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Github Projects\2024-Retail-sales-Analysis\"/>
    </mc:Choice>
  </mc:AlternateContent>
  <xr:revisionPtr revIDLastSave="0" documentId="13_ncr:40009_{390C832E-69A6-4F6A-B241-49FC33C7F786}" xr6:coauthVersionLast="47" xr6:coauthVersionMax="47" xr10:uidLastSave="{00000000-0000-0000-0000-000000000000}"/>
  <bookViews>
    <workbookView xWindow="-108" yWindow="-108" windowWidth="23256" windowHeight="12456"/>
  </bookViews>
  <sheets>
    <sheet name="Data Columns" sheetId="1" r:id="rId1"/>
  </sheets>
  <calcPr calcId="0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P7" i="1"/>
  <c r="P2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</calcChain>
</file>

<file path=xl/sharedStrings.xml><?xml version="1.0" encoding="utf-8"?>
<sst xmlns="http://schemas.openxmlformats.org/spreadsheetml/2006/main" count="59418" uniqueCount="10108">
  <si>
    <t>Date</t>
  </si>
  <si>
    <t>Order_ID</t>
  </si>
  <si>
    <t>Region</t>
  </si>
  <si>
    <t>Store</t>
  </si>
  <si>
    <t>Sales_Representative</t>
  </si>
  <si>
    <t>Product</t>
  </si>
  <si>
    <t>Category</t>
  </si>
  <si>
    <t>Units_Sold</t>
  </si>
  <si>
    <t>Unit_Price</t>
  </si>
  <si>
    <t>Discount_Pct</t>
  </si>
  <si>
    <t>Sales_Value</t>
  </si>
  <si>
    <t>Cost_per_Unit</t>
  </si>
  <si>
    <t>Profit</t>
  </si>
  <si>
    <t>ORD2024000001</t>
  </si>
  <si>
    <t>West</t>
  </si>
  <si>
    <t>W003</t>
  </si>
  <si>
    <t>D Agarwal</t>
  </si>
  <si>
    <t>Smartphone</t>
  </si>
  <si>
    <t>Electronics</t>
  </si>
  <si>
    <t>ORD2024000002</t>
  </si>
  <si>
    <t>East</t>
  </si>
  <si>
    <t>E005</t>
  </si>
  <si>
    <t>K Kapoor</t>
  </si>
  <si>
    <t>Water Bottle 1L</t>
  </si>
  <si>
    <t>Grocery</t>
  </si>
  <si>
    <t>ORD2024000003</t>
  </si>
  <si>
    <t>W005</t>
  </si>
  <si>
    <t>R Khan</t>
  </si>
  <si>
    <t>Router</t>
  </si>
  <si>
    <t>ORD2024000004</t>
  </si>
  <si>
    <t>E004</t>
  </si>
  <si>
    <t>A Das</t>
  </si>
  <si>
    <t>Monitor 24In</t>
  </si>
  <si>
    <t>ORD2024000005</t>
  </si>
  <si>
    <t>South</t>
  </si>
  <si>
    <t>S002</t>
  </si>
  <si>
    <t>D Gupta</t>
  </si>
  <si>
    <t>Gaming Console</t>
  </si>
  <si>
    <t>ORD2024000006</t>
  </si>
  <si>
    <t>North</t>
  </si>
  <si>
    <t>N001</t>
  </si>
  <si>
    <t>A Bose</t>
  </si>
  <si>
    <t>Laptop</t>
  </si>
  <si>
    <t>ORD2024000007</t>
  </si>
  <si>
    <t>A Khan</t>
  </si>
  <si>
    <t>Filing Cabinet</t>
  </si>
  <si>
    <t>Furniture</t>
  </si>
  <si>
    <t>ORD2024000008</t>
  </si>
  <si>
    <t>P Gupta</t>
  </si>
  <si>
    <t>Milk 1L</t>
  </si>
  <si>
    <t>ORD2024000009</t>
  </si>
  <si>
    <t>R Jain</t>
  </si>
  <si>
    <t>Power Bank</t>
  </si>
  <si>
    <t>Accessories</t>
  </si>
  <si>
    <t>ORD2024000010</t>
  </si>
  <si>
    <t>W004</t>
  </si>
  <si>
    <t>A Mehta</t>
  </si>
  <si>
    <t>Bananas</t>
  </si>
  <si>
    <t>ORD2024000011</t>
  </si>
  <si>
    <t>S003</t>
  </si>
  <si>
    <t>R Das</t>
  </si>
  <si>
    <t>Headphones</t>
  </si>
  <si>
    <t>ORD2024000012</t>
  </si>
  <si>
    <t>S Iyer</t>
  </si>
  <si>
    <t>Hdmi Cable</t>
  </si>
  <si>
    <t>ORD2024000013</t>
  </si>
  <si>
    <t>N003</t>
  </si>
  <si>
    <t>K Kulkarni</t>
  </si>
  <si>
    <t>Chips Family Pack</t>
  </si>
  <si>
    <t>ORD2024000014</t>
  </si>
  <si>
    <t>Desk Lamp</t>
  </si>
  <si>
    <t>ORD2024000015</t>
  </si>
  <si>
    <t>E002</t>
  </si>
  <si>
    <t>N Verma</t>
  </si>
  <si>
    <t>ORD2024000016</t>
  </si>
  <si>
    <t>D Joshi</t>
  </si>
  <si>
    <t>Jeans</t>
  </si>
  <si>
    <t>Clothing</t>
  </si>
  <si>
    <t>ORD2024000017</t>
  </si>
  <si>
    <t>ORD2024000018</t>
  </si>
  <si>
    <t>S005</t>
  </si>
  <si>
    <t>K Khan</t>
  </si>
  <si>
    <t>Eggs (12)</t>
  </si>
  <si>
    <t>ORD2024000019</t>
  </si>
  <si>
    <t>R Mehta</t>
  </si>
  <si>
    <t>Sticky Notes</t>
  </si>
  <si>
    <t>ORD2024000020</t>
  </si>
  <si>
    <t>D Ghosh</t>
  </si>
  <si>
    <t>Backpack</t>
  </si>
  <si>
    <t>ORD2024000021</t>
  </si>
  <si>
    <t>N Khan</t>
  </si>
  <si>
    <t>Office Chair</t>
  </si>
  <si>
    <t>ORD2024000022</t>
  </si>
  <si>
    <t>N002</t>
  </si>
  <si>
    <t>K Bose</t>
  </si>
  <si>
    <t>Jacket</t>
  </si>
  <si>
    <t>ORD2024000023</t>
  </si>
  <si>
    <t>V Patel</t>
  </si>
  <si>
    <t>External Hdd</t>
  </si>
  <si>
    <t>ORD2024000024</t>
  </si>
  <si>
    <t>S Roy</t>
  </si>
  <si>
    <t>ORD2024000025</t>
  </si>
  <si>
    <t>R Bose</t>
  </si>
  <si>
    <t>Tea 500G</t>
  </si>
  <si>
    <t>ORD2024000026</t>
  </si>
  <si>
    <t>S001</t>
  </si>
  <si>
    <t>Socks</t>
  </si>
  <si>
    <t>ORD2024000027</t>
  </si>
  <si>
    <t>N005</t>
  </si>
  <si>
    <t>N Agarwal</t>
  </si>
  <si>
    <t>Wheat Flour 5Kg</t>
  </si>
  <si>
    <t>ORD2024000029</t>
  </si>
  <si>
    <t>N Kulkarni</t>
  </si>
  <si>
    <t>Chocolate Bar</t>
  </si>
  <si>
    <t>ORD2024000030</t>
  </si>
  <si>
    <t>D Singh</t>
  </si>
  <si>
    <t>ORD2024000031</t>
  </si>
  <si>
    <t>ORD2024000032</t>
  </si>
  <si>
    <t>N Ghosh</t>
  </si>
  <si>
    <t>Usb-C Cable</t>
  </si>
  <si>
    <t>ORD2024000033</t>
  </si>
  <si>
    <t>K Das</t>
  </si>
  <si>
    <t>Printer</t>
  </si>
  <si>
    <t>ORD2024000034</t>
  </si>
  <si>
    <t>E003</t>
  </si>
  <si>
    <t>P Singh</t>
  </si>
  <si>
    <t>Coffee 200G</t>
  </si>
  <si>
    <t>ORD2024000035</t>
  </si>
  <si>
    <t>P Das</t>
  </si>
  <si>
    <t>ORD2024000036</t>
  </si>
  <si>
    <t xml:space="preserve"> E004 </t>
  </si>
  <si>
    <t>ORD2024000037</t>
  </si>
  <si>
    <t>Notebook</t>
  </si>
  <si>
    <t>ORD2024000038</t>
  </si>
  <si>
    <t>Apples</t>
  </si>
  <si>
    <t>ORD2024000039</t>
  </si>
  <si>
    <t>M Gupta</t>
  </si>
  <si>
    <t>ORD2024000040</t>
  </si>
  <si>
    <t>Bookshelf</t>
  </si>
  <si>
    <t>ORD2024000041</t>
  </si>
  <si>
    <t>Earbuds</t>
  </si>
  <si>
    <t>ORD2024000042</t>
  </si>
  <si>
    <t>Smartwatch</t>
  </si>
  <si>
    <t>ORD2024000043</t>
  </si>
  <si>
    <t>W002</t>
  </si>
  <si>
    <t>D Chopra</t>
  </si>
  <si>
    <t>Sugar 1Kg</t>
  </si>
  <si>
    <t>ORD2024000044</t>
  </si>
  <si>
    <t>E001</t>
  </si>
  <si>
    <t>V Verma</t>
  </si>
  <si>
    <t>ORD2024000045</t>
  </si>
  <si>
    <t>A Nair</t>
  </si>
  <si>
    <t>Salt 1Kg</t>
  </si>
  <si>
    <t>ORD2024000046</t>
  </si>
  <si>
    <t>Shirt</t>
  </si>
  <si>
    <t>ORD2024000047</t>
  </si>
  <si>
    <t>Tablet</t>
  </si>
  <si>
    <t>ORD2024000048</t>
  </si>
  <si>
    <t>R Patel</t>
  </si>
  <si>
    <t>ORD2024000049</t>
  </si>
  <si>
    <t>W001</t>
  </si>
  <si>
    <t>Pen</t>
  </si>
  <si>
    <t>ORD2024000050</t>
  </si>
  <si>
    <t>R Desai</t>
  </si>
  <si>
    <t>ORD2024000051</t>
  </si>
  <si>
    <t>Cooking Oil 1L</t>
  </si>
  <si>
    <t>ORD2024000052</t>
  </si>
  <si>
    <t>ORD2024000053</t>
  </si>
  <si>
    <t>V Desai</t>
  </si>
  <si>
    <t>ORD2024000054</t>
  </si>
  <si>
    <t>ORD2024000055</t>
  </si>
  <si>
    <t>A Joshi</t>
  </si>
  <si>
    <t>ORD2024000056</t>
  </si>
  <si>
    <t>ORD2024000057</t>
  </si>
  <si>
    <t>ORD2024000058</t>
  </si>
  <si>
    <t>K Mehta</t>
  </si>
  <si>
    <t>ORD2024000059</t>
  </si>
  <si>
    <t>V Mehta</t>
  </si>
  <si>
    <t>Standing Desk</t>
  </si>
  <si>
    <t>ORD2024000060</t>
  </si>
  <si>
    <t>Keyboard</t>
  </si>
  <si>
    <t>ORD2024000061</t>
  </si>
  <si>
    <t>A Kulkarni</t>
  </si>
  <si>
    <t>ORD2024000062</t>
  </si>
  <si>
    <t>Bread</t>
  </si>
  <si>
    <t>ORD2024000063</t>
  </si>
  <si>
    <t>K Chopra</t>
  </si>
  <si>
    <t>ORD2024000064</t>
  </si>
  <si>
    <t>ORD2024000065</t>
  </si>
  <si>
    <t xml:space="preserve"> W002 </t>
  </si>
  <si>
    <t>ORD2024000066</t>
  </si>
  <si>
    <t>ORD2024000067</t>
  </si>
  <si>
    <t>N004</t>
  </si>
  <si>
    <t>S Ghosh</t>
  </si>
  <si>
    <t>ORD2024000068</t>
  </si>
  <si>
    <t>V Singh</t>
  </si>
  <si>
    <t>ORD2024000069</t>
  </si>
  <si>
    <t>ORD2024000070</t>
  </si>
  <si>
    <t>ORD2024000071</t>
  </si>
  <si>
    <t>ORD2024000072</t>
  </si>
  <si>
    <t>R Iyer</t>
  </si>
  <si>
    <t>Ink Cartridge</t>
  </si>
  <si>
    <t>ORD2024000073</t>
  </si>
  <si>
    <t>ORD2024000074</t>
  </si>
  <si>
    <t>ORD2024000075</t>
  </si>
  <si>
    <t>R Nair</t>
  </si>
  <si>
    <t>ORD2024000076</t>
  </si>
  <si>
    <t>S004</t>
  </si>
  <si>
    <t>ORD2024000077</t>
  </si>
  <si>
    <t>R Ghosh</t>
  </si>
  <si>
    <t>ORD2024000078</t>
  </si>
  <si>
    <t>N Kapoor</t>
  </si>
  <si>
    <t>ORD2024000079</t>
  </si>
  <si>
    <t>ORD2024000080</t>
  </si>
  <si>
    <t>R Roy</t>
  </si>
  <si>
    <t>ORD2024000081</t>
  </si>
  <si>
    <t>N Desai</t>
  </si>
  <si>
    <t>ORD2024000082</t>
  </si>
  <si>
    <t>ORD2024000083</t>
  </si>
  <si>
    <t>P Patel</t>
  </si>
  <si>
    <t>ORD2024000084</t>
  </si>
  <si>
    <t>ORD2024000085</t>
  </si>
  <si>
    <t>ORD2024000086</t>
  </si>
  <si>
    <t>K Gupta</t>
  </si>
  <si>
    <t>ORD2024000087</t>
  </si>
  <si>
    <t>ORD2024000088</t>
  </si>
  <si>
    <t>Monitor 27In</t>
  </si>
  <si>
    <t>ORD2024000090</t>
  </si>
  <si>
    <t>V Kulkarni</t>
  </si>
  <si>
    <t>ORD2024000091</t>
  </si>
  <si>
    <t>ORD2024000092</t>
  </si>
  <si>
    <t>ORD2024000093</t>
  </si>
  <si>
    <t>Highlighter</t>
  </si>
  <si>
    <t>ORD2024000094</t>
  </si>
  <si>
    <t>R Joshi</t>
  </si>
  <si>
    <t>ORD2024000095</t>
  </si>
  <si>
    <t>M Ghosh</t>
  </si>
  <si>
    <t>ORD2024000097</t>
  </si>
  <si>
    <t>V Agarwal</t>
  </si>
  <si>
    <t>ORD2024000098</t>
  </si>
  <si>
    <t>ORD2024000099</t>
  </si>
  <si>
    <t>ORD2024000100</t>
  </si>
  <si>
    <t>ORD2024000101</t>
  </si>
  <si>
    <t>ORD2024000102</t>
  </si>
  <si>
    <t>ORD2024000103</t>
  </si>
  <si>
    <t>ORD2024000104</t>
  </si>
  <si>
    <t>ORD2024000105</t>
  </si>
  <si>
    <t>ORD2024000106</t>
  </si>
  <si>
    <t>ORD2024000107</t>
  </si>
  <si>
    <t>K Singh</t>
  </si>
  <si>
    <t>ORD2024000108</t>
  </si>
  <si>
    <t>ORD2024000109</t>
  </si>
  <si>
    <t>N Das</t>
  </si>
  <si>
    <t>ORD2024000110</t>
  </si>
  <si>
    <t>ORD2024000111</t>
  </si>
  <si>
    <t>Webcam</t>
  </si>
  <si>
    <t>ORD2024000112</t>
  </si>
  <si>
    <t>ORD2024000113</t>
  </si>
  <si>
    <t xml:space="preserve"> S001 </t>
  </si>
  <si>
    <t>ORD2024000114</t>
  </si>
  <si>
    <t>R Singh</t>
  </si>
  <si>
    <t>ORD2024000115</t>
  </si>
  <si>
    <t>ORD2024000116</t>
  </si>
  <si>
    <t>ORD2024000117</t>
  </si>
  <si>
    <t>Shoes</t>
  </si>
  <si>
    <t>ORD2024000118</t>
  </si>
  <si>
    <t>P Bose</t>
  </si>
  <si>
    <t>ORD2024000119</t>
  </si>
  <si>
    <t>ORD2024000120</t>
  </si>
  <si>
    <t xml:space="preserve"> N002 </t>
  </si>
  <si>
    <t>ORD2024000121</t>
  </si>
  <si>
    <t xml:space="preserve"> E003 </t>
  </si>
  <si>
    <t>N Patel</t>
  </si>
  <si>
    <t>ORD2024000122</t>
  </si>
  <si>
    <t>ORD2024000123</t>
  </si>
  <si>
    <t>R Kulkarni</t>
  </si>
  <si>
    <t>ORD2024000124</t>
  </si>
  <si>
    <t>ORD2024000125</t>
  </si>
  <si>
    <t>ORD2024000126</t>
  </si>
  <si>
    <t>ORD2024000127</t>
  </si>
  <si>
    <t>V Roy</t>
  </si>
  <si>
    <t>ORD2024000128</t>
  </si>
  <si>
    <t>Ssd 1Tb</t>
  </si>
  <si>
    <t>ORD2024000129</t>
  </si>
  <si>
    <t>ORD2024000130</t>
  </si>
  <si>
    <t>S Khan</t>
  </si>
  <si>
    <t>ORD2024000131</t>
  </si>
  <si>
    <t>ORD2024000132</t>
  </si>
  <si>
    <t>S Verma</t>
  </si>
  <si>
    <t>ORD2024000133</t>
  </si>
  <si>
    <t>ORD2024000134</t>
  </si>
  <si>
    <t>K Roy</t>
  </si>
  <si>
    <t>ORD2024000135</t>
  </si>
  <si>
    <t>Mouse</t>
  </si>
  <si>
    <t>ORD2024000136</t>
  </si>
  <si>
    <t>ORD2024000137</t>
  </si>
  <si>
    <t>ORD2024000138</t>
  </si>
  <si>
    <t>ORD2024000139</t>
  </si>
  <si>
    <t>M Desai</t>
  </si>
  <si>
    <t>ORD2024000140</t>
  </si>
  <si>
    <t>ORD2024000141</t>
  </si>
  <si>
    <t>ORD2024000142</t>
  </si>
  <si>
    <t>ORD2024000143</t>
  </si>
  <si>
    <t>S Kulkarni</t>
  </si>
  <si>
    <t>ORD2024000144</t>
  </si>
  <si>
    <t>ORD2024000145</t>
  </si>
  <si>
    <t>ORD2024000146</t>
  </si>
  <si>
    <t>ORD2024000147</t>
  </si>
  <si>
    <t>ORD2024000148</t>
  </si>
  <si>
    <t>ORD2024000149</t>
  </si>
  <si>
    <t>ORD2024000150</t>
  </si>
  <si>
    <t>Unknown</t>
  </si>
  <si>
    <t>ORD2024000151</t>
  </si>
  <si>
    <t>ORD2024000152</t>
  </si>
  <si>
    <t xml:space="preserve"> S002 </t>
  </si>
  <si>
    <t>ORD2024000153</t>
  </si>
  <si>
    <t>ORD2024000154</t>
  </si>
  <si>
    <t>ORD2024000155</t>
  </si>
  <si>
    <t>ORD2024000156</t>
  </si>
  <si>
    <t>ORD2024000157</t>
  </si>
  <si>
    <t>ORD2024000158</t>
  </si>
  <si>
    <t>ORD2024000159</t>
  </si>
  <si>
    <t>ORD2024000160</t>
  </si>
  <si>
    <t>ORD2024000161</t>
  </si>
  <si>
    <t>ORD2024000162</t>
  </si>
  <si>
    <t>R Verma</t>
  </si>
  <si>
    <t>ORD2024000163</t>
  </si>
  <si>
    <t>ORD2024000164</t>
  </si>
  <si>
    <t>M Joshi</t>
  </si>
  <si>
    <t>ORD2024000165</t>
  </si>
  <si>
    <t>ORD2024000166</t>
  </si>
  <si>
    <t>A Iyer</t>
  </si>
  <si>
    <t>ORD2024000167</t>
  </si>
  <si>
    <t>ORD2024000168</t>
  </si>
  <si>
    <t>ORD2024000169</t>
  </si>
  <si>
    <t>ORD2024000170</t>
  </si>
  <si>
    <t>ORD2024000171</t>
  </si>
  <si>
    <t>ORD2024000172</t>
  </si>
  <si>
    <t>ORD2024000173</t>
  </si>
  <si>
    <t>ORD2024000174</t>
  </si>
  <si>
    <t>ORD2024000175</t>
  </si>
  <si>
    <t>ORD2024000176</t>
  </si>
  <si>
    <t>ORD2024000177</t>
  </si>
  <si>
    <t>ORD2024000178</t>
  </si>
  <si>
    <t>ORD2024000179</t>
  </si>
  <si>
    <t>ORD2024000180</t>
  </si>
  <si>
    <t>ORD2024000181</t>
  </si>
  <si>
    <t>ORD2024000182</t>
  </si>
  <si>
    <t>ORD2024000183</t>
  </si>
  <si>
    <t>ORD2024000184</t>
  </si>
  <si>
    <t>ORD2024000185</t>
  </si>
  <si>
    <t>ORD2024000186</t>
  </si>
  <si>
    <t xml:space="preserve"> E001 </t>
  </si>
  <si>
    <t>ORD2024000187</t>
  </si>
  <si>
    <t>ORD2024000188</t>
  </si>
  <si>
    <t>ORD2024000189</t>
  </si>
  <si>
    <t>ORD2024000190</t>
  </si>
  <si>
    <t>ORD2024000191</t>
  </si>
  <si>
    <t>ORD2024000192</t>
  </si>
  <si>
    <t>K Patel</t>
  </si>
  <si>
    <t>ORD2024000193</t>
  </si>
  <si>
    <t>ORD2024000194</t>
  </si>
  <si>
    <t>ORD2024000195</t>
  </si>
  <si>
    <t>ORD2024000196</t>
  </si>
  <si>
    <t xml:space="preserve"> E005 </t>
  </si>
  <si>
    <t>ORD2024000197</t>
  </si>
  <si>
    <t>ORD2024000198</t>
  </si>
  <si>
    <t>ORD2024000199</t>
  </si>
  <si>
    <t>ORD2024000200</t>
  </si>
  <si>
    <t>ORD2024000201</t>
  </si>
  <si>
    <t>R Sharma</t>
  </si>
  <si>
    <t>ORD2024000202</t>
  </si>
  <si>
    <t>ORD2024000203</t>
  </si>
  <si>
    <t>I Desai</t>
  </si>
  <si>
    <t>ORD2024000204</t>
  </si>
  <si>
    <t>ORD2024000205</t>
  </si>
  <si>
    <t>ORD2024000206</t>
  </si>
  <si>
    <t>ORD2024000207</t>
  </si>
  <si>
    <t>ORD2024000208</t>
  </si>
  <si>
    <t>N Gupta</t>
  </si>
  <si>
    <t>ORD2024000209</t>
  </si>
  <si>
    <t>ORD2024000210</t>
  </si>
  <si>
    <t>ORD2024000211</t>
  </si>
  <si>
    <t>ORD2024000212</t>
  </si>
  <si>
    <t>ORD2024000213</t>
  </si>
  <si>
    <t>ORD2024000214</t>
  </si>
  <si>
    <t>ORD2024000215</t>
  </si>
  <si>
    <t>ORD2024000216</t>
  </si>
  <si>
    <t>ORD2024000217</t>
  </si>
  <si>
    <t>ORD2024000218</t>
  </si>
  <si>
    <t>ORD2024000219</t>
  </si>
  <si>
    <t>ORD2024000220</t>
  </si>
  <si>
    <t>ORD2024000221</t>
  </si>
  <si>
    <t>ORD2024000222</t>
  </si>
  <si>
    <t>ORD2024000223</t>
  </si>
  <si>
    <t>ORD2024000224</t>
  </si>
  <si>
    <t>ORD2024000225</t>
  </si>
  <si>
    <t>ORD2024000226</t>
  </si>
  <si>
    <t>ORD2024000227</t>
  </si>
  <si>
    <t>ORD2024000228</t>
  </si>
  <si>
    <t>ORD2024000229</t>
  </si>
  <si>
    <t>ORD2024000230</t>
  </si>
  <si>
    <t>ORD2024000231</t>
  </si>
  <si>
    <t>ORD2024000232</t>
  </si>
  <si>
    <t>ORD2024000233</t>
  </si>
  <si>
    <t>ORD2024000234</t>
  </si>
  <si>
    <t xml:space="preserve"> W003 </t>
  </si>
  <si>
    <t>ORD2024000235</t>
  </si>
  <si>
    <t>ORD2024000236</t>
  </si>
  <si>
    <t>ORD2024000237</t>
  </si>
  <si>
    <t>ORD2024000238</t>
  </si>
  <si>
    <t>A Desai</t>
  </si>
  <si>
    <t>ORD2024000239</t>
  </si>
  <si>
    <t>ORD2024000240</t>
  </si>
  <si>
    <t>ORD2024000241</t>
  </si>
  <si>
    <t>S Gupta</t>
  </si>
  <si>
    <t>ORD2024000242</t>
  </si>
  <si>
    <t xml:space="preserve"> W001 </t>
  </si>
  <si>
    <t>ORD2024000243</t>
  </si>
  <si>
    <t>ORD2024000244</t>
  </si>
  <si>
    <t>ORD2024000245</t>
  </si>
  <si>
    <t>P Iyer</t>
  </si>
  <si>
    <t>Rice 5Kg</t>
  </si>
  <si>
    <t>ORD2024000246</t>
  </si>
  <si>
    <t>N Roy</t>
  </si>
  <si>
    <t>ORD2024000247</t>
  </si>
  <si>
    <t xml:space="preserve"> N001 </t>
  </si>
  <si>
    <t>ORD2024000248</t>
  </si>
  <si>
    <t>ORD2024000249</t>
  </si>
  <si>
    <t>ORD2024000250</t>
  </si>
  <si>
    <t>ORD2024000251</t>
  </si>
  <si>
    <t>ORD2024000252</t>
  </si>
  <si>
    <t>ORD2024000253</t>
  </si>
  <si>
    <t>ORD2024000254</t>
  </si>
  <si>
    <t>ORD2024000255</t>
  </si>
  <si>
    <t>ORD2024000256</t>
  </si>
  <si>
    <t>ORD2024000257</t>
  </si>
  <si>
    <t>ORD2024000258</t>
  </si>
  <si>
    <t>ORD2024000259</t>
  </si>
  <si>
    <t>ORD2024000260</t>
  </si>
  <si>
    <t>ORD2024000261</t>
  </si>
  <si>
    <t>S Mehta</t>
  </si>
  <si>
    <t>ORD2024000262</t>
  </si>
  <si>
    <t>ORD2024000263</t>
  </si>
  <si>
    <t>ORD2024000264</t>
  </si>
  <si>
    <t>ORD2024000265</t>
  </si>
  <si>
    <t>ORD2024000266</t>
  </si>
  <si>
    <t>ORD2024000267</t>
  </si>
  <si>
    <t>ORD2024000268</t>
  </si>
  <si>
    <t>ORD2024000269</t>
  </si>
  <si>
    <t>ORD2024000270</t>
  </si>
  <si>
    <t>ORD2024000271</t>
  </si>
  <si>
    <t>ORD2024000272</t>
  </si>
  <si>
    <t>ORD2024000273</t>
  </si>
  <si>
    <t xml:space="preserve"> W005 </t>
  </si>
  <si>
    <t>ORD2024000274</t>
  </si>
  <si>
    <t>ORD2024000275</t>
  </si>
  <si>
    <t>ORD2024000276</t>
  </si>
  <si>
    <t>ORD2024000277</t>
  </si>
  <si>
    <t>ORD2024000278</t>
  </si>
  <si>
    <t>D Khan</t>
  </si>
  <si>
    <t>ORD2024000279</t>
  </si>
  <si>
    <t>ORD2024000280</t>
  </si>
  <si>
    <t>ORD2024000281</t>
  </si>
  <si>
    <t>ORD2024000282</t>
  </si>
  <si>
    <t>ORD2024000283</t>
  </si>
  <si>
    <t>ORD2024000284</t>
  </si>
  <si>
    <t>ORD2024000285</t>
  </si>
  <si>
    <t>ORD2024000286</t>
  </si>
  <si>
    <t>ORD2024000287</t>
  </si>
  <si>
    <t>ORD2024000288</t>
  </si>
  <si>
    <t>ORD2024000289</t>
  </si>
  <si>
    <t>ORD2024000290</t>
  </si>
  <si>
    <t>ORD2024000291</t>
  </si>
  <si>
    <t>ORD2024000292</t>
  </si>
  <si>
    <t>ORD2024000293</t>
  </si>
  <si>
    <t>ORD2024000294</t>
  </si>
  <si>
    <t>ORD2024000295</t>
  </si>
  <si>
    <t>ORD2024000296</t>
  </si>
  <si>
    <t>ORD2024000297</t>
  </si>
  <si>
    <t>ORD2024000298</t>
  </si>
  <si>
    <t>ORD2024000299</t>
  </si>
  <si>
    <t>ORD2024000300</t>
  </si>
  <si>
    <t>ORD2024000301</t>
  </si>
  <si>
    <t>ORD2024000302</t>
  </si>
  <si>
    <t>ORD2024000303</t>
  </si>
  <si>
    <t>ORD2024000304</t>
  </si>
  <si>
    <t>ORD2024000305</t>
  </si>
  <si>
    <t>ORD2024000306</t>
  </si>
  <si>
    <t>ORD2024000307</t>
  </si>
  <si>
    <t>ORD2024000308</t>
  </si>
  <si>
    <t>ORD2024000309</t>
  </si>
  <si>
    <t>ORD2024000310</t>
  </si>
  <si>
    <t>ORD2024000311</t>
  </si>
  <si>
    <t>ORD2024000312</t>
  </si>
  <si>
    <t>ORD2024000313</t>
  </si>
  <si>
    <t>ORD2024000314</t>
  </si>
  <si>
    <t>ORD2024000315</t>
  </si>
  <si>
    <t>ORD2024000316</t>
  </si>
  <si>
    <t>ORD2024000317</t>
  </si>
  <si>
    <t>M Iyer</t>
  </si>
  <si>
    <t>ORD2024000318</t>
  </si>
  <si>
    <t>ORD2024000319</t>
  </si>
  <si>
    <t>ORD2024000320</t>
  </si>
  <si>
    <t>ORD2024000321</t>
  </si>
  <si>
    <t>ORD2024000322</t>
  </si>
  <si>
    <t>V Khan</t>
  </si>
  <si>
    <t>ORD2024000323</t>
  </si>
  <si>
    <t>ORD2024000324</t>
  </si>
  <si>
    <t>ORD2024000326</t>
  </si>
  <si>
    <t>ORD2024000327</t>
  </si>
  <si>
    <t>ORD2024000328</t>
  </si>
  <si>
    <t>ORD2024000329</t>
  </si>
  <si>
    <t>ORD2024000330</t>
  </si>
  <si>
    <t>ORD2024000331</t>
  </si>
  <si>
    <t>ORD2024000332</t>
  </si>
  <si>
    <t>ORD2024000333</t>
  </si>
  <si>
    <t>ORD2024000334</t>
  </si>
  <si>
    <t>ORD2024000335</t>
  </si>
  <si>
    <t>ORD2024000336</t>
  </si>
  <si>
    <t>ORD2024000337</t>
  </si>
  <si>
    <t>ORD2024000338</t>
  </si>
  <si>
    <t>ORD2024000339</t>
  </si>
  <si>
    <t>ORD2024000340</t>
  </si>
  <si>
    <t>A Patel</t>
  </si>
  <si>
    <t>ORD2024000341</t>
  </si>
  <si>
    <t>ORD2024000342</t>
  </si>
  <si>
    <t>ORD2024000343</t>
  </si>
  <si>
    <t>ORD2024000344</t>
  </si>
  <si>
    <t>ORD2024000345</t>
  </si>
  <si>
    <t>ORD2024000346</t>
  </si>
  <si>
    <t>ORD2024000347</t>
  </si>
  <si>
    <t>ORD2024000348</t>
  </si>
  <si>
    <t>ORD2024000349</t>
  </si>
  <si>
    <t>ORD2024000350</t>
  </si>
  <si>
    <t>ORD2024000351</t>
  </si>
  <si>
    <t>ORD2024000352</t>
  </si>
  <si>
    <t>ORD2024000353</t>
  </si>
  <si>
    <t>ORD2024000354</t>
  </si>
  <si>
    <t>ORD2024000355</t>
  </si>
  <si>
    <t>A Sharma</t>
  </si>
  <si>
    <t>ORD2024000356</t>
  </si>
  <si>
    <t>ORD2024000357</t>
  </si>
  <si>
    <t>ORD2024000358</t>
  </si>
  <si>
    <t>ORD2024000359</t>
  </si>
  <si>
    <t>ORD2024000360</t>
  </si>
  <si>
    <t>ORD2024000361</t>
  </si>
  <si>
    <t>ORD2024000362</t>
  </si>
  <si>
    <t>ORD2024000364</t>
  </si>
  <si>
    <t>ORD2024000365</t>
  </si>
  <si>
    <t>ORD2024000366</t>
  </si>
  <si>
    <t>ORD2024000367</t>
  </si>
  <si>
    <t>ORD2024000368</t>
  </si>
  <si>
    <t>N Chopra</t>
  </si>
  <si>
    <t>ORD2024000369</t>
  </si>
  <si>
    <t>ORD2024000370</t>
  </si>
  <si>
    <t>ORD2024000371</t>
  </si>
  <si>
    <t>A Agarwal</t>
  </si>
  <si>
    <t>ORD2024000372</t>
  </si>
  <si>
    <t>ORD2024000373</t>
  </si>
  <si>
    <t>ORD2024000374</t>
  </si>
  <si>
    <t>ORD2024000375</t>
  </si>
  <si>
    <t>ORD2024000376</t>
  </si>
  <si>
    <t>ORD2024000377</t>
  </si>
  <si>
    <t>ORD2024000378</t>
  </si>
  <si>
    <t>ORD2024000379</t>
  </si>
  <si>
    <t>ORD2024000380</t>
  </si>
  <si>
    <t>ORD2024000381</t>
  </si>
  <si>
    <t>ORD2024000382</t>
  </si>
  <si>
    <t>ORD2024000383</t>
  </si>
  <si>
    <t>ORD2024000384</t>
  </si>
  <si>
    <t>ORD2024000385</t>
  </si>
  <si>
    <t>ORD2024000386</t>
  </si>
  <si>
    <t>ORD2024000387</t>
  </si>
  <si>
    <t>ORD2024000388</t>
  </si>
  <si>
    <t>ORD2024000389</t>
  </si>
  <si>
    <t>ORD2024000390</t>
  </si>
  <si>
    <t>ORD2024000391</t>
  </si>
  <si>
    <t>ORD2024000392</t>
  </si>
  <si>
    <t>ORD2024000393</t>
  </si>
  <si>
    <t>ORD2024000394</t>
  </si>
  <si>
    <t>ORD2024000395</t>
  </si>
  <si>
    <t>ORD2024000396</t>
  </si>
  <si>
    <t xml:space="preserve"> N004 </t>
  </si>
  <si>
    <t>ORD2024000397</t>
  </si>
  <si>
    <t>ORD2024000398</t>
  </si>
  <si>
    <t>ORD2024000399</t>
  </si>
  <si>
    <t>ORD2024000400</t>
  </si>
  <si>
    <t>ORD2024000401</t>
  </si>
  <si>
    <t>ORD2024000402</t>
  </si>
  <si>
    <t>ORD2024000403</t>
  </si>
  <si>
    <t>ORD2024000404</t>
  </si>
  <si>
    <t>ORD2024000405</t>
  </si>
  <si>
    <t>ORD2024000406</t>
  </si>
  <si>
    <t>ORD2024000407</t>
  </si>
  <si>
    <t>ORD2024000408</t>
  </si>
  <si>
    <t>ORD2024000409</t>
  </si>
  <si>
    <t>ORD2024000410</t>
  </si>
  <si>
    <t>ORD2024000411</t>
  </si>
  <si>
    <t>ORD2024000412</t>
  </si>
  <si>
    <t>ORD2024000413</t>
  </si>
  <si>
    <t>ORD2024000414</t>
  </si>
  <si>
    <t>ORD2024000415</t>
  </si>
  <si>
    <t>ORD2024000416</t>
  </si>
  <si>
    <t>ORD2024000417</t>
  </si>
  <si>
    <t>ORD2024000418</t>
  </si>
  <si>
    <t>ORD2024000419</t>
  </si>
  <si>
    <t>ORD2024000420</t>
  </si>
  <si>
    <t>ORD2024000421</t>
  </si>
  <si>
    <t>ORD2024000422</t>
  </si>
  <si>
    <t>ORD2024000423</t>
  </si>
  <si>
    <t>ORD2024000424</t>
  </si>
  <si>
    <t>ORD2024000425</t>
  </si>
  <si>
    <t>ORD2024000426</t>
  </si>
  <si>
    <t>ORD2024000427</t>
  </si>
  <si>
    <t>ORD2024000428</t>
  </si>
  <si>
    <t>ORD2024000429</t>
  </si>
  <si>
    <t>ORD2024000430</t>
  </si>
  <si>
    <t>ORD2024000431</t>
  </si>
  <si>
    <t>ORD2024000432</t>
  </si>
  <si>
    <t>ORD2024000433</t>
  </si>
  <si>
    <t>ORD2024000434</t>
  </si>
  <si>
    <t>ORD2024000435</t>
  </si>
  <si>
    <t>ORD2024000436</t>
  </si>
  <si>
    <t>ORD2024000437</t>
  </si>
  <si>
    <t>ORD2024000438</t>
  </si>
  <si>
    <t>ORD2024000439</t>
  </si>
  <si>
    <t>ORD2024000440</t>
  </si>
  <si>
    <t>ORD2024000441</t>
  </si>
  <si>
    <t>V Nair</t>
  </si>
  <si>
    <t>ORD2024000442</t>
  </si>
  <si>
    <t>ORD2024000443</t>
  </si>
  <si>
    <t>ORD2024000444</t>
  </si>
  <si>
    <t>ORD2024000445</t>
  </si>
  <si>
    <t>ORD2024000446</t>
  </si>
  <si>
    <t>ORD2024000447</t>
  </si>
  <si>
    <t>ORD2024000448</t>
  </si>
  <si>
    <t>ORD2024000449</t>
  </si>
  <si>
    <t>ORD2024000450</t>
  </si>
  <si>
    <t>ORD2024000451</t>
  </si>
  <si>
    <t>ORD2024000452</t>
  </si>
  <si>
    <t>ORD2024000453</t>
  </si>
  <si>
    <t>ORD2024000454</t>
  </si>
  <si>
    <t>ORD2024000455</t>
  </si>
  <si>
    <t>ORD2024000456</t>
  </si>
  <si>
    <t>ORD2024000457</t>
  </si>
  <si>
    <t>ORD2024000458</t>
  </si>
  <si>
    <t>ORD2024000459</t>
  </si>
  <si>
    <t>ORD2024000460</t>
  </si>
  <si>
    <t>ORD2024000461</t>
  </si>
  <si>
    <t>ORD2024000462</t>
  </si>
  <si>
    <t>ORD2024000463</t>
  </si>
  <si>
    <t>ORD2024000464</t>
  </si>
  <si>
    <t>ORD2024000465</t>
  </si>
  <si>
    <t>ORD2024000466</t>
  </si>
  <si>
    <t>ORD2024000467</t>
  </si>
  <si>
    <t>ORD2024000468</t>
  </si>
  <si>
    <t>ORD2024000469</t>
  </si>
  <si>
    <t>ORD2024000470</t>
  </si>
  <si>
    <t>ORD2024000471</t>
  </si>
  <si>
    <t>ORD2024000472</t>
  </si>
  <si>
    <t>ORD2024000473</t>
  </si>
  <si>
    <t>ORD2024000474</t>
  </si>
  <si>
    <t>ORD2024000475</t>
  </si>
  <si>
    <t>ORD2024000476</t>
  </si>
  <si>
    <t xml:space="preserve"> N003 </t>
  </si>
  <si>
    <t>ORD2024000477</t>
  </si>
  <si>
    <t>ORD2024000478</t>
  </si>
  <si>
    <t>ORD2024000479</t>
  </si>
  <si>
    <t>ORD2024000480</t>
  </si>
  <si>
    <t>ORD2024000481</t>
  </si>
  <si>
    <t>ORD2024000482</t>
  </si>
  <si>
    <t>ORD2024000483</t>
  </si>
  <si>
    <t>ORD2024000484</t>
  </si>
  <si>
    <t>ORD2024000485</t>
  </si>
  <si>
    <t>ORD2024000486</t>
  </si>
  <si>
    <t>ORD2024000487</t>
  </si>
  <si>
    <t>ORD2024000488</t>
  </si>
  <si>
    <t>ORD2024000489</t>
  </si>
  <si>
    <t>ORD2024000490</t>
  </si>
  <si>
    <t>ORD2024000491</t>
  </si>
  <si>
    <t>ORD2024000492</t>
  </si>
  <si>
    <t>ORD2024000493</t>
  </si>
  <si>
    <t>ORD2024000494</t>
  </si>
  <si>
    <t>ORD2024000495</t>
  </si>
  <si>
    <t>ORD2024000496</t>
  </si>
  <si>
    <t>ORD2024000497</t>
  </si>
  <si>
    <t>ORD2024000498</t>
  </si>
  <si>
    <t>ORD2024000499</t>
  </si>
  <si>
    <t>ORD2024000500</t>
  </si>
  <si>
    <t>ORD2024000501</t>
  </si>
  <si>
    <t>ORD2024000502</t>
  </si>
  <si>
    <t>ORD2024000503</t>
  </si>
  <si>
    <t>ORD2024000504</t>
  </si>
  <si>
    <t>ORD2024000505</t>
  </si>
  <si>
    <t>ORD2024000506</t>
  </si>
  <si>
    <t>ORD2024000507</t>
  </si>
  <si>
    <t>ORD2024000508</t>
  </si>
  <si>
    <t>ORD2024000509</t>
  </si>
  <si>
    <t>ORD2024000510</t>
  </si>
  <si>
    <t>ORD2024000511</t>
  </si>
  <si>
    <t>ORD2024000512</t>
  </si>
  <si>
    <t>ORD2024000513</t>
  </si>
  <si>
    <t>ORD2024000514</t>
  </si>
  <si>
    <t>ORD2024000515</t>
  </si>
  <si>
    <t>ORD2024000516</t>
  </si>
  <si>
    <t>ORD2024000517</t>
  </si>
  <si>
    <t>ORD2024000518</t>
  </si>
  <si>
    <t>ORD2024000519</t>
  </si>
  <si>
    <t>ORD2024000520</t>
  </si>
  <si>
    <t>ORD2024000521</t>
  </si>
  <si>
    <t>ORD2024000522</t>
  </si>
  <si>
    <t>ORD2024000523</t>
  </si>
  <si>
    <t>ORD2024000524</t>
  </si>
  <si>
    <t>ORD2024000525</t>
  </si>
  <si>
    <t>ORD2024000526</t>
  </si>
  <si>
    <t xml:space="preserve"> N005 </t>
  </si>
  <si>
    <t>ORD2024000527</t>
  </si>
  <si>
    <t>ORD2024000528</t>
  </si>
  <si>
    <t>ORD2024000530</t>
  </si>
  <si>
    <t>ORD2024000531</t>
  </si>
  <si>
    <t>ORD2024000532</t>
  </si>
  <si>
    <t>ORD2024000533</t>
  </si>
  <si>
    <t>ORD2024000534</t>
  </si>
  <si>
    <t>ORD2024000535</t>
  </si>
  <si>
    <t>ORD2024000536</t>
  </si>
  <si>
    <t>ORD2024000537</t>
  </si>
  <si>
    <t>ORD2024000538</t>
  </si>
  <si>
    <t>ORD2024000539</t>
  </si>
  <si>
    <t>ORD2024000540</t>
  </si>
  <si>
    <t>ORD2024000541</t>
  </si>
  <si>
    <t>ORD2024000542</t>
  </si>
  <si>
    <t>ORD2024000543</t>
  </si>
  <si>
    <t>ORD2024000544</t>
  </si>
  <si>
    <t>ORD2024000545</t>
  </si>
  <si>
    <t>ORD2024000546</t>
  </si>
  <si>
    <t>ORD2024000547</t>
  </si>
  <si>
    <t>ORD2024000548</t>
  </si>
  <si>
    <t>ORD2024000549</t>
  </si>
  <si>
    <t>ORD2024000550</t>
  </si>
  <si>
    <t>ORD2024000551</t>
  </si>
  <si>
    <t>ORD2024000552</t>
  </si>
  <si>
    <t>ORD2024000553</t>
  </si>
  <si>
    <t>ORD2024000554</t>
  </si>
  <si>
    <t>ORD2024000556</t>
  </si>
  <si>
    <t>ORD2024000557</t>
  </si>
  <si>
    <t>ORD2024000558</t>
  </si>
  <si>
    <t>ORD2024000559</t>
  </si>
  <si>
    <t>ORD2024000560</t>
  </si>
  <si>
    <t>ORD2024000561</t>
  </si>
  <si>
    <t>ORD2024000562</t>
  </si>
  <si>
    <t>ORD2024000563</t>
  </si>
  <si>
    <t>ORD2024000564</t>
  </si>
  <si>
    <t>ORD2024000565</t>
  </si>
  <si>
    <t>ORD2024000566</t>
  </si>
  <si>
    <t>ORD2024000567</t>
  </si>
  <si>
    <t>ORD2024000568</t>
  </si>
  <si>
    <t>ORD2024000569</t>
  </si>
  <si>
    <t>D Jain</t>
  </si>
  <si>
    <t>ORD2024000570</t>
  </si>
  <si>
    <t>ORD2024000571</t>
  </si>
  <si>
    <t>ORD2024000572</t>
  </si>
  <si>
    <t>ORD2024000573</t>
  </si>
  <si>
    <t>ORD2024000574</t>
  </si>
  <si>
    <t>ORD2024000575</t>
  </si>
  <si>
    <t>ORD2024000576</t>
  </si>
  <si>
    <t>ORD2024000578</t>
  </si>
  <si>
    <t>ORD2024000579</t>
  </si>
  <si>
    <t>ORD2024000580</t>
  </si>
  <si>
    <t>ORD2024000581</t>
  </si>
  <si>
    <t>ORD2024000582</t>
  </si>
  <si>
    <t>ORD2024000583</t>
  </si>
  <si>
    <t>ORD2024000584</t>
  </si>
  <si>
    <t>ORD2024000585</t>
  </si>
  <si>
    <t>ORD2024000586</t>
  </si>
  <si>
    <t>ORD2024000587</t>
  </si>
  <si>
    <t>ORD2024000588</t>
  </si>
  <si>
    <t>ORD2024000589</t>
  </si>
  <si>
    <t>A Chopra</t>
  </si>
  <si>
    <t>ORD2024000590</t>
  </si>
  <si>
    <t>ORD2024000591</t>
  </si>
  <si>
    <t>ORD2024000592</t>
  </si>
  <si>
    <t>ORD2024000593</t>
  </si>
  <si>
    <t>ORD2024000594</t>
  </si>
  <si>
    <t>ORD2024000595</t>
  </si>
  <si>
    <t>ORD2024000596</t>
  </si>
  <si>
    <t>ORD2024000597</t>
  </si>
  <si>
    <t>ORD2024000598</t>
  </si>
  <si>
    <t>ORD2024000599</t>
  </si>
  <si>
    <t>ORD2024000600</t>
  </si>
  <si>
    <t>ORD2024000601</t>
  </si>
  <si>
    <t>ORD2024000602</t>
  </si>
  <si>
    <t>ORD2024000603</t>
  </si>
  <si>
    <t>ORD2024000604</t>
  </si>
  <si>
    <t>ORD2024000605</t>
  </si>
  <si>
    <t>ORD2024000606</t>
  </si>
  <si>
    <t>ORD2024000607</t>
  </si>
  <si>
    <t>ORD2024000608</t>
  </si>
  <si>
    <t>ORD2024000609</t>
  </si>
  <si>
    <t>ORD2024000610</t>
  </si>
  <si>
    <t>ORD2024000611</t>
  </si>
  <si>
    <t>ORD2024000612</t>
  </si>
  <si>
    <t>ORD2024000613</t>
  </si>
  <si>
    <t>ORD2024000614</t>
  </si>
  <si>
    <t>ORD2024000615</t>
  </si>
  <si>
    <t>ORD2024000616</t>
  </si>
  <si>
    <t>ORD2024000617</t>
  </si>
  <si>
    <t>ORD2024000618</t>
  </si>
  <si>
    <t>ORD2024000619</t>
  </si>
  <si>
    <t>ORD2024000620</t>
  </si>
  <si>
    <t>ORD2024000621</t>
  </si>
  <si>
    <t>ORD2024000622</t>
  </si>
  <si>
    <t>ORD2024000623</t>
  </si>
  <si>
    <t>ORD2024000624</t>
  </si>
  <si>
    <t>ORD2024000625</t>
  </si>
  <si>
    <t>ORD2024000626</t>
  </si>
  <si>
    <t>ORD2024000627</t>
  </si>
  <si>
    <t>ORD2024000628</t>
  </si>
  <si>
    <t>ORD2024000629</t>
  </si>
  <si>
    <t>ORD2024000630</t>
  </si>
  <si>
    <t>ORD2024000631</t>
  </si>
  <si>
    <t>ORD2024000632</t>
  </si>
  <si>
    <t>ORD2024000633</t>
  </si>
  <si>
    <t>ORD2024000634</t>
  </si>
  <si>
    <t>ORD2024000635</t>
  </si>
  <si>
    <t>ORD2024000636</t>
  </si>
  <si>
    <t>ORD2024000637</t>
  </si>
  <si>
    <t>ORD2024000638</t>
  </si>
  <si>
    <t>ORD2024000639</t>
  </si>
  <si>
    <t>ORD2024000640</t>
  </si>
  <si>
    <t>ORD2024000641</t>
  </si>
  <si>
    <t>ORD2024000642</t>
  </si>
  <si>
    <t>ORD2024000643</t>
  </si>
  <si>
    <t>ORD2024000644</t>
  </si>
  <si>
    <t>ORD2024000645</t>
  </si>
  <si>
    <t>ORD2024000646</t>
  </si>
  <si>
    <t>ORD2024000647</t>
  </si>
  <si>
    <t>ORD2024000648</t>
  </si>
  <si>
    <t>ORD2024000649</t>
  </si>
  <si>
    <t>ORD2024000650</t>
  </si>
  <si>
    <t>ORD2024000651</t>
  </si>
  <si>
    <t>ORD2024000652</t>
  </si>
  <si>
    <t>ORD2024000653</t>
  </si>
  <si>
    <t>ORD2024000654</t>
  </si>
  <si>
    <t>ORD2024000655</t>
  </si>
  <si>
    <t>ORD2024000656</t>
  </si>
  <si>
    <t>ORD2024000657</t>
  </si>
  <si>
    <t>ORD2024000658</t>
  </si>
  <si>
    <t>ORD2024000659</t>
  </si>
  <si>
    <t>ORD2024000660</t>
  </si>
  <si>
    <t>ORD2024000661</t>
  </si>
  <si>
    <t>ORD2024000662</t>
  </si>
  <si>
    <t>ORD2024000663</t>
  </si>
  <si>
    <t>ORD2024000664</t>
  </si>
  <si>
    <t>ORD2024000665</t>
  </si>
  <si>
    <t>ORD2024000666</t>
  </si>
  <si>
    <t>ORD2024000667</t>
  </si>
  <si>
    <t>ORD2024000668</t>
  </si>
  <si>
    <t>ORD2024000669</t>
  </si>
  <si>
    <t>ORD2024000670</t>
  </si>
  <si>
    <t>ORD2024000671</t>
  </si>
  <si>
    <t>ORD2024000672</t>
  </si>
  <si>
    <t>ORD2024000673</t>
  </si>
  <si>
    <t>ORD2024000674</t>
  </si>
  <si>
    <t>ORD2024000675</t>
  </si>
  <si>
    <t>ORD2024000676</t>
  </si>
  <si>
    <t>ORD2024000677</t>
  </si>
  <si>
    <t>ORD2024000678</t>
  </si>
  <si>
    <t>ORD2024000679</t>
  </si>
  <si>
    <t>ORD2024000680</t>
  </si>
  <si>
    <t>ORD2024000681</t>
  </si>
  <si>
    <t>ORD2024000682</t>
  </si>
  <si>
    <t>ORD2024000683</t>
  </si>
  <si>
    <t>ORD2024000684</t>
  </si>
  <si>
    <t>ORD2024000685</t>
  </si>
  <si>
    <t>ORD2024000686</t>
  </si>
  <si>
    <t>ORD2024000687</t>
  </si>
  <si>
    <t>ORD2024000688</t>
  </si>
  <si>
    <t>ORD2024000689</t>
  </si>
  <si>
    <t>ORD2024000690</t>
  </si>
  <si>
    <t>ORD2024000691</t>
  </si>
  <si>
    <t>ORD2024000692</t>
  </si>
  <si>
    <t>ORD2024000693</t>
  </si>
  <si>
    <t>ORD2024000694</t>
  </si>
  <si>
    <t>ORD2024000695</t>
  </si>
  <si>
    <t>ORD2024000696</t>
  </si>
  <si>
    <t>ORD2024000697</t>
  </si>
  <si>
    <t xml:space="preserve"> S004 </t>
  </si>
  <si>
    <t>ORD2024000698</t>
  </si>
  <si>
    <t>ORD2024000699</t>
  </si>
  <si>
    <t>ORD2024000700</t>
  </si>
  <si>
    <t>ORD2024000701</t>
  </si>
  <si>
    <t>ORD2024000702</t>
  </si>
  <si>
    <t>ORD2024000703</t>
  </si>
  <si>
    <t>ORD2024000704</t>
  </si>
  <si>
    <t>ORD2024000705</t>
  </si>
  <si>
    <t>ORD2024000706</t>
  </si>
  <si>
    <t>ORD2024000707</t>
  </si>
  <si>
    <t>ORD2024000708</t>
  </si>
  <si>
    <t xml:space="preserve"> E002 </t>
  </si>
  <si>
    <t>ORD2024000709</t>
  </si>
  <si>
    <t>ORD2024000710</t>
  </si>
  <si>
    <t>ORD2024000711</t>
  </si>
  <si>
    <t>ORD2024000712</t>
  </si>
  <si>
    <t>ORD2024000713</t>
  </si>
  <si>
    <t>ORD2024000714</t>
  </si>
  <si>
    <t>ORD2024000715</t>
  </si>
  <si>
    <t>ORD2024000716</t>
  </si>
  <si>
    <t>ORD2024000717</t>
  </si>
  <si>
    <t>ORD2024000718</t>
  </si>
  <si>
    <t>ORD2024000719</t>
  </si>
  <si>
    <t>ORD2024000720</t>
  </si>
  <si>
    <t>ORD2024000721</t>
  </si>
  <si>
    <t>ORD2024000722</t>
  </si>
  <si>
    <t>ORD2024000723</t>
  </si>
  <si>
    <t>ORD2024000724</t>
  </si>
  <si>
    <t>ORD2024000725</t>
  </si>
  <si>
    <t>ORD2024000726</t>
  </si>
  <si>
    <t>ORD2024000727</t>
  </si>
  <si>
    <t>ORD2024000728</t>
  </si>
  <si>
    <t>ORD2024000729</t>
  </si>
  <si>
    <t>ORD2024000730</t>
  </si>
  <si>
    <t>ORD2024000731</t>
  </si>
  <si>
    <t>ORD2024000732</t>
  </si>
  <si>
    <t>ORD2024000733</t>
  </si>
  <si>
    <t>ORD2024000734</t>
  </si>
  <si>
    <t>ORD2024000735</t>
  </si>
  <si>
    <t>ORD2024000736</t>
  </si>
  <si>
    <t>ORD2024000737</t>
  </si>
  <si>
    <t>ORD2024000738</t>
  </si>
  <si>
    <t>ORD2024000739</t>
  </si>
  <si>
    <t>ORD2024000740</t>
  </si>
  <si>
    <t>ORD2024000741</t>
  </si>
  <si>
    <t>ORD2024000742</t>
  </si>
  <si>
    <t>ORD2024000743</t>
  </si>
  <si>
    <t>ORD2024000744</t>
  </si>
  <si>
    <t>ORD2024000745</t>
  </si>
  <si>
    <t>ORD2024000746</t>
  </si>
  <si>
    <t>ORD2024000747</t>
  </si>
  <si>
    <t>ORD2024000748</t>
  </si>
  <si>
    <t>ORD2024000749</t>
  </si>
  <si>
    <t>ORD2024000750</t>
  </si>
  <si>
    <t>ORD2024000751</t>
  </si>
  <si>
    <t>ORD2024000752</t>
  </si>
  <si>
    <t>ORD2024000753</t>
  </si>
  <si>
    <t>ORD2024000754</t>
  </si>
  <si>
    <t>ORD2024000755</t>
  </si>
  <si>
    <t>ORD2024000756</t>
  </si>
  <si>
    <t>ORD2024000757</t>
  </si>
  <si>
    <t>ORD2024000758</t>
  </si>
  <si>
    <t>ORD2024000759</t>
  </si>
  <si>
    <t>ORD2024000760</t>
  </si>
  <si>
    <t>ORD2024000761</t>
  </si>
  <si>
    <t>ORD2024000762</t>
  </si>
  <si>
    <t>ORD2024000763</t>
  </si>
  <si>
    <t>ORD2024000764</t>
  </si>
  <si>
    <t>ORD2024000765</t>
  </si>
  <si>
    <t>ORD2024000766</t>
  </si>
  <si>
    <t>ORD2024000767</t>
  </si>
  <si>
    <t>ORD2024000768</t>
  </si>
  <si>
    <t>ORD2024000769</t>
  </si>
  <si>
    <t>ORD2024000770</t>
  </si>
  <si>
    <t>ORD2024000771</t>
  </si>
  <si>
    <t>ORD2024000772</t>
  </si>
  <si>
    <t>ORD2024000773</t>
  </si>
  <si>
    <t>ORD2024000774</t>
  </si>
  <si>
    <t>ORD2024000775</t>
  </si>
  <si>
    <t>ORD2024000776</t>
  </si>
  <si>
    <t>ORD2024000777</t>
  </si>
  <si>
    <t>ORD2024000778</t>
  </si>
  <si>
    <t>ORD2024000779</t>
  </si>
  <si>
    <t>ORD2024000780</t>
  </si>
  <si>
    <t>ORD2024000781</t>
  </si>
  <si>
    <t>ORD2024000782</t>
  </si>
  <si>
    <t>ORD2024000783</t>
  </si>
  <si>
    <t>ORD2024000784</t>
  </si>
  <si>
    <t>ORD2024000785</t>
  </si>
  <si>
    <t>ORD2024000786</t>
  </si>
  <si>
    <t>ORD2024000787</t>
  </si>
  <si>
    <t>ORD2024000788</t>
  </si>
  <si>
    <t>ORD2024000789</t>
  </si>
  <si>
    <t>ORD2024000790</t>
  </si>
  <si>
    <t>ORD2024000791</t>
  </si>
  <si>
    <t>ORD2024000792</t>
  </si>
  <si>
    <t>ORD2024000793</t>
  </si>
  <si>
    <t>ORD2024000794</t>
  </si>
  <si>
    <t>ORD2024000795</t>
  </si>
  <si>
    <t>ORD2024000796</t>
  </si>
  <si>
    <t>ORD2024000797</t>
  </si>
  <si>
    <t>ORD2024000798</t>
  </si>
  <si>
    <t>ORD2024000799</t>
  </si>
  <si>
    <t>ORD2024000800</t>
  </si>
  <si>
    <t>ORD2024000801</t>
  </si>
  <si>
    <t>ORD2024000802</t>
  </si>
  <si>
    <t>ORD2024000803</t>
  </si>
  <si>
    <t>ORD2024000804</t>
  </si>
  <si>
    <t>ORD2024000805</t>
  </si>
  <si>
    <t>ORD2024000806</t>
  </si>
  <si>
    <t>ORD2024000807</t>
  </si>
  <si>
    <t>ORD2024000808</t>
  </si>
  <si>
    <t>ORD2024000809</t>
  </si>
  <si>
    <t>ORD2024000810</t>
  </si>
  <si>
    <t>ORD2024000811</t>
  </si>
  <si>
    <t>ORD2024000812</t>
  </si>
  <si>
    <t>ORD2024000813</t>
  </si>
  <si>
    <t>ORD2024000814</t>
  </si>
  <si>
    <t>ORD2024000815</t>
  </si>
  <si>
    <t>ORD2024000816</t>
  </si>
  <si>
    <t>ORD2024000817</t>
  </si>
  <si>
    <t>ORD2024000818</t>
  </si>
  <si>
    <t>ORD2024000819</t>
  </si>
  <si>
    <t>ORD2024000820</t>
  </si>
  <si>
    <t>ORD2024000821</t>
  </si>
  <si>
    <t>ORD2024000822</t>
  </si>
  <si>
    <t>ORD2024000823</t>
  </si>
  <si>
    <t>ORD2024000824</t>
  </si>
  <si>
    <t>ORD2024000825</t>
  </si>
  <si>
    <t>ORD2024000826</t>
  </si>
  <si>
    <t>ORD2024000827</t>
  </si>
  <si>
    <t>ORD2024000828</t>
  </si>
  <si>
    <t>ORD2024000829</t>
  </si>
  <si>
    <t xml:space="preserve"> W004 </t>
  </si>
  <si>
    <t>ORD2024000830</t>
  </si>
  <si>
    <t>ORD2024000831</t>
  </si>
  <si>
    <t>ORD2024000832</t>
  </si>
  <si>
    <t>ORD2024000833</t>
  </si>
  <si>
    <t>ORD2024000834</t>
  </si>
  <si>
    <t>ORD2024000835</t>
  </si>
  <si>
    <t>ORD2024000836</t>
  </si>
  <si>
    <t>ORD2024000837</t>
  </si>
  <si>
    <t xml:space="preserve"> S005 </t>
  </si>
  <si>
    <t>ORD2024000838</t>
  </si>
  <si>
    <t>ORD2024000839</t>
  </si>
  <si>
    <t>ORD2024000840</t>
  </si>
  <si>
    <t>ORD2024000841</t>
  </si>
  <si>
    <t>ORD2024000842</t>
  </si>
  <si>
    <t>ORD2024000843</t>
  </si>
  <si>
    <t>ORD2024000844</t>
  </si>
  <si>
    <t>ORD2024000845</t>
  </si>
  <si>
    <t>ORD2024000846</t>
  </si>
  <si>
    <t>ORD2024000847</t>
  </si>
  <si>
    <t>ORD2024000848</t>
  </si>
  <si>
    <t>ORD2024000849</t>
  </si>
  <si>
    <t>ORD2024000850</t>
  </si>
  <si>
    <t>ORD2024000851</t>
  </si>
  <si>
    <t>ORD2024000852</t>
  </si>
  <si>
    <t>ORD2024000853</t>
  </si>
  <si>
    <t>ORD2024000854</t>
  </si>
  <si>
    <t>ORD2024000855</t>
  </si>
  <si>
    <t>ORD2024000856</t>
  </si>
  <si>
    <t>ORD2024000857</t>
  </si>
  <si>
    <t>ORD2024000858</t>
  </si>
  <si>
    <t>ORD2024000859</t>
  </si>
  <si>
    <t>ORD2024000860</t>
  </si>
  <si>
    <t>ORD2024000861</t>
  </si>
  <si>
    <t>ORD2024000862</t>
  </si>
  <si>
    <t>ORD2024000863</t>
  </si>
  <si>
    <t>ORD2024000864</t>
  </si>
  <si>
    <t>ORD2024000865</t>
  </si>
  <si>
    <t>ORD2024000866</t>
  </si>
  <si>
    <t>ORD2024000867</t>
  </si>
  <si>
    <t>ORD2024000868</t>
  </si>
  <si>
    <t>ORD2024000869</t>
  </si>
  <si>
    <t>ORD2024000870</t>
  </si>
  <si>
    <t>ORD2024000871</t>
  </si>
  <si>
    <t>ORD2024000872</t>
  </si>
  <si>
    <t>ORD2024000873</t>
  </si>
  <si>
    <t>ORD2024000874</t>
  </si>
  <si>
    <t>ORD2024000875</t>
  </si>
  <si>
    <t>ORD2024000876</t>
  </si>
  <si>
    <t>ORD2024000877</t>
  </si>
  <si>
    <t>ORD2024000878</t>
  </si>
  <si>
    <t>ORD2024000879</t>
  </si>
  <si>
    <t>ORD2024000880</t>
  </si>
  <si>
    <t>ORD2024000881</t>
  </si>
  <si>
    <t>ORD2024000882</t>
  </si>
  <si>
    <t>ORD2024000883</t>
  </si>
  <si>
    <t>ORD2024000884</t>
  </si>
  <si>
    <t>ORD2024000885</t>
  </si>
  <si>
    <t>ORD2024000886</t>
  </si>
  <si>
    <t>ORD2024000887</t>
  </si>
  <si>
    <t>ORD2024000888</t>
  </si>
  <si>
    <t>ORD2024000889</t>
  </si>
  <si>
    <t>ORD2024000890</t>
  </si>
  <si>
    <t>ORD2024000891</t>
  </si>
  <si>
    <t>ORD2024000892</t>
  </si>
  <si>
    <t>ORD2024000893</t>
  </si>
  <si>
    <t>ORD2024000894</t>
  </si>
  <si>
    <t>ORD2024000895</t>
  </si>
  <si>
    <t>ORD2024000896</t>
  </si>
  <si>
    <t>ORD2024000897</t>
  </si>
  <si>
    <t>ORD2024000898</t>
  </si>
  <si>
    <t>ORD2024000899</t>
  </si>
  <si>
    <t>ORD2024000900</t>
  </si>
  <si>
    <t>ORD2024000901</t>
  </si>
  <si>
    <t>ORD2024000902</t>
  </si>
  <si>
    <t>ORD2024000903</t>
  </si>
  <si>
    <t>ORD2024000904</t>
  </si>
  <si>
    <t>ORD2024000905</t>
  </si>
  <si>
    <t>ORD2024000906</t>
  </si>
  <si>
    <t>ORD2024000907</t>
  </si>
  <si>
    <t>ORD2024000908</t>
  </si>
  <si>
    <t>ORD2024000909</t>
  </si>
  <si>
    <t>ORD2024000910</t>
  </si>
  <si>
    <t>ORD2024000911</t>
  </si>
  <si>
    <t>ORD2024000912</t>
  </si>
  <si>
    <t>ORD2024000913</t>
  </si>
  <si>
    <t>ORD2024000914</t>
  </si>
  <si>
    <t>ORD2024000915</t>
  </si>
  <si>
    <t>ORD2024000916</t>
  </si>
  <si>
    <t>ORD2024000917</t>
  </si>
  <si>
    <t>ORD2024000918</t>
  </si>
  <si>
    <t>ORD2024000919</t>
  </si>
  <si>
    <t>ORD2024000920</t>
  </si>
  <si>
    <t>ORD2024000921</t>
  </si>
  <si>
    <t>ORD2024000922</t>
  </si>
  <si>
    <t>ORD2024000923</t>
  </si>
  <si>
    <t>ORD2024000924</t>
  </si>
  <si>
    <t>ORD2024000925</t>
  </si>
  <si>
    <t>ORD2024000926</t>
  </si>
  <si>
    <t>ORD2024000927</t>
  </si>
  <si>
    <t>ORD2024000928</t>
  </si>
  <si>
    <t>ORD2024000929</t>
  </si>
  <si>
    <t>ORD2024000930</t>
  </si>
  <si>
    <t>ORD2024000931</t>
  </si>
  <si>
    <t>ORD2024000932</t>
  </si>
  <si>
    <t>ORD2024000933</t>
  </si>
  <si>
    <t>ORD2024000934</t>
  </si>
  <si>
    <t>ORD2024000935</t>
  </si>
  <si>
    <t>ORD2024000936</t>
  </si>
  <si>
    <t>ORD2024000937</t>
  </si>
  <si>
    <t>ORD2024000938</t>
  </si>
  <si>
    <t>ORD2024000939</t>
  </si>
  <si>
    <t>ORD2024000940</t>
  </si>
  <si>
    <t>ORD2024000941</t>
  </si>
  <si>
    <t>ORD2024000942</t>
  </si>
  <si>
    <t>ORD2024000943</t>
  </si>
  <si>
    <t>ORD2024000944</t>
  </si>
  <si>
    <t>ORD2024000946</t>
  </si>
  <si>
    <t>ORD2024000947</t>
  </si>
  <si>
    <t>ORD2024000948</t>
  </si>
  <si>
    <t>ORD2024000949</t>
  </si>
  <si>
    <t>ORD2024000950</t>
  </si>
  <si>
    <t>ORD2024000951</t>
  </si>
  <si>
    <t>ORD2024000952</t>
  </si>
  <si>
    <t>ORD2024000953</t>
  </si>
  <si>
    <t>ORD2024000954</t>
  </si>
  <si>
    <t>ORD2024000955</t>
  </si>
  <si>
    <t>ORD2024000956</t>
  </si>
  <si>
    <t>ORD2024000957</t>
  </si>
  <si>
    <t>ORD2024000958</t>
  </si>
  <si>
    <t>ORD2024000959</t>
  </si>
  <si>
    <t>ORD2024000960</t>
  </si>
  <si>
    <t>ORD2024000961</t>
  </si>
  <si>
    <t>ORD2024000962</t>
  </si>
  <si>
    <t>ORD2024000963</t>
  </si>
  <si>
    <t>ORD2024000964</t>
  </si>
  <si>
    <t>ORD2024000965</t>
  </si>
  <si>
    <t>ORD2024000966</t>
  </si>
  <si>
    <t>ORD2024000967</t>
  </si>
  <si>
    <t>ORD2024000968</t>
  </si>
  <si>
    <t>ORD2024000969</t>
  </si>
  <si>
    <t>ORD2024000970</t>
  </si>
  <si>
    <t>ORD2024000971</t>
  </si>
  <si>
    <t>ORD2024000972</t>
  </si>
  <si>
    <t>ORD2024000973</t>
  </si>
  <si>
    <t>ORD2024000974</t>
  </si>
  <si>
    <t>ORD2024000975</t>
  </si>
  <si>
    <t>ORD2024000976</t>
  </si>
  <si>
    <t>ORD2024000977</t>
  </si>
  <si>
    <t>ORD2024000978</t>
  </si>
  <si>
    <t>ORD2024000979</t>
  </si>
  <si>
    <t>ORD2024000981</t>
  </si>
  <si>
    <t>ORD2024000982</t>
  </si>
  <si>
    <t>ORD2024000983</t>
  </si>
  <si>
    <t>ORD2024000984</t>
  </si>
  <si>
    <t>ORD2024000985</t>
  </si>
  <si>
    <t>ORD2024000986</t>
  </si>
  <si>
    <t>ORD2024000987</t>
  </si>
  <si>
    <t>ORD2024000988</t>
  </si>
  <si>
    <t>ORD2024000989</t>
  </si>
  <si>
    <t>ORD2024000990</t>
  </si>
  <si>
    <t>ORD2024000991</t>
  </si>
  <si>
    <t>ORD2024000992</t>
  </si>
  <si>
    <t>ORD2024000993</t>
  </si>
  <si>
    <t>ORD2024000994</t>
  </si>
  <si>
    <t>ORD2024000995</t>
  </si>
  <si>
    <t>ORD2024000996</t>
  </si>
  <si>
    <t>ORD2024000997</t>
  </si>
  <si>
    <t>ORD2024000998</t>
  </si>
  <si>
    <t>ORD2024000999</t>
  </si>
  <si>
    <t>ORD2024001000</t>
  </si>
  <si>
    <t>ORD2024001001</t>
  </si>
  <si>
    <t>ORD2024001002</t>
  </si>
  <si>
    <t>ORD2024001003</t>
  </si>
  <si>
    <t>ORD2024001004</t>
  </si>
  <si>
    <t>ORD2024001005</t>
  </si>
  <si>
    <t>ORD2024001006</t>
  </si>
  <si>
    <t>ORD2024001007</t>
  </si>
  <si>
    <t>ORD2024001008</t>
  </si>
  <si>
    <t>ORD2024001009</t>
  </si>
  <si>
    <t>ORD2024001010</t>
  </si>
  <si>
    <t>ORD2024001011</t>
  </si>
  <si>
    <t>ORD2024001012</t>
  </si>
  <si>
    <t>ORD2024001013</t>
  </si>
  <si>
    <t>ORD2024001014</t>
  </si>
  <si>
    <t>ORD2024001015</t>
  </si>
  <si>
    <t>ORD2024001016</t>
  </si>
  <si>
    <t>ORD2024001017</t>
  </si>
  <si>
    <t>ORD2024001018</t>
  </si>
  <si>
    <t>ORD2024001019</t>
  </si>
  <si>
    <t>ORD2024001020</t>
  </si>
  <si>
    <t>ORD2024001021</t>
  </si>
  <si>
    <t>ORD2024001022</t>
  </si>
  <si>
    <t>ORD2024001023</t>
  </si>
  <si>
    <t>ORD2024001024</t>
  </si>
  <si>
    <t>ORD2024001025</t>
  </si>
  <si>
    <t>ORD2024001026</t>
  </si>
  <si>
    <t>ORD2024001027</t>
  </si>
  <si>
    <t>ORD2024001028</t>
  </si>
  <si>
    <t>ORD2024001029</t>
  </si>
  <si>
    <t>ORD2024001030</t>
  </si>
  <si>
    <t>ORD2024001031</t>
  </si>
  <si>
    <t>ORD2024001032</t>
  </si>
  <si>
    <t>ORD2024001033</t>
  </si>
  <si>
    <t>ORD2024001034</t>
  </si>
  <si>
    <t>ORD2024001035</t>
  </si>
  <si>
    <t>ORD2024001036</t>
  </si>
  <si>
    <t>ORD2024001037</t>
  </si>
  <si>
    <t>ORD2024001038</t>
  </si>
  <si>
    <t>ORD2024001039</t>
  </si>
  <si>
    <t>ORD2024001040</t>
  </si>
  <si>
    <t>ORD2024001041</t>
  </si>
  <si>
    <t>ORD2024001042</t>
  </si>
  <si>
    <t>ORD2024001043</t>
  </si>
  <si>
    <t>ORD2024001044</t>
  </si>
  <si>
    <t>ORD2024001045</t>
  </si>
  <si>
    <t>ORD2024001046</t>
  </si>
  <si>
    <t>ORD2024001047</t>
  </si>
  <si>
    <t>ORD2024001048</t>
  </si>
  <si>
    <t>ORD2024001049</t>
  </si>
  <si>
    <t>ORD2024001050</t>
  </si>
  <si>
    <t>ORD2024001051</t>
  </si>
  <si>
    <t>ORD2024001052</t>
  </si>
  <si>
    <t>ORD2024001053</t>
  </si>
  <si>
    <t>ORD2024001054</t>
  </si>
  <si>
    <t>ORD2024001055</t>
  </si>
  <si>
    <t>ORD2024001056</t>
  </si>
  <si>
    <t>ORD2024001057</t>
  </si>
  <si>
    <t>ORD2024001058</t>
  </si>
  <si>
    <t>ORD2024001059</t>
  </si>
  <si>
    <t>ORD2024001060</t>
  </si>
  <si>
    <t>ORD2024001061</t>
  </si>
  <si>
    <t>ORD2024001062</t>
  </si>
  <si>
    <t>ORD2024001063</t>
  </si>
  <si>
    <t>ORD2024001064</t>
  </si>
  <si>
    <t>ORD2024001065</t>
  </si>
  <si>
    <t>ORD2024001066</t>
  </si>
  <si>
    <t>ORD2024001067</t>
  </si>
  <si>
    <t>ORD2024001068</t>
  </si>
  <si>
    <t>ORD2024001069</t>
  </si>
  <si>
    <t>ORD2024001070</t>
  </si>
  <si>
    <t>ORD2024001071</t>
  </si>
  <si>
    <t>ORD2024001072</t>
  </si>
  <si>
    <t>ORD2024001073</t>
  </si>
  <si>
    <t>ORD2024001074</t>
  </si>
  <si>
    <t>ORD2024001075</t>
  </si>
  <si>
    <t>ORD2024001076</t>
  </si>
  <si>
    <t>ORD2024001077</t>
  </si>
  <si>
    <t>ORD2024001078</t>
  </si>
  <si>
    <t>ORD2024001079</t>
  </si>
  <si>
    <t>ORD2024001080</t>
  </si>
  <si>
    <t>ORD2024001081</t>
  </si>
  <si>
    <t>ORD2024001082</t>
  </si>
  <si>
    <t>ORD2024001083</t>
  </si>
  <si>
    <t>ORD2024001084</t>
  </si>
  <si>
    <t>ORD2024001085</t>
  </si>
  <si>
    <t>ORD2024001086</t>
  </si>
  <si>
    <t>ORD2024001087</t>
  </si>
  <si>
    <t>ORD2024001088</t>
  </si>
  <si>
    <t>ORD2024001089</t>
  </si>
  <si>
    <t>ORD2024001090</t>
  </si>
  <si>
    <t>ORD2024001091</t>
  </si>
  <si>
    <t>ORD2024001092</t>
  </si>
  <si>
    <t>ORD2024001093</t>
  </si>
  <si>
    <t>ORD2024001094</t>
  </si>
  <si>
    <t>ORD2024001095</t>
  </si>
  <si>
    <t>ORD2024001096</t>
  </si>
  <si>
    <t>ORD2024001097</t>
  </si>
  <si>
    <t>ORD2024001098</t>
  </si>
  <si>
    <t>ORD2024001099</t>
  </si>
  <si>
    <t>ORD2024001100</t>
  </si>
  <si>
    <t>ORD2024001101</t>
  </si>
  <si>
    <t>ORD2024001102</t>
  </si>
  <si>
    <t>ORD2024001103</t>
  </si>
  <si>
    <t>ORD2024001104</t>
  </si>
  <si>
    <t>ORD2024001105</t>
  </si>
  <si>
    <t>ORD2024001106</t>
  </si>
  <si>
    <t>ORD2024001107</t>
  </si>
  <si>
    <t>ORD2024001108</t>
  </si>
  <si>
    <t>ORD2024001109</t>
  </si>
  <si>
    <t>ORD2024001110</t>
  </si>
  <si>
    <t>ORD2024001111</t>
  </si>
  <si>
    <t>ORD2024001112</t>
  </si>
  <si>
    <t>ORD2024001113</t>
  </si>
  <si>
    <t>ORD2024001114</t>
  </si>
  <si>
    <t>ORD2024001115</t>
  </si>
  <si>
    <t>ORD2024001116</t>
  </si>
  <si>
    <t>ORD2024001117</t>
  </si>
  <si>
    <t>ORD2024001118</t>
  </si>
  <si>
    <t>ORD2024001119</t>
  </si>
  <si>
    <t>ORD2024001120</t>
  </si>
  <si>
    <t>ORD2024001121</t>
  </si>
  <si>
    <t>ORD2024001122</t>
  </si>
  <si>
    <t>ORD2024001123</t>
  </si>
  <si>
    <t>ORD2024001124</t>
  </si>
  <si>
    <t>ORD2024001125</t>
  </si>
  <si>
    <t>ORD2024001126</t>
  </si>
  <si>
    <t>ORD2024001127</t>
  </si>
  <si>
    <t>ORD2024001128</t>
  </si>
  <si>
    <t>ORD2024001129</t>
  </si>
  <si>
    <t>ORD2024001130</t>
  </si>
  <si>
    <t>ORD2024001131</t>
  </si>
  <si>
    <t>ORD2024001132</t>
  </si>
  <si>
    <t>ORD2024001133</t>
  </si>
  <si>
    <t>ORD2024001134</t>
  </si>
  <si>
    <t>ORD2024001136</t>
  </si>
  <si>
    <t>ORD2024001137</t>
  </si>
  <si>
    <t>ORD2024001138</t>
  </si>
  <si>
    <t>ORD2024001139</t>
  </si>
  <si>
    <t>ORD2024001140</t>
  </si>
  <si>
    <t>ORD2024001141</t>
  </si>
  <si>
    <t>ORD2024001142</t>
  </si>
  <si>
    <t>ORD2024001143</t>
  </si>
  <si>
    <t>ORD2024001144</t>
  </si>
  <si>
    <t>ORD2024001145</t>
  </si>
  <si>
    <t>ORD2024001146</t>
  </si>
  <si>
    <t>ORD2024001147</t>
  </si>
  <si>
    <t>ORD2024001148</t>
  </si>
  <si>
    <t>ORD2024001149</t>
  </si>
  <si>
    <t>ORD2024001150</t>
  </si>
  <si>
    <t>ORD2024001151</t>
  </si>
  <si>
    <t>ORD2024001152</t>
  </si>
  <si>
    <t>ORD2024001153</t>
  </si>
  <si>
    <t>ORD2024001154</t>
  </si>
  <si>
    <t>ORD2024001155</t>
  </si>
  <si>
    <t>ORD2024001156</t>
  </si>
  <si>
    <t>ORD2024001157</t>
  </si>
  <si>
    <t>ORD2024001158</t>
  </si>
  <si>
    <t>ORD2024001159</t>
  </si>
  <si>
    <t>ORD2024001160</t>
  </si>
  <si>
    <t>ORD2024001161</t>
  </si>
  <si>
    <t>ORD2024001162</t>
  </si>
  <si>
    <t>ORD2024001163</t>
  </si>
  <si>
    <t>ORD2024001164</t>
  </si>
  <si>
    <t>ORD2024001165</t>
  </si>
  <si>
    <t>ORD2024001166</t>
  </si>
  <si>
    <t>ORD2024001167</t>
  </si>
  <si>
    <t>ORD2024001168</t>
  </si>
  <si>
    <t>ORD2024001169</t>
  </si>
  <si>
    <t>ORD2024001170</t>
  </si>
  <si>
    <t>ORD2024001171</t>
  </si>
  <si>
    <t>ORD2024001172</t>
  </si>
  <si>
    <t>ORD2024001173</t>
  </si>
  <si>
    <t>ORD2024001174</t>
  </si>
  <si>
    <t>ORD2024001175</t>
  </si>
  <si>
    <t>ORD2024001176</t>
  </si>
  <si>
    <t>ORD2024001177</t>
  </si>
  <si>
    <t>ORD2024001178</t>
  </si>
  <si>
    <t>ORD2024001179</t>
  </si>
  <si>
    <t>ORD2024001180</t>
  </si>
  <si>
    <t>ORD2024001181</t>
  </si>
  <si>
    <t>ORD2024001182</t>
  </si>
  <si>
    <t>ORD2024001183</t>
  </si>
  <si>
    <t>ORD2024001184</t>
  </si>
  <si>
    <t>ORD2024001185</t>
  </si>
  <si>
    <t>ORD2024001186</t>
  </si>
  <si>
    <t>ORD2024001187</t>
  </si>
  <si>
    <t>ORD2024001188</t>
  </si>
  <si>
    <t>ORD2024001189</t>
  </si>
  <si>
    <t>ORD2024001190</t>
  </si>
  <si>
    <t>ORD2024001191</t>
  </si>
  <si>
    <t>ORD2024001192</t>
  </si>
  <si>
    <t>ORD2024001193</t>
  </si>
  <si>
    <t>ORD2024001194</t>
  </si>
  <si>
    <t>ORD2024001195</t>
  </si>
  <si>
    <t>ORD2024001196</t>
  </si>
  <si>
    <t>ORD2024001197</t>
  </si>
  <si>
    <t>ORD2024001198</t>
  </si>
  <si>
    <t>ORD2024001199</t>
  </si>
  <si>
    <t>ORD2024001200</t>
  </si>
  <si>
    <t>ORD2024001201</t>
  </si>
  <si>
    <t>ORD2024001202</t>
  </si>
  <si>
    <t>ORD2024001203</t>
  </si>
  <si>
    <t>ORD2024001204</t>
  </si>
  <si>
    <t>ORD2024001205</t>
  </si>
  <si>
    <t>ORD2024001206</t>
  </si>
  <si>
    <t>ORD2024001207</t>
  </si>
  <si>
    <t>ORD2024001208</t>
  </si>
  <si>
    <t>ORD2024001209</t>
  </si>
  <si>
    <t>ORD2024001210</t>
  </si>
  <si>
    <t>ORD2024001211</t>
  </si>
  <si>
    <t>ORD2024001212</t>
  </si>
  <si>
    <t>ORD2024001213</t>
  </si>
  <si>
    <t>ORD2024001215</t>
  </si>
  <si>
    <t>ORD2024001216</t>
  </si>
  <si>
    <t>ORD2024001217</t>
  </si>
  <si>
    <t>ORD2024001218</t>
  </si>
  <si>
    <t>ORD2024001219</t>
  </si>
  <si>
    <t>ORD2024001220</t>
  </si>
  <si>
    <t>ORD2024001221</t>
  </si>
  <si>
    <t>ORD2024001222</t>
  </si>
  <si>
    <t>ORD2024001223</t>
  </si>
  <si>
    <t>ORD2024001224</t>
  </si>
  <si>
    <t>ORD2024001225</t>
  </si>
  <si>
    <t>ORD2024001226</t>
  </si>
  <si>
    <t>ORD2024001227</t>
  </si>
  <si>
    <t>ORD2024001228</t>
  </si>
  <si>
    <t>ORD2024001229</t>
  </si>
  <si>
    <t>ORD2024001230</t>
  </si>
  <si>
    <t>ORD2024001231</t>
  </si>
  <si>
    <t>ORD2024001232</t>
  </si>
  <si>
    <t>ORD2024001233</t>
  </si>
  <si>
    <t>ORD2024001234</t>
  </si>
  <si>
    <t>ORD2024001235</t>
  </si>
  <si>
    <t>ORD2024001236</t>
  </si>
  <si>
    <t>ORD2024001237</t>
  </si>
  <si>
    <t>ORD2024001238</t>
  </si>
  <si>
    <t>ORD2024001239</t>
  </si>
  <si>
    <t>ORD2024001240</t>
  </si>
  <si>
    <t>ORD2024001241</t>
  </si>
  <si>
    <t>ORD2024001242</t>
  </si>
  <si>
    <t>ORD2024001243</t>
  </si>
  <si>
    <t>ORD2024001244</t>
  </si>
  <si>
    <t>ORD2024001245</t>
  </si>
  <si>
    <t>ORD2024001246</t>
  </si>
  <si>
    <t>ORD2024001247</t>
  </si>
  <si>
    <t>ORD2024001248</t>
  </si>
  <si>
    <t>ORD2024001249</t>
  </si>
  <si>
    <t>ORD2024001250</t>
  </si>
  <si>
    <t>ORD2024001251</t>
  </si>
  <si>
    <t>ORD2024001252</t>
  </si>
  <si>
    <t>ORD2024001253</t>
  </si>
  <si>
    <t>ORD2024001254</t>
  </si>
  <si>
    <t>ORD2024001255</t>
  </si>
  <si>
    <t>ORD2024001256</t>
  </si>
  <si>
    <t>ORD2024001257</t>
  </si>
  <si>
    <t>ORD2024001258</t>
  </si>
  <si>
    <t>ORD2024001259</t>
  </si>
  <si>
    <t>ORD2024001260</t>
  </si>
  <si>
    <t>ORD2024001261</t>
  </si>
  <si>
    <t>ORD2024001262</t>
  </si>
  <si>
    <t>ORD2024001263</t>
  </si>
  <si>
    <t>ORD2024001264</t>
  </si>
  <si>
    <t>ORD2024001265</t>
  </si>
  <si>
    <t>ORD2024001266</t>
  </si>
  <si>
    <t>ORD2024001267</t>
  </si>
  <si>
    <t>ORD2024001268</t>
  </si>
  <si>
    <t>ORD2024001269</t>
  </si>
  <si>
    <t>ORD2024001270</t>
  </si>
  <si>
    <t>ORD2024001271</t>
  </si>
  <si>
    <t>ORD2024001272</t>
  </si>
  <si>
    <t>ORD2024001273</t>
  </si>
  <si>
    <t>ORD2024001274</t>
  </si>
  <si>
    <t>ORD2024001275</t>
  </si>
  <si>
    <t>ORD2024001276</t>
  </si>
  <si>
    <t>ORD2024001277</t>
  </si>
  <si>
    <t>ORD2024001278</t>
  </si>
  <si>
    <t>ORD2024001279</t>
  </si>
  <si>
    <t>ORD2024001280</t>
  </si>
  <si>
    <t>ORD2024001281</t>
  </si>
  <si>
    <t>ORD2024001282</t>
  </si>
  <si>
    <t>ORD2024001283</t>
  </si>
  <si>
    <t>ORD2024001284</t>
  </si>
  <si>
    <t>ORD2024001285</t>
  </si>
  <si>
    <t>ORD2024001286</t>
  </si>
  <si>
    <t>ORD2024001287</t>
  </si>
  <si>
    <t>ORD2024001288</t>
  </si>
  <si>
    <t>ORD2024001289</t>
  </si>
  <si>
    <t>ORD2024001290</t>
  </si>
  <si>
    <t>ORD2024001291</t>
  </si>
  <si>
    <t>ORD2024001292</t>
  </si>
  <si>
    <t>ORD2024001293</t>
  </si>
  <si>
    <t>ORD2024001294</t>
  </si>
  <si>
    <t>ORD2024001295</t>
  </si>
  <si>
    <t>ORD2024001296</t>
  </si>
  <si>
    <t>ORD2024001297</t>
  </si>
  <si>
    <t>ORD2024001298</t>
  </si>
  <si>
    <t>ORD2024001299</t>
  </si>
  <si>
    <t>ORD2024001300</t>
  </si>
  <si>
    <t>ORD2024001301</t>
  </si>
  <si>
    <t>ORD2024001302</t>
  </si>
  <si>
    <t>ORD2024001303</t>
  </si>
  <si>
    <t>ORD2024001304</t>
  </si>
  <si>
    <t>ORD2024001305</t>
  </si>
  <si>
    <t>ORD2024001306</t>
  </si>
  <si>
    <t>ORD2024001307</t>
  </si>
  <si>
    <t>ORD2024001308</t>
  </si>
  <si>
    <t>ORD2024001309</t>
  </si>
  <si>
    <t>ORD2024001310</t>
  </si>
  <si>
    <t>ORD2024001311</t>
  </si>
  <si>
    <t>ORD2024001312</t>
  </si>
  <si>
    <t>ORD2024001313</t>
  </si>
  <si>
    <t>ORD2024001314</t>
  </si>
  <si>
    <t>ORD2024001316</t>
  </si>
  <si>
    <t>ORD2024001317</t>
  </si>
  <si>
    <t>ORD2024001318</t>
  </si>
  <si>
    <t>ORD2024001319</t>
  </si>
  <si>
    <t>ORD2024001320</t>
  </si>
  <si>
    <t>ORD2024001321</t>
  </si>
  <si>
    <t>ORD2024001322</t>
  </si>
  <si>
    <t>ORD2024001323</t>
  </si>
  <si>
    <t>ORD2024001324</t>
  </si>
  <si>
    <t>ORD2024001325</t>
  </si>
  <si>
    <t>ORD2024001326</t>
  </si>
  <si>
    <t>ORD2024001327</t>
  </si>
  <si>
    <t>ORD2024001328</t>
  </si>
  <si>
    <t>ORD2024001329</t>
  </si>
  <si>
    <t>ORD2024001330</t>
  </si>
  <si>
    <t>ORD2024001331</t>
  </si>
  <si>
    <t xml:space="preserve"> S003 </t>
  </si>
  <si>
    <t>ORD2024001332</t>
  </si>
  <si>
    <t>ORD2024001333</t>
  </si>
  <si>
    <t>ORD2024001334</t>
  </si>
  <si>
    <t>ORD2024001335</t>
  </si>
  <si>
    <t>ORD2024001336</t>
  </si>
  <si>
    <t>ORD2024001337</t>
  </si>
  <si>
    <t>ORD2024001338</t>
  </si>
  <si>
    <t>ORD2024001339</t>
  </si>
  <si>
    <t>ORD2024001340</t>
  </si>
  <si>
    <t>ORD2024001341</t>
  </si>
  <si>
    <t>ORD2024001342</t>
  </si>
  <si>
    <t>ORD2024001343</t>
  </si>
  <si>
    <t>ORD2024001344</t>
  </si>
  <si>
    <t>ORD2024001345</t>
  </si>
  <si>
    <t>ORD2024001346</t>
  </si>
  <si>
    <t>ORD2024001347</t>
  </si>
  <si>
    <t>ORD2024001348</t>
  </si>
  <si>
    <t>ORD2024001349</t>
  </si>
  <si>
    <t>ORD2024001350</t>
  </si>
  <si>
    <t>ORD2024001351</t>
  </si>
  <si>
    <t>ORD2024001352</t>
  </si>
  <si>
    <t>ORD2024001353</t>
  </si>
  <si>
    <t>ORD2024001354</t>
  </si>
  <si>
    <t>ORD2024001355</t>
  </si>
  <si>
    <t>ORD2024001356</t>
  </si>
  <si>
    <t>ORD2024001357</t>
  </si>
  <si>
    <t>ORD2024001358</t>
  </si>
  <si>
    <t>ORD2024001359</t>
  </si>
  <si>
    <t>ORD2024001360</t>
  </si>
  <si>
    <t>ORD2024001361</t>
  </si>
  <si>
    <t>ORD2024001362</t>
  </si>
  <si>
    <t>ORD2024001363</t>
  </si>
  <si>
    <t>ORD2024001364</t>
  </si>
  <si>
    <t>ORD2024001365</t>
  </si>
  <si>
    <t>ORD2024001366</t>
  </si>
  <si>
    <t>ORD2024001367</t>
  </si>
  <si>
    <t>ORD2024001368</t>
  </si>
  <si>
    <t>ORD2024001369</t>
  </si>
  <si>
    <t>ORD2024001370</t>
  </si>
  <si>
    <t>ORD2024001371</t>
  </si>
  <si>
    <t>ORD2024001372</t>
  </si>
  <si>
    <t>ORD2024001373</t>
  </si>
  <si>
    <t>ORD2024001374</t>
  </si>
  <si>
    <t>ORD2024001375</t>
  </si>
  <si>
    <t>ORD2024001376</t>
  </si>
  <si>
    <t>ORD2024001377</t>
  </si>
  <si>
    <t>ORD2024001378</t>
  </si>
  <si>
    <t>ORD2024001379</t>
  </si>
  <si>
    <t>ORD2024001380</t>
  </si>
  <si>
    <t>ORD2024001381</t>
  </si>
  <si>
    <t>ORD2024001382</t>
  </si>
  <si>
    <t>ORD2024001383</t>
  </si>
  <si>
    <t>ORD2024001384</t>
  </si>
  <si>
    <t>ORD2024001385</t>
  </si>
  <si>
    <t>ORD2024001386</t>
  </si>
  <si>
    <t>ORD2024001387</t>
  </si>
  <si>
    <t>ORD2024001388</t>
  </si>
  <si>
    <t>ORD2024001389</t>
  </si>
  <si>
    <t>ORD2024001390</t>
  </si>
  <si>
    <t>ORD2024001391</t>
  </si>
  <si>
    <t>ORD2024001392</t>
  </si>
  <si>
    <t>ORD2024001393</t>
  </si>
  <si>
    <t>ORD2024001394</t>
  </si>
  <si>
    <t>ORD2024001395</t>
  </si>
  <si>
    <t>ORD2024001396</t>
  </si>
  <si>
    <t>ORD2024001397</t>
  </si>
  <si>
    <t>ORD2024001398</t>
  </si>
  <si>
    <t>ORD2024001399</t>
  </si>
  <si>
    <t>ORD2024001400</t>
  </si>
  <si>
    <t>ORD2024001401</t>
  </si>
  <si>
    <t>ORD2024001402</t>
  </si>
  <si>
    <t>ORD2024001403</t>
  </si>
  <si>
    <t>ORD2024001404</t>
  </si>
  <si>
    <t>ORD2024001405</t>
  </si>
  <si>
    <t>ORD2024001406</t>
  </si>
  <si>
    <t>ORD2024001407</t>
  </si>
  <si>
    <t>ORD2024001408</t>
  </si>
  <si>
    <t>ORD2024001409</t>
  </si>
  <si>
    <t>ORD2024001410</t>
  </si>
  <si>
    <t>ORD2024001411</t>
  </si>
  <si>
    <t>ORD2024001412</t>
  </si>
  <si>
    <t>ORD2024001413</t>
  </si>
  <si>
    <t>ORD2024001414</t>
  </si>
  <si>
    <t>ORD2024001415</t>
  </si>
  <si>
    <t>ORD2024001416</t>
  </si>
  <si>
    <t>ORD2024001417</t>
  </si>
  <si>
    <t>ORD2024001418</t>
  </si>
  <si>
    <t>ORD2024001419</t>
  </si>
  <si>
    <t>ORD2024001420</t>
  </si>
  <si>
    <t>ORD2024001421</t>
  </si>
  <si>
    <t>ORD2024001422</t>
  </si>
  <si>
    <t>ORD2024001423</t>
  </si>
  <si>
    <t>ORD2024001424</t>
  </si>
  <si>
    <t>ORD2024001425</t>
  </si>
  <si>
    <t>ORD2024001426</t>
  </si>
  <si>
    <t>ORD2024001427</t>
  </si>
  <si>
    <t>ORD2024001428</t>
  </si>
  <si>
    <t>ORD2024001429</t>
  </si>
  <si>
    <t>ORD2024001430</t>
  </si>
  <si>
    <t>ORD2024001431</t>
  </si>
  <si>
    <t>ORD2024001432</t>
  </si>
  <si>
    <t>ORD2024001433</t>
  </si>
  <si>
    <t>ORD2024001434</t>
  </si>
  <si>
    <t>ORD2024001435</t>
  </si>
  <si>
    <t>ORD2024001437</t>
  </si>
  <si>
    <t>ORD2024001438</t>
  </si>
  <si>
    <t>ORD2024001439</t>
  </si>
  <si>
    <t>ORD2024001440</t>
  </si>
  <si>
    <t>ORD2024001441</t>
  </si>
  <si>
    <t>ORD2024001442</t>
  </si>
  <si>
    <t>ORD2024001443</t>
  </si>
  <si>
    <t>ORD2024001444</t>
  </si>
  <si>
    <t>ORD2024001445</t>
  </si>
  <si>
    <t>ORD2024001446</t>
  </si>
  <si>
    <t>ORD2024001447</t>
  </si>
  <si>
    <t>ORD2024001448</t>
  </si>
  <si>
    <t>ORD2024001449</t>
  </si>
  <si>
    <t>ORD2024001450</t>
  </si>
  <si>
    <t>ORD2024001451</t>
  </si>
  <si>
    <t>ORD2024001452</t>
  </si>
  <si>
    <t>ORD2024001453</t>
  </si>
  <si>
    <t>ORD2024001454</t>
  </si>
  <si>
    <t>ORD2024001455</t>
  </si>
  <si>
    <t>ORD2024001456</t>
  </si>
  <si>
    <t>ORD2024001457</t>
  </si>
  <si>
    <t>ORD2024001458</t>
  </si>
  <si>
    <t>ORD2024001459</t>
  </si>
  <si>
    <t>ORD2024001460</t>
  </si>
  <si>
    <t>ORD2024001461</t>
  </si>
  <si>
    <t>ORD2024001462</t>
  </si>
  <si>
    <t>ORD2024001463</t>
  </si>
  <si>
    <t>ORD2024001464</t>
  </si>
  <si>
    <t>ORD2024001465</t>
  </si>
  <si>
    <t>ORD2024001466</t>
  </si>
  <si>
    <t>ORD2024001467</t>
  </si>
  <si>
    <t>ORD2024001468</t>
  </si>
  <si>
    <t>ORD2024001469</t>
  </si>
  <si>
    <t>ORD2024001470</t>
  </si>
  <si>
    <t>ORD2024001471</t>
  </si>
  <si>
    <t>ORD2024001472</t>
  </si>
  <si>
    <t>ORD2024001473</t>
  </si>
  <si>
    <t>ORD2024001474</t>
  </si>
  <si>
    <t>ORD2024001475</t>
  </si>
  <si>
    <t>ORD2024001476</t>
  </si>
  <si>
    <t>ORD2024001477</t>
  </si>
  <si>
    <t>ORD2024001478</t>
  </si>
  <si>
    <t>ORD2024001479</t>
  </si>
  <si>
    <t>ORD2024001481</t>
  </si>
  <si>
    <t>ORD2024001482</t>
  </si>
  <si>
    <t>ORD2024001483</t>
  </si>
  <si>
    <t>ORD2024001484</t>
  </si>
  <si>
    <t>ORD2024001485</t>
  </si>
  <si>
    <t>ORD2024001486</t>
  </si>
  <si>
    <t>ORD2024001487</t>
  </si>
  <si>
    <t>ORD2024001488</t>
  </si>
  <si>
    <t>ORD2024001489</t>
  </si>
  <si>
    <t>ORD2024001490</t>
  </si>
  <si>
    <t>ORD2024001491</t>
  </si>
  <si>
    <t>ORD2024001492</t>
  </si>
  <si>
    <t>ORD2024001493</t>
  </si>
  <si>
    <t>ORD2024001494</t>
  </si>
  <si>
    <t>ORD2024001495</t>
  </si>
  <si>
    <t>ORD2024001496</t>
  </si>
  <si>
    <t>ORD2024001497</t>
  </si>
  <si>
    <t>ORD2024001498</t>
  </si>
  <si>
    <t>ORD2024001499</t>
  </si>
  <si>
    <t>ORD2024001500</t>
  </si>
  <si>
    <t>ORD2024001501</t>
  </si>
  <si>
    <t>ORD2024001502</t>
  </si>
  <si>
    <t>ORD2024001503</t>
  </si>
  <si>
    <t>ORD2024001504</t>
  </si>
  <si>
    <t>ORD2024001505</t>
  </si>
  <si>
    <t>ORD2024001506</t>
  </si>
  <si>
    <t>ORD2024001507</t>
  </si>
  <si>
    <t>ORD2024001508</t>
  </si>
  <si>
    <t>ORD2024001509</t>
  </si>
  <si>
    <t>ORD2024001510</t>
  </si>
  <si>
    <t>ORD2024001511</t>
  </si>
  <si>
    <t>ORD2024001512</t>
  </si>
  <si>
    <t>ORD2024001513</t>
  </si>
  <si>
    <t>ORD2024001514</t>
  </si>
  <si>
    <t>ORD2024001515</t>
  </si>
  <si>
    <t>ORD2024001516</t>
  </si>
  <si>
    <t>ORD2024001517</t>
  </si>
  <si>
    <t>ORD2024001518</t>
  </si>
  <si>
    <t>ORD2024001519</t>
  </si>
  <si>
    <t>ORD2024001520</t>
  </si>
  <si>
    <t>ORD2024001521</t>
  </si>
  <si>
    <t>ORD2024001522</t>
  </si>
  <si>
    <t>ORD2024001523</t>
  </si>
  <si>
    <t>ORD2024001524</t>
  </si>
  <si>
    <t>ORD2024001525</t>
  </si>
  <si>
    <t>ORD2024001526</t>
  </si>
  <si>
    <t>ORD2024001527</t>
  </si>
  <si>
    <t>ORD2024001528</t>
  </si>
  <si>
    <t>ORD2024001529</t>
  </si>
  <si>
    <t>ORD2024001530</t>
  </si>
  <si>
    <t>ORD2024001531</t>
  </si>
  <si>
    <t>ORD2024001532</t>
  </si>
  <si>
    <t>ORD2024001533</t>
  </si>
  <si>
    <t>ORD2024001534</t>
  </si>
  <si>
    <t>ORD2024001535</t>
  </si>
  <si>
    <t>ORD2024001536</t>
  </si>
  <si>
    <t>ORD2024001537</t>
  </si>
  <si>
    <t>ORD2024001538</t>
  </si>
  <si>
    <t>ORD2024001539</t>
  </si>
  <si>
    <t>ORD2024001540</t>
  </si>
  <si>
    <t>ORD2024001541</t>
  </si>
  <si>
    <t>ORD2024001542</t>
  </si>
  <si>
    <t>ORD2024001543</t>
  </si>
  <si>
    <t>ORD2024001544</t>
  </si>
  <si>
    <t>ORD2024001545</t>
  </si>
  <si>
    <t>ORD2024001546</t>
  </si>
  <si>
    <t>ORD2024001547</t>
  </si>
  <si>
    <t>ORD2024001548</t>
  </si>
  <si>
    <t>ORD2024001549</t>
  </si>
  <si>
    <t>ORD2024001550</t>
  </si>
  <si>
    <t>ORD2024001551</t>
  </si>
  <si>
    <t>ORD2024001552</t>
  </si>
  <si>
    <t>ORD2024001553</t>
  </si>
  <si>
    <t>ORD2024001554</t>
  </si>
  <si>
    <t>ORD2024001555</t>
  </si>
  <si>
    <t>ORD2024001556</t>
  </si>
  <si>
    <t>ORD2024001557</t>
  </si>
  <si>
    <t>ORD2024001558</t>
  </si>
  <si>
    <t>ORD2024001559</t>
  </si>
  <si>
    <t>ORD2024001560</t>
  </si>
  <si>
    <t>ORD2024001562</t>
  </si>
  <si>
    <t>ORD2024001563</t>
  </si>
  <si>
    <t>ORD2024001564</t>
  </si>
  <si>
    <t>ORD2024001565</t>
  </si>
  <si>
    <t>ORD2024001566</t>
  </si>
  <si>
    <t>ORD2024001567</t>
  </si>
  <si>
    <t>ORD2024001568</t>
  </si>
  <si>
    <t>ORD2024001569</t>
  </si>
  <si>
    <t>ORD2024001570</t>
  </si>
  <si>
    <t>ORD2024001571</t>
  </si>
  <si>
    <t>ORD2024001572</t>
  </si>
  <si>
    <t>ORD2024001573</t>
  </si>
  <si>
    <t>ORD2024001574</t>
  </si>
  <si>
    <t>ORD2024001575</t>
  </si>
  <si>
    <t>ORD2024001576</t>
  </si>
  <si>
    <t>ORD2024001577</t>
  </si>
  <si>
    <t>ORD2024001578</t>
  </si>
  <si>
    <t>ORD2024001579</t>
  </si>
  <si>
    <t>ORD2024001580</t>
  </si>
  <si>
    <t>ORD2024001581</t>
  </si>
  <si>
    <t>ORD2024001582</t>
  </si>
  <si>
    <t>ORD2024001583</t>
  </si>
  <si>
    <t>ORD2024001584</t>
  </si>
  <si>
    <t>ORD2024001585</t>
  </si>
  <si>
    <t>ORD2024001586</t>
  </si>
  <si>
    <t>ORD2024001587</t>
  </si>
  <si>
    <t>ORD2024001588</t>
  </si>
  <si>
    <t>ORD2024001589</t>
  </si>
  <si>
    <t>ORD2024001590</t>
  </si>
  <si>
    <t>ORD2024001591</t>
  </si>
  <si>
    <t>ORD2024001592</t>
  </si>
  <si>
    <t>ORD2024001593</t>
  </si>
  <si>
    <t>ORD2024001594</t>
  </si>
  <si>
    <t>ORD2024001595</t>
  </si>
  <si>
    <t>ORD2024001596</t>
  </si>
  <si>
    <t>ORD2024001597</t>
  </si>
  <si>
    <t>ORD2024001598</t>
  </si>
  <si>
    <t>ORD2024001599</t>
  </si>
  <si>
    <t>ORD2024001600</t>
  </si>
  <si>
    <t>ORD2024001601</t>
  </si>
  <si>
    <t>ORD2024001602</t>
  </si>
  <si>
    <t>ORD2024001603</t>
  </si>
  <si>
    <t>ORD2024001604</t>
  </si>
  <si>
    <t>ORD2024001605</t>
  </si>
  <si>
    <t>ORD2024001606</t>
  </si>
  <si>
    <t>ORD2024001607</t>
  </si>
  <si>
    <t>ORD2024001608</t>
  </si>
  <si>
    <t>ORD2024001609</t>
  </si>
  <si>
    <t>ORD2024001610</t>
  </si>
  <si>
    <t>ORD2024001611</t>
  </si>
  <si>
    <t>ORD2024001612</t>
  </si>
  <si>
    <t>ORD2024001613</t>
  </si>
  <si>
    <t>ORD2024001614</t>
  </si>
  <si>
    <t>ORD2024001615</t>
  </si>
  <si>
    <t>ORD2024001616</t>
  </si>
  <si>
    <t>ORD2024001617</t>
  </si>
  <si>
    <t>ORD2024001618</t>
  </si>
  <si>
    <t>ORD2024001619</t>
  </si>
  <si>
    <t>ORD2024001620</t>
  </si>
  <si>
    <t>ORD2024001621</t>
  </si>
  <si>
    <t>ORD2024001622</t>
  </si>
  <si>
    <t>ORD2024001623</t>
  </si>
  <si>
    <t>ORD2024001624</t>
  </si>
  <si>
    <t>ORD2024001625</t>
  </si>
  <si>
    <t>ORD2024001626</t>
  </si>
  <si>
    <t>ORD2024001627</t>
  </si>
  <si>
    <t>ORD2024001628</t>
  </si>
  <si>
    <t>ORD2024001629</t>
  </si>
  <si>
    <t>ORD2024001630</t>
  </si>
  <si>
    <t>ORD2024001631</t>
  </si>
  <si>
    <t>ORD2024001632</t>
  </si>
  <si>
    <t>ORD2024001633</t>
  </si>
  <si>
    <t>ORD2024001634</t>
  </si>
  <si>
    <t>ORD2024001635</t>
  </si>
  <si>
    <t>ORD2024001636</t>
  </si>
  <si>
    <t>ORD2024001637</t>
  </si>
  <si>
    <t>ORD2024001638</t>
  </si>
  <si>
    <t>ORD2024001639</t>
  </si>
  <si>
    <t>ORD2024001640</t>
  </si>
  <si>
    <t>ORD2024001641</t>
  </si>
  <si>
    <t>ORD2024001642</t>
  </si>
  <si>
    <t>ORD2024001643</t>
  </si>
  <si>
    <t>ORD2024001644</t>
  </si>
  <si>
    <t>ORD2024001645</t>
  </si>
  <si>
    <t>ORD2024001646</t>
  </si>
  <si>
    <t>ORD2024001647</t>
  </si>
  <si>
    <t>ORD2024001648</t>
  </si>
  <si>
    <t>ORD2024001649</t>
  </si>
  <si>
    <t>ORD2024001650</t>
  </si>
  <si>
    <t>ORD2024001651</t>
  </si>
  <si>
    <t>ORD2024001652</t>
  </si>
  <si>
    <t>ORD2024001653</t>
  </si>
  <si>
    <t>ORD2024001654</t>
  </si>
  <si>
    <t>ORD2024001655</t>
  </si>
  <si>
    <t>ORD2024001656</t>
  </si>
  <si>
    <t>ORD2024001657</t>
  </si>
  <si>
    <t>ORD2024001658</t>
  </si>
  <si>
    <t>ORD2024001659</t>
  </si>
  <si>
    <t>ORD2024001660</t>
  </si>
  <si>
    <t>ORD2024001661</t>
  </si>
  <si>
    <t>ORD2024001662</t>
  </si>
  <si>
    <t>ORD2024001663</t>
  </si>
  <si>
    <t>ORD2024001664</t>
  </si>
  <si>
    <t>ORD2024001665</t>
  </si>
  <si>
    <t>ORD2024001666</t>
  </si>
  <si>
    <t>ORD2024001667</t>
  </si>
  <si>
    <t>ORD2024001668</t>
  </si>
  <si>
    <t>ORD2024001669</t>
  </si>
  <si>
    <t>ORD2024001670</t>
  </si>
  <si>
    <t>ORD2024001671</t>
  </si>
  <si>
    <t>ORD2024001672</t>
  </si>
  <si>
    <t>ORD2024001673</t>
  </si>
  <si>
    <t>ORD2024001674</t>
  </si>
  <si>
    <t>ORD2024001675</t>
  </si>
  <si>
    <t>ORD2024001676</t>
  </si>
  <si>
    <t>ORD2024001677</t>
  </si>
  <si>
    <t>ORD2024001678</t>
  </si>
  <si>
    <t>ORD2024001679</t>
  </si>
  <si>
    <t>ORD2024001680</t>
  </si>
  <si>
    <t>ORD2024001681</t>
  </si>
  <si>
    <t>ORD2024001682</t>
  </si>
  <si>
    <t>ORD2024001683</t>
  </si>
  <si>
    <t>ORD2024001684</t>
  </si>
  <si>
    <t>ORD2024001685</t>
  </si>
  <si>
    <t>ORD2024001686</t>
  </si>
  <si>
    <t>ORD2024001687</t>
  </si>
  <si>
    <t>ORD2024001688</t>
  </si>
  <si>
    <t>ORD2024001689</t>
  </si>
  <si>
    <t>ORD2024001690</t>
  </si>
  <si>
    <t>ORD2024001691</t>
  </si>
  <si>
    <t>ORD2024001692</t>
  </si>
  <si>
    <t>ORD2024001693</t>
  </si>
  <si>
    <t>ORD2024001694</t>
  </si>
  <si>
    <t>ORD2024001695</t>
  </si>
  <si>
    <t>ORD2024001696</t>
  </si>
  <si>
    <t>ORD2024001697</t>
  </si>
  <si>
    <t>ORD2024001698</t>
  </si>
  <si>
    <t>ORD2024001699</t>
  </si>
  <si>
    <t>ORD2024001700</t>
  </si>
  <si>
    <t>ORD2024001701</t>
  </si>
  <si>
    <t>ORD2024001702</t>
  </si>
  <si>
    <t>ORD2024001704</t>
  </si>
  <si>
    <t>ORD2024001705</t>
  </si>
  <si>
    <t>ORD2024001706</t>
  </si>
  <si>
    <t>ORD2024001707</t>
  </si>
  <si>
    <t>ORD2024001708</t>
  </si>
  <si>
    <t>ORD2024001709</t>
  </si>
  <si>
    <t>ORD2024001710</t>
  </si>
  <si>
    <t>ORD2024001711</t>
  </si>
  <si>
    <t>ORD2024001712</t>
  </si>
  <si>
    <t>ORD2024001713</t>
  </si>
  <si>
    <t>ORD2024001714</t>
  </si>
  <si>
    <t>ORD2024001715</t>
  </si>
  <si>
    <t>ORD2024001716</t>
  </si>
  <si>
    <t>ORD2024001717</t>
  </si>
  <si>
    <t>ORD2024001718</t>
  </si>
  <si>
    <t>ORD2024001719</t>
  </si>
  <si>
    <t>ORD2024001720</t>
  </si>
  <si>
    <t>ORD2024001721</t>
  </si>
  <si>
    <t>ORD2024001722</t>
  </si>
  <si>
    <t>ORD2024001723</t>
  </si>
  <si>
    <t>ORD2024001724</t>
  </si>
  <si>
    <t>ORD2024001725</t>
  </si>
  <si>
    <t>ORD2024001726</t>
  </si>
  <si>
    <t>ORD2024001727</t>
  </si>
  <si>
    <t>ORD2024001728</t>
  </si>
  <si>
    <t>ORD2024001729</t>
  </si>
  <si>
    <t>ORD2024001730</t>
  </si>
  <si>
    <t>ORD2024001731</t>
  </si>
  <si>
    <t>ORD2024001732</t>
  </si>
  <si>
    <t>ORD2024001733</t>
  </si>
  <si>
    <t>ORD2024001734</t>
  </si>
  <si>
    <t>ORD2024001735</t>
  </si>
  <si>
    <t>ORD2024001736</t>
  </si>
  <si>
    <t>ORD2024001737</t>
  </si>
  <si>
    <t>ORD2024001738</t>
  </si>
  <si>
    <t>ORD2024001739</t>
  </si>
  <si>
    <t>ORD2024001740</t>
  </si>
  <si>
    <t>ORD2024001741</t>
  </si>
  <si>
    <t>ORD2024001742</t>
  </si>
  <si>
    <t>ORD2024001743</t>
  </si>
  <si>
    <t>ORD2024001744</t>
  </si>
  <si>
    <t>ORD2024001745</t>
  </si>
  <si>
    <t>ORD2024001746</t>
  </si>
  <si>
    <t>ORD2024001747</t>
  </si>
  <si>
    <t>ORD2024001748</t>
  </si>
  <si>
    <t>ORD2024001749</t>
  </si>
  <si>
    <t>ORD2024001750</t>
  </si>
  <si>
    <t>ORD2024001751</t>
  </si>
  <si>
    <t>ORD2024001752</t>
  </si>
  <si>
    <t>ORD2024001753</t>
  </si>
  <si>
    <t>ORD2024001754</t>
  </si>
  <si>
    <t>ORD2024001755</t>
  </si>
  <si>
    <t>ORD2024001756</t>
  </si>
  <si>
    <t>ORD2024001757</t>
  </si>
  <si>
    <t>ORD2024001758</t>
  </si>
  <si>
    <t>ORD2024001759</t>
  </si>
  <si>
    <t>ORD2024001760</t>
  </si>
  <si>
    <t>ORD2024001761</t>
  </si>
  <si>
    <t>ORD2024001762</t>
  </si>
  <si>
    <t>ORD2024001763</t>
  </si>
  <si>
    <t>ORD2024001764</t>
  </si>
  <si>
    <t>ORD2024001765</t>
  </si>
  <si>
    <t>ORD2024001766</t>
  </si>
  <si>
    <t>ORD2024001767</t>
  </si>
  <si>
    <t>ORD2024001768</t>
  </si>
  <si>
    <t>ORD2024001769</t>
  </si>
  <si>
    <t>ORD2024001770</t>
  </si>
  <si>
    <t>ORD2024001771</t>
  </si>
  <si>
    <t>ORD2024001772</t>
  </si>
  <si>
    <t>ORD2024001773</t>
  </si>
  <si>
    <t>ORD2024001774</t>
  </si>
  <si>
    <t>ORD2024001775</t>
  </si>
  <si>
    <t>ORD2024001776</t>
  </si>
  <si>
    <t>ORD2024001777</t>
  </si>
  <si>
    <t>ORD2024001778</t>
  </si>
  <si>
    <t>ORD2024001779</t>
  </si>
  <si>
    <t>ORD2024001780</t>
  </si>
  <si>
    <t>ORD2024001781</t>
  </si>
  <si>
    <t>ORD2024001782</t>
  </si>
  <si>
    <t>ORD2024001783</t>
  </si>
  <si>
    <t>ORD2024001784</t>
  </si>
  <si>
    <t>ORD2024001785</t>
  </si>
  <si>
    <t>ORD2024001786</t>
  </si>
  <si>
    <t>ORD2024001787</t>
  </si>
  <si>
    <t>ORD2024001788</t>
  </si>
  <si>
    <t>ORD2024001789</t>
  </si>
  <si>
    <t>ORD2024001790</t>
  </si>
  <si>
    <t>ORD2024001791</t>
  </si>
  <si>
    <t>ORD2024001792</t>
  </si>
  <si>
    <t>ORD2024001793</t>
  </si>
  <si>
    <t>ORD2024001794</t>
  </si>
  <si>
    <t>ORD2024001795</t>
  </si>
  <si>
    <t>ORD2024001796</t>
  </si>
  <si>
    <t>ORD2024001797</t>
  </si>
  <si>
    <t>ORD2024001798</t>
  </si>
  <si>
    <t>ORD2024001799</t>
  </si>
  <si>
    <t>ORD2024001800</t>
  </si>
  <si>
    <t>ORD2024001801</t>
  </si>
  <si>
    <t>ORD2024001802</t>
  </si>
  <si>
    <t>ORD2024001803</t>
  </si>
  <si>
    <t>ORD2024001804</t>
  </si>
  <si>
    <t>ORD2024001805</t>
  </si>
  <si>
    <t>ORD2024001806</t>
  </si>
  <si>
    <t>ORD2024001807</t>
  </si>
  <si>
    <t>ORD2024001808</t>
  </si>
  <si>
    <t>ORD2024001809</t>
  </si>
  <si>
    <t>ORD2024001810</t>
  </si>
  <si>
    <t>ORD2024001811</t>
  </si>
  <si>
    <t>ORD2024001812</t>
  </si>
  <si>
    <t>ORD2024001813</t>
  </si>
  <si>
    <t>ORD2024001814</t>
  </si>
  <si>
    <t>ORD2024001815</t>
  </si>
  <si>
    <t>ORD2024001816</t>
  </si>
  <si>
    <t>ORD2024001817</t>
  </si>
  <si>
    <t>ORD2024001818</t>
  </si>
  <si>
    <t>ORD2024001819</t>
  </si>
  <si>
    <t>ORD2024001820</t>
  </si>
  <si>
    <t>ORD2024001821</t>
  </si>
  <si>
    <t>ORD2024001822</t>
  </si>
  <si>
    <t>ORD2024001823</t>
  </si>
  <si>
    <t>ORD2024001824</t>
  </si>
  <si>
    <t>ORD2024001825</t>
  </si>
  <si>
    <t>ORD2024001826</t>
  </si>
  <si>
    <t>ORD2024001827</t>
  </si>
  <si>
    <t>ORD2024001828</t>
  </si>
  <si>
    <t>ORD2024001829</t>
  </si>
  <si>
    <t>ORD2024001830</t>
  </si>
  <si>
    <t>ORD2024001831</t>
  </si>
  <si>
    <t>ORD2024001832</t>
  </si>
  <si>
    <t>ORD2024001833</t>
  </si>
  <si>
    <t>ORD2024001834</t>
  </si>
  <si>
    <t>ORD2024001835</t>
  </si>
  <si>
    <t>ORD2024001836</t>
  </si>
  <si>
    <t>ORD2024001837</t>
  </si>
  <si>
    <t>ORD2024001838</t>
  </si>
  <si>
    <t>ORD2024001839</t>
  </si>
  <si>
    <t>ORD2024001840</t>
  </si>
  <si>
    <t>ORD2024001841</t>
  </si>
  <si>
    <t>ORD2024001842</t>
  </si>
  <si>
    <t>ORD2024001843</t>
  </si>
  <si>
    <t>ORD2024001844</t>
  </si>
  <si>
    <t>ORD2024001845</t>
  </si>
  <si>
    <t>ORD2024001846</t>
  </si>
  <si>
    <t>ORD2024001847</t>
  </si>
  <si>
    <t>ORD2024001848</t>
  </si>
  <si>
    <t>ORD2024001849</t>
  </si>
  <si>
    <t>ORD2024001850</t>
  </si>
  <si>
    <t>ORD2024001851</t>
  </si>
  <si>
    <t>ORD2024001852</t>
  </si>
  <si>
    <t>ORD2024001853</t>
  </si>
  <si>
    <t>ORD2024001854</t>
  </si>
  <si>
    <t>ORD2024001855</t>
  </si>
  <si>
    <t>ORD2024001856</t>
  </si>
  <si>
    <t>ORD2024001857</t>
  </si>
  <si>
    <t>ORD2024001858</t>
  </si>
  <si>
    <t>ORD2024001859</t>
  </si>
  <si>
    <t>ORD2024001860</t>
  </si>
  <si>
    <t>ORD2024001861</t>
  </si>
  <si>
    <t>ORD2024001862</t>
  </si>
  <si>
    <t>ORD2024001863</t>
  </si>
  <si>
    <t>ORD2024001864</t>
  </si>
  <si>
    <t>ORD2024001865</t>
  </si>
  <si>
    <t>ORD2024001866</t>
  </si>
  <si>
    <t>ORD2024001867</t>
  </si>
  <si>
    <t>ORD2024001868</t>
  </si>
  <si>
    <t>ORD2024001869</t>
  </si>
  <si>
    <t>ORD2024001870</t>
  </si>
  <si>
    <t>ORD2024001871</t>
  </si>
  <si>
    <t>ORD2024001872</t>
  </si>
  <si>
    <t>ORD2024001873</t>
  </si>
  <si>
    <t>ORD2024001874</t>
  </si>
  <si>
    <t>ORD2024001875</t>
  </si>
  <si>
    <t>ORD2024001876</t>
  </si>
  <si>
    <t>ORD2024001877</t>
  </si>
  <si>
    <t>ORD2024001878</t>
  </si>
  <si>
    <t>ORD2024001879</t>
  </si>
  <si>
    <t>ORD2024001880</t>
  </si>
  <si>
    <t>ORD2024001881</t>
  </si>
  <si>
    <t>ORD2024001882</t>
  </si>
  <si>
    <t>ORD2024001883</t>
  </si>
  <si>
    <t>ORD2024001884</t>
  </si>
  <si>
    <t>ORD2024001885</t>
  </si>
  <si>
    <t>ORD2024001886</t>
  </si>
  <si>
    <t>ORD2024001887</t>
  </si>
  <si>
    <t>ORD2024001888</t>
  </si>
  <si>
    <t>ORD2024001889</t>
  </si>
  <si>
    <t>ORD2024001890</t>
  </si>
  <si>
    <t>ORD2024001891</t>
  </si>
  <si>
    <t>ORD2024001892</t>
  </si>
  <si>
    <t>ORD2024001893</t>
  </si>
  <si>
    <t>ORD2024001894</t>
  </si>
  <si>
    <t>ORD2024001895</t>
  </si>
  <si>
    <t>ORD2024001896</t>
  </si>
  <si>
    <t>ORD2024001897</t>
  </si>
  <si>
    <t>ORD2024001898</t>
  </si>
  <si>
    <t>ORD2024001899</t>
  </si>
  <si>
    <t>ORD2024001900</t>
  </si>
  <si>
    <t>ORD2024001901</t>
  </si>
  <si>
    <t>ORD2024001902</t>
  </si>
  <si>
    <t>ORD2024001903</t>
  </si>
  <si>
    <t>ORD2024001904</t>
  </si>
  <si>
    <t>ORD2024001905</t>
  </si>
  <si>
    <t>ORD2024001906</t>
  </si>
  <si>
    <t>ORD2024001907</t>
  </si>
  <si>
    <t>ORD2024001908</t>
  </si>
  <si>
    <t>ORD2024001909</t>
  </si>
  <si>
    <t>ORD2024001910</t>
  </si>
  <si>
    <t>ORD2024001911</t>
  </si>
  <si>
    <t>ORD2024001912</t>
  </si>
  <si>
    <t>ORD2024001913</t>
  </si>
  <si>
    <t>ORD2024001914</t>
  </si>
  <si>
    <t>ORD2024001915</t>
  </si>
  <si>
    <t>ORD2024001916</t>
  </si>
  <si>
    <t>ORD2024001917</t>
  </si>
  <si>
    <t>ORD2024001918</t>
  </si>
  <si>
    <t>ORD2024001919</t>
  </si>
  <si>
    <t>ORD2024001920</t>
  </si>
  <si>
    <t>ORD2024001921</t>
  </si>
  <si>
    <t>ORD2024001922</t>
  </si>
  <si>
    <t>ORD2024001923</t>
  </si>
  <si>
    <t>ORD2024001924</t>
  </si>
  <si>
    <t>ORD2024001925</t>
  </si>
  <si>
    <t>ORD2024001926</t>
  </si>
  <si>
    <t>ORD2024001928</t>
  </si>
  <si>
    <t>ORD2024001929</t>
  </si>
  <si>
    <t>ORD2024001930</t>
  </si>
  <si>
    <t>ORD2024001931</t>
  </si>
  <si>
    <t>ORD2024001932</t>
  </si>
  <si>
    <t>ORD2024001933</t>
  </si>
  <si>
    <t>ORD2024001934</t>
  </si>
  <si>
    <t>ORD2024001935</t>
  </si>
  <si>
    <t>ORD2024001936</t>
  </si>
  <si>
    <t>ORD2024001937</t>
  </si>
  <si>
    <t>ORD2024001938</t>
  </si>
  <si>
    <t>ORD2024001939</t>
  </si>
  <si>
    <t>ORD2024001940</t>
  </si>
  <si>
    <t>ORD2024001941</t>
  </si>
  <si>
    <t>ORD2024001942</t>
  </si>
  <si>
    <t>ORD2024001943</t>
  </si>
  <si>
    <t>ORD2024001944</t>
  </si>
  <si>
    <t>ORD2024001945</t>
  </si>
  <si>
    <t>ORD2024001946</t>
  </si>
  <si>
    <t>ORD2024001947</t>
  </si>
  <si>
    <t>ORD2024001948</t>
  </si>
  <si>
    <t>ORD2024001949</t>
  </si>
  <si>
    <t>ORD2024001950</t>
  </si>
  <si>
    <t>ORD2024001951</t>
  </si>
  <si>
    <t>ORD2024001952</t>
  </si>
  <si>
    <t>ORD2024001953</t>
  </si>
  <si>
    <t>ORD2024001954</t>
  </si>
  <si>
    <t>ORD2024001955</t>
  </si>
  <si>
    <t>ORD2024001956</t>
  </si>
  <si>
    <t>ORD2024001957</t>
  </si>
  <si>
    <t>ORD2024001958</t>
  </si>
  <si>
    <t>ORD2024001959</t>
  </si>
  <si>
    <t>ORD2024001960</t>
  </si>
  <si>
    <t>ORD2024001961</t>
  </si>
  <si>
    <t>ORD2024001962</t>
  </si>
  <si>
    <t>ORD2024001963</t>
  </si>
  <si>
    <t>ORD2024001964</t>
  </si>
  <si>
    <t>ORD2024001965</t>
  </si>
  <si>
    <t>ORD2024001966</t>
  </si>
  <si>
    <t>ORD2024001967</t>
  </si>
  <si>
    <t>ORD2024001968</t>
  </si>
  <si>
    <t>ORD2024001969</t>
  </si>
  <si>
    <t>ORD2024001970</t>
  </si>
  <si>
    <t>ORD2024001971</t>
  </si>
  <si>
    <t>ORD2024001972</t>
  </si>
  <si>
    <t>ORD2024001973</t>
  </si>
  <si>
    <t>ORD2024001974</t>
  </si>
  <si>
    <t>ORD2024001975</t>
  </si>
  <si>
    <t>ORD2024001976</t>
  </si>
  <si>
    <t>ORD2024001977</t>
  </si>
  <si>
    <t>ORD2024001978</t>
  </si>
  <si>
    <t>ORD2024001979</t>
  </si>
  <si>
    <t>ORD2024001980</t>
  </si>
  <si>
    <t>ORD2024001981</t>
  </si>
  <si>
    <t>ORD2024001982</t>
  </si>
  <si>
    <t>ORD2024001983</t>
  </si>
  <si>
    <t>ORD2024001984</t>
  </si>
  <si>
    <t>ORD2024001985</t>
  </si>
  <si>
    <t>ORD2024001986</t>
  </si>
  <si>
    <t>ORD2024001987</t>
  </si>
  <si>
    <t>ORD2024001988</t>
  </si>
  <si>
    <t>ORD2024001989</t>
  </si>
  <si>
    <t>ORD2024001990</t>
  </si>
  <si>
    <t>ORD2024001991</t>
  </si>
  <si>
    <t>ORD2024001992</t>
  </si>
  <si>
    <t>ORD2024001993</t>
  </si>
  <si>
    <t>ORD2024001994</t>
  </si>
  <si>
    <t>ORD2024001995</t>
  </si>
  <si>
    <t>ORD2024001996</t>
  </si>
  <si>
    <t>ORD2024001997</t>
  </si>
  <si>
    <t>ORD2024001998</t>
  </si>
  <si>
    <t>ORD2024001999</t>
  </si>
  <si>
    <t>ORD2024002000</t>
  </si>
  <si>
    <t>ORD2024002001</t>
  </si>
  <si>
    <t>ORD2024002002</t>
  </si>
  <si>
    <t>ORD2024002003</t>
  </si>
  <si>
    <t>ORD2024002004</t>
  </si>
  <si>
    <t>ORD2024002005</t>
  </si>
  <si>
    <t>ORD2024002006</t>
  </si>
  <si>
    <t>ORD2024002007</t>
  </si>
  <si>
    <t>ORD2024002008</t>
  </si>
  <si>
    <t>ORD2024002009</t>
  </si>
  <si>
    <t>ORD2024002010</t>
  </si>
  <si>
    <t>ORD2024002011</t>
  </si>
  <si>
    <t>ORD2024002012</t>
  </si>
  <si>
    <t>ORD2024002013</t>
  </si>
  <si>
    <t>ORD2024002014</t>
  </si>
  <si>
    <t>ORD2024002015</t>
  </si>
  <si>
    <t>ORD2024002016</t>
  </si>
  <si>
    <t>ORD2024002017</t>
  </si>
  <si>
    <t>ORD2024002018</t>
  </si>
  <si>
    <t>ORD2024002019</t>
  </si>
  <si>
    <t>ORD2024002020</t>
  </si>
  <si>
    <t>ORD2024002021</t>
  </si>
  <si>
    <t>ORD2024002022</t>
  </si>
  <si>
    <t>ORD2024002023</t>
  </si>
  <si>
    <t>ORD2024002024</t>
  </si>
  <si>
    <t>ORD2024002025</t>
  </si>
  <si>
    <t>ORD2024002026</t>
  </si>
  <si>
    <t>ORD2024002027</t>
  </si>
  <si>
    <t>ORD2024002028</t>
  </si>
  <si>
    <t>ORD2024002029</t>
  </si>
  <si>
    <t>ORD2024002030</t>
  </si>
  <si>
    <t>ORD2024002031</t>
  </si>
  <si>
    <t>ORD2024002032</t>
  </si>
  <si>
    <t>ORD2024002033</t>
  </si>
  <si>
    <t>ORD2024002034</t>
  </si>
  <si>
    <t>ORD2024002035</t>
  </si>
  <si>
    <t>ORD2024002036</t>
  </si>
  <si>
    <t>ORD2024002037</t>
  </si>
  <si>
    <t>ORD2024002038</t>
  </si>
  <si>
    <t>ORD2024002039</t>
  </si>
  <si>
    <t>ORD2024002040</t>
  </si>
  <si>
    <t>ORD2024002041</t>
  </si>
  <si>
    <t>ORD2024002042</t>
  </si>
  <si>
    <t>ORD2024002043</t>
  </si>
  <si>
    <t>ORD2024002044</t>
  </si>
  <si>
    <t>ORD2024002045</t>
  </si>
  <si>
    <t>ORD2024002046</t>
  </si>
  <si>
    <t>ORD2024002047</t>
  </si>
  <si>
    <t>ORD2024002048</t>
  </si>
  <si>
    <t>ORD2024002049</t>
  </si>
  <si>
    <t>ORD2024002050</t>
  </si>
  <si>
    <t>ORD2024002051</t>
  </si>
  <si>
    <t>ORD2024002052</t>
  </si>
  <si>
    <t>ORD2024002053</t>
  </si>
  <si>
    <t>ORD2024002054</t>
  </si>
  <si>
    <t>ORD2024002055</t>
  </si>
  <si>
    <t>ORD2024002056</t>
  </si>
  <si>
    <t>ORD2024002057</t>
  </si>
  <si>
    <t>ORD2024002058</t>
  </si>
  <si>
    <t>ORD2024002059</t>
  </si>
  <si>
    <t>ORD2024002060</t>
  </si>
  <si>
    <t>ORD2024002061</t>
  </si>
  <si>
    <t>ORD2024002062</t>
  </si>
  <si>
    <t>ORD2024002063</t>
  </si>
  <si>
    <t>ORD2024002064</t>
  </si>
  <si>
    <t>ORD2024002065</t>
  </si>
  <si>
    <t>ORD2024002066</t>
  </si>
  <si>
    <t>ORD2024002067</t>
  </si>
  <si>
    <t>ORD2024002068</t>
  </si>
  <si>
    <t>ORD2024002069</t>
  </si>
  <si>
    <t>ORD2024002070</t>
  </si>
  <si>
    <t>ORD2024002071</t>
  </si>
  <si>
    <t>ORD2024002072</t>
  </si>
  <si>
    <t>ORD2024002073</t>
  </si>
  <si>
    <t>ORD2024002074</t>
  </si>
  <si>
    <t>ORD2024002075</t>
  </si>
  <si>
    <t>ORD2024002076</t>
  </si>
  <si>
    <t>ORD2024002077</t>
  </si>
  <si>
    <t>ORD2024002078</t>
  </si>
  <si>
    <t>ORD2024002079</t>
  </si>
  <si>
    <t>ORD2024002080</t>
  </si>
  <si>
    <t>ORD2024002081</t>
  </si>
  <si>
    <t>ORD2024002082</t>
  </si>
  <si>
    <t>ORD2024002083</t>
  </si>
  <si>
    <t>ORD2024002084</t>
  </si>
  <si>
    <t>ORD2024002085</t>
  </si>
  <si>
    <t>ORD2024002086</t>
  </si>
  <si>
    <t>ORD2024002087</t>
  </si>
  <si>
    <t>ORD2024002088</t>
  </si>
  <si>
    <t>ORD2024002089</t>
  </si>
  <si>
    <t>ORD2024002090</t>
  </si>
  <si>
    <t>ORD2024002091</t>
  </si>
  <si>
    <t>ORD2024002092</t>
  </si>
  <si>
    <t>ORD2024002093</t>
  </si>
  <si>
    <t>ORD2024002094</t>
  </si>
  <si>
    <t>ORD2024002096</t>
  </si>
  <si>
    <t>ORD2024002097</t>
  </si>
  <si>
    <t>ORD2024002098</t>
  </si>
  <si>
    <t>ORD2024002099</t>
  </si>
  <si>
    <t>ORD2024002100</t>
  </si>
  <si>
    <t>ORD2024002101</t>
  </si>
  <si>
    <t>ORD2024002102</t>
  </si>
  <si>
    <t>ORD2024002103</t>
  </si>
  <si>
    <t>ORD2024002104</t>
  </si>
  <si>
    <t>ORD2024002105</t>
  </si>
  <si>
    <t>ORD2024002106</t>
  </si>
  <si>
    <t>ORD2024002107</t>
  </si>
  <si>
    <t>ORD2024002108</t>
  </si>
  <si>
    <t>ORD2024002109</t>
  </si>
  <si>
    <t>ORD2024002110</t>
  </si>
  <si>
    <t>ORD2024002111</t>
  </si>
  <si>
    <t>ORD2024002112</t>
  </si>
  <si>
    <t>ORD2024002113</t>
  </si>
  <si>
    <t>ORD2024002114</t>
  </si>
  <si>
    <t>ORD2024002115</t>
  </si>
  <si>
    <t>ORD2024002116</t>
  </si>
  <si>
    <t>ORD2024002117</t>
  </si>
  <si>
    <t>ORD2024002118</t>
  </si>
  <si>
    <t>ORD2024002119</t>
  </si>
  <si>
    <t>ORD2024002120</t>
  </si>
  <si>
    <t>ORD2024002121</t>
  </si>
  <si>
    <t>ORD2024002122</t>
  </si>
  <si>
    <t>ORD2024002123</t>
  </si>
  <si>
    <t>ORD2024002124</t>
  </si>
  <si>
    <t>ORD2024002125</t>
  </si>
  <si>
    <t>ORD2024002126</t>
  </si>
  <si>
    <t>ORD2024002127</t>
  </si>
  <si>
    <t>ORD2024002128</t>
  </si>
  <si>
    <t>ORD2024002129</t>
  </si>
  <si>
    <t>ORD2024002130</t>
  </si>
  <si>
    <t>ORD2024002131</t>
  </si>
  <si>
    <t>ORD2024002132</t>
  </si>
  <si>
    <t>ORD2024002133</t>
  </si>
  <si>
    <t>ORD2024002134</t>
  </si>
  <si>
    <t>ORD2024002135</t>
  </si>
  <si>
    <t>ORD2024002136</t>
  </si>
  <si>
    <t>ORD2024002137</t>
  </si>
  <si>
    <t>ORD2024002138</t>
  </si>
  <si>
    <t>ORD2024002139</t>
  </si>
  <si>
    <t>ORD2024002140</t>
  </si>
  <si>
    <t>ORD2024002141</t>
  </si>
  <si>
    <t>ORD2024002142</t>
  </si>
  <si>
    <t>ORD2024002143</t>
  </si>
  <si>
    <t>ORD2024002144</t>
  </si>
  <si>
    <t>ORD2024002145</t>
  </si>
  <si>
    <t>ORD2024002146</t>
  </si>
  <si>
    <t>ORD2024002147</t>
  </si>
  <si>
    <t>ORD2024002148</t>
  </si>
  <si>
    <t>ORD2024002149</t>
  </si>
  <si>
    <t>ORD2024002150</t>
  </si>
  <si>
    <t>ORD2024002151</t>
  </si>
  <si>
    <t>ORD2024002152</t>
  </si>
  <si>
    <t>ORD2024002153</t>
  </si>
  <si>
    <t>ORD2024002154</t>
  </si>
  <si>
    <t>ORD2024002155</t>
  </si>
  <si>
    <t>ORD2024002156</t>
  </si>
  <si>
    <t>ORD2024002157</t>
  </si>
  <si>
    <t>ORD2024002158</t>
  </si>
  <si>
    <t>ORD2024002159</t>
  </si>
  <si>
    <t>ORD2024002160</t>
  </si>
  <si>
    <t>ORD2024002161</t>
  </si>
  <si>
    <t>ORD2024002162</t>
  </si>
  <si>
    <t>ORD2024002163</t>
  </si>
  <si>
    <t>ORD2024002164</t>
  </si>
  <si>
    <t>ORD2024002165</t>
  </si>
  <si>
    <t>ORD2024002166</t>
  </si>
  <si>
    <t>ORD2024002167</t>
  </si>
  <si>
    <t>ORD2024002168</t>
  </si>
  <si>
    <t>ORD2024002169</t>
  </si>
  <si>
    <t>ORD2024002170</t>
  </si>
  <si>
    <t>ORD2024002171</t>
  </si>
  <si>
    <t>ORD2024002172</t>
  </si>
  <si>
    <t>ORD2024002173</t>
  </si>
  <si>
    <t>ORD2024002174</t>
  </si>
  <si>
    <t>ORD2024002175</t>
  </si>
  <si>
    <t>ORD2024002176</t>
  </si>
  <si>
    <t>ORD2024002177</t>
  </si>
  <si>
    <t>ORD2024002178</t>
  </si>
  <si>
    <t>ORD2024002179</t>
  </si>
  <si>
    <t>ORD2024002180</t>
  </si>
  <si>
    <t>ORD2024002181</t>
  </si>
  <si>
    <t>ORD2024002182</t>
  </si>
  <si>
    <t>ORD2024002183</t>
  </si>
  <si>
    <t>ORD2024002184</t>
  </si>
  <si>
    <t>ORD2024002185</t>
  </si>
  <si>
    <t>ORD2024002186</t>
  </si>
  <si>
    <t>ORD2024002187</t>
  </si>
  <si>
    <t>ORD2024002188</t>
  </si>
  <si>
    <t>ORD2024002189</t>
  </si>
  <si>
    <t>ORD2024002190</t>
  </si>
  <si>
    <t>ORD2024002191</t>
  </si>
  <si>
    <t>ORD2024002192</t>
  </si>
  <si>
    <t>ORD2024002193</t>
  </si>
  <si>
    <t>ORD2024002194</t>
  </si>
  <si>
    <t>ORD2024002195</t>
  </si>
  <si>
    <t>ORD2024002196</t>
  </si>
  <si>
    <t>ORD2024002197</t>
  </si>
  <si>
    <t>ORD2024002198</t>
  </si>
  <si>
    <t>ORD2024002199</t>
  </si>
  <si>
    <t>ORD2024002200</t>
  </si>
  <si>
    <t>ORD2024002201</t>
  </si>
  <si>
    <t>ORD2024002202</t>
  </si>
  <si>
    <t>ORD2024002203</t>
  </si>
  <si>
    <t>ORD2024002204</t>
  </si>
  <si>
    <t>ORD2024002205</t>
  </si>
  <si>
    <t>ORD2024002206</t>
  </si>
  <si>
    <t>ORD2024002207</t>
  </si>
  <si>
    <t>ORD2024002208</t>
  </si>
  <si>
    <t>ORD2024002209</t>
  </si>
  <si>
    <t>ORD2024002210</t>
  </si>
  <si>
    <t>ORD2024002211</t>
  </si>
  <si>
    <t>ORD2024002212</t>
  </si>
  <si>
    <t>ORD2024002214</t>
  </si>
  <si>
    <t>ORD2024002215</t>
  </si>
  <si>
    <t>ORD2024002216</t>
  </si>
  <si>
    <t>ORD2024002217</t>
  </si>
  <si>
    <t>ORD2024002218</t>
  </si>
  <si>
    <t>ORD2024002219</t>
  </si>
  <si>
    <t>ORD2024002220</t>
  </si>
  <si>
    <t>ORD2024002221</t>
  </si>
  <si>
    <t>ORD2024002222</t>
  </si>
  <si>
    <t>ORD2024002223</t>
  </si>
  <si>
    <t>ORD2024002224</t>
  </si>
  <si>
    <t>ORD2024002225</t>
  </si>
  <si>
    <t>ORD2024002226</t>
  </si>
  <si>
    <t>ORD2024002227</t>
  </si>
  <si>
    <t>ORD2024002228</t>
  </si>
  <si>
    <t>ORD2024002229</t>
  </si>
  <si>
    <t>ORD2024002230</t>
  </si>
  <si>
    <t>ORD2024002231</t>
  </si>
  <si>
    <t>ORD2024002232</t>
  </si>
  <si>
    <t>ORD2024002233</t>
  </si>
  <si>
    <t>ORD2024002234</t>
  </si>
  <si>
    <t>ORD2024002235</t>
  </si>
  <si>
    <t>ORD2024002236</t>
  </si>
  <si>
    <t>ORD2024002237</t>
  </si>
  <si>
    <t>ORD2024002238</t>
  </si>
  <si>
    <t>ORD2024002239</t>
  </si>
  <si>
    <t>ORD2024002240</t>
  </si>
  <si>
    <t>ORD2024002241</t>
  </si>
  <si>
    <t>ORD2024002242</t>
  </si>
  <si>
    <t>ORD2024002243</t>
  </si>
  <si>
    <t>ORD2024002244</t>
  </si>
  <si>
    <t>ORD2024002245</t>
  </si>
  <si>
    <t>ORD2024002246</t>
  </si>
  <si>
    <t>ORD2024002247</t>
  </si>
  <si>
    <t>ORD2024002248</t>
  </si>
  <si>
    <t>ORD2024002249</t>
  </si>
  <si>
    <t>ORD2024002250</t>
  </si>
  <si>
    <t>ORD2024002251</t>
  </si>
  <si>
    <t>ORD2024002252</t>
  </si>
  <si>
    <t>ORD2024002253</t>
  </si>
  <si>
    <t>ORD2024002254</t>
  </si>
  <si>
    <t>ORD2024002255</t>
  </si>
  <si>
    <t>ORD2024002256</t>
  </si>
  <si>
    <t>ORD2024002257</t>
  </si>
  <si>
    <t>ORD2024002258</t>
  </si>
  <si>
    <t>ORD2024002259</t>
  </si>
  <si>
    <t>ORD2024002260</t>
  </si>
  <si>
    <t>ORD2024002261</t>
  </si>
  <si>
    <t>ORD2024002262</t>
  </si>
  <si>
    <t>ORD2024002263</t>
  </si>
  <si>
    <t>ORD2024002264</t>
  </si>
  <si>
    <t>ORD2024002265</t>
  </si>
  <si>
    <t>ORD2024002266</t>
  </si>
  <si>
    <t>ORD2024002267</t>
  </si>
  <si>
    <t>ORD2024002268</t>
  </si>
  <si>
    <t>ORD2024002269</t>
  </si>
  <si>
    <t>ORD2024002270</t>
  </si>
  <si>
    <t>ORD2024002271</t>
  </si>
  <si>
    <t>ORD2024002272</t>
  </si>
  <si>
    <t>ORD2024002273</t>
  </si>
  <si>
    <t>ORD2024002274</t>
  </si>
  <si>
    <t>ORD2024002275</t>
  </si>
  <si>
    <t>ORD2024002276</t>
  </si>
  <si>
    <t>ORD2024002277</t>
  </si>
  <si>
    <t>ORD2024002278</t>
  </si>
  <si>
    <t>ORD2024002279</t>
  </si>
  <si>
    <t>ORD2024002280</t>
  </si>
  <si>
    <t>ORD2024002281</t>
  </si>
  <si>
    <t>ORD2024002282</t>
  </si>
  <si>
    <t>ORD2024002283</t>
  </si>
  <si>
    <t>ORD2024002284</t>
  </si>
  <si>
    <t>ORD2024002285</t>
  </si>
  <si>
    <t>ORD2024002286</t>
  </si>
  <si>
    <t>ORD2024002287</t>
  </si>
  <si>
    <t>ORD2024002288</t>
  </si>
  <si>
    <t>ORD2024002289</t>
  </si>
  <si>
    <t>ORD2024002290</t>
  </si>
  <si>
    <t>ORD2024002291</t>
  </si>
  <si>
    <t>ORD2024002292</t>
  </si>
  <si>
    <t>ORD2024002293</t>
  </si>
  <si>
    <t>ORD2024002294</t>
  </si>
  <si>
    <t>ORD2024002295</t>
  </si>
  <si>
    <t>ORD2024002296</t>
  </si>
  <si>
    <t>ORD2024002297</t>
  </si>
  <si>
    <t>ORD2024002298</t>
  </si>
  <si>
    <t>ORD2024002299</t>
  </si>
  <si>
    <t>ORD2024002300</t>
  </si>
  <si>
    <t>ORD2024002301</t>
  </si>
  <si>
    <t>ORD2024002302</t>
  </si>
  <si>
    <t>ORD2024002303</t>
  </si>
  <si>
    <t>ORD2024002304</t>
  </si>
  <si>
    <t>ORD2024002305</t>
  </si>
  <si>
    <t>ORD2024002306</t>
  </si>
  <si>
    <t>ORD2024002307</t>
  </si>
  <si>
    <t>ORD2024002308</t>
  </si>
  <si>
    <t>ORD2024002309</t>
  </si>
  <si>
    <t>ORD2024002310</t>
  </si>
  <si>
    <t>ORD2024002311</t>
  </si>
  <si>
    <t>ORD2024002312</t>
  </si>
  <si>
    <t>ORD2024002313</t>
  </si>
  <si>
    <t>ORD2024002314</t>
  </si>
  <si>
    <t>ORD2024002315</t>
  </si>
  <si>
    <t>ORD2024002316</t>
  </si>
  <si>
    <t>ORD2024002317</t>
  </si>
  <si>
    <t>ORD2024002318</t>
  </si>
  <si>
    <t>ORD2024002319</t>
  </si>
  <si>
    <t>ORD2024002320</t>
  </si>
  <si>
    <t>ORD2024002321</t>
  </si>
  <si>
    <t>ORD2024002322</t>
  </si>
  <si>
    <t>ORD2024002323</t>
  </si>
  <si>
    <t>ORD2024002324</t>
  </si>
  <si>
    <t>ORD2024002325</t>
  </si>
  <si>
    <t>ORD2024002326</t>
  </si>
  <si>
    <t>ORD2024002327</t>
  </si>
  <si>
    <t>ORD2024002328</t>
  </si>
  <si>
    <t>ORD2024002329</t>
  </si>
  <si>
    <t>ORD2024002330</t>
  </si>
  <si>
    <t>ORD2024002331</t>
  </si>
  <si>
    <t>ORD2024002332</t>
  </si>
  <si>
    <t>ORD2024002333</t>
  </si>
  <si>
    <t>ORD2024002334</t>
  </si>
  <si>
    <t>ORD2024002335</t>
  </si>
  <si>
    <t>ORD2024002336</t>
  </si>
  <si>
    <t>ORD2024002337</t>
  </si>
  <si>
    <t>ORD2024002338</t>
  </si>
  <si>
    <t>ORD2024002339</t>
  </si>
  <si>
    <t>ORD2024002340</t>
  </si>
  <si>
    <t>ORD2024002341</t>
  </si>
  <si>
    <t>ORD2024002342</t>
  </si>
  <si>
    <t>ORD2024002343</t>
  </si>
  <si>
    <t>ORD2024002344</t>
  </si>
  <si>
    <t>ORD2024002345</t>
  </si>
  <si>
    <t>ORD2024002346</t>
  </si>
  <si>
    <t>ORD2024002347</t>
  </si>
  <si>
    <t>ORD2024002348</t>
  </si>
  <si>
    <t>ORD2024002349</t>
  </si>
  <si>
    <t>ORD2024002350</t>
  </si>
  <si>
    <t>ORD2024002351</t>
  </si>
  <si>
    <t>ORD2024002352</t>
  </si>
  <si>
    <t>ORD2024002354</t>
  </si>
  <si>
    <t>ORD2024002355</t>
  </si>
  <si>
    <t>ORD2024002356</t>
  </si>
  <si>
    <t>ORD2024002357</t>
  </si>
  <si>
    <t>ORD2024002358</t>
  </si>
  <si>
    <t>ORD2024002359</t>
  </si>
  <si>
    <t>ORD2024002360</t>
  </si>
  <si>
    <t>ORD2024002361</t>
  </si>
  <si>
    <t>ORD2024002362</t>
  </si>
  <si>
    <t>ORD2024002363</t>
  </si>
  <si>
    <t>ORD2024002364</t>
  </si>
  <si>
    <t>ORD2024002365</t>
  </si>
  <si>
    <t>ORD2024002366</t>
  </si>
  <si>
    <t>ORD2024002367</t>
  </si>
  <si>
    <t>ORD2024002368</t>
  </si>
  <si>
    <t>ORD2024002369</t>
  </si>
  <si>
    <t>ORD2024002370</t>
  </si>
  <si>
    <t>ORD2024002371</t>
  </si>
  <si>
    <t>ORD2024002372</t>
  </si>
  <si>
    <t>ORD2024002373</t>
  </si>
  <si>
    <t>ORD2024002374</t>
  </si>
  <si>
    <t>ORD2024002375</t>
  </si>
  <si>
    <t>ORD2024002376</t>
  </si>
  <si>
    <t>ORD2024002377</t>
  </si>
  <si>
    <t>ORD2024002378</t>
  </si>
  <si>
    <t>ORD2024002379</t>
  </si>
  <si>
    <t>ORD2024002380</t>
  </si>
  <si>
    <t>ORD2024002381</t>
  </si>
  <si>
    <t>ORD2024002382</t>
  </si>
  <si>
    <t>ORD2024002383</t>
  </si>
  <si>
    <t>ORD2024002384</t>
  </si>
  <si>
    <t>ORD2024002385</t>
  </si>
  <si>
    <t>ORD2024002386</t>
  </si>
  <si>
    <t>ORD2024002387</t>
  </si>
  <si>
    <t>ORD2024002388</t>
  </si>
  <si>
    <t>ORD2024002389</t>
  </si>
  <si>
    <t>ORD2024002390</t>
  </si>
  <si>
    <t>ORD2024002391</t>
  </si>
  <si>
    <t>ORD2024002392</t>
  </si>
  <si>
    <t>ORD2024002393</t>
  </si>
  <si>
    <t>ORD2024002394</t>
  </si>
  <si>
    <t>ORD2024002395</t>
  </si>
  <si>
    <t>ORD2024002396</t>
  </si>
  <si>
    <t>ORD2024002397</t>
  </si>
  <si>
    <t>ORD2024002398</t>
  </si>
  <si>
    <t>ORD2024002399</t>
  </si>
  <si>
    <t>ORD2024002400</t>
  </si>
  <si>
    <t>ORD2024002401</t>
  </si>
  <si>
    <t>ORD2024002402</t>
  </si>
  <si>
    <t>ORD2024002403</t>
  </si>
  <si>
    <t>ORD2024002404</t>
  </si>
  <si>
    <t>ORD2024002405</t>
  </si>
  <si>
    <t>ORD2024002406</t>
  </si>
  <si>
    <t>ORD2024002407</t>
  </si>
  <si>
    <t>ORD2024002408</t>
  </si>
  <si>
    <t>ORD2024002409</t>
  </si>
  <si>
    <t>ORD2024002410</t>
  </si>
  <si>
    <t>ORD2024002411</t>
  </si>
  <si>
    <t>ORD2024002412</t>
  </si>
  <si>
    <t>ORD2024002413</t>
  </si>
  <si>
    <t>ORD2024002414</t>
  </si>
  <si>
    <t>ORD2024002415</t>
  </si>
  <si>
    <t>ORD2024002416</t>
  </si>
  <si>
    <t>ORD2024002417</t>
  </si>
  <si>
    <t>ORD2024002418</t>
  </si>
  <si>
    <t>ORD2024002419</t>
  </si>
  <si>
    <t>ORD2024002420</t>
  </si>
  <si>
    <t>ORD2024002421</t>
  </si>
  <si>
    <t>ORD2024002422</t>
  </si>
  <si>
    <t>ORD2024002423</t>
  </si>
  <si>
    <t>ORD2024002424</t>
  </si>
  <si>
    <t>ORD2024002425</t>
  </si>
  <si>
    <t>ORD2024002426</t>
  </si>
  <si>
    <t>ORD2024002427</t>
  </si>
  <si>
    <t>ORD2024002428</t>
  </si>
  <si>
    <t>ORD2024002429</t>
  </si>
  <si>
    <t>ORD2024002430</t>
  </si>
  <si>
    <t>ORD2024002431</t>
  </si>
  <si>
    <t>ORD2024002432</t>
  </si>
  <si>
    <t>ORD2024002433</t>
  </si>
  <si>
    <t>ORD2024002434</t>
  </si>
  <si>
    <t>ORD2024002435</t>
  </si>
  <si>
    <t>ORD2024002436</t>
  </si>
  <si>
    <t>ORD2024002437</t>
  </si>
  <si>
    <t>ORD2024002438</t>
  </si>
  <si>
    <t>ORD2024002439</t>
  </si>
  <si>
    <t>ORD2024002440</t>
  </si>
  <si>
    <t>ORD2024002441</t>
  </si>
  <si>
    <t>ORD2024002442</t>
  </si>
  <si>
    <t>ORD2024002443</t>
  </si>
  <si>
    <t>ORD2024002444</t>
  </si>
  <si>
    <t>ORD2024002445</t>
  </si>
  <si>
    <t>ORD2024002446</t>
  </si>
  <si>
    <t>ORD2024002447</t>
  </si>
  <si>
    <t>ORD2024002448</t>
  </si>
  <si>
    <t>ORD2024002449</t>
  </si>
  <si>
    <t>ORD2024002450</t>
  </si>
  <si>
    <t>ORD2024002451</t>
  </si>
  <si>
    <t>ORD2024002452</t>
  </si>
  <si>
    <t>ORD2024002453</t>
  </si>
  <si>
    <t>ORD2024002454</t>
  </si>
  <si>
    <t>ORD2024002455</t>
  </si>
  <si>
    <t>ORD2024002456</t>
  </si>
  <si>
    <t>ORD2024002457</t>
  </si>
  <si>
    <t>ORD2024002458</t>
  </si>
  <si>
    <t>ORD2024002459</t>
  </si>
  <si>
    <t>ORD2024002460</t>
  </si>
  <si>
    <t>ORD2024002461</t>
  </si>
  <si>
    <t>ORD2024002462</t>
  </si>
  <si>
    <t>ORD2024002463</t>
  </si>
  <si>
    <t>ORD2024002464</t>
  </si>
  <si>
    <t>ORD2024002465</t>
  </si>
  <si>
    <t>ORD2024002466</t>
  </si>
  <si>
    <t>ORD2024002467</t>
  </si>
  <si>
    <t>ORD2024002468</t>
  </si>
  <si>
    <t>ORD2024002469</t>
  </si>
  <si>
    <t>ORD2024002470</t>
  </si>
  <si>
    <t>ORD2024002471</t>
  </si>
  <si>
    <t>ORD2024002472</t>
  </si>
  <si>
    <t>ORD2024002473</t>
  </si>
  <si>
    <t>ORD2024002474</t>
  </si>
  <si>
    <t>ORD2024002475</t>
  </si>
  <si>
    <t>ORD2024002476</t>
  </si>
  <si>
    <t>ORD2024002477</t>
  </si>
  <si>
    <t>ORD2024002478</t>
  </si>
  <si>
    <t>ORD2024002479</t>
  </si>
  <si>
    <t>ORD2024002480</t>
  </si>
  <si>
    <t>ORD2024002481</t>
  </si>
  <si>
    <t>ORD2024002482</t>
  </si>
  <si>
    <t>ORD2024002483</t>
  </si>
  <si>
    <t>ORD2024002484</t>
  </si>
  <si>
    <t>ORD2024002485</t>
  </si>
  <si>
    <t>ORD2024002486</t>
  </si>
  <si>
    <t>ORD2024002487</t>
  </si>
  <si>
    <t>ORD2024002488</t>
  </si>
  <si>
    <t>ORD2024002489</t>
  </si>
  <si>
    <t>ORD2024002490</t>
  </si>
  <si>
    <t>ORD2024002491</t>
  </si>
  <si>
    <t>ORD2024002492</t>
  </si>
  <si>
    <t>ORD2024002493</t>
  </si>
  <si>
    <t>ORD2024002494</t>
  </si>
  <si>
    <t>ORD2024002495</t>
  </si>
  <si>
    <t>ORD2024002496</t>
  </si>
  <si>
    <t>ORD2024002497</t>
  </si>
  <si>
    <t>ORD2024002498</t>
  </si>
  <si>
    <t>ORD2024002499</t>
  </si>
  <si>
    <t>ORD2024002500</t>
  </si>
  <si>
    <t>ORD2024002501</t>
  </si>
  <si>
    <t>ORD2024002502</t>
  </si>
  <si>
    <t>ORD2024002503</t>
  </si>
  <si>
    <t>ORD2024002504</t>
  </si>
  <si>
    <t>ORD2024002505</t>
  </si>
  <si>
    <t>ORD2024002506</t>
  </si>
  <si>
    <t>ORD2024002507</t>
  </si>
  <si>
    <t>ORD2024002508</t>
  </si>
  <si>
    <t>ORD2024002510</t>
  </si>
  <si>
    <t>ORD2024002511</t>
  </si>
  <si>
    <t>ORD2024002512</t>
  </si>
  <si>
    <t>ORD2024002513</t>
  </si>
  <si>
    <t>ORD2024002514</t>
  </si>
  <si>
    <t>ORD2024002515</t>
  </si>
  <si>
    <t>ORD2024002516</t>
  </si>
  <si>
    <t>ORD2024002517</t>
  </si>
  <si>
    <t>ORD2024002518</t>
  </si>
  <si>
    <t>ORD2024002519</t>
  </si>
  <si>
    <t>ORD2024002520</t>
  </si>
  <si>
    <t>ORD2024002521</t>
  </si>
  <si>
    <t>ORD2024002522</t>
  </si>
  <si>
    <t>ORD2024002523</t>
  </si>
  <si>
    <t>ORD2024002524</t>
  </si>
  <si>
    <t>ORD2024002525</t>
  </si>
  <si>
    <t>ORD2024002526</t>
  </si>
  <si>
    <t>ORD2024002527</t>
  </si>
  <si>
    <t>ORD2024002528</t>
  </si>
  <si>
    <t>ORD2024002529</t>
  </si>
  <si>
    <t>ORD2024002530</t>
  </si>
  <si>
    <t>ORD2024002531</t>
  </si>
  <si>
    <t>ORD2024002532</t>
  </si>
  <si>
    <t>ORD2024002533</t>
  </si>
  <si>
    <t>ORD2024002534</t>
  </si>
  <si>
    <t>ORD2024002535</t>
  </si>
  <si>
    <t>ORD2024002536</t>
  </si>
  <si>
    <t>ORD2024002537</t>
  </si>
  <si>
    <t>ORD2024002538</t>
  </si>
  <si>
    <t>ORD2024002539</t>
  </si>
  <si>
    <t>ORD2024002540</t>
  </si>
  <si>
    <t>ORD2024002541</t>
  </si>
  <si>
    <t>ORD2024002542</t>
  </si>
  <si>
    <t>ORD2024002543</t>
  </si>
  <si>
    <t>ORD2024002545</t>
  </si>
  <si>
    <t>ORD2024002547</t>
  </si>
  <si>
    <t>ORD2024002548</t>
  </si>
  <si>
    <t>ORD2024002549</t>
  </si>
  <si>
    <t>ORD2024002550</t>
  </si>
  <si>
    <t>ORD2024002551</t>
  </si>
  <si>
    <t>ORD2024002552</t>
  </si>
  <si>
    <t>ORD2024002553</t>
  </si>
  <si>
    <t>ORD2024002554</t>
  </si>
  <si>
    <t>ORD2024002555</t>
  </si>
  <si>
    <t>ORD2024002556</t>
  </si>
  <si>
    <t>ORD2024002557</t>
  </si>
  <si>
    <t>ORD2024002558</t>
  </si>
  <si>
    <t>ORD2024002559</t>
  </si>
  <si>
    <t>ORD2024002560</t>
  </si>
  <si>
    <t>ORD2024002561</t>
  </si>
  <si>
    <t>ORD2024002562</t>
  </si>
  <si>
    <t>ORD2024002563</t>
  </si>
  <si>
    <t>ORD2024002564</t>
  </si>
  <si>
    <t>ORD2024002565</t>
  </si>
  <si>
    <t>ORD2024002566</t>
  </si>
  <si>
    <t>ORD2024002567</t>
  </si>
  <si>
    <t>ORD2024002568</t>
  </si>
  <si>
    <t>ORD2024002569</t>
  </si>
  <si>
    <t>ORD2024002570</t>
  </si>
  <si>
    <t>ORD2024002571</t>
  </si>
  <si>
    <t>ORD2024002572</t>
  </si>
  <si>
    <t>ORD2024002573</t>
  </si>
  <si>
    <t>ORD2024002574</t>
  </si>
  <si>
    <t>ORD2024002575</t>
  </si>
  <si>
    <t>ORD2024002576</t>
  </si>
  <si>
    <t>ORD2024002577</t>
  </si>
  <si>
    <t>ORD2024002578</t>
  </si>
  <si>
    <t>ORD2024002579</t>
  </si>
  <si>
    <t>ORD2024002580</t>
  </si>
  <si>
    <t>ORD2024002581</t>
  </si>
  <si>
    <t>ORD2024002582</t>
  </si>
  <si>
    <t>ORD2024002583</t>
  </si>
  <si>
    <t>ORD2024002584</t>
  </si>
  <si>
    <t>ORD2024002585</t>
  </si>
  <si>
    <t>ORD2024002586</t>
  </si>
  <si>
    <t>ORD2024002587</t>
  </si>
  <si>
    <t>ORD2024002588</t>
  </si>
  <si>
    <t>ORD2024002589</t>
  </si>
  <si>
    <t>ORD2024002590</t>
  </si>
  <si>
    <t>ORD2024002591</t>
  </si>
  <si>
    <t>ORD2024002592</t>
  </si>
  <si>
    <t>ORD2024002593</t>
  </si>
  <si>
    <t>ORD2024002594</t>
  </si>
  <si>
    <t>ORD2024002595</t>
  </si>
  <si>
    <t>ORD2024002596</t>
  </si>
  <si>
    <t>ORD2024002597</t>
  </si>
  <si>
    <t>ORD2024002598</t>
  </si>
  <si>
    <t>ORD2024002599</t>
  </si>
  <si>
    <t>ORD2024002600</t>
  </si>
  <si>
    <t>ORD2024002601</t>
  </si>
  <si>
    <t>ORD2024002602</t>
  </si>
  <si>
    <t>ORD2024002603</t>
  </si>
  <si>
    <t>ORD2024002604</t>
  </si>
  <si>
    <t>ORD2024002605</t>
  </si>
  <si>
    <t>ORD2024002606</t>
  </si>
  <si>
    <t>ORD2024002607</t>
  </si>
  <si>
    <t>ORD2024002608</t>
  </si>
  <si>
    <t>ORD2024002609</t>
  </si>
  <si>
    <t>ORD2024002610</t>
  </si>
  <si>
    <t>ORD2024002611</t>
  </si>
  <si>
    <t>ORD2024002612</t>
  </si>
  <si>
    <t>ORD2024002613</t>
  </si>
  <si>
    <t>ORD2024002614</t>
  </si>
  <si>
    <t>ORD2024002615</t>
  </si>
  <si>
    <t>ORD2024002616</t>
  </si>
  <si>
    <t>ORD2024002617</t>
  </si>
  <si>
    <t>ORD2024002618</t>
  </si>
  <si>
    <t>ORD2024002619</t>
  </si>
  <si>
    <t>ORD2024002620</t>
  </si>
  <si>
    <t>ORD2024002621</t>
  </si>
  <si>
    <t>ORD2024002622</t>
  </si>
  <si>
    <t>ORD2024002623</t>
  </si>
  <si>
    <t>ORD2024002624</t>
  </si>
  <si>
    <t>ORD2024002625</t>
  </si>
  <si>
    <t>ORD2024002626</t>
  </si>
  <si>
    <t>ORD2024002627</t>
  </si>
  <si>
    <t>ORD2024002628</t>
  </si>
  <si>
    <t>ORD2024002629</t>
  </si>
  <si>
    <t>ORD2024002630</t>
  </si>
  <si>
    <t>ORD2024002631</t>
  </si>
  <si>
    <t>ORD2024002632</t>
  </si>
  <si>
    <t>ORD2024002633</t>
  </si>
  <si>
    <t>ORD2024002634</t>
  </si>
  <si>
    <t>ORD2024002635</t>
  </si>
  <si>
    <t>ORD2024002636</t>
  </si>
  <si>
    <t>ORD2024002637</t>
  </si>
  <si>
    <t>ORD2024002638</t>
  </si>
  <si>
    <t>ORD2024002639</t>
  </si>
  <si>
    <t>ORD2024002640</t>
  </si>
  <si>
    <t>ORD2024002641</t>
  </si>
  <si>
    <t>ORD2024002642</t>
  </si>
  <si>
    <t>ORD2024002643</t>
  </si>
  <si>
    <t>ORD2024002645</t>
  </si>
  <si>
    <t>ORD2024002646</t>
  </si>
  <si>
    <t>ORD2024002647</t>
  </si>
  <si>
    <t>ORD2024002648</t>
  </si>
  <si>
    <t>ORD2024002649</t>
  </si>
  <si>
    <t>ORD2024002650</t>
  </si>
  <si>
    <t>ORD2024002651</t>
  </si>
  <si>
    <t>ORD2024002652</t>
  </si>
  <si>
    <t>ORD2024002653</t>
  </si>
  <si>
    <t>ORD2024002654</t>
  </si>
  <si>
    <t>ORD2024002655</t>
  </si>
  <si>
    <t>ORD2024002656</t>
  </si>
  <si>
    <t>ORD2024002657</t>
  </si>
  <si>
    <t>ORD2024002658</t>
  </si>
  <si>
    <t>ORD2024002659</t>
  </si>
  <si>
    <t>ORD2024002660</t>
  </si>
  <si>
    <t>ORD2024002661</t>
  </si>
  <si>
    <t>ORD2024002662</t>
  </si>
  <si>
    <t>ORD2024002663</t>
  </si>
  <si>
    <t>ORD2024002664</t>
  </si>
  <si>
    <t>ORD2024002665</t>
  </si>
  <si>
    <t>ORD2024002666</t>
  </si>
  <si>
    <t>ORD2024002667</t>
  </si>
  <si>
    <t>ORD2024002668</t>
  </si>
  <si>
    <t>ORD2024002669</t>
  </si>
  <si>
    <t>ORD2024002671</t>
  </si>
  <si>
    <t>ORD2024002672</t>
  </si>
  <si>
    <t>ORD2024002673</t>
  </si>
  <si>
    <t>ORD2024002674</t>
  </si>
  <si>
    <t>ORD2024002675</t>
  </si>
  <si>
    <t>ORD2024002676</t>
  </si>
  <si>
    <t>ORD2024002677</t>
  </si>
  <si>
    <t>ORD2024002678</t>
  </si>
  <si>
    <t>ORD2024002679</t>
  </si>
  <si>
    <t>ORD2024002680</t>
  </si>
  <si>
    <t>ORD2024002681</t>
  </si>
  <si>
    <t>ORD2024002682</t>
  </si>
  <si>
    <t>ORD2024002683</t>
  </si>
  <si>
    <t>ORD2024002684</t>
  </si>
  <si>
    <t>ORD2024002685</t>
  </si>
  <si>
    <t>ORD2024002686</t>
  </si>
  <si>
    <t>ORD2024002687</t>
  </si>
  <si>
    <t>ORD2024002688</t>
  </si>
  <si>
    <t>ORD2024002689</t>
  </si>
  <si>
    <t>ORD2024002690</t>
  </si>
  <si>
    <t>ORD2024002691</t>
  </si>
  <si>
    <t>ORD2024002692</t>
  </si>
  <si>
    <t>ORD2024002694</t>
  </si>
  <si>
    <t>ORD2024002695</t>
  </si>
  <si>
    <t>ORD2024002696</t>
  </si>
  <si>
    <t>ORD2024002697</t>
  </si>
  <si>
    <t>ORD2024002698</t>
  </si>
  <si>
    <t>ORD2024002699</t>
  </si>
  <si>
    <t>ORD2024002700</t>
  </si>
  <si>
    <t>ORD2024002701</t>
  </si>
  <si>
    <t>ORD2024002702</t>
  </si>
  <si>
    <t>ORD2024002703</t>
  </si>
  <si>
    <t>ORD2024002704</t>
  </si>
  <si>
    <t>ORD2024002705</t>
  </si>
  <si>
    <t>ORD2024002706</t>
  </si>
  <si>
    <t>ORD2024002707</t>
  </si>
  <si>
    <t>ORD2024002708</t>
  </si>
  <si>
    <t>ORD2024002709</t>
  </si>
  <si>
    <t>ORD2024002710</t>
  </si>
  <si>
    <t>ORD2024002711</t>
  </si>
  <si>
    <t>ORD2024002712</t>
  </si>
  <si>
    <t>ORD2024002713</t>
  </si>
  <si>
    <t>ORD2024002714</t>
  </si>
  <si>
    <t>ORD2024002715</t>
  </si>
  <si>
    <t>ORD2024002716</t>
  </si>
  <si>
    <t>ORD2024002717</t>
  </si>
  <si>
    <t>ORD2024002718</t>
  </si>
  <si>
    <t>ORD2024002719</t>
  </si>
  <si>
    <t>ORD2024002720</t>
  </si>
  <si>
    <t>ORD2024002721</t>
  </si>
  <si>
    <t>ORD2024002722</t>
  </si>
  <si>
    <t>ORD2024002723</t>
  </si>
  <si>
    <t>ORD2024002724</t>
  </si>
  <si>
    <t>ORD2024002725</t>
  </si>
  <si>
    <t>ORD2024002726</t>
  </si>
  <si>
    <t>ORD2024002727</t>
  </si>
  <si>
    <t>ORD2024002728</t>
  </si>
  <si>
    <t>ORD2024002729</t>
  </si>
  <si>
    <t>ORD2024002730</t>
  </si>
  <si>
    <t>ORD2024002731</t>
  </si>
  <si>
    <t>ORD2024002732</t>
  </si>
  <si>
    <t>ORD2024002733</t>
  </si>
  <si>
    <t>ORD2024002734</t>
  </si>
  <si>
    <t>ORD2024002735</t>
  </si>
  <si>
    <t>ORD2024002736</t>
  </si>
  <si>
    <t>ORD2024002737</t>
  </si>
  <si>
    <t>ORD2024002738</t>
  </si>
  <si>
    <t>ORD2024002739</t>
  </si>
  <si>
    <t>ORD2024002740</t>
  </si>
  <si>
    <t>ORD2024002741</t>
  </si>
  <si>
    <t>ORD2024002742</t>
  </si>
  <si>
    <t>ORD2024002743</t>
  </si>
  <si>
    <t>ORD2024002744</t>
  </si>
  <si>
    <t>ORD2024002745</t>
  </si>
  <si>
    <t>ORD2024002746</t>
  </si>
  <si>
    <t>ORD2024002747</t>
  </si>
  <si>
    <t>ORD2024002748</t>
  </si>
  <si>
    <t>ORD2024002749</t>
  </si>
  <si>
    <t>ORD2024002750</t>
  </si>
  <si>
    <t>ORD2024002751</t>
  </si>
  <si>
    <t>ORD2024002752</t>
  </si>
  <si>
    <t>ORD2024002753</t>
  </si>
  <si>
    <t>ORD2024002754</t>
  </si>
  <si>
    <t>ORD2024002755</t>
  </si>
  <si>
    <t>ORD2024002756</t>
  </si>
  <si>
    <t>ORD2024002757</t>
  </si>
  <si>
    <t>ORD2024002758</t>
  </si>
  <si>
    <t>ORD2024002759</t>
  </si>
  <si>
    <t>ORD2024002760</t>
  </si>
  <si>
    <t>ORD2024002761</t>
  </si>
  <si>
    <t>ORD2024002762</t>
  </si>
  <si>
    <t>ORD2024002763</t>
  </si>
  <si>
    <t>ORD2024002764</t>
  </si>
  <si>
    <t>ORD2024002765</t>
  </si>
  <si>
    <t>ORD2024002766</t>
  </si>
  <si>
    <t>ORD2024002767</t>
  </si>
  <si>
    <t>ORD2024002768</t>
  </si>
  <si>
    <t>ORD2024002769</t>
  </si>
  <si>
    <t>ORD2024002770</t>
  </si>
  <si>
    <t>ORD2024002771</t>
  </si>
  <si>
    <t>ORD2024002772</t>
  </si>
  <si>
    <t>ORD2024002773</t>
  </si>
  <si>
    <t>ORD2024002774</t>
  </si>
  <si>
    <t>ORD2024002775</t>
  </si>
  <si>
    <t>ORD2024002776</t>
  </si>
  <si>
    <t>ORD2024002777</t>
  </si>
  <si>
    <t>ORD2024002778</t>
  </si>
  <si>
    <t>ORD2024002779</t>
  </si>
  <si>
    <t>ORD2024002780</t>
  </si>
  <si>
    <t>ORD2024002782</t>
  </si>
  <si>
    <t>ORD2024002783</t>
  </si>
  <si>
    <t>ORD2024002784</t>
  </si>
  <si>
    <t>ORD2024002785</t>
  </si>
  <si>
    <t>ORD2024002786</t>
  </si>
  <si>
    <t>ORD2024002787</t>
  </si>
  <si>
    <t>ORD2024002788</t>
  </si>
  <si>
    <t>ORD2024002789</t>
  </si>
  <si>
    <t>ORD2024002790</t>
  </si>
  <si>
    <t>ORD2024002791</t>
  </si>
  <si>
    <t>ORD2024002792</t>
  </si>
  <si>
    <t>ORD2024002793</t>
  </si>
  <si>
    <t>ORD2024002794</t>
  </si>
  <si>
    <t>ORD2024002795</t>
  </si>
  <si>
    <t>ORD2024002796</t>
  </si>
  <si>
    <t>ORD2024002797</t>
  </si>
  <si>
    <t>ORD2024002798</t>
  </si>
  <si>
    <t>ORD2024002799</t>
  </si>
  <si>
    <t>ORD2024002800</t>
  </si>
  <si>
    <t>ORD2024002801</t>
  </si>
  <si>
    <t>ORD2024002802</t>
  </si>
  <si>
    <t>ORD2024002803</t>
  </si>
  <si>
    <t>ORD2024002804</t>
  </si>
  <si>
    <t>ORD2024002805</t>
  </si>
  <si>
    <t>ORD2024002806</t>
  </si>
  <si>
    <t>ORD2024002807</t>
  </si>
  <si>
    <t>ORD2024002808</t>
  </si>
  <si>
    <t>ORD2024002809</t>
  </si>
  <si>
    <t>ORD2024002810</t>
  </si>
  <si>
    <t>ORD2024002811</t>
  </si>
  <si>
    <t>ORD2024002812</t>
  </si>
  <si>
    <t>ORD2024002814</t>
  </si>
  <si>
    <t>ORD2024002815</t>
  </si>
  <si>
    <t>ORD2024002816</t>
  </si>
  <si>
    <t>ORD2024002817</t>
  </si>
  <si>
    <t>ORD2024002818</t>
  </si>
  <si>
    <t>ORD2024002819</t>
  </si>
  <si>
    <t>ORD2024002820</t>
  </si>
  <si>
    <t>ORD2024002822</t>
  </si>
  <si>
    <t>ORD2024002823</t>
  </si>
  <si>
    <t>ORD2024002824</t>
  </si>
  <si>
    <t>ORD2024002825</t>
  </si>
  <si>
    <t>ORD2024002826</t>
  </si>
  <si>
    <t>ORD2024002827</t>
  </si>
  <si>
    <t>ORD2024002828</t>
  </si>
  <si>
    <t>ORD2024002829</t>
  </si>
  <si>
    <t>ORD2024002830</t>
  </si>
  <si>
    <t>ORD2024002831</t>
  </si>
  <si>
    <t>ORD2024002832</t>
  </si>
  <si>
    <t>ORD2024002833</t>
  </si>
  <si>
    <t>ORD2024002834</t>
  </si>
  <si>
    <t>ORD2024002835</t>
  </si>
  <si>
    <t>ORD2024002836</t>
  </si>
  <si>
    <t>ORD2024002837</t>
  </si>
  <si>
    <t>ORD2024002838</t>
  </si>
  <si>
    <t>ORD2024002839</t>
  </si>
  <si>
    <t>ORD2024002840</t>
  </si>
  <si>
    <t>ORD2024002841</t>
  </si>
  <si>
    <t>ORD2024002842</t>
  </si>
  <si>
    <t>ORD2024002843</t>
  </si>
  <si>
    <t>ORD2024002844</t>
  </si>
  <si>
    <t>ORD2024002845</t>
  </si>
  <si>
    <t>ORD2024002846</t>
  </si>
  <si>
    <t>ORD2024002847</t>
  </si>
  <si>
    <t>ORD2024002848</t>
  </si>
  <si>
    <t>ORD2024002849</t>
  </si>
  <si>
    <t>ORD2024002850</t>
  </si>
  <si>
    <t>ORD2024002851</t>
  </si>
  <si>
    <t>ORD2024002852</t>
  </si>
  <si>
    <t>ORD2024002853</t>
  </si>
  <si>
    <t>ORD2024002854</t>
  </si>
  <si>
    <t>ORD2024002855</t>
  </si>
  <si>
    <t>ORD2024002856</t>
  </si>
  <si>
    <t>ORD2024002857</t>
  </si>
  <si>
    <t>ORD2024002858</t>
  </si>
  <si>
    <t>ORD2024002859</t>
  </si>
  <si>
    <t>ORD2024002860</t>
  </si>
  <si>
    <t>ORD2024002861</t>
  </si>
  <si>
    <t>ORD2024002862</t>
  </si>
  <si>
    <t>ORD2024002863</t>
  </si>
  <si>
    <t>ORD2024002864</t>
  </si>
  <si>
    <t>ORD2024002865</t>
  </si>
  <si>
    <t>ORD2024002866</t>
  </si>
  <si>
    <t>ORD2024002867</t>
  </si>
  <si>
    <t>ORD2024002868</t>
  </si>
  <si>
    <t>ORD2024002869</t>
  </si>
  <si>
    <t>ORD2024002870</t>
  </si>
  <si>
    <t>ORD2024002871</t>
  </si>
  <si>
    <t>ORD2024002872</t>
  </si>
  <si>
    <t>ORD2024002873</t>
  </si>
  <si>
    <t>ORD2024002875</t>
  </si>
  <si>
    <t>ORD2024002876</t>
  </si>
  <si>
    <t>ORD2024002877</t>
  </si>
  <si>
    <t>ORD2024002878</t>
  </si>
  <si>
    <t>ORD2024002879</t>
  </si>
  <si>
    <t>ORD2024002880</t>
  </si>
  <si>
    <t>ORD2024002881</t>
  </si>
  <si>
    <t>ORD2024002882</t>
  </si>
  <si>
    <t>ORD2024002883</t>
  </si>
  <si>
    <t>ORD2024002884</t>
  </si>
  <si>
    <t>ORD2024002885</t>
  </si>
  <si>
    <t>ORD2024002886</t>
  </si>
  <si>
    <t>ORD2024002887</t>
  </si>
  <si>
    <t>ORD2024002888</t>
  </si>
  <si>
    <t>ORD2024002889</t>
  </si>
  <si>
    <t>ORD2024002890</t>
  </si>
  <si>
    <t>ORD2024002891</t>
  </si>
  <si>
    <t>ORD2024002892</t>
  </si>
  <si>
    <t>ORD2024002893</t>
  </si>
  <si>
    <t>ORD2024002894</t>
  </si>
  <si>
    <t>ORD2024002895</t>
  </si>
  <si>
    <t>ORD2024002896</t>
  </si>
  <si>
    <t>ORD2024002897</t>
  </si>
  <si>
    <t>ORD2024002898</t>
  </si>
  <si>
    <t>ORD2024002899</t>
  </si>
  <si>
    <t>ORD2024002900</t>
  </si>
  <si>
    <t>ORD2024002901</t>
  </si>
  <si>
    <t>ORD2024002902</t>
  </si>
  <si>
    <t>ORD2024002903</t>
  </si>
  <si>
    <t>ORD2024002904</t>
  </si>
  <si>
    <t>ORD2024002905</t>
  </si>
  <si>
    <t>ORD2024002906</t>
  </si>
  <si>
    <t>ORD2024002907</t>
  </si>
  <si>
    <t>ORD2024002908</t>
  </si>
  <si>
    <t>ORD2024002909</t>
  </si>
  <si>
    <t>ORD2024002910</t>
  </si>
  <si>
    <t>ORD2024002911</t>
  </si>
  <si>
    <t>ORD2024002912</t>
  </si>
  <si>
    <t>ORD2024002913</t>
  </si>
  <si>
    <t>ORD2024002914</t>
  </si>
  <si>
    <t>ORD2024002915</t>
  </si>
  <si>
    <t>ORD2024002916</t>
  </si>
  <si>
    <t>ORD2024002917</t>
  </si>
  <si>
    <t>ORD2024002918</t>
  </si>
  <si>
    <t>ORD2024002919</t>
  </si>
  <si>
    <t>ORD2024002920</t>
  </si>
  <si>
    <t>ORD2024002921</t>
  </si>
  <si>
    <t>ORD2024002922</t>
  </si>
  <si>
    <t>ORD2024002923</t>
  </si>
  <si>
    <t>ORD2024002924</t>
  </si>
  <si>
    <t>ORD2024002925</t>
  </si>
  <si>
    <t>ORD2024002926</t>
  </si>
  <si>
    <t>ORD2024002927</t>
  </si>
  <si>
    <t>ORD2024002928</t>
  </si>
  <si>
    <t>ORD2024002929</t>
  </si>
  <si>
    <t>ORD2024002930</t>
  </si>
  <si>
    <t>ORD2024002931</t>
  </si>
  <si>
    <t>ORD2024002932</t>
  </si>
  <si>
    <t>ORD2024002933</t>
  </si>
  <si>
    <t>ORD2024002934</t>
  </si>
  <si>
    <t>ORD2024002935</t>
  </si>
  <si>
    <t>ORD2024002936</t>
  </si>
  <si>
    <t>ORD2024002937</t>
  </si>
  <si>
    <t>ORD2024002938</t>
  </si>
  <si>
    <t>ORD2024002939</t>
  </si>
  <si>
    <t>ORD2024002940</t>
  </si>
  <si>
    <t>ORD2024002941</t>
  </si>
  <si>
    <t>ORD2024002942</t>
  </si>
  <si>
    <t>ORD2024002943</t>
  </si>
  <si>
    <t>ORD2024002944</t>
  </si>
  <si>
    <t>ORD2024002945</t>
  </si>
  <si>
    <t>ORD2024002946</t>
  </si>
  <si>
    <t>ORD2024002947</t>
  </si>
  <si>
    <t>ORD2024002948</t>
  </si>
  <si>
    <t>ORD2024002949</t>
  </si>
  <si>
    <t>ORD2024002950</t>
  </si>
  <si>
    <t>ORD2024002951</t>
  </si>
  <si>
    <t>ORD2024002952</t>
  </si>
  <si>
    <t>ORD2024002953</t>
  </si>
  <si>
    <t>ORD2024002954</t>
  </si>
  <si>
    <t>ORD2024002955</t>
  </si>
  <si>
    <t>ORD2024002956</t>
  </si>
  <si>
    <t>ORD2024002957</t>
  </si>
  <si>
    <t>ORD2024002958</t>
  </si>
  <si>
    <t>ORD2024002959</t>
  </si>
  <si>
    <t>ORD2024002960</t>
  </si>
  <si>
    <t>ORD2024002961</t>
  </si>
  <si>
    <t>ORD2024002962</t>
  </si>
  <si>
    <t>ORD2024002963</t>
  </si>
  <si>
    <t>ORD2024002964</t>
  </si>
  <si>
    <t>ORD2024002965</t>
  </si>
  <si>
    <t>ORD2024002966</t>
  </si>
  <si>
    <t>ORD2024002967</t>
  </si>
  <si>
    <t>ORD2024002968</t>
  </si>
  <si>
    <t>ORD2024002969</t>
  </si>
  <si>
    <t>ORD2024002970</t>
  </si>
  <si>
    <t>ORD2024002971</t>
  </si>
  <si>
    <t>ORD2024002972</t>
  </si>
  <si>
    <t>ORD2024002973</t>
  </si>
  <si>
    <t>ORD2024002974</t>
  </si>
  <si>
    <t>ORD2024002975</t>
  </si>
  <si>
    <t>ORD2024002976</t>
  </si>
  <si>
    <t>ORD2024002977</t>
  </si>
  <si>
    <t>ORD2024002978</t>
  </si>
  <si>
    <t>ORD2024002979</t>
  </si>
  <si>
    <t>ORD2024002980</t>
  </si>
  <si>
    <t>ORD2024002981</t>
  </si>
  <si>
    <t>ORD2024002982</t>
  </si>
  <si>
    <t>ORD2024002983</t>
  </si>
  <si>
    <t>ORD2024002984</t>
  </si>
  <si>
    <t>ORD2024002985</t>
  </si>
  <si>
    <t>ORD2024002986</t>
  </si>
  <si>
    <t>ORD2024002987</t>
  </si>
  <si>
    <t>ORD2024002988</t>
  </si>
  <si>
    <t>ORD2024002989</t>
  </si>
  <si>
    <t>ORD2024002990</t>
  </si>
  <si>
    <t>ORD2024002991</t>
  </si>
  <si>
    <t>ORD2024002992</t>
  </si>
  <si>
    <t>ORD2024002993</t>
  </si>
  <si>
    <t>ORD2024002994</t>
  </si>
  <si>
    <t>ORD2024002995</t>
  </si>
  <si>
    <t>ORD2024002996</t>
  </si>
  <si>
    <t>ORD2024002997</t>
  </si>
  <si>
    <t>ORD2024002998</t>
  </si>
  <si>
    <t>ORD2024002999</t>
  </si>
  <si>
    <t>ORD2024003000</t>
  </si>
  <si>
    <t>ORD2024003001</t>
  </si>
  <si>
    <t>ORD2024003002</t>
  </si>
  <si>
    <t>ORD2024003003</t>
  </si>
  <si>
    <t>ORD2024003004</t>
  </si>
  <si>
    <t>ORD2024003005</t>
  </si>
  <si>
    <t>ORD2024003006</t>
  </si>
  <si>
    <t>ORD2024003007</t>
  </si>
  <si>
    <t>ORD2024003008</t>
  </si>
  <si>
    <t>ORD2024003009</t>
  </si>
  <si>
    <t>ORD2024003010</t>
  </si>
  <si>
    <t>ORD2024003011</t>
  </si>
  <si>
    <t>ORD2024003012</t>
  </si>
  <si>
    <t>ORD2024003013</t>
  </si>
  <si>
    <t>ORD2024003014</t>
  </si>
  <si>
    <t>ORD2024003015</t>
  </si>
  <si>
    <t>ORD2024003016</t>
  </si>
  <si>
    <t>ORD2024003017</t>
  </si>
  <si>
    <t>ORD2024003018</t>
  </si>
  <si>
    <t>ORD2024003019</t>
  </si>
  <si>
    <t>ORD2024003020</t>
  </si>
  <si>
    <t>ORD2024003021</t>
  </si>
  <si>
    <t>ORD2024003022</t>
  </si>
  <si>
    <t>ORD2024003023</t>
  </si>
  <si>
    <t>ORD2024003024</t>
  </si>
  <si>
    <t>ORD2024003025</t>
  </si>
  <si>
    <t>ORD2024003026</t>
  </si>
  <si>
    <t>ORD2024003027</t>
  </si>
  <si>
    <t>ORD2024003028</t>
  </si>
  <si>
    <t>ORD2024003029</t>
  </si>
  <si>
    <t>ORD2024003030</t>
  </si>
  <si>
    <t>ORD2024003031</t>
  </si>
  <si>
    <t>ORD2024003032</t>
  </si>
  <si>
    <t>ORD2024003033</t>
  </si>
  <si>
    <t>ORD2024003034</t>
  </si>
  <si>
    <t>ORD2024003035</t>
  </si>
  <si>
    <t>ORD2024003036</t>
  </si>
  <si>
    <t>ORD2024003037</t>
  </si>
  <si>
    <t>ORD2024003038</t>
  </si>
  <si>
    <t>ORD2024003039</t>
  </si>
  <si>
    <t>ORD2024003040</t>
  </si>
  <si>
    <t>ORD2024003041</t>
  </si>
  <si>
    <t>ORD2024003042</t>
  </si>
  <si>
    <t>ORD2024003043</t>
  </si>
  <si>
    <t>ORD2024003044</t>
  </si>
  <si>
    <t>ORD2024003045</t>
  </si>
  <si>
    <t>ORD2024003046</t>
  </si>
  <si>
    <t>ORD2024003047</t>
  </si>
  <si>
    <t>ORD2024003048</t>
  </si>
  <si>
    <t>ORD2024003049</t>
  </si>
  <si>
    <t>ORD2024003050</t>
  </si>
  <si>
    <t>ORD2024003051</t>
  </si>
  <si>
    <t>ORD2024003052</t>
  </si>
  <si>
    <t>ORD2024003053</t>
  </si>
  <si>
    <t>ORD2024003054</t>
  </si>
  <si>
    <t>ORD2024003055</t>
  </si>
  <si>
    <t>ORD2024003056</t>
  </si>
  <si>
    <t>ORD2024003057</t>
  </si>
  <si>
    <t>ORD2024003058</t>
  </si>
  <si>
    <t>ORD2024003059</t>
  </si>
  <si>
    <t>ORD2024003060</t>
  </si>
  <si>
    <t>ORD2024003061</t>
  </si>
  <si>
    <t>ORD2024003062</t>
  </si>
  <si>
    <t>ORD2024003063</t>
  </si>
  <si>
    <t>ORD2024003064</t>
  </si>
  <si>
    <t>ORD2024003065</t>
  </si>
  <si>
    <t>ORD2024003066</t>
  </si>
  <si>
    <t>ORD2024003067</t>
  </si>
  <si>
    <t>ORD2024003068</t>
  </si>
  <si>
    <t>ORD2024003069</t>
  </si>
  <si>
    <t>ORD2024003070</t>
  </si>
  <si>
    <t>ORD2024003071</t>
  </si>
  <si>
    <t>ORD2024003073</t>
  </si>
  <si>
    <t>ORD2024003074</t>
  </si>
  <si>
    <t>ORD2024003075</t>
  </si>
  <si>
    <t>ORD2024003076</t>
  </si>
  <si>
    <t>ORD2024003077</t>
  </si>
  <si>
    <t>ORD2024003078</t>
  </si>
  <si>
    <t>ORD2024003079</t>
  </si>
  <si>
    <t>ORD2024003080</t>
  </si>
  <si>
    <t>ORD2024003081</t>
  </si>
  <si>
    <t>ORD2024003082</t>
  </si>
  <si>
    <t>ORD2024003083</t>
  </si>
  <si>
    <t>ORD2024003084</t>
  </si>
  <si>
    <t>ORD2024003085</t>
  </si>
  <si>
    <t>ORD2024003086</t>
  </si>
  <si>
    <t>ORD2024003087</t>
  </si>
  <si>
    <t>ORD2024003088</t>
  </si>
  <si>
    <t>ORD2024003089</t>
  </si>
  <si>
    <t>ORD2024003090</t>
  </si>
  <si>
    <t>ORD2024003091</t>
  </si>
  <si>
    <t>ORD2024003093</t>
  </si>
  <si>
    <t>ORD2024003094</t>
  </si>
  <si>
    <t>ORD2024003095</t>
  </si>
  <si>
    <t>ORD2024003096</t>
  </si>
  <si>
    <t>ORD2024003097</t>
  </si>
  <si>
    <t>ORD2024003098</t>
  </si>
  <si>
    <t>ORD2024003099</t>
  </si>
  <si>
    <t>ORD2024003100</t>
  </si>
  <si>
    <t>ORD2024003101</t>
  </si>
  <si>
    <t>ORD2024003102</t>
  </si>
  <si>
    <t>ORD2024003103</t>
  </si>
  <si>
    <t>ORD2024003104</t>
  </si>
  <si>
    <t>ORD2024003105</t>
  </si>
  <si>
    <t>ORD2024003106</t>
  </si>
  <si>
    <t>ORD2024003107</t>
  </si>
  <si>
    <t>ORD2024003108</t>
  </si>
  <si>
    <t>ORD2024003109</t>
  </si>
  <si>
    <t>ORD2024003110</t>
  </si>
  <si>
    <t>ORD2024003111</t>
  </si>
  <si>
    <t>ORD2024003112</t>
  </si>
  <si>
    <t>ORD2024003113</t>
  </si>
  <si>
    <t>ORD2024003114</t>
  </si>
  <si>
    <t>ORD2024003115</t>
  </si>
  <si>
    <t>ORD2024003116</t>
  </si>
  <si>
    <t>ORD2024003117</t>
  </si>
  <si>
    <t>ORD2024003118</t>
  </si>
  <si>
    <t>ORD2024003119</t>
  </si>
  <si>
    <t>ORD2024003120</t>
  </si>
  <si>
    <t>ORD2024003121</t>
  </si>
  <si>
    <t>ORD2024003122</t>
  </si>
  <si>
    <t>ORD2024003123</t>
  </si>
  <si>
    <t>ORD2024003124</t>
  </si>
  <si>
    <t>ORD2024003125</t>
  </si>
  <si>
    <t>ORD2024003126</t>
  </si>
  <si>
    <t>ORD2024003127</t>
  </si>
  <si>
    <t>ORD2024003128</t>
  </si>
  <si>
    <t>ORD2024003129</t>
  </si>
  <si>
    <t>ORD2024003130</t>
  </si>
  <si>
    <t>ORD2024003131</t>
  </si>
  <si>
    <t>ORD2024003132</t>
  </si>
  <si>
    <t>ORD2024003133</t>
  </si>
  <si>
    <t>ORD2024003134</t>
  </si>
  <si>
    <t>ORD2024003135</t>
  </si>
  <si>
    <t>ORD2024003136</t>
  </si>
  <si>
    <t>ORD2024003137</t>
  </si>
  <si>
    <t>ORD2024003138</t>
  </si>
  <si>
    <t>ORD2024003139</t>
  </si>
  <si>
    <t>ORD2024003140</t>
  </si>
  <si>
    <t>ORD2024003141</t>
  </si>
  <si>
    <t>ORD2024003142</t>
  </si>
  <si>
    <t>ORD2024003143</t>
  </si>
  <si>
    <t>ORD2024003144</t>
  </si>
  <si>
    <t>ORD2024003145</t>
  </si>
  <si>
    <t>ORD2024003146</t>
  </si>
  <si>
    <t>ORD2024003147</t>
  </si>
  <si>
    <t>ORD2024003148</t>
  </si>
  <si>
    <t>ORD2024003149</t>
  </si>
  <si>
    <t>ORD2024003150</t>
  </si>
  <si>
    <t>ORD2024003151</t>
  </si>
  <si>
    <t>ORD2024003152</t>
  </si>
  <si>
    <t>ORD2024003153</t>
  </si>
  <si>
    <t>ORD2024003154</t>
  </si>
  <si>
    <t>ORD2024003155</t>
  </si>
  <si>
    <t>ORD2024003156</t>
  </si>
  <si>
    <t>ORD2024003157</t>
  </si>
  <si>
    <t>ORD2024003158</t>
  </si>
  <si>
    <t>ORD2024003160</t>
  </si>
  <si>
    <t>ORD2024003161</t>
  </si>
  <si>
    <t>ORD2024003162</t>
  </si>
  <si>
    <t>ORD2024003163</t>
  </si>
  <si>
    <t>ORD2024003164</t>
  </si>
  <si>
    <t>ORD2024003165</t>
  </si>
  <si>
    <t>ORD2024003166</t>
  </si>
  <si>
    <t>ORD2024003167</t>
  </si>
  <si>
    <t>ORD2024003168</t>
  </si>
  <si>
    <t>ORD2024003169</t>
  </si>
  <si>
    <t>ORD2024003170</t>
  </si>
  <si>
    <t>ORD2024003171</t>
  </si>
  <si>
    <t>ORD2024003172</t>
  </si>
  <si>
    <t>ORD2024003173</t>
  </si>
  <si>
    <t>ORD2024003174</t>
  </si>
  <si>
    <t>ORD2024003175</t>
  </si>
  <si>
    <t>ORD2024003176</t>
  </si>
  <si>
    <t>ORD2024003177</t>
  </si>
  <si>
    <t>ORD2024003178</t>
  </si>
  <si>
    <t>ORD2024003179</t>
  </si>
  <si>
    <t>ORD2024003180</t>
  </si>
  <si>
    <t>ORD2024003181</t>
  </si>
  <si>
    <t>ORD2024003182</t>
  </si>
  <si>
    <t>ORD2024003183</t>
  </si>
  <si>
    <t>ORD2024003184</t>
  </si>
  <si>
    <t>ORD2024003185</t>
  </si>
  <si>
    <t>ORD2024003186</t>
  </si>
  <si>
    <t>ORD2024003187</t>
  </si>
  <si>
    <t>ORD2024003188</t>
  </si>
  <si>
    <t>ORD2024003189</t>
  </si>
  <si>
    <t>ORD2024003190</t>
  </si>
  <si>
    <t>ORD2024003191</t>
  </si>
  <si>
    <t>ORD2024003192</t>
  </si>
  <si>
    <t>ORD2024003193</t>
  </si>
  <si>
    <t>ORD2024003194</t>
  </si>
  <si>
    <t>ORD2024003195</t>
  </si>
  <si>
    <t>ORD2024003196</t>
  </si>
  <si>
    <t>ORD2024003197</t>
  </si>
  <si>
    <t>ORD2024003198</t>
  </si>
  <si>
    <t>ORD2024003199</t>
  </si>
  <si>
    <t>ORD2024003200</t>
  </si>
  <si>
    <t>ORD2024003201</t>
  </si>
  <si>
    <t>ORD2024003202</t>
  </si>
  <si>
    <t>ORD2024003203</t>
  </si>
  <si>
    <t>ORD2024003204</t>
  </si>
  <si>
    <t>ORD2024003205</t>
  </si>
  <si>
    <t>ORD2024003206</t>
  </si>
  <si>
    <t>ORD2024003207</t>
  </si>
  <si>
    <t>ORD2024003208</t>
  </si>
  <si>
    <t>ORD2024003209</t>
  </si>
  <si>
    <t>ORD2024003210</t>
  </si>
  <si>
    <t>ORD2024003211</t>
  </si>
  <si>
    <t>ORD2024003212</t>
  </si>
  <si>
    <t>ORD2024003213</t>
  </si>
  <si>
    <t>ORD2024003214</t>
  </si>
  <si>
    <t>ORD2024003215</t>
  </si>
  <si>
    <t>ORD2024003216</t>
  </si>
  <si>
    <t>ORD2024003217</t>
  </si>
  <si>
    <t>ORD2024003218</t>
  </si>
  <si>
    <t>ORD2024003219</t>
  </si>
  <si>
    <t>ORD2024003220</t>
  </si>
  <si>
    <t>ORD2024003221</t>
  </si>
  <si>
    <t>ORD2024003222</t>
  </si>
  <si>
    <t>ORD2024003223</t>
  </si>
  <si>
    <t>ORD2024003224</t>
  </si>
  <si>
    <t>ORD2024003225</t>
  </si>
  <si>
    <t>ORD2024003226</t>
  </si>
  <si>
    <t>ORD2024003227</t>
  </si>
  <si>
    <t>ORD2024003229</t>
  </si>
  <si>
    <t>ORD2024003230</t>
  </si>
  <si>
    <t>ORD2024003231</t>
  </si>
  <si>
    <t>ORD2024003232</t>
  </si>
  <si>
    <t>ORD2024003233</t>
  </si>
  <si>
    <t>ORD2024003234</t>
  </si>
  <si>
    <t>ORD2024003235</t>
  </si>
  <si>
    <t>ORD2024003236</t>
  </si>
  <si>
    <t>ORD2024003237</t>
  </si>
  <si>
    <t>ORD2024003238</t>
  </si>
  <si>
    <t>ORD2024003239</t>
  </si>
  <si>
    <t>ORD2024003240</t>
  </si>
  <si>
    <t>ORD2024003241</t>
  </si>
  <si>
    <t>ORD2024003242</t>
  </si>
  <si>
    <t>ORD2024003243</t>
  </si>
  <si>
    <t>ORD2024003244</t>
  </si>
  <si>
    <t>ORD2024003245</t>
  </si>
  <si>
    <t>ORD2024003246</t>
  </si>
  <si>
    <t>ORD2024003247</t>
  </si>
  <si>
    <t>ORD2024003248</t>
  </si>
  <si>
    <t>ORD2024003249</t>
  </si>
  <si>
    <t>ORD2024003250</t>
  </si>
  <si>
    <t>ORD2024003251</t>
  </si>
  <si>
    <t>ORD2024003252</t>
  </si>
  <si>
    <t>ORD2024003253</t>
  </si>
  <si>
    <t>ORD2024003254</t>
  </si>
  <si>
    <t>ORD2024003255</t>
  </si>
  <si>
    <t>ORD2024003256</t>
  </si>
  <si>
    <t>ORD2024003257</t>
  </si>
  <si>
    <t>ORD2024003258</t>
  </si>
  <si>
    <t>ORD2024003259</t>
  </si>
  <si>
    <t>ORD2024003260</t>
  </si>
  <si>
    <t>ORD2024003261</t>
  </si>
  <si>
    <t>ORD2024003262</t>
  </si>
  <si>
    <t>ORD2024003263</t>
  </si>
  <si>
    <t>ORD2024003264</t>
  </si>
  <si>
    <t>ORD2024003265</t>
  </si>
  <si>
    <t>ORD2024003266</t>
  </si>
  <si>
    <t>ORD2024003267</t>
  </si>
  <si>
    <t>ORD2024003268</t>
  </si>
  <si>
    <t>ORD2024003269</t>
  </si>
  <si>
    <t>ORD2024003270</t>
  </si>
  <si>
    <t>ORD2024003271</t>
  </si>
  <si>
    <t>ORD2024003272</t>
  </si>
  <si>
    <t>ORD2024003273</t>
  </si>
  <si>
    <t>ORD2024003274</t>
  </si>
  <si>
    <t>ORD2024003275</t>
  </si>
  <si>
    <t>ORD2024003276</t>
  </si>
  <si>
    <t>ORD2024003277</t>
  </si>
  <si>
    <t>ORD2024003278</t>
  </si>
  <si>
    <t>ORD2024003279</t>
  </si>
  <si>
    <t>ORD2024003280</t>
  </si>
  <si>
    <t>ORD2024003281</t>
  </si>
  <si>
    <t>ORD2024003282</t>
  </si>
  <si>
    <t>ORD2024003283</t>
  </si>
  <si>
    <t>ORD2024003284</t>
  </si>
  <si>
    <t>ORD2024003285</t>
  </si>
  <si>
    <t>ORD2024003286</t>
  </si>
  <si>
    <t>ORD2024003287</t>
  </si>
  <si>
    <t>ORD2024003288</t>
  </si>
  <si>
    <t>ORD2024003289</t>
  </si>
  <si>
    <t>ORD2024003290</t>
  </si>
  <si>
    <t>ORD2024003291</t>
  </si>
  <si>
    <t>ORD2024003292</t>
  </si>
  <si>
    <t>ORD2024003293</t>
  </si>
  <si>
    <t>ORD2024003294</t>
  </si>
  <si>
    <t>ORD2024003295</t>
  </si>
  <si>
    <t>ORD2024003296</t>
  </si>
  <si>
    <t>ORD2024003297</t>
  </si>
  <si>
    <t>ORD2024003298</t>
  </si>
  <si>
    <t>ORD2024003299</t>
  </si>
  <si>
    <t>ORD2024003300</t>
  </si>
  <si>
    <t>ORD2024003301</t>
  </si>
  <si>
    <t>ORD2024003302</t>
  </si>
  <si>
    <t>ORD2024003303</t>
  </si>
  <si>
    <t>ORD2024003304</t>
  </si>
  <si>
    <t>ORD2024003305</t>
  </si>
  <si>
    <t>ORD2024003306</t>
  </si>
  <si>
    <t>ORD2024003307</t>
  </si>
  <si>
    <t>ORD2024003308</t>
  </si>
  <si>
    <t>ORD2024003309</t>
  </si>
  <si>
    <t>ORD2024003310</t>
  </si>
  <si>
    <t>ORD2024003311</t>
  </si>
  <si>
    <t>ORD2024003312</t>
  </si>
  <si>
    <t>ORD2024003313</t>
  </si>
  <si>
    <t>ORD2024003314</t>
  </si>
  <si>
    <t>ORD2024003315</t>
  </si>
  <si>
    <t>ORD2024003316</t>
  </si>
  <si>
    <t>ORD2024003317</t>
  </si>
  <si>
    <t>ORD2024003318</t>
  </si>
  <si>
    <t>ORD2024003319</t>
  </si>
  <si>
    <t>ORD2024003320</t>
  </si>
  <si>
    <t>ORD2024003321</t>
  </si>
  <si>
    <t>ORD2024003322</t>
  </si>
  <si>
    <t>ORD2024003323</t>
  </si>
  <si>
    <t>ORD2024003324</t>
  </si>
  <si>
    <t>ORD2024003325</t>
  </si>
  <si>
    <t>ORD2024003326</t>
  </si>
  <si>
    <t>ORD2024003327</t>
  </si>
  <si>
    <t>ORD2024003328</t>
  </si>
  <si>
    <t>ORD2024003329</t>
  </si>
  <si>
    <t>ORD2024003330</t>
  </si>
  <si>
    <t>ORD2024003331</t>
  </si>
  <si>
    <t>ORD2024003332</t>
  </si>
  <si>
    <t>ORD2024003333</t>
  </si>
  <si>
    <t>ORD2024003334</t>
  </si>
  <si>
    <t>ORD2024003335</t>
  </si>
  <si>
    <t>ORD2024003336</t>
  </si>
  <si>
    <t>ORD2024003337</t>
  </si>
  <si>
    <t>ORD2024003338</t>
  </si>
  <si>
    <t>ORD2024003339</t>
  </si>
  <si>
    <t>ORD2024003340</t>
  </si>
  <si>
    <t>ORD2024003341</t>
  </si>
  <si>
    <t>ORD2024003342</t>
  </si>
  <si>
    <t>ORD2024003343</t>
  </si>
  <si>
    <t>ORD2024003344</t>
  </si>
  <si>
    <t>ORD2024003345</t>
  </si>
  <si>
    <t>ORD2024003346</t>
  </si>
  <si>
    <t>ORD2024003347</t>
  </si>
  <si>
    <t>ORD2024003348</t>
  </si>
  <si>
    <t>ORD2024003349</t>
  </si>
  <si>
    <t>ORD2024003350</t>
  </si>
  <si>
    <t>ORD2024003351</t>
  </si>
  <si>
    <t>ORD2024003352</t>
  </si>
  <si>
    <t>ORD2024003353</t>
  </si>
  <si>
    <t>ORD2024003354</t>
  </si>
  <si>
    <t>ORD2024003355</t>
  </si>
  <si>
    <t>ORD2024003356</t>
  </si>
  <si>
    <t>ORD2024003357</t>
  </si>
  <si>
    <t>ORD2024003358</t>
  </si>
  <si>
    <t>ORD2024003359</t>
  </si>
  <si>
    <t>ORD2024003360</t>
  </si>
  <si>
    <t>ORD2024003361</t>
  </si>
  <si>
    <t>ORD2024003362</t>
  </si>
  <si>
    <t>ORD2024003363</t>
  </si>
  <si>
    <t>ORD2024003364</t>
  </si>
  <si>
    <t>ORD2024003365</t>
  </si>
  <si>
    <t>ORD2024003366</t>
  </si>
  <si>
    <t>ORD2024003367</t>
  </si>
  <si>
    <t>ORD2024003368</t>
  </si>
  <si>
    <t>ORD2024003369</t>
  </si>
  <si>
    <t>ORD2024003370</t>
  </si>
  <si>
    <t>ORD2024003371</t>
  </si>
  <si>
    <t>ORD2024003372</t>
  </si>
  <si>
    <t>ORD2024003373</t>
  </si>
  <si>
    <t>ORD2024003374</t>
  </si>
  <si>
    <t>ORD2024003375</t>
  </si>
  <si>
    <t>ORD2024003376</t>
  </si>
  <si>
    <t>ORD2024003377</t>
  </si>
  <si>
    <t>ORD2024003378</t>
  </si>
  <si>
    <t>ORD2024003379</t>
  </si>
  <si>
    <t>ORD2024003380</t>
  </si>
  <si>
    <t>ORD2024003381</t>
  </si>
  <si>
    <t>ORD2024003382</t>
  </si>
  <si>
    <t>ORD2024003383</t>
  </si>
  <si>
    <t>ORD2024003384</t>
  </si>
  <si>
    <t>ORD2024003385</t>
  </si>
  <si>
    <t>ORD2024003386</t>
  </si>
  <si>
    <t>ORD2024003387</t>
  </si>
  <si>
    <t>ORD2024003388</t>
  </si>
  <si>
    <t>ORD2024003389</t>
  </si>
  <si>
    <t>ORD2024003390</t>
  </si>
  <si>
    <t>ORD2024003391</t>
  </si>
  <si>
    <t>ORD2024003392</t>
  </si>
  <si>
    <t>ORD2024003393</t>
  </si>
  <si>
    <t>ORD2024003394</t>
  </si>
  <si>
    <t>ORD2024003395</t>
  </si>
  <si>
    <t>ORD2024003396</t>
  </si>
  <si>
    <t>ORD2024003397</t>
  </si>
  <si>
    <t>ORD2024003398</t>
  </si>
  <si>
    <t>ORD2024003399</t>
  </si>
  <si>
    <t>ORD2024003400</t>
  </si>
  <si>
    <t>ORD2024003401</t>
  </si>
  <si>
    <t>ORD2024003402</t>
  </si>
  <si>
    <t>ORD2024003403</t>
  </si>
  <si>
    <t>ORD2024003404</t>
  </si>
  <si>
    <t>ORD2024003405</t>
  </si>
  <si>
    <t>ORD2024003406</t>
  </si>
  <si>
    <t>ORD2024003407</t>
  </si>
  <si>
    <t>ORD2024003408</t>
  </si>
  <si>
    <t>ORD2024003409</t>
  </si>
  <si>
    <t>ORD2024003410</t>
  </si>
  <si>
    <t>ORD2024003411</t>
  </si>
  <si>
    <t>ORD2024003412</t>
  </si>
  <si>
    <t>ORD2024003413</t>
  </si>
  <si>
    <t>ORD2024003414</t>
  </si>
  <si>
    <t>ORD2024003415</t>
  </si>
  <si>
    <t>ORD2024003416</t>
  </si>
  <si>
    <t>ORD2024003417</t>
  </si>
  <si>
    <t>ORD2024003418</t>
  </si>
  <si>
    <t>ORD2024003419</t>
  </si>
  <si>
    <t>ORD2024003420</t>
  </si>
  <si>
    <t>ORD2024003421</t>
  </si>
  <si>
    <t>ORD2024003422</t>
  </si>
  <si>
    <t>ORD2024003423</t>
  </si>
  <si>
    <t>ORD2024003424</t>
  </si>
  <si>
    <t>ORD2024003425</t>
  </si>
  <si>
    <t>ORD2024003426</t>
  </si>
  <si>
    <t>ORD2024003427</t>
  </si>
  <si>
    <t>ORD2024003428</t>
  </si>
  <si>
    <t>ORD2024003429</t>
  </si>
  <si>
    <t>ORD2024003430</t>
  </si>
  <si>
    <t>ORD2024003431</t>
  </si>
  <si>
    <t>ORD2024003432</t>
  </si>
  <si>
    <t>ORD2024003433</t>
  </si>
  <si>
    <t>ORD2024003434</t>
  </si>
  <si>
    <t>ORD2024003435</t>
  </si>
  <si>
    <t>ORD2024003436</t>
  </si>
  <si>
    <t>ORD2024003437</t>
  </si>
  <si>
    <t>ORD2024003438</t>
  </si>
  <si>
    <t>ORD2024003439</t>
  </si>
  <si>
    <t>ORD2024003440</t>
  </si>
  <si>
    <t>ORD2024003441</t>
  </si>
  <si>
    <t>ORD2024003442</t>
  </si>
  <si>
    <t>ORD2024003443</t>
  </si>
  <si>
    <t>ORD2024003444</t>
  </si>
  <si>
    <t>ORD2024003445</t>
  </si>
  <si>
    <t>ORD2024003446</t>
  </si>
  <si>
    <t>ORD2024003447</t>
  </si>
  <si>
    <t>ORD2024003448</t>
  </si>
  <si>
    <t>ORD2024003449</t>
  </si>
  <si>
    <t>ORD2024003450</t>
  </si>
  <si>
    <t>ORD2024003451</t>
  </si>
  <si>
    <t>ORD2024003452</t>
  </si>
  <si>
    <t>ORD2024003453</t>
  </si>
  <si>
    <t>ORD2024003454</t>
  </si>
  <si>
    <t>ORD2024003455</t>
  </si>
  <si>
    <t>ORD2024003456</t>
  </si>
  <si>
    <t>ORD2024003457</t>
  </si>
  <si>
    <t>ORD2024003458</t>
  </si>
  <si>
    <t>ORD2024003459</t>
  </si>
  <si>
    <t>ORD2024003460</t>
  </si>
  <si>
    <t>ORD2024003461</t>
  </si>
  <si>
    <t>ORD2024003462</t>
  </si>
  <si>
    <t>ORD2024003463</t>
  </si>
  <si>
    <t>ORD2024003464</t>
  </si>
  <si>
    <t>ORD2024003465</t>
  </si>
  <si>
    <t>ORD2024003466</t>
  </si>
  <si>
    <t>ORD2024003467</t>
  </si>
  <si>
    <t>ORD2024003468</t>
  </si>
  <si>
    <t>ORD2024003469</t>
  </si>
  <si>
    <t>ORD2024003470</t>
  </si>
  <si>
    <t>ORD2024003471</t>
  </si>
  <si>
    <t>ORD2024003472</t>
  </si>
  <si>
    <t>ORD2024003473</t>
  </si>
  <si>
    <t>ORD2024003474</t>
  </si>
  <si>
    <t>ORD2024003475</t>
  </si>
  <si>
    <t>ORD2024003476</t>
  </si>
  <si>
    <t>ORD2024003477</t>
  </si>
  <si>
    <t>ORD2024003478</t>
  </si>
  <si>
    <t>ORD2024003479</t>
  </si>
  <si>
    <t>ORD2024003480</t>
  </si>
  <si>
    <t>ORD2024003481</t>
  </si>
  <si>
    <t>ORD2024003482</t>
  </si>
  <si>
    <t>ORD2024003483</t>
  </si>
  <si>
    <t>ORD2024003484</t>
  </si>
  <si>
    <t>ORD2024003485</t>
  </si>
  <si>
    <t>ORD2024003486</t>
  </si>
  <si>
    <t>ORD2024003487</t>
  </si>
  <si>
    <t>ORD2024003488</t>
  </si>
  <si>
    <t>ORD2024003489</t>
  </si>
  <si>
    <t>ORD2024003490</t>
  </si>
  <si>
    <t>ORD2024003491</t>
  </si>
  <si>
    <t>ORD2024003492</t>
  </si>
  <si>
    <t>ORD2024003493</t>
  </si>
  <si>
    <t>ORD2024003494</t>
  </si>
  <si>
    <t>ORD2024003495</t>
  </si>
  <si>
    <t>ORD2024003496</t>
  </si>
  <si>
    <t>ORD2024003497</t>
  </si>
  <si>
    <t>ORD2024003498</t>
  </si>
  <si>
    <t>ORD2024003499</t>
  </si>
  <si>
    <t>ORD2024003500</t>
  </si>
  <si>
    <t>ORD2024003501</t>
  </si>
  <si>
    <t>ORD2024003502</t>
  </si>
  <si>
    <t>ORD2024003503</t>
  </si>
  <si>
    <t>ORD2024003504</t>
  </si>
  <si>
    <t>ORD2024003505</t>
  </si>
  <si>
    <t>ORD2024003506</t>
  </si>
  <si>
    <t>ORD2024003507</t>
  </si>
  <si>
    <t>ORD2024003508</t>
  </si>
  <si>
    <t>ORD2024003509</t>
  </si>
  <si>
    <t>ORD2024003510</t>
  </si>
  <si>
    <t>ORD2024003511</t>
  </si>
  <si>
    <t>ORD2024003512</t>
  </si>
  <si>
    <t>ORD2024003513</t>
  </si>
  <si>
    <t>ORD2024003514</t>
  </si>
  <si>
    <t>ORD2024003515</t>
  </si>
  <si>
    <t>ORD2024003516</t>
  </si>
  <si>
    <t>ORD2024003517</t>
  </si>
  <si>
    <t>ORD2024003518</t>
  </si>
  <si>
    <t>ORD2024003519</t>
  </si>
  <si>
    <t>ORD2024003520</t>
  </si>
  <si>
    <t>ORD2024003521</t>
  </si>
  <si>
    <t>ORD2024003522</t>
  </si>
  <si>
    <t>ORD2024003523</t>
  </si>
  <si>
    <t>ORD2024003524</t>
  </si>
  <si>
    <t>ORD2024003525</t>
  </si>
  <si>
    <t>ORD2024003526</t>
  </si>
  <si>
    <t>ORD2024003527</t>
  </si>
  <si>
    <t>ORD2024003528</t>
  </si>
  <si>
    <t>ORD2024003529</t>
  </si>
  <si>
    <t>ORD2024003530</t>
  </si>
  <si>
    <t>ORD2024003531</t>
  </si>
  <si>
    <t>ORD2024003532</t>
  </si>
  <si>
    <t>ORD2024003533</t>
  </si>
  <si>
    <t>ORD2024003534</t>
  </si>
  <si>
    <t>ORD2024003535</t>
  </si>
  <si>
    <t>ORD2024003536</t>
  </si>
  <si>
    <t>ORD2024003537</t>
  </si>
  <si>
    <t>ORD2024003538</t>
  </si>
  <si>
    <t>ORD2024003539</t>
  </si>
  <si>
    <t>ORD2024003541</t>
  </si>
  <si>
    <t>ORD2024003542</t>
  </si>
  <si>
    <t>ORD2024003543</t>
  </si>
  <si>
    <t>ORD2024003544</t>
  </si>
  <si>
    <t>ORD2024003545</t>
  </si>
  <si>
    <t>ORD2024003546</t>
  </si>
  <si>
    <t>ORD2024003547</t>
  </si>
  <si>
    <t>ORD2024003548</t>
  </si>
  <si>
    <t>ORD2024003549</t>
  </si>
  <si>
    <t>ORD2024003550</t>
  </si>
  <si>
    <t>ORD2024003551</t>
  </si>
  <si>
    <t>ORD2024003552</t>
  </si>
  <si>
    <t>ORD2024003553</t>
  </si>
  <si>
    <t>ORD2024003554</t>
  </si>
  <si>
    <t>ORD2024003555</t>
  </si>
  <si>
    <t>ORD2024003556</t>
  </si>
  <si>
    <t>ORD2024003557</t>
  </si>
  <si>
    <t>ORD2024003558</t>
  </si>
  <si>
    <t>ORD2024003559</t>
  </si>
  <si>
    <t>ORD2024003561</t>
  </si>
  <si>
    <t>ORD2024003562</t>
  </si>
  <si>
    <t>ORD2024003563</t>
  </si>
  <si>
    <t>ORD2024003564</t>
  </si>
  <si>
    <t>ORD2024003565</t>
  </si>
  <si>
    <t>ORD2024003566</t>
  </si>
  <si>
    <t>ORD2024003567</t>
  </si>
  <si>
    <t>ORD2024003568</t>
  </si>
  <si>
    <t>ORD2024003569</t>
  </si>
  <si>
    <t>ORD2024003570</t>
  </si>
  <si>
    <t>ORD2024003571</t>
  </si>
  <si>
    <t>ORD2024003572</t>
  </si>
  <si>
    <t>ORD2024003573</t>
  </si>
  <si>
    <t>ORD2024003574</t>
  </si>
  <si>
    <t>ORD2024003575</t>
  </si>
  <si>
    <t>ORD2024003576</t>
  </si>
  <si>
    <t>ORD2024003577</t>
  </si>
  <si>
    <t>ORD2024003578</t>
  </si>
  <si>
    <t>ORD2024003579</t>
  </si>
  <si>
    <t>ORD2024003580</t>
  </si>
  <si>
    <t>ORD2024003581</t>
  </si>
  <si>
    <t>ORD2024003582</t>
  </si>
  <si>
    <t>ORD2024003583</t>
  </si>
  <si>
    <t>ORD2024003584</t>
  </si>
  <si>
    <t>ORD2024003585</t>
  </si>
  <si>
    <t>ORD2024003586</t>
  </si>
  <si>
    <t>ORD2024003587</t>
  </si>
  <si>
    <t>ORD2024003588</t>
  </si>
  <si>
    <t>ORD2024003589</t>
  </si>
  <si>
    <t>ORD2024003590</t>
  </si>
  <si>
    <t>ORD2024003591</t>
  </si>
  <si>
    <t>ORD2024003592</t>
  </si>
  <si>
    <t>ORD2024003593</t>
  </si>
  <si>
    <t>ORD2024003594</t>
  </si>
  <si>
    <t>ORD2024003595</t>
  </si>
  <si>
    <t>ORD2024003596</t>
  </si>
  <si>
    <t>ORD2024003597</t>
  </si>
  <si>
    <t>ORD2024003598</t>
  </si>
  <si>
    <t>ORD2024003599</t>
  </si>
  <si>
    <t>ORD2024003600</t>
  </si>
  <si>
    <t>ORD2024003601</t>
  </si>
  <si>
    <t>ORD2024003602</t>
  </si>
  <si>
    <t>ORD2024003603</t>
  </si>
  <si>
    <t>ORD2024003604</t>
  </si>
  <si>
    <t>ORD2024003605</t>
  </si>
  <si>
    <t>ORD2024003606</t>
  </si>
  <si>
    <t>ORD2024003608</t>
  </si>
  <si>
    <t>ORD2024003609</t>
  </si>
  <si>
    <t>ORD2024003610</t>
  </si>
  <si>
    <t>ORD2024003611</t>
  </si>
  <si>
    <t>ORD2024003612</t>
  </si>
  <si>
    <t>ORD2024003613</t>
  </si>
  <si>
    <t>ORD2024003614</t>
  </si>
  <si>
    <t>ORD2024003615</t>
  </si>
  <si>
    <t>ORD2024003616</t>
  </si>
  <si>
    <t>ORD2024003617</t>
  </si>
  <si>
    <t>ORD2024003618</t>
  </si>
  <si>
    <t>ORD2024003619</t>
  </si>
  <si>
    <t>ORD2024003620</t>
  </si>
  <si>
    <t>ORD2024003621</t>
  </si>
  <si>
    <t>ORD2024003622</t>
  </si>
  <si>
    <t>ORD2024003623</t>
  </si>
  <si>
    <t>ORD2024003624</t>
  </si>
  <si>
    <t>ORD2024003625</t>
  </si>
  <si>
    <t>ORD2024003626</t>
  </si>
  <si>
    <t>ORD2024003627</t>
  </si>
  <si>
    <t>ORD2024003628</t>
  </si>
  <si>
    <t>ORD2024003629</t>
  </si>
  <si>
    <t>ORD2024003630</t>
  </si>
  <si>
    <t>ORD2024003631</t>
  </si>
  <si>
    <t>ORD2024003632</t>
  </si>
  <si>
    <t>ORD2024003633</t>
  </si>
  <si>
    <t>ORD2024003634</t>
  </si>
  <si>
    <t>ORD2024003635</t>
  </si>
  <si>
    <t>ORD2024003636</t>
  </si>
  <si>
    <t>ORD2024003637</t>
  </si>
  <si>
    <t>ORD2024003638</t>
  </si>
  <si>
    <t>ORD2024003639</t>
  </si>
  <si>
    <t>ORD2024003640</t>
  </si>
  <si>
    <t>ORD2024003641</t>
  </si>
  <si>
    <t>ORD2024003642</t>
  </si>
  <si>
    <t>ORD2024003643</t>
  </si>
  <si>
    <t>ORD2024003644</t>
  </si>
  <si>
    <t>ORD2024003645</t>
  </si>
  <si>
    <t>ORD2024003646</t>
  </si>
  <si>
    <t>ORD2024003647</t>
  </si>
  <si>
    <t>ORD2024003648</t>
  </si>
  <si>
    <t>ORD2024003649</t>
  </si>
  <si>
    <t>ORD2024003650</t>
  </si>
  <si>
    <t>ORD2024003651</t>
  </si>
  <si>
    <t>ORD2024003652</t>
  </si>
  <si>
    <t>ORD2024003653</t>
  </si>
  <si>
    <t>ORD2024003654</t>
  </si>
  <si>
    <t>ORD2024003655</t>
  </si>
  <si>
    <t>ORD2024003656</t>
  </si>
  <si>
    <t>ORD2024003657</t>
  </si>
  <si>
    <t>ORD2024003658</t>
  </si>
  <si>
    <t>ORD2024003659</t>
  </si>
  <si>
    <t>ORD2024003660</t>
  </si>
  <si>
    <t>ORD2024003661</t>
  </si>
  <si>
    <t>ORD2024003662</t>
  </si>
  <si>
    <t>ORD2024003663</t>
  </si>
  <si>
    <t>ORD2024003664</t>
  </si>
  <si>
    <t>ORD2024003665</t>
  </si>
  <si>
    <t>ORD2024003666</t>
  </si>
  <si>
    <t>ORD2024003667</t>
  </si>
  <si>
    <t>ORD2024003668</t>
  </si>
  <si>
    <t>ORD2024003669</t>
  </si>
  <si>
    <t>ORD2024003670</t>
  </si>
  <si>
    <t>ORD2024003671</t>
  </si>
  <si>
    <t>ORD2024003672</t>
  </si>
  <si>
    <t>ORD2024003673</t>
  </si>
  <si>
    <t>ORD2024003674</t>
  </si>
  <si>
    <t>ORD2024003675</t>
  </si>
  <si>
    <t>ORD2024003676</t>
  </si>
  <si>
    <t>ORD2024003677</t>
  </si>
  <si>
    <t>ORD2024003678</t>
  </si>
  <si>
    <t>ORD2024003679</t>
  </si>
  <si>
    <t>ORD2024003680</t>
  </si>
  <si>
    <t>ORD2024003681</t>
  </si>
  <si>
    <t>ORD2024003682</t>
  </si>
  <si>
    <t>ORD2024003683</t>
  </si>
  <si>
    <t>ORD2024003684</t>
  </si>
  <si>
    <t>ORD2024003685</t>
  </si>
  <si>
    <t>ORD2024003686</t>
  </si>
  <si>
    <t>ORD2024003687</t>
  </si>
  <si>
    <t>ORD2024003688</t>
  </si>
  <si>
    <t>ORD2024003689</t>
  </si>
  <si>
    <t>ORD2024003690</t>
  </si>
  <si>
    <t>ORD2024003691</t>
  </si>
  <si>
    <t>ORD2024003692</t>
  </si>
  <si>
    <t>ORD2024003693</t>
  </si>
  <si>
    <t>ORD2024003694</t>
  </si>
  <si>
    <t>ORD2024003695</t>
  </si>
  <si>
    <t>ORD2024003696</t>
  </si>
  <si>
    <t>ORD2024003697</t>
  </si>
  <si>
    <t>ORD2024003698</t>
  </si>
  <si>
    <t>ORD2024003699</t>
  </si>
  <si>
    <t>ORD2024003700</t>
  </si>
  <si>
    <t>ORD2024003701</t>
  </si>
  <si>
    <t>ORD2024003702</t>
  </si>
  <si>
    <t>ORD2024003703</t>
  </si>
  <si>
    <t>ORD2024003704</t>
  </si>
  <si>
    <t>ORD2024003705</t>
  </si>
  <si>
    <t>ORD2024003706</t>
  </si>
  <si>
    <t>ORD2024003707</t>
  </si>
  <si>
    <t>ORD2024003708</t>
  </si>
  <si>
    <t>ORD2024003709</t>
  </si>
  <si>
    <t>ORD2024003710</t>
  </si>
  <si>
    <t>ORD2024003711</t>
  </si>
  <si>
    <t>ORD2024003712</t>
  </si>
  <si>
    <t>ORD2024003713</t>
  </si>
  <si>
    <t>ORD2024003714</t>
  </si>
  <si>
    <t>ORD2024003715</t>
  </si>
  <si>
    <t>ORD2024003716</t>
  </si>
  <si>
    <t>ORD2024003717</t>
  </si>
  <si>
    <t>ORD2024003718</t>
  </si>
  <si>
    <t>ORD2024003719</t>
  </si>
  <si>
    <t>ORD2024003720</t>
  </si>
  <si>
    <t>ORD2024003721</t>
  </si>
  <si>
    <t>ORD2024003722</t>
  </si>
  <si>
    <t>ORD2024003723</t>
  </si>
  <si>
    <t>ORD2024003725</t>
  </si>
  <si>
    <t>ORD2024003726</t>
  </si>
  <si>
    <t>ORD2024003727</t>
  </si>
  <si>
    <t>ORD2024003728</t>
  </si>
  <si>
    <t>ORD2024003729</t>
  </si>
  <si>
    <t>ORD2024003730</t>
  </si>
  <si>
    <t>ORD2024003731</t>
  </si>
  <si>
    <t>ORD2024003732</t>
  </si>
  <si>
    <t>ORD2024003733</t>
  </si>
  <si>
    <t>ORD2024003734</t>
  </si>
  <si>
    <t>ORD2024003735</t>
  </si>
  <si>
    <t>ORD2024003736</t>
  </si>
  <si>
    <t>ORD2024003737</t>
  </si>
  <si>
    <t>ORD2024003738</t>
  </si>
  <si>
    <t>ORD2024003739</t>
  </si>
  <si>
    <t>ORD2024003740</t>
  </si>
  <si>
    <t>ORD2024003741</t>
  </si>
  <si>
    <t>ORD2024003742</t>
  </si>
  <si>
    <t>ORD2024003743</t>
  </si>
  <si>
    <t>ORD2024003744</t>
  </si>
  <si>
    <t>ORD2024003745</t>
  </si>
  <si>
    <t>ORD2024003746</t>
  </si>
  <si>
    <t>ORD2024003747</t>
  </si>
  <si>
    <t>ORD2024003748</t>
  </si>
  <si>
    <t>ORD2024003749</t>
  </si>
  <si>
    <t>ORD2024003750</t>
  </si>
  <si>
    <t>ORD2024003751</t>
  </si>
  <si>
    <t>ORD2024003752</t>
  </si>
  <si>
    <t>ORD2024003753</t>
  </si>
  <si>
    <t>ORD2024003754</t>
  </si>
  <si>
    <t>ORD2024003755</t>
  </si>
  <si>
    <t>ORD2024003757</t>
  </si>
  <si>
    <t>ORD2024003758</t>
  </si>
  <si>
    <t>ORD2024003759</t>
  </si>
  <si>
    <t>ORD2024003760</t>
  </si>
  <si>
    <t>ORD2024003761</t>
  </si>
  <si>
    <t>ORD2024003762</t>
  </si>
  <si>
    <t>ORD2024003763</t>
  </si>
  <si>
    <t>ORD2024003764</t>
  </si>
  <si>
    <t>ORD2024003765</t>
  </si>
  <si>
    <t>ORD2024003766</t>
  </si>
  <si>
    <t>ORD2024003767</t>
  </si>
  <si>
    <t>ORD2024003768</t>
  </si>
  <si>
    <t>ORD2024003769</t>
  </si>
  <si>
    <t>ORD2024003770</t>
  </si>
  <si>
    <t>ORD2024003771</t>
  </si>
  <si>
    <t>ORD2024003772</t>
  </si>
  <si>
    <t>ORD2024003773</t>
  </si>
  <si>
    <t>ORD2024003774</t>
  </si>
  <si>
    <t>ORD2024003775</t>
  </si>
  <si>
    <t>ORD2024003776</t>
  </si>
  <si>
    <t>ORD2024003777</t>
  </si>
  <si>
    <t>ORD2024003778</t>
  </si>
  <si>
    <t>ORD2024003779</t>
  </si>
  <si>
    <t>ORD2024003780</t>
  </si>
  <si>
    <t>ORD2024003781</t>
  </si>
  <si>
    <t>ORD2024003782</t>
  </si>
  <si>
    <t>ORD2024003783</t>
  </si>
  <si>
    <t>ORD2024003784</t>
  </si>
  <si>
    <t>ORD2024003785</t>
  </si>
  <si>
    <t>ORD2024003786</t>
  </si>
  <si>
    <t>ORD2024003787</t>
  </si>
  <si>
    <t>ORD2024003788</t>
  </si>
  <si>
    <t>ORD2024003789</t>
  </si>
  <si>
    <t>ORD2024003790</t>
  </si>
  <si>
    <t>ORD2024003791</t>
  </si>
  <si>
    <t>ORD2024003792</t>
  </si>
  <si>
    <t>ORD2024003793</t>
  </si>
  <si>
    <t>ORD2024003794</t>
  </si>
  <si>
    <t>ORD2024003795</t>
  </si>
  <si>
    <t>ORD2024003796</t>
  </si>
  <si>
    <t>ORD2024003797</t>
  </si>
  <si>
    <t>ORD2024003798</t>
  </si>
  <si>
    <t>ORD2024003799</t>
  </si>
  <si>
    <t>ORD2024003800</t>
  </si>
  <si>
    <t>ORD2024003801</t>
  </si>
  <si>
    <t>ORD2024003802</t>
  </si>
  <si>
    <t>ORD2024003803</t>
  </si>
  <si>
    <t>ORD2024003804</t>
  </si>
  <si>
    <t>ORD2024003805</t>
  </si>
  <si>
    <t>ORD2024003806</t>
  </si>
  <si>
    <t>ORD2024003807</t>
  </si>
  <si>
    <t>ORD2024003808</t>
  </si>
  <si>
    <t>ORD2024003809</t>
  </si>
  <si>
    <t>ORD2024003810</t>
  </si>
  <si>
    <t>ORD2024003811</t>
  </si>
  <si>
    <t>ORD2024003812</t>
  </si>
  <si>
    <t>ORD2024003813</t>
  </si>
  <si>
    <t>ORD2024003814</t>
  </si>
  <si>
    <t>ORD2024003815</t>
  </si>
  <si>
    <t>ORD2024003816</t>
  </si>
  <si>
    <t>ORD2024003817</t>
  </si>
  <si>
    <t>ORD2024003818</t>
  </si>
  <si>
    <t>ORD2024003819</t>
  </si>
  <si>
    <t>ORD2024003820</t>
  </si>
  <si>
    <t>ORD2024003821</t>
  </si>
  <si>
    <t>ORD2024003822</t>
  </si>
  <si>
    <t>ORD2024003823</t>
  </si>
  <si>
    <t>ORD2024003824</t>
  </si>
  <si>
    <t>ORD2024003825</t>
  </si>
  <si>
    <t>ORD2024003826</t>
  </si>
  <si>
    <t>ORD2024003827</t>
  </si>
  <si>
    <t>ORD2024003828</t>
  </si>
  <si>
    <t>ORD2024003829</t>
  </si>
  <si>
    <t>ORD2024003830</t>
  </si>
  <si>
    <t>ORD2024003831</t>
  </si>
  <si>
    <t>ORD2024003832</t>
  </si>
  <si>
    <t>ORD2024003833</t>
  </si>
  <si>
    <t>ORD2024003834</t>
  </si>
  <si>
    <t>ORD2024003835</t>
  </si>
  <si>
    <t>ORD2024003836</t>
  </si>
  <si>
    <t>ORD2024003837</t>
  </si>
  <si>
    <t>ORD2024003838</t>
  </si>
  <si>
    <t>ORD2024003839</t>
  </si>
  <si>
    <t>ORD2024003840</t>
  </si>
  <si>
    <t>ORD2024003841</t>
  </si>
  <si>
    <t>ORD2024003842</t>
  </si>
  <si>
    <t>ORD2024003843</t>
  </si>
  <si>
    <t>ORD2024003844</t>
  </si>
  <si>
    <t>ORD2024003845</t>
  </si>
  <si>
    <t>ORD2024003846</t>
  </si>
  <si>
    <t>ORD2024003847</t>
  </si>
  <si>
    <t>ORD2024003848</t>
  </si>
  <si>
    <t>ORD2024003849</t>
  </si>
  <si>
    <t>ORD2024003850</t>
  </si>
  <si>
    <t>ORD2024003851</t>
  </si>
  <si>
    <t>ORD2024003852</t>
  </si>
  <si>
    <t>ORD2024003853</t>
  </si>
  <si>
    <t>ORD2024003854</t>
  </si>
  <si>
    <t>ORD2024003855</t>
  </si>
  <si>
    <t>ORD2024003856</t>
  </si>
  <si>
    <t>ORD2024003857</t>
  </si>
  <si>
    <t>ORD2024003858</t>
  </si>
  <si>
    <t>ORD2024003859</t>
  </si>
  <si>
    <t>ORD2024003860</t>
  </si>
  <si>
    <t>ORD2024003861</t>
  </si>
  <si>
    <t>ORD2024003862</t>
  </si>
  <si>
    <t>ORD2024003863</t>
  </si>
  <si>
    <t>ORD2024003864</t>
  </si>
  <si>
    <t>ORD2024003865</t>
  </si>
  <si>
    <t>ORD2024003866</t>
  </si>
  <si>
    <t>ORD2024003867</t>
  </si>
  <si>
    <t>ORD2024003868</t>
  </si>
  <si>
    <t>ORD2024003869</t>
  </si>
  <si>
    <t>ORD2024003870</t>
  </si>
  <si>
    <t>ORD2024003871</t>
  </si>
  <si>
    <t>ORD2024003872</t>
  </si>
  <si>
    <t>ORD2024003873</t>
  </si>
  <si>
    <t>ORD2024003874</t>
  </si>
  <si>
    <t>ORD2024003875</t>
  </si>
  <si>
    <t>ORD2024003876</t>
  </si>
  <si>
    <t>ORD2024003878</t>
  </si>
  <si>
    <t>ORD2024003879</t>
  </si>
  <si>
    <t>ORD2024003880</t>
  </si>
  <si>
    <t>ORD2024003881</t>
  </si>
  <si>
    <t>ORD2024003882</t>
  </si>
  <si>
    <t>ORD2024003883</t>
  </si>
  <si>
    <t>ORD2024003884</t>
  </si>
  <si>
    <t>ORD2024003885</t>
  </si>
  <si>
    <t>ORD2024003886</t>
  </si>
  <si>
    <t>ORD2024003887</t>
  </si>
  <si>
    <t>ORD2024003889</t>
  </si>
  <si>
    <t>ORD2024003890</t>
  </si>
  <si>
    <t>ORD2024003891</t>
  </si>
  <si>
    <t>ORD2024003892</t>
  </si>
  <si>
    <t>ORD2024003893</t>
  </si>
  <si>
    <t>ORD2024003894</t>
  </si>
  <si>
    <t>ORD2024003895</t>
  </si>
  <si>
    <t>ORD2024003896</t>
  </si>
  <si>
    <t>ORD2024003897</t>
  </si>
  <si>
    <t>ORD2024003898</t>
  </si>
  <si>
    <t>ORD2024003899</t>
  </si>
  <si>
    <t>ORD2024003900</t>
  </si>
  <si>
    <t>ORD2024003901</t>
  </si>
  <si>
    <t>ORD2024003902</t>
  </si>
  <si>
    <t>ORD2024003903</t>
  </si>
  <si>
    <t>ORD2024003904</t>
  </si>
  <si>
    <t>ORD2024003905</t>
  </si>
  <si>
    <t>ORD2024003906</t>
  </si>
  <si>
    <t>ORD2024003907</t>
  </si>
  <si>
    <t>ORD2024003908</t>
  </si>
  <si>
    <t>ORD2024003909</t>
  </si>
  <si>
    <t>ORD2024003910</t>
  </si>
  <si>
    <t>ORD2024003911</t>
  </si>
  <si>
    <t>ORD2024003912</t>
  </si>
  <si>
    <t>ORD2024003913</t>
  </si>
  <si>
    <t>ORD2024003914</t>
  </si>
  <si>
    <t>ORD2024003915</t>
  </si>
  <si>
    <t>ORD2024003916</t>
  </si>
  <si>
    <t>ORD2024003917</t>
  </si>
  <si>
    <t>ORD2024003918</t>
  </si>
  <si>
    <t>ORD2024003919</t>
  </si>
  <si>
    <t>ORD2024003920</t>
  </si>
  <si>
    <t>ORD2024003921</t>
  </si>
  <si>
    <t>ORD2024003922</t>
  </si>
  <si>
    <t>ORD2024003923</t>
  </si>
  <si>
    <t>ORD2024003924</t>
  </si>
  <si>
    <t>ORD2024003925</t>
  </si>
  <si>
    <t>ORD2024003926</t>
  </si>
  <si>
    <t>ORD2024003927</t>
  </si>
  <si>
    <t>ORD2024003928</t>
  </si>
  <si>
    <t>ORD2024003929</t>
  </si>
  <si>
    <t>ORD2024003930</t>
  </si>
  <si>
    <t>ORD2024003931</t>
  </si>
  <si>
    <t>ORD2024003932</t>
  </si>
  <si>
    <t>ORD2024003933</t>
  </si>
  <si>
    <t>ORD2024003934</t>
  </si>
  <si>
    <t>ORD2024003935</t>
  </si>
  <si>
    <t>ORD2024003936</t>
  </si>
  <si>
    <t>ORD2024003937</t>
  </si>
  <si>
    <t>ORD2024003938</t>
  </si>
  <si>
    <t>ORD2024003939</t>
  </si>
  <si>
    <t>ORD2024003940</t>
  </si>
  <si>
    <t>ORD2024003941</t>
  </si>
  <si>
    <t>ORD2024003942</t>
  </si>
  <si>
    <t>ORD2024003943</t>
  </si>
  <si>
    <t>ORD2024003944</t>
  </si>
  <si>
    <t>ORD2024003945</t>
  </si>
  <si>
    <t>ORD2024003946</t>
  </si>
  <si>
    <t>ORD2024003947</t>
  </si>
  <si>
    <t>ORD2024003948</t>
  </si>
  <si>
    <t>ORD2024003949</t>
  </si>
  <si>
    <t>ORD2024003950</t>
  </si>
  <si>
    <t>ORD2024003951</t>
  </si>
  <si>
    <t>ORD2024003952</t>
  </si>
  <si>
    <t>ORD2024003953</t>
  </si>
  <si>
    <t>ORD2024003954</t>
  </si>
  <si>
    <t>ORD2024003955</t>
  </si>
  <si>
    <t>ORD2024003956</t>
  </si>
  <si>
    <t>ORD2024003957</t>
  </si>
  <si>
    <t>ORD2024003958</t>
  </si>
  <si>
    <t>ORD2024003959</t>
  </si>
  <si>
    <t>ORD2024003960</t>
  </si>
  <si>
    <t>ORD2024003961</t>
  </si>
  <si>
    <t>ORD2024003962</t>
  </si>
  <si>
    <t>ORD2024003963</t>
  </si>
  <si>
    <t>ORD2024003964</t>
  </si>
  <si>
    <t>ORD2024003965</t>
  </si>
  <si>
    <t>ORD2024003966</t>
  </si>
  <si>
    <t>ORD2024003967</t>
  </si>
  <si>
    <t>ORD2024003968</t>
  </si>
  <si>
    <t>ORD2024003969</t>
  </si>
  <si>
    <t>ORD2024003970</t>
  </si>
  <si>
    <t>ORD2024003971</t>
  </si>
  <si>
    <t>ORD2024003972</t>
  </si>
  <si>
    <t>ORD2024003973</t>
  </si>
  <si>
    <t>ORD2024003974</t>
  </si>
  <si>
    <t>ORD2024003975</t>
  </si>
  <si>
    <t>ORD2024003976</t>
  </si>
  <si>
    <t>ORD2024003977</t>
  </si>
  <si>
    <t>ORD2024003978</t>
  </si>
  <si>
    <t>ORD2024003979</t>
  </si>
  <si>
    <t>ORD2024003980</t>
  </si>
  <si>
    <t>ORD2024003981</t>
  </si>
  <si>
    <t>ORD2024003982</t>
  </si>
  <si>
    <t>ORD2024003983</t>
  </si>
  <si>
    <t>ORD2024003984</t>
  </si>
  <si>
    <t>ORD2024003985</t>
  </si>
  <si>
    <t>ORD2024003986</t>
  </si>
  <si>
    <t>ORD2024003987</t>
  </si>
  <si>
    <t>ORD2024003988</t>
  </si>
  <si>
    <t>ORD2024003989</t>
  </si>
  <si>
    <t>ORD2024003990</t>
  </si>
  <si>
    <t>ORD2024003991</t>
  </si>
  <si>
    <t>ORD2024003992</t>
  </si>
  <si>
    <t>ORD2024003993</t>
  </si>
  <si>
    <t>ORD2024003994</t>
  </si>
  <si>
    <t>ORD2024003995</t>
  </si>
  <si>
    <t>ORD2024003996</t>
  </si>
  <si>
    <t>ORD2024003997</t>
  </si>
  <si>
    <t>ORD2024003998</t>
  </si>
  <si>
    <t>ORD2024003999</t>
  </si>
  <si>
    <t>ORD2024004000</t>
  </si>
  <si>
    <t>ORD2024004001</t>
  </si>
  <si>
    <t>ORD2024004002</t>
  </si>
  <si>
    <t>ORD2024004003</t>
  </si>
  <si>
    <t>ORD2024004004</t>
  </si>
  <si>
    <t>ORD2024004005</t>
  </si>
  <si>
    <t>ORD2024004006</t>
  </si>
  <si>
    <t>ORD2024004007</t>
  </si>
  <si>
    <t>ORD2024004008</t>
  </si>
  <si>
    <t>ORD2024004009</t>
  </si>
  <si>
    <t>ORD2024004010</t>
  </si>
  <si>
    <t>ORD2024004011</t>
  </si>
  <si>
    <t>ORD2024004012</t>
  </si>
  <si>
    <t>ORD2024004013</t>
  </si>
  <si>
    <t>ORD2024004014</t>
  </si>
  <si>
    <t>ORD2024004015</t>
  </si>
  <si>
    <t>ORD2024004016</t>
  </si>
  <si>
    <t>ORD2024004017</t>
  </si>
  <si>
    <t>ORD2024004018</t>
  </si>
  <si>
    <t>ORD2024004019</t>
  </si>
  <si>
    <t>ORD2024004020</t>
  </si>
  <si>
    <t>ORD2024004021</t>
  </si>
  <si>
    <t>ORD2024004022</t>
  </si>
  <si>
    <t>ORD2024004023</t>
  </si>
  <si>
    <t>ORD2024004024</t>
  </si>
  <si>
    <t>ORD2024004025</t>
  </si>
  <si>
    <t>ORD2024004026</t>
  </si>
  <si>
    <t>ORD2024004027</t>
  </si>
  <si>
    <t>ORD2024004028</t>
  </si>
  <si>
    <t>ORD2024004029</t>
  </si>
  <si>
    <t>ORD2024004030</t>
  </si>
  <si>
    <t>ORD2024004031</t>
  </si>
  <si>
    <t>ORD2024004032</t>
  </si>
  <si>
    <t>ORD2024004033</t>
  </si>
  <si>
    <t>ORD2024004034</t>
  </si>
  <si>
    <t>ORD2024004035</t>
  </si>
  <si>
    <t>ORD2024004036</t>
  </si>
  <si>
    <t>ORD2024004037</t>
  </si>
  <si>
    <t>ORD2024004038</t>
  </si>
  <si>
    <t>ORD2024004039</t>
  </si>
  <si>
    <t>ORD2024004040</t>
  </si>
  <si>
    <t>ORD2024004041</t>
  </si>
  <si>
    <t>ORD2024004042</t>
  </si>
  <si>
    <t>ORD2024004043</t>
  </si>
  <si>
    <t>ORD2024004044</t>
  </si>
  <si>
    <t>ORD2024004046</t>
  </si>
  <si>
    <t>ORD2024004047</t>
  </si>
  <si>
    <t>ORD2024004048</t>
  </si>
  <si>
    <t>ORD2024004049</t>
  </si>
  <si>
    <t>ORD2024004050</t>
  </si>
  <si>
    <t>ORD2024004051</t>
  </si>
  <si>
    <t>ORD2024004052</t>
  </si>
  <si>
    <t>ORD2024004053</t>
  </si>
  <si>
    <t>ORD2024004054</t>
  </si>
  <si>
    <t>ORD2024004055</t>
  </si>
  <si>
    <t>ORD2024004056</t>
  </si>
  <si>
    <t>ORD2024004057</t>
  </si>
  <si>
    <t>ORD2024004058</t>
  </si>
  <si>
    <t>ORD2024004059</t>
  </si>
  <si>
    <t>ORD2024004060</t>
  </si>
  <si>
    <t>ORD2024004061</t>
  </si>
  <si>
    <t>ORD2024004062</t>
  </si>
  <si>
    <t>ORD2024004063</t>
  </si>
  <si>
    <t>ORD2024004064</t>
  </si>
  <si>
    <t>ORD2024004065</t>
  </si>
  <si>
    <t>ORD2024004066</t>
  </si>
  <si>
    <t>ORD2024004067</t>
  </si>
  <si>
    <t>ORD2024004068</t>
  </si>
  <si>
    <t>ORD2024004069</t>
  </si>
  <si>
    <t>ORD2024004070</t>
  </si>
  <si>
    <t>ORD2024004071</t>
  </si>
  <si>
    <t>ORD2024004072</t>
  </si>
  <si>
    <t>ORD2024004073</t>
  </si>
  <si>
    <t>ORD2024004074</t>
  </si>
  <si>
    <t>ORD2024004075</t>
  </si>
  <si>
    <t>ORD2024004076</t>
  </si>
  <si>
    <t>ORD2024004077</t>
  </si>
  <si>
    <t>ORD2024004078</t>
  </si>
  <si>
    <t>ORD2024004079</t>
  </si>
  <si>
    <t>ORD2024004080</t>
  </si>
  <si>
    <t>ORD2024004081</t>
  </si>
  <si>
    <t>ORD2024004082</t>
  </si>
  <si>
    <t>ORD2024004083</t>
  </si>
  <si>
    <t>ORD2024004084</t>
  </si>
  <si>
    <t>ORD2024004085</t>
  </si>
  <si>
    <t>ORD2024004086</t>
  </si>
  <si>
    <t>ORD2024004087</t>
  </si>
  <si>
    <t>ORD2024004088</t>
  </si>
  <si>
    <t>ORD2024004089</t>
  </si>
  <si>
    <t>ORD2024004090</t>
  </si>
  <si>
    <t>ORD2024004091</t>
  </si>
  <si>
    <t>ORD2024004092</t>
  </si>
  <si>
    <t>ORD2024004093</t>
  </si>
  <si>
    <t>ORD2024004094</t>
  </si>
  <si>
    <t>ORD2024004095</t>
  </si>
  <si>
    <t>ORD2024004096</t>
  </si>
  <si>
    <t>ORD2024004097</t>
  </si>
  <si>
    <t>ORD2024004098</t>
  </si>
  <si>
    <t>ORD2024004099</t>
  </si>
  <si>
    <t>ORD2024004100</t>
  </si>
  <si>
    <t>ORD2024004101</t>
  </si>
  <si>
    <t>ORD2024004102</t>
  </si>
  <si>
    <t>ORD2024004103</t>
  </si>
  <si>
    <t>ORD2024004104</t>
  </si>
  <si>
    <t>ORD2024004105</t>
  </si>
  <si>
    <t>ORD2024004106</t>
  </si>
  <si>
    <t>ORD2024004107</t>
  </si>
  <si>
    <t>ORD2024004108</t>
  </si>
  <si>
    <t>ORD2024004109</t>
  </si>
  <si>
    <t>ORD2024004110</t>
  </si>
  <si>
    <t>ORD2024004111</t>
  </si>
  <si>
    <t>ORD2024004112</t>
  </si>
  <si>
    <t>ORD2024004113</t>
  </si>
  <si>
    <t>ORD2024004114</t>
  </si>
  <si>
    <t>ORD2024004115</t>
  </si>
  <si>
    <t>ORD2024004116</t>
  </si>
  <si>
    <t>ORD2024004117</t>
  </si>
  <si>
    <t>ORD2024004118</t>
  </si>
  <si>
    <t>ORD2024004119</t>
  </si>
  <si>
    <t>ORD2024004120</t>
  </si>
  <si>
    <t>ORD2024004121</t>
  </si>
  <si>
    <t>ORD2024004122</t>
  </si>
  <si>
    <t>ORD2024004123</t>
  </si>
  <si>
    <t>ORD2024004124</t>
  </si>
  <si>
    <t>ORD2024004125</t>
  </si>
  <si>
    <t>ORD2024004126</t>
  </si>
  <si>
    <t>ORD2024004127</t>
  </si>
  <si>
    <t>ORD2024004128</t>
  </si>
  <si>
    <t>ORD2024004129</t>
  </si>
  <si>
    <t>ORD2024004130</t>
  </si>
  <si>
    <t>ORD2024004131</t>
  </si>
  <si>
    <t>ORD2024004132</t>
  </si>
  <si>
    <t>ORD2024004133</t>
  </si>
  <si>
    <t>ORD2024004134</t>
  </si>
  <si>
    <t>ORD2024004135</t>
  </si>
  <si>
    <t>ORD2024004136</t>
  </si>
  <si>
    <t>ORD2024004137</t>
  </si>
  <si>
    <t>ORD2024004138</t>
  </si>
  <si>
    <t>ORD2024004139</t>
  </si>
  <si>
    <t>ORD2024004140</t>
  </si>
  <si>
    <t>ORD2024004141</t>
  </si>
  <si>
    <t>ORD2024004142</t>
  </si>
  <si>
    <t>ORD2024004143</t>
  </si>
  <si>
    <t>ORD2024004144</t>
  </si>
  <si>
    <t>ORD2024004145</t>
  </si>
  <si>
    <t>ORD2024004146</t>
  </si>
  <si>
    <t>ORD2024004147</t>
  </si>
  <si>
    <t>ORD2024004148</t>
  </si>
  <si>
    <t>ORD2024004149</t>
  </si>
  <si>
    <t>ORD2024004150</t>
  </si>
  <si>
    <t>ORD2024004151</t>
  </si>
  <si>
    <t>ORD2024004153</t>
  </si>
  <si>
    <t>ORD2024004154</t>
  </si>
  <si>
    <t>ORD2024004155</t>
  </si>
  <si>
    <t>ORD2024004156</t>
  </si>
  <si>
    <t>ORD2024004157</t>
  </si>
  <si>
    <t>ORD2024004158</t>
  </si>
  <si>
    <t>ORD2024004159</t>
  </si>
  <si>
    <t>ORD2024004160</t>
  </si>
  <si>
    <t>ORD2024004161</t>
  </si>
  <si>
    <t>ORD2024004162</t>
  </si>
  <si>
    <t>ORD2024004163</t>
  </si>
  <si>
    <t>ORD2024004164</t>
  </si>
  <si>
    <t>ORD2024004165</t>
  </si>
  <si>
    <t>ORD2024004166</t>
  </si>
  <si>
    <t>ORD2024004167</t>
  </si>
  <si>
    <t>ORD2024004168</t>
  </si>
  <si>
    <t>ORD2024004169</t>
  </si>
  <si>
    <t>ORD2024004170</t>
  </si>
  <si>
    <t>ORD2024004171</t>
  </si>
  <si>
    <t>ORD2024004172</t>
  </si>
  <si>
    <t>ORD2024004173</t>
  </si>
  <si>
    <t>ORD2024004174</t>
  </si>
  <si>
    <t>ORD2024004175</t>
  </si>
  <si>
    <t>ORD2024004176</t>
  </si>
  <si>
    <t>ORD2024004177</t>
  </si>
  <si>
    <t>ORD2024004178</t>
  </si>
  <si>
    <t>ORD2024004179</t>
  </si>
  <si>
    <t>ORD2024004180</t>
  </si>
  <si>
    <t>ORD2024004181</t>
  </si>
  <si>
    <t>ORD2024004182</t>
  </si>
  <si>
    <t>ORD2024004183</t>
  </si>
  <si>
    <t>ORD2024004184</t>
  </si>
  <si>
    <t>ORD2024004185</t>
  </si>
  <si>
    <t>ORD2024004186</t>
  </si>
  <si>
    <t>ORD2024004187</t>
  </si>
  <si>
    <t>ORD2024004188</t>
  </si>
  <si>
    <t>ORD2024004189</t>
  </si>
  <si>
    <t>ORD2024004190</t>
  </si>
  <si>
    <t>ORD2024004191</t>
  </si>
  <si>
    <t>ORD2024004192</t>
  </si>
  <si>
    <t>ORD2024004193</t>
  </si>
  <si>
    <t>ORD2024004194</t>
  </si>
  <si>
    <t>ORD2024004195</t>
  </si>
  <si>
    <t>ORD2024004196</t>
  </si>
  <si>
    <t>ORD2024004197</t>
  </si>
  <si>
    <t>ORD2024004198</t>
  </si>
  <si>
    <t>ORD2024004199</t>
  </si>
  <si>
    <t>ORD2024004200</t>
  </si>
  <si>
    <t>ORD2024004201</t>
  </si>
  <si>
    <t>ORD2024004202</t>
  </si>
  <si>
    <t>ORD2024004203</t>
  </si>
  <si>
    <t>ORD2024004204</t>
  </si>
  <si>
    <t>ORD2024004205</t>
  </si>
  <si>
    <t>ORD2024004206</t>
  </si>
  <si>
    <t>ORD2024004207</t>
  </si>
  <si>
    <t>ORD2024004208</t>
  </si>
  <si>
    <t>ORD2024004209</t>
  </si>
  <si>
    <t>ORD2024004210</t>
  </si>
  <si>
    <t>ORD2024004211</t>
  </si>
  <si>
    <t>ORD2024004212</t>
  </si>
  <si>
    <t>ORD2024004213</t>
  </si>
  <si>
    <t>ORD2024004214</t>
  </si>
  <si>
    <t>ORD2024004215</t>
  </si>
  <si>
    <t>ORD2024004216</t>
  </si>
  <si>
    <t>ORD2024004217</t>
  </si>
  <si>
    <t>ORD2024004218</t>
  </si>
  <si>
    <t>ORD2024004219</t>
  </si>
  <si>
    <t>ORD2024004220</t>
  </si>
  <si>
    <t>ORD2024004221</t>
  </si>
  <si>
    <t>ORD2024004222</t>
  </si>
  <si>
    <t>ORD2024004223</t>
  </si>
  <si>
    <t>ORD2024004224</t>
  </si>
  <si>
    <t>ORD2024004225</t>
  </si>
  <si>
    <t>ORD2024004226</t>
  </si>
  <si>
    <t>ORD2024004227</t>
  </si>
  <si>
    <t>ORD2024004228</t>
  </si>
  <si>
    <t>ORD2024004229</t>
  </si>
  <si>
    <t>ORD2024004230</t>
  </si>
  <si>
    <t>ORD2024004231</t>
  </si>
  <si>
    <t>ORD2024004232</t>
  </si>
  <si>
    <t>ORD2024004233</t>
  </si>
  <si>
    <t>ORD2024004234</t>
  </si>
  <si>
    <t>ORD2024004235</t>
  </si>
  <si>
    <t>ORD2024004236</t>
  </si>
  <si>
    <t>ORD2024004237</t>
  </si>
  <si>
    <t>ORD2024004238</t>
  </si>
  <si>
    <t>ORD2024004239</t>
  </si>
  <si>
    <t>ORD2024004240</t>
  </si>
  <si>
    <t>ORD2024004241</t>
  </si>
  <si>
    <t>ORD2024004242</t>
  </si>
  <si>
    <t>ORD2024004243</t>
  </si>
  <si>
    <t>ORD2024004245</t>
  </si>
  <si>
    <t>ORD2024004246</t>
  </si>
  <si>
    <t>ORD2024004247</t>
  </si>
  <si>
    <t>ORD2024004248</t>
  </si>
  <si>
    <t>ORD2024004249</t>
  </si>
  <si>
    <t>ORD2024004250</t>
  </si>
  <si>
    <t>ORD2024004251</t>
  </si>
  <si>
    <t>ORD2024004252</t>
  </si>
  <si>
    <t>ORD2024004253</t>
  </si>
  <si>
    <t>ORD2024004254</t>
  </si>
  <si>
    <t>ORD2024004255</t>
  </si>
  <si>
    <t>ORD2024004256</t>
  </si>
  <si>
    <t>ORD2024004257</t>
  </si>
  <si>
    <t>ORD2024004258</t>
  </si>
  <si>
    <t>ORD2024004259</t>
  </si>
  <si>
    <t>ORD2024004260</t>
  </si>
  <si>
    <t>ORD2024004261</t>
  </si>
  <si>
    <t>ORD2024004262</t>
  </si>
  <si>
    <t>ORD2024004263</t>
  </si>
  <si>
    <t>ORD2024004264</t>
  </si>
  <si>
    <t>ORD2024004265</t>
  </si>
  <si>
    <t>ORD2024004266</t>
  </si>
  <si>
    <t>ORD2024004267</t>
  </si>
  <si>
    <t>ORD2024004268</t>
  </si>
  <si>
    <t>ORD2024004269</t>
  </si>
  <si>
    <t>ORD2024004270</t>
  </si>
  <si>
    <t>ORD2024004271</t>
  </si>
  <si>
    <t>ORD2024004272</t>
  </si>
  <si>
    <t>ORD2024004273</t>
  </si>
  <si>
    <t>ORD2024004274</t>
  </si>
  <si>
    <t>ORD2024004275</t>
  </si>
  <si>
    <t>ORD2024004276</t>
  </si>
  <si>
    <t>ORD2024004277</t>
  </si>
  <si>
    <t>ORD2024004278</t>
  </si>
  <si>
    <t>ORD2024004279</t>
  </si>
  <si>
    <t>ORD2024004280</t>
  </si>
  <si>
    <t>ORD2024004281</t>
  </si>
  <si>
    <t>ORD2024004282</t>
  </si>
  <si>
    <t>ORD2024004283</t>
  </si>
  <si>
    <t>ORD2024004284</t>
  </si>
  <si>
    <t>ORD2024004285</t>
  </si>
  <si>
    <t>ORD2024004286</t>
  </si>
  <si>
    <t>ORD2024004287</t>
  </si>
  <si>
    <t>ORD2024004288</t>
  </si>
  <si>
    <t>ORD2024004289</t>
  </si>
  <si>
    <t>ORD2024004290</t>
  </si>
  <si>
    <t>ORD2024004291</t>
  </si>
  <si>
    <t>ORD2024004292</t>
  </si>
  <si>
    <t>ORD2024004293</t>
  </si>
  <si>
    <t>ORD2024004294</t>
  </si>
  <si>
    <t>ORD2024004295</t>
  </si>
  <si>
    <t>ORD2024004296</t>
  </si>
  <si>
    <t>ORD2024004297</t>
  </si>
  <si>
    <t>ORD2024004298</t>
  </si>
  <si>
    <t>ORD2024004299</t>
  </si>
  <si>
    <t>ORD2024004300</t>
  </si>
  <si>
    <t>ORD2024004302</t>
  </si>
  <si>
    <t>ORD2024004303</t>
  </si>
  <si>
    <t>ORD2024004304</t>
  </si>
  <si>
    <t>ORD2024004305</t>
  </si>
  <si>
    <t>ORD2024004306</t>
  </si>
  <si>
    <t>ORD2024004307</t>
  </si>
  <si>
    <t>ORD2024004308</t>
  </si>
  <si>
    <t>ORD2024004309</t>
  </si>
  <si>
    <t>ORD2024004310</t>
  </si>
  <si>
    <t>ORD2024004311</t>
  </si>
  <si>
    <t>ORD2024004312</t>
  </si>
  <si>
    <t>ORD2024004313</t>
  </si>
  <si>
    <t>ORD2024004314</t>
  </si>
  <si>
    <t>ORD2024004315</t>
  </si>
  <si>
    <t>ORD2024004316</t>
  </si>
  <si>
    <t>ORD2024004317</t>
  </si>
  <si>
    <t>ORD2024004318</t>
  </si>
  <si>
    <t>ORD2024004319</t>
  </si>
  <si>
    <t>ORD2024004320</t>
  </si>
  <si>
    <t>ORD2024004321</t>
  </si>
  <si>
    <t>ORD2024004322</t>
  </si>
  <si>
    <t>ORD2024004323</t>
  </si>
  <si>
    <t>ORD2024004324</t>
  </si>
  <si>
    <t>ORD2024004325</t>
  </si>
  <si>
    <t>ORD2024004326</t>
  </si>
  <si>
    <t>ORD2024004327</t>
  </si>
  <si>
    <t>ORD2024004328</t>
  </si>
  <si>
    <t>ORD2024004329</t>
  </si>
  <si>
    <t>ORD2024004330</t>
  </si>
  <si>
    <t>ORD2024004331</t>
  </si>
  <si>
    <t>ORD2024004332</t>
  </si>
  <si>
    <t>ORD2024004333</t>
  </si>
  <si>
    <t>ORD2024004334</t>
  </si>
  <si>
    <t>ORD2024004335</t>
  </si>
  <si>
    <t>ORD2024004336</t>
  </si>
  <si>
    <t>ORD2024004337</t>
  </si>
  <si>
    <t>ORD2024004338</t>
  </si>
  <si>
    <t>ORD2024004339</t>
  </si>
  <si>
    <t>ORD2024004340</t>
  </si>
  <si>
    <t>ORD2024004341</t>
  </si>
  <si>
    <t>ORD2024004342</t>
  </si>
  <si>
    <t>ORD2024004343</t>
  </si>
  <si>
    <t>ORD2024004344</t>
  </si>
  <si>
    <t>ORD2024004345</t>
  </si>
  <si>
    <t>ORD2024004346</t>
  </si>
  <si>
    <t>ORD2024004347</t>
  </si>
  <si>
    <t>ORD2024004348</t>
  </si>
  <si>
    <t>ORD2024004349</t>
  </si>
  <si>
    <t>ORD2024004350</t>
  </si>
  <si>
    <t>ORD2024004351</t>
  </si>
  <si>
    <t>ORD2024004352</t>
  </si>
  <si>
    <t>ORD2024004353</t>
  </si>
  <si>
    <t>ORD2024004354</t>
  </si>
  <si>
    <t>ORD2024004355</t>
  </si>
  <si>
    <t>ORD2024004356</t>
  </si>
  <si>
    <t>ORD2024004357</t>
  </si>
  <si>
    <t>ORD2024004358</t>
  </si>
  <si>
    <t>ORD2024004359</t>
  </si>
  <si>
    <t>ORD2024004360</t>
  </si>
  <si>
    <t>ORD2024004361</t>
  </si>
  <si>
    <t>ORD2024004362</t>
  </si>
  <si>
    <t>ORD2024004363</t>
  </si>
  <si>
    <t>ORD2024004364</t>
  </si>
  <si>
    <t>ORD2024004365</t>
  </si>
  <si>
    <t>ORD2024004366</t>
  </si>
  <si>
    <t>ORD2024004367</t>
  </si>
  <si>
    <t>ORD2024004368</t>
  </si>
  <si>
    <t>ORD2024004369</t>
  </si>
  <si>
    <t>ORD2024004370</t>
  </si>
  <si>
    <t>ORD2024004371</t>
  </si>
  <si>
    <t>ORD2024004372</t>
  </si>
  <si>
    <t>ORD2024004373</t>
  </si>
  <si>
    <t>ORD2024004374</t>
  </si>
  <si>
    <t>ORD2024004375</t>
  </si>
  <si>
    <t>ORD2024004376</t>
  </si>
  <si>
    <t>ORD2024004377</t>
  </si>
  <si>
    <t>ORD2024004378</t>
  </si>
  <si>
    <t>ORD2024004379</t>
  </si>
  <si>
    <t>ORD2024004380</t>
  </si>
  <si>
    <t>ORD2024004381</t>
  </si>
  <si>
    <t>ORD2024004382</t>
  </si>
  <si>
    <t>ORD2024004383</t>
  </si>
  <si>
    <t>ORD2024004384</t>
  </si>
  <si>
    <t>ORD2024004385</t>
  </si>
  <si>
    <t>ORD2024004386</t>
  </si>
  <si>
    <t>ORD2024004387</t>
  </si>
  <si>
    <t>ORD2024004388</t>
  </si>
  <si>
    <t>ORD2024004389</t>
  </si>
  <si>
    <t>ORD2024004390</t>
  </si>
  <si>
    <t>ORD2024004391</t>
  </si>
  <si>
    <t>ORD2024004392</t>
  </si>
  <si>
    <t>ORD2024004393</t>
  </si>
  <si>
    <t>ORD2024004394</t>
  </si>
  <si>
    <t>ORD2024004395</t>
  </si>
  <si>
    <t>ORD2024004396</t>
  </si>
  <si>
    <t>ORD2024004397</t>
  </si>
  <si>
    <t>ORD2024004398</t>
  </si>
  <si>
    <t>ORD2024004399</t>
  </si>
  <si>
    <t>ORD2024004400</t>
  </si>
  <si>
    <t>ORD2024004401</t>
  </si>
  <si>
    <t>ORD2024004402</t>
  </si>
  <si>
    <t>ORD2024004403</t>
  </si>
  <si>
    <t>ORD2024004404</t>
  </si>
  <si>
    <t>ORD2024004405</t>
  </si>
  <si>
    <t>ORD2024004406</t>
  </si>
  <si>
    <t>ORD2024004407</t>
  </si>
  <si>
    <t>ORD2024004408</t>
  </si>
  <si>
    <t>ORD2024004409</t>
  </si>
  <si>
    <t>ORD2024004410</t>
  </si>
  <si>
    <t>ORD2024004411</t>
  </si>
  <si>
    <t>ORD2024004412</t>
  </si>
  <si>
    <t>ORD2024004413</t>
  </si>
  <si>
    <t>ORD2024004414</t>
  </si>
  <si>
    <t>ORD2024004415</t>
  </si>
  <si>
    <t>ORD2024004416</t>
  </si>
  <si>
    <t>ORD2024004417</t>
  </si>
  <si>
    <t>ORD2024004418</t>
  </si>
  <si>
    <t>ORD2024004419</t>
  </si>
  <si>
    <t>ORD2024004420</t>
  </si>
  <si>
    <t>ORD2024004421</t>
  </si>
  <si>
    <t>ORD2024004422</t>
  </si>
  <si>
    <t>ORD2024004423</t>
  </si>
  <si>
    <t>ORD2024004424</t>
  </si>
  <si>
    <t>ORD2024004425</t>
  </si>
  <si>
    <t>ORD2024004426</t>
  </si>
  <si>
    <t>ORD2024004427</t>
  </si>
  <si>
    <t>ORD2024004428</t>
  </si>
  <si>
    <t>ORD2024004429</t>
  </si>
  <si>
    <t>ORD2024004430</t>
  </si>
  <si>
    <t>ORD2024004431</t>
  </si>
  <si>
    <t>ORD2024004432</t>
  </si>
  <si>
    <t>ORD2024004433</t>
  </si>
  <si>
    <t>ORD2024004434</t>
  </si>
  <si>
    <t>ORD2024004435</t>
  </si>
  <si>
    <t>ORD2024004436</t>
  </si>
  <si>
    <t>ORD2024004437</t>
  </si>
  <si>
    <t>ORD2024004438</t>
  </si>
  <si>
    <t>ORD2024004439</t>
  </si>
  <si>
    <t>ORD2024004440</t>
  </si>
  <si>
    <t>ORD2024004441</t>
  </si>
  <si>
    <t>ORD2024004443</t>
  </si>
  <si>
    <t>ORD2024004444</t>
  </si>
  <si>
    <t>ORD2024004445</t>
  </si>
  <si>
    <t>ORD2024004446</t>
  </si>
  <si>
    <t>ORD2024004447</t>
  </si>
  <si>
    <t>ORD2024004448</t>
  </si>
  <si>
    <t>ORD2024004449</t>
  </si>
  <si>
    <t>ORD2024004450</t>
  </si>
  <si>
    <t>ORD2024004451</t>
  </si>
  <si>
    <t>ORD2024004452</t>
  </si>
  <si>
    <t>ORD2024004453</t>
  </si>
  <si>
    <t>ORD2024004454</t>
  </si>
  <si>
    <t>ORD2024004455</t>
  </si>
  <si>
    <t>ORD2024004456</t>
  </si>
  <si>
    <t>ORD2024004457</t>
  </si>
  <si>
    <t>ORD2024004458</t>
  </si>
  <si>
    <t>ORD2024004459</t>
  </si>
  <si>
    <t>ORD2024004460</t>
  </si>
  <si>
    <t>ORD2024004461</t>
  </si>
  <si>
    <t>ORD2024004462</t>
  </si>
  <si>
    <t>ORD2024004463</t>
  </si>
  <si>
    <t>ORD2024004464</t>
  </si>
  <si>
    <t>ORD2024004465</t>
  </si>
  <si>
    <t>ORD2024004466</t>
  </si>
  <si>
    <t>ORD2024004467</t>
  </si>
  <si>
    <t>ORD2024004468</t>
  </si>
  <si>
    <t>ORD2024004469</t>
  </si>
  <si>
    <t>ORD2024004470</t>
  </si>
  <si>
    <t>ORD2024004471</t>
  </si>
  <si>
    <t>ORD2024004472</t>
  </si>
  <si>
    <t>ORD2024004473</t>
  </si>
  <si>
    <t>ORD2024004474</t>
  </si>
  <si>
    <t>ORD2024004475</t>
  </si>
  <si>
    <t>ORD2024004476</t>
  </si>
  <si>
    <t>ORD2024004477</t>
  </si>
  <si>
    <t>ORD2024004478</t>
  </si>
  <si>
    <t>ORD2024004479</t>
  </si>
  <si>
    <t>ORD2024004480</t>
  </si>
  <si>
    <t>ORD2024004481</t>
  </si>
  <si>
    <t>ORD2024004482</t>
  </si>
  <si>
    <t>ORD2024004483</t>
  </si>
  <si>
    <t>ORD2024004484</t>
  </si>
  <si>
    <t>ORD2024004485</t>
  </si>
  <si>
    <t>ORD2024004486</t>
  </si>
  <si>
    <t>ORD2024004487</t>
  </si>
  <si>
    <t>ORD2024004488</t>
  </si>
  <si>
    <t>ORD2024004489</t>
  </si>
  <si>
    <t>ORD2024004490</t>
  </si>
  <si>
    <t>ORD2024004491</t>
  </si>
  <si>
    <t>ORD2024004492</t>
  </si>
  <si>
    <t>ORD2024004493</t>
  </si>
  <si>
    <t>ORD2024004494</t>
  </si>
  <si>
    <t>ORD2024004495</t>
  </si>
  <si>
    <t>ORD2024004496</t>
  </si>
  <si>
    <t>ORD2024004497</t>
  </si>
  <si>
    <t>ORD2024004498</t>
  </si>
  <si>
    <t>ORD2024004499</t>
  </si>
  <si>
    <t>ORD2024004500</t>
  </si>
  <si>
    <t>ORD2024004501</t>
  </si>
  <si>
    <t>ORD2024004502</t>
  </si>
  <si>
    <t>ORD2024004503</t>
  </si>
  <si>
    <t>ORD2024004504</t>
  </si>
  <si>
    <t>ORD2024004505</t>
  </si>
  <si>
    <t>ORD2024004506</t>
  </si>
  <si>
    <t>ORD2024004507</t>
  </si>
  <si>
    <t>ORD2024004508</t>
  </si>
  <si>
    <t>ORD2024004509</t>
  </si>
  <si>
    <t>ORD2024004510</t>
  </si>
  <si>
    <t>ORD2024004511</t>
  </si>
  <si>
    <t>ORD2024004512</t>
  </si>
  <si>
    <t>ORD2024004513</t>
  </si>
  <si>
    <t>ORD2024004514</t>
  </si>
  <si>
    <t>ORD2024004515</t>
  </si>
  <si>
    <t>ORD2024004516</t>
  </si>
  <si>
    <t>ORD2024004517</t>
  </si>
  <si>
    <t>ORD2024004518</t>
  </si>
  <si>
    <t>ORD2024004519</t>
  </si>
  <si>
    <t>ORD2024004520</t>
  </si>
  <si>
    <t>ORD2024004521</t>
  </si>
  <si>
    <t>ORD2024004522</t>
  </si>
  <si>
    <t>ORD2024004523</t>
  </si>
  <si>
    <t>ORD2024004524</t>
  </si>
  <si>
    <t>ORD2024004525</t>
  </si>
  <si>
    <t>ORD2024004526</t>
  </si>
  <si>
    <t>ORD2024004527</t>
  </si>
  <si>
    <t>ORD2024004528</t>
  </si>
  <si>
    <t>ORD2024004529</t>
  </si>
  <si>
    <t>ORD2024004530</t>
  </si>
  <si>
    <t>ORD2024004531</t>
  </si>
  <si>
    <t>ORD2024004532</t>
  </si>
  <si>
    <t>ORD2024004533</t>
  </si>
  <si>
    <t>ORD2024004534</t>
  </si>
  <si>
    <t>ORD2024004535</t>
  </si>
  <si>
    <t>ORD2024004536</t>
  </si>
  <si>
    <t>ORD2024004537</t>
  </si>
  <si>
    <t>ORD2024004538</t>
  </si>
  <si>
    <t>ORD2024004539</t>
  </si>
  <si>
    <t>ORD2024004540</t>
  </si>
  <si>
    <t>ORD2024004541</t>
  </si>
  <si>
    <t>ORD2024004542</t>
  </si>
  <si>
    <t>ORD2024004543</t>
  </si>
  <si>
    <t>ORD2024004544</t>
  </si>
  <si>
    <t>ORD2024004545</t>
  </si>
  <si>
    <t>ORD2024004546</t>
  </si>
  <si>
    <t>ORD2024004547</t>
  </si>
  <si>
    <t>ORD2024004548</t>
  </si>
  <si>
    <t>ORD2024004549</t>
  </si>
  <si>
    <t>ORD2024004550</t>
  </si>
  <si>
    <t>ORD2024004551</t>
  </si>
  <si>
    <t>ORD2024004552</t>
  </si>
  <si>
    <t>ORD2024004553</t>
  </si>
  <si>
    <t>ORD2024004554</t>
  </si>
  <si>
    <t>ORD2024004555</t>
  </si>
  <si>
    <t>ORD2024004556</t>
  </si>
  <si>
    <t>ORD2024004557</t>
  </si>
  <si>
    <t>ORD2024004558</t>
  </si>
  <si>
    <t>ORD2024004559</t>
  </si>
  <si>
    <t>ORD2024004560</t>
  </si>
  <si>
    <t>ORD2024004561</t>
  </si>
  <si>
    <t>ORD2024004562</t>
  </si>
  <si>
    <t>ORD2024004563</t>
  </si>
  <si>
    <t>ORD2024004564</t>
  </si>
  <si>
    <t>ORD2024004565</t>
  </si>
  <si>
    <t>ORD2024004566</t>
  </si>
  <si>
    <t>ORD2024004567</t>
  </si>
  <si>
    <t>ORD2024004568</t>
  </si>
  <si>
    <t>ORD2024004569</t>
  </si>
  <si>
    <t>ORD2024004570</t>
  </si>
  <si>
    <t>ORD2024004571</t>
  </si>
  <si>
    <t>ORD2024004572</t>
  </si>
  <si>
    <t>ORD2024004573</t>
  </si>
  <si>
    <t>ORD2024004574</t>
  </si>
  <si>
    <t>ORD2024004575</t>
  </si>
  <si>
    <t>ORD2024004576</t>
  </si>
  <si>
    <t>ORD2024004577</t>
  </si>
  <si>
    <t>ORD2024004579</t>
  </si>
  <si>
    <t>ORD2024004580</t>
  </si>
  <si>
    <t>ORD2024004581</t>
  </si>
  <si>
    <t>ORD2024004582</t>
  </si>
  <si>
    <t>ORD2024004583</t>
  </si>
  <si>
    <t>ORD2024004584</t>
  </si>
  <si>
    <t>ORD2024004585</t>
  </si>
  <si>
    <t>ORD2024004586</t>
  </si>
  <si>
    <t>ORD2024004587</t>
  </si>
  <si>
    <t>ORD2024004588</t>
  </si>
  <si>
    <t>ORD2024004589</t>
  </si>
  <si>
    <t>ORD2024004590</t>
  </si>
  <si>
    <t>ORD2024004591</t>
  </si>
  <si>
    <t>ORD2024004592</t>
  </si>
  <si>
    <t>ORD2024004593</t>
  </si>
  <si>
    <t>ORD2024004594</t>
  </si>
  <si>
    <t>ORD2024004595</t>
  </si>
  <si>
    <t>ORD2024004596</t>
  </si>
  <si>
    <t>ORD2024004597</t>
  </si>
  <si>
    <t>ORD2024004598</t>
  </si>
  <si>
    <t>ORD2024004599</t>
  </si>
  <si>
    <t>ORD2024004600</t>
  </si>
  <si>
    <t>ORD2024004601</t>
  </si>
  <si>
    <t>ORD2024004602</t>
  </si>
  <si>
    <t>ORD2024004603</t>
  </si>
  <si>
    <t>ORD2024004604</t>
  </si>
  <si>
    <t>ORD2024004605</t>
  </si>
  <si>
    <t>ORD2024004607</t>
  </si>
  <si>
    <t>ORD2024004608</t>
  </si>
  <si>
    <t>ORD2024004609</t>
  </si>
  <si>
    <t>ORD2024004610</t>
  </si>
  <si>
    <t>ORD2024004611</t>
  </si>
  <si>
    <t>ORD2024004612</t>
  </si>
  <si>
    <t>ORD2024004613</t>
  </si>
  <si>
    <t>ORD2024004614</t>
  </si>
  <si>
    <t>ORD2024004615</t>
  </si>
  <si>
    <t>ORD2024004616</t>
  </si>
  <si>
    <t>ORD2024004617</t>
  </si>
  <si>
    <t>ORD2024004618</t>
  </si>
  <si>
    <t>ORD2024004619</t>
  </si>
  <si>
    <t>ORD2024004620</t>
  </si>
  <si>
    <t>ORD2024004621</t>
  </si>
  <si>
    <t>ORD2024004622</t>
  </si>
  <si>
    <t>ORD2024004623</t>
  </si>
  <si>
    <t>ORD2024004624</t>
  </si>
  <si>
    <t>ORD2024004625</t>
  </si>
  <si>
    <t>ORD2024004626</t>
  </si>
  <si>
    <t>ORD2024004627</t>
  </si>
  <si>
    <t>ORD2024004628</t>
  </si>
  <si>
    <t>ORD2024004629</t>
  </si>
  <si>
    <t>ORD2024004630</t>
  </si>
  <si>
    <t>ORD2024004631</t>
  </si>
  <si>
    <t>ORD2024004632</t>
  </si>
  <si>
    <t>ORD2024004633</t>
  </si>
  <si>
    <t>ORD2024004634</t>
  </si>
  <si>
    <t>ORD2024004635</t>
  </si>
  <si>
    <t>ORD2024004636</t>
  </si>
  <si>
    <t>ORD2024004637</t>
  </si>
  <si>
    <t>ORD2024004638</t>
  </si>
  <si>
    <t>ORD2024004639</t>
  </si>
  <si>
    <t>ORD2024004640</t>
  </si>
  <si>
    <t>ORD2024004641</t>
  </si>
  <si>
    <t>ORD2024004642</t>
  </si>
  <si>
    <t>ORD2024004643</t>
  </si>
  <si>
    <t>ORD2024004644</t>
  </si>
  <si>
    <t>ORD2024004645</t>
  </si>
  <si>
    <t>ORD2024004646</t>
  </si>
  <si>
    <t>ORD2024004647</t>
  </si>
  <si>
    <t>ORD2024004648</t>
  </si>
  <si>
    <t>ORD2024004649</t>
  </si>
  <si>
    <t>ORD2024004650</t>
  </si>
  <si>
    <t>ORD2024004651</t>
  </si>
  <si>
    <t>ORD2024004652</t>
  </si>
  <si>
    <t>ORD2024004653</t>
  </si>
  <si>
    <t>ORD2024004654</t>
  </si>
  <si>
    <t>ORD2024004655</t>
  </si>
  <si>
    <t>ORD2024004656</t>
  </si>
  <si>
    <t>ORD2024004657</t>
  </si>
  <si>
    <t>ORD2024004658</t>
  </si>
  <si>
    <t>ORD2024004659</t>
  </si>
  <si>
    <t>ORD2024004660</t>
  </si>
  <si>
    <t>ORD2024004661</t>
  </si>
  <si>
    <t>ORD2024004662</t>
  </si>
  <si>
    <t>ORD2024004663</t>
  </si>
  <si>
    <t>ORD2024004664</t>
  </si>
  <si>
    <t>ORD2024004665</t>
  </si>
  <si>
    <t>ORD2024004666</t>
  </si>
  <si>
    <t>ORD2024004667</t>
  </si>
  <si>
    <t>ORD2024004668</t>
  </si>
  <si>
    <t>ORD2024004669</t>
  </si>
  <si>
    <t>ORD2024004670</t>
  </si>
  <si>
    <t>ORD2024004671</t>
  </si>
  <si>
    <t>ORD2024004672</t>
  </si>
  <si>
    <t>ORD2024004673</t>
  </si>
  <si>
    <t>ORD2024004674</t>
  </si>
  <si>
    <t>ORD2024004675</t>
  </si>
  <si>
    <t>ORD2024004676</t>
  </si>
  <si>
    <t>ORD2024004677</t>
  </si>
  <si>
    <t>ORD2024004678</t>
  </si>
  <si>
    <t>ORD2024004679</t>
  </si>
  <si>
    <t>ORD2024004680</t>
  </si>
  <si>
    <t>ORD2024004681</t>
  </si>
  <si>
    <t>ORD2024004682</t>
  </si>
  <si>
    <t>ORD2024004683</t>
  </si>
  <si>
    <t>ORD2024004684</t>
  </si>
  <si>
    <t>ORD2024004685</t>
  </si>
  <si>
    <t>ORD2024004686</t>
  </si>
  <si>
    <t>ORD2024004687</t>
  </si>
  <si>
    <t>ORD2024004688</t>
  </si>
  <si>
    <t>ORD2024004689</t>
  </si>
  <si>
    <t>ORD2024004690</t>
  </si>
  <si>
    <t>ORD2024004691</t>
  </si>
  <si>
    <t>ORD2024004692</t>
  </si>
  <si>
    <t>ORD2024004693</t>
  </si>
  <si>
    <t>ORD2024004694</t>
  </si>
  <si>
    <t>ORD2024004695</t>
  </si>
  <si>
    <t>ORD2024004696</t>
  </si>
  <si>
    <t>ORD2024004697</t>
  </si>
  <si>
    <t>ORD2024004698</t>
  </si>
  <si>
    <t>ORD2024004699</t>
  </si>
  <si>
    <t>ORD2024004700</t>
  </si>
  <si>
    <t>ORD2024004701</t>
  </si>
  <si>
    <t>ORD2024004702</t>
  </si>
  <si>
    <t>ORD2024004703</t>
  </si>
  <si>
    <t>ORD2024004704</t>
  </si>
  <si>
    <t>ORD2024004705</t>
  </si>
  <si>
    <t>ORD2024004706</t>
  </si>
  <si>
    <t>ORD2024004707</t>
  </si>
  <si>
    <t>ORD2024004708</t>
  </si>
  <si>
    <t>ORD2024004709</t>
  </si>
  <si>
    <t>ORD2024004710</t>
  </si>
  <si>
    <t>ORD2024004711</t>
  </si>
  <si>
    <t>ORD2024004712</t>
  </si>
  <si>
    <t>ORD2024004713</t>
  </si>
  <si>
    <t>ORD2024004714</t>
  </si>
  <si>
    <t>ORD2024004715</t>
  </si>
  <si>
    <t>ORD2024004716</t>
  </si>
  <si>
    <t>ORD2024004717</t>
  </si>
  <si>
    <t>ORD2024004718</t>
  </si>
  <si>
    <t>ORD2024004719</t>
  </si>
  <si>
    <t>ORD2024004720</t>
  </si>
  <si>
    <t>ORD2024004721</t>
  </si>
  <si>
    <t>ORD2024004722</t>
  </si>
  <si>
    <t>ORD2024004723</t>
  </si>
  <si>
    <t>ORD2024004724</t>
  </si>
  <si>
    <t>ORD2024004725</t>
  </si>
  <si>
    <t>ORD2024004726</t>
  </si>
  <si>
    <t>ORD2024004727</t>
  </si>
  <si>
    <t>ORD2024004728</t>
  </si>
  <si>
    <t>ORD2024004729</t>
  </si>
  <si>
    <t>ORD2024004730</t>
  </si>
  <si>
    <t>ORD2024004731</t>
  </si>
  <si>
    <t>ORD2024004732</t>
  </si>
  <si>
    <t>ORD2024004733</t>
  </si>
  <si>
    <t>ORD2024004734</t>
  </si>
  <si>
    <t>ORD2024004735</t>
  </si>
  <si>
    <t>ORD2024004736</t>
  </si>
  <si>
    <t>ORD2024004737</t>
  </si>
  <si>
    <t>ORD2024004738</t>
  </si>
  <si>
    <t>ORD2024004739</t>
  </si>
  <si>
    <t>ORD2024004740</t>
  </si>
  <si>
    <t>ORD2024004741</t>
  </si>
  <si>
    <t>ORD2024004742</t>
  </si>
  <si>
    <t>ORD2024004743</t>
  </si>
  <si>
    <t>ORD2024004744</t>
  </si>
  <si>
    <t>ORD2024004745</t>
  </si>
  <si>
    <t>ORD2024004746</t>
  </si>
  <si>
    <t>ORD2024004747</t>
  </si>
  <si>
    <t>ORD2024004748</t>
  </si>
  <si>
    <t>ORD2024004749</t>
  </si>
  <si>
    <t>ORD2024004750</t>
  </si>
  <si>
    <t>ORD2024004751</t>
  </si>
  <si>
    <t>ORD2024004752</t>
  </si>
  <si>
    <t>ORD2024004753</t>
  </si>
  <si>
    <t>ORD2024004754</t>
  </si>
  <si>
    <t>ORD2024004755</t>
  </si>
  <si>
    <t>ORD2024004756</t>
  </si>
  <si>
    <t>ORD2024004757</t>
  </si>
  <si>
    <t>ORD2024004758</t>
  </si>
  <si>
    <t>ORD2024004759</t>
  </si>
  <si>
    <t>ORD2024004760</t>
  </si>
  <si>
    <t>ORD2024004761</t>
  </si>
  <si>
    <t>ORD2024004762</t>
  </si>
  <si>
    <t>ORD2024004763</t>
  </si>
  <si>
    <t>ORD2024004764</t>
  </si>
  <si>
    <t>ORD2024004765</t>
  </si>
  <si>
    <t>ORD2024004766</t>
  </si>
  <si>
    <t>ORD2024004767</t>
  </si>
  <si>
    <t>ORD2024004768</t>
  </si>
  <si>
    <t>ORD2024004769</t>
  </si>
  <si>
    <t>ORD2024004770</t>
  </si>
  <si>
    <t>ORD2024004771</t>
  </si>
  <si>
    <t>ORD2024004772</t>
  </si>
  <si>
    <t>ORD2024004773</t>
  </si>
  <si>
    <t>ORD2024004774</t>
  </si>
  <si>
    <t>ORD2024004775</t>
  </si>
  <si>
    <t>ORD2024004776</t>
  </si>
  <si>
    <t>ORD2024004777</t>
  </si>
  <si>
    <t>ORD2024004778</t>
  </si>
  <si>
    <t>ORD2024004779</t>
  </si>
  <si>
    <t>ORD2024004780</t>
  </si>
  <si>
    <t>ORD2024004781</t>
  </si>
  <si>
    <t>ORD2024004782</t>
  </si>
  <si>
    <t>ORD2024004783</t>
  </si>
  <si>
    <t>ORD2024004784</t>
  </si>
  <si>
    <t>ORD2024004785</t>
  </si>
  <si>
    <t>ORD2024004786</t>
  </si>
  <si>
    <t>ORD2024004787</t>
  </si>
  <si>
    <t>ORD2024004788</t>
  </si>
  <si>
    <t>ORD2024004789</t>
  </si>
  <si>
    <t>ORD2024004791</t>
  </si>
  <si>
    <t>ORD2024004792</t>
  </si>
  <si>
    <t>ORD2024004793</t>
  </si>
  <si>
    <t>ORD2024004794</t>
  </si>
  <si>
    <t>ORD2024004795</t>
  </si>
  <si>
    <t>ORD2024004796</t>
  </si>
  <si>
    <t>ORD2024004797</t>
  </si>
  <si>
    <t>ORD2024004798</t>
  </si>
  <si>
    <t>ORD2024004799</t>
  </si>
  <si>
    <t>ORD2024004800</t>
  </si>
  <si>
    <t>ORD2024004801</t>
  </si>
  <si>
    <t>ORD2024004802</t>
  </si>
  <si>
    <t>ORD2024004803</t>
  </si>
  <si>
    <t>ORD2024004804</t>
  </si>
  <si>
    <t>ORD2024004805</t>
  </si>
  <si>
    <t>ORD2024004806</t>
  </si>
  <si>
    <t>ORD2024004807</t>
  </si>
  <si>
    <t>ORD2024004808</t>
  </si>
  <si>
    <t>ORD2024004809</t>
  </si>
  <si>
    <t>ORD2024004810</t>
  </si>
  <si>
    <t>ORD2024004811</t>
  </si>
  <si>
    <t>ORD2024004812</t>
  </si>
  <si>
    <t>ORD2024004813</t>
  </si>
  <si>
    <t>ORD2024004814</t>
  </si>
  <si>
    <t>ORD2024004815</t>
  </si>
  <si>
    <t>ORD2024004816</t>
  </si>
  <si>
    <t>ORD2024004817</t>
  </si>
  <si>
    <t>ORD2024004818</t>
  </si>
  <si>
    <t>ORD2024004819</t>
  </si>
  <si>
    <t>ORD2024004820</t>
  </si>
  <si>
    <t>ORD2024004821</t>
  </si>
  <si>
    <t>ORD2024004822</t>
  </si>
  <si>
    <t>ORD2024004823</t>
  </si>
  <si>
    <t>ORD2024004824</t>
  </si>
  <si>
    <t>ORD2024004825</t>
  </si>
  <si>
    <t>ORD2024004826</t>
  </si>
  <si>
    <t>ORD2024004827</t>
  </si>
  <si>
    <t>ORD2024004828</t>
  </si>
  <si>
    <t>ORD2024004829</t>
  </si>
  <si>
    <t>ORD2024004830</t>
  </si>
  <si>
    <t>ORD2024004831</t>
  </si>
  <si>
    <t>ORD2024004832</t>
  </si>
  <si>
    <t>ORD2024004833</t>
  </si>
  <si>
    <t>ORD2024004834</t>
  </si>
  <si>
    <t>ORD2024004835</t>
  </si>
  <si>
    <t>ORD2024004836</t>
  </si>
  <si>
    <t>ORD2024004837</t>
  </si>
  <si>
    <t>ORD2024004838</t>
  </si>
  <si>
    <t>ORD2024004839</t>
  </si>
  <si>
    <t>ORD2024004840</t>
  </si>
  <si>
    <t>ORD2024004841</t>
  </si>
  <si>
    <t>ORD2024004842</t>
  </si>
  <si>
    <t>ORD2024004843</t>
  </si>
  <si>
    <t>ORD2024004844</t>
  </si>
  <si>
    <t>ORD2024004845</t>
  </si>
  <si>
    <t>ORD2024004846</t>
  </si>
  <si>
    <t>ORD2024004847</t>
  </si>
  <si>
    <t>ORD2024004848</t>
  </si>
  <si>
    <t>ORD2024004849</t>
  </si>
  <si>
    <t>ORD2024004850</t>
  </si>
  <si>
    <t>ORD2024004851</t>
  </si>
  <si>
    <t>ORD2024004852</t>
  </si>
  <si>
    <t>ORD2024004853</t>
  </si>
  <si>
    <t>ORD2024004854</t>
  </si>
  <si>
    <t>ORD2024004855</t>
  </si>
  <si>
    <t>ORD2024004856</t>
  </si>
  <si>
    <t>ORD2024004857</t>
  </si>
  <si>
    <t>ORD2024004858</t>
  </si>
  <si>
    <t>ORD2024004859</t>
  </si>
  <si>
    <t>ORD2024004860</t>
  </si>
  <si>
    <t>ORD2024004861</t>
  </si>
  <si>
    <t>ORD2024004862</t>
  </si>
  <si>
    <t>ORD2024004863</t>
  </si>
  <si>
    <t>ORD2024004864</t>
  </si>
  <si>
    <t>ORD2024004865</t>
  </si>
  <si>
    <t>ORD2024004866</t>
  </si>
  <si>
    <t>ORD2024004867</t>
  </si>
  <si>
    <t>ORD2024004868</t>
  </si>
  <si>
    <t>ORD2024004869</t>
  </si>
  <si>
    <t>ORD2024004870</t>
  </si>
  <si>
    <t>ORD2024004871</t>
  </si>
  <si>
    <t>ORD2024004872</t>
  </si>
  <si>
    <t>ORD2024004873</t>
  </si>
  <si>
    <t>ORD2024004874</t>
  </si>
  <si>
    <t>ORD2024004875</t>
  </si>
  <si>
    <t>ORD2024004876</t>
  </si>
  <si>
    <t>ORD2024004877</t>
  </si>
  <si>
    <t>ORD2024004878</t>
  </si>
  <si>
    <t>ORD2024004879</t>
  </si>
  <si>
    <t>ORD2024004880</t>
  </si>
  <si>
    <t>ORD2024004881</t>
  </si>
  <si>
    <t>ORD2024004882</t>
  </si>
  <si>
    <t>ORD2024004883</t>
  </si>
  <si>
    <t>ORD2024004884</t>
  </si>
  <si>
    <t>ORD2024004885</t>
  </si>
  <si>
    <t>ORD2024004886</t>
  </si>
  <si>
    <t>ORD2024004887</t>
  </si>
  <si>
    <t>ORD2024004888</t>
  </si>
  <si>
    <t>ORD2024004889</t>
  </si>
  <si>
    <t>ORD2024004890</t>
  </si>
  <si>
    <t>ORD2024004891</t>
  </si>
  <si>
    <t>ORD2024004892</t>
  </si>
  <si>
    <t>ORD2024004893</t>
  </si>
  <si>
    <t>ORD2024004894</t>
  </si>
  <si>
    <t>ORD2024004895</t>
  </si>
  <si>
    <t>ORD2024004896</t>
  </si>
  <si>
    <t>ORD2024004897</t>
  </si>
  <si>
    <t>ORD2024004898</t>
  </si>
  <si>
    <t>ORD2024004899</t>
  </si>
  <si>
    <t>ORD2024004900</t>
  </si>
  <si>
    <t>ORD2024004901</t>
  </si>
  <si>
    <t>ORD2024004902</t>
  </si>
  <si>
    <t>ORD2024004903</t>
  </si>
  <si>
    <t>ORD2024004904</t>
  </si>
  <si>
    <t>ORD2024004905</t>
  </si>
  <si>
    <t>ORD2024004906</t>
  </si>
  <si>
    <t>ORD2024004907</t>
  </si>
  <si>
    <t>ORD2024004908</t>
  </si>
  <si>
    <t>ORD2024004909</t>
  </si>
  <si>
    <t>ORD2024004910</t>
  </si>
  <si>
    <t>ORD2024004911</t>
  </si>
  <si>
    <t>ORD2024004912</t>
  </si>
  <si>
    <t>ORD2024004913</t>
  </si>
  <si>
    <t>ORD2024004914</t>
  </si>
  <si>
    <t>ORD2024004915</t>
  </si>
  <si>
    <t>ORD2024004916</t>
  </si>
  <si>
    <t>ORD2024004917</t>
  </si>
  <si>
    <t>ORD2024004918</t>
  </si>
  <si>
    <t>ORD2024004919</t>
  </si>
  <si>
    <t>ORD2024004920</t>
  </si>
  <si>
    <t>ORD2024004921</t>
  </si>
  <si>
    <t>ORD2024004922</t>
  </si>
  <si>
    <t>ORD2024004923</t>
  </si>
  <si>
    <t>ORD2024004924</t>
  </si>
  <si>
    <t>ORD2024004925</t>
  </si>
  <si>
    <t>ORD2024004926</t>
  </si>
  <si>
    <t>ORD2024004927</t>
  </si>
  <si>
    <t>ORD2024004928</t>
  </si>
  <si>
    <t>ORD2024004929</t>
  </si>
  <si>
    <t>ORD2024004930</t>
  </si>
  <si>
    <t>ORD2024004931</t>
  </si>
  <si>
    <t>ORD2024004932</t>
  </si>
  <si>
    <t>ORD2024004933</t>
  </si>
  <si>
    <t>ORD2024004934</t>
  </si>
  <si>
    <t>ORD2024004935</t>
  </si>
  <si>
    <t>ORD2024004936</t>
  </si>
  <si>
    <t>ORD2024004937</t>
  </si>
  <si>
    <t>ORD2024004938</t>
  </si>
  <si>
    <t>ORD2024004939</t>
  </si>
  <si>
    <t>ORD2024004940</t>
  </si>
  <si>
    <t>ORD2024004941</t>
  </si>
  <si>
    <t>ORD2024004942</t>
  </si>
  <si>
    <t>ORD2024004943</t>
  </si>
  <si>
    <t>ORD2024004944</t>
  </si>
  <si>
    <t>ORD2024004945</t>
  </si>
  <si>
    <t>ORD2024004946</t>
  </si>
  <si>
    <t>ORD2024004947</t>
  </si>
  <si>
    <t>ORD2024004948</t>
  </si>
  <si>
    <t>ORD2024004949</t>
  </si>
  <si>
    <t>ORD2024004950</t>
  </si>
  <si>
    <t>ORD2024004951</t>
  </si>
  <si>
    <t>ORD2024004952</t>
  </si>
  <si>
    <t>ORD2024004953</t>
  </si>
  <si>
    <t>ORD2024004954</t>
  </si>
  <si>
    <t>ORD2024004955</t>
  </si>
  <si>
    <t>ORD2024004956</t>
  </si>
  <si>
    <t>ORD2024004957</t>
  </si>
  <si>
    <t>ORD2024004958</t>
  </si>
  <si>
    <t>ORD2024004959</t>
  </si>
  <si>
    <t>ORD2024004960</t>
  </si>
  <si>
    <t>ORD2024004961</t>
  </si>
  <si>
    <t>ORD2024004962</t>
  </si>
  <si>
    <t>ORD2024004963</t>
  </si>
  <si>
    <t>ORD2024004964</t>
  </si>
  <si>
    <t>ORD2024004965</t>
  </si>
  <si>
    <t>ORD2024004966</t>
  </si>
  <si>
    <t>ORD2024004967</t>
  </si>
  <si>
    <t>ORD2024004968</t>
  </si>
  <si>
    <t>ORD2024004969</t>
  </si>
  <si>
    <t>ORD2024004970</t>
  </si>
  <si>
    <t>ORD2024004971</t>
  </si>
  <si>
    <t>ORD2024004972</t>
  </si>
  <si>
    <t>ORD2024004973</t>
  </si>
  <si>
    <t>ORD2024004974</t>
  </si>
  <si>
    <t>ORD2024004975</t>
  </si>
  <si>
    <t>ORD2024004976</t>
  </si>
  <si>
    <t>ORD2024004977</t>
  </si>
  <si>
    <t>ORD2024004978</t>
  </si>
  <si>
    <t>ORD2024004979</t>
  </si>
  <si>
    <t>ORD2024004980</t>
  </si>
  <si>
    <t>ORD2024004981</t>
  </si>
  <si>
    <t>ORD2024004982</t>
  </si>
  <si>
    <t>ORD2024004983</t>
  </si>
  <si>
    <t>ORD2024004984</t>
  </si>
  <si>
    <t>ORD2024004985</t>
  </si>
  <si>
    <t>ORD2024004986</t>
  </si>
  <si>
    <t>ORD2024004987</t>
  </si>
  <si>
    <t>ORD2024004988</t>
  </si>
  <si>
    <t>ORD2024004989</t>
  </si>
  <si>
    <t>ORD2024004990</t>
  </si>
  <si>
    <t>ORD2024004991</t>
  </si>
  <si>
    <t>ORD2024004992</t>
  </si>
  <si>
    <t>ORD2024004993</t>
  </si>
  <si>
    <t>ORD2024004994</t>
  </si>
  <si>
    <t>ORD2024004995</t>
  </si>
  <si>
    <t>ORD2024004996</t>
  </si>
  <si>
    <t>ORD2024004997</t>
  </si>
  <si>
    <t>ORD2024004998</t>
  </si>
  <si>
    <t>ORD2024004999</t>
  </si>
  <si>
    <t>ORD2024005000</t>
  </si>
  <si>
    <t>ORD2024005001</t>
  </si>
  <si>
    <t>ORD2024005002</t>
  </si>
  <si>
    <t>ORD2024005003</t>
  </si>
  <si>
    <t>ORD2024005004</t>
  </si>
  <si>
    <t>ORD2024005005</t>
  </si>
  <si>
    <t>ORD2024005006</t>
  </si>
  <si>
    <t>ORD2024005007</t>
  </si>
  <si>
    <t>ORD2024005008</t>
  </si>
  <si>
    <t>ORD2024005009</t>
  </si>
  <si>
    <t>ORD2024005010</t>
  </si>
  <si>
    <t>ORD2024005011</t>
  </si>
  <si>
    <t>ORD2024005012</t>
  </si>
  <si>
    <t>ORD2024005013</t>
  </si>
  <si>
    <t>ORD2024005014</t>
  </si>
  <si>
    <t>ORD2024005015</t>
  </si>
  <si>
    <t>ORD2024005016</t>
  </si>
  <si>
    <t>ORD2024005017</t>
  </si>
  <si>
    <t>ORD2024005018</t>
  </si>
  <si>
    <t>ORD2024005019</t>
  </si>
  <si>
    <t>ORD2024005020</t>
  </si>
  <si>
    <t>ORD2024005021</t>
  </si>
  <si>
    <t>ORD2024005022</t>
  </si>
  <si>
    <t>ORD2024005023</t>
  </si>
  <si>
    <t>ORD2024005024</t>
  </si>
  <si>
    <t>ORD2024005025</t>
  </si>
  <si>
    <t>ORD2024005026</t>
  </si>
  <si>
    <t>ORD2024005027</t>
  </si>
  <si>
    <t>ORD2024005028</t>
  </si>
  <si>
    <t>ORD2024005029</t>
  </si>
  <si>
    <t>ORD2024005030</t>
  </si>
  <si>
    <t>ORD2024005031</t>
  </si>
  <si>
    <t>ORD2024005032</t>
  </si>
  <si>
    <t>ORD2024005033</t>
  </si>
  <si>
    <t>ORD2024005034</t>
  </si>
  <si>
    <t>ORD2024005035</t>
  </si>
  <si>
    <t>ORD2024005036</t>
  </si>
  <si>
    <t>ORD2024005037</t>
  </si>
  <si>
    <t>ORD2024005038</t>
  </si>
  <si>
    <t>ORD2024005039</t>
  </si>
  <si>
    <t>ORD2024005040</t>
  </si>
  <si>
    <t>ORD2024005041</t>
  </si>
  <si>
    <t>ORD2024005042</t>
  </si>
  <si>
    <t>ORD2024005043</t>
  </si>
  <si>
    <t>ORD2024005044</t>
  </si>
  <si>
    <t>ORD2024005045</t>
  </si>
  <si>
    <t>ORD2024005046</t>
  </si>
  <si>
    <t>ORD2024005047</t>
  </si>
  <si>
    <t>ORD2024005048</t>
  </si>
  <si>
    <t>ORD2024005049</t>
  </si>
  <si>
    <t>ORD2024005050</t>
  </si>
  <si>
    <t>ORD2024005051</t>
  </si>
  <si>
    <t>ORD2024005052</t>
  </si>
  <si>
    <t>ORD2024005053</t>
  </si>
  <si>
    <t>ORD2024005054</t>
  </si>
  <si>
    <t>ORD2024005055</t>
  </si>
  <si>
    <t>ORD2024005056</t>
  </si>
  <si>
    <t>ORD2024005057</t>
  </si>
  <si>
    <t>ORD2024005058</t>
  </si>
  <si>
    <t>ORD2024005059</t>
  </si>
  <si>
    <t>ORD2024005060</t>
  </si>
  <si>
    <t>ORD2024005061</t>
  </si>
  <si>
    <t>ORD2024005062</t>
  </si>
  <si>
    <t>ORD2024005063</t>
  </si>
  <si>
    <t>ORD2024005064</t>
  </si>
  <si>
    <t>ORD2024005065</t>
  </si>
  <si>
    <t>ORD2024005066</t>
  </si>
  <si>
    <t>ORD2024005067</t>
  </si>
  <si>
    <t>ORD2024005068</t>
  </si>
  <si>
    <t>ORD2024005069</t>
  </si>
  <si>
    <t>ORD2024005070</t>
  </si>
  <si>
    <t>ORD2024005071</t>
  </si>
  <si>
    <t>ORD2024005072</t>
  </si>
  <si>
    <t>ORD2024005073</t>
  </si>
  <si>
    <t>ORD2024005074</t>
  </si>
  <si>
    <t>ORD2024005075</t>
  </si>
  <si>
    <t>ORD2024005076</t>
  </si>
  <si>
    <t>ORD2024005077</t>
  </si>
  <si>
    <t>ORD2024005078</t>
  </si>
  <si>
    <t>ORD2024005079</t>
  </si>
  <si>
    <t>ORD2024005080</t>
  </si>
  <si>
    <t>ORD2024005081</t>
  </si>
  <si>
    <t>ORD2024005082</t>
  </si>
  <si>
    <t>ORD2024005083</t>
  </si>
  <si>
    <t>ORD2024005084</t>
  </si>
  <si>
    <t>ORD2024005085</t>
  </si>
  <si>
    <t>ORD2024005086</t>
  </si>
  <si>
    <t>ORD2024005087</t>
  </si>
  <si>
    <t>ORD2024005088</t>
  </si>
  <si>
    <t>ORD2024005089</t>
  </si>
  <si>
    <t>ORD2024005090</t>
  </si>
  <si>
    <t>ORD2024005091</t>
  </si>
  <si>
    <t>ORD2024005092</t>
  </si>
  <si>
    <t>ORD2024005093</t>
  </si>
  <si>
    <t>ORD2024005094</t>
  </si>
  <si>
    <t>ORD2024005095</t>
  </si>
  <si>
    <t>ORD2024005096</t>
  </si>
  <si>
    <t>ORD2024005097</t>
  </si>
  <si>
    <t>ORD2024005098</t>
  </si>
  <si>
    <t>ORD2024005099</t>
  </si>
  <si>
    <t>ORD2024005100</t>
  </si>
  <si>
    <t>ORD2024005101</t>
  </si>
  <si>
    <t>ORD2024005102</t>
  </si>
  <si>
    <t>ORD2024005103</t>
  </si>
  <si>
    <t>ORD2024005104</t>
  </si>
  <si>
    <t>ORD2024005105</t>
  </si>
  <si>
    <t>ORD2024005106</t>
  </si>
  <si>
    <t>ORD2024005107</t>
  </si>
  <si>
    <t>ORD2024005108</t>
  </si>
  <si>
    <t>ORD2024005109</t>
  </si>
  <si>
    <t>ORD2024005110</t>
  </si>
  <si>
    <t>ORD2024005111</t>
  </si>
  <si>
    <t>ORD2024005112</t>
  </si>
  <si>
    <t>ORD2024005113</t>
  </si>
  <si>
    <t>ORD2024005114</t>
  </si>
  <si>
    <t>ORD2024005115</t>
  </si>
  <si>
    <t>ORD2024005116</t>
  </si>
  <si>
    <t>ORD2024005117</t>
  </si>
  <si>
    <t>ORD2024005118</t>
  </si>
  <si>
    <t>ORD2024005119</t>
  </si>
  <si>
    <t>ORD2024005120</t>
  </si>
  <si>
    <t>ORD2024005121</t>
  </si>
  <si>
    <t>ORD2024005122</t>
  </si>
  <si>
    <t>ORD2024005123</t>
  </si>
  <si>
    <t>ORD2024005124</t>
  </si>
  <si>
    <t>ORD2024005125</t>
  </si>
  <si>
    <t>ORD2024005126</t>
  </si>
  <si>
    <t>ORD2024005127</t>
  </si>
  <si>
    <t>ORD2024005128</t>
  </si>
  <si>
    <t>ORD2024005129</t>
  </si>
  <si>
    <t>ORD2024005130</t>
  </si>
  <si>
    <t>ORD2024005131</t>
  </si>
  <si>
    <t>ORD2024005132</t>
  </si>
  <si>
    <t>ORD2024005133</t>
  </si>
  <si>
    <t>ORD2024005134</t>
  </si>
  <si>
    <t>ORD2024005135</t>
  </si>
  <si>
    <t>ORD2024005136</t>
  </si>
  <si>
    <t>ORD2024005137</t>
  </si>
  <si>
    <t>ORD2024005138</t>
  </si>
  <si>
    <t>ORD2024005139</t>
  </si>
  <si>
    <t>ORD2024005140</t>
  </si>
  <si>
    <t>ORD2024005141</t>
  </si>
  <si>
    <t>ORD2024005142</t>
  </si>
  <si>
    <t>ORD2024005143</t>
  </si>
  <si>
    <t>ORD2024005144</t>
  </si>
  <si>
    <t>ORD2024005145</t>
  </si>
  <si>
    <t>ORD2024005146</t>
  </si>
  <si>
    <t>ORD2024005147</t>
  </si>
  <si>
    <t>ORD2024005148</t>
  </si>
  <si>
    <t>ORD2024005149</t>
  </si>
  <si>
    <t>ORD2024005150</t>
  </si>
  <si>
    <t>ORD2024005151</t>
  </si>
  <si>
    <t>ORD2024005152</t>
  </si>
  <si>
    <t>ORD2024005153</t>
  </si>
  <si>
    <t>ORD2024005154</t>
  </si>
  <si>
    <t>ORD2024005155</t>
  </si>
  <si>
    <t>ORD2024005156</t>
  </si>
  <si>
    <t>ORD2024005157</t>
  </si>
  <si>
    <t>ORD2024005158</t>
  </si>
  <si>
    <t>ORD2024005159</t>
  </si>
  <si>
    <t>ORD2024005160</t>
  </si>
  <si>
    <t>ORD2024005161</t>
  </si>
  <si>
    <t>ORD2024005162</t>
  </si>
  <si>
    <t>ORD2024005163</t>
  </si>
  <si>
    <t>ORD2024005164</t>
  </si>
  <si>
    <t>ORD2024005165</t>
  </si>
  <si>
    <t>ORD2024005166</t>
  </si>
  <si>
    <t>ORD2024005167</t>
  </si>
  <si>
    <t>ORD2024005168</t>
  </si>
  <si>
    <t>ORD2024005169</t>
  </si>
  <si>
    <t>ORD2024005170</t>
  </si>
  <si>
    <t>ORD2024005171</t>
  </si>
  <si>
    <t>ORD2024005172</t>
  </si>
  <si>
    <t>ORD2024005173</t>
  </si>
  <si>
    <t>ORD2024005174</t>
  </si>
  <si>
    <t>ORD2024005175</t>
  </si>
  <si>
    <t>ORD2024005176</t>
  </si>
  <si>
    <t>ORD2024005177</t>
  </si>
  <si>
    <t>ORD2024005178</t>
  </si>
  <si>
    <t>ORD2024005179</t>
  </si>
  <si>
    <t>ORD2024005180</t>
  </si>
  <si>
    <t>ORD2024005181</t>
  </si>
  <si>
    <t>ORD2024005182</t>
  </si>
  <si>
    <t>ORD2024005183</t>
  </si>
  <si>
    <t>ORD2024005184</t>
  </si>
  <si>
    <t>ORD2024005185</t>
  </si>
  <si>
    <t>ORD2024005186</t>
  </si>
  <si>
    <t>ORD2024005187</t>
  </si>
  <si>
    <t>ORD2024005188</t>
  </si>
  <si>
    <t>ORD2024005189</t>
  </si>
  <si>
    <t>ORD2024005191</t>
  </si>
  <si>
    <t>ORD2024005192</t>
  </si>
  <si>
    <t>ORD2024005193</t>
  </si>
  <si>
    <t>ORD2024005194</t>
  </si>
  <si>
    <t>ORD2024005195</t>
  </si>
  <si>
    <t>ORD2024005196</t>
  </si>
  <si>
    <t>ORD2024005197</t>
  </si>
  <si>
    <t>ORD2024005198</t>
  </si>
  <si>
    <t>ORD2024005199</t>
  </si>
  <si>
    <t>ORD2024005200</t>
  </si>
  <si>
    <t>ORD2024005201</t>
  </si>
  <si>
    <t>ORD2024005202</t>
  </si>
  <si>
    <t>ORD2024005203</t>
  </si>
  <si>
    <t>ORD2024005204</t>
  </si>
  <si>
    <t>ORD2024005205</t>
  </si>
  <si>
    <t>ORD2024005206</t>
  </si>
  <si>
    <t>ORD2024005207</t>
  </si>
  <si>
    <t>ORD2024005208</t>
  </si>
  <si>
    <t>ORD2024005209</t>
  </si>
  <si>
    <t>ORD2024005210</t>
  </si>
  <si>
    <t>ORD2024005211</t>
  </si>
  <si>
    <t>ORD2024005212</t>
  </si>
  <si>
    <t>ORD2024005213</t>
  </si>
  <si>
    <t>ORD2024005214</t>
  </si>
  <si>
    <t>ORD2024005215</t>
  </si>
  <si>
    <t>ORD2024005216</t>
  </si>
  <si>
    <t>ORD2024005217</t>
  </si>
  <si>
    <t>ORD2024005218</t>
  </si>
  <si>
    <t>ORD2024005219</t>
  </si>
  <si>
    <t>ORD2024005220</t>
  </si>
  <si>
    <t>ORD2024005221</t>
  </si>
  <si>
    <t>ORD2024005222</t>
  </si>
  <si>
    <t>ORD2024005223</t>
  </si>
  <si>
    <t>ORD2024005224</t>
  </si>
  <si>
    <t>ORD2024005225</t>
  </si>
  <si>
    <t>ORD2024005226</t>
  </si>
  <si>
    <t>ORD2024005227</t>
  </si>
  <si>
    <t>ORD2024005228</t>
  </si>
  <si>
    <t>ORD2024005229</t>
  </si>
  <si>
    <t>ORD2024005230</t>
  </si>
  <si>
    <t>ORD2024005231</t>
  </si>
  <si>
    <t>ORD2024005232</t>
  </si>
  <si>
    <t>ORD2024005233</t>
  </si>
  <si>
    <t>ORD2024005234</t>
  </si>
  <si>
    <t>ORD2024005235</t>
  </si>
  <si>
    <t>ORD2024005236</t>
  </si>
  <si>
    <t>ORD2024005237</t>
  </si>
  <si>
    <t>ORD2024005238</t>
  </si>
  <si>
    <t>ORD2024005239</t>
  </si>
  <si>
    <t>ORD2024005240</t>
  </si>
  <si>
    <t>ORD2024005241</t>
  </si>
  <si>
    <t>ORD2024005242</t>
  </si>
  <si>
    <t>ORD2024005243</t>
  </si>
  <si>
    <t>ORD2024005244</t>
  </si>
  <si>
    <t>ORD2024005245</t>
  </si>
  <si>
    <t>ORD2024005246</t>
  </si>
  <si>
    <t>ORD2024005247</t>
  </si>
  <si>
    <t>ORD2024005248</t>
  </si>
  <si>
    <t>ORD2024005249</t>
  </si>
  <si>
    <t>ORD2024005250</t>
  </si>
  <si>
    <t>ORD2024005251</t>
  </si>
  <si>
    <t>ORD2024005252</t>
  </si>
  <si>
    <t>ORD2024005253</t>
  </si>
  <si>
    <t>ORD2024005254</t>
  </si>
  <si>
    <t>ORD2024005255</t>
  </si>
  <si>
    <t>ORD2024005256</t>
  </si>
  <si>
    <t>ORD2024005257</t>
  </si>
  <si>
    <t>ORD2024005258</t>
  </si>
  <si>
    <t>ORD2024005259</t>
  </si>
  <si>
    <t>ORD2024005260</t>
  </si>
  <si>
    <t>ORD2024005261</t>
  </si>
  <si>
    <t>ORD2024005262</t>
  </si>
  <si>
    <t>ORD2024005263</t>
  </si>
  <si>
    <t>ORD2024005264</t>
  </si>
  <si>
    <t>ORD2024005265</t>
  </si>
  <si>
    <t>ORD2024005266</t>
  </si>
  <si>
    <t>ORD2024005267</t>
  </si>
  <si>
    <t>ORD2024005268</t>
  </si>
  <si>
    <t>ORD2024005269</t>
  </si>
  <si>
    <t>ORD2024005270</t>
  </si>
  <si>
    <t>ORD2024005271</t>
  </si>
  <si>
    <t>ORD2024005272</t>
  </si>
  <si>
    <t>ORD2024005273</t>
  </si>
  <si>
    <t>ORD2024005274</t>
  </si>
  <si>
    <t>ORD2024005275</t>
  </si>
  <si>
    <t>ORD2024005276</t>
  </si>
  <si>
    <t>ORD2024005277</t>
  </si>
  <si>
    <t>ORD2024005278</t>
  </si>
  <si>
    <t>ORD2024005279</t>
  </si>
  <si>
    <t>ORD2024005280</t>
  </si>
  <si>
    <t>ORD2024005281</t>
  </si>
  <si>
    <t>ORD2024005282</t>
  </si>
  <si>
    <t>ORD2024005283</t>
  </si>
  <si>
    <t>ORD2024005284</t>
  </si>
  <si>
    <t>ORD2024005285</t>
  </si>
  <si>
    <t>ORD2024005286</t>
  </si>
  <si>
    <t>ORD2024005287</t>
  </si>
  <si>
    <t>ORD2024005288</t>
  </si>
  <si>
    <t>ORD2024005289</t>
  </si>
  <si>
    <t>ORD2024005290</t>
  </si>
  <si>
    <t>ORD2024005291</t>
  </si>
  <si>
    <t>ORD2024005292</t>
  </si>
  <si>
    <t>ORD2024005293</t>
  </si>
  <si>
    <t>ORD2024005294</t>
  </si>
  <si>
    <t>ORD2024005295</t>
  </si>
  <si>
    <t>ORD2024005296</t>
  </si>
  <si>
    <t>ORD2024005297</t>
  </si>
  <si>
    <t>ORD2024005298</t>
  </si>
  <si>
    <t>ORD2024005299</t>
  </si>
  <si>
    <t>ORD2024005300</t>
  </si>
  <si>
    <t>ORD2024005301</t>
  </si>
  <si>
    <t>ORD2024005302</t>
  </si>
  <si>
    <t>ORD2024005303</t>
  </si>
  <si>
    <t>ORD2024005304</t>
  </si>
  <si>
    <t>ORD2024005305</t>
  </si>
  <si>
    <t>ORD2024005306</t>
  </si>
  <si>
    <t>ORD2024005307</t>
  </si>
  <si>
    <t>ORD2024005308</t>
  </si>
  <si>
    <t>ORD2024005309</t>
  </si>
  <si>
    <t>ORD2024005310</t>
  </si>
  <si>
    <t>ORD2024005311</t>
  </si>
  <si>
    <t>ORD2024005312</t>
  </si>
  <si>
    <t>ORD2024005313</t>
  </si>
  <si>
    <t>ORD2024005314</t>
  </si>
  <si>
    <t>ORD2024005315</t>
  </si>
  <si>
    <t>ORD2024005316</t>
  </si>
  <si>
    <t>ORD2024005317</t>
  </si>
  <si>
    <t>ORD2024005318</t>
  </si>
  <si>
    <t>ORD2024005319</t>
  </si>
  <si>
    <t>ORD2024005320</t>
  </si>
  <si>
    <t>ORD2024005321</t>
  </si>
  <si>
    <t>ORD2024005322</t>
  </si>
  <si>
    <t>ORD2024005323</t>
  </si>
  <si>
    <t>ORD2024005324</t>
  </si>
  <si>
    <t>ORD2024005325</t>
  </si>
  <si>
    <t>ORD2024005326</t>
  </si>
  <si>
    <t>ORD2024005327</t>
  </si>
  <si>
    <t>ORD2024005328</t>
  </si>
  <si>
    <t>ORD2024005329</t>
  </si>
  <si>
    <t>ORD2024005330</t>
  </si>
  <si>
    <t>ORD2024005331</t>
  </si>
  <si>
    <t>ORD2024005332</t>
  </si>
  <si>
    <t>ORD2024005333</t>
  </si>
  <si>
    <t>ORD2024005334</t>
  </si>
  <si>
    <t>ORD2024005335</t>
  </si>
  <si>
    <t>ORD2024005336</t>
  </si>
  <si>
    <t>ORD2024005337</t>
  </si>
  <si>
    <t>ORD2024005338</t>
  </si>
  <si>
    <t>ORD2024005339</t>
  </si>
  <si>
    <t>ORD2024005340</t>
  </si>
  <si>
    <t>ORD2024005341</t>
  </si>
  <si>
    <t>ORD2024005342</t>
  </si>
  <si>
    <t>ORD2024005343</t>
  </si>
  <si>
    <t>ORD2024005344</t>
  </si>
  <si>
    <t>ORD2024005345</t>
  </si>
  <si>
    <t>ORD2024005346</t>
  </si>
  <si>
    <t>ORD2024005347</t>
  </si>
  <si>
    <t>ORD2024005348</t>
  </si>
  <si>
    <t>ORD2024005349</t>
  </si>
  <si>
    <t>ORD2024005350</t>
  </si>
  <si>
    <t>ORD2024005351</t>
  </si>
  <si>
    <t>ORD2024005352</t>
  </si>
  <si>
    <t>ORD2024005353</t>
  </si>
  <si>
    <t>ORD2024005354</t>
  </si>
  <si>
    <t>ORD2024005355</t>
  </si>
  <si>
    <t>ORD2024005356</t>
  </si>
  <si>
    <t>ORD2024005357</t>
  </si>
  <si>
    <t>ORD2024005358</t>
  </si>
  <si>
    <t>ORD2024005359</t>
  </si>
  <si>
    <t>ORD2024005360</t>
  </si>
  <si>
    <t>ORD2024005361</t>
  </si>
  <si>
    <t>ORD2024005362</t>
  </si>
  <si>
    <t>ORD2024005363</t>
  </si>
  <si>
    <t>ORD2024005364</t>
  </si>
  <si>
    <t>ORD2024005365</t>
  </si>
  <si>
    <t>ORD2024005366</t>
  </si>
  <si>
    <t>ORD2024005367</t>
  </si>
  <si>
    <t>ORD2024005368</t>
  </si>
  <si>
    <t>ORD2024005369</t>
  </si>
  <si>
    <t>ORD2024005370</t>
  </si>
  <si>
    <t>ORD2024005371</t>
  </si>
  <si>
    <t>ORD2024005372</t>
  </si>
  <si>
    <t>ORD2024005373</t>
  </si>
  <si>
    <t>ORD2024005374</t>
  </si>
  <si>
    <t>ORD2024005375</t>
  </si>
  <si>
    <t>ORD2024005376</t>
  </si>
  <si>
    <t>ORD2024005377</t>
  </si>
  <si>
    <t>ORD2024005378</t>
  </si>
  <si>
    <t>ORD2024005379</t>
  </si>
  <si>
    <t>ORD2024005380</t>
  </si>
  <si>
    <t>ORD2024005381</t>
  </si>
  <si>
    <t>ORD2024005382</t>
  </si>
  <si>
    <t>ORD2024005384</t>
  </si>
  <si>
    <t>ORD2024005385</t>
  </si>
  <si>
    <t>ORD2024005386</t>
  </si>
  <si>
    <t>ORD2024005387</t>
  </si>
  <si>
    <t>ORD2024005388</t>
  </si>
  <si>
    <t>ORD2024005389</t>
  </si>
  <si>
    <t>ORD2024005390</t>
  </si>
  <si>
    <t>ORD2024005391</t>
  </si>
  <si>
    <t>ORD2024005392</t>
  </si>
  <si>
    <t>ORD2024005393</t>
  </si>
  <si>
    <t>ORD2024005394</t>
  </si>
  <si>
    <t>ORD2024005395</t>
  </si>
  <si>
    <t>ORD2024005396</t>
  </si>
  <si>
    <t>ORD2024005397</t>
  </si>
  <si>
    <t>ORD2024005398</t>
  </si>
  <si>
    <t>ORD2024005399</t>
  </si>
  <si>
    <t>ORD2024005400</t>
  </si>
  <si>
    <t>ORD2024005401</t>
  </si>
  <si>
    <t>ORD2024005402</t>
  </si>
  <si>
    <t>ORD2024005403</t>
  </si>
  <si>
    <t>ORD2024005404</t>
  </si>
  <si>
    <t>ORD2024005405</t>
  </si>
  <si>
    <t>ORD2024005406</t>
  </si>
  <si>
    <t>ORD2024005407</t>
  </si>
  <si>
    <t>ORD2024005408</t>
  </si>
  <si>
    <t>ORD2024005409</t>
  </si>
  <si>
    <t>ORD2024005410</t>
  </si>
  <si>
    <t>ORD2024005411</t>
  </si>
  <si>
    <t>ORD2024005412</t>
  </si>
  <si>
    <t>ORD2024005413</t>
  </si>
  <si>
    <t>ORD2024005414</t>
  </si>
  <si>
    <t>ORD2024005415</t>
  </si>
  <si>
    <t>ORD2024005416</t>
  </si>
  <si>
    <t>ORD2024005417</t>
  </si>
  <si>
    <t>ORD2024005418</t>
  </si>
  <si>
    <t>ORD2024005419</t>
  </si>
  <si>
    <t>ORD2024005420</t>
  </si>
  <si>
    <t>ORD2024005421</t>
  </si>
  <si>
    <t>ORD2024005422</t>
  </si>
  <si>
    <t>ORD2024005423</t>
  </si>
  <si>
    <t>ORD2024005424</t>
  </si>
  <si>
    <t>ORD2024005425</t>
  </si>
  <si>
    <t>ORD2024005426</t>
  </si>
  <si>
    <t>ORD2024005427</t>
  </si>
  <si>
    <t>ORD2024005428</t>
  </si>
  <si>
    <t>ORD2024005429</t>
  </si>
  <si>
    <t>ORD2024005430</t>
  </si>
  <si>
    <t>ORD2024005431</t>
  </si>
  <si>
    <t>ORD2024005432</t>
  </si>
  <si>
    <t>ORD2024005433</t>
  </si>
  <si>
    <t>ORD2024005434</t>
  </si>
  <si>
    <t>ORD2024005435</t>
  </si>
  <si>
    <t>ORD2024005436</t>
  </si>
  <si>
    <t>ORD2024005437</t>
  </si>
  <si>
    <t>ORD2024005438</t>
  </si>
  <si>
    <t>ORD2024005439</t>
  </si>
  <si>
    <t>ORD2024005440</t>
  </si>
  <si>
    <t>ORD2024005441</t>
  </si>
  <si>
    <t>ORD2024005442</t>
  </si>
  <si>
    <t>ORD2024005443</t>
  </si>
  <si>
    <t>ORD2024005444</t>
  </si>
  <si>
    <t>ORD2024005445</t>
  </si>
  <si>
    <t>ORD2024005446</t>
  </si>
  <si>
    <t>ORD2024005447</t>
  </si>
  <si>
    <t>ORD2024005448</t>
  </si>
  <si>
    <t>ORD2024005449</t>
  </si>
  <si>
    <t>ORD2024005450</t>
  </si>
  <si>
    <t>ORD2024005451</t>
  </si>
  <si>
    <t>ORD2024005452</t>
  </si>
  <si>
    <t>ORD2024005453</t>
  </si>
  <si>
    <t>ORD2024005454</t>
  </si>
  <si>
    <t>ORD2024005455</t>
  </si>
  <si>
    <t>ORD2024005456</t>
  </si>
  <si>
    <t>ORD2024005457</t>
  </si>
  <si>
    <t>ORD2024005458</t>
  </si>
  <si>
    <t>ORD2024005459</t>
  </si>
  <si>
    <t>ORD2024005460</t>
  </si>
  <si>
    <t>ORD2024005461</t>
  </si>
  <si>
    <t>ORD2024005462</t>
  </si>
  <si>
    <t>ORD2024005463</t>
  </si>
  <si>
    <t>ORD2024005464</t>
  </si>
  <si>
    <t>ORD2024005465</t>
  </si>
  <si>
    <t>ORD2024005466</t>
  </si>
  <si>
    <t>ORD2024005467</t>
  </si>
  <si>
    <t>ORD2024005468</t>
  </si>
  <si>
    <t>ORD2024005469</t>
  </si>
  <si>
    <t>ORD2024005470</t>
  </si>
  <si>
    <t>ORD2024005471</t>
  </si>
  <si>
    <t>ORD2024005472</t>
  </si>
  <si>
    <t>ORD2024005473</t>
  </si>
  <si>
    <t>ORD2024005474</t>
  </si>
  <si>
    <t>ORD2024005475</t>
  </si>
  <si>
    <t>ORD2024005476</t>
  </si>
  <si>
    <t>ORD2024005477</t>
  </si>
  <si>
    <t>ORD2024005478</t>
  </si>
  <si>
    <t>ORD2024005479</t>
  </si>
  <si>
    <t>ORD2024005480</t>
  </si>
  <si>
    <t>ORD2024005481</t>
  </si>
  <si>
    <t>ORD2024005482</t>
  </si>
  <si>
    <t>ORD2024005483</t>
  </si>
  <si>
    <t>ORD2024005484</t>
  </si>
  <si>
    <t>ORD2024005485</t>
  </si>
  <si>
    <t>ORD2024005486</t>
  </si>
  <si>
    <t>ORD2024005487</t>
  </si>
  <si>
    <t>ORD2024005488</t>
  </si>
  <si>
    <t>ORD2024005489</t>
  </si>
  <si>
    <t>ORD2024005490</t>
  </si>
  <si>
    <t>ORD2024005491</t>
  </si>
  <si>
    <t>ORD2024005492</t>
  </si>
  <si>
    <t>ORD2024005493</t>
  </si>
  <si>
    <t>ORD2024005494</t>
  </si>
  <si>
    <t>ORD2024005495</t>
  </si>
  <si>
    <t>ORD2024005496</t>
  </si>
  <si>
    <t>ORD2024005497</t>
  </si>
  <si>
    <t>ORD2024005498</t>
  </si>
  <si>
    <t>ORD2024005499</t>
  </si>
  <si>
    <t>ORD2024005500</t>
  </si>
  <si>
    <t>ORD2024005501</t>
  </si>
  <si>
    <t>ORD2024005502</t>
  </si>
  <si>
    <t>ORD2024005503</t>
  </si>
  <si>
    <t>ORD2024005504</t>
  </si>
  <si>
    <t>ORD2024005505</t>
  </si>
  <si>
    <t>ORD2024005506</t>
  </si>
  <si>
    <t>ORD2024005507</t>
  </si>
  <si>
    <t>ORD2024005508</t>
  </si>
  <si>
    <t>ORD2024005509</t>
  </si>
  <si>
    <t>ORD2024005510</t>
  </si>
  <si>
    <t>ORD2024005511</t>
  </si>
  <si>
    <t>ORD2024005512</t>
  </si>
  <si>
    <t>ORD2024005513</t>
  </si>
  <si>
    <t>ORD2024005514</t>
  </si>
  <si>
    <t>ORD2024005515</t>
  </si>
  <si>
    <t>ORD2024005516</t>
  </si>
  <si>
    <t>ORD2024005517</t>
  </si>
  <si>
    <t>ORD2024005518</t>
  </si>
  <si>
    <t>ORD2024005519</t>
  </si>
  <si>
    <t>ORD2024005520</t>
  </si>
  <si>
    <t>ORD2024005521</t>
  </si>
  <si>
    <t>ORD2024005522</t>
  </si>
  <si>
    <t>ORD2024005523</t>
  </si>
  <si>
    <t>ORD2024005524</t>
  </si>
  <si>
    <t>ORD2024005525</t>
  </si>
  <si>
    <t>ORD2024005526</t>
  </si>
  <si>
    <t>ORD2024005527</t>
  </si>
  <si>
    <t>ORD2024005528</t>
  </si>
  <si>
    <t>ORD2024005529</t>
  </si>
  <si>
    <t>ORD2024005530</t>
  </si>
  <si>
    <t>ORD2024005531</t>
  </si>
  <si>
    <t>ORD2024005532</t>
  </si>
  <si>
    <t>ORD2024005533</t>
  </si>
  <si>
    <t>ORD2024005534</t>
  </si>
  <si>
    <t>ORD2024005535</t>
  </si>
  <si>
    <t>ORD2024005536</t>
  </si>
  <si>
    <t>ORD2024005537</t>
  </si>
  <si>
    <t>ORD2024005538</t>
  </si>
  <si>
    <t>ORD2024005539</t>
  </si>
  <si>
    <t>ORD2024005540</t>
  </si>
  <si>
    <t>ORD2024005541</t>
  </si>
  <si>
    <t>ORD2024005542</t>
  </si>
  <si>
    <t>ORD2024005543</t>
  </si>
  <si>
    <t>ORD2024005544</t>
  </si>
  <si>
    <t>ORD2024005545</t>
  </si>
  <si>
    <t>ORD2024005546</t>
  </si>
  <si>
    <t>ORD2024005547</t>
  </si>
  <si>
    <t>ORD2024005548</t>
  </si>
  <si>
    <t>ORD2024005549</t>
  </si>
  <si>
    <t>ORD2024005550</t>
  </si>
  <si>
    <t>ORD2024005551</t>
  </si>
  <si>
    <t>ORD2024005552</t>
  </si>
  <si>
    <t>ORD2024005553</t>
  </si>
  <si>
    <t>ORD2024005555</t>
  </si>
  <si>
    <t>ORD2024005556</t>
  </si>
  <si>
    <t>ORD2024005557</t>
  </si>
  <si>
    <t>ORD2024005558</t>
  </si>
  <si>
    <t>ORD2024005559</t>
  </si>
  <si>
    <t>ORD2024005560</t>
  </si>
  <si>
    <t>ORD2024005561</t>
  </si>
  <si>
    <t>ORD2024005562</t>
  </si>
  <si>
    <t>ORD2024005563</t>
  </si>
  <si>
    <t>ORD2024005564</t>
  </si>
  <si>
    <t>ORD2024005565</t>
  </si>
  <si>
    <t>ORD2024005566</t>
  </si>
  <si>
    <t>ORD2024005567</t>
  </si>
  <si>
    <t>ORD2024005568</t>
  </si>
  <si>
    <t>ORD2024005569</t>
  </si>
  <si>
    <t>ORD2024005570</t>
  </si>
  <si>
    <t>ORD2024005571</t>
  </si>
  <si>
    <t>ORD2024005572</t>
  </si>
  <si>
    <t>ORD2024005573</t>
  </si>
  <si>
    <t>ORD2024005574</t>
  </si>
  <si>
    <t>ORD2024005575</t>
  </si>
  <si>
    <t>ORD2024005576</t>
  </si>
  <si>
    <t>ORD2024005577</t>
  </si>
  <si>
    <t>ORD2024005578</t>
  </si>
  <si>
    <t>ORD2024005579</t>
  </si>
  <si>
    <t>ORD2024005580</t>
  </si>
  <si>
    <t>ORD2024005581</t>
  </si>
  <si>
    <t>ORD2024005582</t>
  </si>
  <si>
    <t>ORD2024005583</t>
  </si>
  <si>
    <t>ORD2024005584</t>
  </si>
  <si>
    <t>ORD2024005585</t>
  </si>
  <si>
    <t>ORD2024005586</t>
  </si>
  <si>
    <t>ORD2024005587</t>
  </si>
  <si>
    <t>ORD2024005588</t>
  </si>
  <si>
    <t>ORD2024005589</t>
  </si>
  <si>
    <t>ORD2024005590</t>
  </si>
  <si>
    <t>ORD2024005591</t>
  </si>
  <si>
    <t>ORD2024005592</t>
  </si>
  <si>
    <t>ORD2024005593</t>
  </si>
  <si>
    <t>ORD2024005594</t>
  </si>
  <si>
    <t>ORD2024005595</t>
  </si>
  <si>
    <t>ORD2024005596</t>
  </si>
  <si>
    <t>ORD2024005597</t>
  </si>
  <si>
    <t>ORD2024005598</t>
  </si>
  <si>
    <t>ORD2024005599</t>
  </si>
  <si>
    <t>ORD2024005600</t>
  </si>
  <si>
    <t>ORD2024005601</t>
  </si>
  <si>
    <t>ORD2024005602</t>
  </si>
  <si>
    <t>ORD2024005603</t>
  </si>
  <si>
    <t>ORD2024005604</t>
  </si>
  <si>
    <t>ORD2024005605</t>
  </si>
  <si>
    <t>ORD2024005606</t>
  </si>
  <si>
    <t>ORD2024005607</t>
  </si>
  <si>
    <t>ORD2024005608</t>
  </si>
  <si>
    <t>ORD2024005609</t>
  </si>
  <si>
    <t>ORD2024005610</t>
  </si>
  <si>
    <t>ORD2024005611</t>
  </si>
  <si>
    <t>ORD2024005612</t>
  </si>
  <si>
    <t>ORD2024005613</t>
  </si>
  <si>
    <t>ORD2024005614</t>
  </si>
  <si>
    <t>ORD2024005615</t>
  </si>
  <si>
    <t>ORD2024005616</t>
  </si>
  <si>
    <t>ORD2024005617</t>
  </si>
  <si>
    <t>ORD2024005618</t>
  </si>
  <si>
    <t>ORD2024005619</t>
  </si>
  <si>
    <t>ORD2024005620</t>
  </si>
  <si>
    <t>ORD2024005621</t>
  </si>
  <si>
    <t>ORD2024005622</t>
  </si>
  <si>
    <t>ORD2024005623</t>
  </si>
  <si>
    <t>ORD2024005624</t>
  </si>
  <si>
    <t>ORD2024005625</t>
  </si>
  <si>
    <t>ORD2024005626</t>
  </si>
  <si>
    <t>ORD2024005627</t>
  </si>
  <si>
    <t>ORD2024005628</t>
  </si>
  <si>
    <t>ORD2024005629</t>
  </si>
  <si>
    <t>ORD2024005630</t>
  </si>
  <si>
    <t>ORD2024005631</t>
  </si>
  <si>
    <t>ORD2024005632</t>
  </si>
  <si>
    <t>ORD2024005633</t>
  </si>
  <si>
    <t>ORD2024005634</t>
  </si>
  <si>
    <t>ORD2024005635</t>
  </si>
  <si>
    <t>ORD2024005636</t>
  </si>
  <si>
    <t>ORD2024005637</t>
  </si>
  <si>
    <t>ORD2024005638</t>
  </si>
  <si>
    <t>ORD2024005639</t>
  </si>
  <si>
    <t>ORD2024005640</t>
  </si>
  <si>
    <t>ORD2024005641</t>
  </si>
  <si>
    <t>ORD2024005642</t>
  </si>
  <si>
    <t>ORD2024005643</t>
  </si>
  <si>
    <t>ORD2024005644</t>
  </si>
  <si>
    <t>ORD2024005645</t>
  </si>
  <si>
    <t>ORD2024005646</t>
  </si>
  <si>
    <t>ORD2024005647</t>
  </si>
  <si>
    <t>ORD2024005648</t>
  </si>
  <si>
    <t>ORD2024005649</t>
  </si>
  <si>
    <t>ORD2024005650</t>
  </si>
  <si>
    <t>ORD2024005651</t>
  </si>
  <si>
    <t>ORD2024005652</t>
  </si>
  <si>
    <t>ORD2024005653</t>
  </si>
  <si>
    <t>ORD2024005654</t>
  </si>
  <si>
    <t>ORD2024005655</t>
  </si>
  <si>
    <t>ORD2024005656</t>
  </si>
  <si>
    <t>ORD2024005657</t>
  </si>
  <si>
    <t>ORD2024005658</t>
  </si>
  <si>
    <t>ORD2024005659</t>
  </si>
  <si>
    <t>ORD2024005660</t>
  </si>
  <si>
    <t>ORD2024005661</t>
  </si>
  <si>
    <t>ORD2024005662</t>
  </si>
  <si>
    <t>ORD2024005663</t>
  </si>
  <si>
    <t>ORD2024005664</t>
  </si>
  <si>
    <t>ORD2024005666</t>
  </si>
  <si>
    <t>ORD2024005667</t>
  </si>
  <si>
    <t>ORD2024005668</t>
  </si>
  <si>
    <t>ORD2024005669</t>
  </si>
  <si>
    <t>ORD2024005670</t>
  </si>
  <si>
    <t>ORD2024005671</t>
  </si>
  <si>
    <t>ORD2024005672</t>
  </si>
  <si>
    <t>ORD2024005673</t>
  </si>
  <si>
    <t>ORD2024005674</t>
  </si>
  <si>
    <t>ORD2024005675</t>
  </si>
  <si>
    <t>ORD2024005676</t>
  </si>
  <si>
    <t>ORD2024005677</t>
  </si>
  <si>
    <t>ORD2024005678</t>
  </si>
  <si>
    <t>ORD2024005679</t>
  </si>
  <si>
    <t>ORD2024005680</t>
  </si>
  <si>
    <t>ORD2024005681</t>
  </si>
  <si>
    <t>ORD2024005682</t>
  </si>
  <si>
    <t>ORD2024005683</t>
  </si>
  <si>
    <t>ORD2024005684</t>
  </si>
  <si>
    <t>ORD2024005685</t>
  </si>
  <si>
    <t>ORD2024005686</t>
  </si>
  <si>
    <t>ORD2024005687</t>
  </si>
  <si>
    <t>ORD2024005688</t>
  </si>
  <si>
    <t>ORD2024005689</t>
  </si>
  <si>
    <t>ORD2024005690</t>
  </si>
  <si>
    <t>ORD2024005691</t>
  </si>
  <si>
    <t>ORD2024005692</t>
  </si>
  <si>
    <t>ORD2024005693</t>
  </si>
  <si>
    <t>ORD2024005694</t>
  </si>
  <si>
    <t>ORD2024005695</t>
  </si>
  <si>
    <t>ORD2024005696</t>
  </si>
  <si>
    <t>ORD2024005697</t>
  </si>
  <si>
    <t>ORD2024005698</t>
  </si>
  <si>
    <t>ORD2024005699</t>
  </si>
  <si>
    <t>ORD2024005700</t>
  </si>
  <si>
    <t>ORD2024005701</t>
  </si>
  <si>
    <t>ORD2024005702</t>
  </si>
  <si>
    <t>ORD2024005703</t>
  </si>
  <si>
    <t>ORD2024005704</t>
  </si>
  <si>
    <t>ORD2024005705</t>
  </si>
  <si>
    <t>ORD2024005706</t>
  </si>
  <si>
    <t>ORD2024005707</t>
  </si>
  <si>
    <t>ORD2024005708</t>
  </si>
  <si>
    <t>ORD2024005709</t>
  </si>
  <si>
    <t>ORD2024005710</t>
  </si>
  <si>
    <t>ORD2024005711</t>
  </si>
  <si>
    <t>ORD2024005712</t>
  </si>
  <si>
    <t>ORD2024005713</t>
  </si>
  <si>
    <t>ORD2024005714</t>
  </si>
  <si>
    <t>ORD2024005715</t>
  </si>
  <si>
    <t>ORD2024005716</t>
  </si>
  <si>
    <t>ORD2024005717</t>
  </si>
  <si>
    <t>ORD2024005718</t>
  </si>
  <si>
    <t>ORD2024005719</t>
  </si>
  <si>
    <t>ORD2024005720</t>
  </si>
  <si>
    <t>ORD2024005721</t>
  </si>
  <si>
    <t>ORD2024005722</t>
  </si>
  <si>
    <t>ORD2024005723</t>
  </si>
  <si>
    <t>ORD2024005724</t>
  </si>
  <si>
    <t>ORD2024005725</t>
  </si>
  <si>
    <t>ORD2024005726</t>
  </si>
  <si>
    <t>ORD2024005727</t>
  </si>
  <si>
    <t>ORD2024005728</t>
  </si>
  <si>
    <t>ORD2024005729</t>
  </si>
  <si>
    <t>ORD2024005730</t>
  </si>
  <si>
    <t>ORD2024005731</t>
  </si>
  <si>
    <t>ORD2024005732</t>
  </si>
  <si>
    <t>ORD2024005733</t>
  </si>
  <si>
    <t>ORD2024005734</t>
  </si>
  <si>
    <t>ORD2024005735</t>
  </si>
  <si>
    <t>ORD2024005736</t>
  </si>
  <si>
    <t>ORD2024005737</t>
  </si>
  <si>
    <t>ORD2024005738</t>
  </si>
  <si>
    <t>ORD2024005739</t>
  </si>
  <si>
    <t>ORD2024005740</t>
  </si>
  <si>
    <t>ORD2024005741</t>
  </si>
  <si>
    <t>ORD2024005742</t>
  </si>
  <si>
    <t>ORD2024005743</t>
  </si>
  <si>
    <t>ORD2024005744</t>
  </si>
  <si>
    <t>ORD2024005745</t>
  </si>
  <si>
    <t>ORD2024005746</t>
  </si>
  <si>
    <t>ORD2024005747</t>
  </si>
  <si>
    <t>ORD2024005748</t>
  </si>
  <si>
    <t>ORD2024005749</t>
  </si>
  <si>
    <t>ORD2024005750</t>
  </si>
  <si>
    <t>ORD2024005751</t>
  </si>
  <si>
    <t>ORD2024005752</t>
  </si>
  <si>
    <t>ORD2024005753</t>
  </si>
  <si>
    <t>ORD2024005754</t>
  </si>
  <si>
    <t>ORD2024005755</t>
  </si>
  <si>
    <t>ORD2024005756</t>
  </si>
  <si>
    <t>ORD2024005757</t>
  </si>
  <si>
    <t>ORD2024005758</t>
  </si>
  <si>
    <t>ORD2024005759</t>
  </si>
  <si>
    <t>ORD2024005760</t>
  </si>
  <si>
    <t>ORD2024005761</t>
  </si>
  <si>
    <t>ORD2024005762</t>
  </si>
  <si>
    <t>ORD2024005763</t>
  </si>
  <si>
    <t>ORD2024005764</t>
  </si>
  <si>
    <t>ORD2024005765</t>
  </si>
  <si>
    <t>ORD2024005766</t>
  </si>
  <si>
    <t>ORD2024005767</t>
  </si>
  <si>
    <t>ORD2024005768</t>
  </si>
  <si>
    <t>ORD2024005769</t>
  </si>
  <si>
    <t>ORD2024005770</t>
  </si>
  <si>
    <t>ORD2024005771</t>
  </si>
  <si>
    <t>ORD2024005772</t>
  </si>
  <si>
    <t>ORD2024005773</t>
  </si>
  <si>
    <t>ORD2024005774</t>
  </si>
  <si>
    <t>ORD2024005775</t>
  </si>
  <si>
    <t>ORD2024005776</t>
  </si>
  <si>
    <t>ORD2024005777</t>
  </si>
  <si>
    <t>ORD2024005778</t>
  </si>
  <si>
    <t>ORD2024005779</t>
  </si>
  <si>
    <t>ORD2024005780</t>
  </si>
  <si>
    <t>ORD2024005781</t>
  </si>
  <si>
    <t>ORD2024005782</t>
  </si>
  <si>
    <t>ORD2024005783</t>
  </si>
  <si>
    <t>ORD2024005784</t>
  </si>
  <si>
    <t>ORD2024005785</t>
  </si>
  <si>
    <t>ORD2024005786</t>
  </si>
  <si>
    <t>ORD2024005787</t>
  </si>
  <si>
    <t>ORD2024005788</t>
  </si>
  <si>
    <t>ORD2024005789</t>
  </si>
  <si>
    <t>ORD2024005790</t>
  </si>
  <si>
    <t>ORD2024005791</t>
  </si>
  <si>
    <t>ORD2024005792</t>
  </si>
  <si>
    <t>ORD2024005793</t>
  </si>
  <si>
    <t>ORD2024005794</t>
  </si>
  <si>
    <t>ORD2024005795</t>
  </si>
  <si>
    <t>ORD2024005796</t>
  </si>
  <si>
    <t>ORD2024005797</t>
  </si>
  <si>
    <t>ORD2024005798</t>
  </si>
  <si>
    <t>ORD2024005799</t>
  </si>
  <si>
    <t>ORD2024005800</t>
  </si>
  <si>
    <t>ORD2024005801</t>
  </si>
  <si>
    <t>ORD2024005802</t>
  </si>
  <si>
    <t>ORD2024005803</t>
  </si>
  <si>
    <t>ORD2024005804</t>
  </si>
  <si>
    <t>ORD2024005805</t>
  </si>
  <si>
    <t>ORD2024005806</t>
  </si>
  <si>
    <t>ORD2024005807</t>
  </si>
  <si>
    <t>ORD2024005808</t>
  </si>
  <si>
    <t>ORD2024005810</t>
  </si>
  <si>
    <t>ORD2024005811</t>
  </si>
  <si>
    <t>ORD2024005812</t>
  </si>
  <si>
    <t>ORD2024005813</t>
  </si>
  <si>
    <t>ORD2024005814</t>
  </si>
  <si>
    <t>ORD2024005815</t>
  </si>
  <si>
    <t>ORD2024005816</t>
  </si>
  <si>
    <t>ORD2024005817</t>
  </si>
  <si>
    <t>ORD2024005818</t>
  </si>
  <si>
    <t>ORD2024005819</t>
  </si>
  <si>
    <t>ORD2024005820</t>
  </si>
  <si>
    <t>ORD2024005821</t>
  </si>
  <si>
    <t>ORD2024005822</t>
  </si>
  <si>
    <t>ORD2024005823</t>
  </si>
  <si>
    <t>ORD2024005824</t>
  </si>
  <si>
    <t>ORD2024005825</t>
  </si>
  <si>
    <t>ORD2024005826</t>
  </si>
  <si>
    <t>ORD2024005827</t>
  </si>
  <si>
    <t>ORD2024005828</t>
  </si>
  <si>
    <t>ORD2024005829</t>
  </si>
  <si>
    <t>ORD2024005830</t>
  </si>
  <si>
    <t>ORD2024005831</t>
  </si>
  <si>
    <t>ORD2024005832</t>
  </si>
  <si>
    <t>ORD2024005833</t>
  </si>
  <si>
    <t>ORD2024005834</t>
  </si>
  <si>
    <t>ORD2024005835</t>
  </si>
  <si>
    <t>ORD2024005836</t>
  </si>
  <si>
    <t>ORD2024005837</t>
  </si>
  <si>
    <t>ORD2024005838</t>
  </si>
  <si>
    <t>ORD2024005839</t>
  </si>
  <si>
    <t>ORD2024005840</t>
  </si>
  <si>
    <t>ORD2024005841</t>
  </si>
  <si>
    <t>ORD2024005842</t>
  </si>
  <si>
    <t>ORD2024005843</t>
  </si>
  <si>
    <t>ORD2024005844</t>
  </si>
  <si>
    <t>ORD2024005845</t>
  </si>
  <si>
    <t>ORD2024005846</t>
  </si>
  <si>
    <t>ORD2024005847</t>
  </si>
  <si>
    <t>ORD2024005848</t>
  </si>
  <si>
    <t>ORD2024005849</t>
  </si>
  <si>
    <t>ORD2024005850</t>
  </si>
  <si>
    <t>ORD2024005851</t>
  </si>
  <si>
    <t>ORD2024005852</t>
  </si>
  <si>
    <t>ORD2024005853</t>
  </si>
  <si>
    <t>ORD2024005854</t>
  </si>
  <si>
    <t>ORD2024005855</t>
  </si>
  <si>
    <t>ORD2024005856</t>
  </si>
  <si>
    <t>ORD2024005857</t>
  </si>
  <si>
    <t>ORD2024005858</t>
  </si>
  <si>
    <t>ORD2024005859</t>
  </si>
  <si>
    <t>ORD2024005860</t>
  </si>
  <si>
    <t>ORD2024005861</t>
  </si>
  <si>
    <t>ORD2024005862</t>
  </si>
  <si>
    <t>ORD2024005863</t>
  </si>
  <si>
    <t>ORD2024005864</t>
  </si>
  <si>
    <t>ORD2024005865</t>
  </si>
  <si>
    <t>ORD2024005866</t>
  </si>
  <si>
    <t>ORD2024005867</t>
  </si>
  <si>
    <t>ORD2024005868</t>
  </si>
  <si>
    <t>ORD2024005869</t>
  </si>
  <si>
    <t>ORD2024005870</t>
  </si>
  <si>
    <t>ORD2024005871</t>
  </si>
  <si>
    <t>ORD2024005872</t>
  </si>
  <si>
    <t>ORD2024005873</t>
  </si>
  <si>
    <t>ORD2024005874</t>
  </si>
  <si>
    <t>ORD2024005875</t>
  </si>
  <si>
    <t>ORD2024005876</t>
  </si>
  <si>
    <t>ORD2024005877</t>
  </si>
  <si>
    <t>ORD2024005878</t>
  </si>
  <si>
    <t>ORD2024005879</t>
  </si>
  <si>
    <t>ORD2024005880</t>
  </si>
  <si>
    <t>ORD2024005881</t>
  </si>
  <si>
    <t>ORD2024005882</t>
  </si>
  <si>
    <t>ORD2024005883</t>
  </si>
  <si>
    <t>ORD2024005884</t>
  </si>
  <si>
    <t>ORD2024005885</t>
  </si>
  <si>
    <t>ORD2024005886</t>
  </si>
  <si>
    <t>ORD2024005887</t>
  </si>
  <si>
    <t>ORD2024005888</t>
  </si>
  <si>
    <t>ORD2024005889</t>
  </si>
  <si>
    <t>ORD2024005890</t>
  </si>
  <si>
    <t>ORD2024005891</t>
  </si>
  <si>
    <t>ORD2024005892</t>
  </si>
  <si>
    <t>ORD2024005893</t>
  </si>
  <si>
    <t>ORD2024005894</t>
  </si>
  <si>
    <t>ORD2024005895</t>
  </si>
  <si>
    <t>ORD2024005896</t>
  </si>
  <si>
    <t>ORD2024005897</t>
  </si>
  <si>
    <t>ORD2024005898</t>
  </si>
  <si>
    <t>ORD2024005899</t>
  </si>
  <si>
    <t>ORD2024005900</t>
  </si>
  <si>
    <t>ORD2024005901</t>
  </si>
  <si>
    <t>ORD2024005902</t>
  </si>
  <si>
    <t>ORD2024005903</t>
  </si>
  <si>
    <t>ORD2024005904</t>
  </si>
  <si>
    <t>ORD2024005905</t>
  </si>
  <si>
    <t>ORD2024005906</t>
  </si>
  <si>
    <t>ORD2024005907</t>
  </si>
  <si>
    <t>ORD2024005908</t>
  </si>
  <si>
    <t>ORD2024005909</t>
  </si>
  <si>
    <t>ORD2024005910</t>
  </si>
  <si>
    <t>ORD2024005912</t>
  </si>
  <si>
    <t>ORD2024005913</t>
  </si>
  <si>
    <t>ORD2024005914</t>
  </si>
  <si>
    <t>ORD2024005915</t>
  </si>
  <si>
    <t>ORD2024005916</t>
  </si>
  <si>
    <t>ORD2024005917</t>
  </si>
  <si>
    <t>ORD2024005918</t>
  </si>
  <si>
    <t>ORD2024005919</t>
  </si>
  <si>
    <t>ORD2024005920</t>
  </si>
  <si>
    <t>ORD2024005921</t>
  </si>
  <si>
    <t>ORD2024005922</t>
  </si>
  <si>
    <t>ORD2024005923</t>
  </si>
  <si>
    <t>ORD2024005924</t>
  </si>
  <si>
    <t>ORD2024005925</t>
  </si>
  <si>
    <t>ORD2024005926</t>
  </si>
  <si>
    <t>ORD2024005927</t>
  </si>
  <si>
    <t>ORD2024005928</t>
  </si>
  <si>
    <t>ORD2024005929</t>
  </si>
  <si>
    <t>ORD2024005930</t>
  </si>
  <si>
    <t>ORD2024005931</t>
  </si>
  <si>
    <t>ORD2024005932</t>
  </si>
  <si>
    <t>ORD2024005933</t>
  </si>
  <si>
    <t>ORD2024005934</t>
  </si>
  <si>
    <t>ORD2024005935</t>
  </si>
  <si>
    <t>ORD2024005936</t>
  </si>
  <si>
    <t>ORD2024005937</t>
  </si>
  <si>
    <t>ORD2024005938</t>
  </si>
  <si>
    <t>ORD2024005939</t>
  </si>
  <si>
    <t>ORD2024005940</t>
  </si>
  <si>
    <t>ORD2024005941</t>
  </si>
  <si>
    <t>ORD2024005942</t>
  </si>
  <si>
    <t>ORD2024005943</t>
  </si>
  <si>
    <t>ORD2024005944</t>
  </si>
  <si>
    <t>ORD2024005945</t>
  </si>
  <si>
    <t>ORD2024005946</t>
  </si>
  <si>
    <t>ORD2024005947</t>
  </si>
  <si>
    <t>ORD2024005948</t>
  </si>
  <si>
    <t>ORD2024005949</t>
  </si>
  <si>
    <t>ORD2024005950</t>
  </si>
  <si>
    <t>ORD2024005951</t>
  </si>
  <si>
    <t>ORD2024005952</t>
  </si>
  <si>
    <t>ORD2024005953</t>
  </si>
  <si>
    <t>ORD2024005954</t>
  </si>
  <si>
    <t>ORD2024005955</t>
  </si>
  <si>
    <t>ORD2024005956</t>
  </si>
  <si>
    <t>ORD2024005957</t>
  </si>
  <si>
    <t>ORD2024005958</t>
  </si>
  <si>
    <t>ORD2024005959</t>
  </si>
  <si>
    <t>ORD2024005960</t>
  </si>
  <si>
    <t>ORD2024005961</t>
  </si>
  <si>
    <t>ORD2024005962</t>
  </si>
  <si>
    <t>ORD2024005963</t>
  </si>
  <si>
    <t>ORD2024005964</t>
  </si>
  <si>
    <t>ORD2024005965</t>
  </si>
  <si>
    <t>ORD2024005966</t>
  </si>
  <si>
    <t>ORD2024005967</t>
  </si>
  <si>
    <t>ORD2024005968</t>
  </si>
  <si>
    <t>ORD2024005969</t>
  </si>
  <si>
    <t>ORD2024005970</t>
  </si>
  <si>
    <t>ORD2024005971</t>
  </si>
  <si>
    <t>ORD2024005972</t>
  </si>
  <si>
    <t>ORD2024005973</t>
  </si>
  <si>
    <t>ORD2024005974</t>
  </si>
  <si>
    <t>ORD2024005975</t>
  </si>
  <si>
    <t>ORD2024005976</t>
  </si>
  <si>
    <t>ORD2024005977</t>
  </si>
  <si>
    <t>ORD2024005978</t>
  </si>
  <si>
    <t>ORD2024005979</t>
  </si>
  <si>
    <t>ORD2024005980</t>
  </si>
  <si>
    <t>ORD2024005981</t>
  </si>
  <si>
    <t>ORD2024005982</t>
  </si>
  <si>
    <t>ORD2024005983</t>
  </si>
  <si>
    <t>ORD2024005984</t>
  </si>
  <si>
    <t>ORD2024005985</t>
  </si>
  <si>
    <t>ORD2024005986</t>
  </si>
  <si>
    <t>ORD2024005987</t>
  </si>
  <si>
    <t>ORD2024005988</t>
  </si>
  <si>
    <t>ORD2024005989</t>
  </si>
  <si>
    <t>ORD2024005990</t>
  </si>
  <si>
    <t>ORD2024005991</t>
  </si>
  <si>
    <t>ORD2024005992</t>
  </si>
  <si>
    <t>ORD2024005993</t>
  </si>
  <si>
    <t>ORD2024005994</t>
  </si>
  <si>
    <t>ORD2024005995</t>
  </si>
  <si>
    <t>ORD2024005996</t>
  </si>
  <si>
    <t>ORD2024005997</t>
  </si>
  <si>
    <t>ORD2024005998</t>
  </si>
  <si>
    <t>ORD2024005999</t>
  </si>
  <si>
    <t>ORD2024006000</t>
  </si>
  <si>
    <t>ORD2024006001</t>
  </si>
  <si>
    <t>ORD2024006002</t>
  </si>
  <si>
    <t>ORD2024006003</t>
  </si>
  <si>
    <t>ORD2024006004</t>
  </si>
  <si>
    <t>ORD2024006005</t>
  </si>
  <si>
    <t>ORD2024006006</t>
  </si>
  <si>
    <t>ORD2024006007</t>
  </si>
  <si>
    <t>ORD2024006008</t>
  </si>
  <si>
    <t>ORD2024006009</t>
  </si>
  <si>
    <t>ORD2024006010</t>
  </si>
  <si>
    <t>ORD2024006011</t>
  </si>
  <si>
    <t>ORD2024006012</t>
  </si>
  <si>
    <t>ORD2024006013</t>
  </si>
  <si>
    <t>ORD2024006014</t>
  </si>
  <si>
    <t>ORD2024006015</t>
  </si>
  <si>
    <t>ORD2024006016</t>
  </si>
  <si>
    <t>ORD2024006017</t>
  </si>
  <si>
    <t>ORD2024006018</t>
  </si>
  <si>
    <t>ORD2024006019</t>
  </si>
  <si>
    <t>ORD2024006020</t>
  </si>
  <si>
    <t>ORD2024006021</t>
  </si>
  <si>
    <t>ORD2024006022</t>
  </si>
  <si>
    <t>ORD2024006023</t>
  </si>
  <si>
    <t>ORD2024006024</t>
  </si>
  <si>
    <t>ORD2024006025</t>
  </si>
  <si>
    <t>ORD2024006026</t>
  </si>
  <si>
    <t>ORD2024006027</t>
  </si>
  <si>
    <t>ORD2024006028</t>
  </si>
  <si>
    <t>ORD2024006029</t>
  </si>
  <si>
    <t>ORD2024006030</t>
  </si>
  <si>
    <t>ORD2024006031</t>
  </si>
  <si>
    <t>ORD2024006032</t>
  </si>
  <si>
    <t>ORD2024006033</t>
  </si>
  <si>
    <t>ORD2024006034</t>
  </si>
  <si>
    <t>ORD2024006035</t>
  </si>
  <si>
    <t>ORD2024006036</t>
  </si>
  <si>
    <t>ORD2024006037</t>
  </si>
  <si>
    <t>ORD2024006038</t>
  </si>
  <si>
    <t>ORD2024006040</t>
  </si>
  <si>
    <t>ORD2024006041</t>
  </si>
  <si>
    <t>ORD2024006042</t>
  </si>
  <si>
    <t>ORD2024006043</t>
  </si>
  <si>
    <t>ORD2024006044</t>
  </si>
  <si>
    <t>ORD2024006045</t>
  </si>
  <si>
    <t>ORD2024006046</t>
  </si>
  <si>
    <t>ORD2024006047</t>
  </si>
  <si>
    <t>ORD2024006048</t>
  </si>
  <si>
    <t>ORD2024006049</t>
  </si>
  <si>
    <t>ORD2024006050</t>
  </si>
  <si>
    <t>ORD2024006051</t>
  </si>
  <si>
    <t>ORD2024006052</t>
  </si>
  <si>
    <t>ORD2024006053</t>
  </si>
  <si>
    <t>ORD2024006054</t>
  </si>
  <si>
    <t>ORD2024006055</t>
  </si>
  <si>
    <t>ORD2024006056</t>
  </si>
  <si>
    <t>ORD2024006057</t>
  </si>
  <si>
    <t>ORD2024006058</t>
  </si>
  <si>
    <t>ORD2024006059</t>
  </si>
  <si>
    <t>ORD2024006060</t>
  </si>
  <si>
    <t>ORD2024006061</t>
  </si>
  <si>
    <t>ORD2024006062</t>
  </si>
  <si>
    <t>ORD2024006063</t>
  </si>
  <si>
    <t>ORD2024006064</t>
  </si>
  <si>
    <t>ORD2024006065</t>
  </si>
  <si>
    <t>ORD2024006066</t>
  </si>
  <si>
    <t>ORD2024006067</t>
  </si>
  <si>
    <t>ORD2024006068</t>
  </si>
  <si>
    <t>ORD2024006069</t>
  </si>
  <si>
    <t>ORD2024006070</t>
  </si>
  <si>
    <t>ORD2024006071</t>
  </si>
  <si>
    <t>ORD2024006072</t>
  </si>
  <si>
    <t>ORD2024006073</t>
  </si>
  <si>
    <t>ORD2024006074</t>
  </si>
  <si>
    <t>ORD2024006075</t>
  </si>
  <si>
    <t>ORD2024006076</t>
  </si>
  <si>
    <t>ORD2024006077</t>
  </si>
  <si>
    <t>ORD2024006078</t>
  </si>
  <si>
    <t>ORD2024006079</t>
  </si>
  <si>
    <t>ORD2024006080</t>
  </si>
  <si>
    <t>ORD2024006081</t>
  </si>
  <si>
    <t>ORD2024006082</t>
  </si>
  <si>
    <t>ORD2024006083</t>
  </si>
  <si>
    <t>ORD2024006084</t>
  </si>
  <si>
    <t>ORD2024006085</t>
  </si>
  <si>
    <t>ORD2024006086</t>
  </si>
  <si>
    <t>ORD2024006087</t>
  </si>
  <si>
    <t>ORD2024006088</t>
  </si>
  <si>
    <t>ORD2024006089</t>
  </si>
  <si>
    <t>ORD2024006090</t>
  </si>
  <si>
    <t>ORD2024006091</t>
  </si>
  <si>
    <t>ORD2024006092</t>
  </si>
  <si>
    <t>ORD2024006093</t>
  </si>
  <si>
    <t>ORD2024006094</t>
  </si>
  <si>
    <t>ORD2024006095</t>
  </si>
  <si>
    <t>ORD2024006096</t>
  </si>
  <si>
    <t>ORD2024006097</t>
  </si>
  <si>
    <t>ORD2024006098</t>
  </si>
  <si>
    <t>ORD2024006099</t>
  </si>
  <si>
    <t>ORD2024006100</t>
  </si>
  <si>
    <t>ORD2024006101</t>
  </si>
  <si>
    <t>ORD2024006102</t>
  </si>
  <si>
    <t>ORD2024006103</t>
  </si>
  <si>
    <t>ORD2024006104</t>
  </si>
  <si>
    <t>ORD2024006105</t>
  </si>
  <si>
    <t>ORD2024006106</t>
  </si>
  <si>
    <t>ORD2024006107</t>
  </si>
  <si>
    <t>ORD2024006108</t>
  </si>
  <si>
    <t>ORD2024006109</t>
  </si>
  <si>
    <t>ORD2024006110</t>
  </si>
  <si>
    <t>ORD2024006111</t>
  </si>
  <si>
    <t>ORD2024006112</t>
  </si>
  <si>
    <t>ORD2024006113</t>
  </si>
  <si>
    <t>ORD2024006114</t>
  </si>
  <si>
    <t>ORD2024006115</t>
  </si>
  <si>
    <t>ORD2024006116</t>
  </si>
  <si>
    <t>ORD2024006117</t>
  </si>
  <si>
    <t>ORD2024006118</t>
  </si>
  <si>
    <t>ORD2024006119</t>
  </si>
  <si>
    <t>ORD2024006120</t>
  </si>
  <si>
    <t>ORD2024006121</t>
  </si>
  <si>
    <t>ORD2024006122</t>
  </si>
  <si>
    <t>ORD2024006123</t>
  </si>
  <si>
    <t>ORD2024006124</t>
  </si>
  <si>
    <t>ORD2024006125</t>
  </si>
  <si>
    <t>ORD2024006126</t>
  </si>
  <si>
    <t>ORD2024006127</t>
  </si>
  <si>
    <t>ORD2024006128</t>
  </si>
  <si>
    <t>ORD2024006129</t>
  </si>
  <si>
    <t>ORD2024006130</t>
  </si>
  <si>
    <t>ORD2024006131</t>
  </si>
  <si>
    <t>ORD2024006132</t>
  </si>
  <si>
    <t>ORD2024006133</t>
  </si>
  <si>
    <t>ORD2024006134</t>
  </si>
  <si>
    <t>ORD2024006135</t>
  </si>
  <si>
    <t>ORD2024006136</t>
  </si>
  <si>
    <t>ORD2024006137</t>
  </si>
  <si>
    <t>ORD2024006139</t>
  </si>
  <si>
    <t>ORD2024006140</t>
  </si>
  <si>
    <t>ORD2024006141</t>
  </si>
  <si>
    <t>ORD2024006142</t>
  </si>
  <si>
    <t>ORD2024006143</t>
  </si>
  <si>
    <t>ORD2024006144</t>
  </si>
  <si>
    <t>ORD2024006145</t>
  </si>
  <si>
    <t>ORD2024006146</t>
  </si>
  <si>
    <t>ORD2024006147</t>
  </si>
  <si>
    <t>ORD2024006148</t>
  </si>
  <si>
    <t>ORD2024006149</t>
  </si>
  <si>
    <t>ORD2024006150</t>
  </si>
  <si>
    <t>ORD2024006151</t>
  </si>
  <si>
    <t>ORD2024006152</t>
  </si>
  <si>
    <t>ORD2024006153</t>
  </si>
  <si>
    <t>ORD2024006154</t>
  </si>
  <si>
    <t>ORD2024006155</t>
  </si>
  <si>
    <t>ORD2024006156</t>
  </si>
  <si>
    <t>ORD2024006157</t>
  </si>
  <si>
    <t>ORD2024006158</t>
  </si>
  <si>
    <t>ORD2024006159</t>
  </si>
  <si>
    <t>ORD2024006160</t>
  </si>
  <si>
    <t>ORD2024006161</t>
  </si>
  <si>
    <t>ORD2024006162</t>
  </si>
  <si>
    <t>ORD2024006163</t>
  </si>
  <si>
    <t>ORD2024006165</t>
  </si>
  <si>
    <t>ORD2024006166</t>
  </si>
  <si>
    <t>ORD2024006167</t>
  </si>
  <si>
    <t>ORD2024006168</t>
  </si>
  <si>
    <t>ORD2024006169</t>
  </si>
  <si>
    <t>ORD2024006170</t>
  </si>
  <si>
    <t>ORD2024006171</t>
  </si>
  <si>
    <t>ORD2024006172</t>
  </si>
  <si>
    <t>ORD2024006173</t>
  </si>
  <si>
    <t>ORD2024006174</t>
  </si>
  <si>
    <t>ORD2024006175</t>
  </si>
  <si>
    <t>ORD2024006176</t>
  </si>
  <si>
    <t>ORD2024006177</t>
  </si>
  <si>
    <t>ORD2024006178</t>
  </si>
  <si>
    <t>ORD2024006179</t>
  </si>
  <si>
    <t>ORD2024006181</t>
  </si>
  <si>
    <t>ORD2024006182</t>
  </si>
  <si>
    <t>ORD2024006183</t>
  </si>
  <si>
    <t>ORD2024006184</t>
  </si>
  <si>
    <t>ORD2024006185</t>
  </si>
  <si>
    <t>ORD2024006186</t>
  </si>
  <si>
    <t>ORD2024006187</t>
  </si>
  <si>
    <t>ORD2024006188</t>
  </si>
  <si>
    <t>ORD2024006189</t>
  </si>
  <si>
    <t>ORD2024006190</t>
  </si>
  <si>
    <t>ORD2024006191</t>
  </si>
  <si>
    <t>ORD2024006192</t>
  </si>
  <si>
    <t>ORD2024006193</t>
  </si>
  <si>
    <t>ORD2024006194</t>
  </si>
  <si>
    <t>ORD2024006195</t>
  </si>
  <si>
    <t>ORD2024006196</t>
  </si>
  <si>
    <t>ORD2024006197</t>
  </si>
  <si>
    <t>ORD2024006198</t>
  </si>
  <si>
    <t>ORD2024006199</t>
  </si>
  <si>
    <t>ORD2024006200</t>
  </si>
  <si>
    <t>ORD2024006201</t>
  </si>
  <si>
    <t>ORD2024006202</t>
  </si>
  <si>
    <t>ORD2024006203</t>
  </si>
  <si>
    <t>ORD2024006204</t>
  </si>
  <si>
    <t>ORD2024006205</t>
  </si>
  <si>
    <t>ORD2024006206</t>
  </si>
  <si>
    <t>ORD2024006207</t>
  </si>
  <si>
    <t>ORD2024006208</t>
  </si>
  <si>
    <t>ORD2024006209</t>
  </si>
  <si>
    <t>ORD2024006210</t>
  </si>
  <si>
    <t>ORD2024006211</t>
  </si>
  <si>
    <t>ORD2024006212</t>
  </si>
  <si>
    <t>ORD2024006213</t>
  </si>
  <si>
    <t>ORD2024006214</t>
  </si>
  <si>
    <t>ORD2024006215</t>
  </si>
  <si>
    <t>ORD2024006216</t>
  </si>
  <si>
    <t>ORD2024006217</t>
  </si>
  <si>
    <t>ORD2024006218</t>
  </si>
  <si>
    <t>ORD2024006219</t>
  </si>
  <si>
    <t>ORD2024006220</t>
  </si>
  <si>
    <t>ORD2024006221</t>
  </si>
  <si>
    <t>ORD2024006222</t>
  </si>
  <si>
    <t>ORD2024006223</t>
  </si>
  <si>
    <t>ORD2024006224</t>
  </si>
  <si>
    <t>ORD2024006225</t>
  </si>
  <si>
    <t>ORD2024006226</t>
  </si>
  <si>
    <t>ORD2024006227</t>
  </si>
  <si>
    <t>ORD2024006228</t>
  </si>
  <si>
    <t>ORD2024006229</t>
  </si>
  <si>
    <t>ORD2024006230</t>
  </si>
  <si>
    <t>ORD2024006231</t>
  </si>
  <si>
    <t>ORD2024006232</t>
  </si>
  <si>
    <t>ORD2024006233</t>
  </si>
  <si>
    <t>ORD2024006234</t>
  </si>
  <si>
    <t>ORD2024006235</t>
  </si>
  <si>
    <t>ORD2024006236</t>
  </si>
  <si>
    <t>ORD2024006237</t>
  </si>
  <si>
    <t>ORD2024006238</t>
  </si>
  <si>
    <t>ORD2024006239</t>
  </si>
  <si>
    <t>ORD2024006240</t>
  </si>
  <si>
    <t>ORD2024006241</t>
  </si>
  <si>
    <t>ORD2024006242</t>
  </si>
  <si>
    <t>ORD2024006243</t>
  </si>
  <si>
    <t>ORD2024006244</t>
  </si>
  <si>
    <t>ORD2024006245</t>
  </si>
  <si>
    <t>ORD2024006246</t>
  </si>
  <si>
    <t>ORD2024006247</t>
  </si>
  <si>
    <t>ORD2024006248</t>
  </si>
  <si>
    <t>ORD2024006249</t>
  </si>
  <si>
    <t>ORD2024006250</t>
  </si>
  <si>
    <t>ORD2024006251</t>
  </si>
  <si>
    <t>ORD2024006252</t>
  </si>
  <si>
    <t>ORD2024006253</t>
  </si>
  <si>
    <t>ORD2024006254</t>
  </si>
  <si>
    <t>ORD2024006255</t>
  </si>
  <si>
    <t>ORD2024006256</t>
  </si>
  <si>
    <t>ORD2024006257</t>
  </si>
  <si>
    <t>ORD2024006259</t>
  </si>
  <si>
    <t>ORD2024006260</t>
  </si>
  <si>
    <t>ORD2024006261</t>
  </si>
  <si>
    <t>ORD2024006262</t>
  </si>
  <si>
    <t>ORD2024006263</t>
  </si>
  <si>
    <t>ORD2024006264</t>
  </si>
  <si>
    <t>ORD2024006265</t>
  </si>
  <si>
    <t>ORD2024006266</t>
  </si>
  <si>
    <t>ORD2024006267</t>
  </si>
  <si>
    <t>ORD2024006268</t>
  </si>
  <si>
    <t>ORD2024006269</t>
  </si>
  <si>
    <t>ORD2024006270</t>
  </si>
  <si>
    <t>ORD2024006271</t>
  </si>
  <si>
    <t>ORD2024006272</t>
  </si>
  <si>
    <t>ORD2024006273</t>
  </si>
  <si>
    <t>ORD2024006274</t>
  </si>
  <si>
    <t>ORD2024006275</t>
  </si>
  <si>
    <t>ORD2024006276</t>
  </si>
  <si>
    <t>ORD2024006278</t>
  </si>
  <si>
    <t>ORD2024006279</t>
  </si>
  <si>
    <t>ORD2024006280</t>
  </si>
  <si>
    <t>ORD2024006281</t>
  </si>
  <si>
    <t>ORD2024006282</t>
  </si>
  <si>
    <t>ORD2024006283</t>
  </si>
  <si>
    <t>ORD2024006284</t>
  </si>
  <si>
    <t>ORD2024006285</t>
  </si>
  <si>
    <t>ORD2024006286</t>
  </si>
  <si>
    <t>ORD2024006287</t>
  </si>
  <si>
    <t>ORD2024006288</t>
  </si>
  <si>
    <t>ORD2024006289</t>
  </si>
  <si>
    <t>ORD2024006290</t>
  </si>
  <si>
    <t>ORD2024006291</t>
  </si>
  <si>
    <t>ORD2024006292</t>
  </si>
  <si>
    <t>ORD2024006293</t>
  </si>
  <si>
    <t>ORD2024006294</t>
  </si>
  <si>
    <t>ORD2024006295</t>
  </si>
  <si>
    <t>ORD2024006296</t>
  </si>
  <si>
    <t>ORD2024006297</t>
  </si>
  <si>
    <t>ORD2024006298</t>
  </si>
  <si>
    <t>ORD2024006299</t>
  </si>
  <si>
    <t>ORD2024006300</t>
  </si>
  <si>
    <t>ORD2024006301</t>
  </si>
  <si>
    <t>ORD2024006302</t>
  </si>
  <si>
    <t>ORD2024006303</t>
  </si>
  <si>
    <t>ORD2024006304</t>
  </si>
  <si>
    <t>ORD2024006305</t>
  </si>
  <si>
    <t>ORD2024006306</t>
  </si>
  <si>
    <t>ORD2024006307</t>
  </si>
  <si>
    <t>ORD2024006308</t>
  </si>
  <si>
    <t>ORD2024006309</t>
  </si>
  <si>
    <t>ORD2024006310</t>
  </si>
  <si>
    <t>ORD2024006311</t>
  </si>
  <si>
    <t>ORD2024006312</t>
  </si>
  <si>
    <t>ORD2024006313</t>
  </si>
  <si>
    <t>ORD2024006314</t>
  </si>
  <si>
    <t>ORD2024006316</t>
  </si>
  <si>
    <t>ORD2024006317</t>
  </si>
  <si>
    <t>ORD2024006318</t>
  </si>
  <si>
    <t>ORD2024006319</t>
  </si>
  <si>
    <t>ORD2024006320</t>
  </si>
  <si>
    <t>ORD2024006321</t>
  </si>
  <si>
    <t>ORD2024006322</t>
  </si>
  <si>
    <t>ORD2024006323</t>
  </si>
  <si>
    <t>ORD2024006324</t>
  </si>
  <si>
    <t>ORD2024006325</t>
  </si>
  <si>
    <t>ORD2024006326</t>
  </si>
  <si>
    <t>ORD2024006327</t>
  </si>
  <si>
    <t>ORD2024006328</t>
  </si>
  <si>
    <t>ORD2024006329</t>
  </si>
  <si>
    <t>ORD2024006330</t>
  </si>
  <si>
    <t>ORD2024006331</t>
  </si>
  <si>
    <t>ORD2024006332</t>
  </si>
  <si>
    <t>ORD2024006333</t>
  </si>
  <si>
    <t>ORD2024006334</t>
  </si>
  <si>
    <t>ORD2024006335</t>
  </si>
  <si>
    <t>ORD2024006336</t>
  </si>
  <si>
    <t>ORD2024006337</t>
  </si>
  <si>
    <t>ORD2024006338</t>
  </si>
  <si>
    <t>ORD2024006339</t>
  </si>
  <si>
    <t>ORD2024006340</t>
  </si>
  <si>
    <t>ORD2024006341</t>
  </si>
  <si>
    <t>ORD2024006342</t>
  </si>
  <si>
    <t>ORD2024006343</t>
  </si>
  <si>
    <t>ORD2024006344</t>
  </si>
  <si>
    <t>ORD2024006345</t>
  </si>
  <si>
    <t>ORD2024006346</t>
  </si>
  <si>
    <t>ORD2024006347</t>
  </si>
  <si>
    <t>ORD2024006348</t>
  </si>
  <si>
    <t>ORD2024006349</t>
  </si>
  <si>
    <t>ORD2024006350</t>
  </si>
  <si>
    <t>ORD2024006351</t>
  </si>
  <si>
    <t>ORD2024006352</t>
  </si>
  <si>
    <t>ORD2024006353</t>
  </si>
  <si>
    <t>ORD2024006354</t>
  </si>
  <si>
    <t>ORD2024006355</t>
  </si>
  <si>
    <t>ORD2024006356</t>
  </si>
  <si>
    <t>ORD2024006357</t>
  </si>
  <si>
    <t>ORD2024006358</t>
  </si>
  <si>
    <t>ORD2024006359</t>
  </si>
  <si>
    <t>ORD2024006360</t>
  </si>
  <si>
    <t>ORD2024006361</t>
  </si>
  <si>
    <t>ORD2024006362</t>
  </si>
  <si>
    <t>ORD2024006363</t>
  </si>
  <si>
    <t>ORD2024006364</t>
  </si>
  <si>
    <t>ORD2024006365</t>
  </si>
  <si>
    <t>ORD2024006366</t>
  </si>
  <si>
    <t>ORD2024006367</t>
  </si>
  <si>
    <t>ORD2024006368</t>
  </si>
  <si>
    <t>ORD2024006369</t>
  </si>
  <si>
    <t>ORD2024006370</t>
  </si>
  <si>
    <t>ORD2024006371</t>
  </si>
  <si>
    <t>ORD2024006372</t>
  </si>
  <si>
    <t>ORD2024006373</t>
  </si>
  <si>
    <t>ORD2024006374</t>
  </si>
  <si>
    <t>ORD2024006375</t>
  </si>
  <si>
    <t>ORD2024006376</t>
  </si>
  <si>
    <t>ORD2024006377</t>
  </si>
  <si>
    <t>ORD2024006378</t>
  </si>
  <si>
    <t>ORD2024006379</t>
  </si>
  <si>
    <t>ORD2024006380</t>
  </si>
  <si>
    <t>ORD2024006381</t>
  </si>
  <si>
    <t>ORD2024006382</t>
  </si>
  <si>
    <t>ORD2024006383</t>
  </si>
  <si>
    <t>ORD2024006384</t>
  </si>
  <si>
    <t>ORD2024006385</t>
  </si>
  <si>
    <t>ORD2024006386</t>
  </si>
  <si>
    <t>ORD2024006387</t>
  </si>
  <si>
    <t>ORD2024006388</t>
  </si>
  <si>
    <t>ORD2024006389</t>
  </si>
  <si>
    <t>ORD2024006390</t>
  </si>
  <si>
    <t>ORD2024006391</t>
  </si>
  <si>
    <t>ORD2024006392</t>
  </si>
  <si>
    <t>ORD2024006393</t>
  </si>
  <si>
    <t>ORD2024006394</t>
  </si>
  <si>
    <t>ORD2024006395</t>
  </si>
  <si>
    <t>ORD2024006396</t>
  </si>
  <si>
    <t>ORD2024006397</t>
  </si>
  <si>
    <t>ORD2024006398</t>
  </si>
  <si>
    <t>ORD2024006399</t>
  </si>
  <si>
    <t>ORD2024006400</t>
  </si>
  <si>
    <t>ORD2024006401</t>
  </si>
  <si>
    <t>ORD2024006402</t>
  </si>
  <si>
    <t>ORD2024006403</t>
  </si>
  <si>
    <t>ORD2024006404</t>
  </si>
  <si>
    <t>ORD2024006405</t>
  </si>
  <si>
    <t>ORD2024006406</t>
  </si>
  <si>
    <t>ORD2024006407</t>
  </si>
  <si>
    <t>ORD2024006408</t>
  </si>
  <si>
    <t>ORD2024006409</t>
  </si>
  <si>
    <t>ORD2024006410</t>
  </si>
  <si>
    <t>ORD2024006411</t>
  </si>
  <si>
    <t>ORD2024006412</t>
  </si>
  <si>
    <t>ORD2024006413</t>
  </si>
  <si>
    <t>ORD2024006414</t>
  </si>
  <si>
    <t>ORD2024006415</t>
  </si>
  <si>
    <t>ORD2024006416</t>
  </si>
  <si>
    <t>ORD2024006417</t>
  </si>
  <si>
    <t>ORD2024006418</t>
  </si>
  <si>
    <t>ORD2024006419</t>
  </si>
  <si>
    <t>ORD2024006420</t>
  </si>
  <si>
    <t>ORD2024006421</t>
  </si>
  <si>
    <t>ORD2024006422</t>
  </si>
  <si>
    <t>ORD2024006423</t>
  </si>
  <si>
    <t>ORD2024006424</t>
  </si>
  <si>
    <t>ORD2024006425</t>
  </si>
  <si>
    <t>ORD2024006426</t>
  </si>
  <si>
    <t>ORD2024006427</t>
  </si>
  <si>
    <t>ORD2024006428</t>
  </si>
  <si>
    <t>ORD2024006429</t>
  </si>
  <si>
    <t>ORD2024006430</t>
  </si>
  <si>
    <t>ORD2024006431</t>
  </si>
  <si>
    <t>ORD2024006432</t>
  </si>
  <si>
    <t>ORD2024006433</t>
  </si>
  <si>
    <t>ORD2024006434</t>
  </si>
  <si>
    <t>ORD2024006435</t>
  </si>
  <si>
    <t>ORD2024006436</t>
  </si>
  <si>
    <t>ORD2024006437</t>
  </si>
  <si>
    <t>ORD2024006438</t>
  </si>
  <si>
    <t>ORD2024006439</t>
  </si>
  <si>
    <t>ORD2024006440</t>
  </si>
  <si>
    <t>ORD2024006441</t>
  </si>
  <si>
    <t>ORD2024006442</t>
  </si>
  <si>
    <t>ORD2024006443</t>
  </si>
  <si>
    <t>ORD2024006444</t>
  </si>
  <si>
    <t>ORD2024006445</t>
  </si>
  <si>
    <t>ORD2024006446</t>
  </si>
  <si>
    <t>ORD2024006447</t>
  </si>
  <si>
    <t>ORD2024006448</t>
  </si>
  <si>
    <t>ORD2024006449</t>
  </si>
  <si>
    <t>ORD2024006450</t>
  </si>
  <si>
    <t>ORD2024006451</t>
  </si>
  <si>
    <t>ORD2024006452</t>
  </si>
  <si>
    <t>ORD2024006453</t>
  </si>
  <si>
    <t>ORD2024006454</t>
  </si>
  <si>
    <t>ORD2024006455</t>
  </si>
  <si>
    <t>ORD2024006456</t>
  </si>
  <si>
    <t>ORD2024006457</t>
  </si>
  <si>
    <t>ORD2024006458</t>
  </si>
  <si>
    <t>ORD2024006459</t>
  </si>
  <si>
    <t>ORD2024006460</t>
  </si>
  <si>
    <t>ORD2024006461</t>
  </si>
  <si>
    <t>ORD2024006462</t>
  </si>
  <si>
    <t>ORD2024006463</t>
  </si>
  <si>
    <t>ORD2024006464</t>
  </si>
  <si>
    <t>ORD2024006465</t>
  </si>
  <si>
    <t>ORD2024006466</t>
  </si>
  <si>
    <t>ORD2024006467</t>
  </si>
  <si>
    <t>ORD2024006468</t>
  </si>
  <si>
    <t>ORD2024006469</t>
  </si>
  <si>
    <t>ORD2024006470</t>
  </si>
  <si>
    <t>ORD2024006471</t>
  </si>
  <si>
    <t>ORD2024006472</t>
  </si>
  <si>
    <t>ORD2024006473</t>
  </si>
  <si>
    <t>ORD2024006474</t>
  </si>
  <si>
    <t>ORD2024006475</t>
  </si>
  <si>
    <t>ORD2024006476</t>
  </si>
  <si>
    <t>ORD2024006477</t>
  </si>
  <si>
    <t>ORD2024006478</t>
  </si>
  <si>
    <t>ORD2024006479</t>
  </si>
  <si>
    <t>ORD2024006480</t>
  </si>
  <si>
    <t>ORD2024006481</t>
  </si>
  <si>
    <t>ORD2024006482</t>
  </si>
  <si>
    <t>ORD2024006483</t>
  </si>
  <si>
    <t>ORD2024006484</t>
  </si>
  <si>
    <t>ORD2024006485</t>
  </si>
  <si>
    <t>ORD2024006486</t>
  </si>
  <si>
    <t>ORD2024006487</t>
  </si>
  <si>
    <t>ORD2024006488</t>
  </si>
  <si>
    <t>ORD2024006489</t>
  </si>
  <si>
    <t>ORD2024006490</t>
  </si>
  <si>
    <t>ORD2024006491</t>
  </si>
  <si>
    <t>ORD2024006492</t>
  </si>
  <si>
    <t>ORD2024006493</t>
  </si>
  <si>
    <t>ORD2024006494</t>
  </si>
  <si>
    <t>ORD2024006495</t>
  </si>
  <si>
    <t>ORD2024006496</t>
  </si>
  <si>
    <t>ORD2024006497</t>
  </si>
  <si>
    <t>ORD2024006498</t>
  </si>
  <si>
    <t>ORD2024006499</t>
  </si>
  <si>
    <t>ORD2024006500</t>
  </si>
  <si>
    <t>ORD2024006501</t>
  </si>
  <si>
    <t>ORD2024006502</t>
  </si>
  <si>
    <t>ORD2024006503</t>
  </si>
  <si>
    <t>ORD2024006504</t>
  </si>
  <si>
    <t>ORD2024006505</t>
  </si>
  <si>
    <t>ORD2024006506</t>
  </si>
  <si>
    <t>ORD2024006507</t>
  </si>
  <si>
    <t>ORD2024006508</t>
  </si>
  <si>
    <t>ORD2024006509</t>
  </si>
  <si>
    <t>ORD2024006510</t>
  </si>
  <si>
    <t>ORD2024006511</t>
  </si>
  <si>
    <t>ORD2024006512</t>
  </si>
  <si>
    <t>ORD2024006513</t>
  </si>
  <si>
    <t>ORD2024006514</t>
  </si>
  <si>
    <t>ORD2024006515</t>
  </si>
  <si>
    <t>ORD2024006516</t>
  </si>
  <si>
    <t>ORD2024006517</t>
  </si>
  <si>
    <t>ORD2024006518</t>
  </si>
  <si>
    <t>ORD2024006519</t>
  </si>
  <si>
    <t>ORD2024006520</t>
  </si>
  <si>
    <t>ORD2024006521</t>
  </si>
  <si>
    <t>ORD2024006522</t>
  </si>
  <si>
    <t>ORD2024006523</t>
  </si>
  <si>
    <t>ORD2024006524</t>
  </si>
  <si>
    <t>ORD2024006525</t>
  </si>
  <si>
    <t>ORD2024006526</t>
  </si>
  <si>
    <t>ORD2024006527</t>
  </si>
  <si>
    <t>ORD2024006528</t>
  </si>
  <si>
    <t>ORD2024006529</t>
  </si>
  <si>
    <t>ORD2024006530</t>
  </si>
  <si>
    <t>ORD2024006531</t>
  </si>
  <si>
    <t>ORD2024006532</t>
  </si>
  <si>
    <t>ORD2024006533</t>
  </si>
  <si>
    <t>ORD2024006534</t>
  </si>
  <si>
    <t>ORD2024006535</t>
  </si>
  <si>
    <t>ORD2024006536</t>
  </si>
  <si>
    <t>ORD2024006537</t>
  </si>
  <si>
    <t>ORD2024006538</t>
  </si>
  <si>
    <t>ORD2024006539</t>
  </si>
  <si>
    <t>ORD2024006540</t>
  </si>
  <si>
    <t>ORD2024006541</t>
  </si>
  <si>
    <t>ORD2024006542</t>
  </si>
  <si>
    <t>ORD2024006543</t>
  </si>
  <si>
    <t>ORD2024006544</t>
  </si>
  <si>
    <t>ORD2024006545</t>
  </si>
  <si>
    <t>ORD2024006546</t>
  </si>
  <si>
    <t>ORD2024006547</t>
  </si>
  <si>
    <t>ORD2024006548</t>
  </si>
  <si>
    <t>ORD2024006549</t>
  </si>
  <si>
    <t>ORD2024006550</t>
  </si>
  <si>
    <t>ORD2024006551</t>
  </si>
  <si>
    <t>ORD2024006552</t>
  </si>
  <si>
    <t>ORD2024006553</t>
  </si>
  <si>
    <t>ORD2024006554</t>
  </si>
  <si>
    <t>ORD2024006555</t>
  </si>
  <si>
    <t>ORD2024006556</t>
  </si>
  <si>
    <t>ORD2024006557</t>
  </si>
  <si>
    <t>ORD2024006558</t>
  </si>
  <si>
    <t>ORD2024006559</t>
  </si>
  <si>
    <t>ORD2024006560</t>
  </si>
  <si>
    <t>ORD2024006561</t>
  </si>
  <si>
    <t>ORD2024006562</t>
  </si>
  <si>
    <t>ORD2024006563</t>
  </si>
  <si>
    <t>ORD2024006564</t>
  </si>
  <si>
    <t>ORD2024006565</t>
  </si>
  <si>
    <t>ORD2024006566</t>
  </si>
  <si>
    <t>ORD2024006567</t>
  </si>
  <si>
    <t>ORD2024006568</t>
  </si>
  <si>
    <t>ORD2024006569</t>
  </si>
  <si>
    <t>ORD2024006570</t>
  </si>
  <si>
    <t>ORD2024006571</t>
  </si>
  <si>
    <t>ORD2024006572</t>
  </si>
  <si>
    <t>ORD2024006573</t>
  </si>
  <si>
    <t>ORD2024006574</t>
  </si>
  <si>
    <t>ORD2024006575</t>
  </si>
  <si>
    <t>ORD2024006576</t>
  </si>
  <si>
    <t>ORD2024006577</t>
  </si>
  <si>
    <t>ORD2024006578</t>
  </si>
  <si>
    <t>ORD2024006579</t>
  </si>
  <si>
    <t>ORD2024006580</t>
  </si>
  <si>
    <t>ORD2024006581</t>
  </si>
  <si>
    <t>ORD2024006582</t>
  </si>
  <si>
    <t>ORD2024006583</t>
  </si>
  <si>
    <t>ORD2024006584</t>
  </si>
  <si>
    <t>ORD2024006585</t>
  </si>
  <si>
    <t>ORD2024006586</t>
  </si>
  <si>
    <t>ORD2024006587</t>
  </si>
  <si>
    <t>ORD2024006588</t>
  </si>
  <si>
    <t>ORD2024006589</t>
  </si>
  <si>
    <t>ORD2024006590</t>
  </si>
  <si>
    <t>ORD2024006591</t>
  </si>
  <si>
    <t>ORD2024006592</t>
  </si>
  <si>
    <t>ORD2024006593</t>
  </si>
  <si>
    <t>ORD2024006594</t>
  </si>
  <si>
    <t>ORD2024006595</t>
  </si>
  <si>
    <t>ORD2024006596</t>
  </si>
  <si>
    <t>ORD2024006597</t>
  </si>
  <si>
    <t>ORD2024006598</t>
  </si>
  <si>
    <t>ORD2024006599</t>
  </si>
  <si>
    <t>ORD2024006600</t>
  </si>
  <si>
    <t>ORD2024006602</t>
  </si>
  <si>
    <t>ORD2024006603</t>
  </si>
  <si>
    <t>ORD2024006604</t>
  </si>
  <si>
    <t>ORD2024006605</t>
  </si>
  <si>
    <t>ORD2024006606</t>
  </si>
  <si>
    <t>ORD2024006607</t>
  </si>
  <si>
    <t>ORD2024006608</t>
  </si>
  <si>
    <t>ORD2024006609</t>
  </si>
  <si>
    <t>ORD2024006610</t>
  </si>
  <si>
    <t>ORD2024006611</t>
  </si>
  <si>
    <t>ORD2024006612</t>
  </si>
  <si>
    <t>ORD2024006613</t>
  </si>
  <si>
    <t>ORD2024006614</t>
  </si>
  <si>
    <t>ORD2024006615</t>
  </si>
  <si>
    <t>ORD2024006616</t>
  </si>
  <si>
    <t>ORD2024006617</t>
  </si>
  <si>
    <t>ORD2024006618</t>
  </si>
  <si>
    <t>ORD2024006619</t>
  </si>
  <si>
    <t>ORD2024006620</t>
  </si>
  <si>
    <t>ORD2024006621</t>
  </si>
  <si>
    <t>ORD2024006622</t>
  </si>
  <si>
    <t>ORD2024006623</t>
  </si>
  <si>
    <t>ORD2024006624</t>
  </si>
  <si>
    <t>ORD2024006625</t>
  </si>
  <si>
    <t>ORD2024006627</t>
  </si>
  <si>
    <t>ORD2024006628</t>
  </si>
  <si>
    <t>ORD2024006629</t>
  </si>
  <si>
    <t>ORD2024006630</t>
  </si>
  <si>
    <t>ORD2024006631</t>
  </si>
  <si>
    <t>ORD2024006632</t>
  </si>
  <si>
    <t>ORD2024006633</t>
  </si>
  <si>
    <t>ORD2024006634</t>
  </si>
  <si>
    <t>ORD2024006635</t>
  </si>
  <si>
    <t>ORD2024006636</t>
  </si>
  <si>
    <t>ORD2024006637</t>
  </si>
  <si>
    <t>ORD2024006638</t>
  </si>
  <si>
    <t>ORD2024006639</t>
  </si>
  <si>
    <t>ORD2024006640</t>
  </si>
  <si>
    <t>ORD2024006641</t>
  </si>
  <si>
    <t>ORD2024006642</t>
  </si>
  <si>
    <t>ORD2024006643</t>
  </si>
  <si>
    <t>ORD2024006644</t>
  </si>
  <si>
    <t>ORD2024006645</t>
  </si>
  <si>
    <t>ORD2024006646</t>
  </si>
  <si>
    <t>ORD2024006647</t>
  </si>
  <si>
    <t>ORD2024006648</t>
  </si>
  <si>
    <t>ORD2024006649</t>
  </si>
  <si>
    <t>ORD2024006650</t>
  </si>
  <si>
    <t>ORD2024006651</t>
  </si>
  <si>
    <t>ORD2024006652</t>
  </si>
  <si>
    <t>ORD2024006653</t>
  </si>
  <si>
    <t>ORD2024006654</t>
  </si>
  <si>
    <t>ORD2024006655</t>
  </si>
  <si>
    <t>ORD2024006656</t>
  </si>
  <si>
    <t>ORD2024006657</t>
  </si>
  <si>
    <t>ORD2024006658</t>
  </si>
  <si>
    <t>ORD2024006659</t>
  </si>
  <si>
    <t>ORD2024006660</t>
  </si>
  <si>
    <t>ORD2024006661</t>
  </si>
  <si>
    <t>ORD2024006662</t>
  </si>
  <si>
    <t>ORD2024006663</t>
  </si>
  <si>
    <t>ORD2024006664</t>
  </si>
  <si>
    <t>ORD2024006665</t>
  </si>
  <si>
    <t>ORD2024006666</t>
  </si>
  <si>
    <t>ORD2024006667</t>
  </si>
  <si>
    <t>ORD2024006668</t>
  </si>
  <si>
    <t>ORD2024006669</t>
  </si>
  <si>
    <t>ORD2024006670</t>
  </si>
  <si>
    <t>ORD2024006671</t>
  </si>
  <si>
    <t>ORD2024006672</t>
  </si>
  <si>
    <t>ORD2024006673</t>
  </si>
  <si>
    <t>ORD2024006674</t>
  </si>
  <si>
    <t>ORD2024006675</t>
  </si>
  <si>
    <t>ORD2024006676</t>
  </si>
  <si>
    <t>ORD2024006677</t>
  </si>
  <si>
    <t>ORD2024006678</t>
  </si>
  <si>
    <t>ORD2024006679</t>
  </si>
  <si>
    <t>ORD2024006680</t>
  </si>
  <si>
    <t>ORD2024006681</t>
  </si>
  <si>
    <t>ORD2024006682</t>
  </si>
  <si>
    <t>ORD2024006683</t>
  </si>
  <si>
    <t>ORD2024006684</t>
  </si>
  <si>
    <t>ORD2024006685</t>
  </si>
  <si>
    <t>ORD2024006686</t>
  </si>
  <si>
    <t>ORD2024006687</t>
  </si>
  <si>
    <t>ORD2024006688</t>
  </si>
  <si>
    <t>ORD2024006689</t>
  </si>
  <si>
    <t>ORD2024006690</t>
  </si>
  <si>
    <t>ORD2024006691</t>
  </si>
  <si>
    <t>ORD2024006692</t>
  </si>
  <si>
    <t>ORD2024006693</t>
  </si>
  <si>
    <t>ORD2024006694</t>
  </si>
  <si>
    <t>ORD2024006695</t>
  </si>
  <si>
    <t>ORD2024006696</t>
  </si>
  <si>
    <t>ORD2024006697</t>
  </si>
  <si>
    <t>ORD2024006698</t>
  </si>
  <si>
    <t>ORD2024006699</t>
  </si>
  <si>
    <t>ORD2024006700</t>
  </si>
  <si>
    <t>ORD2024006701</t>
  </si>
  <si>
    <t>ORD2024006702</t>
  </si>
  <si>
    <t>ORD2024006703</t>
  </si>
  <si>
    <t>ORD2024006704</t>
  </si>
  <si>
    <t>ORD2024006705</t>
  </si>
  <si>
    <t>ORD2024006706</t>
  </si>
  <si>
    <t>ORD2024006707</t>
  </si>
  <si>
    <t>ORD2024006708</t>
  </si>
  <si>
    <t>ORD2024006709</t>
  </si>
  <si>
    <t>ORD2024006710</t>
  </si>
  <si>
    <t>ORD2024006711</t>
  </si>
  <si>
    <t>ORD2024006712</t>
  </si>
  <si>
    <t>ORD2024006713</t>
  </si>
  <si>
    <t>ORD2024006714</t>
  </si>
  <si>
    <t>ORD2024006715</t>
  </si>
  <si>
    <t>ORD2024006716</t>
  </si>
  <si>
    <t>ORD2024006717</t>
  </si>
  <si>
    <t>ORD2024006718</t>
  </si>
  <si>
    <t>ORD2024006719</t>
  </si>
  <si>
    <t>ORD2024006720</t>
  </si>
  <si>
    <t>ORD2024006721</t>
  </si>
  <si>
    <t>ORD2024006722</t>
  </si>
  <si>
    <t>ORD2024006723</t>
  </si>
  <si>
    <t>ORD2024006724</t>
  </si>
  <si>
    <t>ORD2024006725</t>
  </si>
  <si>
    <t>ORD2024006726</t>
  </si>
  <si>
    <t>ORD2024006727</t>
  </si>
  <si>
    <t>ORD2024006728</t>
  </si>
  <si>
    <t>ORD2024006729</t>
  </si>
  <si>
    <t>ORD2024006730</t>
  </si>
  <si>
    <t>ORD2024006731</t>
  </si>
  <si>
    <t>ORD2024006732</t>
  </si>
  <si>
    <t>ORD2024006733</t>
  </si>
  <si>
    <t>ORD2024006734</t>
  </si>
  <si>
    <t>ORD2024006735</t>
  </si>
  <si>
    <t>ORD2024006736</t>
  </si>
  <si>
    <t>ORD2024006737</t>
  </si>
  <si>
    <t>ORD2024006738</t>
  </si>
  <si>
    <t>ORD2024006739</t>
  </si>
  <si>
    <t>ORD2024006740</t>
  </si>
  <si>
    <t>ORD2024006741</t>
  </si>
  <si>
    <t>ORD2024006742</t>
  </si>
  <si>
    <t>ORD2024006743</t>
  </si>
  <si>
    <t>ORD2024006744</t>
  </si>
  <si>
    <t>ORD2024006745</t>
  </si>
  <si>
    <t>ORD2024006746</t>
  </si>
  <si>
    <t>ORD2024006747</t>
  </si>
  <si>
    <t>ORD2024006748</t>
  </si>
  <si>
    <t>ORD2024006749</t>
  </si>
  <si>
    <t>ORD2024006750</t>
  </si>
  <si>
    <t>ORD2024006751</t>
  </si>
  <si>
    <t>ORD2024006752</t>
  </si>
  <si>
    <t>ORD2024006753</t>
  </si>
  <si>
    <t>ORD2024006754</t>
  </si>
  <si>
    <t>ORD2024006755</t>
  </si>
  <si>
    <t>ORD2024006756</t>
  </si>
  <si>
    <t>ORD2024006757</t>
  </si>
  <si>
    <t>ORD2024006758</t>
  </si>
  <si>
    <t>ORD2024006759</t>
  </si>
  <si>
    <t>ORD2024006760</t>
  </si>
  <si>
    <t>ORD2024006761</t>
  </si>
  <si>
    <t>ORD2024006762</t>
  </si>
  <si>
    <t>ORD2024006763</t>
  </si>
  <si>
    <t>ORD2024006764</t>
  </si>
  <si>
    <t>ORD2024006765</t>
  </si>
  <si>
    <t>ORD2024006766</t>
  </si>
  <si>
    <t>ORD2024006767</t>
  </si>
  <si>
    <t>ORD2024006768</t>
  </si>
  <si>
    <t>ORD2024006769</t>
  </si>
  <si>
    <t>ORD2024006770</t>
  </si>
  <si>
    <t>ORD2024006771</t>
  </si>
  <si>
    <t>ORD2024006772</t>
  </si>
  <si>
    <t>ORD2024006773</t>
  </si>
  <si>
    <t>ORD2024006774</t>
  </si>
  <si>
    <t>ORD2024006775</t>
  </si>
  <si>
    <t>ORD2024006776</t>
  </si>
  <si>
    <t>ORD2024006777</t>
  </si>
  <si>
    <t>ORD2024006778</t>
  </si>
  <si>
    <t>ORD2024006780</t>
  </si>
  <si>
    <t>ORD2024006781</t>
  </si>
  <si>
    <t>ORD2024006782</t>
  </si>
  <si>
    <t>ORD2024006783</t>
  </si>
  <si>
    <t>ORD2024006784</t>
  </si>
  <si>
    <t>ORD2024006785</t>
  </si>
  <si>
    <t>ORD2024006786</t>
  </si>
  <si>
    <t>ORD2024006787</t>
  </si>
  <si>
    <t>ORD2024006788</t>
  </si>
  <si>
    <t>ORD2024006789</t>
  </si>
  <si>
    <t>ORD2024006790</t>
  </si>
  <si>
    <t>ORD2024006791</t>
  </si>
  <si>
    <t>ORD2024006792</t>
  </si>
  <si>
    <t>ORD2024006793</t>
  </si>
  <si>
    <t>ORD2024006794</t>
  </si>
  <si>
    <t>ORD2024006795</t>
  </si>
  <si>
    <t>ORD2024006796</t>
  </si>
  <si>
    <t>ORD2024006797</t>
  </si>
  <si>
    <t>ORD2024006798</t>
  </si>
  <si>
    <t>ORD2024006799</t>
  </si>
  <si>
    <t>ORD2024006800</t>
  </si>
  <si>
    <t>ORD2024006801</t>
  </si>
  <si>
    <t>ORD2024006802</t>
  </si>
  <si>
    <t>ORD2024006803</t>
  </si>
  <si>
    <t>ORD2024006804</t>
  </si>
  <si>
    <t>ORD2024006805</t>
  </si>
  <si>
    <t>ORD2024006806</t>
  </si>
  <si>
    <t>ORD2024006807</t>
  </si>
  <si>
    <t>ORD2024006808</t>
  </si>
  <si>
    <t>ORD2024006809</t>
  </si>
  <si>
    <t>ORD2024006810</t>
  </si>
  <si>
    <t>ORD2024006811</t>
  </si>
  <si>
    <t>ORD2024006812</t>
  </si>
  <si>
    <t>ORD2024006813</t>
  </si>
  <si>
    <t>ORD2024006814</t>
  </si>
  <si>
    <t>ORD2024006815</t>
  </si>
  <si>
    <t>ORD2024006816</t>
  </si>
  <si>
    <t>ORD2024006817</t>
  </si>
  <si>
    <t>ORD2024006818</t>
  </si>
  <si>
    <t>ORD2024006819</t>
  </si>
  <si>
    <t>ORD2024006820</t>
  </si>
  <si>
    <t>ORD2024006821</t>
  </si>
  <si>
    <t>ORD2024006822</t>
  </si>
  <si>
    <t>ORD2024006823</t>
  </si>
  <si>
    <t>ORD2024006824</t>
  </si>
  <si>
    <t>ORD2024006825</t>
  </si>
  <si>
    <t>ORD2024006826</t>
  </si>
  <si>
    <t>ORD2024006827</t>
  </si>
  <si>
    <t>ORD2024006828</t>
  </si>
  <si>
    <t>ORD2024006829</t>
  </si>
  <si>
    <t>ORD2024006830</t>
  </si>
  <si>
    <t>ORD2024006831</t>
  </si>
  <si>
    <t>ORD2024006832</t>
  </si>
  <si>
    <t>ORD2024006833</t>
  </si>
  <si>
    <t>ORD2024006834</t>
  </si>
  <si>
    <t>ORD2024006835</t>
  </si>
  <si>
    <t>ORD2024006836</t>
  </si>
  <si>
    <t>ORD2024006837</t>
  </si>
  <si>
    <t>ORD2024006838</t>
  </si>
  <si>
    <t>ORD2024006839</t>
  </si>
  <si>
    <t>ORD2024006840</t>
  </si>
  <si>
    <t>ORD2024006841</t>
  </si>
  <si>
    <t>ORD2024006842</t>
  </si>
  <si>
    <t>ORD2024006843</t>
  </si>
  <si>
    <t>ORD2024006844</t>
  </si>
  <si>
    <t>ORD2024006845</t>
  </si>
  <si>
    <t>ORD2024006846</t>
  </si>
  <si>
    <t>ORD2024006847</t>
  </si>
  <si>
    <t>ORD2024006848</t>
  </si>
  <si>
    <t>ORD2024006849</t>
  </si>
  <si>
    <t>ORD2024006850</t>
  </si>
  <si>
    <t>ORD2024006851</t>
  </si>
  <si>
    <t>ORD2024006852</t>
  </si>
  <si>
    <t>ORD2024006853</t>
  </si>
  <si>
    <t>ORD2024006854</t>
  </si>
  <si>
    <t>ORD2024006855</t>
  </si>
  <si>
    <t>ORD2024006856</t>
  </si>
  <si>
    <t>ORD2024006857</t>
  </si>
  <si>
    <t>ORD2024006858</t>
  </si>
  <si>
    <t>ORD2024006859</t>
  </si>
  <si>
    <t>ORD2024006860</t>
  </si>
  <si>
    <t>ORD2024006861</t>
  </si>
  <si>
    <t>ORD2024006862</t>
  </si>
  <si>
    <t>ORD2024006863</t>
  </si>
  <si>
    <t>ORD2024006864</t>
  </si>
  <si>
    <t>ORD2024006865</t>
  </si>
  <si>
    <t>ORD2024006866</t>
  </si>
  <si>
    <t>ORD2024006867</t>
  </si>
  <si>
    <t>ORD2024006868</t>
  </si>
  <si>
    <t>ORD2024006869</t>
  </si>
  <si>
    <t>ORD2024006870</t>
  </si>
  <si>
    <t>ORD2024006871</t>
  </si>
  <si>
    <t>ORD2024006872</t>
  </si>
  <si>
    <t>ORD2024006873</t>
  </si>
  <si>
    <t>ORD2024006875</t>
  </si>
  <si>
    <t>ORD2024006876</t>
  </si>
  <si>
    <t>ORD2024006877</t>
  </si>
  <si>
    <t>ORD2024006878</t>
  </si>
  <si>
    <t>ORD2024006879</t>
  </si>
  <si>
    <t>ORD2024006880</t>
  </si>
  <si>
    <t>ORD2024006881</t>
  </si>
  <si>
    <t>ORD2024006882</t>
  </si>
  <si>
    <t>ORD2024006883</t>
  </si>
  <si>
    <t>ORD2024006884</t>
  </si>
  <si>
    <t>ORD2024006885</t>
  </si>
  <si>
    <t>ORD2024006886</t>
  </si>
  <si>
    <t>ORD2024006887</t>
  </si>
  <si>
    <t>ORD2024006888</t>
  </si>
  <si>
    <t>ORD2024006889</t>
  </si>
  <si>
    <t>ORD2024006890</t>
  </si>
  <si>
    <t>ORD2024006891</t>
  </si>
  <si>
    <t>ORD2024006892</t>
  </si>
  <si>
    <t>ORD2024006893</t>
  </si>
  <si>
    <t>ORD2024006894</t>
  </si>
  <si>
    <t>ORD2024006895</t>
  </si>
  <si>
    <t>ORD2024006896</t>
  </si>
  <si>
    <t>ORD2024006897</t>
  </si>
  <si>
    <t>ORD2024006898</t>
  </si>
  <si>
    <t>ORD2024006899</t>
  </si>
  <si>
    <t>ORD2024006900</t>
  </si>
  <si>
    <t>ORD2024006901</t>
  </si>
  <si>
    <t>ORD2024006902</t>
  </si>
  <si>
    <t>ORD2024006903</t>
  </si>
  <si>
    <t>ORD2024006904</t>
  </si>
  <si>
    <t>ORD2024006905</t>
  </si>
  <si>
    <t>ORD2024006906</t>
  </si>
  <si>
    <t>ORD2024006907</t>
  </si>
  <si>
    <t>ORD2024006908</t>
  </si>
  <si>
    <t>ORD2024006909</t>
  </si>
  <si>
    <t>ORD2024006910</t>
  </si>
  <si>
    <t>ORD2024006911</t>
  </si>
  <si>
    <t>ORD2024006912</t>
  </si>
  <si>
    <t>ORD2024006913</t>
  </si>
  <si>
    <t>ORD2024006914</t>
  </si>
  <si>
    <t>ORD2024006915</t>
  </si>
  <si>
    <t>ORD2024006916</t>
  </si>
  <si>
    <t>ORD2024006917</t>
  </si>
  <si>
    <t>ORD2024006918</t>
  </si>
  <si>
    <t>ORD2024006919</t>
  </si>
  <si>
    <t>ORD2024006920</t>
  </si>
  <si>
    <t>ORD2024006921</t>
  </si>
  <si>
    <t>ORD2024006922</t>
  </si>
  <si>
    <t>ORD2024006923</t>
  </si>
  <si>
    <t>ORD2024006924</t>
  </si>
  <si>
    <t>ORD2024006925</t>
  </si>
  <si>
    <t>ORD2024006926</t>
  </si>
  <si>
    <t>ORD2024006927</t>
  </si>
  <si>
    <t>ORD2024006928</t>
  </si>
  <si>
    <t>ORD2024006929</t>
  </si>
  <si>
    <t>ORD2024006930</t>
  </si>
  <si>
    <t>ORD2024006931</t>
  </si>
  <si>
    <t>ORD2024006932</t>
  </si>
  <si>
    <t>ORD2024006933</t>
  </si>
  <si>
    <t>ORD2024006934</t>
  </si>
  <si>
    <t>ORD2024006935</t>
  </si>
  <si>
    <t>ORD2024006936</t>
  </si>
  <si>
    <t>ORD2024006937</t>
  </si>
  <si>
    <t>ORD2024006938</t>
  </si>
  <si>
    <t>ORD2024006939</t>
  </si>
  <si>
    <t>ORD2024006940</t>
  </si>
  <si>
    <t>ORD2024006941</t>
  </si>
  <si>
    <t>ORD2024006942</t>
  </si>
  <si>
    <t>ORD2024006943</t>
  </si>
  <si>
    <t>ORD2024006944</t>
  </si>
  <si>
    <t>ORD2024006945</t>
  </si>
  <si>
    <t>ORD2024006946</t>
  </si>
  <si>
    <t>ORD2024006947</t>
  </si>
  <si>
    <t>ORD2024006948</t>
  </si>
  <si>
    <t>ORD2024006949</t>
  </si>
  <si>
    <t>ORD2024006950</t>
  </si>
  <si>
    <t>ORD2024006951</t>
  </si>
  <si>
    <t>ORD2024006952</t>
  </si>
  <si>
    <t>ORD2024006953</t>
  </si>
  <si>
    <t>ORD2024006954</t>
  </si>
  <si>
    <t>ORD2024006955</t>
  </si>
  <si>
    <t>ORD2024006956</t>
  </si>
  <si>
    <t>ORD2024006957</t>
  </si>
  <si>
    <t>ORD2024006958</t>
  </si>
  <si>
    <t>ORD2024006959</t>
  </si>
  <si>
    <t>ORD2024006960</t>
  </si>
  <si>
    <t>ORD2024006961</t>
  </si>
  <si>
    <t>ORD2024006962</t>
  </si>
  <si>
    <t>ORD2024006963</t>
  </si>
  <si>
    <t>ORD2024006964</t>
  </si>
  <si>
    <t>ORD2024006965</t>
  </si>
  <si>
    <t>ORD2024006966</t>
  </si>
  <si>
    <t>ORD2024006968</t>
  </si>
  <si>
    <t>ORD2024006969</t>
  </si>
  <si>
    <t>ORD2024006970</t>
  </si>
  <si>
    <t>ORD2024006971</t>
  </si>
  <si>
    <t>ORD2024006972</t>
  </si>
  <si>
    <t>ORD2024006973</t>
  </si>
  <si>
    <t>ORD2024006974</t>
  </si>
  <si>
    <t>ORD2024006975</t>
  </si>
  <si>
    <t>ORD2024006976</t>
  </si>
  <si>
    <t>ORD2024006977</t>
  </si>
  <si>
    <t>ORD2024006978</t>
  </si>
  <si>
    <t>ORD2024006979</t>
  </si>
  <si>
    <t>ORD2024006980</t>
  </si>
  <si>
    <t>ORD2024006981</t>
  </si>
  <si>
    <t>ORD2024006982</t>
  </si>
  <si>
    <t>ORD2024006983</t>
  </si>
  <si>
    <t>ORD2024006984</t>
  </si>
  <si>
    <t>ORD2024006985</t>
  </si>
  <si>
    <t>ORD2024006986</t>
  </si>
  <si>
    <t>ORD2024006987</t>
  </si>
  <si>
    <t>ORD2024006988</t>
  </si>
  <si>
    <t>ORD2024006989</t>
  </si>
  <si>
    <t>ORD2024006990</t>
  </si>
  <si>
    <t>ORD2024006991</t>
  </si>
  <si>
    <t>ORD2024006992</t>
  </si>
  <si>
    <t>ORD2024006993</t>
  </si>
  <si>
    <t>ORD2024006994</t>
  </si>
  <si>
    <t>ORD2024006995</t>
  </si>
  <si>
    <t>ORD2024006996</t>
  </si>
  <si>
    <t>ORD2024006997</t>
  </si>
  <si>
    <t>ORD2024006998</t>
  </si>
  <si>
    <t>ORD2024006999</t>
  </si>
  <si>
    <t>ORD2024007000</t>
  </si>
  <si>
    <t>ORD2024007001</t>
  </si>
  <si>
    <t>ORD2024007002</t>
  </si>
  <si>
    <t>ORD2024007003</t>
  </si>
  <si>
    <t>ORD2024007004</t>
  </si>
  <si>
    <t>ORD2024007005</t>
  </si>
  <si>
    <t>ORD2024007006</t>
  </si>
  <si>
    <t>ORD2024007007</t>
  </si>
  <si>
    <t>ORD2024007008</t>
  </si>
  <si>
    <t>ORD2024007009</t>
  </si>
  <si>
    <t>ORD2024007010</t>
  </si>
  <si>
    <t>ORD2024007011</t>
  </si>
  <si>
    <t>ORD2024007012</t>
  </si>
  <si>
    <t>ORD2024007013</t>
  </si>
  <si>
    <t>ORD2024007014</t>
  </si>
  <si>
    <t>ORD2024007015</t>
  </si>
  <si>
    <t>ORD2024007016</t>
  </si>
  <si>
    <t>ORD2024007017</t>
  </si>
  <si>
    <t>ORD2024007018</t>
  </si>
  <si>
    <t>ORD2024007019</t>
  </si>
  <si>
    <t>ORD2024007020</t>
  </si>
  <si>
    <t>ORD2024007021</t>
  </si>
  <si>
    <t>ORD2024007022</t>
  </si>
  <si>
    <t>ORD2024007023</t>
  </si>
  <si>
    <t>ORD2024007024</t>
  </si>
  <si>
    <t>ORD2024007025</t>
  </si>
  <si>
    <t>ORD2024007026</t>
  </si>
  <si>
    <t>ORD2024007027</t>
  </si>
  <si>
    <t>ORD2024007028</t>
  </si>
  <si>
    <t>ORD2024007029</t>
  </si>
  <si>
    <t>ORD2024007030</t>
  </si>
  <si>
    <t>ORD2024007031</t>
  </si>
  <si>
    <t>ORD2024007032</t>
  </si>
  <si>
    <t>ORD2024007033</t>
  </si>
  <si>
    <t>ORD2024007034</t>
  </si>
  <si>
    <t>ORD2024007035</t>
  </si>
  <si>
    <t>ORD2024007036</t>
  </si>
  <si>
    <t>ORD2024007037</t>
  </si>
  <si>
    <t>ORD2024007038</t>
  </si>
  <si>
    <t>ORD2024007039</t>
  </si>
  <si>
    <t>ORD2024007040</t>
  </si>
  <si>
    <t>ORD2024007041</t>
  </si>
  <si>
    <t>ORD2024007042</t>
  </si>
  <si>
    <t>ORD2024007043</t>
  </si>
  <si>
    <t>ORD2024007044</t>
  </si>
  <si>
    <t>ORD2024007045</t>
  </si>
  <si>
    <t>ORD2024007046</t>
  </si>
  <si>
    <t>ORD2024007047</t>
  </si>
  <si>
    <t>ORD2024007048</t>
  </si>
  <si>
    <t>ORD2024007049</t>
  </si>
  <si>
    <t>ORD2024007050</t>
  </si>
  <si>
    <t>ORD2024007051</t>
  </si>
  <si>
    <t>ORD2024007052</t>
  </si>
  <si>
    <t>ORD2024007053</t>
  </si>
  <si>
    <t>ORD2024007054</t>
  </si>
  <si>
    <t>ORD2024007055</t>
  </si>
  <si>
    <t>ORD2024007056</t>
  </si>
  <si>
    <t>ORD2024007057</t>
  </si>
  <si>
    <t>ORD2024007058</t>
  </si>
  <si>
    <t>ORD2024007059</t>
  </si>
  <si>
    <t>ORD2024007060</t>
  </si>
  <si>
    <t>ORD2024007061</t>
  </si>
  <si>
    <t>ORD2024007062</t>
  </si>
  <si>
    <t>ORD2024007063</t>
  </si>
  <si>
    <t>ORD2024007064</t>
  </si>
  <si>
    <t>ORD2024007065</t>
  </si>
  <si>
    <t>ORD2024007066</t>
  </si>
  <si>
    <t>ORD2024007067</t>
  </si>
  <si>
    <t>ORD2024007068</t>
  </si>
  <si>
    <t>ORD2024007069</t>
  </si>
  <si>
    <t>ORD2024007070</t>
  </si>
  <si>
    <t>ORD2024007071</t>
  </si>
  <si>
    <t>ORD2024007072</t>
  </si>
  <si>
    <t>ORD2024007073</t>
  </si>
  <si>
    <t>ORD2024007074</t>
  </si>
  <si>
    <t>ORD2024007075</t>
  </si>
  <si>
    <t>ORD2024007076</t>
  </si>
  <si>
    <t>ORD2024007077</t>
  </si>
  <si>
    <t>ORD2024007078</t>
  </si>
  <si>
    <t>ORD2024007079</t>
  </si>
  <si>
    <t>ORD2024007080</t>
  </si>
  <si>
    <t>ORD2024007081</t>
  </si>
  <si>
    <t>ORD2024007082</t>
  </si>
  <si>
    <t>ORD2024007083</t>
  </si>
  <si>
    <t>ORD2024007084</t>
  </si>
  <si>
    <t>ORD2024007085</t>
  </si>
  <si>
    <t>ORD2024007086</t>
  </si>
  <si>
    <t>ORD2024007087</t>
  </si>
  <si>
    <t>ORD2024007088</t>
  </si>
  <si>
    <t>ORD2024007089</t>
  </si>
  <si>
    <t>ORD2024007090</t>
  </si>
  <si>
    <t>ORD2024007091</t>
  </si>
  <si>
    <t>ORD2024007092</t>
  </si>
  <si>
    <t>ORD2024007093</t>
  </si>
  <si>
    <t>ORD2024007094</t>
  </si>
  <si>
    <t>ORD2024007095</t>
  </si>
  <si>
    <t>ORD2024007096</t>
  </si>
  <si>
    <t>ORD2024007097</t>
  </si>
  <si>
    <t>ORD2024007098</t>
  </si>
  <si>
    <t>ORD2024007099</t>
  </si>
  <si>
    <t>ORD2024007100</t>
  </si>
  <si>
    <t>ORD2024007101</t>
  </si>
  <si>
    <t>ORD2024007102</t>
  </si>
  <si>
    <t>ORD2024007103</t>
  </si>
  <si>
    <t>ORD2024007104</t>
  </si>
  <si>
    <t>ORD2024007105</t>
  </si>
  <si>
    <t>ORD2024007106</t>
  </si>
  <si>
    <t>ORD2024007107</t>
  </si>
  <si>
    <t>ORD2024007108</t>
  </si>
  <si>
    <t>ORD2024007109</t>
  </si>
  <si>
    <t>ORD2024007110</t>
  </si>
  <si>
    <t>ORD2024007111</t>
  </si>
  <si>
    <t>ORD2024007112</t>
  </si>
  <si>
    <t>ORD2024007113</t>
  </si>
  <si>
    <t>ORD2024007114</t>
  </si>
  <si>
    <t>ORD2024007115</t>
  </si>
  <si>
    <t>ORD2024007116</t>
  </si>
  <si>
    <t>ORD2024007117</t>
  </si>
  <si>
    <t>ORD2024007118</t>
  </si>
  <si>
    <t>ORD2024007119</t>
  </si>
  <si>
    <t>ORD2024007120</t>
  </si>
  <si>
    <t>ORD2024007121</t>
  </si>
  <si>
    <t>ORD2024007122</t>
  </si>
  <si>
    <t>ORD2024007124</t>
  </si>
  <si>
    <t>ORD2024007125</t>
  </si>
  <si>
    <t>ORD2024007126</t>
  </si>
  <si>
    <t>ORD2024007127</t>
  </si>
  <si>
    <t>ORD2024007128</t>
  </si>
  <si>
    <t>ORD2024007129</t>
  </si>
  <si>
    <t>ORD2024007130</t>
  </si>
  <si>
    <t>ORD2024007131</t>
  </si>
  <si>
    <t>ORD2024007132</t>
  </si>
  <si>
    <t>ORD2024007133</t>
  </si>
  <si>
    <t>ORD2024007134</t>
  </si>
  <si>
    <t>ORD2024007135</t>
  </si>
  <si>
    <t>ORD2024007137</t>
  </si>
  <si>
    <t>ORD2024007138</t>
  </si>
  <si>
    <t>ORD2024007139</t>
  </si>
  <si>
    <t>ORD2024007140</t>
  </si>
  <si>
    <t>ORD2024007141</t>
  </si>
  <si>
    <t>ORD2024007142</t>
  </si>
  <si>
    <t>ORD2024007143</t>
  </si>
  <si>
    <t>ORD2024007144</t>
  </si>
  <si>
    <t>ORD2024007145</t>
  </si>
  <si>
    <t>ORD2024007146</t>
  </si>
  <si>
    <t>ORD2024007147</t>
  </si>
  <si>
    <t>ORD2024007148</t>
  </si>
  <si>
    <t>ORD2024007149</t>
  </si>
  <si>
    <t>ORD2024007150</t>
  </si>
  <si>
    <t>ORD2024007151</t>
  </si>
  <si>
    <t>ORD2024007152</t>
  </si>
  <si>
    <t>ORD2024007153</t>
  </si>
  <si>
    <t>ORD2024007154</t>
  </si>
  <si>
    <t>ORD2024007155</t>
  </si>
  <si>
    <t>ORD2024007156</t>
  </si>
  <si>
    <t>ORD2024007157</t>
  </si>
  <si>
    <t>ORD2024007158</t>
  </si>
  <si>
    <t>ORD2024007159</t>
  </si>
  <si>
    <t>ORD2024007160</t>
  </si>
  <si>
    <t>ORD2024007161</t>
  </si>
  <si>
    <t>ORD2024007162</t>
  </si>
  <si>
    <t>ORD2024007163</t>
  </si>
  <si>
    <t>ORD2024007164</t>
  </si>
  <si>
    <t>ORD2024007165</t>
  </si>
  <si>
    <t>ORD2024007166</t>
  </si>
  <si>
    <t>ORD2024007167</t>
  </si>
  <si>
    <t>ORD2024007168</t>
  </si>
  <si>
    <t>ORD2024007169</t>
  </si>
  <si>
    <t>ORD2024007170</t>
  </si>
  <si>
    <t>ORD2024007171</t>
  </si>
  <si>
    <t>ORD2024007172</t>
  </si>
  <si>
    <t>ORD2024007173</t>
  </si>
  <si>
    <t>ORD2024007174</t>
  </si>
  <si>
    <t>ORD2024007175</t>
  </si>
  <si>
    <t>ORD2024007176</t>
  </si>
  <si>
    <t>ORD2024007177</t>
  </si>
  <si>
    <t>ORD2024007178</t>
  </si>
  <si>
    <t>ORD2024007179</t>
  </si>
  <si>
    <t>ORD2024007180</t>
  </si>
  <si>
    <t>ORD2024007181</t>
  </si>
  <si>
    <t>ORD2024007182</t>
  </si>
  <si>
    <t>ORD2024007183</t>
  </si>
  <si>
    <t>ORD2024007184</t>
  </si>
  <si>
    <t>ORD2024007185</t>
  </si>
  <si>
    <t>ORD2024007186</t>
  </si>
  <si>
    <t>ORD2024007187</t>
  </si>
  <si>
    <t>ORD2024007188</t>
  </si>
  <si>
    <t>ORD2024007189</t>
  </si>
  <si>
    <t>ORD2024007190</t>
  </si>
  <si>
    <t>ORD2024007191</t>
  </si>
  <si>
    <t>ORD2024007192</t>
  </si>
  <si>
    <t>ORD2024007193</t>
  </si>
  <si>
    <t>ORD2024007194</t>
  </si>
  <si>
    <t>ORD2024007195</t>
  </si>
  <si>
    <t>ORD2024007196</t>
  </si>
  <si>
    <t>ORD2024007197</t>
  </si>
  <si>
    <t>ORD2024007198</t>
  </si>
  <si>
    <t>ORD2024007199</t>
  </si>
  <si>
    <t>ORD2024007200</t>
  </si>
  <si>
    <t>ORD2024007201</t>
  </si>
  <si>
    <t>ORD2024007202</t>
  </si>
  <si>
    <t>ORD2024007203</t>
  </si>
  <si>
    <t>ORD2024007204</t>
  </si>
  <si>
    <t>ORD2024007205</t>
  </si>
  <si>
    <t>ORD2024007206</t>
  </si>
  <si>
    <t>ORD2024007208</t>
  </si>
  <si>
    <t>ORD2024007209</t>
  </si>
  <si>
    <t>ORD2024007210</t>
  </si>
  <si>
    <t>ORD2024007211</t>
  </si>
  <si>
    <t>ORD2024007212</t>
  </si>
  <si>
    <t>ORD2024007213</t>
  </si>
  <si>
    <t>ORD2024007214</t>
  </si>
  <si>
    <t>ORD2024007215</t>
  </si>
  <si>
    <t>ORD2024007216</t>
  </si>
  <si>
    <t>ORD2024007217</t>
  </si>
  <si>
    <t>ORD2024007218</t>
  </si>
  <si>
    <t>ORD2024007219</t>
  </si>
  <si>
    <t>ORD2024007220</t>
  </si>
  <si>
    <t>ORD2024007221</t>
  </si>
  <si>
    <t>ORD2024007222</t>
  </si>
  <si>
    <t>ORD2024007223</t>
  </si>
  <si>
    <t>ORD2024007224</t>
  </si>
  <si>
    <t>ORD2024007225</t>
  </si>
  <si>
    <t>ORD2024007226</t>
  </si>
  <si>
    <t>ORD2024007227</t>
  </si>
  <si>
    <t>ORD2024007228</t>
  </si>
  <si>
    <t>ORD2024007229</t>
  </si>
  <si>
    <t>ORD2024007230</t>
  </si>
  <si>
    <t>ORD2024007231</t>
  </si>
  <si>
    <t>ORD2024007232</t>
  </si>
  <si>
    <t>ORD2024007233</t>
  </si>
  <si>
    <t>ORD2024007234</t>
  </si>
  <si>
    <t>ORD2024007235</t>
  </si>
  <si>
    <t>ORD2024007236</t>
  </si>
  <si>
    <t>ORD2024007237</t>
  </si>
  <si>
    <t>ORD2024007238</t>
  </si>
  <si>
    <t>ORD2024007239</t>
  </si>
  <si>
    <t>ORD2024007240</t>
  </si>
  <si>
    <t>ORD2024007241</t>
  </si>
  <si>
    <t>ORD2024007242</t>
  </si>
  <si>
    <t>ORD2024007243</t>
  </si>
  <si>
    <t>ORD2024007244</t>
  </si>
  <si>
    <t>ORD2024007245</t>
  </si>
  <si>
    <t>ORD2024007246</t>
  </si>
  <si>
    <t>ORD2024007247</t>
  </si>
  <si>
    <t>ORD2024007248</t>
  </si>
  <si>
    <t>ORD2024007249</t>
  </si>
  <si>
    <t>ORD2024007250</t>
  </si>
  <si>
    <t>ORD2024007251</t>
  </si>
  <si>
    <t>ORD2024007252</t>
  </si>
  <si>
    <t>ORD2024007253</t>
  </si>
  <si>
    <t>ORD2024007254</t>
  </si>
  <si>
    <t>ORD2024007255</t>
  </si>
  <si>
    <t>ORD2024007256</t>
  </si>
  <si>
    <t>ORD2024007257</t>
  </si>
  <si>
    <t>ORD2024007258</t>
  </si>
  <si>
    <t>ORD2024007259</t>
  </si>
  <si>
    <t>ORD2024007260</t>
  </si>
  <si>
    <t>ORD2024007261</t>
  </si>
  <si>
    <t>ORD2024007262</t>
  </si>
  <si>
    <t>ORD2024007263</t>
  </si>
  <si>
    <t>ORD2024007264</t>
  </si>
  <si>
    <t>ORD2024007265</t>
  </si>
  <si>
    <t>ORD2024007266</t>
  </si>
  <si>
    <t>ORD2024007267</t>
  </si>
  <si>
    <t>ORD2024007268</t>
  </si>
  <si>
    <t>ORD2024007269</t>
  </si>
  <si>
    <t>ORD2024007270</t>
  </si>
  <si>
    <t>ORD2024007271</t>
  </si>
  <si>
    <t>ORD2024007272</t>
  </si>
  <si>
    <t>ORD2024007273</t>
  </si>
  <si>
    <t>ORD2024007274</t>
  </si>
  <si>
    <t>ORD2024007275</t>
  </si>
  <si>
    <t>ORD2024007276</t>
  </si>
  <si>
    <t>ORD2024007277</t>
  </si>
  <si>
    <t>ORD2024007278</t>
  </si>
  <si>
    <t>ORD2024007279</t>
  </si>
  <si>
    <t>ORD2024007280</t>
  </si>
  <si>
    <t>ORD2024007281</t>
  </si>
  <si>
    <t>ORD2024007282</t>
  </si>
  <si>
    <t>ORD2024007283</t>
  </si>
  <si>
    <t>ORD2024007284</t>
  </si>
  <si>
    <t>ORD2024007285</t>
  </si>
  <si>
    <t>ORD2024007286</t>
  </si>
  <si>
    <t>ORD2024007287</t>
  </si>
  <si>
    <t>ORD2024007288</t>
  </si>
  <si>
    <t>ORD2024007289</t>
  </si>
  <si>
    <t>ORD2024007290</t>
  </si>
  <si>
    <t>ORD2024007292</t>
  </si>
  <si>
    <t>ORD2024007293</t>
  </si>
  <si>
    <t>ORD2024007294</t>
  </si>
  <si>
    <t>ORD2024007295</t>
  </si>
  <si>
    <t>ORD2024007296</t>
  </si>
  <si>
    <t>ORD2024007297</t>
  </si>
  <si>
    <t>ORD2024007298</t>
  </si>
  <si>
    <t>ORD2024007299</t>
  </si>
  <si>
    <t>ORD2024007300</t>
  </si>
  <si>
    <t>ORD2024007301</t>
  </si>
  <si>
    <t>ORD2024007302</t>
  </si>
  <si>
    <t>ORD2024007303</t>
  </si>
  <si>
    <t>ORD2024007304</t>
  </si>
  <si>
    <t>ORD2024007305</t>
  </si>
  <si>
    <t>ORD2024007306</t>
  </si>
  <si>
    <t>ORD2024007307</t>
  </si>
  <si>
    <t>ORD2024007308</t>
  </si>
  <si>
    <t>ORD2024007309</t>
  </si>
  <si>
    <t>ORD2024007310</t>
  </si>
  <si>
    <t>ORD2024007311</t>
  </si>
  <si>
    <t>ORD2024007312</t>
  </si>
  <si>
    <t>ORD2024007313</t>
  </si>
  <si>
    <t>ORD2024007314</t>
  </si>
  <si>
    <t>ORD2024007315</t>
  </si>
  <si>
    <t>ORD2024007316</t>
  </si>
  <si>
    <t>ORD2024007317</t>
  </si>
  <si>
    <t>ORD2024007318</t>
  </si>
  <si>
    <t>ORD2024007319</t>
  </si>
  <si>
    <t>ORD2024007320</t>
  </si>
  <si>
    <t>ORD2024007321</t>
  </si>
  <si>
    <t>ORD2024007322</t>
  </si>
  <si>
    <t>ORD2024007323</t>
  </si>
  <si>
    <t>ORD2024007324</t>
  </si>
  <si>
    <t>ORD2024007325</t>
  </si>
  <si>
    <t>ORD2024007326</t>
  </si>
  <si>
    <t>ORD2024007327</t>
  </si>
  <si>
    <t>ORD2024007328</t>
  </si>
  <si>
    <t>ORD2024007329</t>
  </si>
  <si>
    <t>ORD2024007330</t>
  </si>
  <si>
    <t>ORD2024007331</t>
  </si>
  <si>
    <t>ORD2024007332</t>
  </si>
  <si>
    <t>ORD2024007333</t>
  </si>
  <si>
    <t>ORD2024007334</t>
  </si>
  <si>
    <t>ORD2024007335</t>
  </si>
  <si>
    <t>ORD2024007336</t>
  </si>
  <si>
    <t>ORD2024007337</t>
  </si>
  <si>
    <t>ORD2024007338</t>
  </si>
  <si>
    <t>ORD2024007339</t>
  </si>
  <si>
    <t>ORD2024007340</t>
  </si>
  <si>
    <t>ORD2024007341</t>
  </si>
  <si>
    <t>ORD2024007342</t>
  </si>
  <si>
    <t>ORD2024007343</t>
  </si>
  <si>
    <t>ORD2024007344</t>
  </si>
  <si>
    <t>ORD2024007345</t>
  </si>
  <si>
    <t>ORD2024007346</t>
  </si>
  <si>
    <t>ORD2024007347</t>
  </si>
  <si>
    <t>ORD2024007348</t>
  </si>
  <si>
    <t>ORD2024007349</t>
  </si>
  <si>
    <t>ORD2024007350</t>
  </si>
  <si>
    <t>ORD2024007351</t>
  </si>
  <si>
    <t>ORD2024007352</t>
  </si>
  <si>
    <t>ORD2024007353</t>
  </si>
  <si>
    <t>ORD2024007354</t>
  </si>
  <si>
    <t>ORD2024007355</t>
  </si>
  <si>
    <t>ORD2024007356</t>
  </si>
  <si>
    <t>ORD2024007357</t>
  </si>
  <si>
    <t>ORD2024007358</t>
  </si>
  <si>
    <t>ORD2024007359</t>
  </si>
  <si>
    <t>ORD2024007360</t>
  </si>
  <si>
    <t>ORD2024007361</t>
  </si>
  <si>
    <t>ORD2024007362</t>
  </si>
  <si>
    <t>ORD2024007363</t>
  </si>
  <si>
    <t>ORD2024007364</t>
  </si>
  <si>
    <t>ORD2024007365</t>
  </si>
  <si>
    <t>ORD2024007366</t>
  </si>
  <si>
    <t>ORD2024007367</t>
  </si>
  <si>
    <t>ORD2024007368</t>
  </si>
  <si>
    <t>ORD2024007369</t>
  </si>
  <si>
    <t>ORD2024007370</t>
  </si>
  <si>
    <t>ORD2024007371</t>
  </si>
  <si>
    <t>ORD2024007372</t>
  </si>
  <si>
    <t>ORD2024007373</t>
  </si>
  <si>
    <t>ORD2024007374</t>
  </si>
  <si>
    <t>ORD2024007375</t>
  </si>
  <si>
    <t>ORD2024007376</t>
  </si>
  <si>
    <t>ORD2024007377</t>
  </si>
  <si>
    <t>ORD2024007378</t>
  </si>
  <si>
    <t>ORD2024007379</t>
  </si>
  <si>
    <t>ORD2024007380</t>
  </si>
  <si>
    <t>ORD2024007381</t>
  </si>
  <si>
    <t>ORD2024007382</t>
  </si>
  <si>
    <t>ORD2024007383</t>
  </si>
  <si>
    <t>ORD2024007384</t>
  </si>
  <si>
    <t>ORD2024007385</t>
  </si>
  <si>
    <t>ORD2024007386</t>
  </si>
  <si>
    <t>ORD2024007387</t>
  </si>
  <si>
    <t>ORD2024007388</t>
  </si>
  <si>
    <t>ORD2024007389</t>
  </si>
  <si>
    <t>ORD2024007390</t>
  </si>
  <si>
    <t>ORD2024007391</t>
  </si>
  <si>
    <t>ORD2024007392</t>
  </si>
  <si>
    <t>ORD2024007393</t>
  </si>
  <si>
    <t>ORD2024007394</t>
  </si>
  <si>
    <t>ORD2024007395</t>
  </si>
  <si>
    <t>ORD2024007396</t>
  </si>
  <si>
    <t>ORD2024007397</t>
  </si>
  <si>
    <t>ORD2024007398</t>
  </si>
  <si>
    <t>ORD2024007399</t>
  </si>
  <si>
    <t>ORD2024007400</t>
  </si>
  <si>
    <t>ORD2024007401</t>
  </si>
  <si>
    <t>ORD2024007402</t>
  </si>
  <si>
    <t>ORD2024007403</t>
  </si>
  <si>
    <t>ORD2024007404</t>
  </si>
  <si>
    <t>ORD2024007405</t>
  </si>
  <si>
    <t>ORD2024007406</t>
  </si>
  <si>
    <t>ORD2024007407</t>
  </si>
  <si>
    <t>ORD2024007408</t>
  </si>
  <si>
    <t>ORD2024007409</t>
  </si>
  <si>
    <t>ORD2024007410</t>
  </si>
  <si>
    <t>ORD2024007411</t>
  </si>
  <si>
    <t>ORD2024007412</t>
  </si>
  <si>
    <t>ORD2024007413</t>
  </si>
  <si>
    <t>ORD2024007414</t>
  </si>
  <si>
    <t>ORD2024007415</t>
  </si>
  <si>
    <t>ORD2024007416</t>
  </si>
  <si>
    <t>ORD2024007417</t>
  </si>
  <si>
    <t>ORD2024007418</t>
  </si>
  <si>
    <t>ORD2024007419</t>
  </si>
  <si>
    <t>ORD2024007420</t>
  </si>
  <si>
    <t>ORD2024007421</t>
  </si>
  <si>
    <t>ORD2024007422</t>
  </si>
  <si>
    <t>ORD2024007423</t>
  </si>
  <si>
    <t>ORD2024007424</t>
  </si>
  <si>
    <t>ORD2024007425</t>
  </si>
  <si>
    <t>ORD2024007426</t>
  </si>
  <si>
    <t>ORD2024007427</t>
  </si>
  <si>
    <t>ORD2024007428</t>
  </si>
  <si>
    <t>ORD2024007429</t>
  </si>
  <si>
    <t>ORD2024007430</t>
  </si>
  <si>
    <t>ORD2024007431</t>
  </si>
  <si>
    <t>ORD2024007432</t>
  </si>
  <si>
    <t>ORD2024007433</t>
  </si>
  <si>
    <t>ORD2024007434</t>
  </si>
  <si>
    <t>ORD2024007435</t>
  </si>
  <si>
    <t>ORD2024007436</t>
  </si>
  <si>
    <t>ORD2024007437</t>
  </si>
  <si>
    <t>ORD2024007438</t>
  </si>
  <si>
    <t>ORD2024007439</t>
  </si>
  <si>
    <t>ORD2024007440</t>
  </si>
  <si>
    <t>ORD2024007441</t>
  </si>
  <si>
    <t>ORD2024007442</t>
  </si>
  <si>
    <t>ORD2024007443</t>
  </si>
  <si>
    <t>ORD2024007444</t>
  </si>
  <si>
    <t>ORD2024007445</t>
  </si>
  <si>
    <t>ORD2024007446</t>
  </si>
  <si>
    <t>ORD2024007447</t>
  </si>
  <si>
    <t>ORD2024007448</t>
  </si>
  <si>
    <t>ORD2024007449</t>
  </si>
  <si>
    <t>ORD2024007450</t>
  </si>
  <si>
    <t>ORD2024007451</t>
  </si>
  <si>
    <t>ORD2024007452</t>
  </si>
  <si>
    <t>ORD2024007453</t>
  </si>
  <si>
    <t>ORD2024007454</t>
  </si>
  <si>
    <t>ORD2024007455</t>
  </si>
  <si>
    <t>ORD2024007456</t>
  </si>
  <si>
    <t>ORD2024007457</t>
  </si>
  <si>
    <t>ORD2024007458</t>
  </si>
  <si>
    <t>ORD2024007459</t>
  </si>
  <si>
    <t>ORD2024007460</t>
  </si>
  <si>
    <t>ORD2024007461</t>
  </si>
  <si>
    <t>ORD2024007462</t>
  </si>
  <si>
    <t>ORD2024007463</t>
  </si>
  <si>
    <t>ORD2024007464</t>
  </si>
  <si>
    <t>ORD2024007465</t>
  </si>
  <si>
    <t>ORD2024007466</t>
  </si>
  <si>
    <t>ORD2024007467</t>
  </si>
  <si>
    <t>ORD2024007468</t>
  </si>
  <si>
    <t>ORD2024007469</t>
  </si>
  <si>
    <t>ORD2024007470</t>
  </si>
  <si>
    <t>ORD2024007471</t>
  </si>
  <si>
    <t>ORD2024007472</t>
  </si>
  <si>
    <t>ORD2024007473</t>
  </si>
  <si>
    <t>ORD2024007474</t>
  </si>
  <si>
    <t>ORD2024007475</t>
  </si>
  <si>
    <t>ORD2024007476</t>
  </si>
  <si>
    <t>ORD2024007477</t>
  </si>
  <si>
    <t>ORD2024007478</t>
  </si>
  <si>
    <t>ORD2024007479</t>
  </si>
  <si>
    <t>ORD2024007480</t>
  </si>
  <si>
    <t>ORD2024007481</t>
  </si>
  <si>
    <t>ORD2024007482</t>
  </si>
  <si>
    <t>ORD2024007483</t>
  </si>
  <si>
    <t>ORD2024007484</t>
  </si>
  <si>
    <t>ORD2024007485</t>
  </si>
  <si>
    <t>ORD2024007486</t>
  </si>
  <si>
    <t>ORD2024007487</t>
  </si>
  <si>
    <t>ORD2024007488</t>
  </si>
  <si>
    <t>ORD2024007489</t>
  </si>
  <si>
    <t>ORD2024007490</t>
  </si>
  <si>
    <t>ORD2024007491</t>
  </si>
  <si>
    <t>ORD2024007492</t>
  </si>
  <si>
    <t>ORD2024007493</t>
  </si>
  <si>
    <t>ORD2024007494</t>
  </si>
  <si>
    <t>ORD2024007495</t>
  </si>
  <si>
    <t>ORD2024007496</t>
  </si>
  <si>
    <t>ORD2024007497</t>
  </si>
  <si>
    <t>ORD2024007498</t>
  </si>
  <si>
    <t>ORD2024007499</t>
  </si>
  <si>
    <t>ORD2024007500</t>
  </si>
  <si>
    <t>ORD2024007501</t>
  </si>
  <si>
    <t>ORD2024007502</t>
  </si>
  <si>
    <t>ORD2024007503</t>
  </si>
  <si>
    <t>ORD2024007504</t>
  </si>
  <si>
    <t>ORD2024007505</t>
  </si>
  <si>
    <t>ORD2024007506</t>
  </si>
  <si>
    <t>ORD2024007507</t>
  </si>
  <si>
    <t>ORD2024007508</t>
  </si>
  <si>
    <t>ORD2024007509</t>
  </si>
  <si>
    <t>ORD2024007510</t>
  </si>
  <si>
    <t>ORD2024007511</t>
  </si>
  <si>
    <t>ORD2024007512</t>
  </si>
  <si>
    <t>ORD2024007513</t>
  </si>
  <si>
    <t>ORD2024007514</t>
  </si>
  <si>
    <t>ORD2024007515</t>
  </si>
  <si>
    <t>ORD2024007516</t>
  </si>
  <si>
    <t>ORD2024007517</t>
  </si>
  <si>
    <t>ORD2024007518</t>
  </si>
  <si>
    <t>ORD2024007519</t>
  </si>
  <si>
    <t>ORD2024007520</t>
  </si>
  <si>
    <t>ORD2024007521</t>
  </si>
  <si>
    <t>ORD2024007522</t>
  </si>
  <si>
    <t>ORD2024007523</t>
  </si>
  <si>
    <t>ORD2024007524</t>
  </si>
  <si>
    <t>ORD2024007525</t>
  </si>
  <si>
    <t>ORD2024007526</t>
  </si>
  <si>
    <t>ORD2024007527</t>
  </si>
  <si>
    <t>ORD2024007528</t>
  </si>
  <si>
    <t>ORD2024007529</t>
  </si>
  <si>
    <t>ORD2024007530</t>
  </si>
  <si>
    <t>ORD2024007531</t>
  </si>
  <si>
    <t>ORD2024007532</t>
  </si>
  <si>
    <t>ORD2024007533</t>
  </si>
  <si>
    <t>ORD2024007534</t>
  </si>
  <si>
    <t>ORD2024007535</t>
  </si>
  <si>
    <t>ORD2024007536</t>
  </si>
  <si>
    <t>ORD2024007537</t>
  </si>
  <si>
    <t>ORD2024007538</t>
  </si>
  <si>
    <t>ORD2024007539</t>
  </si>
  <si>
    <t>ORD2024007540</t>
  </si>
  <si>
    <t>ORD2024007541</t>
  </si>
  <si>
    <t>ORD2024007542</t>
  </si>
  <si>
    <t>ORD2024007543</t>
  </si>
  <si>
    <t>ORD2024007544</t>
  </si>
  <si>
    <t>ORD2024007545</t>
  </si>
  <si>
    <t>ORD2024007546</t>
  </si>
  <si>
    <t>ORD2024007547</t>
  </si>
  <si>
    <t>ORD2024007548</t>
  </si>
  <si>
    <t>ORD2024007549</t>
  </si>
  <si>
    <t>ORD2024007550</t>
  </si>
  <si>
    <t>ORD2024007551</t>
  </si>
  <si>
    <t>ORD2024007552</t>
  </si>
  <si>
    <t>ORD2024007553</t>
  </si>
  <si>
    <t>ORD2024007554</t>
  </si>
  <si>
    <t>ORD2024007555</t>
  </si>
  <si>
    <t>ORD2024007556</t>
  </si>
  <si>
    <t>ORD2024007557</t>
  </si>
  <si>
    <t>ORD2024007558</t>
  </si>
  <si>
    <t>ORD2024007559</t>
  </si>
  <si>
    <t>ORD2024007560</t>
  </si>
  <si>
    <t>ORD2024007561</t>
  </si>
  <si>
    <t>ORD2024007562</t>
  </si>
  <si>
    <t>ORD2024007563</t>
  </si>
  <si>
    <t>ORD2024007564</t>
  </si>
  <si>
    <t>ORD2024007565</t>
  </si>
  <si>
    <t>ORD2024007566</t>
  </si>
  <si>
    <t>ORD2024007567</t>
  </si>
  <si>
    <t>ORD2024007568</t>
  </si>
  <si>
    <t>ORD2024007569</t>
  </si>
  <si>
    <t>ORD2024007570</t>
  </si>
  <si>
    <t>ORD2024007571</t>
  </si>
  <si>
    <t>ORD2024007572</t>
  </si>
  <si>
    <t>ORD2024007573</t>
  </si>
  <si>
    <t>ORD2024007574</t>
  </si>
  <si>
    <t>ORD2024007575</t>
  </si>
  <si>
    <t>ORD2024007576</t>
  </si>
  <si>
    <t>ORD2024007577</t>
  </si>
  <si>
    <t>ORD2024007578</t>
  </si>
  <si>
    <t>ORD2024007579</t>
  </si>
  <si>
    <t>ORD2024007580</t>
  </si>
  <si>
    <t>ORD2024007581</t>
  </si>
  <si>
    <t>ORD2024007582</t>
  </si>
  <si>
    <t>ORD2024007583</t>
  </si>
  <si>
    <t>ORD2024007584</t>
  </si>
  <si>
    <t>ORD2024007585</t>
  </si>
  <si>
    <t>ORD2024007586</t>
  </si>
  <si>
    <t>ORD2024007587</t>
  </si>
  <si>
    <t>ORD2024007588</t>
  </si>
  <si>
    <t>ORD2024007589</t>
  </si>
  <si>
    <t>ORD2024007590</t>
  </si>
  <si>
    <t>ORD2024007591</t>
  </si>
  <si>
    <t>ORD2024007592</t>
  </si>
  <si>
    <t>ORD2024007593</t>
  </si>
  <si>
    <t>ORD2024007594</t>
  </si>
  <si>
    <t>ORD2024007595</t>
  </si>
  <si>
    <t>ORD2024007596</t>
  </si>
  <si>
    <t>ORD2024007597</t>
  </si>
  <si>
    <t>ORD2024007598</t>
  </si>
  <si>
    <t>ORD2024007599</t>
  </si>
  <si>
    <t>ORD2024007600</t>
  </si>
  <si>
    <t>ORD2024007601</t>
  </si>
  <si>
    <t>ORD2024007602</t>
  </si>
  <si>
    <t>ORD2024007603</t>
  </si>
  <si>
    <t>ORD2024007604</t>
  </si>
  <si>
    <t>ORD2024007605</t>
  </si>
  <si>
    <t>ORD2024007606</t>
  </si>
  <si>
    <t>ORD2024007607</t>
  </si>
  <si>
    <t>ORD2024007608</t>
  </si>
  <si>
    <t>ORD2024007609</t>
  </si>
  <si>
    <t>ORD2024007610</t>
  </si>
  <si>
    <t>ORD2024007611</t>
  </si>
  <si>
    <t>ORD2024007612</t>
  </si>
  <si>
    <t>ORD2024007613</t>
  </si>
  <si>
    <t>ORD2024007614</t>
  </si>
  <si>
    <t>ORD2024007615</t>
  </si>
  <si>
    <t>ORD2024007616</t>
  </si>
  <si>
    <t>ORD2024007617</t>
  </si>
  <si>
    <t>ORD2024007618</t>
  </si>
  <si>
    <t>ORD2024007619</t>
  </si>
  <si>
    <t>ORD2024007620</t>
  </si>
  <si>
    <t>ORD2024007621</t>
  </si>
  <si>
    <t>ORD2024007622</t>
  </si>
  <si>
    <t>ORD2024007623</t>
  </si>
  <si>
    <t>ORD2024007624</t>
  </si>
  <si>
    <t>ORD2024007625</t>
  </si>
  <si>
    <t>ORD2024007626</t>
  </si>
  <si>
    <t>ORD2024007627</t>
  </si>
  <si>
    <t>ORD2024007628</t>
  </si>
  <si>
    <t>ORD2024007629</t>
  </si>
  <si>
    <t>ORD2024007630</t>
  </si>
  <si>
    <t>ORD2024007631</t>
  </si>
  <si>
    <t>ORD2024007632</t>
  </si>
  <si>
    <t>ORD2024007633</t>
  </si>
  <si>
    <t>ORD2024007634</t>
  </si>
  <si>
    <t>ORD2024007635</t>
  </si>
  <si>
    <t>ORD2024007636</t>
  </si>
  <si>
    <t>ORD2024007637</t>
  </si>
  <si>
    <t>ORD2024007638</t>
  </si>
  <si>
    <t>ORD2024007639</t>
  </si>
  <si>
    <t>ORD2024007640</t>
  </si>
  <si>
    <t>ORD2024007641</t>
  </si>
  <si>
    <t>ORD2024007642</t>
  </si>
  <si>
    <t>ORD2024007643</t>
  </si>
  <si>
    <t>ORD2024007644</t>
  </si>
  <si>
    <t>ORD2024007645</t>
  </si>
  <si>
    <t>ORD2024007646</t>
  </si>
  <si>
    <t>ORD2024007647</t>
  </si>
  <si>
    <t>ORD2024007648</t>
  </si>
  <si>
    <t>ORD2024007649</t>
  </si>
  <si>
    <t>ORD2024007650</t>
  </si>
  <si>
    <t>ORD2024007651</t>
  </si>
  <si>
    <t>ORD2024007652</t>
  </si>
  <si>
    <t>ORD2024007653</t>
  </si>
  <si>
    <t>ORD2024007654</t>
  </si>
  <si>
    <t>ORD2024007655</t>
  </si>
  <si>
    <t>ORD2024007656</t>
  </si>
  <si>
    <t>ORD2024007657</t>
  </si>
  <si>
    <t>ORD2024007658</t>
  </si>
  <si>
    <t>ORD2024007659</t>
  </si>
  <si>
    <t>ORD2024007661</t>
  </si>
  <si>
    <t>ORD2024007662</t>
  </si>
  <si>
    <t>ORD2024007663</t>
  </si>
  <si>
    <t>ORD2024007664</t>
  </si>
  <si>
    <t>ORD2024007666</t>
  </si>
  <si>
    <t>ORD2024007667</t>
  </si>
  <si>
    <t>ORD2024007668</t>
  </si>
  <si>
    <t>ORD2024007669</t>
  </si>
  <si>
    <t>ORD2024007670</t>
  </si>
  <si>
    <t>ORD2024007671</t>
  </si>
  <si>
    <t>ORD2024007672</t>
  </si>
  <si>
    <t>ORD2024007673</t>
  </si>
  <si>
    <t>ORD2024007674</t>
  </si>
  <si>
    <t>ORD2024007675</t>
  </si>
  <si>
    <t>ORD2024007676</t>
  </si>
  <si>
    <t>ORD2024007677</t>
  </si>
  <si>
    <t>ORD2024007678</t>
  </si>
  <si>
    <t>ORD2024007679</t>
  </si>
  <si>
    <t>ORD2024007680</t>
  </si>
  <si>
    <t>ORD2024007681</t>
  </si>
  <si>
    <t>ORD2024007682</t>
  </si>
  <si>
    <t>ORD2024007683</t>
  </si>
  <si>
    <t>ORD2024007684</t>
  </si>
  <si>
    <t>ORD2024007685</t>
  </si>
  <si>
    <t>ORD2024007686</t>
  </si>
  <si>
    <t>ORD2024007687</t>
  </si>
  <si>
    <t>ORD2024007688</t>
  </si>
  <si>
    <t>ORD2024007689</t>
  </si>
  <si>
    <t>ORD2024007690</t>
  </si>
  <si>
    <t>ORD2024007691</t>
  </si>
  <si>
    <t>ORD2024007692</t>
  </si>
  <si>
    <t>ORD2024007693</t>
  </si>
  <si>
    <t>ORD2024007694</t>
  </si>
  <si>
    <t>ORD2024007695</t>
  </si>
  <si>
    <t>ORD2024007696</t>
  </si>
  <si>
    <t>ORD2024007697</t>
  </si>
  <si>
    <t>ORD2024007698</t>
  </si>
  <si>
    <t>ORD2024007699</t>
  </si>
  <si>
    <t>ORD2024007700</t>
  </si>
  <si>
    <t>ORD2024007701</t>
  </si>
  <si>
    <t>ORD2024007702</t>
  </si>
  <si>
    <t>ORD2024007703</t>
  </si>
  <si>
    <t>ORD2024007704</t>
  </si>
  <si>
    <t>ORD2024007705</t>
  </si>
  <si>
    <t>ORD2024007706</t>
  </si>
  <si>
    <t>ORD2024007707</t>
  </si>
  <si>
    <t>ORD2024007708</t>
  </si>
  <si>
    <t>ORD2024007709</t>
  </si>
  <si>
    <t>ORD2024007710</t>
  </si>
  <si>
    <t>ORD2024007711</t>
  </si>
  <si>
    <t>ORD2024007712</t>
  </si>
  <si>
    <t>ORD2024007713</t>
  </si>
  <si>
    <t>ORD2024007714</t>
  </si>
  <si>
    <t>ORD2024007715</t>
  </si>
  <si>
    <t>ORD2024007716</t>
  </si>
  <si>
    <t>ORD2024007717</t>
  </si>
  <si>
    <t>ORD2024007718</t>
  </si>
  <si>
    <t>ORD2024007719</t>
  </si>
  <si>
    <t>ORD2024007720</t>
  </si>
  <si>
    <t>ORD2024007721</t>
  </si>
  <si>
    <t>ORD2024007722</t>
  </si>
  <si>
    <t>ORD2024007723</t>
  </si>
  <si>
    <t>ORD2024007724</t>
  </si>
  <si>
    <t>ORD2024007725</t>
  </si>
  <si>
    <t>ORD2024007726</t>
  </si>
  <si>
    <t>ORD2024007727</t>
  </si>
  <si>
    <t>ORD2024007728</t>
  </si>
  <si>
    <t>ORD2024007729</t>
  </si>
  <si>
    <t>ORD2024007730</t>
  </si>
  <si>
    <t>ORD2024007731</t>
  </si>
  <si>
    <t>ORD2024007733</t>
  </si>
  <si>
    <t>ORD2024007734</t>
  </si>
  <si>
    <t>ORD2024007735</t>
  </si>
  <si>
    <t>ORD2024007736</t>
  </si>
  <si>
    <t>ORD2024007737</t>
  </si>
  <si>
    <t>ORD2024007738</t>
  </si>
  <si>
    <t>ORD2024007739</t>
  </si>
  <si>
    <t>ORD2024007740</t>
  </si>
  <si>
    <t>ORD2024007741</t>
  </si>
  <si>
    <t>ORD2024007742</t>
  </si>
  <si>
    <t>ORD2024007743</t>
  </si>
  <si>
    <t>ORD2024007744</t>
  </si>
  <si>
    <t>ORD2024007745</t>
  </si>
  <si>
    <t>ORD2024007746</t>
  </si>
  <si>
    <t>ORD2024007747</t>
  </si>
  <si>
    <t>ORD2024007748</t>
  </si>
  <si>
    <t>ORD2024007749</t>
  </si>
  <si>
    <t>ORD2024007750</t>
  </si>
  <si>
    <t>ORD2024007751</t>
  </si>
  <si>
    <t>ORD2024007752</t>
  </si>
  <si>
    <t>ORD2024007753</t>
  </si>
  <si>
    <t>ORD2024007754</t>
  </si>
  <si>
    <t>ORD2024007755</t>
  </si>
  <si>
    <t>ORD2024007756</t>
  </si>
  <si>
    <t>ORD2024007757</t>
  </si>
  <si>
    <t>ORD2024007758</t>
  </si>
  <si>
    <t>ORD2024007759</t>
  </si>
  <si>
    <t>ORD2024007760</t>
  </si>
  <si>
    <t>ORD2024007761</t>
  </si>
  <si>
    <t>ORD2024007762</t>
  </si>
  <si>
    <t>ORD2024007763</t>
  </si>
  <si>
    <t>ORD2024007764</t>
  </si>
  <si>
    <t>ORD2024007765</t>
  </si>
  <si>
    <t>ORD2024007766</t>
  </si>
  <si>
    <t>ORD2024007767</t>
  </si>
  <si>
    <t>ORD2024007768</t>
  </si>
  <si>
    <t>ORD2024007769</t>
  </si>
  <si>
    <t>ORD2024007770</t>
  </si>
  <si>
    <t>ORD2024007771</t>
  </si>
  <si>
    <t>ORD2024007772</t>
  </si>
  <si>
    <t>ORD2024007773</t>
  </si>
  <si>
    <t>ORD2024007774</t>
  </si>
  <si>
    <t>ORD2024007775</t>
  </si>
  <si>
    <t>ORD2024007776</t>
  </si>
  <si>
    <t>ORD2024007777</t>
  </si>
  <si>
    <t>ORD2024007778</t>
  </si>
  <si>
    <t>ORD2024007779</t>
  </si>
  <si>
    <t>ORD2024007780</t>
  </si>
  <si>
    <t>ORD2024007781</t>
  </si>
  <si>
    <t>ORD2024007782</t>
  </si>
  <si>
    <t>ORD2024007783</t>
  </si>
  <si>
    <t>ORD2024007784</t>
  </si>
  <si>
    <t>ORD2024007785</t>
  </si>
  <si>
    <t>ORD2024007786</t>
  </si>
  <si>
    <t>ORD2024007787</t>
  </si>
  <si>
    <t>ORD2024007788</t>
  </si>
  <si>
    <t>ORD2024007789</t>
  </si>
  <si>
    <t>ORD2024007790</t>
  </si>
  <si>
    <t>ORD2024007791</t>
  </si>
  <si>
    <t>ORD2024007792</t>
  </si>
  <si>
    <t>ORD2024007793</t>
  </si>
  <si>
    <t>ORD2024007794</t>
  </si>
  <si>
    <t>ORD2024007795</t>
  </si>
  <si>
    <t>ORD2024007796</t>
  </si>
  <si>
    <t>ORD2024007797</t>
  </si>
  <si>
    <t>ORD2024007798</t>
  </si>
  <si>
    <t>ORD2024007799</t>
  </si>
  <si>
    <t>ORD2024007800</t>
  </si>
  <si>
    <t>ORD2024007801</t>
  </si>
  <si>
    <t>ORD2024007802</t>
  </si>
  <si>
    <t>ORD2024007803</t>
  </si>
  <si>
    <t>ORD2024007804</t>
  </si>
  <si>
    <t>ORD2024007805</t>
  </si>
  <si>
    <t>ORD2024007806</t>
  </si>
  <si>
    <t>ORD2024007807</t>
  </si>
  <si>
    <t>ORD2024007808</t>
  </si>
  <si>
    <t>ORD2024007809</t>
  </si>
  <si>
    <t>ORD2024007810</t>
  </si>
  <si>
    <t>ORD2024007811</t>
  </si>
  <si>
    <t>ORD2024007812</t>
  </si>
  <si>
    <t>ORD2024007813</t>
  </si>
  <si>
    <t>ORD2024007814</t>
  </si>
  <si>
    <t>ORD2024007815</t>
  </si>
  <si>
    <t>ORD2024007816</t>
  </si>
  <si>
    <t>ORD2024007817</t>
  </si>
  <si>
    <t>ORD2024007818</t>
  </si>
  <si>
    <t>ORD2024007819</t>
  </si>
  <si>
    <t>ORD2024007820</t>
  </si>
  <si>
    <t>ORD2024007821</t>
  </si>
  <si>
    <t>ORD2024007822</t>
  </si>
  <si>
    <t>ORD2024007823</t>
  </si>
  <si>
    <t>ORD2024007824</t>
  </si>
  <si>
    <t>ORD2024007825</t>
  </si>
  <si>
    <t>ORD2024007826</t>
  </si>
  <si>
    <t>ORD2024007827</t>
  </si>
  <si>
    <t>ORD2024007828</t>
  </si>
  <si>
    <t>ORD2024007829</t>
  </si>
  <si>
    <t>ORD2024007830</t>
  </si>
  <si>
    <t>ORD2024007831</t>
  </si>
  <si>
    <t>ORD2024007832</t>
  </si>
  <si>
    <t>ORD2024007833</t>
  </si>
  <si>
    <t>ORD2024007834</t>
  </si>
  <si>
    <t>ORD2024007835</t>
  </si>
  <si>
    <t>ORD2024007836</t>
  </si>
  <si>
    <t>ORD2024007837</t>
  </si>
  <si>
    <t>ORD2024007838</t>
  </si>
  <si>
    <t>ORD2024007839</t>
  </si>
  <si>
    <t>ORD2024007840</t>
  </si>
  <si>
    <t>ORD2024007841</t>
  </si>
  <si>
    <t>ORD2024007842</t>
  </si>
  <si>
    <t>ORD2024007843</t>
  </si>
  <si>
    <t>ORD2024007844</t>
  </si>
  <si>
    <t>ORD2024007845</t>
  </si>
  <si>
    <t>ORD2024007846</t>
  </si>
  <si>
    <t>ORD2024007847</t>
  </si>
  <si>
    <t>ORD2024007848</t>
  </si>
  <si>
    <t>ORD2024007849</t>
  </si>
  <si>
    <t>ORD2024007850</t>
  </si>
  <si>
    <t>ORD2024007851</t>
  </si>
  <si>
    <t>ORD2024007852</t>
  </si>
  <si>
    <t>ORD2024007853</t>
  </si>
  <si>
    <t>ORD2024007854</t>
  </si>
  <si>
    <t>ORD2024007855</t>
  </si>
  <si>
    <t>ORD2024007856</t>
  </si>
  <si>
    <t>ORD2024007857</t>
  </si>
  <si>
    <t>ORD2024007858</t>
  </si>
  <si>
    <t>ORD2024007859</t>
  </si>
  <si>
    <t>ORD2024007860</t>
  </si>
  <si>
    <t>ORD2024007861</t>
  </si>
  <si>
    <t>ORD2024007862</t>
  </si>
  <si>
    <t>ORD2024007863</t>
  </si>
  <si>
    <t>ORD2024007864</t>
  </si>
  <si>
    <t>ORD2024007865</t>
  </si>
  <si>
    <t>ORD2024007866</t>
  </si>
  <si>
    <t>ORD2024007867</t>
  </si>
  <si>
    <t>ORD2024007868</t>
  </si>
  <si>
    <t>ORD2024007869</t>
  </si>
  <si>
    <t>ORD2024007870</t>
  </si>
  <si>
    <t>ORD2024007871</t>
  </si>
  <si>
    <t>ORD2024007872</t>
  </si>
  <si>
    <t>ORD2024007873</t>
  </si>
  <si>
    <t>ORD2024007874</t>
  </si>
  <si>
    <t>ORD2024007875</t>
  </si>
  <si>
    <t>ORD2024007876</t>
  </si>
  <si>
    <t>ORD2024007877</t>
  </si>
  <si>
    <t>ORD2024007878</t>
  </si>
  <si>
    <t>ORD2024007879</t>
  </si>
  <si>
    <t>ORD2024007880</t>
  </si>
  <si>
    <t>ORD2024007881</t>
  </si>
  <si>
    <t>ORD2024007882</t>
  </si>
  <si>
    <t>ORD2024007883</t>
  </si>
  <si>
    <t>ORD2024007884</t>
  </si>
  <si>
    <t>ORD2024007885</t>
  </si>
  <si>
    <t>ORD2024007886</t>
  </si>
  <si>
    <t>ORD2024007887</t>
  </si>
  <si>
    <t>ORD2024007889</t>
  </si>
  <si>
    <t>ORD2024007890</t>
  </si>
  <si>
    <t>ORD2024007891</t>
  </si>
  <si>
    <t>ORD2024007892</t>
  </si>
  <si>
    <t>ORD2024007893</t>
  </si>
  <si>
    <t>ORD2024007894</t>
  </si>
  <si>
    <t>ORD2024007895</t>
  </si>
  <si>
    <t>ORD2024007896</t>
  </si>
  <si>
    <t>ORD2024007897</t>
  </si>
  <si>
    <t>ORD2024007898</t>
  </si>
  <si>
    <t>ORD2024007899</t>
  </si>
  <si>
    <t>ORD2024007900</t>
  </si>
  <si>
    <t>ORD2024007901</t>
  </si>
  <si>
    <t>ORD2024007902</t>
  </si>
  <si>
    <t>ORD2024007903</t>
  </si>
  <si>
    <t>ORD2024007904</t>
  </si>
  <si>
    <t>ORD2024007905</t>
  </si>
  <si>
    <t>ORD2024007906</t>
  </si>
  <si>
    <t>ORD2024007907</t>
  </si>
  <si>
    <t>ORD2024007908</t>
  </si>
  <si>
    <t>ORD2024007909</t>
  </si>
  <si>
    <t>ORD2024007910</t>
  </si>
  <si>
    <t>ORD2024007911</t>
  </si>
  <si>
    <t>ORD2024007912</t>
  </si>
  <si>
    <t>ORD2024007913</t>
  </si>
  <si>
    <t>ORD2024007914</t>
  </si>
  <si>
    <t>ORD2024007915</t>
  </si>
  <si>
    <t>ORD2024007916</t>
  </si>
  <si>
    <t>ORD2024007917</t>
  </si>
  <si>
    <t>ORD2024007918</t>
  </si>
  <si>
    <t>ORD2024007919</t>
  </si>
  <si>
    <t>ORD2024007920</t>
  </si>
  <si>
    <t>ORD2024007921</t>
  </si>
  <si>
    <t>ORD2024007922</t>
  </si>
  <si>
    <t>ORD2024007923</t>
  </si>
  <si>
    <t>ORD2024007924</t>
  </si>
  <si>
    <t>ORD2024007925</t>
  </si>
  <si>
    <t>ORD2024007926</t>
  </si>
  <si>
    <t>ORD2024007927</t>
  </si>
  <si>
    <t>ORD2024007928</t>
  </si>
  <si>
    <t>ORD2024007929</t>
  </si>
  <si>
    <t>ORD2024007930</t>
  </si>
  <si>
    <t>ORD2024007931</t>
  </si>
  <si>
    <t>ORD2024007932</t>
  </si>
  <si>
    <t>ORD2024007933</t>
  </si>
  <si>
    <t>ORD2024007934</t>
  </si>
  <si>
    <t>ORD2024007935</t>
  </si>
  <si>
    <t>ORD2024007936</t>
  </si>
  <si>
    <t>ORD2024007937</t>
  </si>
  <si>
    <t>ORD2024007938</t>
  </si>
  <si>
    <t>ORD2024007939</t>
  </si>
  <si>
    <t>ORD2024007940</t>
  </si>
  <si>
    <t>ORD2024007941</t>
  </si>
  <si>
    <t>ORD2024007942</t>
  </si>
  <si>
    <t>ORD2024007943</t>
  </si>
  <si>
    <t>ORD2024007944</t>
  </si>
  <si>
    <t>ORD2024007945</t>
  </si>
  <si>
    <t>ORD2024007946</t>
  </si>
  <si>
    <t>ORD2024007947</t>
  </si>
  <si>
    <t>ORD2024007948</t>
  </si>
  <si>
    <t>ORD2024007949</t>
  </si>
  <si>
    <t>ORD2024007950</t>
  </si>
  <si>
    <t>ORD2024007951</t>
  </si>
  <si>
    <t>ORD2024007952</t>
  </si>
  <si>
    <t>ORD2024007953</t>
  </si>
  <si>
    <t>ORD2024007954</t>
  </si>
  <si>
    <t>ORD2024007955</t>
  </si>
  <si>
    <t>ORD2024007956</t>
  </si>
  <si>
    <t>ORD2024007957</t>
  </si>
  <si>
    <t>ORD2024007958</t>
  </si>
  <si>
    <t>ORD2024007959</t>
  </si>
  <si>
    <t>ORD2024007961</t>
  </si>
  <si>
    <t>ORD2024007962</t>
  </si>
  <si>
    <t>ORD2024007963</t>
  </si>
  <si>
    <t>ORD2024007964</t>
  </si>
  <si>
    <t>ORD2024007965</t>
  </si>
  <si>
    <t>ORD2024007966</t>
  </si>
  <si>
    <t>ORD2024007967</t>
  </si>
  <si>
    <t>ORD2024007968</t>
  </si>
  <si>
    <t>ORD2024007969</t>
  </si>
  <si>
    <t>ORD2024007970</t>
  </si>
  <si>
    <t>ORD2024007971</t>
  </si>
  <si>
    <t>ORD2024007972</t>
  </si>
  <si>
    <t>ORD2024007973</t>
  </si>
  <si>
    <t>ORD2024007974</t>
  </si>
  <si>
    <t>ORD2024007975</t>
  </si>
  <si>
    <t>ORD2024007976</t>
  </si>
  <si>
    <t>ORD2024007977</t>
  </si>
  <si>
    <t>ORD2024007978</t>
  </si>
  <si>
    <t>ORD2024007979</t>
  </si>
  <si>
    <t>ORD2024007980</t>
  </si>
  <si>
    <t>ORD2024007981</t>
  </si>
  <si>
    <t>ORD2024007982</t>
  </si>
  <si>
    <t>ORD2024007983</t>
  </si>
  <si>
    <t>ORD2024007984</t>
  </si>
  <si>
    <t>ORD2024007985</t>
  </si>
  <si>
    <t>ORD2024007986</t>
  </si>
  <si>
    <t>ORD2024007987</t>
  </si>
  <si>
    <t>ORD2024007988</t>
  </si>
  <si>
    <t>ORD2024007989</t>
  </si>
  <si>
    <t>ORD2024007990</t>
  </si>
  <si>
    <t>ORD2024007991</t>
  </si>
  <si>
    <t>ORD2024007993</t>
  </si>
  <si>
    <t>ORD2024007994</t>
  </si>
  <si>
    <t>ORD2024007995</t>
  </si>
  <si>
    <t>ORD2024007996</t>
  </si>
  <si>
    <t>ORD2024007997</t>
  </si>
  <si>
    <t>ORD2024007998</t>
  </si>
  <si>
    <t>ORD2024007999</t>
  </si>
  <si>
    <t>ORD2024008000</t>
  </si>
  <si>
    <t>ORD2024008001</t>
  </si>
  <si>
    <t>ORD2024008002</t>
  </si>
  <si>
    <t>ORD2024008003</t>
  </si>
  <si>
    <t>ORD2024008004</t>
  </si>
  <si>
    <t>ORD2024008005</t>
  </si>
  <si>
    <t>ORD2024008006</t>
  </si>
  <si>
    <t>ORD2024008007</t>
  </si>
  <si>
    <t>ORD2024008008</t>
  </si>
  <si>
    <t>ORD2024008009</t>
  </si>
  <si>
    <t>ORD2024008010</t>
  </si>
  <si>
    <t>ORD2024008011</t>
  </si>
  <si>
    <t>ORD2024008012</t>
  </si>
  <si>
    <t>ORD2024008013</t>
  </si>
  <si>
    <t>ORD2024008014</t>
  </si>
  <si>
    <t>ORD2024008015</t>
  </si>
  <si>
    <t>ORD2024008016</t>
  </si>
  <si>
    <t>ORD2024008017</t>
  </si>
  <si>
    <t>ORD2024008018</t>
  </si>
  <si>
    <t>ORD2024008019</t>
  </si>
  <si>
    <t>ORD2024008020</t>
  </si>
  <si>
    <t>ORD2024008021</t>
  </si>
  <si>
    <t>ORD2024008022</t>
  </si>
  <si>
    <t>ORD2024008023</t>
  </si>
  <si>
    <t>ORD2024008024</t>
  </si>
  <si>
    <t>ORD2024008025</t>
  </si>
  <si>
    <t>ORD2024008026</t>
  </si>
  <si>
    <t>ORD2024008027</t>
  </si>
  <si>
    <t>ORD2024008028</t>
  </si>
  <si>
    <t>ORD2024008029</t>
  </si>
  <si>
    <t>ORD2024008030</t>
  </si>
  <si>
    <t>ORD2024008031</t>
  </si>
  <si>
    <t>ORD2024008032</t>
  </si>
  <si>
    <t>ORD2024008033</t>
  </si>
  <si>
    <t>ORD2024008034</t>
  </si>
  <si>
    <t>ORD2024008035</t>
  </si>
  <si>
    <t>ORD2024008036</t>
  </si>
  <si>
    <t>ORD2024008037</t>
  </si>
  <si>
    <t>ORD2024008038</t>
  </si>
  <si>
    <t>ORD2024008039</t>
  </si>
  <si>
    <t>ORD2024008040</t>
  </si>
  <si>
    <t>ORD2024008041</t>
  </si>
  <si>
    <t>ORD2024008042</t>
  </si>
  <si>
    <t>ORD2024008043</t>
  </si>
  <si>
    <t>ORD2024008044</t>
  </si>
  <si>
    <t>ORD2024008045</t>
  </si>
  <si>
    <t>ORD2024008046</t>
  </si>
  <si>
    <t>ORD2024008047</t>
  </si>
  <si>
    <t>ORD2024008048</t>
  </si>
  <si>
    <t>ORD2024008049</t>
  </si>
  <si>
    <t>ORD2024008050</t>
  </si>
  <si>
    <t>ORD2024008051</t>
  </si>
  <si>
    <t>ORD2024008052</t>
  </si>
  <si>
    <t>ORD2024008053</t>
  </si>
  <si>
    <t>ORD2024008054</t>
  </si>
  <si>
    <t>ORD2024008055</t>
  </si>
  <si>
    <t>ORD2024008056</t>
  </si>
  <si>
    <t>ORD2024008057</t>
  </si>
  <si>
    <t>ORD2024008058</t>
  </si>
  <si>
    <t>ORD2024008059</t>
  </si>
  <si>
    <t>ORD2024008060</t>
  </si>
  <si>
    <t>ORD2024008061</t>
  </si>
  <si>
    <t>ORD2024008062</t>
  </si>
  <si>
    <t>ORD2024008063</t>
  </si>
  <si>
    <t>ORD2024008064</t>
  </si>
  <si>
    <t>ORD2024008065</t>
  </si>
  <si>
    <t>ORD2024008066</t>
  </si>
  <si>
    <t>ORD2024008067</t>
  </si>
  <si>
    <t>ORD2024008068</t>
  </si>
  <si>
    <t>ORD2024008069</t>
  </si>
  <si>
    <t>ORD2024008070</t>
  </si>
  <si>
    <t>ORD2024008071</t>
  </si>
  <si>
    <t>ORD2024008072</t>
  </si>
  <si>
    <t>ORD2024008073</t>
  </si>
  <si>
    <t>ORD2024008074</t>
  </si>
  <si>
    <t>ORD2024008075</t>
  </si>
  <si>
    <t>ORD2024008076</t>
  </si>
  <si>
    <t>ORD2024008077</t>
  </si>
  <si>
    <t>ORD2024008078</t>
  </si>
  <si>
    <t>ORD2024008079</t>
  </si>
  <si>
    <t>ORD2024008080</t>
  </si>
  <si>
    <t>ORD2024008081</t>
  </si>
  <si>
    <t>ORD2024008082</t>
  </si>
  <si>
    <t>ORD2024008083</t>
  </si>
  <si>
    <t>ORD2024008084</t>
  </si>
  <si>
    <t>ORD2024008085</t>
  </si>
  <si>
    <t>ORD2024008086</t>
  </si>
  <si>
    <t>ORD2024008087</t>
  </si>
  <si>
    <t>ORD2024008088</t>
  </si>
  <si>
    <t>ORD2024008089</t>
  </si>
  <si>
    <t>ORD2024008090</t>
  </si>
  <si>
    <t>ORD2024008091</t>
  </si>
  <si>
    <t>ORD2024008092</t>
  </si>
  <si>
    <t>ORD2024008093</t>
  </si>
  <si>
    <t>ORD2024008094</t>
  </si>
  <si>
    <t>ORD2024008095</t>
  </si>
  <si>
    <t>ORD2024008096</t>
  </si>
  <si>
    <t>ORD2024008097</t>
  </si>
  <si>
    <t>ORD2024008098</t>
  </si>
  <si>
    <t>ORD2024008099</t>
  </si>
  <si>
    <t>ORD2024008100</t>
  </si>
  <si>
    <t>ORD2024008101</t>
  </si>
  <si>
    <t>ORD2024008102</t>
  </si>
  <si>
    <t>ORD2024008103</t>
  </si>
  <si>
    <t>ORD2024008104</t>
  </si>
  <si>
    <t>ORD2024008105</t>
  </si>
  <si>
    <t>ORD2024008106</t>
  </si>
  <si>
    <t>ORD2024008107</t>
  </si>
  <si>
    <t>ORD2024008108</t>
  </si>
  <si>
    <t>ORD2024008109</t>
  </si>
  <si>
    <t>ORD2024008110</t>
  </si>
  <si>
    <t>ORD2024008111</t>
  </si>
  <si>
    <t>ORD2024008112</t>
  </si>
  <si>
    <t>ORD2024008113</t>
  </si>
  <si>
    <t>ORD2024008114</t>
  </si>
  <si>
    <t>ORD2024008115</t>
  </si>
  <si>
    <t>ORD2024008116</t>
  </si>
  <si>
    <t>ORD2024008117</t>
  </si>
  <si>
    <t>ORD2024008118</t>
  </si>
  <si>
    <t>ORD2024008119</t>
  </si>
  <si>
    <t>ORD2024008120</t>
  </si>
  <si>
    <t>ORD2024008121</t>
  </si>
  <si>
    <t>ORD2024008122</t>
  </si>
  <si>
    <t>ORD2024008123</t>
  </si>
  <si>
    <t>ORD2024008124</t>
  </si>
  <si>
    <t>ORD2024008125</t>
  </si>
  <si>
    <t>ORD2024008126</t>
  </si>
  <si>
    <t>ORD2024008127</t>
  </si>
  <si>
    <t>ORD2024008128</t>
  </si>
  <si>
    <t>ORD2024008129</t>
  </si>
  <si>
    <t>ORD2024008130</t>
  </si>
  <si>
    <t>ORD2024008131</t>
  </si>
  <si>
    <t>ORD2024008132</t>
  </si>
  <si>
    <t>ORD2024008133</t>
  </si>
  <si>
    <t>ORD2024008134</t>
  </si>
  <si>
    <t>ORD2024008135</t>
  </si>
  <si>
    <t>ORD2024008136</t>
  </si>
  <si>
    <t>ORD2024008137</t>
  </si>
  <si>
    <t>ORD2024008138</t>
  </si>
  <si>
    <t>ORD2024008139</t>
  </si>
  <si>
    <t>ORD2024008140</t>
  </si>
  <si>
    <t>ORD2024008141</t>
  </si>
  <si>
    <t>ORD2024008142</t>
  </si>
  <si>
    <t>ORD2024008143</t>
  </si>
  <si>
    <t>ORD2024008144</t>
  </si>
  <si>
    <t>ORD2024008145</t>
  </si>
  <si>
    <t>ORD2024008146</t>
  </si>
  <si>
    <t>ORD2024008147</t>
  </si>
  <si>
    <t>ORD2024008148</t>
  </si>
  <si>
    <t>ORD2024008149</t>
  </si>
  <si>
    <t>ORD2024008150</t>
  </si>
  <si>
    <t>ORD2024008151</t>
  </si>
  <si>
    <t>ORD2024008152</t>
  </si>
  <si>
    <t>ORD2024008153</t>
  </si>
  <si>
    <t>ORD2024008154</t>
  </si>
  <si>
    <t>ORD2024008155</t>
  </si>
  <si>
    <t>ORD2024008156</t>
  </si>
  <si>
    <t>ORD2024008157</t>
  </si>
  <si>
    <t>ORD2024008158</t>
  </si>
  <si>
    <t>ORD2024008159</t>
  </si>
  <si>
    <t>ORD2024008160</t>
  </si>
  <si>
    <t>ORD2024008161</t>
  </si>
  <si>
    <t>ORD2024008162</t>
  </si>
  <si>
    <t>ORD2024008163</t>
  </si>
  <si>
    <t>ORD2024008164</t>
  </si>
  <si>
    <t>ORD2024008165</t>
  </si>
  <si>
    <t>ORD2024008166</t>
  </si>
  <si>
    <t>ORD2024008167</t>
  </si>
  <si>
    <t>ORD2024008168</t>
  </si>
  <si>
    <t>ORD2024008169</t>
  </si>
  <si>
    <t>ORD2024008170</t>
  </si>
  <si>
    <t>ORD2024008171</t>
  </si>
  <si>
    <t>ORD2024008172</t>
  </si>
  <si>
    <t>ORD2024008173</t>
  </si>
  <si>
    <t>ORD2024008174</t>
  </si>
  <si>
    <t>ORD2024008176</t>
  </si>
  <si>
    <t>ORD2024008177</t>
  </si>
  <si>
    <t>ORD2024008178</t>
  </si>
  <si>
    <t>ORD2024008179</t>
  </si>
  <si>
    <t>ORD2024008180</t>
  </si>
  <si>
    <t>ORD2024008181</t>
  </si>
  <si>
    <t>ORD2024008182</t>
  </si>
  <si>
    <t>ORD2024008183</t>
  </si>
  <si>
    <t>ORD2024008184</t>
  </si>
  <si>
    <t>ORD2024008185</t>
  </si>
  <si>
    <t>ORD2024008186</t>
  </si>
  <si>
    <t>ORD2024008187</t>
  </si>
  <si>
    <t>ORD2024008188</t>
  </si>
  <si>
    <t>ORD2024008189</t>
  </si>
  <si>
    <t>ORD2024008190</t>
  </si>
  <si>
    <t>ORD2024008191</t>
  </si>
  <si>
    <t>ORD2024008192</t>
  </si>
  <si>
    <t>ORD2024008193</t>
  </si>
  <si>
    <t>ORD2024008194</t>
  </si>
  <si>
    <t>ORD2024008195</t>
  </si>
  <si>
    <t>ORD2024008196</t>
  </si>
  <si>
    <t>ORD2024008197</t>
  </si>
  <si>
    <t>ORD2024008198</t>
  </si>
  <si>
    <t>ORD2024008199</t>
  </si>
  <si>
    <t>ORD2024008200</t>
  </si>
  <si>
    <t>ORD2024008201</t>
  </si>
  <si>
    <t>ORD2024008202</t>
  </si>
  <si>
    <t>ORD2024008203</t>
  </si>
  <si>
    <t>ORD2024008204</t>
  </si>
  <si>
    <t>ORD2024008205</t>
  </si>
  <si>
    <t>ORD2024008206</t>
  </si>
  <si>
    <t>ORD2024008207</t>
  </si>
  <si>
    <t>ORD2024008208</t>
  </si>
  <si>
    <t>ORD2024008209</t>
  </si>
  <si>
    <t>ORD2024008210</t>
  </si>
  <si>
    <t>ORD2024008211</t>
  </si>
  <si>
    <t>ORD2024008212</t>
  </si>
  <si>
    <t>ORD2024008213</t>
  </si>
  <si>
    <t>ORD2024008214</t>
  </si>
  <si>
    <t>ORD2024008215</t>
  </si>
  <si>
    <t>ORD2024008216</t>
  </si>
  <si>
    <t>ORD2024008217</t>
  </si>
  <si>
    <t>ORD2024008218</t>
  </si>
  <si>
    <t>ORD2024008219</t>
  </si>
  <si>
    <t>ORD2024008220</t>
  </si>
  <si>
    <t>ORD2024008221</t>
  </si>
  <si>
    <t>ORD2024008222</t>
  </si>
  <si>
    <t>ORD2024008223</t>
  </si>
  <si>
    <t>ORD2024008224</t>
  </si>
  <si>
    <t>ORD2024008225</t>
  </si>
  <si>
    <t>ORD2024008226</t>
  </si>
  <si>
    <t>ORD2024008227</t>
  </si>
  <si>
    <t>ORD2024008228</t>
  </si>
  <si>
    <t>ORD2024008229</t>
  </si>
  <si>
    <t>ORD2024008230</t>
  </si>
  <si>
    <t>ORD2024008231</t>
  </si>
  <si>
    <t>ORD2024008232</t>
  </si>
  <si>
    <t>ORD2024008233</t>
  </si>
  <si>
    <t>ORD2024008234</t>
  </si>
  <si>
    <t>ORD2024008235</t>
  </si>
  <si>
    <t>ORD2024008236</t>
  </si>
  <si>
    <t>ORD2024008237</t>
  </si>
  <si>
    <t>ORD2024008238</t>
  </si>
  <si>
    <t>ORD2024008239</t>
  </si>
  <si>
    <t>ORD2024008240</t>
  </si>
  <si>
    <t>ORD2024008241</t>
  </si>
  <si>
    <t>ORD2024008242</t>
  </si>
  <si>
    <t>ORD2024008243</t>
  </si>
  <si>
    <t>ORD2024008244</t>
  </si>
  <si>
    <t>ORD2024008245</t>
  </si>
  <si>
    <t>ORD2024008246</t>
  </si>
  <si>
    <t>ORD2024008247</t>
  </si>
  <si>
    <t>ORD2024008248</t>
  </si>
  <si>
    <t>ORD2024008249</t>
  </si>
  <si>
    <t>ORD2024008250</t>
  </si>
  <si>
    <t>ORD2024008251</t>
  </si>
  <si>
    <t>ORD2024008252</t>
  </si>
  <si>
    <t>ORD2024008253</t>
  </si>
  <si>
    <t>ORD2024008254</t>
  </si>
  <si>
    <t>ORD2024008255</t>
  </si>
  <si>
    <t>ORD2024008256</t>
  </si>
  <si>
    <t>ORD2024008257</t>
  </si>
  <si>
    <t>ORD2024008258</t>
  </si>
  <si>
    <t>ORD2024008259</t>
  </si>
  <si>
    <t>ORD2024008260</t>
  </si>
  <si>
    <t>ORD2024008261</t>
  </si>
  <si>
    <t>ORD2024008262</t>
  </si>
  <si>
    <t>ORD2024008263</t>
  </si>
  <si>
    <t>ORD2024008264</t>
  </si>
  <si>
    <t>ORD2024008265</t>
  </si>
  <si>
    <t>ORD2024008266</t>
  </si>
  <si>
    <t>ORD2024008267</t>
  </si>
  <si>
    <t>ORD2024008268</t>
  </si>
  <si>
    <t>ORD2024008269</t>
  </si>
  <si>
    <t>ORD2024008270</t>
  </si>
  <si>
    <t>ORD2024008271</t>
  </si>
  <si>
    <t>ORD2024008272</t>
  </si>
  <si>
    <t>ORD2024008273</t>
  </si>
  <si>
    <t>ORD2024008274</t>
  </si>
  <si>
    <t>ORD2024008275</t>
  </si>
  <si>
    <t>ORD2024008276</t>
  </si>
  <si>
    <t>ORD2024008277</t>
  </si>
  <si>
    <t>ORD2024008278</t>
  </si>
  <si>
    <t>ORD2024008279</t>
  </si>
  <si>
    <t>ORD2024008280</t>
  </si>
  <si>
    <t>ORD2024008281</t>
  </si>
  <si>
    <t>ORD2024008282</t>
  </si>
  <si>
    <t>ORD2024008283</t>
  </si>
  <si>
    <t>ORD2024008284</t>
  </si>
  <si>
    <t>ORD2024008285</t>
  </si>
  <si>
    <t>ORD2024008286</t>
  </si>
  <si>
    <t>ORD2024008287</t>
  </si>
  <si>
    <t>ORD2024008288</t>
  </si>
  <si>
    <t>ORD2024008289</t>
  </si>
  <si>
    <t>ORD2024008290</t>
  </si>
  <si>
    <t>ORD2024008291</t>
  </si>
  <si>
    <t>ORD2024008292</t>
  </si>
  <si>
    <t>ORD2024008293</t>
  </si>
  <si>
    <t>ORD2024008294</t>
  </si>
  <si>
    <t>ORD2024008295</t>
  </si>
  <si>
    <t>ORD2024008296</t>
  </si>
  <si>
    <t>ORD2024008297</t>
  </si>
  <si>
    <t>ORD2024008298</t>
  </si>
  <si>
    <t>ORD2024008299</t>
  </si>
  <si>
    <t>ORD2024008300</t>
  </si>
  <si>
    <t>ORD2024008301</t>
  </si>
  <si>
    <t>ORD2024008302</t>
  </si>
  <si>
    <t>ORD2024008303</t>
  </si>
  <si>
    <t>ORD2024008304</t>
  </si>
  <si>
    <t>ORD2024008305</t>
  </si>
  <si>
    <t>ORD2024008306</t>
  </si>
  <si>
    <t>ORD2024008307</t>
  </si>
  <si>
    <t>ORD2024008308</t>
  </si>
  <si>
    <t>ORD2024008309</t>
  </si>
  <si>
    <t>ORD2024008310</t>
  </si>
  <si>
    <t>ORD2024008311</t>
  </si>
  <si>
    <t>ORD2024008312</t>
  </si>
  <si>
    <t>ORD2024008313</t>
  </si>
  <si>
    <t>ORD2024008314</t>
  </si>
  <si>
    <t>ORD2024008315</t>
  </si>
  <si>
    <t>ORD2024008316</t>
  </si>
  <si>
    <t>ORD2024008317</t>
  </si>
  <si>
    <t>ORD2024008318</t>
  </si>
  <si>
    <t>ORD2024008319</t>
  </si>
  <si>
    <t>ORD2024008320</t>
  </si>
  <si>
    <t>ORD2024008321</t>
  </si>
  <si>
    <t>ORD2024008322</t>
  </si>
  <si>
    <t>ORD2024008323</t>
  </si>
  <si>
    <t>ORD2024008324</t>
  </si>
  <si>
    <t>ORD2024008325</t>
  </si>
  <si>
    <t>ORD2024008326</t>
  </si>
  <si>
    <t>ORD2024008327</t>
  </si>
  <si>
    <t>ORD2024008328</t>
  </si>
  <si>
    <t>ORD2024008329</t>
  </si>
  <si>
    <t>ORD2024008330</t>
  </si>
  <si>
    <t>ORD2024008331</t>
  </si>
  <si>
    <t>ORD2024008332</t>
  </si>
  <si>
    <t>ORD2024008333</t>
  </si>
  <si>
    <t>ORD2024008334</t>
  </si>
  <si>
    <t>ORD2024008335</t>
  </si>
  <si>
    <t>ORD2024008336</t>
  </si>
  <si>
    <t>ORD2024008337</t>
  </si>
  <si>
    <t>ORD2024008338</t>
  </si>
  <si>
    <t>ORD2024008339</t>
  </si>
  <si>
    <t>ORD2024008340</t>
  </si>
  <si>
    <t>ORD2024008341</t>
  </si>
  <si>
    <t>ORD2024008342</t>
  </si>
  <si>
    <t>ORD2024008343</t>
  </si>
  <si>
    <t>ORD2024008344</t>
  </si>
  <si>
    <t>ORD2024008345</t>
  </si>
  <si>
    <t>ORD2024008346</t>
  </si>
  <si>
    <t>ORD2024008347</t>
  </si>
  <si>
    <t>ORD2024008348</t>
  </si>
  <si>
    <t>ORD2024008349</t>
  </si>
  <si>
    <t>ORD2024008350</t>
  </si>
  <si>
    <t>ORD2024008351</t>
  </si>
  <si>
    <t>ORD2024008352</t>
  </si>
  <si>
    <t>ORD2024008353</t>
  </si>
  <si>
    <t>ORD2024008354</t>
  </si>
  <si>
    <t>ORD2024008355</t>
  </si>
  <si>
    <t>ORD2024008356</t>
  </si>
  <si>
    <t>ORD2024008357</t>
  </si>
  <si>
    <t>ORD2024008358</t>
  </si>
  <si>
    <t>ORD2024008359</t>
  </si>
  <si>
    <t>ORD2024008360</t>
  </si>
  <si>
    <t>ORD2024008361</t>
  </si>
  <si>
    <t>ORD2024008362</t>
  </si>
  <si>
    <t>ORD2024008363</t>
  </si>
  <si>
    <t>ORD2024008364</t>
  </si>
  <si>
    <t>ORD2024008365</t>
  </si>
  <si>
    <t>ORD2024008366</t>
  </si>
  <si>
    <t>ORD2024008367</t>
  </si>
  <si>
    <t>ORD2024008368</t>
  </si>
  <si>
    <t>ORD2024008369</t>
  </si>
  <si>
    <t>ORD2024008370</t>
  </si>
  <si>
    <t>ORD2024008371</t>
  </si>
  <si>
    <t>ORD2024008372</t>
  </si>
  <si>
    <t>ORD2024008373</t>
  </si>
  <si>
    <t>ORD2024008374</t>
  </si>
  <si>
    <t>ORD2024008375</t>
  </si>
  <si>
    <t>ORD2024008376</t>
  </si>
  <si>
    <t>ORD2024008377</t>
  </si>
  <si>
    <t>ORD2024008378</t>
  </si>
  <si>
    <t>ORD2024008379</t>
  </si>
  <si>
    <t>ORD2024008380</t>
  </si>
  <si>
    <t>ORD2024008381</t>
  </si>
  <si>
    <t>ORD2024008382</t>
  </si>
  <si>
    <t>ORD2024008383</t>
  </si>
  <si>
    <t>ORD2024008384</t>
  </si>
  <si>
    <t>ORD2024008385</t>
  </si>
  <si>
    <t>ORD2024008386</t>
  </si>
  <si>
    <t>ORD2024008387</t>
  </si>
  <si>
    <t>ORD2024008388</t>
  </si>
  <si>
    <t>ORD2024008389</t>
  </si>
  <si>
    <t>ORD2024008390</t>
  </si>
  <si>
    <t>ORD2024008391</t>
  </si>
  <si>
    <t>ORD2024008392</t>
  </si>
  <si>
    <t>ORD2024008393</t>
  </si>
  <si>
    <t>ORD2024008394</t>
  </si>
  <si>
    <t>ORD2024008395</t>
  </si>
  <si>
    <t>ORD2024008396</t>
  </si>
  <si>
    <t>ORD2024008397</t>
  </si>
  <si>
    <t>ORD2024008398</t>
  </si>
  <si>
    <t>ORD2024008399</t>
  </si>
  <si>
    <t>ORD2024008400</t>
  </si>
  <si>
    <t>ORD2024008401</t>
  </si>
  <si>
    <t>ORD2024008402</t>
  </si>
  <si>
    <t>ORD2024008403</t>
  </si>
  <si>
    <t>ORD2024008404</t>
  </si>
  <si>
    <t>ORD2024008405</t>
  </si>
  <si>
    <t>ORD2024008406</t>
  </si>
  <si>
    <t>ORD2024008407</t>
  </si>
  <si>
    <t>ORD2024008408</t>
  </si>
  <si>
    <t>ORD2024008409</t>
  </si>
  <si>
    <t>ORD2024008410</t>
  </si>
  <si>
    <t>ORD2024008411</t>
  </si>
  <si>
    <t>ORD2024008412</t>
  </si>
  <si>
    <t>ORD2024008413</t>
  </si>
  <si>
    <t>ORD2024008414</t>
  </si>
  <si>
    <t>ORD2024008415</t>
  </si>
  <si>
    <t>ORD2024008416</t>
  </si>
  <si>
    <t>ORD2024008417</t>
  </si>
  <si>
    <t>ORD2024008418</t>
  </si>
  <si>
    <t>ORD2024008419</t>
  </si>
  <si>
    <t>ORD2024008420</t>
  </si>
  <si>
    <t>ORD2024008421</t>
  </si>
  <si>
    <t>ORD2024008422</t>
  </si>
  <si>
    <t>ORD2024008423</t>
  </si>
  <si>
    <t>ORD2024008424</t>
  </si>
  <si>
    <t>ORD2024008425</t>
  </si>
  <si>
    <t>ORD2024008426</t>
  </si>
  <si>
    <t>ORD2024008427</t>
  </si>
  <si>
    <t>ORD2024008428</t>
  </si>
  <si>
    <t>ORD2024008429</t>
  </si>
  <si>
    <t>ORD2024008431</t>
  </si>
  <si>
    <t>ORD2024008432</t>
  </si>
  <si>
    <t>ORD2024008433</t>
  </si>
  <si>
    <t>ORD2024008434</t>
  </si>
  <si>
    <t>ORD2024008435</t>
  </si>
  <si>
    <t>ORD2024008436</t>
  </si>
  <si>
    <t>ORD2024008437</t>
  </si>
  <si>
    <t>ORD2024008438</t>
  </si>
  <si>
    <t>ORD2024008439</t>
  </si>
  <si>
    <t>ORD2024008440</t>
  </si>
  <si>
    <t>ORD2024008441</t>
  </si>
  <si>
    <t>ORD2024008442</t>
  </si>
  <si>
    <t>ORD2024008443</t>
  </si>
  <si>
    <t>ORD2024008444</t>
  </si>
  <si>
    <t>ORD2024008445</t>
  </si>
  <si>
    <t>ORD2024008446</t>
  </si>
  <si>
    <t>ORD2024008447</t>
  </si>
  <si>
    <t>ORD2024008448</t>
  </si>
  <si>
    <t>ORD2024008449</t>
  </si>
  <si>
    <t>ORD2024008450</t>
  </si>
  <si>
    <t>ORD2024008451</t>
  </si>
  <si>
    <t>ORD2024008452</t>
  </si>
  <si>
    <t>ORD2024008453</t>
  </si>
  <si>
    <t>ORD2024008454</t>
  </si>
  <si>
    <t>ORD2024008455</t>
  </si>
  <si>
    <t>ORD2024008456</t>
  </si>
  <si>
    <t>ORD2024008457</t>
  </si>
  <si>
    <t>ORD2024008458</t>
  </si>
  <si>
    <t>ORD2024008459</t>
  </si>
  <si>
    <t>ORD2024008460</t>
  </si>
  <si>
    <t>ORD2024008461</t>
  </si>
  <si>
    <t>ORD2024008462</t>
  </si>
  <si>
    <t>ORD2024008463</t>
  </si>
  <si>
    <t>ORD2024008464</t>
  </si>
  <si>
    <t>ORD2024008465</t>
  </si>
  <si>
    <t>ORD2024008466</t>
  </si>
  <si>
    <t>ORD2024008467</t>
  </si>
  <si>
    <t>ORD2024008468</t>
  </si>
  <si>
    <t>ORD2024008469</t>
  </si>
  <si>
    <t>ORD2024008470</t>
  </si>
  <si>
    <t>ORD2024008471</t>
  </si>
  <si>
    <t>ORD2024008472</t>
  </si>
  <si>
    <t>ORD2024008473</t>
  </si>
  <si>
    <t>ORD2024008474</t>
  </si>
  <si>
    <t>ORD2024008475</t>
  </si>
  <si>
    <t>ORD2024008476</t>
  </si>
  <si>
    <t>ORD2024008477</t>
  </si>
  <si>
    <t>ORD2024008478</t>
  </si>
  <si>
    <t>ORD2024008479</t>
  </si>
  <si>
    <t>ORD2024008480</t>
  </si>
  <si>
    <t>ORD2024008481</t>
  </si>
  <si>
    <t>ORD2024008482</t>
  </si>
  <si>
    <t>ORD2024008483</t>
  </si>
  <si>
    <t>ORD2024008484</t>
  </si>
  <si>
    <t>ORD2024008485</t>
  </si>
  <si>
    <t>ORD2024008486</t>
  </si>
  <si>
    <t>ORD2024008487</t>
  </si>
  <si>
    <t>ORD2024008488</t>
  </si>
  <si>
    <t>ORD2024008489</t>
  </si>
  <si>
    <t>ORD2024008490</t>
  </si>
  <si>
    <t>ORD2024008491</t>
  </si>
  <si>
    <t>ORD2024008493</t>
  </si>
  <si>
    <t>ORD2024008494</t>
  </si>
  <si>
    <t>ORD2024008495</t>
  </si>
  <si>
    <t>ORD2024008496</t>
  </si>
  <si>
    <t>ORD2024008497</t>
  </si>
  <si>
    <t>ORD2024008498</t>
  </si>
  <si>
    <t>ORD2024008499</t>
  </si>
  <si>
    <t>ORD2024008500</t>
  </si>
  <si>
    <t>ORD2024008501</t>
  </si>
  <si>
    <t>ORD2024008502</t>
  </si>
  <si>
    <t>ORD2024008503</t>
  </si>
  <si>
    <t>ORD2024008504</t>
  </si>
  <si>
    <t>ORD2024008505</t>
  </si>
  <si>
    <t>ORD2024008506</t>
  </si>
  <si>
    <t>ORD2024008507</t>
  </si>
  <si>
    <t>ORD2024008508</t>
  </si>
  <si>
    <t>ORD2024008509</t>
  </si>
  <si>
    <t>ORD2024008510</t>
  </si>
  <si>
    <t>ORD2024008511</t>
  </si>
  <si>
    <t>ORD2024008512</t>
  </si>
  <si>
    <t>ORD2024008513</t>
  </si>
  <si>
    <t>ORD2024008514</t>
  </si>
  <si>
    <t>ORD2024008515</t>
  </si>
  <si>
    <t>ORD2024008516</t>
  </si>
  <si>
    <t>ORD2024008517</t>
  </si>
  <si>
    <t>ORD2024008518</t>
  </si>
  <si>
    <t>ORD2024008519</t>
  </si>
  <si>
    <t>ORD2024008520</t>
  </si>
  <si>
    <t>ORD2024008521</t>
  </si>
  <si>
    <t>ORD2024008522</t>
  </si>
  <si>
    <t>ORD2024008523</t>
  </si>
  <si>
    <t>ORD2024008524</t>
  </si>
  <si>
    <t>ORD2024008525</t>
  </si>
  <si>
    <t>ORD2024008526</t>
  </si>
  <si>
    <t>ORD2024008527</t>
  </si>
  <si>
    <t>ORD2024008528</t>
  </si>
  <si>
    <t>ORD2024008529</t>
  </si>
  <si>
    <t>ORD2024008530</t>
  </si>
  <si>
    <t>ORD2024008531</t>
  </si>
  <si>
    <t>ORD2024008532</t>
  </si>
  <si>
    <t>ORD2024008533</t>
  </si>
  <si>
    <t>ORD2024008534</t>
  </si>
  <si>
    <t>ORD2024008535</t>
  </si>
  <si>
    <t>ORD2024008536</t>
  </si>
  <si>
    <t>ORD2024008537</t>
  </si>
  <si>
    <t>ORD2024008538</t>
  </si>
  <si>
    <t>ORD2024008539</t>
  </si>
  <si>
    <t>ORD2024008540</t>
  </si>
  <si>
    <t>ORD2024008541</t>
  </si>
  <si>
    <t>ORD2024008542</t>
  </si>
  <si>
    <t>ORD2024008543</t>
  </si>
  <si>
    <t>ORD2024008544</t>
  </si>
  <si>
    <t>ORD2024008545</t>
  </si>
  <si>
    <t>ORD2024008546</t>
  </si>
  <si>
    <t>ORD2024008547</t>
  </si>
  <si>
    <t>ORD2024008548</t>
  </si>
  <si>
    <t>ORD2024008549</t>
  </si>
  <si>
    <t>ORD2024008550</t>
  </si>
  <si>
    <t>ORD2024008551</t>
  </si>
  <si>
    <t>ORD2024008552</t>
  </si>
  <si>
    <t>ORD2024008553</t>
  </si>
  <si>
    <t>ORD2024008554</t>
  </si>
  <si>
    <t>ORD2024008555</t>
  </si>
  <si>
    <t>ORD2024008556</t>
  </si>
  <si>
    <t>ORD2024008557</t>
  </si>
  <si>
    <t>ORD2024008558</t>
  </si>
  <si>
    <t>ORD2024008559</t>
  </si>
  <si>
    <t>ORD2024008560</t>
  </si>
  <si>
    <t>ORD2024008561</t>
  </si>
  <si>
    <t>ORD2024008562</t>
  </si>
  <si>
    <t>ORD2024008563</t>
  </si>
  <si>
    <t>ORD2024008564</t>
  </si>
  <si>
    <t>ORD2024008565</t>
  </si>
  <si>
    <t>ORD2024008566</t>
  </si>
  <si>
    <t>ORD2024008567</t>
  </si>
  <si>
    <t>ORD2024008568</t>
  </si>
  <si>
    <t>ORD2024008569</t>
  </si>
  <si>
    <t>ORD2024008570</t>
  </si>
  <si>
    <t>ORD2024008571</t>
  </si>
  <si>
    <t>ORD2024008572</t>
  </si>
  <si>
    <t>ORD2024008574</t>
  </si>
  <si>
    <t>ORD2024008575</t>
  </si>
  <si>
    <t>ORD2024008576</t>
  </si>
  <si>
    <t>ORD2024008577</t>
  </si>
  <si>
    <t>ORD2024008578</t>
  </si>
  <si>
    <t>ORD2024008579</t>
  </si>
  <si>
    <t>ORD2024008580</t>
  </si>
  <si>
    <t>ORD2024008581</t>
  </si>
  <si>
    <t>ORD2024008582</t>
  </si>
  <si>
    <t>ORD2024008583</t>
  </si>
  <si>
    <t>ORD2024008584</t>
  </si>
  <si>
    <t>ORD2024008585</t>
  </si>
  <si>
    <t>ORD2024008586</t>
  </si>
  <si>
    <t>ORD2024008587</t>
  </si>
  <si>
    <t>ORD2024008588</t>
  </si>
  <si>
    <t>ORD2024008589</t>
  </si>
  <si>
    <t>ORD2024008590</t>
  </si>
  <si>
    <t>ORD2024008591</t>
  </si>
  <si>
    <t>ORD2024008592</t>
  </si>
  <si>
    <t>ORD2024008593</t>
  </si>
  <si>
    <t>ORD2024008594</t>
  </si>
  <si>
    <t>ORD2024008595</t>
  </si>
  <si>
    <t>ORD2024008596</t>
  </si>
  <si>
    <t>ORD2024008597</t>
  </si>
  <si>
    <t>ORD2024008598</t>
  </si>
  <si>
    <t>ORD2024008599</t>
  </si>
  <si>
    <t>ORD2024008600</t>
  </si>
  <si>
    <t>ORD2024008601</t>
  </si>
  <si>
    <t>ORD2024008602</t>
  </si>
  <si>
    <t>ORD2024008603</t>
  </si>
  <si>
    <t>ORD2024008604</t>
  </si>
  <si>
    <t>ORD2024008605</t>
  </si>
  <si>
    <t>ORD2024008606</t>
  </si>
  <si>
    <t>ORD2024008607</t>
  </si>
  <si>
    <t>ORD2024008608</t>
  </si>
  <si>
    <t>ORD2024008609</t>
  </si>
  <si>
    <t>ORD2024008610</t>
  </si>
  <si>
    <t>ORD2024008611</t>
  </si>
  <si>
    <t>ORD2024008612</t>
  </si>
  <si>
    <t>ORD2024008613</t>
  </si>
  <si>
    <t>ORD2024008614</t>
  </si>
  <si>
    <t>ORD2024008615</t>
  </si>
  <si>
    <t>ORD2024008616</t>
  </si>
  <si>
    <t>ORD2024008617</t>
  </si>
  <si>
    <t>ORD2024008618</t>
  </si>
  <si>
    <t>ORD2024008619</t>
  </si>
  <si>
    <t>ORD2024008620</t>
  </si>
  <si>
    <t>ORD2024008621</t>
  </si>
  <si>
    <t>ORD2024008622</t>
  </si>
  <si>
    <t>ORD2024008623</t>
  </si>
  <si>
    <t>ORD2024008624</t>
  </si>
  <si>
    <t>ORD2024008625</t>
  </si>
  <si>
    <t>ORD2024008626</t>
  </si>
  <si>
    <t>ORD2024008627</t>
  </si>
  <si>
    <t>ORD2024008628</t>
  </si>
  <si>
    <t>ORD2024008629</t>
  </si>
  <si>
    <t>ORD2024008630</t>
  </si>
  <si>
    <t>ORD2024008631</t>
  </si>
  <si>
    <t>ORD2024008632</t>
  </si>
  <si>
    <t>ORD2024008633</t>
  </si>
  <si>
    <t>ORD2024008634</t>
  </si>
  <si>
    <t>ORD2024008635</t>
  </si>
  <si>
    <t>ORD2024008636</t>
  </si>
  <si>
    <t>ORD2024008637</t>
  </si>
  <si>
    <t>ORD2024008638</t>
  </si>
  <si>
    <t>ORD2024008639</t>
  </si>
  <si>
    <t>ORD2024008640</t>
  </si>
  <si>
    <t>ORD2024008641</t>
  </si>
  <si>
    <t>ORD2024008642</t>
  </si>
  <si>
    <t>ORD2024008643</t>
  </si>
  <si>
    <t>ORD2024008644</t>
  </si>
  <si>
    <t>ORD2024008645</t>
  </si>
  <si>
    <t>ORD2024008646</t>
  </si>
  <si>
    <t>ORD2024008647</t>
  </si>
  <si>
    <t>ORD2024008648</t>
  </si>
  <si>
    <t>ORD2024008649</t>
  </si>
  <si>
    <t>ORD2024008650</t>
  </si>
  <si>
    <t>ORD2024008651</t>
  </si>
  <si>
    <t>ORD2024008652</t>
  </si>
  <si>
    <t>ORD2024008653</t>
  </si>
  <si>
    <t>ORD2024008654</t>
  </si>
  <si>
    <t>ORD2024008655</t>
  </si>
  <si>
    <t>ORD2024008656</t>
  </si>
  <si>
    <t>ORD2024008657</t>
  </si>
  <si>
    <t>ORD2024008658</t>
  </si>
  <si>
    <t>ORD2024008660</t>
  </si>
  <si>
    <t>ORD2024008661</t>
  </si>
  <si>
    <t>ORD2024008662</t>
  </si>
  <si>
    <t>ORD2024008663</t>
  </si>
  <si>
    <t>ORD2024008664</t>
  </si>
  <si>
    <t>ORD2024008665</t>
  </si>
  <si>
    <t>ORD2024008666</t>
  </si>
  <si>
    <t>ORD2024008667</t>
  </si>
  <si>
    <t>ORD2024008668</t>
  </si>
  <si>
    <t>ORD2024008669</t>
  </si>
  <si>
    <t>ORD2024008670</t>
  </si>
  <si>
    <t>ORD2024008671</t>
  </si>
  <si>
    <t>ORD2024008672</t>
  </si>
  <si>
    <t>ORD2024008673</t>
  </si>
  <si>
    <t>ORD2024008674</t>
  </si>
  <si>
    <t>ORD2024008675</t>
  </si>
  <si>
    <t>ORD2024008676</t>
  </si>
  <si>
    <t>ORD2024008677</t>
  </si>
  <si>
    <t>ORD2024008678</t>
  </si>
  <si>
    <t>ORD2024008679</t>
  </si>
  <si>
    <t>ORD2024008680</t>
  </si>
  <si>
    <t>ORD2024008681</t>
  </si>
  <si>
    <t>ORD2024008682</t>
  </si>
  <si>
    <t>ORD2024008683</t>
  </si>
  <si>
    <t>ORD2024008684</t>
  </si>
  <si>
    <t>ORD2024008685</t>
  </si>
  <si>
    <t>ORD2024008686</t>
  </si>
  <si>
    <t>ORD2024008687</t>
  </si>
  <si>
    <t>ORD2024008688</t>
  </si>
  <si>
    <t>ORD2024008689</t>
  </si>
  <si>
    <t>ORD2024008690</t>
  </si>
  <si>
    <t>ORD2024008691</t>
  </si>
  <si>
    <t>ORD2024008692</t>
  </si>
  <si>
    <t>ORD2024008693</t>
  </si>
  <si>
    <t>ORD2024008694</t>
  </si>
  <si>
    <t>ORD2024008695</t>
  </si>
  <si>
    <t>ORD2024008696</t>
  </si>
  <si>
    <t>ORD2024008697</t>
  </si>
  <si>
    <t>ORD2024008698</t>
  </si>
  <si>
    <t>ORD2024008699</t>
  </si>
  <si>
    <t>ORD2024008700</t>
  </si>
  <si>
    <t>ORD2024008701</t>
  </si>
  <si>
    <t>ORD2024008702</t>
  </si>
  <si>
    <t>ORD2024008703</t>
  </si>
  <si>
    <t>ORD2024008704</t>
  </si>
  <si>
    <t>ORD2024008705</t>
  </si>
  <si>
    <t>ORD2024008706</t>
  </si>
  <si>
    <t>ORD2024008707</t>
  </si>
  <si>
    <t>ORD2024008708</t>
  </si>
  <si>
    <t>ORD2024008709</t>
  </si>
  <si>
    <t>ORD2024008710</t>
  </si>
  <si>
    <t>ORD2024008711</t>
  </si>
  <si>
    <t>ORD2024008712</t>
  </si>
  <si>
    <t>ORD2024008713</t>
  </si>
  <si>
    <t>ORD2024008714</t>
  </si>
  <si>
    <t>ORD2024008715</t>
  </si>
  <si>
    <t>ORD2024008716</t>
  </si>
  <si>
    <t>ORD2024008717</t>
  </si>
  <si>
    <t>ORD2024008718</t>
  </si>
  <si>
    <t>ORD2024008719</t>
  </si>
  <si>
    <t>ORD2024008720</t>
  </si>
  <si>
    <t>ORD2024008721</t>
  </si>
  <si>
    <t>ORD2024008722</t>
  </si>
  <si>
    <t>ORD2024008723</t>
  </si>
  <si>
    <t>ORD2024008724</t>
  </si>
  <si>
    <t>ORD2024008725</t>
  </si>
  <si>
    <t>ORD2024008726</t>
  </si>
  <si>
    <t>ORD2024008727</t>
  </si>
  <si>
    <t>ORD2024008728</t>
  </si>
  <si>
    <t>ORD2024008729</t>
  </si>
  <si>
    <t>ORD2024008730</t>
  </si>
  <si>
    <t>ORD2024008731</t>
  </si>
  <si>
    <t>ORD2024008732</t>
  </si>
  <si>
    <t>ORD2024008733</t>
  </si>
  <si>
    <t>ORD2024008734</t>
  </si>
  <si>
    <t>ORD2024008735</t>
  </si>
  <si>
    <t>ORD2024008736</t>
  </si>
  <si>
    <t>ORD2024008737</t>
  </si>
  <si>
    <t>ORD2024008738</t>
  </si>
  <si>
    <t>ORD2024008739</t>
  </si>
  <si>
    <t>ORD2024008740</t>
  </si>
  <si>
    <t>ORD2024008741</t>
  </si>
  <si>
    <t>ORD2024008742</t>
  </si>
  <si>
    <t>ORD2024008743</t>
  </si>
  <si>
    <t>ORD2024008744</t>
  </si>
  <si>
    <t>ORD2024008745</t>
  </si>
  <si>
    <t>ORD2024008746</t>
  </si>
  <si>
    <t>ORD2024008747</t>
  </si>
  <si>
    <t>ORD2024008748</t>
  </si>
  <si>
    <t>ORD2024008749</t>
  </si>
  <si>
    <t>ORD2024008750</t>
  </si>
  <si>
    <t>ORD2024008751</t>
  </si>
  <si>
    <t>ORD2024008752</t>
  </si>
  <si>
    <t>ORD2024008753</t>
  </si>
  <si>
    <t>ORD2024008754</t>
  </si>
  <si>
    <t>ORD2024008755</t>
  </si>
  <si>
    <t>ORD2024008756</t>
  </si>
  <si>
    <t>ORD2024008757</t>
  </si>
  <si>
    <t>ORD2024008758</t>
  </si>
  <si>
    <t>ORD2024008759</t>
  </si>
  <si>
    <t>ORD2024008760</t>
  </si>
  <si>
    <t>ORD2024008761</t>
  </si>
  <si>
    <t>ORD2024008762</t>
  </si>
  <si>
    <t>ORD2024008763</t>
  </si>
  <si>
    <t>ORD2024008764</t>
  </si>
  <si>
    <t>ORD2024008765</t>
  </si>
  <si>
    <t>ORD2024008766</t>
  </si>
  <si>
    <t>ORD2024008767</t>
  </si>
  <si>
    <t>ORD2024008768</t>
  </si>
  <si>
    <t>ORD2024008769</t>
  </si>
  <si>
    <t>ORD2024008770</t>
  </si>
  <si>
    <t>ORD2024008771</t>
  </si>
  <si>
    <t>ORD2024008772</t>
  </si>
  <si>
    <t>ORD2024008773</t>
  </si>
  <si>
    <t>ORD2024008774</t>
  </si>
  <si>
    <t>ORD2024008775</t>
  </si>
  <si>
    <t>ORD2024008776</t>
  </si>
  <si>
    <t>ORD2024008777</t>
  </si>
  <si>
    <t>ORD2024008778</t>
  </si>
  <si>
    <t>ORD2024008779</t>
  </si>
  <si>
    <t>ORD2024008780</t>
  </si>
  <si>
    <t>ORD2024008781</t>
  </si>
  <si>
    <t>ORD2024008782</t>
  </si>
  <si>
    <t>ORD2024008783</t>
  </si>
  <si>
    <t>ORD2024008784</t>
  </si>
  <si>
    <t>ORD2024008785</t>
  </si>
  <si>
    <t>ORD2024008786</t>
  </si>
  <si>
    <t>ORD2024008787</t>
  </si>
  <si>
    <t>ORD2024008788</t>
  </si>
  <si>
    <t>ORD2024008789</t>
  </si>
  <si>
    <t>ORD2024008790</t>
  </si>
  <si>
    <t>ORD2024008791</t>
  </si>
  <si>
    <t>ORD2024008792</t>
  </si>
  <si>
    <t>ORD2024008793</t>
  </si>
  <si>
    <t>ORD2024008794</t>
  </si>
  <si>
    <t>ORD2024008795</t>
  </si>
  <si>
    <t>ORD2024008796</t>
  </si>
  <si>
    <t>ORD2024008797</t>
  </si>
  <si>
    <t>ORD2024008798</t>
  </si>
  <si>
    <t>ORD2024008799</t>
  </si>
  <si>
    <t>ORD2024008800</t>
  </si>
  <si>
    <t>ORD2024008801</t>
  </si>
  <si>
    <t>ORD2024008802</t>
  </si>
  <si>
    <t>ORD2024008803</t>
  </si>
  <si>
    <t>ORD2024008804</t>
  </si>
  <si>
    <t>ORD2024008805</t>
  </si>
  <si>
    <t>ORD2024008806</t>
  </si>
  <si>
    <t>ORD2024008807</t>
  </si>
  <si>
    <t>ORD2024008808</t>
  </si>
  <si>
    <t>ORD2024008809</t>
  </si>
  <si>
    <t>ORD2024008810</t>
  </si>
  <si>
    <t>ORD2024008811</t>
  </si>
  <si>
    <t>ORD2024008812</t>
  </si>
  <si>
    <t>ORD2024008813</t>
  </si>
  <si>
    <t>ORD2024008814</t>
  </si>
  <si>
    <t>ORD2024008815</t>
  </si>
  <si>
    <t>ORD2024008816</t>
  </si>
  <si>
    <t>ORD2024008817</t>
  </si>
  <si>
    <t>ORD2024008819</t>
  </si>
  <si>
    <t>ORD2024008820</t>
  </si>
  <si>
    <t>ORD2024008821</t>
  </si>
  <si>
    <t>ORD2024008822</t>
  </si>
  <si>
    <t>ORD2024008823</t>
  </si>
  <si>
    <t>ORD2024008824</t>
  </si>
  <si>
    <t>ORD2024008825</t>
  </si>
  <si>
    <t>ORD2024008826</t>
  </si>
  <si>
    <t>ORD2024008827</t>
  </si>
  <si>
    <t>ORD2024008828</t>
  </si>
  <si>
    <t>ORD2024008829</t>
  </si>
  <si>
    <t>ORD2024008830</t>
  </si>
  <si>
    <t>ORD2024008831</t>
  </si>
  <si>
    <t>ORD2024008832</t>
  </si>
  <si>
    <t>ORD2024008833</t>
  </si>
  <si>
    <t>ORD2024008834</t>
  </si>
  <si>
    <t>ORD2024008835</t>
  </si>
  <si>
    <t>ORD2024008836</t>
  </si>
  <si>
    <t>ORD2024008837</t>
  </si>
  <si>
    <t>ORD2024008838</t>
  </si>
  <si>
    <t>ORD2024008839</t>
  </si>
  <si>
    <t>ORD2024008840</t>
  </si>
  <si>
    <t>ORD2024008841</t>
  </si>
  <si>
    <t>ORD2024008842</t>
  </si>
  <si>
    <t>ORD2024008843</t>
  </si>
  <si>
    <t>ORD2024008844</t>
  </si>
  <si>
    <t>ORD2024008845</t>
  </si>
  <si>
    <t>ORD2024008846</t>
  </si>
  <si>
    <t>ORD2024008847</t>
  </si>
  <si>
    <t>ORD2024008848</t>
  </si>
  <si>
    <t>ORD2024008849</t>
  </si>
  <si>
    <t>ORD2024008850</t>
  </si>
  <si>
    <t>ORD2024008851</t>
  </si>
  <si>
    <t>ORD2024008852</t>
  </si>
  <si>
    <t>ORD2024008853</t>
  </si>
  <si>
    <t>ORD2024008854</t>
  </si>
  <si>
    <t>ORD2024008855</t>
  </si>
  <si>
    <t>ORD2024008856</t>
  </si>
  <si>
    <t>ORD2024008857</t>
  </si>
  <si>
    <t>ORD2024008858</t>
  </si>
  <si>
    <t>ORD2024008859</t>
  </si>
  <si>
    <t>ORD2024008860</t>
  </si>
  <si>
    <t>ORD2024008861</t>
  </si>
  <si>
    <t>ORD2024008862</t>
  </si>
  <si>
    <t>ORD2024008863</t>
  </si>
  <si>
    <t>ORD2024008864</t>
  </si>
  <si>
    <t>ORD2024008866</t>
  </si>
  <si>
    <t>ORD2024008867</t>
  </si>
  <si>
    <t>ORD2024008868</t>
  </si>
  <si>
    <t>ORD2024008869</t>
  </si>
  <si>
    <t>ORD2024008870</t>
  </si>
  <si>
    <t>ORD2024008871</t>
  </si>
  <si>
    <t>ORD2024008872</t>
  </si>
  <si>
    <t>ORD2024008873</t>
  </si>
  <si>
    <t>ORD2024008874</t>
  </si>
  <si>
    <t>ORD2024008875</t>
  </si>
  <si>
    <t>ORD2024008876</t>
  </si>
  <si>
    <t>ORD2024008877</t>
  </si>
  <si>
    <t>ORD2024008878</t>
  </si>
  <si>
    <t>ORD2024008879</t>
  </si>
  <si>
    <t>ORD2024008880</t>
  </si>
  <si>
    <t>ORD2024008881</t>
  </si>
  <si>
    <t>ORD2024008882</t>
  </si>
  <si>
    <t>ORD2024008883</t>
  </si>
  <si>
    <t>ORD2024008884</t>
  </si>
  <si>
    <t>ORD2024008885</t>
  </si>
  <si>
    <t>ORD2024008886</t>
  </si>
  <si>
    <t>ORD2024008887</t>
  </si>
  <si>
    <t>ORD2024008888</t>
  </si>
  <si>
    <t>ORD2024008889</t>
  </si>
  <si>
    <t>ORD2024008890</t>
  </si>
  <si>
    <t>ORD2024008891</t>
  </si>
  <si>
    <t>ORD2024008892</t>
  </si>
  <si>
    <t>ORD2024008893</t>
  </si>
  <si>
    <t>ORD2024008894</t>
  </si>
  <si>
    <t>ORD2024008895</t>
  </si>
  <si>
    <t>ORD2024008896</t>
  </si>
  <si>
    <t>ORD2024008897</t>
  </si>
  <si>
    <t>ORD2024008898</t>
  </si>
  <si>
    <t>ORD2024008899</t>
  </si>
  <si>
    <t>ORD2024008900</t>
  </si>
  <si>
    <t>ORD2024008901</t>
  </si>
  <si>
    <t>ORD2024008902</t>
  </si>
  <si>
    <t>ORD2024008903</t>
  </si>
  <si>
    <t>ORD2024008904</t>
  </si>
  <si>
    <t>ORD2024008905</t>
  </si>
  <si>
    <t>ORD2024008906</t>
  </si>
  <si>
    <t>ORD2024008907</t>
  </si>
  <si>
    <t>ORD2024008908</t>
  </si>
  <si>
    <t>ORD2024008909</t>
  </si>
  <si>
    <t>ORD2024008910</t>
  </si>
  <si>
    <t>ORD2024008911</t>
  </si>
  <si>
    <t>ORD2024008912</t>
  </si>
  <si>
    <t>ORD2024008913</t>
  </si>
  <si>
    <t>ORD2024008914</t>
  </si>
  <si>
    <t>ORD2024008915</t>
  </si>
  <si>
    <t>ORD2024008916</t>
  </si>
  <si>
    <t>ORD2024008917</t>
  </si>
  <si>
    <t>ORD2024008919</t>
  </si>
  <si>
    <t>ORD2024008920</t>
  </si>
  <si>
    <t>ORD2024008921</t>
  </si>
  <si>
    <t>ORD2024008922</t>
  </si>
  <si>
    <t>ORD2024008923</t>
  </si>
  <si>
    <t>ORD2024008924</t>
  </si>
  <si>
    <t>ORD2024008925</t>
  </si>
  <si>
    <t>ORD2024008926</t>
  </si>
  <si>
    <t>ORD2024008927</t>
  </si>
  <si>
    <t>ORD2024008928</t>
  </si>
  <si>
    <t>ORD2024008929</t>
  </si>
  <si>
    <t>ORD2024008930</t>
  </si>
  <si>
    <t>ORD2024008931</t>
  </si>
  <si>
    <t>ORD2024008932</t>
  </si>
  <si>
    <t>ORD2024008933</t>
  </si>
  <si>
    <t>ORD2024008934</t>
  </si>
  <si>
    <t>ORD2024008935</t>
  </si>
  <si>
    <t>ORD2024008936</t>
  </si>
  <si>
    <t>ORD2024008937</t>
  </si>
  <si>
    <t>ORD2024008938</t>
  </si>
  <si>
    <t>ORD2024008939</t>
  </si>
  <si>
    <t>ORD2024008940</t>
  </si>
  <si>
    <t>ORD2024008941</t>
  </si>
  <si>
    <t>ORD2024008942</t>
  </si>
  <si>
    <t>ORD2024008943</t>
  </si>
  <si>
    <t>ORD2024008944</t>
  </si>
  <si>
    <t>ORD2024008945</t>
  </si>
  <si>
    <t>ORD2024008946</t>
  </si>
  <si>
    <t>ORD2024008947</t>
  </si>
  <si>
    <t>ORD2024008948</t>
  </si>
  <si>
    <t>ORD2024008949</t>
  </si>
  <si>
    <t>ORD2024008950</t>
  </si>
  <si>
    <t>ORD2024008951</t>
  </si>
  <si>
    <t>ORD2024008952</t>
  </si>
  <si>
    <t>ORD2024008953</t>
  </si>
  <si>
    <t>ORD2024008954</t>
  </si>
  <si>
    <t>ORD2024008955</t>
  </si>
  <si>
    <t>ORD2024008956</t>
  </si>
  <si>
    <t>ORD2024008957</t>
  </si>
  <si>
    <t>ORD2024008958</t>
  </si>
  <si>
    <t>ORD2024008959</t>
  </si>
  <si>
    <t>ORD2024008960</t>
  </si>
  <si>
    <t>ORD2024008961</t>
  </si>
  <si>
    <t>ORD2024008962</t>
  </si>
  <si>
    <t>ORD2024008963</t>
  </si>
  <si>
    <t>ORD2024008964</t>
  </si>
  <si>
    <t>ORD2024008965</t>
  </si>
  <si>
    <t>ORD2024008966</t>
  </si>
  <si>
    <t>ORD2024008967</t>
  </si>
  <si>
    <t>ORD2024008968</t>
  </si>
  <si>
    <t>ORD2024008969</t>
  </si>
  <si>
    <t>ORD2024008970</t>
  </si>
  <si>
    <t>ORD2024008971</t>
  </si>
  <si>
    <t>ORD2024008972</t>
  </si>
  <si>
    <t>ORD2024008973</t>
  </si>
  <si>
    <t>ORD2024008974</t>
  </si>
  <si>
    <t>ORD2024008975</t>
  </si>
  <si>
    <t>ORD2024008976</t>
  </si>
  <si>
    <t>ORD2024008977</t>
  </si>
  <si>
    <t>ORD2024008978</t>
  </si>
  <si>
    <t>ORD2024008979</t>
  </si>
  <si>
    <t>ORD2024008980</t>
  </si>
  <si>
    <t>ORD2024008981</t>
  </si>
  <si>
    <t>ORD2024008982</t>
  </si>
  <si>
    <t>ORD2024008983</t>
  </si>
  <si>
    <t>ORD2024008984</t>
  </si>
  <si>
    <t>ORD2024008985</t>
  </si>
  <si>
    <t>ORD2024008986</t>
  </si>
  <si>
    <t>ORD2024008987</t>
  </si>
  <si>
    <t>ORD2024008988</t>
  </si>
  <si>
    <t>ORD2024008989</t>
  </si>
  <si>
    <t>ORD2024008990</t>
  </si>
  <si>
    <t>ORD2024008991</t>
  </si>
  <si>
    <t>ORD2024008992</t>
  </si>
  <si>
    <t>ORD2024008993</t>
  </si>
  <si>
    <t>ORD2024008994</t>
  </si>
  <si>
    <t>ORD2024008995</t>
  </si>
  <si>
    <t>ORD2024008996</t>
  </si>
  <si>
    <t>ORD2024008997</t>
  </si>
  <si>
    <t>ORD2024008998</t>
  </si>
  <si>
    <t>ORD2024008999</t>
  </si>
  <si>
    <t>ORD2024009000</t>
  </si>
  <si>
    <t>ORD2024009001</t>
  </si>
  <si>
    <t>ORD2024009003</t>
  </si>
  <si>
    <t>ORD2024009004</t>
  </si>
  <si>
    <t>ORD2024009005</t>
  </si>
  <si>
    <t>ORD2024009006</t>
  </si>
  <si>
    <t>ORD2024009007</t>
  </si>
  <si>
    <t>ORD2024009008</t>
  </si>
  <si>
    <t>ORD2024009009</t>
  </si>
  <si>
    <t>ORD2024009010</t>
  </si>
  <si>
    <t>ORD2024009011</t>
  </si>
  <si>
    <t>ORD2024009012</t>
  </si>
  <si>
    <t>ORD2024009013</t>
  </si>
  <si>
    <t>ORD2024009014</t>
  </si>
  <si>
    <t>ORD2024009015</t>
  </si>
  <si>
    <t>ORD2024009016</t>
  </si>
  <si>
    <t>ORD2024009017</t>
  </si>
  <si>
    <t>ORD2024009018</t>
  </si>
  <si>
    <t>ORD2024009019</t>
  </si>
  <si>
    <t>ORD2024009020</t>
  </si>
  <si>
    <t>ORD2024009021</t>
  </si>
  <si>
    <t>ORD2024009022</t>
  </si>
  <si>
    <t>ORD2024009023</t>
  </si>
  <si>
    <t>ORD2024009024</t>
  </si>
  <si>
    <t>ORD2024009025</t>
  </si>
  <si>
    <t>ORD2024009026</t>
  </si>
  <si>
    <t>ORD2024009027</t>
  </si>
  <si>
    <t>ORD2024009028</t>
  </si>
  <si>
    <t>ORD2024009029</t>
  </si>
  <si>
    <t>ORD2024009030</t>
  </si>
  <si>
    <t>ORD2024009031</t>
  </si>
  <si>
    <t>ORD2024009032</t>
  </si>
  <si>
    <t>ORD2024009033</t>
  </si>
  <si>
    <t>ORD2024009034</t>
  </si>
  <si>
    <t>ORD2024009035</t>
  </si>
  <si>
    <t>ORD2024009036</t>
  </si>
  <si>
    <t>ORD2024009037</t>
  </si>
  <si>
    <t>ORD2024009038</t>
  </si>
  <si>
    <t>ORD2024009039</t>
  </si>
  <si>
    <t>ORD2024009040</t>
  </si>
  <si>
    <t>ORD2024009041</t>
  </si>
  <si>
    <t>ORD2024009042</t>
  </si>
  <si>
    <t>ORD2024009043</t>
  </si>
  <si>
    <t>ORD2024009044</t>
  </si>
  <si>
    <t>ORD2024009045</t>
  </si>
  <si>
    <t>ORD2024009046</t>
  </si>
  <si>
    <t>ORD2024009048</t>
  </si>
  <si>
    <t>ORD2024009049</t>
  </si>
  <si>
    <t>ORD2024009050</t>
  </si>
  <si>
    <t>ORD2024009051</t>
  </si>
  <si>
    <t>ORD2024009052</t>
  </si>
  <si>
    <t>ORD2024009053</t>
  </si>
  <si>
    <t>ORD2024009054</t>
  </si>
  <si>
    <t>ORD2024009055</t>
  </si>
  <si>
    <t>ORD2024009056</t>
  </si>
  <si>
    <t>ORD2024009057</t>
  </si>
  <si>
    <t>ORD2024009058</t>
  </si>
  <si>
    <t>ORD2024009059</t>
  </si>
  <si>
    <t>ORD2024009060</t>
  </si>
  <si>
    <t>ORD2024009061</t>
  </si>
  <si>
    <t>ORD2024009062</t>
  </si>
  <si>
    <t>ORD2024009063</t>
  </si>
  <si>
    <t>ORD2024009064</t>
  </si>
  <si>
    <t>ORD2024009065</t>
  </si>
  <si>
    <t>ORD2024009066</t>
  </si>
  <si>
    <t>ORD2024009067</t>
  </si>
  <si>
    <t>ORD2024009068</t>
  </si>
  <si>
    <t>ORD2024009069</t>
  </si>
  <si>
    <t>ORD2024009070</t>
  </si>
  <si>
    <t>ORD2024009071</t>
  </si>
  <si>
    <t>ORD2024009072</t>
  </si>
  <si>
    <t>ORD2024009073</t>
  </si>
  <si>
    <t>ORD2024009074</t>
  </si>
  <si>
    <t>ORD2024009075</t>
  </si>
  <si>
    <t>ORD2024009076</t>
  </si>
  <si>
    <t>ORD2024009077</t>
  </si>
  <si>
    <t>ORD2024009078</t>
  </si>
  <si>
    <t>ORD2024009079</t>
  </si>
  <si>
    <t>ORD2024009080</t>
  </si>
  <si>
    <t>ORD2024009081</t>
  </si>
  <si>
    <t>ORD2024009082</t>
  </si>
  <si>
    <t>ORD2024009083</t>
  </si>
  <si>
    <t>ORD2024009084</t>
  </si>
  <si>
    <t>ORD2024009085</t>
  </si>
  <si>
    <t>ORD2024009086</t>
  </si>
  <si>
    <t>ORD2024009087</t>
  </si>
  <si>
    <t>ORD2024009088</t>
  </si>
  <si>
    <t>ORD2024009089</t>
  </si>
  <si>
    <t>ORD2024009090</t>
  </si>
  <si>
    <t>ORD2024009091</t>
  </si>
  <si>
    <t>ORD2024009092</t>
  </si>
  <si>
    <t>ORD2024009093</t>
  </si>
  <si>
    <t>ORD2024009094</t>
  </si>
  <si>
    <t>ORD2024009095</t>
  </si>
  <si>
    <t>ORD2024009096</t>
  </si>
  <si>
    <t>ORD2024009097</t>
  </si>
  <si>
    <t>ORD2024009098</t>
  </si>
  <si>
    <t>ORD2024009099</t>
  </si>
  <si>
    <t>ORD2024009100</t>
  </si>
  <si>
    <t>ORD2024009101</t>
  </si>
  <si>
    <t>ORD2024009102</t>
  </si>
  <si>
    <t>ORD2024009103</t>
  </si>
  <si>
    <t>ORD2024009104</t>
  </si>
  <si>
    <t>ORD2024009105</t>
  </si>
  <si>
    <t>ORD2024009106</t>
  </si>
  <si>
    <t>ORD2024009107</t>
  </si>
  <si>
    <t>ORD2024009108</t>
  </si>
  <si>
    <t>ORD2024009109</t>
  </si>
  <si>
    <t>ORD2024009110</t>
  </si>
  <si>
    <t>ORD2024009111</t>
  </si>
  <si>
    <t>ORD2024009112</t>
  </si>
  <si>
    <t>ORD2024009113</t>
  </si>
  <si>
    <t>ORD2024009114</t>
  </si>
  <si>
    <t>ORD2024009115</t>
  </si>
  <si>
    <t>ORD2024009116</t>
  </si>
  <si>
    <t>ORD2024009117</t>
  </si>
  <si>
    <t>ORD2024009118</t>
  </si>
  <si>
    <t>ORD2024009119</t>
  </si>
  <si>
    <t>ORD2024009120</t>
  </si>
  <si>
    <t>ORD2024009121</t>
  </si>
  <si>
    <t>ORD2024009122</t>
  </si>
  <si>
    <t>ORD2024009123</t>
  </si>
  <si>
    <t>ORD2024009124</t>
  </si>
  <si>
    <t>ORD2024009125</t>
  </si>
  <si>
    <t>ORD2024009126</t>
  </si>
  <si>
    <t>ORD2024009127</t>
  </si>
  <si>
    <t>ORD2024009128</t>
  </si>
  <si>
    <t>ORD2024009129</t>
  </si>
  <si>
    <t>ORD2024009130</t>
  </si>
  <si>
    <t>ORD2024009131</t>
  </si>
  <si>
    <t>ORD2024009132</t>
  </si>
  <si>
    <t>ORD2024009133</t>
  </si>
  <si>
    <t>ORD2024009134</t>
  </si>
  <si>
    <t>ORD2024009135</t>
  </si>
  <si>
    <t>ORD2024009136</t>
  </si>
  <si>
    <t>ORD2024009137</t>
  </si>
  <si>
    <t>ORD2024009138</t>
  </si>
  <si>
    <t>ORD2024009139</t>
  </si>
  <si>
    <t>ORD2024009140</t>
  </si>
  <si>
    <t>ORD2024009141</t>
  </si>
  <si>
    <t>ORD2024009142</t>
  </si>
  <si>
    <t>ORD2024009143</t>
  </si>
  <si>
    <t>ORD2024009144</t>
  </si>
  <si>
    <t>ORD2024009145</t>
  </si>
  <si>
    <t>ORD2024009146</t>
  </si>
  <si>
    <t>ORD2024009147</t>
  </si>
  <si>
    <t>ORD2024009148</t>
  </si>
  <si>
    <t>ORD2024009150</t>
  </si>
  <si>
    <t>ORD2024009151</t>
  </si>
  <si>
    <t>ORD2024009152</t>
  </si>
  <si>
    <t>ORD2024009153</t>
  </si>
  <si>
    <t>ORD2024009154</t>
  </si>
  <si>
    <t>ORD2024009155</t>
  </si>
  <si>
    <t>ORD2024009156</t>
  </si>
  <si>
    <t>ORD2024009157</t>
  </si>
  <si>
    <t>ORD2024009158</t>
  </si>
  <si>
    <t>ORD2024009159</t>
  </si>
  <si>
    <t>ORD2024009160</t>
  </si>
  <si>
    <t>ORD2024009161</t>
  </si>
  <si>
    <t>ORD2024009162</t>
  </si>
  <si>
    <t>ORD2024009163</t>
  </si>
  <si>
    <t>ORD2024009164</t>
  </si>
  <si>
    <t>ORD2024009165</t>
  </si>
  <si>
    <t>ORD2024009166</t>
  </si>
  <si>
    <t>ORD2024009167</t>
  </si>
  <si>
    <t>ORD2024009168</t>
  </si>
  <si>
    <t>ORD2024009169</t>
  </si>
  <si>
    <t>ORD2024009170</t>
  </si>
  <si>
    <t>ORD2024009171</t>
  </si>
  <si>
    <t>ORD2024009172</t>
  </si>
  <si>
    <t>ORD2024009173</t>
  </si>
  <si>
    <t>ORD2024009174</t>
  </si>
  <si>
    <t>ORD2024009175</t>
  </si>
  <si>
    <t>ORD2024009176</t>
  </si>
  <si>
    <t>ORD2024009177</t>
  </si>
  <si>
    <t>ORD2024009178</t>
  </si>
  <si>
    <t>ORD2024009179</t>
  </si>
  <si>
    <t>ORD2024009180</t>
  </si>
  <si>
    <t>ORD2024009181</t>
  </si>
  <si>
    <t>ORD2024009182</t>
  </si>
  <si>
    <t>ORD2024009183</t>
  </si>
  <si>
    <t>ORD2024009184</t>
  </si>
  <si>
    <t>ORD2024009185</t>
  </si>
  <si>
    <t>ORD2024009186</t>
  </si>
  <si>
    <t>ORD2024009187</t>
  </si>
  <si>
    <t>ORD2024009188</t>
  </si>
  <si>
    <t>ORD2024009189</t>
  </si>
  <si>
    <t>ORD2024009190</t>
  </si>
  <si>
    <t>ORD2024009191</t>
  </si>
  <si>
    <t>ORD2024009192</t>
  </si>
  <si>
    <t>ORD2024009193</t>
  </si>
  <si>
    <t>ORD2024009194</t>
  </si>
  <si>
    <t>ORD2024009195</t>
  </si>
  <si>
    <t>ORD2024009196</t>
  </si>
  <si>
    <t>ORD2024009197</t>
  </si>
  <si>
    <t>ORD2024009198</t>
  </si>
  <si>
    <t>ORD2024009199</t>
  </si>
  <si>
    <t>ORD2024009200</t>
  </si>
  <si>
    <t>ORD2024009202</t>
  </si>
  <si>
    <t>ORD2024009203</t>
  </si>
  <si>
    <t>ORD2024009204</t>
  </si>
  <si>
    <t>ORD2024009205</t>
  </si>
  <si>
    <t>ORD2024009206</t>
  </si>
  <si>
    <t>ORD2024009207</t>
  </si>
  <si>
    <t>ORD2024009208</t>
  </si>
  <si>
    <t>ORD2024009209</t>
  </si>
  <si>
    <t>ORD2024009210</t>
  </si>
  <si>
    <t>ORD2024009211</t>
  </si>
  <si>
    <t>ORD2024009212</t>
  </si>
  <si>
    <t>ORD2024009213</t>
  </si>
  <si>
    <t>ORD2024009214</t>
  </si>
  <si>
    <t>ORD2024009215</t>
  </si>
  <si>
    <t>ORD2024009216</t>
  </si>
  <si>
    <t>ORD2024009217</t>
  </si>
  <si>
    <t>ORD2024009218</t>
  </si>
  <si>
    <t>ORD2024009219</t>
  </si>
  <si>
    <t>ORD2024009220</t>
  </si>
  <si>
    <t>ORD2024009221</t>
  </si>
  <si>
    <t>ORD2024009222</t>
  </si>
  <si>
    <t>ORD2024009223</t>
  </si>
  <si>
    <t>ORD2024009224</t>
  </si>
  <si>
    <t>ORD2024009225</t>
  </si>
  <si>
    <t>ORD2024009226</t>
  </si>
  <si>
    <t>ORD2024009227</t>
  </si>
  <si>
    <t>ORD2024009228</t>
  </si>
  <si>
    <t>ORD2024009229</t>
  </si>
  <si>
    <t>ORD2024009230</t>
  </si>
  <si>
    <t>ORD2024009231</t>
  </si>
  <si>
    <t>ORD2024009232</t>
  </si>
  <si>
    <t>ORD2024009233</t>
  </si>
  <si>
    <t>ORD2024009234</t>
  </si>
  <si>
    <t>ORD2024009235</t>
  </si>
  <si>
    <t>ORD2024009236</t>
  </si>
  <si>
    <t>ORD2024009237</t>
  </si>
  <si>
    <t>ORD2024009238</t>
  </si>
  <si>
    <t>ORD2024009239</t>
  </si>
  <si>
    <t>ORD2024009240</t>
  </si>
  <si>
    <t>ORD2024009241</t>
  </si>
  <si>
    <t>ORD2024009242</t>
  </si>
  <si>
    <t>ORD2024009243</t>
  </si>
  <si>
    <t>ORD2024009244</t>
  </si>
  <si>
    <t>ORD2024009245</t>
  </si>
  <si>
    <t>ORD2024009246</t>
  </si>
  <si>
    <t>ORD2024009248</t>
  </si>
  <si>
    <t>ORD2024009249</t>
  </si>
  <si>
    <t>ORD2024009250</t>
  </si>
  <si>
    <t>ORD2024009251</t>
  </si>
  <si>
    <t>ORD2024009252</t>
  </si>
  <si>
    <t>ORD2024009253</t>
  </si>
  <si>
    <t>ORD2024009254</t>
  </si>
  <si>
    <t>ORD2024009255</t>
  </si>
  <si>
    <t>ORD2024009256</t>
  </si>
  <si>
    <t>ORD2024009257</t>
  </si>
  <si>
    <t>ORD2024009258</t>
  </si>
  <si>
    <t>ORD2024009259</t>
  </si>
  <si>
    <t>ORD2024009260</t>
  </si>
  <si>
    <t>ORD2024009261</t>
  </si>
  <si>
    <t>ORD2024009262</t>
  </si>
  <si>
    <t>ORD2024009263</t>
  </si>
  <si>
    <t>ORD2024009264</t>
  </si>
  <si>
    <t>ORD2024009265</t>
  </si>
  <si>
    <t>ORD2024009266</t>
  </si>
  <si>
    <t>ORD2024009267</t>
  </si>
  <si>
    <t>ORD2024009268</t>
  </si>
  <si>
    <t>ORD2024009269</t>
  </si>
  <si>
    <t>ORD2024009270</t>
  </si>
  <si>
    <t>ORD2024009271</t>
  </si>
  <si>
    <t>ORD2024009272</t>
  </si>
  <si>
    <t>ORD2024009273</t>
  </si>
  <si>
    <t>ORD2024009274</t>
  </si>
  <si>
    <t>ORD2024009275</t>
  </si>
  <si>
    <t>ORD2024009276</t>
  </si>
  <si>
    <t>ORD2024009277</t>
  </si>
  <si>
    <t>ORD2024009278</t>
  </si>
  <si>
    <t>ORD2024009279</t>
  </si>
  <si>
    <t>ORD2024009280</t>
  </si>
  <si>
    <t>ORD2024009281</t>
  </si>
  <si>
    <t>ORD2024009282</t>
  </si>
  <si>
    <t>ORD2024009283</t>
  </si>
  <si>
    <t>ORD2024009284</t>
  </si>
  <si>
    <t>ORD2024009285</t>
  </si>
  <si>
    <t>ORD2024009286</t>
  </si>
  <si>
    <t>ORD2024009287</t>
  </si>
  <si>
    <t>ORD2024009288</t>
  </si>
  <si>
    <t>ORD2024009289</t>
  </si>
  <si>
    <t>ORD2024009290</t>
  </si>
  <si>
    <t>ORD2024009291</t>
  </si>
  <si>
    <t>ORD2024009292</t>
  </si>
  <si>
    <t>ORD2024009293</t>
  </si>
  <si>
    <t>ORD2024009295</t>
  </si>
  <si>
    <t>ORD2024009296</t>
  </si>
  <si>
    <t>ORD2024009297</t>
  </si>
  <si>
    <t>ORD2024009298</t>
  </si>
  <si>
    <t>ORD2024009299</t>
  </si>
  <si>
    <t>ORD2024009300</t>
  </si>
  <si>
    <t>ORD2024009301</t>
  </si>
  <si>
    <t>ORD2024009302</t>
  </si>
  <si>
    <t>ORD2024009303</t>
  </si>
  <si>
    <t>ORD2024009304</t>
  </si>
  <si>
    <t>ORD2024009305</t>
  </si>
  <si>
    <t>ORD2024009306</t>
  </si>
  <si>
    <t>ORD2024009307</t>
  </si>
  <si>
    <t>ORD2024009308</t>
  </si>
  <si>
    <t>ORD2024009309</t>
  </si>
  <si>
    <t>ORD2024009310</t>
  </si>
  <si>
    <t>ORD2024009311</t>
  </si>
  <si>
    <t>ORD2024009312</t>
  </si>
  <si>
    <t>ORD2024009313</t>
  </si>
  <si>
    <t>ORD2024009314</t>
  </si>
  <si>
    <t>ORD2024009315</t>
  </si>
  <si>
    <t>ORD2024009316</t>
  </si>
  <si>
    <t>ORD2024009317</t>
  </si>
  <si>
    <t>ORD2024009318</t>
  </si>
  <si>
    <t>ORD2024009319</t>
  </si>
  <si>
    <t>ORD2024009320</t>
  </si>
  <si>
    <t>ORD2024009321</t>
  </si>
  <si>
    <t>ORD2024009322</t>
  </si>
  <si>
    <t>ORD2024009323</t>
  </si>
  <si>
    <t>ORD2024009324</t>
  </si>
  <si>
    <t>ORD2024009325</t>
  </si>
  <si>
    <t>ORD2024009326</t>
  </si>
  <si>
    <t>ORD2024009327</t>
  </si>
  <si>
    <t>ORD2024009328</t>
  </si>
  <si>
    <t>ORD2024009329</t>
  </si>
  <si>
    <t>ORD2024009330</t>
  </si>
  <si>
    <t>ORD2024009331</t>
  </si>
  <si>
    <t>ORD2024009332</t>
  </si>
  <si>
    <t>ORD2024009333</t>
  </si>
  <si>
    <t>ORD2024009334</t>
  </si>
  <si>
    <t>ORD2024009335</t>
  </si>
  <si>
    <t>ORD2024009336</t>
  </si>
  <si>
    <t>ORD2024009337</t>
  </si>
  <si>
    <t>ORD2024009338</t>
  </si>
  <si>
    <t>ORD2024009339</t>
  </si>
  <si>
    <t>ORD2024009340</t>
  </si>
  <si>
    <t>ORD2024009341</t>
  </si>
  <si>
    <t>ORD2024009342</t>
  </si>
  <si>
    <t>ORD2024009343</t>
  </si>
  <si>
    <t>ORD2024009344</t>
  </si>
  <si>
    <t>ORD2024009345</t>
  </si>
  <si>
    <t>ORD2024009346</t>
  </si>
  <si>
    <t>ORD2024009347</t>
  </si>
  <si>
    <t>ORD2024009348</t>
  </si>
  <si>
    <t>ORD2024009349</t>
  </si>
  <si>
    <t>ORD2024009350</t>
  </si>
  <si>
    <t>ORD2024009351</t>
  </si>
  <si>
    <t>ORD2024009352</t>
  </si>
  <si>
    <t>ORD2024009353</t>
  </si>
  <si>
    <t>ORD2024009354</t>
  </si>
  <si>
    <t>ORD2024009355</t>
  </si>
  <si>
    <t>ORD2024009356</t>
  </si>
  <si>
    <t>ORD2024009357</t>
  </si>
  <si>
    <t>ORD2024009358</t>
  </si>
  <si>
    <t>ORD2024009359</t>
  </si>
  <si>
    <t>ORD2024009360</t>
  </si>
  <si>
    <t>ORD2024009361</t>
  </si>
  <si>
    <t>ORD2024009362</t>
  </si>
  <si>
    <t>ORD2024009363</t>
  </si>
  <si>
    <t>ORD2024009364</t>
  </si>
  <si>
    <t>ORD2024009365</t>
  </si>
  <si>
    <t>ORD2024009366</t>
  </si>
  <si>
    <t>ORD2024009367</t>
  </si>
  <si>
    <t>ORD2024009368</t>
  </si>
  <si>
    <t>ORD2024009369</t>
  </si>
  <si>
    <t>ORD2024009370</t>
  </si>
  <si>
    <t>ORD2024009371</t>
  </si>
  <si>
    <t>ORD2024009372</t>
  </si>
  <si>
    <t>ORD2024009373</t>
  </si>
  <si>
    <t>ORD2024009374</t>
  </si>
  <si>
    <t>ORD2024009375</t>
  </si>
  <si>
    <t>ORD2024009376</t>
  </si>
  <si>
    <t>ORD2024009377</t>
  </si>
  <si>
    <t>ORD2024009378</t>
  </si>
  <si>
    <t>ORD2024009379</t>
  </si>
  <si>
    <t>ORD2024009380</t>
  </si>
  <si>
    <t>ORD2024009381</t>
  </si>
  <si>
    <t>ORD2024009382</t>
  </si>
  <si>
    <t>ORD2024009383</t>
  </si>
  <si>
    <t>ORD2024009384</t>
  </si>
  <si>
    <t>ORD2024009385</t>
  </si>
  <si>
    <t>ORD2024009386</t>
  </si>
  <si>
    <t>ORD2024009387</t>
  </si>
  <si>
    <t>ORD2024009388</t>
  </si>
  <si>
    <t>ORD2024009389</t>
  </si>
  <si>
    <t>ORD2024009390</t>
  </si>
  <si>
    <t>ORD2024009391</t>
  </si>
  <si>
    <t>ORD2024009392</t>
  </si>
  <si>
    <t>ORD2024009393</t>
  </si>
  <si>
    <t>ORD2024009394</t>
  </si>
  <si>
    <t>ORD2024009395</t>
  </si>
  <si>
    <t>ORD2024009396</t>
  </si>
  <si>
    <t>ORD2024009397</t>
  </si>
  <si>
    <t>ORD2024009398</t>
  </si>
  <si>
    <t>ORD2024009399</t>
  </si>
  <si>
    <t>ORD2024009400</t>
  </si>
  <si>
    <t>ORD2024009401</t>
  </si>
  <si>
    <t>ORD2024009402</t>
  </si>
  <si>
    <t>ORD2024009403</t>
  </si>
  <si>
    <t>ORD2024009404</t>
  </si>
  <si>
    <t>ORD2024009405</t>
  </si>
  <si>
    <t>ORD2024009406</t>
  </si>
  <si>
    <t>ORD2024009407</t>
  </si>
  <si>
    <t>ORD2024009408</t>
  </si>
  <si>
    <t>ORD2024009409</t>
  </si>
  <si>
    <t>ORD2024009410</t>
  </si>
  <si>
    <t>ORD2024009411</t>
  </si>
  <si>
    <t>ORD2024009412</t>
  </si>
  <si>
    <t>ORD2024009413</t>
  </si>
  <si>
    <t>ORD2024009414</t>
  </si>
  <si>
    <t>ORD2024009415</t>
  </si>
  <si>
    <t>ORD2024009416</t>
  </si>
  <si>
    <t>ORD2024009417</t>
  </si>
  <si>
    <t>ORD2024009418</t>
  </si>
  <si>
    <t>ORD2024009419</t>
  </si>
  <si>
    <t>ORD2024009420</t>
  </si>
  <si>
    <t>ORD2024009421</t>
  </si>
  <si>
    <t>ORD2024009422</t>
  </si>
  <si>
    <t>ORD2024009423</t>
  </si>
  <si>
    <t>ORD2024009424</t>
  </si>
  <si>
    <t>ORD2024009425</t>
  </si>
  <si>
    <t>ORD2024009426</t>
  </si>
  <si>
    <t>ORD2024009427</t>
  </si>
  <si>
    <t>ORD2024009428</t>
  </si>
  <si>
    <t>ORD2024009429</t>
  </si>
  <si>
    <t>ORD2024009430</t>
  </si>
  <si>
    <t>ORD2024009431</t>
  </si>
  <si>
    <t>ORD2024009432</t>
  </si>
  <si>
    <t>ORD2024009433</t>
  </si>
  <si>
    <t>ORD2024009434</t>
  </si>
  <si>
    <t>ORD2024009435</t>
  </si>
  <si>
    <t>ORD2024009436</t>
  </si>
  <si>
    <t>ORD2024009437</t>
  </si>
  <si>
    <t>ORD2024009438</t>
  </si>
  <si>
    <t>ORD2024009439</t>
  </si>
  <si>
    <t>ORD2024009440</t>
  </si>
  <si>
    <t>ORD2024009441</t>
  </si>
  <si>
    <t>ORD2024009442</t>
  </si>
  <si>
    <t>ORD2024009443</t>
  </si>
  <si>
    <t>ORD2024009444</t>
  </si>
  <si>
    <t>ORD2024009445</t>
  </si>
  <si>
    <t>ORD2024009446</t>
  </si>
  <si>
    <t>ORD2024009447</t>
  </si>
  <si>
    <t>ORD2024009448</t>
  </si>
  <si>
    <t>ORD2024009449</t>
  </si>
  <si>
    <t>ORD2024009450</t>
  </si>
  <si>
    <t>ORD2024009451</t>
  </si>
  <si>
    <t>ORD2024009452</t>
  </si>
  <si>
    <t>ORD2024009453</t>
  </si>
  <si>
    <t>ORD2024009454</t>
  </si>
  <si>
    <t>ORD2024009455</t>
  </si>
  <si>
    <t>ORD2024009456</t>
  </si>
  <si>
    <t>ORD2024009457</t>
  </si>
  <si>
    <t>ORD2024009458</t>
  </si>
  <si>
    <t>ORD2024009459</t>
  </si>
  <si>
    <t>ORD2024009460</t>
  </si>
  <si>
    <t>ORD2024009461</t>
  </si>
  <si>
    <t>ORD2024009462</t>
  </si>
  <si>
    <t>ORD2024009463</t>
  </si>
  <si>
    <t>ORD2024009464</t>
  </si>
  <si>
    <t>ORD2024009465</t>
  </si>
  <si>
    <t>ORD2024009466</t>
  </si>
  <si>
    <t>ORD2024009467</t>
  </si>
  <si>
    <t>ORD2024009468</t>
  </si>
  <si>
    <t>ORD2024009469</t>
  </si>
  <si>
    <t>ORD2024009470</t>
  </si>
  <si>
    <t>ORD2024009471</t>
  </si>
  <si>
    <t>ORD2024009472</t>
  </si>
  <si>
    <t>ORD2024009473</t>
  </si>
  <si>
    <t>ORD2024009474</t>
  </si>
  <si>
    <t>ORD2024009475</t>
  </si>
  <si>
    <t>ORD2024009476</t>
  </si>
  <si>
    <t>ORD2024009477</t>
  </si>
  <si>
    <t>ORD2024009478</t>
  </si>
  <si>
    <t>ORD2024009479</t>
  </si>
  <si>
    <t>ORD2024009480</t>
  </si>
  <si>
    <t>ORD2024009481</t>
  </si>
  <si>
    <t>ORD2024009482</t>
  </si>
  <si>
    <t>ORD2024009483</t>
  </si>
  <si>
    <t>ORD2024009484</t>
  </si>
  <si>
    <t>ORD2024009485</t>
  </si>
  <si>
    <t>ORD2024009486</t>
  </si>
  <si>
    <t>ORD2024009487</t>
  </si>
  <si>
    <t>ORD2024009488</t>
  </si>
  <si>
    <t>ORD2024009489</t>
  </si>
  <si>
    <t>ORD2024009490</t>
  </si>
  <si>
    <t>ORD2024009491</t>
  </si>
  <si>
    <t>ORD2024009492</t>
  </si>
  <si>
    <t>ORD2024009493</t>
  </si>
  <si>
    <t>ORD2024009494</t>
  </si>
  <si>
    <t>ORD2024009495</t>
  </si>
  <si>
    <t>ORD2024009496</t>
  </si>
  <si>
    <t>ORD2024009497</t>
  </si>
  <si>
    <t>ORD2024009498</t>
  </si>
  <si>
    <t>ORD2024009499</t>
  </si>
  <si>
    <t>ORD2024009500</t>
  </si>
  <si>
    <t>ORD2024009501</t>
  </si>
  <si>
    <t>ORD2024009502</t>
  </si>
  <si>
    <t>ORD2024009503</t>
  </si>
  <si>
    <t>ORD2024009504</t>
  </si>
  <si>
    <t>ORD2024009505</t>
  </si>
  <si>
    <t>ORD2024009506</t>
  </si>
  <si>
    <t>ORD2024009507</t>
  </si>
  <si>
    <t>ORD2024009508</t>
  </si>
  <si>
    <t>ORD2024009509</t>
  </si>
  <si>
    <t>ORD2024009510</t>
  </si>
  <si>
    <t>ORD2024009511</t>
  </si>
  <si>
    <t>ORD2024009512</t>
  </si>
  <si>
    <t>ORD2024009513</t>
  </si>
  <si>
    <t>ORD2024009514</t>
  </si>
  <si>
    <t>ORD2024009515</t>
  </si>
  <si>
    <t>ORD2024009516</t>
  </si>
  <si>
    <t>ORD2024009517</t>
  </si>
  <si>
    <t>ORD2024009518</t>
  </si>
  <si>
    <t>ORD2024009519</t>
  </si>
  <si>
    <t>ORD2024009520</t>
  </si>
  <si>
    <t>ORD2024009521</t>
  </si>
  <si>
    <t>ORD2024009522</t>
  </si>
  <si>
    <t>ORD2024009523</t>
  </si>
  <si>
    <t>ORD2024009524</t>
  </si>
  <si>
    <t>ORD2024009525</t>
  </si>
  <si>
    <t>ORD2024009526</t>
  </si>
  <si>
    <t>ORD2024009527</t>
  </si>
  <si>
    <t>ORD2024009528</t>
  </si>
  <si>
    <t>ORD2024009529</t>
  </si>
  <si>
    <t>ORD2024009530</t>
  </si>
  <si>
    <t>ORD2024009531</t>
  </si>
  <si>
    <t>ORD2024009532</t>
  </si>
  <si>
    <t>ORD2024009533</t>
  </si>
  <si>
    <t>ORD2024009534</t>
  </si>
  <si>
    <t>ORD2024009535</t>
  </si>
  <si>
    <t>ORD2024009536</t>
  </si>
  <si>
    <t>ORD2024009537</t>
  </si>
  <si>
    <t>ORD2024009538</t>
  </si>
  <si>
    <t>ORD2024009539</t>
  </si>
  <si>
    <t>ORD2024009540</t>
  </si>
  <si>
    <t>ORD2024009541</t>
  </si>
  <si>
    <t>ORD2024009542</t>
  </si>
  <si>
    <t>ORD2024009543</t>
  </si>
  <si>
    <t>ORD2024009544</t>
  </si>
  <si>
    <t>ORD2024009545</t>
  </si>
  <si>
    <t>ORD2024009546</t>
  </si>
  <si>
    <t>ORD2024009547</t>
  </si>
  <si>
    <t>ORD2024009548</t>
  </si>
  <si>
    <t>ORD2024009549</t>
  </si>
  <si>
    <t>ORD2024009550</t>
  </si>
  <si>
    <t>ORD2024009551</t>
  </si>
  <si>
    <t>ORD2024009552</t>
  </si>
  <si>
    <t>ORD2024009553</t>
  </si>
  <si>
    <t>ORD2024009554</t>
  </si>
  <si>
    <t>ORD2024009555</t>
  </si>
  <si>
    <t>ORD2024009556</t>
  </si>
  <si>
    <t>ORD2024009557</t>
  </si>
  <si>
    <t>ORD2024009558</t>
  </si>
  <si>
    <t>ORD2024009559</t>
  </si>
  <si>
    <t>ORD2024009560</t>
  </si>
  <si>
    <t>ORD2024009561</t>
  </si>
  <si>
    <t>ORD2024009562</t>
  </si>
  <si>
    <t>ORD2024009563</t>
  </si>
  <si>
    <t>ORD2024009564</t>
  </si>
  <si>
    <t>ORD2024009565</t>
  </si>
  <si>
    <t>ORD2024009566</t>
  </si>
  <si>
    <t>ORD2024009567</t>
  </si>
  <si>
    <t>ORD2024009568</t>
  </si>
  <si>
    <t>ORD2024009569</t>
  </si>
  <si>
    <t>ORD2024009570</t>
  </si>
  <si>
    <t>ORD2024009571</t>
  </si>
  <si>
    <t>ORD2024009572</t>
  </si>
  <si>
    <t>ORD2024009573</t>
  </si>
  <si>
    <t>ORD2024009574</t>
  </si>
  <si>
    <t>ORD2024009575</t>
  </si>
  <si>
    <t>ORD2024009576</t>
  </si>
  <si>
    <t>ORD2024009577</t>
  </si>
  <si>
    <t>ORD2024009578</t>
  </si>
  <si>
    <t>ORD2024009579</t>
  </si>
  <si>
    <t>ORD2024009580</t>
  </si>
  <si>
    <t>ORD2024009581</t>
  </si>
  <si>
    <t>ORD2024009582</t>
  </si>
  <si>
    <t>ORD2024009583</t>
  </si>
  <si>
    <t>ORD2024009584</t>
  </si>
  <si>
    <t>ORD2024009585</t>
  </si>
  <si>
    <t>ORD2024009586</t>
  </si>
  <si>
    <t>ORD2024009587</t>
  </si>
  <si>
    <t>ORD2024009588</t>
  </si>
  <si>
    <t>ORD2024009589</t>
  </si>
  <si>
    <t>ORD2024009590</t>
  </si>
  <si>
    <t>ORD2024009591</t>
  </si>
  <si>
    <t>ORD2024009592</t>
  </si>
  <si>
    <t>ORD2024009593</t>
  </si>
  <si>
    <t>ORD2024009594</t>
  </si>
  <si>
    <t>ORD2024009595</t>
  </si>
  <si>
    <t>ORD2024009596</t>
  </si>
  <si>
    <t>ORD2024009597</t>
  </si>
  <si>
    <t>ORD2024009598</t>
  </si>
  <si>
    <t>ORD2024009599</t>
  </si>
  <si>
    <t>ORD2024009600</t>
  </si>
  <si>
    <t>ORD2024009601</t>
  </si>
  <si>
    <t>ORD2024009602</t>
  </si>
  <si>
    <t>ORD2024009603</t>
  </si>
  <si>
    <t>ORD2024009604</t>
  </si>
  <si>
    <t>ORD2024009605</t>
  </si>
  <si>
    <t>ORD2024009606</t>
  </si>
  <si>
    <t>ORD2024009607</t>
  </si>
  <si>
    <t>ORD2024009608</t>
  </si>
  <si>
    <t>ORD2024009609</t>
  </si>
  <si>
    <t>ORD2024009610</t>
  </si>
  <si>
    <t>ORD2024009611</t>
  </si>
  <si>
    <t>ORD2024009612</t>
  </si>
  <si>
    <t>ORD2024009613</t>
  </si>
  <si>
    <t>ORD2024009614</t>
  </si>
  <si>
    <t>ORD2024009615</t>
  </si>
  <si>
    <t>ORD2024009616</t>
  </si>
  <si>
    <t>ORD2024009617</t>
  </si>
  <si>
    <t>ORD2024009618</t>
  </si>
  <si>
    <t>ORD2024009619</t>
  </si>
  <si>
    <t>ORD2024009620</t>
  </si>
  <si>
    <t>ORD2024009621</t>
  </si>
  <si>
    <t>ORD2024009622</t>
  </si>
  <si>
    <t>ORD2024009623</t>
  </si>
  <si>
    <t>ORD2024009624</t>
  </si>
  <si>
    <t>ORD2024009625</t>
  </si>
  <si>
    <t>ORD2024009626</t>
  </si>
  <si>
    <t>ORD2024009627</t>
  </si>
  <si>
    <t>ORD2024009628</t>
  </si>
  <si>
    <t>ORD2024009629</t>
  </si>
  <si>
    <t>ORD2024009630</t>
  </si>
  <si>
    <t>ORD2024009631</t>
  </si>
  <si>
    <t>ORD2024009632</t>
  </si>
  <si>
    <t>ORD2024009633</t>
  </si>
  <si>
    <t>ORD2024009634</t>
  </si>
  <si>
    <t>ORD2024009635</t>
  </si>
  <si>
    <t>ORD2024009636</t>
  </si>
  <si>
    <t>ORD2024009637</t>
  </si>
  <si>
    <t>ORD2024009638</t>
  </si>
  <si>
    <t>ORD2024009639</t>
  </si>
  <si>
    <t>ORD2024009640</t>
  </si>
  <si>
    <t>ORD2024009641</t>
  </si>
  <si>
    <t>ORD2024009642</t>
  </si>
  <si>
    <t>ORD2024009643</t>
  </si>
  <si>
    <t>ORD2024009644</t>
  </si>
  <si>
    <t>ORD2024009645</t>
  </si>
  <si>
    <t>ORD2024009646</t>
  </si>
  <si>
    <t>ORD2024009647</t>
  </si>
  <si>
    <t>ORD2024009648</t>
  </si>
  <si>
    <t>ORD2024009649</t>
  </si>
  <si>
    <t>ORD2024009650</t>
  </si>
  <si>
    <t>ORD2024009651</t>
  </si>
  <si>
    <t>ORD2024009652</t>
  </si>
  <si>
    <t>ORD2024009653</t>
  </si>
  <si>
    <t>ORD2024009654</t>
  </si>
  <si>
    <t>ORD2024009655</t>
  </si>
  <si>
    <t>ORD2024009656</t>
  </si>
  <si>
    <t>ORD2024009657</t>
  </si>
  <si>
    <t>ORD2024009658</t>
  </si>
  <si>
    <t>ORD2024009659</t>
  </si>
  <si>
    <t>ORD2024009660</t>
  </si>
  <si>
    <t>ORD2024009661</t>
  </si>
  <si>
    <t>ORD2024009662</t>
  </si>
  <si>
    <t>ORD2024009663</t>
  </si>
  <si>
    <t>ORD2024009664</t>
  </si>
  <si>
    <t>ORD2024009665</t>
  </si>
  <si>
    <t>ORD2024009666</t>
  </si>
  <si>
    <t>ORD2024009667</t>
  </si>
  <si>
    <t>ORD2024009668</t>
  </si>
  <si>
    <t>ORD2024009669</t>
  </si>
  <si>
    <t>ORD2024009670</t>
  </si>
  <si>
    <t>ORD2024009671</t>
  </si>
  <si>
    <t>ORD2024009672</t>
  </si>
  <si>
    <t>ORD2024009673</t>
  </si>
  <si>
    <t>ORD2024009674</t>
  </si>
  <si>
    <t>ORD2024009675</t>
  </si>
  <si>
    <t>ORD2024009676</t>
  </si>
  <si>
    <t>ORD2024009677</t>
  </si>
  <si>
    <t>ORD2024009678</t>
  </si>
  <si>
    <t>ORD2024009679</t>
  </si>
  <si>
    <t>ORD2024009680</t>
  </si>
  <si>
    <t>ORD2024009682</t>
  </si>
  <si>
    <t>ORD2024009683</t>
  </si>
  <si>
    <t>ORD2024009684</t>
  </si>
  <si>
    <t>ORD2024009685</t>
  </si>
  <si>
    <t>ORD2024009686</t>
  </si>
  <si>
    <t>ORD2024009687</t>
  </si>
  <si>
    <t>ORD2024009688</t>
  </si>
  <si>
    <t>ORD2024009689</t>
  </si>
  <si>
    <t>ORD2024009690</t>
  </si>
  <si>
    <t>ORD2024009691</t>
  </si>
  <si>
    <t>ORD2024009692</t>
  </si>
  <si>
    <t>ORD2024009693</t>
  </si>
  <si>
    <t>ORD2024009694</t>
  </si>
  <si>
    <t>ORD2024009695</t>
  </si>
  <si>
    <t>ORD2024009696</t>
  </si>
  <si>
    <t>ORD2024009697</t>
  </si>
  <si>
    <t>ORD2024009698</t>
  </si>
  <si>
    <t>ORD2024009699</t>
  </si>
  <si>
    <t>ORD2024009700</t>
  </si>
  <si>
    <t>ORD2024009701</t>
  </si>
  <si>
    <t>ORD2024009702</t>
  </si>
  <si>
    <t>ORD2024009703</t>
  </si>
  <si>
    <t>ORD2024009704</t>
  </si>
  <si>
    <t>ORD2024009705</t>
  </si>
  <si>
    <t>ORD2024009706</t>
  </si>
  <si>
    <t>ORD2024009707</t>
  </si>
  <si>
    <t>ORD2024009708</t>
  </si>
  <si>
    <t>ORD2024009709</t>
  </si>
  <si>
    <t>ORD2024009710</t>
  </si>
  <si>
    <t>ORD2024009711</t>
  </si>
  <si>
    <t>ORD2024009712</t>
  </si>
  <si>
    <t>ORD2024009713</t>
  </si>
  <si>
    <t>ORD2024009714</t>
  </si>
  <si>
    <t>ORD2024009715</t>
  </si>
  <si>
    <t>ORD2024009716</t>
  </si>
  <si>
    <t>ORD2024009717</t>
  </si>
  <si>
    <t>ORD2024009718</t>
  </si>
  <si>
    <t>ORD2024009719</t>
  </si>
  <si>
    <t>ORD2024009720</t>
  </si>
  <si>
    <t>ORD2024009721</t>
  </si>
  <si>
    <t>ORD2024009722</t>
  </si>
  <si>
    <t>ORD2024009723</t>
  </si>
  <si>
    <t>ORD2024009724</t>
  </si>
  <si>
    <t>ORD2024009725</t>
  </si>
  <si>
    <t>ORD2024009726</t>
  </si>
  <si>
    <t>ORD2024009727</t>
  </si>
  <si>
    <t>ORD2024009728</t>
  </si>
  <si>
    <t>ORD2024009729</t>
  </si>
  <si>
    <t>ORD2024009730</t>
  </si>
  <si>
    <t>ORD2024009731</t>
  </si>
  <si>
    <t>ORD2024009732</t>
  </si>
  <si>
    <t>ORD2024009733</t>
  </si>
  <si>
    <t>ORD2024009734</t>
  </si>
  <si>
    <t>ORD2024009735</t>
  </si>
  <si>
    <t>ORD2024009736</t>
  </si>
  <si>
    <t>ORD2024009737</t>
  </si>
  <si>
    <t>ORD2024009738</t>
  </si>
  <si>
    <t>ORD2024009739</t>
  </si>
  <si>
    <t>ORD2024009740</t>
  </si>
  <si>
    <t>ORD2024009741</t>
  </si>
  <si>
    <t>ORD2024009742</t>
  </si>
  <si>
    <t>ORD2024009743</t>
  </si>
  <si>
    <t>ORD2024009744</t>
  </si>
  <si>
    <t>ORD2024009745</t>
  </si>
  <si>
    <t>ORD2024009746</t>
  </si>
  <si>
    <t>ORD2024009748</t>
  </si>
  <si>
    <t>ORD2024009749</t>
  </si>
  <si>
    <t>ORD2024009750</t>
  </si>
  <si>
    <t>ORD2024009751</t>
  </si>
  <si>
    <t>ORD2024009752</t>
  </si>
  <si>
    <t>ORD2024009753</t>
  </si>
  <si>
    <t>ORD2024009754</t>
  </si>
  <si>
    <t>ORD2024009755</t>
  </si>
  <si>
    <t>ORD2024009756</t>
  </si>
  <si>
    <t>ORD2024009757</t>
  </si>
  <si>
    <t>ORD2024009758</t>
  </si>
  <si>
    <t>ORD2024009759</t>
  </si>
  <si>
    <t>ORD2024009760</t>
  </si>
  <si>
    <t>ORD2024009761</t>
  </si>
  <si>
    <t>ORD2024009762</t>
  </si>
  <si>
    <t>ORD2024009763</t>
  </si>
  <si>
    <t>ORD2024009764</t>
  </si>
  <si>
    <t>ORD2024009765</t>
  </si>
  <si>
    <t>ORD2024009766</t>
  </si>
  <si>
    <t>ORD2024009767</t>
  </si>
  <si>
    <t>ORD2024009768</t>
  </si>
  <si>
    <t>ORD2024009769</t>
  </si>
  <si>
    <t>ORD2024009770</t>
  </si>
  <si>
    <t>ORD2024009771</t>
  </si>
  <si>
    <t>ORD2024009772</t>
  </si>
  <si>
    <t>ORD2024009773</t>
  </si>
  <si>
    <t>ORD2024009774</t>
  </si>
  <si>
    <t>ORD2024009775</t>
  </si>
  <si>
    <t>ORD2024009776</t>
  </si>
  <si>
    <t>ORD2024009777</t>
  </si>
  <si>
    <t>ORD2024009778</t>
  </si>
  <si>
    <t>ORD2024009779</t>
  </si>
  <si>
    <t>ORD2024009780</t>
  </si>
  <si>
    <t>ORD2024009781</t>
  </si>
  <si>
    <t>ORD2024009782</t>
  </si>
  <si>
    <t>ORD2024009783</t>
  </si>
  <si>
    <t>ORD2024009784</t>
  </si>
  <si>
    <t>ORD2024009785</t>
  </si>
  <si>
    <t>ORD2024009786</t>
  </si>
  <si>
    <t>ORD2024009787</t>
  </si>
  <si>
    <t>ORD2024009788</t>
  </si>
  <si>
    <t>ORD2024009789</t>
  </si>
  <si>
    <t>ORD2024009790</t>
  </si>
  <si>
    <t>ORD2024009791</t>
  </si>
  <si>
    <t>ORD2024009792</t>
  </si>
  <si>
    <t>ORD2024009793</t>
  </si>
  <si>
    <t>ORD2024009794</t>
  </si>
  <si>
    <t>ORD2024009795</t>
  </si>
  <si>
    <t>ORD2024009796</t>
  </si>
  <si>
    <t>ORD2024009797</t>
  </si>
  <si>
    <t>ORD2024009798</t>
  </si>
  <si>
    <t>ORD2024009799</t>
  </si>
  <si>
    <t>ORD2024009800</t>
  </si>
  <si>
    <t>ORD2024009801</t>
  </si>
  <si>
    <t>ORD2024009802</t>
  </si>
  <si>
    <t>ORD2024009803</t>
  </si>
  <si>
    <t>ORD2024009804</t>
  </si>
  <si>
    <t>ORD2024009805</t>
  </si>
  <si>
    <t>ORD2024009806</t>
  </si>
  <si>
    <t>ORD2024009807</t>
  </si>
  <si>
    <t>ORD2024009808</t>
  </si>
  <si>
    <t>ORD2024009809</t>
  </si>
  <si>
    <t>ORD2024009810</t>
  </si>
  <si>
    <t>ORD2024009811</t>
  </si>
  <si>
    <t>ORD2024009812</t>
  </si>
  <si>
    <t>ORD2024009813</t>
  </si>
  <si>
    <t>ORD2024009814</t>
  </si>
  <si>
    <t>ORD2024009815</t>
  </si>
  <si>
    <t>ORD2024009816</t>
  </si>
  <si>
    <t>ORD2024009817</t>
  </si>
  <si>
    <t>ORD2024009818</t>
  </si>
  <si>
    <t>ORD2024009819</t>
  </si>
  <si>
    <t>ORD2024009820</t>
  </si>
  <si>
    <t>ORD2024009821</t>
  </si>
  <si>
    <t>ORD2024009822</t>
  </si>
  <si>
    <t>ORD2024009823</t>
  </si>
  <si>
    <t>ORD2024009824</t>
  </si>
  <si>
    <t>ORD2024009825</t>
  </si>
  <si>
    <t>ORD2024009826</t>
  </si>
  <si>
    <t>ORD2024009827</t>
  </si>
  <si>
    <t>ORD2024009828</t>
  </si>
  <si>
    <t>ORD2024009829</t>
  </si>
  <si>
    <t>ORD2024009830</t>
  </si>
  <si>
    <t>ORD2024009831</t>
  </si>
  <si>
    <t>ORD2024009832</t>
  </si>
  <si>
    <t>ORD2024009833</t>
  </si>
  <si>
    <t>ORD2024009834</t>
  </si>
  <si>
    <t>ORD2024009835</t>
  </si>
  <si>
    <t>ORD2024009836</t>
  </si>
  <si>
    <t>ORD2024009837</t>
  </si>
  <si>
    <t>ORD2024009838</t>
  </si>
  <si>
    <t>ORD2024009839</t>
  </si>
  <si>
    <t>ORD2024009840</t>
  </si>
  <si>
    <t>ORD2024009841</t>
  </si>
  <si>
    <t>ORD2024009842</t>
  </si>
  <si>
    <t>ORD2024009843</t>
  </si>
  <si>
    <t>ORD2024009845</t>
  </si>
  <si>
    <t>ORD2024009846</t>
  </si>
  <si>
    <t>ORD2024009847</t>
  </si>
  <si>
    <t>ORD2024009848</t>
  </si>
  <si>
    <t>ORD2024009849</t>
  </si>
  <si>
    <t>ORD2024009850</t>
  </si>
  <si>
    <t>ORD2024009851</t>
  </si>
  <si>
    <t>ORD2024009852</t>
  </si>
  <si>
    <t>ORD2024009853</t>
  </si>
  <si>
    <t>ORD2024009854</t>
  </si>
  <si>
    <t>ORD2024009855</t>
  </si>
  <si>
    <t>ORD2024009856</t>
  </si>
  <si>
    <t>ORD2024009857</t>
  </si>
  <si>
    <t>ORD2024009858</t>
  </si>
  <si>
    <t>ORD2024009859</t>
  </si>
  <si>
    <t>ORD2024009860</t>
  </si>
  <si>
    <t>ORD2024009861</t>
  </si>
  <si>
    <t>ORD2024009862</t>
  </si>
  <si>
    <t>ORD2024009863</t>
  </si>
  <si>
    <t>ORD2024009864</t>
  </si>
  <si>
    <t>ORD2024009865</t>
  </si>
  <si>
    <t>ORD2024009866</t>
  </si>
  <si>
    <t>ORD2024009867</t>
  </si>
  <si>
    <t>ORD2024009868</t>
  </si>
  <si>
    <t>ORD2024009869</t>
  </si>
  <si>
    <t>ORD2024009870</t>
  </si>
  <si>
    <t>ORD2024009871</t>
  </si>
  <si>
    <t>ORD2024009872</t>
  </si>
  <si>
    <t>ORD2024009873</t>
  </si>
  <si>
    <t>ORD2024009874</t>
  </si>
  <si>
    <t>ORD2024009875</t>
  </si>
  <si>
    <t>ORD2024009876</t>
  </si>
  <si>
    <t>ORD2024009877</t>
  </si>
  <si>
    <t>ORD2024009878</t>
  </si>
  <si>
    <t>ORD2024009879</t>
  </si>
  <si>
    <t>ORD2024009880</t>
  </si>
  <si>
    <t>ORD2024009881</t>
  </si>
  <si>
    <t>ORD2024009882</t>
  </si>
  <si>
    <t>ORD2024009883</t>
  </si>
  <si>
    <t>ORD2024009884</t>
  </si>
  <si>
    <t>ORD2024009885</t>
  </si>
  <si>
    <t>ORD2024009886</t>
  </si>
  <si>
    <t>ORD2024009888</t>
  </si>
  <si>
    <t>ORD2024009889</t>
  </si>
  <si>
    <t>ORD2024009890</t>
  </si>
  <si>
    <t>ORD2024009892</t>
  </si>
  <si>
    <t>ORD2024009893</t>
  </si>
  <si>
    <t>ORD2024009894</t>
  </si>
  <si>
    <t>ORD2024009895</t>
  </si>
  <si>
    <t>ORD2024009896</t>
  </si>
  <si>
    <t>ORD2024009897</t>
  </si>
  <si>
    <t>ORD2024009898</t>
  </si>
  <si>
    <t>ORD2024009899</t>
  </si>
  <si>
    <t>ORD2024009900</t>
  </si>
  <si>
    <t>ORD2024009901</t>
  </si>
  <si>
    <t>ORD2024009902</t>
  </si>
  <si>
    <t>ORD2024009903</t>
  </si>
  <si>
    <t>ORD2024009904</t>
  </si>
  <si>
    <t>ORD2024009905</t>
  </si>
  <si>
    <t>ORD2024009906</t>
  </si>
  <si>
    <t>ORD2024009907</t>
  </si>
  <si>
    <t>ORD2024009908</t>
  </si>
  <si>
    <t>ORD2024009909</t>
  </si>
  <si>
    <t>ORD2024009910</t>
  </si>
  <si>
    <t>ORD2024009911</t>
  </si>
  <si>
    <t>ORD2024009912</t>
  </si>
  <si>
    <t>ORD2024009914</t>
  </si>
  <si>
    <t>ORD2024009915</t>
  </si>
  <si>
    <t>ORD2024009916</t>
  </si>
  <si>
    <t>ORD2024009917</t>
  </si>
  <si>
    <t>ORD2024009918</t>
  </si>
  <si>
    <t>ORD2024009919</t>
  </si>
  <si>
    <t>ORD2024009920</t>
  </si>
  <si>
    <t>ORD2024009921</t>
  </si>
  <si>
    <t>ORD2024009922</t>
  </si>
  <si>
    <t>ORD2024009923</t>
  </si>
  <si>
    <t>ORD2024009924</t>
  </si>
  <si>
    <t>ORD2024009925</t>
  </si>
  <si>
    <t>ORD2024009926</t>
  </si>
  <si>
    <t>ORD2024009927</t>
  </si>
  <si>
    <t>ORD2024009929</t>
  </si>
  <si>
    <t>ORD2024009930</t>
  </si>
  <si>
    <t>ORD2024009931</t>
  </si>
  <si>
    <t>ORD2024009932</t>
  </si>
  <si>
    <t>ORD2024009933</t>
  </si>
  <si>
    <t>ORD2024009934</t>
  </si>
  <si>
    <t>ORD2024009935</t>
  </si>
  <si>
    <t>ORD2024009936</t>
  </si>
  <si>
    <t>ORD2024009937</t>
  </si>
  <si>
    <t>ORD2024009938</t>
  </si>
  <si>
    <t>ORD2024009939</t>
  </si>
  <si>
    <t>ORD2024009940</t>
  </si>
  <si>
    <t>ORD2024009941</t>
  </si>
  <si>
    <t>ORD2024009942</t>
  </si>
  <si>
    <t>ORD2024009943</t>
  </si>
  <si>
    <t>ORD2024009944</t>
  </si>
  <si>
    <t>ORD2024009945</t>
  </si>
  <si>
    <t>ORD2024009946</t>
  </si>
  <si>
    <t>ORD2024009947</t>
  </si>
  <si>
    <t>ORD2024009948</t>
  </si>
  <si>
    <t>ORD2024009949</t>
  </si>
  <si>
    <t>ORD2024009950</t>
  </si>
  <si>
    <t>ORD2024009951</t>
  </si>
  <si>
    <t>ORD2024009952</t>
  </si>
  <si>
    <t>ORD2024009953</t>
  </si>
  <si>
    <t>ORD2024009954</t>
  </si>
  <si>
    <t>ORD2024009955</t>
  </si>
  <si>
    <t>ORD2024009956</t>
  </si>
  <si>
    <t>ORD2024009957</t>
  </si>
  <si>
    <t>ORD2024009958</t>
  </si>
  <si>
    <t>ORD2024009959</t>
  </si>
  <si>
    <t>ORD2024009960</t>
  </si>
  <si>
    <t>ORD2024009961</t>
  </si>
  <si>
    <t>ORD2024009962</t>
  </si>
  <si>
    <t>ORD2024009963</t>
  </si>
  <si>
    <t>ORD2024009964</t>
  </si>
  <si>
    <t>ORD2024009965</t>
  </si>
  <si>
    <t>ORD2024009966</t>
  </si>
  <si>
    <t>ORD2024009967</t>
  </si>
  <si>
    <t>ORD2024009968</t>
  </si>
  <si>
    <t>ORD2024009969</t>
  </si>
  <si>
    <t>ORD2024009970</t>
  </si>
  <si>
    <t>ORD2024009971</t>
  </si>
  <si>
    <t>ORD2024009972</t>
  </si>
  <si>
    <t>ORD2024009973</t>
  </si>
  <si>
    <t>ORD2024009974</t>
  </si>
  <si>
    <t>ORD2024009975</t>
  </si>
  <si>
    <t>ORD2024009976</t>
  </si>
  <si>
    <t>ORD2024009977</t>
  </si>
  <si>
    <t>ORD2024009978</t>
  </si>
  <si>
    <t>ORD2024009979</t>
  </si>
  <si>
    <t>ORD2024009980</t>
  </si>
  <si>
    <t>ORD2024009981</t>
  </si>
  <si>
    <t>ORD2024009982</t>
  </si>
  <si>
    <t>ORD2024009983</t>
  </si>
  <si>
    <t>ORD2024009984</t>
  </si>
  <si>
    <t>ORD2024009985</t>
  </si>
  <si>
    <t>ORD2024009986</t>
  </si>
  <si>
    <t>ORD2024009987</t>
  </si>
  <si>
    <t>ORD2024009988</t>
  </si>
  <si>
    <t>ORD2024009989</t>
  </si>
  <si>
    <t>ORD2024009990</t>
  </si>
  <si>
    <t>ORD2024009991</t>
  </si>
  <si>
    <t>ORD2024009992</t>
  </si>
  <si>
    <t>ORD2024009993</t>
  </si>
  <si>
    <t>ORD2024009994</t>
  </si>
  <si>
    <t>ORD2024009996</t>
  </si>
  <si>
    <t>ORD2024009997</t>
  </si>
  <si>
    <t>ORD2024009998</t>
  </si>
  <si>
    <t>ORD2024009999</t>
  </si>
  <si>
    <t>ORD2024010000</t>
  </si>
  <si>
    <t>Profit Margin %</t>
  </si>
  <si>
    <t>Is Loss Making?</t>
  </si>
  <si>
    <t>Discount Bucket</t>
  </si>
  <si>
    <t>Month-Year</t>
  </si>
  <si>
    <t>Customer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</si>
</sst>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9901" totalsRowShown="0">
  <autoFilter ref="A1:R9901"/>
  <tableColumns count="18">
    <tableColumn id="1" name="Date" dataDxfId="4"/>
    <tableColumn id="2" name="Order_ID"/>
    <tableColumn id="3" name="Region"/>
    <tableColumn id="4" name="Store"/>
    <tableColumn id="5" name="Sales_Representative"/>
    <tableColumn id="6" name="Product"/>
    <tableColumn id="7" name="Category"/>
    <tableColumn id="8" name="Units_Sold"/>
    <tableColumn id="9" name="Unit_Price"/>
    <tableColumn id="10" name="Discount_Pct"/>
    <tableColumn id="11" name="Sales_Value"/>
    <tableColumn id="12" name="Cost_per_Unit"/>
    <tableColumn id="13" name="Profit"/>
    <tableColumn id="15" name="Profit Margin %" dataCellStyle="Percent">
      <calculatedColumnFormula>Table1[[#This Row],[Profit]]/Table1[[#This Row],[Sales_Value]]</calculatedColumnFormula>
    </tableColumn>
    <tableColumn id="16" name="Is Loss Making?" dataDxfId="3">
      <calculatedColumnFormula>IF(Table1[[#This Row],[Profit]]&lt;0,"Yes","No")</calculatedColumnFormula>
    </tableColumn>
    <tableColumn id="17" name="Discount Bucket" dataDxfId="2">
      <calculatedColumnFormula>IF(Table1[[#This Row],[Discount_Pct]]&gt;0.3,"High",IF(Table1[[#This Row],[Discount_Pct]]&gt;0.15,"Medium","Low"))</calculatedColumnFormula>
    </tableColumn>
    <tableColumn id="18" name="Month-Year" dataDxfId="1">
      <calculatedColumnFormula>TEXT(Table1[[#This Row],[Date]],"MMM-YYYY")</calculatedColumnFormula>
    </tableColumn>
    <tableColumn id="19" name="Customer Tier" dataDxfId="0">
      <calculatedColumnFormula>IF(Table1[[#This Row],[Sales_Value]]&gt;500000,"Premium",IF(Table1[[#This Row],[Sales_Value]]&gt;100000,"Mid","Basic"))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01"/>
  <sheetViews>
    <sheetView tabSelected="1" topLeftCell="A2" workbookViewId="0">
      <selection activeCell="D2" sqref="D2:D9901"/>
    </sheetView>
  </sheetViews>
  <sheetFormatPr defaultRowHeight="14.4" x14ac:dyDescent="0.3"/>
  <cols>
    <col min="1" max="1" width="8.33203125" bestFit="1" customWidth="1"/>
    <col min="2" max="2" width="14.77734375" bestFit="1" customWidth="1"/>
    <col min="3" max="3" width="8.6640625" customWidth="1"/>
    <col min="4" max="4" width="7.33203125" customWidth="1"/>
    <col min="5" max="5" width="20.6640625" customWidth="1"/>
    <col min="6" max="6" width="15.33203125" bestFit="1" customWidth="1"/>
    <col min="7" max="7" width="10.44140625" bestFit="1" customWidth="1"/>
    <col min="8" max="8" width="11.88671875" customWidth="1"/>
    <col min="9" max="9" width="11.5546875" customWidth="1"/>
    <col min="10" max="10" width="13.88671875" customWidth="1"/>
    <col min="11" max="11" width="12.88671875" customWidth="1"/>
    <col min="12" max="12" width="14.88671875" customWidth="1"/>
    <col min="13" max="13" width="11.6640625" bestFit="1" customWidth="1"/>
    <col min="14" max="14" width="14.33203125" style="2" bestFit="1" customWidth="1"/>
    <col min="15" max="15" width="18.5546875" style="3" bestFit="1" customWidth="1"/>
    <col min="16" max="16" width="16.88671875" bestFit="1" customWidth="1"/>
    <col min="17" max="17" width="13.33203125" bestFit="1" customWidth="1"/>
    <col min="18" max="18" width="14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10103</v>
      </c>
      <c r="O1" s="3" t="s">
        <v>10104</v>
      </c>
      <c r="P1" t="s">
        <v>10105</v>
      </c>
      <c r="Q1" t="s">
        <v>10106</v>
      </c>
      <c r="R1" t="s">
        <v>10107</v>
      </c>
    </row>
    <row r="2" spans="1:18" x14ac:dyDescent="0.3">
      <c r="A2" s="1">
        <v>45299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27</v>
      </c>
      <c r="I2">
        <v>29528.31</v>
      </c>
      <c r="J2">
        <v>0.19</v>
      </c>
      <c r="K2">
        <v>645784.14</v>
      </c>
      <c r="L2">
        <v>26063.55</v>
      </c>
      <c r="M2">
        <v>-57931.71</v>
      </c>
      <c r="N2" s="2">
        <f>Table1[[#This Row],[Profit]]/Table1[[#This Row],[Sales_Value]]</f>
        <v>-8.9707545310728748E-2</v>
      </c>
      <c r="O2" s="3" t="str">
        <f>IF(Table1[[#This Row],[Profit]]&lt;0,"Yes","No")</f>
        <v>Yes</v>
      </c>
      <c r="P2" t="str">
        <f>IF(Table1[[#This Row],[Discount_Pct]]&gt;0.3,"High",IF(Table1[[#This Row],[Discount_Pct]]&gt;0.15,"Medium","Low"))</f>
        <v>Medium</v>
      </c>
      <c r="Q2" t="str">
        <f>TEXT(Table1[[#This Row],[Date]],"MMM-YYYY")</f>
        <v>Jan-2024</v>
      </c>
      <c r="R2" t="str">
        <f>IF(Table1[[#This Row],[Sales_Value]]&gt;500000,"Premium",IF(Table1[[#This Row],[Sales_Value]]&gt;100000,"Mid","Basic"))</f>
        <v>Premium</v>
      </c>
    </row>
    <row r="3" spans="1:18" x14ac:dyDescent="0.3">
      <c r="A3" s="1">
        <v>45325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65</v>
      </c>
      <c r="I3">
        <v>20.2</v>
      </c>
      <c r="J3">
        <v>0.15</v>
      </c>
      <c r="K3">
        <v>1116.05</v>
      </c>
      <c r="L3">
        <v>7.44</v>
      </c>
      <c r="M3">
        <v>632.45000000000005</v>
      </c>
      <c r="N3" s="2">
        <f>Table1[[#This Row],[Profit]]/Table1[[#This Row],[Sales_Value]]</f>
        <v>0.56668608037274326</v>
      </c>
      <c r="O3" s="3" t="str">
        <f>IF(Table1[[#This Row],[Profit]]&lt;0,"Yes","No")</f>
        <v>No</v>
      </c>
      <c r="P3" t="str">
        <f>IF(Table1[[#This Row],[Discount_Pct]]&gt;0.3,"High",IF(Table1[[#This Row],[Discount_Pct]]&gt;0.15,"Medium","Low"))</f>
        <v>Low</v>
      </c>
      <c r="Q3" t="str">
        <f>TEXT(Table1[[#This Row],[Date]],"MMM-YYYY")</f>
        <v>Feb-2024</v>
      </c>
      <c r="R3" t="str">
        <f>IF(Table1[[#This Row],[Sales_Value]]&gt;500000,"Premium",IF(Table1[[#This Row],[Sales_Value]]&gt;100000,"Mid","Basic"))</f>
        <v>Basic</v>
      </c>
    </row>
    <row r="4" spans="1:18" x14ac:dyDescent="0.3">
      <c r="A4" s="1">
        <v>45651</v>
      </c>
      <c r="B4" t="s">
        <v>25</v>
      </c>
      <c r="C4" t="s">
        <v>14</v>
      </c>
      <c r="D4" t="s">
        <v>26</v>
      </c>
      <c r="E4" t="s">
        <v>27</v>
      </c>
      <c r="F4" t="s">
        <v>28</v>
      </c>
      <c r="G4" t="s">
        <v>18</v>
      </c>
      <c r="H4">
        <v>45</v>
      </c>
      <c r="I4">
        <v>2588.0700000000002</v>
      </c>
      <c r="J4">
        <v>0.28000000000000003</v>
      </c>
      <c r="K4">
        <v>83853.47</v>
      </c>
      <c r="L4">
        <v>1465.98</v>
      </c>
      <c r="M4">
        <v>17884.37</v>
      </c>
      <c r="N4" s="2">
        <f>Table1[[#This Row],[Profit]]/Table1[[#This Row],[Sales_Value]]</f>
        <v>0.21328121543449541</v>
      </c>
      <c r="O4" s="3" t="str">
        <f>IF(Table1[[#This Row],[Profit]]&lt;0,"Yes","No")</f>
        <v>No</v>
      </c>
      <c r="P4" t="str">
        <f>IF(Table1[[#This Row],[Discount_Pct]]&gt;0.3,"High",IF(Table1[[#This Row],[Discount_Pct]]&gt;0.15,"Medium","Low"))</f>
        <v>Medium</v>
      </c>
      <c r="Q4" t="str">
        <f>TEXT(Table1[[#This Row],[Date]],"MMM-YYYY")</f>
        <v>Dec-2024</v>
      </c>
      <c r="R4" t="str">
        <f>IF(Table1[[#This Row],[Sales_Value]]&gt;500000,"Premium",IF(Table1[[#This Row],[Sales_Value]]&gt;100000,"Mid","Basic"))</f>
        <v>Basic</v>
      </c>
    </row>
    <row r="5" spans="1:18" x14ac:dyDescent="0.3">
      <c r="A5" s="1">
        <v>45395</v>
      </c>
      <c r="B5" t="s">
        <v>29</v>
      </c>
      <c r="C5" t="s">
        <v>20</v>
      </c>
      <c r="D5" t="s">
        <v>30</v>
      </c>
      <c r="E5" t="s">
        <v>31</v>
      </c>
      <c r="F5" t="s">
        <v>32</v>
      </c>
      <c r="G5" t="s">
        <v>18</v>
      </c>
      <c r="H5">
        <v>67</v>
      </c>
      <c r="I5">
        <v>10786.94</v>
      </c>
      <c r="J5">
        <v>0.24</v>
      </c>
      <c r="K5">
        <v>549270.98</v>
      </c>
      <c r="L5">
        <v>8709.94</v>
      </c>
      <c r="M5">
        <v>-34295</v>
      </c>
      <c r="N5" s="2">
        <f>Table1[[#This Row],[Profit]]/Table1[[#This Row],[Sales_Value]]</f>
        <v>-6.243730553542079E-2</v>
      </c>
      <c r="O5" s="3" t="str">
        <f>IF(Table1[[#This Row],[Profit]]&lt;0,"Yes","No")</f>
        <v>Yes</v>
      </c>
      <c r="P5" t="str">
        <f>IF(Table1[[#This Row],[Discount_Pct]]&gt;0.3,"High",IF(Table1[[#This Row],[Discount_Pct]]&gt;0.15,"Medium","Low"))</f>
        <v>Medium</v>
      </c>
      <c r="Q5" t="str">
        <f>TEXT(Table1[[#This Row],[Date]],"MMM-YYYY")</f>
        <v>Apr-2024</v>
      </c>
      <c r="R5" t="str">
        <f>IF(Table1[[#This Row],[Sales_Value]]&gt;500000,"Premium",IF(Table1[[#This Row],[Sales_Value]]&gt;100000,"Mid","Basic"))</f>
        <v>Premium</v>
      </c>
    </row>
    <row r="6" spans="1:18" x14ac:dyDescent="0.3">
      <c r="A6" s="1">
        <v>45528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18</v>
      </c>
      <c r="H6">
        <v>32</v>
      </c>
      <c r="I6">
        <v>45380.77</v>
      </c>
      <c r="J6">
        <v>0.2</v>
      </c>
      <c r="K6">
        <v>1161747.71</v>
      </c>
      <c r="L6">
        <v>33048.67</v>
      </c>
      <c r="M6">
        <v>104190.27</v>
      </c>
      <c r="N6" s="2">
        <f>Table1[[#This Row],[Profit]]/Table1[[#This Row],[Sales_Value]]</f>
        <v>8.9684076071903776E-2</v>
      </c>
      <c r="O6" s="3" t="str">
        <f>IF(Table1[[#This Row],[Profit]]&lt;0,"Yes","No")</f>
        <v>No</v>
      </c>
      <c r="P6" t="str">
        <f>IF(Table1[[#This Row],[Discount_Pct]]&gt;0.3,"High",IF(Table1[[#This Row],[Discount_Pct]]&gt;0.15,"Medium","Low"))</f>
        <v>Medium</v>
      </c>
      <c r="Q6" t="str">
        <f>TEXT(Table1[[#This Row],[Date]],"MMM-YYYY")</f>
        <v>Aug-2024</v>
      </c>
      <c r="R6" t="str">
        <f>IF(Table1[[#This Row],[Sales_Value]]&gt;500000,"Premium",IF(Table1[[#This Row],[Sales_Value]]&gt;100000,"Mid","Basic"))</f>
        <v>Premium</v>
      </c>
    </row>
    <row r="7" spans="1:18" x14ac:dyDescent="0.3">
      <c r="A7" s="1">
        <v>45335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18</v>
      </c>
      <c r="H7">
        <v>21</v>
      </c>
      <c r="I7">
        <v>63840.85</v>
      </c>
      <c r="J7">
        <v>0.18</v>
      </c>
      <c r="K7">
        <v>1099339.44</v>
      </c>
      <c r="L7">
        <v>45060.82</v>
      </c>
      <c r="M7">
        <v>153062.22</v>
      </c>
      <c r="N7" s="2">
        <f>Table1[[#This Row],[Profit]]/Table1[[#This Row],[Sales_Value]]</f>
        <v>0.13923108225790573</v>
      </c>
      <c r="O7" s="3" t="str">
        <f>IF(Table1[[#This Row],[Profit]]&lt;0,"Yes","No")</f>
        <v>No</v>
      </c>
      <c r="P7" t="str">
        <f>IF(Table1[[#This Row],[Discount_Pct]]&gt;0.3,"High",IF(Table1[[#This Row],[Discount_Pct]]&gt;0.15,"Medium","Low"))</f>
        <v>Medium</v>
      </c>
      <c r="Q7" t="str">
        <f>TEXT(Table1[[#This Row],[Date]],"MMM-YYYY")</f>
        <v>Feb-2024</v>
      </c>
      <c r="R7" t="str">
        <f>IF(Table1[[#This Row],[Sales_Value]]&gt;500000,"Premium",IF(Table1[[#This Row],[Sales_Value]]&gt;100000,"Mid","Basic"))</f>
        <v>Premium</v>
      </c>
    </row>
    <row r="8" spans="1:18" x14ac:dyDescent="0.3">
      <c r="A8" s="1">
        <v>45421</v>
      </c>
      <c r="B8" t="s">
        <v>43</v>
      </c>
      <c r="C8" t="s">
        <v>20</v>
      </c>
      <c r="D8" t="s">
        <v>21</v>
      </c>
      <c r="E8" t="s">
        <v>44</v>
      </c>
      <c r="F8" t="s">
        <v>45</v>
      </c>
      <c r="G8" t="s">
        <v>46</v>
      </c>
      <c r="H8">
        <v>92</v>
      </c>
      <c r="I8">
        <v>9336.35</v>
      </c>
      <c r="J8">
        <v>0.22</v>
      </c>
      <c r="K8">
        <v>669976.48</v>
      </c>
      <c r="L8">
        <v>7339.09</v>
      </c>
      <c r="M8">
        <v>-5219.8</v>
      </c>
      <c r="N8" s="2">
        <f>Table1[[#This Row],[Profit]]/Table1[[#This Row],[Sales_Value]]</f>
        <v>-7.7910197683357489E-3</v>
      </c>
      <c r="O8" s="3" t="str">
        <f>IF(Table1[[#This Row],[Profit]]&lt;0,"Yes","No")</f>
        <v>Yes</v>
      </c>
      <c r="P8" t="str">
        <f>IF(Table1[[#This Row],[Discount_Pct]]&gt;0.3,"High",IF(Table1[[#This Row],[Discount_Pct]]&gt;0.15,"Medium","Low"))</f>
        <v>Medium</v>
      </c>
      <c r="Q8" t="str">
        <f>TEXT(Table1[[#This Row],[Date]],"MMM-YYYY")</f>
        <v>May-2024</v>
      </c>
      <c r="R8" t="str">
        <f>IF(Table1[[#This Row],[Sales_Value]]&gt;500000,"Premium",IF(Table1[[#This Row],[Sales_Value]]&gt;100000,"Mid","Basic"))</f>
        <v>Premium</v>
      </c>
    </row>
    <row r="9" spans="1:18" x14ac:dyDescent="0.3">
      <c r="A9" s="1">
        <v>45370</v>
      </c>
      <c r="B9" t="s">
        <v>47</v>
      </c>
      <c r="C9" t="s">
        <v>34</v>
      </c>
      <c r="D9" t="s">
        <v>35</v>
      </c>
      <c r="E9" t="s">
        <v>48</v>
      </c>
      <c r="F9" t="s">
        <v>49</v>
      </c>
      <c r="G9" t="s">
        <v>24</v>
      </c>
      <c r="H9">
        <v>22</v>
      </c>
      <c r="I9">
        <v>78.55</v>
      </c>
      <c r="J9">
        <v>0.3</v>
      </c>
      <c r="K9">
        <v>1209.67</v>
      </c>
      <c r="L9">
        <v>37.74</v>
      </c>
      <c r="M9">
        <v>379.39</v>
      </c>
      <c r="N9" s="2">
        <f>Table1[[#This Row],[Profit]]/Table1[[#This Row],[Sales_Value]]</f>
        <v>0.31363099027007363</v>
      </c>
      <c r="O9" s="3" t="str">
        <f>IF(Table1[[#This Row],[Profit]]&lt;0,"Yes","No")</f>
        <v>No</v>
      </c>
      <c r="P9" t="str">
        <f>IF(Table1[[#This Row],[Discount_Pct]]&gt;0.3,"High",IF(Table1[[#This Row],[Discount_Pct]]&gt;0.15,"Medium","Low"))</f>
        <v>Medium</v>
      </c>
      <c r="Q9" t="str">
        <f>TEXT(Table1[[#This Row],[Date]],"MMM-YYYY")</f>
        <v>Mar-2024</v>
      </c>
      <c r="R9" t="str">
        <f>IF(Table1[[#This Row],[Sales_Value]]&gt;500000,"Premium",IF(Table1[[#This Row],[Sales_Value]]&gt;100000,"Mid","Basic"))</f>
        <v>Basic</v>
      </c>
    </row>
    <row r="10" spans="1:18" x14ac:dyDescent="0.3">
      <c r="A10" s="1">
        <v>45302</v>
      </c>
      <c r="B10" t="s">
        <v>50</v>
      </c>
      <c r="C10" t="s">
        <v>20</v>
      </c>
      <c r="D10" t="s">
        <v>30</v>
      </c>
      <c r="E10" t="s">
        <v>51</v>
      </c>
      <c r="F10" t="s">
        <v>52</v>
      </c>
      <c r="G10" t="s">
        <v>53</v>
      </c>
      <c r="H10">
        <v>1</v>
      </c>
      <c r="I10">
        <v>1686.82</v>
      </c>
      <c r="J10">
        <v>0.2</v>
      </c>
      <c r="K10">
        <v>1349.46</v>
      </c>
      <c r="L10">
        <v>957.26</v>
      </c>
      <c r="M10">
        <v>392.2</v>
      </c>
      <c r="N10" s="2">
        <f>Table1[[#This Row],[Profit]]/Table1[[#This Row],[Sales_Value]]</f>
        <v>0.29063477242748947</v>
      </c>
      <c r="O10" s="3" t="str">
        <f>IF(Table1[[#This Row],[Profit]]&lt;0,"Yes","No")</f>
        <v>No</v>
      </c>
      <c r="P10" t="str">
        <f>IF(Table1[[#This Row],[Discount_Pct]]&gt;0.3,"High",IF(Table1[[#This Row],[Discount_Pct]]&gt;0.15,"Medium","Low"))</f>
        <v>Medium</v>
      </c>
      <c r="Q10" t="str">
        <f>TEXT(Table1[[#This Row],[Date]],"MMM-YYYY")</f>
        <v>Jan-2024</v>
      </c>
      <c r="R10" t="str">
        <f>IF(Table1[[#This Row],[Sales_Value]]&gt;500000,"Premium",IF(Table1[[#This Row],[Sales_Value]]&gt;100000,"Mid","Basic"))</f>
        <v>Basic</v>
      </c>
    </row>
    <row r="11" spans="1:18" x14ac:dyDescent="0.3">
      <c r="A11" s="1">
        <v>45317</v>
      </c>
      <c r="B11" t="s">
        <v>54</v>
      </c>
      <c r="C11" t="s">
        <v>14</v>
      </c>
      <c r="D11" t="s">
        <v>55</v>
      </c>
      <c r="E11" t="s">
        <v>56</v>
      </c>
      <c r="F11" t="s">
        <v>57</v>
      </c>
      <c r="G11" t="s">
        <v>24</v>
      </c>
      <c r="H11">
        <v>69</v>
      </c>
      <c r="I11">
        <v>54.03</v>
      </c>
      <c r="J11">
        <v>0.06</v>
      </c>
      <c r="K11">
        <v>3504.39</v>
      </c>
      <c r="L11">
        <v>27.29</v>
      </c>
      <c r="M11">
        <v>1621.38</v>
      </c>
      <c r="N11" s="2">
        <f>Table1[[#This Row],[Profit]]/Table1[[#This Row],[Sales_Value]]</f>
        <v>0.46267110681174189</v>
      </c>
      <c r="O11" s="3" t="str">
        <f>IF(Table1[[#This Row],[Profit]]&lt;0,"Yes","No")</f>
        <v>No</v>
      </c>
      <c r="P11" t="str">
        <f>IF(Table1[[#This Row],[Discount_Pct]]&gt;0.3,"High",IF(Table1[[#This Row],[Discount_Pct]]&gt;0.15,"Medium","Low"))</f>
        <v>Low</v>
      </c>
      <c r="Q11" t="str">
        <f>TEXT(Table1[[#This Row],[Date]],"MMM-YYYY")</f>
        <v>Jan-2024</v>
      </c>
      <c r="R11" t="str">
        <f>IF(Table1[[#This Row],[Sales_Value]]&gt;500000,"Premium",IF(Table1[[#This Row],[Sales_Value]]&gt;100000,"Mid","Basic"))</f>
        <v>Basic</v>
      </c>
    </row>
    <row r="12" spans="1:18" x14ac:dyDescent="0.3">
      <c r="A12" s="1">
        <v>45388</v>
      </c>
      <c r="B12" t="s">
        <v>58</v>
      </c>
      <c r="C12" t="s">
        <v>34</v>
      </c>
      <c r="D12" t="s">
        <v>59</v>
      </c>
      <c r="E12" t="s">
        <v>60</v>
      </c>
      <c r="F12" t="s">
        <v>61</v>
      </c>
      <c r="G12" t="s">
        <v>53</v>
      </c>
      <c r="H12">
        <v>34</v>
      </c>
      <c r="I12">
        <v>3171.89</v>
      </c>
      <c r="J12">
        <v>0.27</v>
      </c>
      <c r="K12">
        <v>78726.31</v>
      </c>
      <c r="L12">
        <v>1997.13</v>
      </c>
      <c r="M12">
        <v>10823.89</v>
      </c>
      <c r="N12" s="2">
        <f>Table1[[#This Row],[Profit]]/Table1[[#This Row],[Sales_Value]]</f>
        <v>0.13748758197862951</v>
      </c>
      <c r="O12" s="3" t="str">
        <f>IF(Table1[[#This Row],[Profit]]&lt;0,"Yes","No")</f>
        <v>No</v>
      </c>
      <c r="P12" t="str">
        <f>IF(Table1[[#This Row],[Discount_Pct]]&gt;0.3,"High",IF(Table1[[#This Row],[Discount_Pct]]&gt;0.15,"Medium","Low"))</f>
        <v>Medium</v>
      </c>
      <c r="Q12" t="str">
        <f>TEXT(Table1[[#This Row],[Date]],"MMM-YYYY")</f>
        <v>Apr-2024</v>
      </c>
      <c r="R12" t="str">
        <f>IF(Table1[[#This Row],[Sales_Value]]&gt;500000,"Premium",IF(Table1[[#This Row],[Sales_Value]]&gt;100000,"Mid","Basic"))</f>
        <v>Basic</v>
      </c>
    </row>
    <row r="13" spans="1:18" x14ac:dyDescent="0.3">
      <c r="A13" s="1">
        <v>45528</v>
      </c>
      <c r="B13" t="s">
        <v>62</v>
      </c>
      <c r="C13" t="s">
        <v>14</v>
      </c>
      <c r="D13" t="s">
        <v>26</v>
      </c>
      <c r="E13" t="s">
        <v>63</v>
      </c>
      <c r="F13" t="s">
        <v>64</v>
      </c>
      <c r="G13" t="s">
        <v>53</v>
      </c>
      <c r="H13">
        <v>19</v>
      </c>
      <c r="I13">
        <v>626.24</v>
      </c>
      <c r="J13">
        <v>0.27</v>
      </c>
      <c r="K13">
        <v>8685.9500000000007</v>
      </c>
      <c r="L13">
        <v>282.12</v>
      </c>
      <c r="M13">
        <v>3325.67</v>
      </c>
      <c r="N13" s="2">
        <f>Table1[[#This Row],[Profit]]/Table1[[#This Row],[Sales_Value]]</f>
        <v>0.38287924752042091</v>
      </c>
      <c r="O13" s="3" t="str">
        <f>IF(Table1[[#This Row],[Profit]]&lt;0,"Yes","No")</f>
        <v>No</v>
      </c>
      <c r="P13" t="str">
        <f>IF(Table1[[#This Row],[Discount_Pct]]&gt;0.3,"High",IF(Table1[[#This Row],[Discount_Pct]]&gt;0.15,"Medium","Low"))</f>
        <v>Medium</v>
      </c>
      <c r="Q13" t="str">
        <f>TEXT(Table1[[#This Row],[Date]],"MMM-YYYY")</f>
        <v>Aug-2024</v>
      </c>
      <c r="R13" t="str">
        <f>IF(Table1[[#This Row],[Sales_Value]]&gt;500000,"Premium",IF(Table1[[#This Row],[Sales_Value]]&gt;100000,"Mid","Basic"))</f>
        <v>Basic</v>
      </c>
    </row>
    <row r="14" spans="1:18" x14ac:dyDescent="0.3">
      <c r="A14" s="1">
        <v>45376</v>
      </c>
      <c r="B14" t="s">
        <v>65</v>
      </c>
      <c r="C14" t="s">
        <v>39</v>
      </c>
      <c r="D14" t="s">
        <v>66</v>
      </c>
      <c r="E14" t="s">
        <v>67</v>
      </c>
      <c r="F14" t="s">
        <v>68</v>
      </c>
      <c r="G14" t="s">
        <v>24</v>
      </c>
      <c r="H14">
        <v>41</v>
      </c>
      <c r="I14">
        <v>114.06</v>
      </c>
      <c r="J14">
        <v>0</v>
      </c>
      <c r="K14">
        <v>4676.46</v>
      </c>
      <c r="L14">
        <v>59.76</v>
      </c>
      <c r="M14">
        <v>2226.3000000000002</v>
      </c>
      <c r="N14" s="2">
        <f>Table1[[#This Row],[Profit]]/Table1[[#This Row],[Sales_Value]]</f>
        <v>0.47606522882693325</v>
      </c>
      <c r="O14" s="3" t="str">
        <f>IF(Table1[[#This Row],[Profit]]&lt;0,"Yes","No")</f>
        <v>No</v>
      </c>
      <c r="P14" t="str">
        <f>IF(Table1[[#This Row],[Discount_Pct]]&gt;0.3,"High",IF(Table1[[#This Row],[Discount_Pct]]&gt;0.15,"Medium","Low"))</f>
        <v>Low</v>
      </c>
      <c r="Q14" t="str">
        <f>TEXT(Table1[[#This Row],[Date]],"MMM-YYYY")</f>
        <v>Mar-2024</v>
      </c>
      <c r="R14" t="str">
        <f>IF(Table1[[#This Row],[Sales_Value]]&gt;500000,"Premium",IF(Table1[[#This Row],[Sales_Value]]&gt;100000,"Mid","Basic"))</f>
        <v>Basic</v>
      </c>
    </row>
    <row r="15" spans="1:18" x14ac:dyDescent="0.3">
      <c r="A15" s="1">
        <v>45345</v>
      </c>
      <c r="B15" t="s">
        <v>69</v>
      </c>
      <c r="C15" t="s">
        <v>20</v>
      </c>
      <c r="D15" t="s">
        <v>21</v>
      </c>
      <c r="E15" t="s">
        <v>67</v>
      </c>
      <c r="F15" t="s">
        <v>70</v>
      </c>
      <c r="G15" t="s">
        <v>46</v>
      </c>
      <c r="H15">
        <v>33</v>
      </c>
      <c r="I15">
        <v>1346.81</v>
      </c>
      <c r="J15">
        <v>0.15</v>
      </c>
      <c r="K15">
        <v>37778.019999999997</v>
      </c>
      <c r="L15">
        <v>967.73</v>
      </c>
      <c r="M15">
        <v>5842.93</v>
      </c>
      <c r="N15" s="2">
        <f>Table1[[#This Row],[Profit]]/Table1[[#This Row],[Sales_Value]]</f>
        <v>0.15466480244332553</v>
      </c>
      <c r="O15" s="3" t="str">
        <f>IF(Table1[[#This Row],[Profit]]&lt;0,"Yes","No")</f>
        <v>No</v>
      </c>
      <c r="P15" t="str">
        <f>IF(Table1[[#This Row],[Discount_Pct]]&gt;0.3,"High",IF(Table1[[#This Row],[Discount_Pct]]&gt;0.15,"Medium","Low"))</f>
        <v>Low</v>
      </c>
      <c r="Q15" t="str">
        <f>TEXT(Table1[[#This Row],[Date]],"MMM-YYYY")</f>
        <v>Feb-2024</v>
      </c>
      <c r="R15" t="str">
        <f>IF(Table1[[#This Row],[Sales_Value]]&gt;500000,"Premium",IF(Table1[[#This Row],[Sales_Value]]&gt;100000,"Mid","Basic"))</f>
        <v>Basic</v>
      </c>
    </row>
    <row r="16" spans="1:18" x14ac:dyDescent="0.3">
      <c r="A16" s="1">
        <v>45625</v>
      </c>
      <c r="B16" t="s">
        <v>71</v>
      </c>
      <c r="C16" t="s">
        <v>20</v>
      </c>
      <c r="D16" t="s">
        <v>72</v>
      </c>
      <c r="E16" t="s">
        <v>73</v>
      </c>
      <c r="F16" t="s">
        <v>17</v>
      </c>
      <c r="G16" t="s">
        <v>18</v>
      </c>
      <c r="H16">
        <v>24</v>
      </c>
      <c r="I16">
        <v>25643.73</v>
      </c>
      <c r="J16">
        <v>0.03</v>
      </c>
      <c r="K16">
        <v>596986.03</v>
      </c>
      <c r="L16">
        <v>25325.33</v>
      </c>
      <c r="M16">
        <v>-10821.89</v>
      </c>
      <c r="N16" s="2">
        <f>Table1[[#This Row],[Profit]]/Table1[[#This Row],[Sales_Value]]</f>
        <v>-1.8127543118555051E-2</v>
      </c>
      <c r="O16" s="3" t="str">
        <f>IF(Table1[[#This Row],[Profit]]&lt;0,"Yes","No")</f>
        <v>Yes</v>
      </c>
      <c r="P16" t="str">
        <f>IF(Table1[[#This Row],[Discount_Pct]]&gt;0.3,"High",IF(Table1[[#This Row],[Discount_Pct]]&gt;0.15,"Medium","Low"))</f>
        <v>Low</v>
      </c>
      <c r="Q16" t="str">
        <f>TEXT(Table1[[#This Row],[Date]],"MMM-YYYY")</f>
        <v>Nov-2024</v>
      </c>
      <c r="R16" t="str">
        <f>IF(Table1[[#This Row],[Sales_Value]]&gt;500000,"Premium",IF(Table1[[#This Row],[Sales_Value]]&gt;100000,"Mid","Basic"))</f>
        <v>Premium</v>
      </c>
    </row>
    <row r="17" spans="1:18" x14ac:dyDescent="0.3">
      <c r="A17" s="1">
        <v>45399</v>
      </c>
      <c r="B17" t="s">
        <v>74</v>
      </c>
      <c r="C17" t="s">
        <v>39</v>
      </c>
      <c r="D17" t="s">
        <v>66</v>
      </c>
      <c r="E17" t="s">
        <v>75</v>
      </c>
      <c r="F17" t="s">
        <v>76</v>
      </c>
      <c r="G17" t="s">
        <v>77</v>
      </c>
      <c r="H17">
        <v>69</v>
      </c>
      <c r="I17">
        <v>1793.22</v>
      </c>
      <c r="J17">
        <v>0.21</v>
      </c>
      <c r="K17">
        <v>97748.42</v>
      </c>
      <c r="L17">
        <v>1011.43</v>
      </c>
      <c r="M17">
        <v>27959.75</v>
      </c>
      <c r="N17" s="2">
        <f>Table1[[#This Row],[Profit]]/Table1[[#This Row],[Sales_Value]]</f>
        <v>0.28603787150728371</v>
      </c>
      <c r="O17" s="3" t="str">
        <f>IF(Table1[[#This Row],[Profit]]&lt;0,"Yes","No")</f>
        <v>No</v>
      </c>
      <c r="P17" t="str">
        <f>IF(Table1[[#This Row],[Discount_Pct]]&gt;0.3,"High",IF(Table1[[#This Row],[Discount_Pct]]&gt;0.15,"Medium","Low"))</f>
        <v>Medium</v>
      </c>
      <c r="Q17" t="str">
        <f>TEXT(Table1[[#This Row],[Date]],"MMM-YYYY")</f>
        <v>Apr-2024</v>
      </c>
      <c r="R17" t="str">
        <f>IF(Table1[[#This Row],[Sales_Value]]&gt;500000,"Premium",IF(Table1[[#This Row],[Sales_Value]]&gt;100000,"Mid","Basic"))</f>
        <v>Basic</v>
      </c>
    </row>
    <row r="18" spans="1:18" x14ac:dyDescent="0.3">
      <c r="A18" s="1">
        <v>45643</v>
      </c>
      <c r="B18" t="s">
        <v>78</v>
      </c>
      <c r="C18" t="s">
        <v>34</v>
      </c>
      <c r="D18" t="s">
        <v>59</v>
      </c>
      <c r="E18" t="s">
        <v>22</v>
      </c>
      <c r="F18" t="s">
        <v>76</v>
      </c>
      <c r="G18" t="s">
        <v>77</v>
      </c>
      <c r="H18">
        <v>67</v>
      </c>
      <c r="I18">
        <v>2257.0700000000002</v>
      </c>
      <c r="J18">
        <v>0.06</v>
      </c>
      <c r="K18">
        <v>142150.26999999999</v>
      </c>
      <c r="L18">
        <v>1055.3699999999999</v>
      </c>
      <c r="M18">
        <v>71440.479999999996</v>
      </c>
      <c r="N18" s="2">
        <f>Table1[[#This Row],[Profit]]/Table1[[#This Row],[Sales_Value]]</f>
        <v>0.50257013229732173</v>
      </c>
      <c r="O18" s="3" t="str">
        <f>IF(Table1[[#This Row],[Profit]]&lt;0,"Yes","No")</f>
        <v>No</v>
      </c>
      <c r="P18" t="str">
        <f>IF(Table1[[#This Row],[Discount_Pct]]&gt;0.3,"High",IF(Table1[[#This Row],[Discount_Pct]]&gt;0.15,"Medium","Low"))</f>
        <v>Low</v>
      </c>
      <c r="Q18" t="str">
        <f>TEXT(Table1[[#This Row],[Date]],"MMM-YYYY")</f>
        <v>Dec-2024</v>
      </c>
      <c r="R18" t="str">
        <f>IF(Table1[[#This Row],[Sales_Value]]&gt;500000,"Premium",IF(Table1[[#This Row],[Sales_Value]]&gt;100000,"Mid","Basic"))</f>
        <v>Mid</v>
      </c>
    </row>
    <row r="19" spans="1:18" x14ac:dyDescent="0.3">
      <c r="A19" s="1">
        <v>45485</v>
      </c>
      <c r="B19" t="s">
        <v>79</v>
      </c>
      <c r="C19" t="s">
        <v>34</v>
      </c>
      <c r="D19" t="s">
        <v>80</v>
      </c>
      <c r="E19" t="s">
        <v>81</v>
      </c>
      <c r="F19" t="s">
        <v>82</v>
      </c>
      <c r="G19" t="s">
        <v>24</v>
      </c>
      <c r="H19">
        <v>6</v>
      </c>
      <c r="I19">
        <v>91.92</v>
      </c>
      <c r="J19">
        <v>0.28000000000000003</v>
      </c>
      <c r="K19">
        <v>397.09</v>
      </c>
      <c r="L19">
        <v>52.37</v>
      </c>
      <c r="M19">
        <v>82.87</v>
      </c>
      <c r="N19" s="2">
        <f>Table1[[#This Row],[Profit]]/Table1[[#This Row],[Sales_Value]]</f>
        <v>0.20869324334533734</v>
      </c>
      <c r="O19" s="3" t="str">
        <f>IF(Table1[[#This Row],[Profit]]&lt;0,"Yes","No")</f>
        <v>No</v>
      </c>
      <c r="P19" t="str">
        <f>IF(Table1[[#This Row],[Discount_Pct]]&gt;0.3,"High",IF(Table1[[#This Row],[Discount_Pct]]&gt;0.15,"Medium","Low"))</f>
        <v>Medium</v>
      </c>
      <c r="Q19" t="str">
        <f>TEXT(Table1[[#This Row],[Date]],"MMM-YYYY")</f>
        <v>Jul-2024</v>
      </c>
      <c r="R19" t="str">
        <f>IF(Table1[[#This Row],[Sales_Value]]&gt;500000,"Premium",IF(Table1[[#This Row],[Sales_Value]]&gt;100000,"Mid","Basic"))</f>
        <v>Basic</v>
      </c>
    </row>
    <row r="20" spans="1:18" x14ac:dyDescent="0.3">
      <c r="A20" s="1">
        <v>45459</v>
      </c>
      <c r="B20" t="s">
        <v>83</v>
      </c>
      <c r="C20" t="s">
        <v>34</v>
      </c>
      <c r="D20" t="s">
        <v>35</v>
      </c>
      <c r="E20" t="s">
        <v>84</v>
      </c>
      <c r="F20" t="s">
        <v>85</v>
      </c>
      <c r="G20" t="s">
        <v>24</v>
      </c>
      <c r="H20">
        <v>7</v>
      </c>
      <c r="I20">
        <v>81.040000000000006</v>
      </c>
      <c r="J20">
        <v>0.22</v>
      </c>
      <c r="K20">
        <v>442.48</v>
      </c>
      <c r="L20">
        <v>29.2</v>
      </c>
      <c r="M20">
        <v>238.08</v>
      </c>
      <c r="N20" s="2">
        <f>Table1[[#This Row],[Profit]]/Table1[[#This Row],[Sales_Value]]</f>
        <v>0.53805821732055692</v>
      </c>
      <c r="O20" s="3" t="str">
        <f>IF(Table1[[#This Row],[Profit]]&lt;0,"Yes","No")</f>
        <v>No</v>
      </c>
      <c r="P20" t="str">
        <f>IF(Table1[[#This Row],[Discount_Pct]]&gt;0.3,"High",IF(Table1[[#This Row],[Discount_Pct]]&gt;0.15,"Medium","Low"))</f>
        <v>Medium</v>
      </c>
      <c r="Q20" t="str">
        <f>TEXT(Table1[[#This Row],[Date]],"MMM-YYYY")</f>
        <v>Jun-2024</v>
      </c>
      <c r="R20" t="str">
        <f>IF(Table1[[#This Row],[Sales_Value]]&gt;500000,"Premium",IF(Table1[[#This Row],[Sales_Value]]&gt;100000,"Mid","Basic"))</f>
        <v>Basic</v>
      </c>
    </row>
    <row r="21" spans="1:18" x14ac:dyDescent="0.3">
      <c r="A21" s="1">
        <v>45527</v>
      </c>
      <c r="B21" t="s">
        <v>86</v>
      </c>
      <c r="C21" t="s">
        <v>20</v>
      </c>
      <c r="D21" t="s">
        <v>72</v>
      </c>
      <c r="E21" t="s">
        <v>87</v>
      </c>
      <c r="F21" t="s">
        <v>88</v>
      </c>
      <c r="G21" t="s">
        <v>53</v>
      </c>
      <c r="H21">
        <v>34</v>
      </c>
      <c r="I21">
        <v>2065.96</v>
      </c>
      <c r="J21">
        <v>0.03</v>
      </c>
      <c r="K21">
        <v>68135.360000000001</v>
      </c>
      <c r="L21">
        <v>823.28</v>
      </c>
      <c r="M21">
        <v>40143.839999999997</v>
      </c>
      <c r="N21" s="2">
        <f>Table1[[#This Row],[Profit]]/Table1[[#This Row],[Sales_Value]]</f>
        <v>0.58917777788214509</v>
      </c>
      <c r="O21" s="3" t="str">
        <f>IF(Table1[[#This Row],[Profit]]&lt;0,"Yes","No")</f>
        <v>No</v>
      </c>
      <c r="P21" t="str">
        <f>IF(Table1[[#This Row],[Discount_Pct]]&gt;0.3,"High",IF(Table1[[#This Row],[Discount_Pct]]&gt;0.15,"Medium","Low"))</f>
        <v>Low</v>
      </c>
      <c r="Q21" t="str">
        <f>TEXT(Table1[[#This Row],[Date]],"MMM-YYYY")</f>
        <v>Aug-2024</v>
      </c>
      <c r="R21" t="str">
        <f>IF(Table1[[#This Row],[Sales_Value]]&gt;500000,"Premium",IF(Table1[[#This Row],[Sales_Value]]&gt;100000,"Mid","Basic"))</f>
        <v>Basic</v>
      </c>
    </row>
    <row r="22" spans="1:18" x14ac:dyDescent="0.3">
      <c r="A22" s="1">
        <v>45404</v>
      </c>
      <c r="B22" t="s">
        <v>89</v>
      </c>
      <c r="C22" t="s">
        <v>39</v>
      </c>
      <c r="D22" t="s">
        <v>66</v>
      </c>
      <c r="E22" t="s">
        <v>90</v>
      </c>
      <c r="F22" t="s">
        <v>91</v>
      </c>
      <c r="G22" t="s">
        <v>46</v>
      </c>
      <c r="H22">
        <v>38</v>
      </c>
      <c r="I22">
        <v>8121.91</v>
      </c>
      <c r="J22">
        <v>0.19</v>
      </c>
      <c r="K22">
        <v>249992.39</v>
      </c>
      <c r="L22">
        <v>5494.12</v>
      </c>
      <c r="M22">
        <v>41215.83</v>
      </c>
      <c r="N22" s="2">
        <f>Table1[[#This Row],[Profit]]/Table1[[#This Row],[Sales_Value]]</f>
        <v>0.16486833859222674</v>
      </c>
      <c r="O22" s="3" t="str">
        <f>IF(Table1[[#This Row],[Profit]]&lt;0,"Yes","No")</f>
        <v>No</v>
      </c>
      <c r="P22" t="str">
        <f>IF(Table1[[#This Row],[Discount_Pct]]&gt;0.3,"High",IF(Table1[[#This Row],[Discount_Pct]]&gt;0.15,"Medium","Low"))</f>
        <v>Medium</v>
      </c>
      <c r="Q22" t="str">
        <f>TEXT(Table1[[#This Row],[Date]],"MMM-YYYY")</f>
        <v>Apr-2024</v>
      </c>
      <c r="R22" t="str">
        <f>IF(Table1[[#This Row],[Sales_Value]]&gt;500000,"Premium",IF(Table1[[#This Row],[Sales_Value]]&gt;100000,"Mid","Basic"))</f>
        <v>Mid</v>
      </c>
    </row>
    <row r="23" spans="1:18" x14ac:dyDescent="0.3">
      <c r="A23" s="1">
        <v>45518</v>
      </c>
      <c r="B23" t="s">
        <v>92</v>
      </c>
      <c r="C23" t="s">
        <v>39</v>
      </c>
      <c r="D23" t="s">
        <v>93</v>
      </c>
      <c r="E23" t="s">
        <v>94</v>
      </c>
      <c r="F23" t="s">
        <v>95</v>
      </c>
      <c r="G23" t="s">
        <v>77</v>
      </c>
      <c r="H23">
        <v>97</v>
      </c>
      <c r="I23">
        <v>3519.06</v>
      </c>
      <c r="J23">
        <v>0.25</v>
      </c>
      <c r="K23">
        <v>256011.62</v>
      </c>
      <c r="L23">
        <v>2092.3000000000002</v>
      </c>
      <c r="M23">
        <v>53058.51</v>
      </c>
      <c r="N23" s="2">
        <f>Table1[[#This Row],[Profit]]/Table1[[#This Row],[Sales_Value]]</f>
        <v>0.20725039746242768</v>
      </c>
      <c r="O23" s="3" t="str">
        <f>IF(Table1[[#This Row],[Profit]]&lt;0,"Yes","No")</f>
        <v>No</v>
      </c>
      <c r="P23" t="str">
        <f>IF(Table1[[#This Row],[Discount_Pct]]&gt;0.3,"High",IF(Table1[[#This Row],[Discount_Pct]]&gt;0.15,"Medium","Low"))</f>
        <v>Medium</v>
      </c>
      <c r="Q23" t="str">
        <f>TEXT(Table1[[#This Row],[Date]],"MMM-YYYY")</f>
        <v>Aug-2024</v>
      </c>
      <c r="R23" t="str">
        <f>IF(Table1[[#This Row],[Sales_Value]]&gt;500000,"Premium",IF(Table1[[#This Row],[Sales_Value]]&gt;100000,"Mid","Basic"))</f>
        <v>Mid</v>
      </c>
    </row>
    <row r="24" spans="1:18" x14ac:dyDescent="0.3">
      <c r="A24" s="1">
        <v>45637</v>
      </c>
      <c r="B24" t="s">
        <v>96</v>
      </c>
      <c r="C24" t="s">
        <v>39</v>
      </c>
      <c r="D24" t="s">
        <v>66</v>
      </c>
      <c r="E24" t="s">
        <v>97</v>
      </c>
      <c r="F24" t="s">
        <v>98</v>
      </c>
      <c r="G24" t="s">
        <v>18</v>
      </c>
      <c r="H24">
        <v>85</v>
      </c>
      <c r="I24">
        <v>6030.18</v>
      </c>
      <c r="J24">
        <v>0.12</v>
      </c>
      <c r="K24">
        <v>451057.46</v>
      </c>
      <c r="L24">
        <v>4832.22</v>
      </c>
      <c r="M24">
        <v>40318.76</v>
      </c>
      <c r="N24" s="2">
        <f>Table1[[#This Row],[Profit]]/Table1[[#This Row],[Sales_Value]]</f>
        <v>8.9387192487626749E-2</v>
      </c>
      <c r="O24" s="3" t="str">
        <f>IF(Table1[[#This Row],[Profit]]&lt;0,"Yes","No")</f>
        <v>No</v>
      </c>
      <c r="P24" t="str">
        <f>IF(Table1[[#This Row],[Discount_Pct]]&gt;0.3,"High",IF(Table1[[#This Row],[Discount_Pct]]&gt;0.15,"Medium","Low"))</f>
        <v>Low</v>
      </c>
      <c r="Q24" t="str">
        <f>TEXT(Table1[[#This Row],[Date]],"MMM-YYYY")</f>
        <v>Dec-2024</v>
      </c>
      <c r="R24" t="str">
        <f>IF(Table1[[#This Row],[Sales_Value]]&gt;500000,"Premium",IF(Table1[[#This Row],[Sales_Value]]&gt;100000,"Mid","Basic"))</f>
        <v>Mid</v>
      </c>
    </row>
    <row r="25" spans="1:18" x14ac:dyDescent="0.3">
      <c r="A25" s="1">
        <v>45308</v>
      </c>
      <c r="B25" t="s">
        <v>99</v>
      </c>
      <c r="C25" t="s">
        <v>14</v>
      </c>
      <c r="D25" t="s">
        <v>15</v>
      </c>
      <c r="E25" t="s">
        <v>100</v>
      </c>
      <c r="F25" t="s">
        <v>28</v>
      </c>
      <c r="G25" t="s">
        <v>18</v>
      </c>
      <c r="H25">
        <v>7</v>
      </c>
      <c r="I25">
        <v>2867.67</v>
      </c>
      <c r="J25">
        <v>0.09</v>
      </c>
      <c r="K25">
        <v>18267.060000000001</v>
      </c>
      <c r="L25">
        <v>1577.37</v>
      </c>
      <c r="M25">
        <v>7225.47</v>
      </c>
      <c r="N25" s="2">
        <f>Table1[[#This Row],[Profit]]/Table1[[#This Row],[Sales_Value]]</f>
        <v>0.39554640976708894</v>
      </c>
      <c r="O25" s="3" t="str">
        <f>IF(Table1[[#This Row],[Profit]]&lt;0,"Yes","No")</f>
        <v>No</v>
      </c>
      <c r="P25" t="str">
        <f>IF(Table1[[#This Row],[Discount_Pct]]&gt;0.3,"High",IF(Table1[[#This Row],[Discount_Pct]]&gt;0.15,"Medium","Low"))</f>
        <v>Low</v>
      </c>
      <c r="Q25" t="str">
        <f>TEXT(Table1[[#This Row],[Date]],"MMM-YYYY")</f>
        <v>Jan-2024</v>
      </c>
      <c r="R25" t="str">
        <f>IF(Table1[[#This Row],[Sales_Value]]&gt;500000,"Premium",IF(Table1[[#This Row],[Sales_Value]]&gt;100000,"Mid","Basic"))</f>
        <v>Basic</v>
      </c>
    </row>
    <row r="26" spans="1:18" x14ac:dyDescent="0.3">
      <c r="A26" s="1">
        <v>45534</v>
      </c>
      <c r="B26" t="s">
        <v>101</v>
      </c>
      <c r="C26" t="s">
        <v>39</v>
      </c>
      <c r="D26" t="s">
        <v>93</v>
      </c>
      <c r="E26" t="s">
        <v>102</v>
      </c>
      <c r="F26" t="s">
        <v>103</v>
      </c>
      <c r="G26" t="s">
        <v>24</v>
      </c>
      <c r="H26">
        <v>95</v>
      </c>
      <c r="I26">
        <v>227.61</v>
      </c>
      <c r="J26">
        <v>0.08</v>
      </c>
      <c r="K26">
        <v>19893.11</v>
      </c>
      <c r="L26">
        <v>150.49</v>
      </c>
      <c r="M26">
        <v>5596.56</v>
      </c>
      <c r="N26" s="2">
        <f>Table1[[#This Row],[Profit]]/Table1[[#This Row],[Sales_Value]]</f>
        <v>0.28133157661119856</v>
      </c>
      <c r="O26" s="3" t="str">
        <f>IF(Table1[[#This Row],[Profit]]&lt;0,"Yes","No")</f>
        <v>No</v>
      </c>
      <c r="P26" t="str">
        <f>IF(Table1[[#This Row],[Discount_Pct]]&gt;0.3,"High",IF(Table1[[#This Row],[Discount_Pct]]&gt;0.15,"Medium","Low"))</f>
        <v>Low</v>
      </c>
      <c r="Q26" t="str">
        <f>TEXT(Table1[[#This Row],[Date]],"MMM-YYYY")</f>
        <v>Aug-2024</v>
      </c>
      <c r="R26" t="str">
        <f>IF(Table1[[#This Row],[Sales_Value]]&gt;500000,"Premium",IF(Table1[[#This Row],[Sales_Value]]&gt;100000,"Mid","Basic"))</f>
        <v>Basic</v>
      </c>
    </row>
    <row r="27" spans="1:18" x14ac:dyDescent="0.3">
      <c r="A27" s="1">
        <v>45458</v>
      </c>
      <c r="B27" t="s">
        <v>104</v>
      </c>
      <c r="C27" t="s">
        <v>34</v>
      </c>
      <c r="D27" t="s">
        <v>105</v>
      </c>
      <c r="E27" t="s">
        <v>87</v>
      </c>
      <c r="F27" t="s">
        <v>106</v>
      </c>
      <c r="G27" t="s">
        <v>77</v>
      </c>
      <c r="H27">
        <v>68</v>
      </c>
      <c r="I27">
        <v>223.63</v>
      </c>
      <c r="J27">
        <v>0</v>
      </c>
      <c r="K27">
        <v>15206.84</v>
      </c>
      <c r="L27">
        <v>77.06</v>
      </c>
      <c r="M27">
        <v>9966.76</v>
      </c>
      <c r="N27" s="2">
        <f>Table1[[#This Row],[Profit]]/Table1[[#This Row],[Sales_Value]]</f>
        <v>0.65541295890533469</v>
      </c>
      <c r="O27" s="3" t="str">
        <f>IF(Table1[[#This Row],[Profit]]&lt;0,"Yes","No")</f>
        <v>No</v>
      </c>
      <c r="P27" t="str">
        <f>IF(Table1[[#This Row],[Discount_Pct]]&gt;0.3,"High",IF(Table1[[#This Row],[Discount_Pct]]&gt;0.15,"Medium","Low"))</f>
        <v>Low</v>
      </c>
      <c r="Q27" t="str">
        <f>TEXT(Table1[[#This Row],[Date]],"MMM-YYYY")</f>
        <v>Jun-2024</v>
      </c>
      <c r="R27" t="str">
        <f>IF(Table1[[#This Row],[Sales_Value]]&gt;500000,"Premium",IF(Table1[[#This Row],[Sales_Value]]&gt;100000,"Mid","Basic"))</f>
        <v>Basic</v>
      </c>
    </row>
    <row r="28" spans="1:18" x14ac:dyDescent="0.3">
      <c r="A28" s="1">
        <v>45559</v>
      </c>
      <c r="B28" t="s">
        <v>107</v>
      </c>
      <c r="C28" t="s">
        <v>39</v>
      </c>
      <c r="D28" t="s">
        <v>108</v>
      </c>
      <c r="E28" t="s">
        <v>109</v>
      </c>
      <c r="F28" t="s">
        <v>110</v>
      </c>
      <c r="G28" t="s">
        <v>24</v>
      </c>
      <c r="H28">
        <v>46</v>
      </c>
      <c r="I28">
        <v>376.31</v>
      </c>
      <c r="J28">
        <v>0</v>
      </c>
      <c r="K28">
        <v>17310.259999999998</v>
      </c>
      <c r="L28">
        <v>240.34</v>
      </c>
      <c r="M28">
        <v>6254.62</v>
      </c>
      <c r="N28" s="2">
        <f>Table1[[#This Row],[Profit]]/Table1[[#This Row],[Sales_Value]]</f>
        <v>0.36132443995641894</v>
      </c>
      <c r="O28" s="3" t="str">
        <f>IF(Table1[[#This Row],[Profit]]&lt;0,"Yes","No")</f>
        <v>No</v>
      </c>
      <c r="P28" t="str">
        <f>IF(Table1[[#This Row],[Discount_Pct]]&gt;0.3,"High",IF(Table1[[#This Row],[Discount_Pct]]&gt;0.15,"Medium","Low"))</f>
        <v>Low</v>
      </c>
      <c r="Q28" t="str">
        <f>TEXT(Table1[[#This Row],[Date]],"MMM-YYYY")</f>
        <v>Sep-2024</v>
      </c>
      <c r="R28" t="str">
        <f>IF(Table1[[#This Row],[Sales_Value]]&gt;500000,"Premium",IF(Table1[[#This Row],[Sales_Value]]&gt;100000,"Mid","Basic"))</f>
        <v>Basic</v>
      </c>
    </row>
    <row r="29" spans="1:18" x14ac:dyDescent="0.3">
      <c r="A29" s="1">
        <v>45629</v>
      </c>
      <c r="B29" t="s">
        <v>111</v>
      </c>
      <c r="C29" t="s">
        <v>39</v>
      </c>
      <c r="D29" t="s">
        <v>93</v>
      </c>
      <c r="E29" t="s">
        <v>112</v>
      </c>
      <c r="F29" t="s">
        <v>113</v>
      </c>
      <c r="G29" t="s">
        <v>24</v>
      </c>
      <c r="H29">
        <v>77</v>
      </c>
      <c r="I29">
        <v>53.21</v>
      </c>
      <c r="J29">
        <v>0.14000000000000001</v>
      </c>
      <c r="K29">
        <v>3523.57</v>
      </c>
      <c r="L29">
        <v>24.13</v>
      </c>
      <c r="M29">
        <v>1665.56</v>
      </c>
      <c r="N29" s="2">
        <f>Table1[[#This Row],[Profit]]/Table1[[#This Row],[Sales_Value]]</f>
        <v>0.47269104913482629</v>
      </c>
      <c r="O29" s="3" t="str">
        <f>IF(Table1[[#This Row],[Profit]]&lt;0,"Yes","No")</f>
        <v>No</v>
      </c>
      <c r="P29" t="str">
        <f>IF(Table1[[#This Row],[Discount_Pct]]&gt;0.3,"High",IF(Table1[[#This Row],[Discount_Pct]]&gt;0.15,"Medium","Low"))</f>
        <v>Low</v>
      </c>
      <c r="Q29" t="str">
        <f>TEXT(Table1[[#This Row],[Date]],"MMM-YYYY")</f>
        <v>Dec-2024</v>
      </c>
      <c r="R29" t="str">
        <f>IF(Table1[[#This Row],[Sales_Value]]&gt;500000,"Premium",IF(Table1[[#This Row],[Sales_Value]]&gt;100000,"Mid","Basic"))</f>
        <v>Basic</v>
      </c>
    </row>
    <row r="30" spans="1:18" x14ac:dyDescent="0.3">
      <c r="A30" s="1">
        <v>45455</v>
      </c>
      <c r="B30" t="s">
        <v>114</v>
      </c>
      <c r="C30" t="s">
        <v>20</v>
      </c>
      <c r="D30" t="s">
        <v>21</v>
      </c>
      <c r="E30" t="s">
        <v>115</v>
      </c>
      <c r="F30" t="s">
        <v>103</v>
      </c>
      <c r="G30" t="s">
        <v>24</v>
      </c>
      <c r="H30">
        <v>39</v>
      </c>
      <c r="I30">
        <v>214.6</v>
      </c>
      <c r="J30">
        <v>0.02</v>
      </c>
      <c r="K30">
        <v>8202.01</v>
      </c>
      <c r="L30">
        <v>150.41</v>
      </c>
      <c r="M30">
        <v>2336.02</v>
      </c>
      <c r="N30" s="2">
        <f>Table1[[#This Row],[Profit]]/Table1[[#This Row],[Sales_Value]]</f>
        <v>0.28481067445662711</v>
      </c>
      <c r="O30" s="3" t="str">
        <f>IF(Table1[[#This Row],[Profit]]&lt;0,"Yes","No")</f>
        <v>No</v>
      </c>
      <c r="P30" t="str">
        <f>IF(Table1[[#This Row],[Discount_Pct]]&gt;0.3,"High",IF(Table1[[#This Row],[Discount_Pct]]&gt;0.15,"Medium","Low"))</f>
        <v>Low</v>
      </c>
      <c r="Q30" t="str">
        <f>TEXT(Table1[[#This Row],[Date]],"MMM-YYYY")</f>
        <v>Jun-2024</v>
      </c>
      <c r="R30" t="str">
        <f>IF(Table1[[#This Row],[Sales_Value]]&gt;500000,"Premium",IF(Table1[[#This Row],[Sales_Value]]&gt;100000,"Mid","Basic"))</f>
        <v>Basic</v>
      </c>
    </row>
    <row r="31" spans="1:18" x14ac:dyDescent="0.3">
      <c r="A31" s="1">
        <v>45457</v>
      </c>
      <c r="B31" t="s">
        <v>116</v>
      </c>
      <c r="C31" t="s">
        <v>20</v>
      </c>
      <c r="D31" t="s">
        <v>30</v>
      </c>
      <c r="E31" t="s">
        <v>87</v>
      </c>
      <c r="F31" t="s">
        <v>91</v>
      </c>
      <c r="G31" t="s">
        <v>46</v>
      </c>
      <c r="H31">
        <v>76</v>
      </c>
      <c r="I31">
        <v>6980.08</v>
      </c>
      <c r="J31">
        <v>0.15</v>
      </c>
      <c r="K31">
        <v>450913.17</v>
      </c>
      <c r="L31">
        <v>5675.98</v>
      </c>
      <c r="M31">
        <v>19538.689999999999</v>
      </c>
      <c r="N31" s="2">
        <f>Table1[[#This Row],[Profit]]/Table1[[#This Row],[Sales_Value]]</f>
        <v>4.3331380185679648E-2</v>
      </c>
      <c r="O31" s="3" t="str">
        <f>IF(Table1[[#This Row],[Profit]]&lt;0,"Yes","No")</f>
        <v>No</v>
      </c>
      <c r="P31" t="str">
        <f>IF(Table1[[#This Row],[Discount_Pct]]&gt;0.3,"High",IF(Table1[[#This Row],[Discount_Pct]]&gt;0.15,"Medium","Low"))</f>
        <v>Low</v>
      </c>
      <c r="Q31" t="str">
        <f>TEXT(Table1[[#This Row],[Date]],"MMM-YYYY")</f>
        <v>Jun-2024</v>
      </c>
      <c r="R31" t="str">
        <f>IF(Table1[[#This Row],[Sales_Value]]&gt;500000,"Premium",IF(Table1[[#This Row],[Sales_Value]]&gt;100000,"Mid","Basic"))</f>
        <v>Mid</v>
      </c>
    </row>
    <row r="32" spans="1:18" x14ac:dyDescent="0.3">
      <c r="A32" s="1">
        <v>45486</v>
      </c>
      <c r="B32" t="s">
        <v>117</v>
      </c>
      <c r="C32" t="s">
        <v>14</v>
      </c>
      <c r="D32" t="s">
        <v>15</v>
      </c>
      <c r="E32" t="s">
        <v>118</v>
      </c>
      <c r="F32" t="s">
        <v>119</v>
      </c>
      <c r="G32" t="s">
        <v>53</v>
      </c>
      <c r="H32">
        <v>26</v>
      </c>
      <c r="I32">
        <v>558.91999999999996</v>
      </c>
      <c r="J32">
        <v>0.14000000000000001</v>
      </c>
      <c r="K32">
        <v>12497.45</v>
      </c>
      <c r="L32">
        <v>200.64</v>
      </c>
      <c r="M32">
        <v>7280.81</v>
      </c>
      <c r="N32" s="2">
        <f>Table1[[#This Row],[Profit]]/Table1[[#This Row],[Sales_Value]]</f>
        <v>0.58258364706400101</v>
      </c>
      <c r="O32" s="3" t="str">
        <f>IF(Table1[[#This Row],[Profit]]&lt;0,"Yes","No")</f>
        <v>No</v>
      </c>
      <c r="P32" t="str">
        <f>IF(Table1[[#This Row],[Discount_Pct]]&gt;0.3,"High",IF(Table1[[#This Row],[Discount_Pct]]&gt;0.15,"Medium","Low"))</f>
        <v>Low</v>
      </c>
      <c r="Q32" t="str">
        <f>TEXT(Table1[[#This Row],[Date]],"MMM-YYYY")</f>
        <v>Jul-2024</v>
      </c>
      <c r="R32" t="str">
        <f>IF(Table1[[#This Row],[Sales_Value]]&gt;500000,"Premium",IF(Table1[[#This Row],[Sales_Value]]&gt;100000,"Mid","Basic"))</f>
        <v>Basic</v>
      </c>
    </row>
    <row r="33" spans="1:18" x14ac:dyDescent="0.3">
      <c r="A33" s="1">
        <v>45337</v>
      </c>
      <c r="B33" t="s">
        <v>120</v>
      </c>
      <c r="C33" t="s">
        <v>34</v>
      </c>
      <c r="D33" t="s">
        <v>80</v>
      </c>
      <c r="E33" t="s">
        <v>121</v>
      </c>
      <c r="F33" t="s">
        <v>122</v>
      </c>
      <c r="G33" t="s">
        <v>18</v>
      </c>
      <c r="H33">
        <v>92</v>
      </c>
      <c r="I33">
        <v>9652.3799999999992</v>
      </c>
      <c r="J33">
        <v>0.28999999999999998</v>
      </c>
      <c r="K33">
        <v>630493.46</v>
      </c>
      <c r="L33">
        <v>7097.44</v>
      </c>
      <c r="M33">
        <v>-22471.02</v>
      </c>
      <c r="N33" s="2">
        <f>Table1[[#This Row],[Profit]]/Table1[[#This Row],[Sales_Value]]</f>
        <v>-3.5640369687577729E-2</v>
      </c>
      <c r="O33" s="3" t="str">
        <f>IF(Table1[[#This Row],[Profit]]&lt;0,"Yes","No")</f>
        <v>Yes</v>
      </c>
      <c r="P33" t="str">
        <f>IF(Table1[[#This Row],[Discount_Pct]]&gt;0.3,"High",IF(Table1[[#This Row],[Discount_Pct]]&gt;0.15,"Medium","Low"))</f>
        <v>Medium</v>
      </c>
      <c r="Q33" t="str">
        <f>TEXT(Table1[[#This Row],[Date]],"MMM-YYYY")</f>
        <v>Feb-2024</v>
      </c>
      <c r="R33" t="str">
        <f>IF(Table1[[#This Row],[Sales_Value]]&gt;500000,"Premium",IF(Table1[[#This Row],[Sales_Value]]&gt;100000,"Mid","Basic"))</f>
        <v>Premium</v>
      </c>
    </row>
    <row r="34" spans="1:18" x14ac:dyDescent="0.3">
      <c r="A34" s="1">
        <v>45566</v>
      </c>
      <c r="B34" t="s">
        <v>123</v>
      </c>
      <c r="C34" t="s">
        <v>20</v>
      </c>
      <c r="D34" t="s">
        <v>124</v>
      </c>
      <c r="E34" t="s">
        <v>125</v>
      </c>
      <c r="F34" t="s">
        <v>126</v>
      </c>
      <c r="G34" t="s">
        <v>24</v>
      </c>
      <c r="H34">
        <v>43</v>
      </c>
      <c r="I34">
        <v>323.61</v>
      </c>
      <c r="J34">
        <v>0.27</v>
      </c>
      <c r="K34">
        <v>10158.120000000001</v>
      </c>
      <c r="L34">
        <v>181.93</v>
      </c>
      <c r="M34">
        <v>2335.13</v>
      </c>
      <c r="N34" s="2">
        <f>Table1[[#This Row],[Profit]]/Table1[[#This Row],[Sales_Value]]</f>
        <v>0.22987816643237133</v>
      </c>
      <c r="O34" s="3" t="str">
        <f>IF(Table1[[#This Row],[Profit]]&lt;0,"Yes","No")</f>
        <v>No</v>
      </c>
      <c r="P34" t="str">
        <f>IF(Table1[[#This Row],[Discount_Pct]]&gt;0.3,"High",IF(Table1[[#This Row],[Discount_Pct]]&gt;0.15,"Medium","Low"))</f>
        <v>Medium</v>
      </c>
      <c r="Q34" t="str">
        <f>TEXT(Table1[[#This Row],[Date]],"MMM-YYYY")</f>
        <v>Oct-2024</v>
      </c>
      <c r="R34" t="str">
        <f>IF(Table1[[#This Row],[Sales_Value]]&gt;500000,"Premium",IF(Table1[[#This Row],[Sales_Value]]&gt;100000,"Mid","Basic"))</f>
        <v>Basic</v>
      </c>
    </row>
    <row r="35" spans="1:18" x14ac:dyDescent="0.3">
      <c r="A35" s="1">
        <v>45637</v>
      </c>
      <c r="B35" t="s">
        <v>127</v>
      </c>
      <c r="C35" t="s">
        <v>39</v>
      </c>
      <c r="D35" t="s">
        <v>66</v>
      </c>
      <c r="E35" t="s">
        <v>128</v>
      </c>
      <c r="F35" t="s">
        <v>122</v>
      </c>
      <c r="G35" t="s">
        <v>18</v>
      </c>
      <c r="H35">
        <v>41</v>
      </c>
      <c r="I35">
        <v>8894.59</v>
      </c>
      <c r="J35">
        <v>0</v>
      </c>
      <c r="K35">
        <v>364678.19</v>
      </c>
      <c r="L35">
        <v>7023</v>
      </c>
      <c r="M35">
        <v>76735.19</v>
      </c>
      <c r="N35" s="2">
        <f>Table1[[#This Row],[Profit]]/Table1[[#This Row],[Sales_Value]]</f>
        <v>0.21041891756674563</v>
      </c>
      <c r="O35" s="3" t="str">
        <f>IF(Table1[[#This Row],[Profit]]&lt;0,"Yes","No")</f>
        <v>No</v>
      </c>
      <c r="P35" t="str">
        <f>IF(Table1[[#This Row],[Discount_Pct]]&gt;0.3,"High",IF(Table1[[#This Row],[Discount_Pct]]&gt;0.15,"Medium","Low"))</f>
        <v>Low</v>
      </c>
      <c r="Q35" t="str">
        <f>TEXT(Table1[[#This Row],[Date]],"MMM-YYYY")</f>
        <v>Dec-2024</v>
      </c>
      <c r="R35" t="str">
        <f>IF(Table1[[#This Row],[Sales_Value]]&gt;500000,"Premium",IF(Table1[[#This Row],[Sales_Value]]&gt;100000,"Mid","Basic"))</f>
        <v>Mid</v>
      </c>
    </row>
    <row r="36" spans="1:18" x14ac:dyDescent="0.3">
      <c r="A36" s="1">
        <v>45438</v>
      </c>
      <c r="B36" t="s">
        <v>129</v>
      </c>
      <c r="C36" t="s">
        <v>20</v>
      </c>
      <c r="D36" t="s">
        <v>130</v>
      </c>
      <c r="E36" t="s">
        <v>27</v>
      </c>
      <c r="F36" t="s">
        <v>37</v>
      </c>
      <c r="G36" t="s">
        <v>18</v>
      </c>
      <c r="H36">
        <v>5</v>
      </c>
      <c r="I36">
        <v>42952.24</v>
      </c>
      <c r="J36">
        <v>7.0000000000000007E-2</v>
      </c>
      <c r="K36">
        <v>199727.92</v>
      </c>
      <c r="L36">
        <v>31462.43</v>
      </c>
      <c r="M36">
        <v>42415.77</v>
      </c>
      <c r="N36" s="2">
        <f>Table1[[#This Row],[Profit]]/Table1[[#This Row],[Sales_Value]]</f>
        <v>0.21236775509402989</v>
      </c>
      <c r="O36" s="3" t="str">
        <f>IF(Table1[[#This Row],[Profit]]&lt;0,"Yes","No")</f>
        <v>No</v>
      </c>
      <c r="P36" t="str">
        <f>IF(Table1[[#This Row],[Discount_Pct]]&gt;0.3,"High",IF(Table1[[#This Row],[Discount_Pct]]&gt;0.15,"Medium","Low"))</f>
        <v>Low</v>
      </c>
      <c r="Q36" t="str">
        <f>TEXT(Table1[[#This Row],[Date]],"MMM-YYYY")</f>
        <v>May-2024</v>
      </c>
      <c r="R36" t="str">
        <f>IF(Table1[[#This Row],[Sales_Value]]&gt;500000,"Premium",IF(Table1[[#This Row],[Sales_Value]]&gt;100000,"Mid","Basic"))</f>
        <v>Mid</v>
      </c>
    </row>
    <row r="37" spans="1:18" x14ac:dyDescent="0.3">
      <c r="A37" s="1">
        <v>45351</v>
      </c>
      <c r="B37" t="s">
        <v>131</v>
      </c>
      <c r="C37" t="s">
        <v>14</v>
      </c>
      <c r="D37" t="s">
        <v>15</v>
      </c>
      <c r="E37" t="s">
        <v>22</v>
      </c>
      <c r="F37" t="s">
        <v>132</v>
      </c>
      <c r="G37" t="s">
        <v>24</v>
      </c>
      <c r="H37">
        <v>47</v>
      </c>
      <c r="I37">
        <v>53.86</v>
      </c>
      <c r="J37">
        <v>0.05</v>
      </c>
      <c r="K37">
        <v>2404.85</v>
      </c>
      <c r="L37">
        <v>19.25</v>
      </c>
      <c r="M37">
        <v>1500.1</v>
      </c>
      <c r="N37" s="2">
        <f>Table1[[#This Row],[Profit]]/Table1[[#This Row],[Sales_Value]]</f>
        <v>0.62378110900887784</v>
      </c>
      <c r="O37" s="3" t="str">
        <f>IF(Table1[[#This Row],[Profit]]&lt;0,"Yes","No")</f>
        <v>No</v>
      </c>
      <c r="P37" t="str">
        <f>IF(Table1[[#This Row],[Discount_Pct]]&gt;0.3,"High",IF(Table1[[#This Row],[Discount_Pct]]&gt;0.15,"Medium","Low"))</f>
        <v>Low</v>
      </c>
      <c r="Q37" t="str">
        <f>TEXT(Table1[[#This Row],[Date]],"MMM-YYYY")</f>
        <v>Feb-2024</v>
      </c>
      <c r="R37" t="str">
        <f>IF(Table1[[#This Row],[Sales_Value]]&gt;500000,"Premium",IF(Table1[[#This Row],[Sales_Value]]&gt;100000,"Mid","Basic"))</f>
        <v>Basic</v>
      </c>
    </row>
    <row r="38" spans="1:18" x14ac:dyDescent="0.3">
      <c r="A38" s="1">
        <v>45387</v>
      </c>
      <c r="B38" t="s">
        <v>133</v>
      </c>
      <c r="C38" t="s">
        <v>20</v>
      </c>
      <c r="D38" t="s">
        <v>72</v>
      </c>
      <c r="E38" t="s">
        <v>81</v>
      </c>
      <c r="F38" t="s">
        <v>134</v>
      </c>
      <c r="G38" t="s">
        <v>24</v>
      </c>
      <c r="H38">
        <v>68</v>
      </c>
      <c r="I38">
        <v>112.03</v>
      </c>
      <c r="J38">
        <v>0.23</v>
      </c>
      <c r="K38">
        <v>5865.89</v>
      </c>
      <c r="L38">
        <v>61.4</v>
      </c>
      <c r="M38">
        <v>1690.69</v>
      </c>
      <c r="N38" s="2">
        <f>Table1[[#This Row],[Profit]]/Table1[[#This Row],[Sales_Value]]</f>
        <v>0.28822395237551335</v>
      </c>
      <c r="O38" s="3" t="str">
        <f>IF(Table1[[#This Row],[Profit]]&lt;0,"Yes","No")</f>
        <v>No</v>
      </c>
      <c r="P38" t="str">
        <f>IF(Table1[[#This Row],[Discount_Pct]]&gt;0.3,"High",IF(Table1[[#This Row],[Discount_Pct]]&gt;0.15,"Medium","Low"))</f>
        <v>Medium</v>
      </c>
      <c r="Q38" t="str">
        <f>TEXT(Table1[[#This Row],[Date]],"MMM-YYYY")</f>
        <v>Apr-2024</v>
      </c>
      <c r="R38" t="str">
        <f>IF(Table1[[#This Row],[Sales_Value]]&gt;500000,"Premium",IF(Table1[[#This Row],[Sales_Value]]&gt;100000,"Mid","Basic"))</f>
        <v>Basic</v>
      </c>
    </row>
    <row r="39" spans="1:18" x14ac:dyDescent="0.3">
      <c r="A39" s="1">
        <v>45559</v>
      </c>
      <c r="B39" t="s">
        <v>135</v>
      </c>
      <c r="C39" t="s">
        <v>14</v>
      </c>
      <c r="D39" t="s">
        <v>55</v>
      </c>
      <c r="E39" t="s">
        <v>136</v>
      </c>
      <c r="F39" t="s">
        <v>61</v>
      </c>
      <c r="G39" t="s">
        <v>53</v>
      </c>
      <c r="H39">
        <v>73</v>
      </c>
      <c r="I39">
        <v>2974.34</v>
      </c>
      <c r="J39">
        <v>0.09</v>
      </c>
      <c r="K39">
        <v>197585.41</v>
      </c>
      <c r="L39">
        <v>1974.36</v>
      </c>
      <c r="M39">
        <v>53457.13</v>
      </c>
      <c r="N39" s="2">
        <f>Table1[[#This Row],[Profit]]/Table1[[#This Row],[Sales_Value]]</f>
        <v>0.27055201089999509</v>
      </c>
      <c r="O39" s="3" t="str">
        <f>IF(Table1[[#This Row],[Profit]]&lt;0,"Yes","No")</f>
        <v>No</v>
      </c>
      <c r="P39" t="str">
        <f>IF(Table1[[#This Row],[Discount_Pct]]&gt;0.3,"High",IF(Table1[[#This Row],[Discount_Pct]]&gt;0.15,"Medium","Low"))</f>
        <v>Low</v>
      </c>
      <c r="Q39" t="str">
        <f>TEXT(Table1[[#This Row],[Date]],"MMM-YYYY")</f>
        <v>Sep-2024</v>
      </c>
      <c r="R39" t="str">
        <f>IF(Table1[[#This Row],[Sales_Value]]&gt;500000,"Premium",IF(Table1[[#This Row],[Sales_Value]]&gt;100000,"Mid","Basic"))</f>
        <v>Mid</v>
      </c>
    </row>
    <row r="40" spans="1:18" x14ac:dyDescent="0.3">
      <c r="A40" s="1">
        <v>45459</v>
      </c>
      <c r="B40" t="s">
        <v>137</v>
      </c>
      <c r="C40" t="s">
        <v>39</v>
      </c>
      <c r="D40" t="s">
        <v>40</v>
      </c>
      <c r="E40" t="s">
        <v>125</v>
      </c>
      <c r="F40" t="s">
        <v>138</v>
      </c>
      <c r="G40" t="s">
        <v>46</v>
      </c>
      <c r="H40">
        <v>93</v>
      </c>
      <c r="I40">
        <v>5723.84</v>
      </c>
      <c r="J40">
        <v>0.13</v>
      </c>
      <c r="K40">
        <v>463115.89</v>
      </c>
      <c r="L40">
        <v>4565.01</v>
      </c>
      <c r="M40">
        <v>38569.96</v>
      </c>
      <c r="N40" s="2">
        <f>Table1[[#This Row],[Profit]]/Table1[[#This Row],[Sales_Value]]</f>
        <v>8.3283603160323433E-2</v>
      </c>
      <c r="O40" s="3" t="str">
        <f>IF(Table1[[#This Row],[Profit]]&lt;0,"Yes","No")</f>
        <v>No</v>
      </c>
      <c r="P40" t="str">
        <f>IF(Table1[[#This Row],[Discount_Pct]]&gt;0.3,"High",IF(Table1[[#This Row],[Discount_Pct]]&gt;0.15,"Medium","Low"))</f>
        <v>Low</v>
      </c>
      <c r="Q40" t="str">
        <f>TEXT(Table1[[#This Row],[Date]],"MMM-YYYY")</f>
        <v>Jun-2024</v>
      </c>
      <c r="R40" t="str">
        <f>IF(Table1[[#This Row],[Sales_Value]]&gt;500000,"Premium",IF(Table1[[#This Row],[Sales_Value]]&gt;100000,"Mid","Basic"))</f>
        <v>Mid</v>
      </c>
    </row>
    <row r="41" spans="1:18" x14ac:dyDescent="0.3">
      <c r="A41" s="1">
        <v>45456</v>
      </c>
      <c r="B41" t="s">
        <v>139</v>
      </c>
      <c r="C41" t="s">
        <v>14</v>
      </c>
      <c r="D41" t="s">
        <v>55</v>
      </c>
      <c r="E41" t="s">
        <v>128</v>
      </c>
      <c r="F41" t="s">
        <v>140</v>
      </c>
      <c r="G41" t="s">
        <v>53</v>
      </c>
      <c r="H41">
        <v>94</v>
      </c>
      <c r="I41">
        <v>2091.4499999999998</v>
      </c>
      <c r="J41">
        <v>0.19</v>
      </c>
      <c r="K41">
        <v>159243</v>
      </c>
      <c r="L41">
        <v>1123.3800000000001</v>
      </c>
      <c r="M41">
        <v>53645.279999999999</v>
      </c>
      <c r="N41" s="2">
        <f>Table1[[#This Row],[Profit]]/Table1[[#This Row],[Sales_Value]]</f>
        <v>0.33687684858989092</v>
      </c>
      <c r="O41" s="3" t="str">
        <f>IF(Table1[[#This Row],[Profit]]&lt;0,"Yes","No")</f>
        <v>No</v>
      </c>
      <c r="P41" t="str">
        <f>IF(Table1[[#This Row],[Discount_Pct]]&gt;0.3,"High",IF(Table1[[#This Row],[Discount_Pct]]&gt;0.15,"Medium","Low"))</f>
        <v>Medium</v>
      </c>
      <c r="Q41" t="str">
        <f>TEXT(Table1[[#This Row],[Date]],"MMM-YYYY")</f>
        <v>Jun-2024</v>
      </c>
      <c r="R41" t="str">
        <f>IF(Table1[[#This Row],[Sales_Value]]&gt;500000,"Premium",IF(Table1[[#This Row],[Sales_Value]]&gt;100000,"Mid","Basic"))</f>
        <v>Mid</v>
      </c>
    </row>
    <row r="42" spans="1:18" x14ac:dyDescent="0.3">
      <c r="A42" s="1">
        <v>45318</v>
      </c>
      <c r="B42" t="s">
        <v>141</v>
      </c>
      <c r="C42" t="s">
        <v>14</v>
      </c>
      <c r="D42" t="s">
        <v>15</v>
      </c>
      <c r="E42" t="s">
        <v>102</v>
      </c>
      <c r="F42" t="s">
        <v>142</v>
      </c>
      <c r="G42" t="s">
        <v>18</v>
      </c>
      <c r="H42">
        <v>21</v>
      </c>
      <c r="I42">
        <v>11921.4</v>
      </c>
      <c r="J42">
        <v>0.11</v>
      </c>
      <c r="K42">
        <v>222810.97</v>
      </c>
      <c r="L42">
        <v>9173.08</v>
      </c>
      <c r="M42">
        <v>30176.29</v>
      </c>
      <c r="N42" s="2">
        <f>Table1[[#This Row],[Profit]]/Table1[[#This Row],[Sales_Value]]</f>
        <v>0.13543448960345175</v>
      </c>
      <c r="O42" s="3" t="str">
        <f>IF(Table1[[#This Row],[Profit]]&lt;0,"Yes","No")</f>
        <v>No</v>
      </c>
      <c r="P42" t="str">
        <f>IF(Table1[[#This Row],[Discount_Pct]]&gt;0.3,"High",IF(Table1[[#This Row],[Discount_Pct]]&gt;0.15,"Medium","Low"))</f>
        <v>Low</v>
      </c>
      <c r="Q42" t="str">
        <f>TEXT(Table1[[#This Row],[Date]],"MMM-YYYY")</f>
        <v>Jan-2024</v>
      </c>
      <c r="R42" t="str">
        <f>IF(Table1[[#This Row],[Sales_Value]]&gt;500000,"Premium",IF(Table1[[#This Row],[Sales_Value]]&gt;100000,"Mid","Basic"))</f>
        <v>Mid</v>
      </c>
    </row>
    <row r="43" spans="1:18" x14ac:dyDescent="0.3">
      <c r="A43" s="1">
        <v>45513</v>
      </c>
      <c r="B43" t="s">
        <v>143</v>
      </c>
      <c r="C43" t="s">
        <v>14</v>
      </c>
      <c r="D43" t="s">
        <v>144</v>
      </c>
      <c r="E43" t="s">
        <v>145</v>
      </c>
      <c r="F43" t="s">
        <v>146</v>
      </c>
      <c r="G43" t="s">
        <v>24</v>
      </c>
      <c r="H43">
        <v>49</v>
      </c>
      <c r="I43">
        <v>56.05</v>
      </c>
      <c r="J43">
        <v>0.6</v>
      </c>
      <c r="K43">
        <v>1098.58</v>
      </c>
      <c r="L43">
        <v>31.19</v>
      </c>
      <c r="M43">
        <v>806.17</v>
      </c>
      <c r="N43" s="2">
        <f>Table1[[#This Row],[Profit]]/Table1[[#This Row],[Sales_Value]]</f>
        <v>0.73382912487028706</v>
      </c>
      <c r="O43" s="3" t="str">
        <f>IF(Table1[[#This Row],[Profit]]&lt;0,"Yes","No")</f>
        <v>No</v>
      </c>
      <c r="P43" t="str">
        <f>IF(Table1[[#This Row],[Discount_Pct]]&gt;0.3,"High",IF(Table1[[#This Row],[Discount_Pct]]&gt;0.15,"Medium","Low"))</f>
        <v>High</v>
      </c>
      <c r="Q43" t="str">
        <f>TEXT(Table1[[#This Row],[Date]],"MMM-YYYY")</f>
        <v>Aug-2024</v>
      </c>
      <c r="R43" t="str">
        <f>IF(Table1[[#This Row],[Sales_Value]]&gt;500000,"Premium",IF(Table1[[#This Row],[Sales_Value]]&gt;100000,"Mid","Basic"))</f>
        <v>Basic</v>
      </c>
    </row>
    <row r="44" spans="1:18" x14ac:dyDescent="0.3">
      <c r="A44" s="1">
        <v>45371</v>
      </c>
      <c r="B44" t="s">
        <v>147</v>
      </c>
      <c r="C44" t="s">
        <v>20</v>
      </c>
      <c r="D44" t="s">
        <v>148</v>
      </c>
      <c r="E44" t="s">
        <v>149</v>
      </c>
      <c r="F44" t="s">
        <v>32</v>
      </c>
      <c r="G44" t="s">
        <v>18</v>
      </c>
      <c r="H44">
        <v>14</v>
      </c>
      <c r="I44">
        <v>11540.38</v>
      </c>
      <c r="J44">
        <v>0.13</v>
      </c>
      <c r="K44">
        <v>140561.82999999999</v>
      </c>
      <c r="L44">
        <v>8229.61</v>
      </c>
      <c r="M44">
        <v>25347.29</v>
      </c>
      <c r="N44" s="2">
        <f>Table1[[#This Row],[Profit]]/Table1[[#This Row],[Sales_Value]]</f>
        <v>0.18032840067605838</v>
      </c>
      <c r="O44" s="3" t="str">
        <f>IF(Table1[[#This Row],[Profit]]&lt;0,"Yes","No")</f>
        <v>No</v>
      </c>
      <c r="P44" t="str">
        <f>IF(Table1[[#This Row],[Discount_Pct]]&gt;0.3,"High",IF(Table1[[#This Row],[Discount_Pct]]&gt;0.15,"Medium","Low"))</f>
        <v>Low</v>
      </c>
      <c r="Q44" t="str">
        <f>TEXT(Table1[[#This Row],[Date]],"MMM-YYYY")</f>
        <v>Mar-2024</v>
      </c>
      <c r="R44" t="str">
        <f>IF(Table1[[#This Row],[Sales_Value]]&gt;500000,"Premium",IF(Table1[[#This Row],[Sales_Value]]&gt;100000,"Mid","Basic"))</f>
        <v>Mid</v>
      </c>
    </row>
    <row r="45" spans="1:18" x14ac:dyDescent="0.3">
      <c r="A45" s="1">
        <v>45613</v>
      </c>
      <c r="B45" t="s">
        <v>150</v>
      </c>
      <c r="C45" t="s">
        <v>39</v>
      </c>
      <c r="D45" t="s">
        <v>93</v>
      </c>
      <c r="E45" t="s">
        <v>151</v>
      </c>
      <c r="F45" t="s">
        <v>152</v>
      </c>
      <c r="G45" t="s">
        <v>24</v>
      </c>
      <c r="H45">
        <v>76</v>
      </c>
      <c r="I45">
        <v>23.97</v>
      </c>
      <c r="J45">
        <v>0.03</v>
      </c>
      <c r="K45">
        <v>1767.07</v>
      </c>
      <c r="L45">
        <v>10.97</v>
      </c>
      <c r="M45">
        <v>933.35</v>
      </c>
      <c r="N45" s="2">
        <f>Table1[[#This Row],[Profit]]/Table1[[#This Row],[Sales_Value]]</f>
        <v>0.52819073381360104</v>
      </c>
      <c r="O45" s="3" t="str">
        <f>IF(Table1[[#This Row],[Profit]]&lt;0,"Yes","No")</f>
        <v>No</v>
      </c>
      <c r="P45" t="str">
        <f>IF(Table1[[#This Row],[Discount_Pct]]&gt;0.3,"High",IF(Table1[[#This Row],[Discount_Pct]]&gt;0.15,"Medium","Low"))</f>
        <v>Low</v>
      </c>
      <c r="Q45" t="str">
        <f>TEXT(Table1[[#This Row],[Date]],"MMM-YYYY")</f>
        <v>Nov-2024</v>
      </c>
      <c r="R45" t="str">
        <f>IF(Table1[[#This Row],[Sales_Value]]&gt;500000,"Premium",IF(Table1[[#This Row],[Sales_Value]]&gt;100000,"Mid","Basic"))</f>
        <v>Basic</v>
      </c>
    </row>
    <row r="46" spans="1:18" x14ac:dyDescent="0.3">
      <c r="A46" s="1">
        <v>45350</v>
      </c>
      <c r="B46" t="s">
        <v>153</v>
      </c>
      <c r="C46" t="s">
        <v>39</v>
      </c>
      <c r="D46" t="s">
        <v>40</v>
      </c>
      <c r="E46" t="s">
        <v>94</v>
      </c>
      <c r="F46" t="s">
        <v>154</v>
      </c>
      <c r="G46" t="s">
        <v>77</v>
      </c>
      <c r="H46">
        <v>24</v>
      </c>
      <c r="I46">
        <v>1190.96</v>
      </c>
      <c r="J46">
        <v>0.11</v>
      </c>
      <c r="K46">
        <v>25438.91</v>
      </c>
      <c r="L46">
        <v>540.04</v>
      </c>
      <c r="M46">
        <v>12477.95</v>
      </c>
      <c r="N46" s="2">
        <f>Table1[[#This Row],[Profit]]/Table1[[#This Row],[Sales_Value]]</f>
        <v>0.49050647217196025</v>
      </c>
      <c r="O46" s="3" t="str">
        <f>IF(Table1[[#This Row],[Profit]]&lt;0,"Yes","No")</f>
        <v>No</v>
      </c>
      <c r="P46" t="str">
        <f>IF(Table1[[#This Row],[Discount_Pct]]&gt;0.3,"High",IF(Table1[[#This Row],[Discount_Pct]]&gt;0.15,"Medium","Low"))</f>
        <v>Low</v>
      </c>
      <c r="Q46" t="str">
        <f>TEXT(Table1[[#This Row],[Date]],"MMM-YYYY")</f>
        <v>Feb-2024</v>
      </c>
      <c r="R46" t="str">
        <f>IF(Table1[[#This Row],[Sales_Value]]&gt;500000,"Premium",IF(Table1[[#This Row],[Sales_Value]]&gt;100000,"Mid","Basic"))</f>
        <v>Basic</v>
      </c>
    </row>
    <row r="47" spans="1:18" x14ac:dyDescent="0.3">
      <c r="A47" s="1">
        <v>45357</v>
      </c>
      <c r="B47" t="s">
        <v>155</v>
      </c>
      <c r="C47" t="s">
        <v>39</v>
      </c>
      <c r="D47" t="s">
        <v>40</v>
      </c>
      <c r="E47" t="s">
        <v>63</v>
      </c>
      <c r="F47" t="s">
        <v>156</v>
      </c>
      <c r="G47" t="s">
        <v>18</v>
      </c>
      <c r="H47">
        <v>76</v>
      </c>
      <c r="I47">
        <v>17835.57</v>
      </c>
      <c r="J47">
        <v>0.27</v>
      </c>
      <c r="K47">
        <v>989517.42</v>
      </c>
      <c r="L47">
        <v>15421.08</v>
      </c>
      <c r="M47">
        <v>-182484.66</v>
      </c>
      <c r="N47" s="2">
        <f>Table1[[#This Row],[Profit]]/Table1[[#This Row],[Sales_Value]]</f>
        <v>-0.18441783470572959</v>
      </c>
      <c r="O47" s="3" t="str">
        <f>IF(Table1[[#This Row],[Profit]]&lt;0,"Yes","No")</f>
        <v>Yes</v>
      </c>
      <c r="P47" t="str">
        <f>IF(Table1[[#This Row],[Discount_Pct]]&gt;0.3,"High",IF(Table1[[#This Row],[Discount_Pct]]&gt;0.15,"Medium","Low"))</f>
        <v>Medium</v>
      </c>
      <c r="Q47" t="str">
        <f>TEXT(Table1[[#This Row],[Date]],"MMM-YYYY")</f>
        <v>Mar-2024</v>
      </c>
      <c r="R47" t="str">
        <f>IF(Table1[[#This Row],[Sales_Value]]&gt;500000,"Premium",IF(Table1[[#This Row],[Sales_Value]]&gt;100000,"Mid","Basic"))</f>
        <v>Premium</v>
      </c>
    </row>
    <row r="48" spans="1:18" x14ac:dyDescent="0.3">
      <c r="A48" s="1">
        <v>45556</v>
      </c>
      <c r="B48" t="s">
        <v>157</v>
      </c>
      <c r="C48" t="s">
        <v>39</v>
      </c>
      <c r="D48" t="s">
        <v>66</v>
      </c>
      <c r="E48" t="s">
        <v>158</v>
      </c>
      <c r="F48" t="s">
        <v>57</v>
      </c>
      <c r="G48" t="s">
        <v>24</v>
      </c>
      <c r="H48">
        <v>51</v>
      </c>
      <c r="I48">
        <v>52.69</v>
      </c>
      <c r="J48">
        <v>0.25</v>
      </c>
      <c r="K48">
        <v>2015.39</v>
      </c>
      <c r="L48">
        <v>28.74</v>
      </c>
      <c r="M48">
        <v>549.65</v>
      </c>
      <c r="N48" s="2">
        <f>Table1[[#This Row],[Profit]]/Table1[[#This Row],[Sales_Value]]</f>
        <v>0.27272637057839921</v>
      </c>
      <c r="O48" s="3" t="str">
        <f>IF(Table1[[#This Row],[Profit]]&lt;0,"Yes","No")</f>
        <v>No</v>
      </c>
      <c r="P48" t="str">
        <f>IF(Table1[[#This Row],[Discount_Pct]]&gt;0.3,"High",IF(Table1[[#This Row],[Discount_Pct]]&gt;0.15,"Medium","Low"))</f>
        <v>Medium</v>
      </c>
      <c r="Q48" t="str">
        <f>TEXT(Table1[[#This Row],[Date]],"MMM-YYYY")</f>
        <v>Sep-2024</v>
      </c>
      <c r="R48" t="str">
        <f>IF(Table1[[#This Row],[Sales_Value]]&gt;500000,"Premium",IF(Table1[[#This Row],[Sales_Value]]&gt;100000,"Mid","Basic"))</f>
        <v>Basic</v>
      </c>
    </row>
    <row r="49" spans="1:18" x14ac:dyDescent="0.3">
      <c r="A49" s="1">
        <v>45292</v>
      </c>
      <c r="B49" t="s">
        <v>159</v>
      </c>
      <c r="C49" t="s">
        <v>14</v>
      </c>
      <c r="D49" t="s">
        <v>160</v>
      </c>
      <c r="E49" t="s">
        <v>94</v>
      </c>
      <c r="F49" t="s">
        <v>161</v>
      </c>
      <c r="G49" t="s">
        <v>24</v>
      </c>
      <c r="H49">
        <v>12</v>
      </c>
      <c r="I49">
        <v>18.059999999999999</v>
      </c>
      <c r="J49">
        <v>0.08</v>
      </c>
      <c r="K49">
        <v>199.38</v>
      </c>
      <c r="L49">
        <v>5.36</v>
      </c>
      <c r="M49">
        <v>135.06</v>
      </c>
      <c r="N49" s="2">
        <f>Table1[[#This Row],[Profit]]/Table1[[#This Row],[Sales_Value]]</f>
        <v>0.67739993981342161</v>
      </c>
      <c r="O49" s="3" t="str">
        <f>IF(Table1[[#This Row],[Profit]]&lt;0,"Yes","No")</f>
        <v>No</v>
      </c>
      <c r="P49" t="str">
        <f>IF(Table1[[#This Row],[Discount_Pct]]&gt;0.3,"High",IF(Table1[[#This Row],[Discount_Pct]]&gt;0.15,"Medium","Low"))</f>
        <v>Low</v>
      </c>
      <c r="Q49" t="str">
        <f>TEXT(Table1[[#This Row],[Date]],"MMM-YYYY")</f>
        <v>Jan-2024</v>
      </c>
      <c r="R49" t="str">
        <f>IF(Table1[[#This Row],[Sales_Value]]&gt;500000,"Premium",IF(Table1[[#This Row],[Sales_Value]]&gt;100000,"Mid","Basic"))</f>
        <v>Basic</v>
      </c>
    </row>
    <row r="50" spans="1:18" x14ac:dyDescent="0.3">
      <c r="A50" s="1">
        <v>45656</v>
      </c>
      <c r="B50" t="s">
        <v>162</v>
      </c>
      <c r="C50" t="s">
        <v>20</v>
      </c>
      <c r="D50" t="s">
        <v>124</v>
      </c>
      <c r="E50" t="s">
        <v>163</v>
      </c>
      <c r="F50" t="s">
        <v>156</v>
      </c>
      <c r="G50" t="s">
        <v>18</v>
      </c>
      <c r="H50">
        <v>20</v>
      </c>
      <c r="I50">
        <v>22179.38</v>
      </c>
      <c r="J50">
        <v>0.12</v>
      </c>
      <c r="K50">
        <v>390357.09</v>
      </c>
      <c r="L50">
        <v>15699.53</v>
      </c>
      <c r="M50">
        <v>76366.490000000005</v>
      </c>
      <c r="N50" s="2">
        <f>Table1[[#This Row],[Profit]]/Table1[[#This Row],[Sales_Value]]</f>
        <v>0.19563238879560252</v>
      </c>
      <c r="O50" s="3" t="str">
        <f>IF(Table1[[#This Row],[Profit]]&lt;0,"Yes","No")</f>
        <v>No</v>
      </c>
      <c r="P50" t="str">
        <f>IF(Table1[[#This Row],[Discount_Pct]]&gt;0.3,"High",IF(Table1[[#This Row],[Discount_Pct]]&gt;0.15,"Medium","Low"))</f>
        <v>Low</v>
      </c>
      <c r="Q50" t="str">
        <f>TEXT(Table1[[#This Row],[Date]],"MMM-YYYY")</f>
        <v>Dec-2024</v>
      </c>
      <c r="R50" t="str">
        <f>IF(Table1[[#This Row],[Sales_Value]]&gt;500000,"Premium",IF(Table1[[#This Row],[Sales_Value]]&gt;100000,"Mid","Basic"))</f>
        <v>Mid</v>
      </c>
    </row>
    <row r="51" spans="1:18" x14ac:dyDescent="0.3">
      <c r="A51" s="1">
        <v>45492</v>
      </c>
      <c r="B51" t="s">
        <v>164</v>
      </c>
      <c r="C51" t="s">
        <v>14</v>
      </c>
      <c r="D51" t="s">
        <v>26</v>
      </c>
      <c r="E51" t="s">
        <v>63</v>
      </c>
      <c r="F51" t="s">
        <v>165</v>
      </c>
      <c r="G51" t="s">
        <v>24</v>
      </c>
      <c r="H51">
        <v>80</v>
      </c>
      <c r="I51">
        <v>163.46</v>
      </c>
      <c r="J51">
        <v>0.17</v>
      </c>
      <c r="K51">
        <v>10853.74</v>
      </c>
      <c r="L51">
        <v>120.2</v>
      </c>
      <c r="M51">
        <v>1237.74</v>
      </c>
      <c r="N51" s="2">
        <f>Table1[[#This Row],[Profit]]/Table1[[#This Row],[Sales_Value]]</f>
        <v>0.11403811036564356</v>
      </c>
      <c r="O51" s="3" t="str">
        <f>IF(Table1[[#This Row],[Profit]]&lt;0,"Yes","No")</f>
        <v>No</v>
      </c>
      <c r="P51" t="str">
        <f>IF(Table1[[#This Row],[Discount_Pct]]&gt;0.3,"High",IF(Table1[[#This Row],[Discount_Pct]]&gt;0.15,"Medium","Low"))</f>
        <v>Medium</v>
      </c>
      <c r="Q51" t="str">
        <f>TEXT(Table1[[#This Row],[Date]],"MMM-YYYY")</f>
        <v>Jul-2024</v>
      </c>
      <c r="R51" t="str">
        <f>IF(Table1[[#This Row],[Sales_Value]]&gt;500000,"Premium",IF(Table1[[#This Row],[Sales_Value]]&gt;100000,"Mid","Basic"))</f>
        <v>Basic</v>
      </c>
    </row>
    <row r="52" spans="1:18" x14ac:dyDescent="0.3">
      <c r="A52" s="1">
        <v>45421</v>
      </c>
      <c r="B52" t="s">
        <v>166</v>
      </c>
      <c r="C52" t="s">
        <v>14</v>
      </c>
      <c r="D52" t="s">
        <v>26</v>
      </c>
      <c r="E52" t="s">
        <v>97</v>
      </c>
      <c r="F52" t="s">
        <v>85</v>
      </c>
      <c r="G52" t="s">
        <v>24</v>
      </c>
      <c r="H52">
        <v>54</v>
      </c>
      <c r="I52">
        <v>80.430000000000007</v>
      </c>
      <c r="J52">
        <v>0</v>
      </c>
      <c r="K52">
        <v>4343.22</v>
      </c>
      <c r="L52">
        <v>31.23</v>
      </c>
      <c r="M52">
        <v>2656.8</v>
      </c>
      <c r="N52" s="2">
        <f>Table1[[#This Row],[Profit]]/Table1[[#This Row],[Sales_Value]]</f>
        <v>0.61171204774337939</v>
      </c>
      <c r="O52" s="3" t="str">
        <f>IF(Table1[[#This Row],[Profit]]&lt;0,"Yes","No")</f>
        <v>No</v>
      </c>
      <c r="P52" t="str">
        <f>IF(Table1[[#This Row],[Discount_Pct]]&gt;0.3,"High",IF(Table1[[#This Row],[Discount_Pct]]&gt;0.15,"Medium","Low"))</f>
        <v>Low</v>
      </c>
      <c r="Q52" t="str">
        <f>TEXT(Table1[[#This Row],[Date]],"MMM-YYYY")</f>
        <v>May-2024</v>
      </c>
      <c r="R52" t="str">
        <f>IF(Table1[[#This Row],[Sales_Value]]&gt;500000,"Premium",IF(Table1[[#This Row],[Sales_Value]]&gt;100000,"Mid","Basic"))</f>
        <v>Basic</v>
      </c>
    </row>
    <row r="53" spans="1:18" x14ac:dyDescent="0.3">
      <c r="A53" s="1">
        <v>45468</v>
      </c>
      <c r="B53" t="s">
        <v>167</v>
      </c>
      <c r="C53" t="s">
        <v>14</v>
      </c>
      <c r="D53" t="s">
        <v>26</v>
      </c>
      <c r="E53" t="s">
        <v>168</v>
      </c>
      <c r="F53" t="s">
        <v>49</v>
      </c>
      <c r="G53" t="s">
        <v>24</v>
      </c>
      <c r="H53">
        <v>87</v>
      </c>
      <c r="I53">
        <v>68.239999999999995</v>
      </c>
      <c r="J53">
        <v>0.1</v>
      </c>
      <c r="K53">
        <v>5343.19</v>
      </c>
      <c r="L53">
        <v>37.31</v>
      </c>
      <c r="M53">
        <v>2097.2199999999998</v>
      </c>
      <c r="N53" s="2">
        <f>Table1[[#This Row],[Profit]]/Table1[[#This Row],[Sales_Value]]</f>
        <v>0.39250335473752568</v>
      </c>
      <c r="O53" s="3" t="str">
        <f>IF(Table1[[#This Row],[Profit]]&lt;0,"Yes","No")</f>
        <v>No</v>
      </c>
      <c r="P53" t="str">
        <f>IF(Table1[[#This Row],[Discount_Pct]]&gt;0.3,"High",IF(Table1[[#This Row],[Discount_Pct]]&gt;0.15,"Medium","Low"))</f>
        <v>Low</v>
      </c>
      <c r="Q53" t="str">
        <f>TEXT(Table1[[#This Row],[Date]],"MMM-YYYY")</f>
        <v>Jun-2024</v>
      </c>
      <c r="R53" t="str">
        <f>IF(Table1[[#This Row],[Sales_Value]]&gt;500000,"Premium",IF(Table1[[#This Row],[Sales_Value]]&gt;100000,"Mid","Basic"))</f>
        <v>Basic</v>
      </c>
    </row>
    <row r="54" spans="1:18" x14ac:dyDescent="0.3">
      <c r="A54" s="1">
        <v>45496</v>
      </c>
      <c r="B54" t="s">
        <v>169</v>
      </c>
      <c r="C54" t="s">
        <v>39</v>
      </c>
      <c r="D54" t="s">
        <v>40</v>
      </c>
      <c r="E54" t="s">
        <v>27</v>
      </c>
      <c r="F54" t="s">
        <v>113</v>
      </c>
      <c r="G54" t="s">
        <v>24</v>
      </c>
      <c r="H54">
        <v>3</v>
      </c>
      <c r="I54">
        <v>59.61</v>
      </c>
      <c r="J54">
        <v>0.28000000000000003</v>
      </c>
      <c r="K54">
        <v>128.76</v>
      </c>
      <c r="L54">
        <v>23.88</v>
      </c>
      <c r="M54">
        <v>57.12</v>
      </c>
      <c r="N54" s="2">
        <f>Table1[[#This Row],[Profit]]/Table1[[#This Row],[Sales_Value]]</f>
        <v>0.44361602982292636</v>
      </c>
      <c r="O54" s="3" t="str">
        <f>IF(Table1[[#This Row],[Profit]]&lt;0,"Yes","No")</f>
        <v>No</v>
      </c>
      <c r="P54" t="str">
        <f>IF(Table1[[#This Row],[Discount_Pct]]&gt;0.3,"High",IF(Table1[[#This Row],[Discount_Pct]]&gt;0.15,"Medium","Low"))</f>
        <v>Medium</v>
      </c>
      <c r="Q54" t="str">
        <f>TEXT(Table1[[#This Row],[Date]],"MMM-YYYY")</f>
        <v>Jul-2024</v>
      </c>
      <c r="R54" t="str">
        <f>IF(Table1[[#This Row],[Sales_Value]]&gt;500000,"Premium",IF(Table1[[#This Row],[Sales_Value]]&gt;100000,"Mid","Basic"))</f>
        <v>Basic</v>
      </c>
    </row>
    <row r="55" spans="1:18" x14ac:dyDescent="0.3">
      <c r="A55" s="1">
        <v>45642</v>
      </c>
      <c r="B55" t="s">
        <v>170</v>
      </c>
      <c r="C55" t="s">
        <v>39</v>
      </c>
      <c r="D55" t="s">
        <v>93</v>
      </c>
      <c r="E55" t="s">
        <v>171</v>
      </c>
      <c r="F55" t="s">
        <v>146</v>
      </c>
      <c r="G55" t="s">
        <v>24</v>
      </c>
      <c r="H55">
        <v>74</v>
      </c>
      <c r="I55">
        <v>53.2</v>
      </c>
      <c r="J55">
        <v>0</v>
      </c>
      <c r="K55">
        <v>3936.8</v>
      </c>
      <c r="L55">
        <v>30.25</v>
      </c>
      <c r="M55">
        <v>1698.3</v>
      </c>
      <c r="N55" s="2">
        <f>Table1[[#This Row],[Profit]]/Table1[[#This Row],[Sales_Value]]</f>
        <v>0.43139097744360899</v>
      </c>
      <c r="O55" s="3" t="str">
        <f>IF(Table1[[#This Row],[Profit]]&lt;0,"Yes","No")</f>
        <v>No</v>
      </c>
      <c r="P55" t="str">
        <f>IF(Table1[[#This Row],[Discount_Pct]]&gt;0.3,"High",IF(Table1[[#This Row],[Discount_Pct]]&gt;0.15,"Medium","Low"))</f>
        <v>Low</v>
      </c>
      <c r="Q55" t="str">
        <f>TEXT(Table1[[#This Row],[Date]],"MMM-YYYY")</f>
        <v>Dec-2024</v>
      </c>
      <c r="R55" t="str">
        <f>IF(Table1[[#This Row],[Sales_Value]]&gt;500000,"Premium",IF(Table1[[#This Row],[Sales_Value]]&gt;100000,"Mid","Basic"))</f>
        <v>Basic</v>
      </c>
    </row>
    <row r="56" spans="1:18" x14ac:dyDescent="0.3">
      <c r="A56" s="1">
        <v>45477</v>
      </c>
      <c r="B56" t="s">
        <v>172</v>
      </c>
      <c r="C56" t="s">
        <v>39</v>
      </c>
      <c r="D56" t="s">
        <v>66</v>
      </c>
      <c r="E56" t="s">
        <v>56</v>
      </c>
      <c r="F56" t="s">
        <v>98</v>
      </c>
      <c r="G56" t="s">
        <v>18</v>
      </c>
      <c r="H56">
        <v>83</v>
      </c>
      <c r="I56">
        <v>5662.21</v>
      </c>
      <c r="J56">
        <v>0.02</v>
      </c>
      <c r="K56">
        <v>460564.16</v>
      </c>
      <c r="L56">
        <v>4182.66</v>
      </c>
      <c r="M56">
        <v>113403.38</v>
      </c>
      <c r="N56" s="2">
        <f>Table1[[#This Row],[Profit]]/Table1[[#This Row],[Sales_Value]]</f>
        <v>0.24622710546995236</v>
      </c>
      <c r="O56" s="3" t="str">
        <f>IF(Table1[[#This Row],[Profit]]&lt;0,"Yes","No")</f>
        <v>No</v>
      </c>
      <c r="P56" t="str">
        <f>IF(Table1[[#This Row],[Discount_Pct]]&gt;0.3,"High",IF(Table1[[#This Row],[Discount_Pct]]&gt;0.15,"Medium","Low"))</f>
        <v>Low</v>
      </c>
      <c r="Q56" t="str">
        <f>TEXT(Table1[[#This Row],[Date]],"MMM-YYYY")</f>
        <v>Jul-2024</v>
      </c>
      <c r="R56" t="str">
        <f>IF(Table1[[#This Row],[Sales_Value]]&gt;500000,"Premium",IF(Table1[[#This Row],[Sales_Value]]&gt;100000,"Mid","Basic"))</f>
        <v>Mid</v>
      </c>
    </row>
    <row r="57" spans="1:18" x14ac:dyDescent="0.3">
      <c r="A57" s="1">
        <v>45411</v>
      </c>
      <c r="B57" t="s">
        <v>173</v>
      </c>
      <c r="C57" t="s">
        <v>34</v>
      </c>
      <c r="D57" t="s">
        <v>35</v>
      </c>
      <c r="E57" t="s">
        <v>97</v>
      </c>
      <c r="F57" t="s">
        <v>161</v>
      </c>
      <c r="G57" t="s">
        <v>24</v>
      </c>
      <c r="H57">
        <v>18</v>
      </c>
      <c r="I57">
        <v>22.61</v>
      </c>
      <c r="J57">
        <v>0.15</v>
      </c>
      <c r="K57">
        <v>345.93</v>
      </c>
      <c r="L57">
        <v>5.49</v>
      </c>
      <c r="M57">
        <v>247.11</v>
      </c>
      <c r="N57" s="2">
        <f>Table1[[#This Row],[Profit]]/Table1[[#This Row],[Sales_Value]]</f>
        <v>0.71433527014135811</v>
      </c>
      <c r="O57" s="3" t="str">
        <f>IF(Table1[[#This Row],[Profit]]&lt;0,"Yes","No")</f>
        <v>No</v>
      </c>
      <c r="P57" t="str">
        <f>IF(Table1[[#This Row],[Discount_Pct]]&gt;0.3,"High",IF(Table1[[#This Row],[Discount_Pct]]&gt;0.15,"Medium","Low"))</f>
        <v>Low</v>
      </c>
      <c r="Q57" t="str">
        <f>TEXT(Table1[[#This Row],[Date]],"MMM-YYYY")</f>
        <v>Apr-2024</v>
      </c>
      <c r="R57" t="str">
        <f>IF(Table1[[#This Row],[Sales_Value]]&gt;500000,"Premium",IF(Table1[[#This Row],[Sales_Value]]&gt;100000,"Mid","Basic"))</f>
        <v>Basic</v>
      </c>
    </row>
    <row r="58" spans="1:18" x14ac:dyDescent="0.3">
      <c r="A58" s="1">
        <v>45512</v>
      </c>
      <c r="B58" t="s">
        <v>174</v>
      </c>
      <c r="C58" t="s">
        <v>20</v>
      </c>
      <c r="D58" t="s">
        <v>72</v>
      </c>
      <c r="E58" t="s">
        <v>175</v>
      </c>
      <c r="F58" t="s">
        <v>95</v>
      </c>
      <c r="G58" t="s">
        <v>77</v>
      </c>
      <c r="H58">
        <v>35</v>
      </c>
      <c r="I58">
        <v>3370.11</v>
      </c>
      <c r="J58">
        <v>0.08</v>
      </c>
      <c r="K58">
        <v>108517.54</v>
      </c>
      <c r="L58">
        <v>1854.04</v>
      </c>
      <c r="M58">
        <v>43626.14</v>
      </c>
      <c r="N58" s="2">
        <f>Table1[[#This Row],[Profit]]/Table1[[#This Row],[Sales_Value]]</f>
        <v>0.40201924960702207</v>
      </c>
      <c r="O58" s="3" t="str">
        <f>IF(Table1[[#This Row],[Profit]]&lt;0,"Yes","No")</f>
        <v>No</v>
      </c>
      <c r="P58" t="str">
        <f>IF(Table1[[#This Row],[Discount_Pct]]&gt;0.3,"High",IF(Table1[[#This Row],[Discount_Pct]]&gt;0.15,"Medium","Low"))</f>
        <v>Low</v>
      </c>
      <c r="Q58" t="str">
        <f>TEXT(Table1[[#This Row],[Date]],"MMM-YYYY")</f>
        <v>Aug-2024</v>
      </c>
      <c r="R58" t="str">
        <f>IF(Table1[[#This Row],[Sales_Value]]&gt;500000,"Premium",IF(Table1[[#This Row],[Sales_Value]]&gt;100000,"Mid","Basic"))</f>
        <v>Mid</v>
      </c>
    </row>
    <row r="59" spans="1:18" x14ac:dyDescent="0.3">
      <c r="A59" s="1">
        <v>45462</v>
      </c>
      <c r="B59" t="s">
        <v>176</v>
      </c>
      <c r="C59" t="s">
        <v>20</v>
      </c>
      <c r="D59" t="s">
        <v>124</v>
      </c>
      <c r="E59" t="s">
        <v>177</v>
      </c>
      <c r="F59" t="s">
        <v>178</v>
      </c>
      <c r="G59" t="s">
        <v>46</v>
      </c>
      <c r="H59">
        <v>2</v>
      </c>
      <c r="I59">
        <v>22669.08</v>
      </c>
      <c r="J59">
        <v>0.18</v>
      </c>
      <c r="K59">
        <v>37177.29</v>
      </c>
      <c r="L59">
        <v>19359.490000000002</v>
      </c>
      <c r="M59">
        <v>-1541.69</v>
      </c>
      <c r="N59" s="2">
        <f>Table1[[#This Row],[Profit]]/Table1[[#This Row],[Sales_Value]]</f>
        <v>-4.1468595478583836E-2</v>
      </c>
      <c r="O59" s="3" t="str">
        <f>IF(Table1[[#This Row],[Profit]]&lt;0,"Yes","No")</f>
        <v>Yes</v>
      </c>
      <c r="P59" t="str">
        <f>IF(Table1[[#This Row],[Discount_Pct]]&gt;0.3,"High",IF(Table1[[#This Row],[Discount_Pct]]&gt;0.15,"Medium","Low"))</f>
        <v>Medium</v>
      </c>
      <c r="Q59" t="str">
        <f>TEXT(Table1[[#This Row],[Date]],"MMM-YYYY")</f>
        <v>Jun-2024</v>
      </c>
      <c r="R59" t="str">
        <f>IF(Table1[[#This Row],[Sales_Value]]&gt;500000,"Premium",IF(Table1[[#This Row],[Sales_Value]]&gt;100000,"Mid","Basic"))</f>
        <v>Basic</v>
      </c>
    </row>
    <row r="60" spans="1:18" x14ac:dyDescent="0.3">
      <c r="A60" s="1">
        <v>45538</v>
      </c>
      <c r="B60" t="s">
        <v>179</v>
      </c>
      <c r="C60" t="s">
        <v>34</v>
      </c>
      <c r="D60" t="s">
        <v>105</v>
      </c>
      <c r="E60" t="s">
        <v>67</v>
      </c>
      <c r="F60" t="s">
        <v>180</v>
      </c>
      <c r="G60" t="s">
        <v>53</v>
      </c>
      <c r="H60">
        <v>58</v>
      </c>
      <c r="I60">
        <v>1621.46</v>
      </c>
      <c r="J60">
        <v>0.01</v>
      </c>
      <c r="K60">
        <v>93104.23</v>
      </c>
      <c r="L60">
        <v>784.26</v>
      </c>
      <c r="M60">
        <v>47617.15</v>
      </c>
      <c r="N60" s="2">
        <f>Table1[[#This Row],[Profit]]/Table1[[#This Row],[Sales_Value]]</f>
        <v>0.51143916876816453</v>
      </c>
      <c r="O60" s="3" t="str">
        <f>IF(Table1[[#This Row],[Profit]]&lt;0,"Yes","No")</f>
        <v>No</v>
      </c>
      <c r="P60" t="str">
        <f>IF(Table1[[#This Row],[Discount_Pct]]&gt;0.3,"High",IF(Table1[[#This Row],[Discount_Pct]]&gt;0.15,"Medium","Low"))</f>
        <v>Low</v>
      </c>
      <c r="Q60" t="str">
        <f>TEXT(Table1[[#This Row],[Date]],"MMM-YYYY")</f>
        <v>Sep-2024</v>
      </c>
      <c r="R60" t="str">
        <f>IF(Table1[[#This Row],[Sales_Value]]&gt;500000,"Premium",IF(Table1[[#This Row],[Sales_Value]]&gt;100000,"Mid","Basic"))</f>
        <v>Basic</v>
      </c>
    </row>
    <row r="61" spans="1:18" x14ac:dyDescent="0.3">
      <c r="A61" s="1">
        <v>45441</v>
      </c>
      <c r="B61" t="s">
        <v>181</v>
      </c>
      <c r="C61" t="s">
        <v>20</v>
      </c>
      <c r="D61" t="s">
        <v>21</v>
      </c>
      <c r="E61" t="s">
        <v>182</v>
      </c>
      <c r="F61" t="s">
        <v>152</v>
      </c>
      <c r="G61" t="s">
        <v>24</v>
      </c>
      <c r="H61">
        <v>68</v>
      </c>
      <c r="I61">
        <v>21.37</v>
      </c>
      <c r="J61">
        <v>0.15</v>
      </c>
      <c r="K61">
        <v>1235.19</v>
      </c>
      <c r="L61">
        <v>9.11</v>
      </c>
      <c r="M61">
        <v>615.71</v>
      </c>
      <c r="N61" s="2">
        <f>Table1[[#This Row],[Profit]]/Table1[[#This Row],[Sales_Value]]</f>
        <v>0.49847391899221982</v>
      </c>
      <c r="O61" s="3" t="str">
        <f>IF(Table1[[#This Row],[Profit]]&lt;0,"Yes","No")</f>
        <v>No</v>
      </c>
      <c r="P61" t="str">
        <f>IF(Table1[[#This Row],[Discount_Pct]]&gt;0.3,"High",IF(Table1[[#This Row],[Discount_Pct]]&gt;0.15,"Medium","Low"))</f>
        <v>Low</v>
      </c>
      <c r="Q61" t="str">
        <f>TEXT(Table1[[#This Row],[Date]],"MMM-YYYY")</f>
        <v>May-2024</v>
      </c>
      <c r="R61" t="str">
        <f>IF(Table1[[#This Row],[Sales_Value]]&gt;500000,"Premium",IF(Table1[[#This Row],[Sales_Value]]&gt;100000,"Mid","Basic"))</f>
        <v>Basic</v>
      </c>
    </row>
    <row r="62" spans="1:18" x14ac:dyDescent="0.3">
      <c r="A62" s="1">
        <v>45345</v>
      </c>
      <c r="B62" t="s">
        <v>183</v>
      </c>
      <c r="C62" t="s">
        <v>14</v>
      </c>
      <c r="D62" t="s">
        <v>55</v>
      </c>
      <c r="E62" t="s">
        <v>63</v>
      </c>
      <c r="F62" t="s">
        <v>184</v>
      </c>
      <c r="G62" t="s">
        <v>24</v>
      </c>
      <c r="H62">
        <v>23</v>
      </c>
      <c r="I62">
        <v>44.26</v>
      </c>
      <c r="J62">
        <v>0.1</v>
      </c>
      <c r="K62">
        <v>916.18</v>
      </c>
      <c r="L62">
        <v>19.41</v>
      </c>
      <c r="M62">
        <v>469.75</v>
      </c>
      <c r="N62" s="2">
        <f>Table1[[#This Row],[Profit]]/Table1[[#This Row],[Sales_Value]]</f>
        <v>0.51272675675085688</v>
      </c>
      <c r="O62" s="3" t="str">
        <f>IF(Table1[[#This Row],[Profit]]&lt;0,"Yes","No")</f>
        <v>No</v>
      </c>
      <c r="P62" t="str">
        <f>IF(Table1[[#This Row],[Discount_Pct]]&gt;0.3,"High",IF(Table1[[#This Row],[Discount_Pct]]&gt;0.15,"Medium","Low"))</f>
        <v>Low</v>
      </c>
      <c r="Q62" t="str">
        <f>TEXT(Table1[[#This Row],[Date]],"MMM-YYYY")</f>
        <v>Feb-2024</v>
      </c>
      <c r="R62" t="str">
        <f>IF(Table1[[#This Row],[Sales_Value]]&gt;500000,"Premium",IF(Table1[[#This Row],[Sales_Value]]&gt;100000,"Mid","Basic"))</f>
        <v>Basic</v>
      </c>
    </row>
    <row r="63" spans="1:18" x14ac:dyDescent="0.3">
      <c r="A63" s="1">
        <v>45549</v>
      </c>
      <c r="B63" t="s">
        <v>185</v>
      </c>
      <c r="C63" t="s">
        <v>34</v>
      </c>
      <c r="D63" t="s">
        <v>105</v>
      </c>
      <c r="E63" t="s">
        <v>186</v>
      </c>
      <c r="F63" t="s">
        <v>178</v>
      </c>
      <c r="G63" t="s">
        <v>46</v>
      </c>
      <c r="H63">
        <v>48</v>
      </c>
      <c r="I63">
        <v>26546.69</v>
      </c>
      <c r="J63">
        <v>0</v>
      </c>
      <c r="K63">
        <v>1274241.1200000001</v>
      </c>
      <c r="L63">
        <v>19207</v>
      </c>
      <c r="M63">
        <v>352305.12</v>
      </c>
      <c r="N63" s="2">
        <f>Table1[[#This Row],[Profit]]/Table1[[#This Row],[Sales_Value]]</f>
        <v>0.27648230344348013</v>
      </c>
      <c r="O63" s="3" t="str">
        <f>IF(Table1[[#This Row],[Profit]]&lt;0,"Yes","No")</f>
        <v>No</v>
      </c>
      <c r="P63" t="str">
        <f>IF(Table1[[#This Row],[Discount_Pct]]&gt;0.3,"High",IF(Table1[[#This Row],[Discount_Pct]]&gt;0.15,"Medium","Low"))</f>
        <v>Low</v>
      </c>
      <c r="Q63" t="str">
        <f>TEXT(Table1[[#This Row],[Date]],"MMM-YYYY")</f>
        <v>Sep-2024</v>
      </c>
      <c r="R63" t="str">
        <f>IF(Table1[[#This Row],[Sales_Value]]&gt;500000,"Premium",IF(Table1[[#This Row],[Sales_Value]]&gt;100000,"Mid","Basic"))</f>
        <v>Premium</v>
      </c>
    </row>
    <row r="64" spans="1:18" x14ac:dyDescent="0.3">
      <c r="A64" s="1">
        <v>45437</v>
      </c>
      <c r="B64" t="s">
        <v>187</v>
      </c>
      <c r="C64" t="s">
        <v>34</v>
      </c>
      <c r="D64" t="s">
        <v>35</v>
      </c>
      <c r="E64" t="s">
        <v>151</v>
      </c>
      <c r="F64" t="s">
        <v>52</v>
      </c>
      <c r="G64" t="s">
        <v>53</v>
      </c>
      <c r="H64">
        <v>29</v>
      </c>
      <c r="I64">
        <v>1533.27</v>
      </c>
      <c r="J64">
        <v>0.11</v>
      </c>
      <c r="K64">
        <v>39573.699999999997</v>
      </c>
      <c r="L64">
        <v>1086.3</v>
      </c>
      <c r="M64">
        <v>8071</v>
      </c>
      <c r="N64" s="2">
        <f>Table1[[#This Row],[Profit]]/Table1[[#This Row],[Sales_Value]]</f>
        <v>0.20394858201280144</v>
      </c>
      <c r="O64" s="3" t="str">
        <f>IF(Table1[[#This Row],[Profit]]&lt;0,"Yes","No")</f>
        <v>No</v>
      </c>
      <c r="P64" t="str">
        <f>IF(Table1[[#This Row],[Discount_Pct]]&gt;0.3,"High",IF(Table1[[#This Row],[Discount_Pct]]&gt;0.15,"Medium","Low"))</f>
        <v>Low</v>
      </c>
      <c r="Q64" t="str">
        <f>TEXT(Table1[[#This Row],[Date]],"MMM-YYYY")</f>
        <v>May-2024</v>
      </c>
      <c r="R64" t="str">
        <f>IF(Table1[[#This Row],[Sales_Value]]&gt;500000,"Premium",IF(Table1[[#This Row],[Sales_Value]]&gt;100000,"Mid","Basic"))</f>
        <v>Basic</v>
      </c>
    </row>
    <row r="65" spans="1:18" x14ac:dyDescent="0.3">
      <c r="A65" s="1">
        <v>45612</v>
      </c>
      <c r="B65" t="s">
        <v>188</v>
      </c>
      <c r="C65" t="s">
        <v>14</v>
      </c>
      <c r="D65" t="s">
        <v>189</v>
      </c>
      <c r="E65" t="s">
        <v>27</v>
      </c>
      <c r="F65" t="s">
        <v>82</v>
      </c>
      <c r="G65" t="s">
        <v>24</v>
      </c>
      <c r="H65">
        <v>48</v>
      </c>
      <c r="I65">
        <v>79.23</v>
      </c>
      <c r="J65">
        <v>0.01</v>
      </c>
      <c r="K65">
        <v>3765.01</v>
      </c>
      <c r="L65">
        <v>49.56</v>
      </c>
      <c r="M65">
        <v>1386.13</v>
      </c>
      <c r="N65" s="2">
        <f>Table1[[#This Row],[Profit]]/Table1[[#This Row],[Sales_Value]]</f>
        <v>0.36816104074092765</v>
      </c>
      <c r="O65" s="3" t="str">
        <f>IF(Table1[[#This Row],[Profit]]&lt;0,"Yes","No")</f>
        <v>No</v>
      </c>
      <c r="P65" t="str">
        <f>IF(Table1[[#This Row],[Discount_Pct]]&gt;0.3,"High",IF(Table1[[#This Row],[Discount_Pct]]&gt;0.15,"Medium","Low"))</f>
        <v>Low</v>
      </c>
      <c r="Q65" t="str">
        <f>TEXT(Table1[[#This Row],[Date]],"MMM-YYYY")</f>
        <v>Nov-2024</v>
      </c>
      <c r="R65" t="str">
        <f>IF(Table1[[#This Row],[Sales_Value]]&gt;500000,"Premium",IF(Table1[[#This Row],[Sales_Value]]&gt;100000,"Mid","Basic"))</f>
        <v>Basic</v>
      </c>
    </row>
    <row r="66" spans="1:18" x14ac:dyDescent="0.3">
      <c r="A66" s="1">
        <v>45366</v>
      </c>
      <c r="B66" t="s">
        <v>190</v>
      </c>
      <c r="C66" t="s">
        <v>20</v>
      </c>
      <c r="D66" t="s">
        <v>30</v>
      </c>
      <c r="E66" t="s">
        <v>97</v>
      </c>
      <c r="F66" t="s">
        <v>184</v>
      </c>
      <c r="G66" t="s">
        <v>24</v>
      </c>
      <c r="H66">
        <v>72</v>
      </c>
      <c r="I66">
        <v>36.68</v>
      </c>
      <c r="J66">
        <v>0.13</v>
      </c>
      <c r="K66">
        <v>2297.64</v>
      </c>
      <c r="L66">
        <v>21.47</v>
      </c>
      <c r="M66">
        <v>751.8</v>
      </c>
      <c r="N66" s="2">
        <f>Table1[[#This Row],[Profit]]/Table1[[#This Row],[Sales_Value]]</f>
        <v>0.32720530631430511</v>
      </c>
      <c r="O66" s="3" t="str">
        <f>IF(Table1[[#This Row],[Profit]]&lt;0,"Yes","No")</f>
        <v>No</v>
      </c>
      <c r="P66" t="str">
        <f>IF(Table1[[#This Row],[Discount_Pct]]&gt;0.3,"High",IF(Table1[[#This Row],[Discount_Pct]]&gt;0.15,"Medium","Low"))</f>
        <v>Low</v>
      </c>
      <c r="Q66" t="str">
        <f>TEXT(Table1[[#This Row],[Date]],"MMM-YYYY")</f>
        <v>Mar-2024</v>
      </c>
      <c r="R66" t="str">
        <f>IF(Table1[[#This Row],[Sales_Value]]&gt;500000,"Premium",IF(Table1[[#This Row],[Sales_Value]]&gt;100000,"Mid","Basic"))</f>
        <v>Basic</v>
      </c>
    </row>
    <row r="67" spans="1:18" x14ac:dyDescent="0.3">
      <c r="A67" s="1">
        <v>45612</v>
      </c>
      <c r="B67" t="s">
        <v>191</v>
      </c>
      <c r="C67" t="s">
        <v>39</v>
      </c>
      <c r="D67" t="s">
        <v>192</v>
      </c>
      <c r="E67" t="s">
        <v>193</v>
      </c>
      <c r="F67" t="s">
        <v>23</v>
      </c>
      <c r="G67" t="s">
        <v>24</v>
      </c>
      <c r="H67">
        <v>24</v>
      </c>
      <c r="I67">
        <v>17.52</v>
      </c>
      <c r="J67">
        <v>0.2</v>
      </c>
      <c r="K67">
        <v>336.38</v>
      </c>
      <c r="L67">
        <v>8.2899999999999991</v>
      </c>
      <c r="M67">
        <v>137.41999999999999</v>
      </c>
      <c r="N67" s="2">
        <f>Table1[[#This Row],[Profit]]/Table1[[#This Row],[Sales_Value]]</f>
        <v>0.40852607170461974</v>
      </c>
      <c r="O67" s="3" t="str">
        <f>IF(Table1[[#This Row],[Profit]]&lt;0,"Yes","No")</f>
        <v>No</v>
      </c>
      <c r="P67" t="str">
        <f>IF(Table1[[#This Row],[Discount_Pct]]&gt;0.3,"High",IF(Table1[[#This Row],[Discount_Pct]]&gt;0.15,"Medium","Low"))</f>
        <v>Medium</v>
      </c>
      <c r="Q67" t="str">
        <f>TEXT(Table1[[#This Row],[Date]],"MMM-YYYY")</f>
        <v>Nov-2024</v>
      </c>
      <c r="R67" t="str">
        <f>IF(Table1[[#This Row],[Sales_Value]]&gt;500000,"Premium",IF(Table1[[#This Row],[Sales_Value]]&gt;100000,"Mid","Basic"))</f>
        <v>Basic</v>
      </c>
    </row>
    <row r="68" spans="1:18" x14ac:dyDescent="0.3">
      <c r="A68" s="1">
        <v>45432</v>
      </c>
      <c r="B68" t="s">
        <v>194</v>
      </c>
      <c r="C68" t="s">
        <v>14</v>
      </c>
      <c r="D68" t="s">
        <v>26</v>
      </c>
      <c r="E68" t="s">
        <v>195</v>
      </c>
      <c r="F68" t="s">
        <v>32</v>
      </c>
      <c r="G68" t="s">
        <v>18</v>
      </c>
      <c r="H68">
        <v>22</v>
      </c>
      <c r="I68">
        <v>12489.07</v>
      </c>
      <c r="J68">
        <v>0</v>
      </c>
      <c r="K68">
        <v>274759.53999999998</v>
      </c>
      <c r="L68">
        <v>8387.82</v>
      </c>
      <c r="M68">
        <v>90227.5</v>
      </c>
      <c r="N68" s="2">
        <f>Table1[[#This Row],[Profit]]/Table1[[#This Row],[Sales_Value]]</f>
        <v>0.32838714171671712</v>
      </c>
      <c r="O68" s="3" t="str">
        <f>IF(Table1[[#This Row],[Profit]]&lt;0,"Yes","No")</f>
        <v>No</v>
      </c>
      <c r="P68" t="str">
        <f>IF(Table1[[#This Row],[Discount_Pct]]&gt;0.3,"High",IF(Table1[[#This Row],[Discount_Pct]]&gt;0.15,"Medium","Low"))</f>
        <v>Low</v>
      </c>
      <c r="Q68" t="str">
        <f>TEXT(Table1[[#This Row],[Date]],"MMM-YYYY")</f>
        <v>May-2024</v>
      </c>
      <c r="R68" t="str">
        <f>IF(Table1[[#This Row],[Sales_Value]]&gt;500000,"Premium",IF(Table1[[#This Row],[Sales_Value]]&gt;100000,"Mid","Basic"))</f>
        <v>Mid</v>
      </c>
    </row>
    <row r="69" spans="1:18" x14ac:dyDescent="0.3">
      <c r="A69" s="1">
        <v>45314</v>
      </c>
      <c r="B69" t="s">
        <v>196</v>
      </c>
      <c r="C69" t="s">
        <v>14</v>
      </c>
      <c r="D69" t="s">
        <v>160</v>
      </c>
      <c r="E69" t="s">
        <v>145</v>
      </c>
      <c r="F69" t="s">
        <v>17</v>
      </c>
      <c r="G69" t="s">
        <v>18</v>
      </c>
      <c r="H69">
        <v>27</v>
      </c>
      <c r="I69">
        <v>29603.34</v>
      </c>
      <c r="J69">
        <v>0.09</v>
      </c>
      <c r="K69">
        <v>727354.06</v>
      </c>
      <c r="L69">
        <v>23636.68</v>
      </c>
      <c r="M69">
        <v>89163.7</v>
      </c>
      <c r="N69" s="2">
        <f>Table1[[#This Row],[Profit]]/Table1[[#This Row],[Sales_Value]]</f>
        <v>0.12258637835884217</v>
      </c>
      <c r="O69" s="3" t="str">
        <f>IF(Table1[[#This Row],[Profit]]&lt;0,"Yes","No")</f>
        <v>No</v>
      </c>
      <c r="P69" t="str">
        <f>IF(Table1[[#This Row],[Discount_Pct]]&gt;0.3,"High",IF(Table1[[#This Row],[Discount_Pct]]&gt;0.15,"Medium","Low"))</f>
        <v>Low</v>
      </c>
      <c r="Q69" t="str">
        <f>TEXT(Table1[[#This Row],[Date]],"MMM-YYYY")</f>
        <v>Jan-2024</v>
      </c>
      <c r="R69" t="str">
        <f>IF(Table1[[#This Row],[Sales_Value]]&gt;500000,"Premium",IF(Table1[[#This Row],[Sales_Value]]&gt;100000,"Mid","Basic"))</f>
        <v>Premium</v>
      </c>
    </row>
    <row r="70" spans="1:18" x14ac:dyDescent="0.3">
      <c r="A70" s="1">
        <v>45318</v>
      </c>
      <c r="B70" t="s">
        <v>197</v>
      </c>
      <c r="C70" t="s">
        <v>39</v>
      </c>
      <c r="D70" t="s">
        <v>40</v>
      </c>
      <c r="E70" t="s">
        <v>36</v>
      </c>
      <c r="F70" t="s">
        <v>184</v>
      </c>
      <c r="G70" t="s">
        <v>24</v>
      </c>
      <c r="H70">
        <v>2</v>
      </c>
      <c r="I70">
        <v>45.21</v>
      </c>
      <c r="J70">
        <v>0.19</v>
      </c>
      <c r="K70">
        <v>73.239999999999995</v>
      </c>
      <c r="L70">
        <v>18.850000000000001</v>
      </c>
      <c r="M70">
        <v>35.54</v>
      </c>
      <c r="N70" s="2">
        <f>Table1[[#This Row],[Profit]]/Table1[[#This Row],[Sales_Value]]</f>
        <v>0.48525395958492629</v>
      </c>
      <c r="O70" s="3" t="str">
        <f>IF(Table1[[#This Row],[Profit]]&lt;0,"Yes","No")</f>
        <v>No</v>
      </c>
      <c r="P70" t="str">
        <f>IF(Table1[[#This Row],[Discount_Pct]]&gt;0.3,"High",IF(Table1[[#This Row],[Discount_Pct]]&gt;0.15,"Medium","Low"))</f>
        <v>Medium</v>
      </c>
      <c r="Q70" t="str">
        <f>TEXT(Table1[[#This Row],[Date]],"MMM-YYYY")</f>
        <v>Jan-2024</v>
      </c>
      <c r="R70" t="str">
        <f>IF(Table1[[#This Row],[Sales_Value]]&gt;500000,"Premium",IF(Table1[[#This Row],[Sales_Value]]&gt;100000,"Mid","Basic"))</f>
        <v>Basic</v>
      </c>
    </row>
    <row r="71" spans="1:18" x14ac:dyDescent="0.3">
      <c r="A71" s="1">
        <v>45333</v>
      </c>
      <c r="B71" t="s">
        <v>198</v>
      </c>
      <c r="C71" t="s">
        <v>20</v>
      </c>
      <c r="D71" t="s">
        <v>72</v>
      </c>
      <c r="E71" t="s">
        <v>112</v>
      </c>
      <c r="F71" t="s">
        <v>49</v>
      </c>
      <c r="G71" t="s">
        <v>24</v>
      </c>
      <c r="H71">
        <v>42</v>
      </c>
      <c r="I71">
        <v>70.930000000000007</v>
      </c>
      <c r="J71">
        <v>0.3</v>
      </c>
      <c r="K71">
        <v>2085.34</v>
      </c>
      <c r="L71">
        <v>37.49</v>
      </c>
      <c r="M71">
        <v>510.76</v>
      </c>
      <c r="N71" s="2">
        <f>Table1[[#This Row],[Profit]]/Table1[[#This Row],[Sales_Value]]</f>
        <v>0.24492888449845107</v>
      </c>
      <c r="O71" s="3" t="str">
        <f>IF(Table1[[#This Row],[Profit]]&lt;0,"Yes","No")</f>
        <v>No</v>
      </c>
      <c r="P71" t="str">
        <f>IF(Table1[[#This Row],[Discount_Pct]]&gt;0.3,"High",IF(Table1[[#This Row],[Discount_Pct]]&gt;0.15,"Medium","Low"))</f>
        <v>Medium</v>
      </c>
      <c r="Q71" t="str">
        <f>TEXT(Table1[[#This Row],[Date]],"MMM-YYYY")</f>
        <v>Feb-2024</v>
      </c>
      <c r="R71" t="str">
        <f>IF(Table1[[#This Row],[Sales_Value]]&gt;500000,"Premium",IF(Table1[[#This Row],[Sales_Value]]&gt;100000,"Mid","Basic"))</f>
        <v>Basic</v>
      </c>
    </row>
    <row r="72" spans="1:18" x14ac:dyDescent="0.3">
      <c r="A72" s="1">
        <v>45524</v>
      </c>
      <c r="B72" t="s">
        <v>199</v>
      </c>
      <c r="C72" t="s">
        <v>39</v>
      </c>
      <c r="D72" t="s">
        <v>66</v>
      </c>
      <c r="E72" t="s">
        <v>200</v>
      </c>
      <c r="F72" t="s">
        <v>201</v>
      </c>
      <c r="G72" t="s">
        <v>53</v>
      </c>
      <c r="H72">
        <v>93</v>
      </c>
      <c r="I72">
        <v>1160.8499999999999</v>
      </c>
      <c r="J72">
        <v>0.1</v>
      </c>
      <c r="K72">
        <v>97163.15</v>
      </c>
      <c r="L72">
        <v>686.52</v>
      </c>
      <c r="M72">
        <v>33316.78</v>
      </c>
      <c r="N72" s="2">
        <f>Table1[[#This Row],[Profit]]/Table1[[#This Row],[Sales_Value]]</f>
        <v>0.34289522313757842</v>
      </c>
      <c r="O72" s="3" t="str">
        <f>IF(Table1[[#This Row],[Profit]]&lt;0,"Yes","No")</f>
        <v>No</v>
      </c>
      <c r="P72" t="str">
        <f>IF(Table1[[#This Row],[Discount_Pct]]&gt;0.3,"High",IF(Table1[[#This Row],[Discount_Pct]]&gt;0.15,"Medium","Low"))</f>
        <v>Low</v>
      </c>
      <c r="Q72" t="str">
        <f>TEXT(Table1[[#This Row],[Date]],"MMM-YYYY")</f>
        <v>Aug-2024</v>
      </c>
      <c r="R72" t="str">
        <f>IF(Table1[[#This Row],[Sales_Value]]&gt;500000,"Premium",IF(Table1[[#This Row],[Sales_Value]]&gt;100000,"Mid","Basic"))</f>
        <v>Basic</v>
      </c>
    </row>
    <row r="73" spans="1:18" x14ac:dyDescent="0.3">
      <c r="A73" s="1">
        <v>45323</v>
      </c>
      <c r="B73" t="s">
        <v>202</v>
      </c>
      <c r="C73" t="s">
        <v>20</v>
      </c>
      <c r="D73" t="s">
        <v>124</v>
      </c>
      <c r="E73" t="s">
        <v>97</v>
      </c>
      <c r="F73" t="s">
        <v>45</v>
      </c>
      <c r="G73" t="s">
        <v>46</v>
      </c>
      <c r="H73">
        <v>48</v>
      </c>
      <c r="I73">
        <v>8820.26</v>
      </c>
      <c r="J73">
        <v>0.13</v>
      </c>
      <c r="K73">
        <v>368334.06</v>
      </c>
      <c r="L73">
        <v>6785.62</v>
      </c>
      <c r="M73">
        <v>42624.3</v>
      </c>
      <c r="N73" s="2">
        <f>Table1[[#This Row],[Profit]]/Table1[[#This Row],[Sales_Value]]</f>
        <v>0.11572185314602729</v>
      </c>
      <c r="O73" s="3" t="str">
        <f>IF(Table1[[#This Row],[Profit]]&lt;0,"Yes","No")</f>
        <v>No</v>
      </c>
      <c r="P73" t="str">
        <f>IF(Table1[[#This Row],[Discount_Pct]]&gt;0.3,"High",IF(Table1[[#This Row],[Discount_Pct]]&gt;0.15,"Medium","Low"))</f>
        <v>Low</v>
      </c>
      <c r="Q73" t="str">
        <f>TEXT(Table1[[#This Row],[Date]],"MMM-YYYY")</f>
        <v>Feb-2024</v>
      </c>
      <c r="R73" t="str">
        <f>IF(Table1[[#This Row],[Sales_Value]]&gt;500000,"Premium",IF(Table1[[#This Row],[Sales_Value]]&gt;100000,"Mid","Basic"))</f>
        <v>Mid</v>
      </c>
    </row>
    <row r="74" spans="1:18" x14ac:dyDescent="0.3">
      <c r="A74" s="1">
        <v>45344</v>
      </c>
      <c r="B74" t="s">
        <v>203</v>
      </c>
      <c r="C74" t="s">
        <v>39</v>
      </c>
      <c r="D74" t="s">
        <v>66</v>
      </c>
      <c r="E74" t="s">
        <v>168</v>
      </c>
      <c r="F74" t="s">
        <v>134</v>
      </c>
      <c r="G74" t="s">
        <v>24</v>
      </c>
      <c r="H74">
        <v>58</v>
      </c>
      <c r="I74">
        <v>126.45</v>
      </c>
      <c r="J74">
        <v>0.06</v>
      </c>
      <c r="K74">
        <v>6894.05</v>
      </c>
      <c r="L74">
        <v>61.99</v>
      </c>
      <c r="M74">
        <v>3298.63</v>
      </c>
      <c r="N74" s="2">
        <f>Table1[[#This Row],[Profit]]/Table1[[#This Row],[Sales_Value]]</f>
        <v>0.47847491677606052</v>
      </c>
      <c r="O74" s="3" t="str">
        <f>IF(Table1[[#This Row],[Profit]]&lt;0,"Yes","No")</f>
        <v>No</v>
      </c>
      <c r="P74" t="str">
        <f>IF(Table1[[#This Row],[Discount_Pct]]&gt;0.3,"High",IF(Table1[[#This Row],[Discount_Pct]]&gt;0.15,"Medium","Low"))</f>
        <v>Low</v>
      </c>
      <c r="Q74" t="str">
        <f>TEXT(Table1[[#This Row],[Date]],"MMM-YYYY")</f>
        <v>Feb-2024</v>
      </c>
      <c r="R74" t="str">
        <f>IF(Table1[[#This Row],[Sales_Value]]&gt;500000,"Premium",IF(Table1[[#This Row],[Sales_Value]]&gt;100000,"Mid","Basic"))</f>
        <v>Basic</v>
      </c>
    </row>
    <row r="75" spans="1:18" x14ac:dyDescent="0.3">
      <c r="A75" s="1">
        <v>45407</v>
      </c>
      <c r="B75" t="s">
        <v>204</v>
      </c>
      <c r="C75" t="s">
        <v>20</v>
      </c>
      <c r="D75" t="s">
        <v>21</v>
      </c>
      <c r="E75" t="s">
        <v>205</v>
      </c>
      <c r="F75" t="s">
        <v>91</v>
      </c>
      <c r="G75" t="s">
        <v>46</v>
      </c>
      <c r="H75">
        <v>86</v>
      </c>
      <c r="I75">
        <v>7245.12</v>
      </c>
      <c r="J75">
        <v>0.17</v>
      </c>
      <c r="K75">
        <v>517156.67</v>
      </c>
      <c r="L75">
        <v>5766.08</v>
      </c>
      <c r="M75">
        <v>21273.79</v>
      </c>
      <c r="N75" s="2">
        <f>Table1[[#This Row],[Profit]]/Table1[[#This Row],[Sales_Value]]</f>
        <v>4.1136064241422236E-2</v>
      </c>
      <c r="O75" s="3" t="str">
        <f>IF(Table1[[#This Row],[Profit]]&lt;0,"Yes","No")</f>
        <v>No</v>
      </c>
      <c r="P75" t="str">
        <f>IF(Table1[[#This Row],[Discount_Pct]]&gt;0.3,"High",IF(Table1[[#This Row],[Discount_Pct]]&gt;0.15,"Medium","Low"))</f>
        <v>Medium</v>
      </c>
      <c r="Q75" t="str">
        <f>TEXT(Table1[[#This Row],[Date]],"MMM-YYYY")</f>
        <v>Apr-2024</v>
      </c>
      <c r="R75" t="str">
        <f>IF(Table1[[#This Row],[Sales_Value]]&gt;500000,"Premium",IF(Table1[[#This Row],[Sales_Value]]&gt;100000,"Mid","Basic"))</f>
        <v>Premium</v>
      </c>
    </row>
    <row r="76" spans="1:18" x14ac:dyDescent="0.3">
      <c r="A76" s="1">
        <v>45550</v>
      </c>
      <c r="B76" t="s">
        <v>206</v>
      </c>
      <c r="C76" t="s">
        <v>34</v>
      </c>
      <c r="D76" t="s">
        <v>207</v>
      </c>
      <c r="E76" t="s">
        <v>97</v>
      </c>
      <c r="F76" t="s">
        <v>57</v>
      </c>
      <c r="G76" t="s">
        <v>24</v>
      </c>
      <c r="H76">
        <v>44</v>
      </c>
      <c r="I76">
        <v>56.44</v>
      </c>
      <c r="J76">
        <v>7.0000000000000007E-2</v>
      </c>
      <c r="K76">
        <v>2309.52</v>
      </c>
      <c r="L76">
        <v>30.22</v>
      </c>
      <c r="M76">
        <v>979.84</v>
      </c>
      <c r="N76" s="2">
        <f>Table1[[#This Row],[Profit]]/Table1[[#This Row],[Sales_Value]]</f>
        <v>0.42426131836918496</v>
      </c>
      <c r="O76" s="3" t="str">
        <f>IF(Table1[[#This Row],[Profit]]&lt;0,"Yes","No")</f>
        <v>No</v>
      </c>
      <c r="P76" t="str">
        <f>IF(Table1[[#This Row],[Discount_Pct]]&gt;0.3,"High",IF(Table1[[#This Row],[Discount_Pct]]&gt;0.15,"Medium","Low"))</f>
        <v>Low</v>
      </c>
      <c r="Q76" t="str">
        <f>TEXT(Table1[[#This Row],[Date]],"MMM-YYYY")</f>
        <v>Sep-2024</v>
      </c>
      <c r="R76" t="str">
        <f>IF(Table1[[#This Row],[Sales_Value]]&gt;500000,"Premium",IF(Table1[[#This Row],[Sales_Value]]&gt;100000,"Mid","Basic"))</f>
        <v>Basic</v>
      </c>
    </row>
    <row r="77" spans="1:18" x14ac:dyDescent="0.3">
      <c r="A77" s="1">
        <v>45527</v>
      </c>
      <c r="B77" t="s">
        <v>208</v>
      </c>
      <c r="C77" t="s">
        <v>39</v>
      </c>
      <c r="D77" t="s">
        <v>192</v>
      </c>
      <c r="E77" t="s">
        <v>209</v>
      </c>
      <c r="F77" t="s">
        <v>85</v>
      </c>
      <c r="G77" t="s">
        <v>24</v>
      </c>
      <c r="H77">
        <v>87</v>
      </c>
      <c r="I77">
        <v>89.13</v>
      </c>
      <c r="J77">
        <v>0.27</v>
      </c>
      <c r="K77">
        <v>5660.65</v>
      </c>
      <c r="L77">
        <v>28.13</v>
      </c>
      <c r="M77">
        <v>3213.34</v>
      </c>
      <c r="N77" s="2">
        <f>Table1[[#This Row],[Profit]]/Table1[[#This Row],[Sales_Value]]</f>
        <v>0.56766272424544895</v>
      </c>
      <c r="O77" s="3" t="str">
        <f>IF(Table1[[#This Row],[Profit]]&lt;0,"Yes","No")</f>
        <v>No</v>
      </c>
      <c r="P77" t="str">
        <f>IF(Table1[[#This Row],[Discount_Pct]]&gt;0.3,"High",IF(Table1[[#This Row],[Discount_Pct]]&gt;0.15,"Medium","Low"))</f>
        <v>Medium</v>
      </c>
      <c r="Q77" t="str">
        <f>TEXT(Table1[[#This Row],[Date]],"MMM-YYYY")</f>
        <v>Aug-2024</v>
      </c>
      <c r="R77" t="str">
        <f>IF(Table1[[#This Row],[Sales_Value]]&gt;500000,"Premium",IF(Table1[[#This Row],[Sales_Value]]&gt;100000,"Mid","Basic"))</f>
        <v>Basic</v>
      </c>
    </row>
    <row r="78" spans="1:18" x14ac:dyDescent="0.3">
      <c r="A78" s="1">
        <v>45522</v>
      </c>
      <c r="B78" t="s">
        <v>210</v>
      </c>
      <c r="C78" t="s">
        <v>14</v>
      </c>
      <c r="D78" t="s">
        <v>160</v>
      </c>
      <c r="E78" t="s">
        <v>211</v>
      </c>
      <c r="F78" t="s">
        <v>95</v>
      </c>
      <c r="G78" t="s">
        <v>77</v>
      </c>
      <c r="H78">
        <v>87</v>
      </c>
      <c r="I78">
        <v>3005</v>
      </c>
      <c r="J78">
        <v>0.23</v>
      </c>
      <c r="K78">
        <v>201304.95</v>
      </c>
      <c r="L78">
        <v>1912.96</v>
      </c>
      <c r="M78">
        <v>34877.43</v>
      </c>
      <c r="N78" s="2">
        <f>Table1[[#This Row],[Profit]]/Table1[[#This Row],[Sales_Value]]</f>
        <v>0.17325669338980487</v>
      </c>
      <c r="O78" s="3" t="str">
        <f>IF(Table1[[#This Row],[Profit]]&lt;0,"Yes","No")</f>
        <v>No</v>
      </c>
      <c r="P78" t="str">
        <f>IF(Table1[[#This Row],[Discount_Pct]]&gt;0.3,"High",IF(Table1[[#This Row],[Discount_Pct]]&gt;0.15,"Medium","Low"))</f>
        <v>Medium</v>
      </c>
      <c r="Q78" t="str">
        <f>TEXT(Table1[[#This Row],[Date]],"MMM-YYYY")</f>
        <v>Aug-2024</v>
      </c>
      <c r="R78" t="str">
        <f>IF(Table1[[#This Row],[Sales_Value]]&gt;500000,"Premium",IF(Table1[[#This Row],[Sales_Value]]&gt;100000,"Mid","Basic"))</f>
        <v>Mid</v>
      </c>
    </row>
    <row r="79" spans="1:18" x14ac:dyDescent="0.3">
      <c r="A79" s="1">
        <v>45650</v>
      </c>
      <c r="B79" t="s">
        <v>212</v>
      </c>
      <c r="C79" t="s">
        <v>14</v>
      </c>
      <c r="D79" t="s">
        <v>160</v>
      </c>
      <c r="E79" t="s">
        <v>102</v>
      </c>
      <c r="F79" t="s">
        <v>32</v>
      </c>
      <c r="G79" t="s">
        <v>18</v>
      </c>
      <c r="H79">
        <v>13</v>
      </c>
      <c r="I79">
        <v>12229.17</v>
      </c>
      <c r="J79">
        <v>7.0000000000000007E-2</v>
      </c>
      <c r="K79">
        <v>147850.67000000001</v>
      </c>
      <c r="L79">
        <v>9830.84</v>
      </c>
      <c r="M79">
        <v>20049.75</v>
      </c>
      <c r="N79" s="2">
        <f>Table1[[#This Row],[Profit]]/Table1[[#This Row],[Sales_Value]]</f>
        <v>0.13560811053477131</v>
      </c>
      <c r="O79" s="3" t="str">
        <f>IF(Table1[[#This Row],[Profit]]&lt;0,"Yes","No")</f>
        <v>No</v>
      </c>
      <c r="P79" t="str">
        <f>IF(Table1[[#This Row],[Discount_Pct]]&gt;0.3,"High",IF(Table1[[#This Row],[Discount_Pct]]&gt;0.15,"Medium","Low"))</f>
        <v>Low</v>
      </c>
      <c r="Q79" t="str">
        <f>TEXT(Table1[[#This Row],[Date]],"MMM-YYYY")</f>
        <v>Dec-2024</v>
      </c>
      <c r="R79" t="str">
        <f>IF(Table1[[#This Row],[Sales_Value]]&gt;500000,"Premium",IF(Table1[[#This Row],[Sales_Value]]&gt;100000,"Mid","Basic"))</f>
        <v>Mid</v>
      </c>
    </row>
    <row r="80" spans="1:18" x14ac:dyDescent="0.3">
      <c r="A80" s="1">
        <v>45412</v>
      </c>
      <c r="B80" t="s">
        <v>213</v>
      </c>
      <c r="C80" t="s">
        <v>34</v>
      </c>
      <c r="D80" t="s">
        <v>35</v>
      </c>
      <c r="E80" t="s">
        <v>214</v>
      </c>
      <c r="F80" t="s">
        <v>152</v>
      </c>
      <c r="G80" t="s">
        <v>24</v>
      </c>
      <c r="H80">
        <v>73</v>
      </c>
      <c r="I80">
        <v>26.99</v>
      </c>
      <c r="J80">
        <v>0.6</v>
      </c>
      <c r="K80">
        <v>788.11</v>
      </c>
      <c r="L80">
        <v>10.15</v>
      </c>
      <c r="M80">
        <v>1189.9100000000001</v>
      </c>
      <c r="N80" s="2">
        <f>Table1[[#This Row],[Profit]]/Table1[[#This Row],[Sales_Value]]</f>
        <v>1.509827308370659</v>
      </c>
      <c r="O80" s="3" t="str">
        <f>IF(Table1[[#This Row],[Profit]]&lt;0,"Yes","No")</f>
        <v>No</v>
      </c>
      <c r="P80" t="str">
        <f>IF(Table1[[#This Row],[Discount_Pct]]&gt;0.3,"High",IF(Table1[[#This Row],[Discount_Pct]]&gt;0.15,"Medium","Low"))</f>
        <v>High</v>
      </c>
      <c r="Q80" t="str">
        <f>TEXT(Table1[[#This Row],[Date]],"MMM-YYYY")</f>
        <v>Apr-2024</v>
      </c>
      <c r="R80" t="str">
        <f>IF(Table1[[#This Row],[Sales_Value]]&gt;500000,"Premium",IF(Table1[[#This Row],[Sales_Value]]&gt;100000,"Mid","Basic"))</f>
        <v>Basic</v>
      </c>
    </row>
    <row r="81" spans="1:18" x14ac:dyDescent="0.3">
      <c r="A81" s="1">
        <v>45308</v>
      </c>
      <c r="B81" t="s">
        <v>215</v>
      </c>
      <c r="C81" t="s">
        <v>20</v>
      </c>
      <c r="D81" t="s">
        <v>148</v>
      </c>
      <c r="E81" t="s">
        <v>216</v>
      </c>
      <c r="F81" t="s">
        <v>95</v>
      </c>
      <c r="G81" t="s">
        <v>77</v>
      </c>
      <c r="H81">
        <v>44</v>
      </c>
      <c r="I81">
        <v>3288.59</v>
      </c>
      <c r="J81">
        <v>0.26</v>
      </c>
      <c r="K81">
        <v>107076.49</v>
      </c>
      <c r="L81">
        <v>2138.17</v>
      </c>
      <c r="M81">
        <v>12997.01</v>
      </c>
      <c r="N81" s="2">
        <f>Table1[[#This Row],[Profit]]/Table1[[#This Row],[Sales_Value]]</f>
        <v>0.1213806130552094</v>
      </c>
      <c r="O81" s="3" t="str">
        <f>IF(Table1[[#This Row],[Profit]]&lt;0,"Yes","No")</f>
        <v>No</v>
      </c>
      <c r="P81" t="str">
        <f>IF(Table1[[#This Row],[Discount_Pct]]&gt;0.3,"High",IF(Table1[[#This Row],[Discount_Pct]]&gt;0.15,"Medium","Low"))</f>
        <v>Medium</v>
      </c>
      <c r="Q81" t="str">
        <f>TEXT(Table1[[#This Row],[Date]],"MMM-YYYY")</f>
        <v>Jan-2024</v>
      </c>
      <c r="R81" t="str">
        <f>IF(Table1[[#This Row],[Sales_Value]]&gt;500000,"Premium",IF(Table1[[#This Row],[Sales_Value]]&gt;100000,"Mid","Basic"))</f>
        <v>Mid</v>
      </c>
    </row>
    <row r="82" spans="1:18" x14ac:dyDescent="0.3">
      <c r="A82" s="1">
        <v>45610</v>
      </c>
      <c r="B82" t="s">
        <v>217</v>
      </c>
      <c r="C82" t="s">
        <v>14</v>
      </c>
      <c r="D82" t="s">
        <v>26</v>
      </c>
      <c r="E82" t="s">
        <v>171</v>
      </c>
      <c r="F82" t="s">
        <v>57</v>
      </c>
      <c r="G82" t="s">
        <v>24</v>
      </c>
      <c r="H82">
        <v>80</v>
      </c>
      <c r="I82">
        <v>67.8</v>
      </c>
      <c r="J82">
        <v>0.15</v>
      </c>
      <c r="K82">
        <v>4610.3999999999996</v>
      </c>
      <c r="L82">
        <v>32.08</v>
      </c>
      <c r="M82">
        <v>2044</v>
      </c>
      <c r="N82" s="2">
        <f>Table1[[#This Row],[Profit]]/Table1[[#This Row],[Sales_Value]]</f>
        <v>0.4433454797848343</v>
      </c>
      <c r="O82" s="3" t="str">
        <f>IF(Table1[[#This Row],[Profit]]&lt;0,"Yes","No")</f>
        <v>No</v>
      </c>
      <c r="P82" t="str">
        <f>IF(Table1[[#This Row],[Discount_Pct]]&gt;0.3,"High",IF(Table1[[#This Row],[Discount_Pct]]&gt;0.15,"Medium","Low"))</f>
        <v>Low</v>
      </c>
      <c r="Q82" t="str">
        <f>TEXT(Table1[[#This Row],[Date]],"MMM-YYYY")</f>
        <v>Nov-2024</v>
      </c>
      <c r="R82" t="str">
        <f>IF(Table1[[#This Row],[Sales_Value]]&gt;500000,"Premium",IF(Table1[[#This Row],[Sales_Value]]&gt;100000,"Mid","Basic"))</f>
        <v>Basic</v>
      </c>
    </row>
    <row r="83" spans="1:18" x14ac:dyDescent="0.3">
      <c r="A83" s="1">
        <v>45636</v>
      </c>
      <c r="B83" t="s">
        <v>218</v>
      </c>
      <c r="C83" t="s">
        <v>34</v>
      </c>
      <c r="D83" t="s">
        <v>207</v>
      </c>
      <c r="E83" t="s">
        <v>219</v>
      </c>
      <c r="F83" t="s">
        <v>52</v>
      </c>
      <c r="G83" t="s">
        <v>53</v>
      </c>
      <c r="H83">
        <v>44</v>
      </c>
      <c r="I83">
        <v>1734.5</v>
      </c>
      <c r="J83">
        <v>0.28999999999999998</v>
      </c>
      <c r="K83">
        <v>54185.78</v>
      </c>
      <c r="L83">
        <v>944.03</v>
      </c>
      <c r="M83">
        <v>12648.46</v>
      </c>
      <c r="N83" s="2">
        <f>Table1[[#This Row],[Profit]]/Table1[[#This Row],[Sales_Value]]</f>
        <v>0.23342766312490101</v>
      </c>
      <c r="O83" s="3" t="str">
        <f>IF(Table1[[#This Row],[Profit]]&lt;0,"Yes","No")</f>
        <v>No</v>
      </c>
      <c r="P83" t="str">
        <f>IF(Table1[[#This Row],[Discount_Pct]]&gt;0.3,"High",IF(Table1[[#This Row],[Discount_Pct]]&gt;0.15,"Medium","Low"))</f>
        <v>Medium</v>
      </c>
      <c r="Q83" t="str">
        <f>TEXT(Table1[[#This Row],[Date]],"MMM-YYYY")</f>
        <v>Dec-2024</v>
      </c>
      <c r="R83" t="str">
        <f>IF(Table1[[#This Row],[Sales_Value]]&gt;500000,"Premium",IF(Table1[[#This Row],[Sales_Value]]&gt;100000,"Mid","Basic"))</f>
        <v>Basic</v>
      </c>
    </row>
    <row r="84" spans="1:18" x14ac:dyDescent="0.3">
      <c r="A84" s="1">
        <v>45360</v>
      </c>
      <c r="B84" t="s">
        <v>220</v>
      </c>
      <c r="C84" t="s">
        <v>20</v>
      </c>
      <c r="D84" t="s">
        <v>124</v>
      </c>
      <c r="E84" t="s">
        <v>102</v>
      </c>
      <c r="F84" t="s">
        <v>49</v>
      </c>
      <c r="G84" t="s">
        <v>24</v>
      </c>
      <c r="H84">
        <v>84</v>
      </c>
      <c r="I84">
        <v>66.319999999999993</v>
      </c>
      <c r="J84">
        <v>0.16</v>
      </c>
      <c r="K84">
        <v>4679.54</v>
      </c>
      <c r="L84">
        <v>38.840000000000003</v>
      </c>
      <c r="M84">
        <v>1416.98</v>
      </c>
      <c r="N84" s="2">
        <f>Table1[[#This Row],[Profit]]/Table1[[#This Row],[Sales_Value]]</f>
        <v>0.30280326698778087</v>
      </c>
      <c r="O84" s="3" t="str">
        <f>IF(Table1[[#This Row],[Profit]]&lt;0,"Yes","No")</f>
        <v>No</v>
      </c>
      <c r="P84" t="str">
        <f>IF(Table1[[#This Row],[Discount_Pct]]&gt;0.3,"High",IF(Table1[[#This Row],[Discount_Pct]]&gt;0.15,"Medium","Low"))</f>
        <v>Medium</v>
      </c>
      <c r="Q84" t="str">
        <f>TEXT(Table1[[#This Row],[Date]],"MMM-YYYY")</f>
        <v>Mar-2024</v>
      </c>
      <c r="R84" t="str">
        <f>IF(Table1[[#This Row],[Sales_Value]]&gt;500000,"Premium",IF(Table1[[#This Row],[Sales_Value]]&gt;100000,"Mid","Basic"))</f>
        <v>Basic</v>
      </c>
    </row>
    <row r="85" spans="1:18" x14ac:dyDescent="0.3">
      <c r="A85" s="1">
        <v>45396</v>
      </c>
      <c r="B85" t="s">
        <v>221</v>
      </c>
      <c r="C85" t="s">
        <v>20</v>
      </c>
      <c r="D85" t="s">
        <v>72</v>
      </c>
      <c r="E85" t="s">
        <v>63</v>
      </c>
      <c r="F85" t="s">
        <v>165</v>
      </c>
      <c r="G85" t="s">
        <v>24</v>
      </c>
      <c r="H85">
        <v>65</v>
      </c>
      <c r="I85">
        <v>203.89</v>
      </c>
      <c r="J85">
        <v>0.04</v>
      </c>
      <c r="K85">
        <v>12722.74</v>
      </c>
      <c r="L85">
        <v>115.44</v>
      </c>
      <c r="M85">
        <v>5219.1400000000003</v>
      </c>
      <c r="N85" s="2">
        <f>Table1[[#This Row],[Profit]]/Table1[[#This Row],[Sales_Value]]</f>
        <v>0.41022138312973466</v>
      </c>
      <c r="O85" s="3" t="str">
        <f>IF(Table1[[#This Row],[Profit]]&lt;0,"Yes","No")</f>
        <v>No</v>
      </c>
      <c r="P85" t="str">
        <f>IF(Table1[[#This Row],[Discount_Pct]]&gt;0.3,"High",IF(Table1[[#This Row],[Discount_Pct]]&gt;0.15,"Medium","Low"))</f>
        <v>Low</v>
      </c>
      <c r="Q85" t="str">
        <f>TEXT(Table1[[#This Row],[Date]],"MMM-YYYY")</f>
        <v>Apr-2024</v>
      </c>
      <c r="R85" t="str">
        <f>IF(Table1[[#This Row],[Sales_Value]]&gt;500000,"Premium",IF(Table1[[#This Row],[Sales_Value]]&gt;100000,"Mid","Basic"))</f>
        <v>Basic</v>
      </c>
    </row>
    <row r="86" spans="1:18" x14ac:dyDescent="0.3">
      <c r="A86" s="1">
        <v>45351</v>
      </c>
      <c r="B86" t="s">
        <v>222</v>
      </c>
      <c r="C86" t="s">
        <v>14</v>
      </c>
      <c r="D86" t="s">
        <v>144</v>
      </c>
      <c r="E86" t="s">
        <v>223</v>
      </c>
      <c r="F86" t="s">
        <v>165</v>
      </c>
      <c r="G86" t="s">
        <v>24</v>
      </c>
      <c r="H86">
        <v>97</v>
      </c>
      <c r="I86">
        <v>180.58</v>
      </c>
      <c r="J86">
        <v>0.09</v>
      </c>
      <c r="K86">
        <v>15939.8</v>
      </c>
      <c r="L86">
        <v>119.57</v>
      </c>
      <c r="M86">
        <v>4341.51</v>
      </c>
      <c r="N86" s="2">
        <f>Table1[[#This Row],[Profit]]/Table1[[#This Row],[Sales_Value]]</f>
        <v>0.27236916397947281</v>
      </c>
      <c r="O86" s="3" t="str">
        <f>IF(Table1[[#This Row],[Profit]]&lt;0,"Yes","No")</f>
        <v>No</v>
      </c>
      <c r="P86" t="str">
        <f>IF(Table1[[#This Row],[Discount_Pct]]&gt;0.3,"High",IF(Table1[[#This Row],[Discount_Pct]]&gt;0.15,"Medium","Low"))</f>
        <v>Low</v>
      </c>
      <c r="Q86" t="str">
        <f>TEXT(Table1[[#This Row],[Date]],"MMM-YYYY")</f>
        <v>Feb-2024</v>
      </c>
      <c r="R86" t="str">
        <f>IF(Table1[[#This Row],[Sales_Value]]&gt;500000,"Premium",IF(Table1[[#This Row],[Sales_Value]]&gt;100000,"Mid","Basic"))</f>
        <v>Basic</v>
      </c>
    </row>
    <row r="87" spans="1:18" x14ac:dyDescent="0.3">
      <c r="A87" s="1">
        <v>45347</v>
      </c>
      <c r="B87" t="s">
        <v>224</v>
      </c>
      <c r="C87" t="s">
        <v>14</v>
      </c>
      <c r="D87" t="s">
        <v>15</v>
      </c>
      <c r="E87" t="s">
        <v>151</v>
      </c>
      <c r="F87" t="s">
        <v>42</v>
      </c>
      <c r="G87" t="s">
        <v>18</v>
      </c>
      <c r="H87">
        <v>49</v>
      </c>
      <c r="I87">
        <v>52774.65</v>
      </c>
      <c r="J87">
        <v>0.26</v>
      </c>
      <c r="K87">
        <v>1913608.81</v>
      </c>
      <c r="L87">
        <v>49129.41</v>
      </c>
      <c r="M87">
        <v>-493732.28</v>
      </c>
      <c r="N87" s="2">
        <f>Table1[[#This Row],[Profit]]/Table1[[#This Row],[Sales_Value]]</f>
        <v>-0.25801108221277474</v>
      </c>
      <c r="O87" s="3" t="str">
        <f>IF(Table1[[#This Row],[Profit]]&lt;0,"Yes","No")</f>
        <v>Yes</v>
      </c>
      <c r="P87" t="str">
        <f>IF(Table1[[#This Row],[Discount_Pct]]&gt;0.3,"High",IF(Table1[[#This Row],[Discount_Pct]]&gt;0.15,"Medium","Low"))</f>
        <v>Medium</v>
      </c>
      <c r="Q87" t="str">
        <f>TEXT(Table1[[#This Row],[Date]],"MMM-YYYY")</f>
        <v>Feb-2024</v>
      </c>
      <c r="R87" t="str">
        <f>IF(Table1[[#This Row],[Sales_Value]]&gt;500000,"Premium",IF(Table1[[#This Row],[Sales_Value]]&gt;100000,"Mid","Basic"))</f>
        <v>Premium</v>
      </c>
    </row>
    <row r="88" spans="1:18" x14ac:dyDescent="0.3">
      <c r="A88" s="1">
        <v>45437</v>
      </c>
      <c r="B88" t="s">
        <v>225</v>
      </c>
      <c r="C88" t="s">
        <v>20</v>
      </c>
      <c r="D88" t="s">
        <v>72</v>
      </c>
      <c r="E88" t="s">
        <v>60</v>
      </c>
      <c r="F88" t="s">
        <v>226</v>
      </c>
      <c r="G88" t="s">
        <v>18</v>
      </c>
      <c r="H88">
        <v>33</v>
      </c>
      <c r="I88">
        <v>19167.099999999999</v>
      </c>
      <c r="J88">
        <v>0.14000000000000001</v>
      </c>
      <c r="K88">
        <v>543962.30000000005</v>
      </c>
      <c r="L88">
        <v>12173.46</v>
      </c>
      <c r="M88">
        <v>142238.12</v>
      </c>
      <c r="N88" s="2">
        <f>Table1[[#This Row],[Profit]]/Table1[[#This Row],[Sales_Value]]</f>
        <v>0.2614852536655573</v>
      </c>
      <c r="O88" s="3" t="str">
        <f>IF(Table1[[#This Row],[Profit]]&lt;0,"Yes","No")</f>
        <v>No</v>
      </c>
      <c r="P88" t="str">
        <f>IF(Table1[[#This Row],[Discount_Pct]]&gt;0.3,"High",IF(Table1[[#This Row],[Discount_Pct]]&gt;0.15,"Medium","Low"))</f>
        <v>Low</v>
      </c>
      <c r="Q88" t="str">
        <f>TEXT(Table1[[#This Row],[Date]],"MMM-YYYY")</f>
        <v>May-2024</v>
      </c>
      <c r="R88" t="str">
        <f>IF(Table1[[#This Row],[Sales_Value]]&gt;500000,"Premium",IF(Table1[[#This Row],[Sales_Value]]&gt;100000,"Mid","Basic"))</f>
        <v>Premium</v>
      </c>
    </row>
    <row r="89" spans="1:18" x14ac:dyDescent="0.3">
      <c r="A89" s="1">
        <v>45486</v>
      </c>
      <c r="B89" t="s">
        <v>227</v>
      </c>
      <c r="C89" t="s">
        <v>20</v>
      </c>
      <c r="D89" t="s">
        <v>21</v>
      </c>
      <c r="E89" t="s">
        <v>228</v>
      </c>
      <c r="F89" t="s">
        <v>184</v>
      </c>
      <c r="G89" t="s">
        <v>24</v>
      </c>
      <c r="H89">
        <v>52</v>
      </c>
      <c r="I89">
        <v>37.83</v>
      </c>
      <c r="J89">
        <v>0.28999999999999998</v>
      </c>
      <c r="K89">
        <v>1396.68</v>
      </c>
      <c r="L89">
        <v>19.95</v>
      </c>
      <c r="M89">
        <v>359.28</v>
      </c>
      <c r="N89" s="2">
        <f>Table1[[#This Row],[Profit]]/Table1[[#This Row],[Sales_Value]]</f>
        <v>0.25723859438096053</v>
      </c>
      <c r="O89" s="3" t="str">
        <f>IF(Table1[[#This Row],[Profit]]&lt;0,"Yes","No")</f>
        <v>No</v>
      </c>
      <c r="P89" t="str">
        <f>IF(Table1[[#This Row],[Discount_Pct]]&gt;0.3,"High",IF(Table1[[#This Row],[Discount_Pct]]&gt;0.15,"Medium","Low"))</f>
        <v>Medium</v>
      </c>
      <c r="Q89" t="str">
        <f>TEXT(Table1[[#This Row],[Date]],"MMM-YYYY")</f>
        <v>Jul-2024</v>
      </c>
      <c r="R89" t="str">
        <f>IF(Table1[[#This Row],[Sales_Value]]&gt;500000,"Premium",IF(Table1[[#This Row],[Sales_Value]]&gt;100000,"Mid","Basic"))</f>
        <v>Basic</v>
      </c>
    </row>
    <row r="90" spans="1:18" x14ac:dyDescent="0.3">
      <c r="A90" s="1">
        <v>45587</v>
      </c>
      <c r="B90" t="s">
        <v>229</v>
      </c>
      <c r="C90" t="s">
        <v>20</v>
      </c>
      <c r="D90" t="s">
        <v>72</v>
      </c>
      <c r="E90" t="s">
        <v>63</v>
      </c>
      <c r="F90" t="s">
        <v>113</v>
      </c>
      <c r="G90" t="s">
        <v>24</v>
      </c>
      <c r="H90">
        <v>58</v>
      </c>
      <c r="I90">
        <v>61.6</v>
      </c>
      <c r="J90">
        <v>0.03</v>
      </c>
      <c r="K90">
        <v>3465.62</v>
      </c>
      <c r="L90">
        <v>26.82</v>
      </c>
      <c r="M90">
        <v>1910.06</v>
      </c>
      <c r="N90" s="2">
        <f>Table1[[#This Row],[Profit]]/Table1[[#This Row],[Sales_Value]]</f>
        <v>0.55114524962344402</v>
      </c>
      <c r="O90" s="3" t="str">
        <f>IF(Table1[[#This Row],[Profit]]&lt;0,"Yes","No")</f>
        <v>No</v>
      </c>
      <c r="P90" t="str">
        <f>IF(Table1[[#This Row],[Discount_Pct]]&gt;0.3,"High",IF(Table1[[#This Row],[Discount_Pct]]&gt;0.15,"Medium","Low"))</f>
        <v>Low</v>
      </c>
      <c r="Q90" t="str">
        <f>TEXT(Table1[[#This Row],[Date]],"MMM-YYYY")</f>
        <v>Oct-2024</v>
      </c>
      <c r="R90" t="str">
        <f>IF(Table1[[#This Row],[Sales_Value]]&gt;500000,"Premium",IF(Table1[[#This Row],[Sales_Value]]&gt;100000,"Mid","Basic"))</f>
        <v>Basic</v>
      </c>
    </row>
    <row r="91" spans="1:18" x14ac:dyDescent="0.3">
      <c r="A91" s="1">
        <v>45398</v>
      </c>
      <c r="B91" t="s">
        <v>230</v>
      </c>
      <c r="C91" t="s">
        <v>20</v>
      </c>
      <c r="D91" t="s">
        <v>72</v>
      </c>
      <c r="E91" t="s">
        <v>94</v>
      </c>
      <c r="F91" t="s">
        <v>76</v>
      </c>
      <c r="G91" t="s">
        <v>77</v>
      </c>
      <c r="H91">
        <v>63</v>
      </c>
      <c r="I91">
        <v>2288.46</v>
      </c>
      <c r="J91">
        <v>0.03</v>
      </c>
      <c r="K91">
        <v>139847.79</v>
      </c>
      <c r="L91">
        <v>901.73</v>
      </c>
      <c r="M91">
        <v>83038.8</v>
      </c>
      <c r="N91" s="2">
        <f>Table1[[#This Row],[Profit]]/Table1[[#This Row],[Sales_Value]]</f>
        <v>0.59377985165157054</v>
      </c>
      <c r="O91" s="3" t="str">
        <f>IF(Table1[[#This Row],[Profit]]&lt;0,"Yes","No")</f>
        <v>No</v>
      </c>
      <c r="P91" t="str">
        <f>IF(Table1[[#This Row],[Discount_Pct]]&gt;0.3,"High",IF(Table1[[#This Row],[Discount_Pct]]&gt;0.15,"Medium","Low"))</f>
        <v>Low</v>
      </c>
      <c r="Q91" t="str">
        <f>TEXT(Table1[[#This Row],[Date]],"MMM-YYYY")</f>
        <v>Apr-2024</v>
      </c>
      <c r="R91" t="str">
        <f>IF(Table1[[#This Row],[Sales_Value]]&gt;500000,"Premium",IF(Table1[[#This Row],[Sales_Value]]&gt;100000,"Mid","Basic"))</f>
        <v>Mid</v>
      </c>
    </row>
    <row r="92" spans="1:18" x14ac:dyDescent="0.3">
      <c r="A92" s="1">
        <v>45319</v>
      </c>
      <c r="B92" t="s">
        <v>231</v>
      </c>
      <c r="C92" t="s">
        <v>14</v>
      </c>
      <c r="D92" t="s">
        <v>144</v>
      </c>
      <c r="E92" t="s">
        <v>211</v>
      </c>
      <c r="F92" t="s">
        <v>232</v>
      </c>
      <c r="G92" t="s">
        <v>24</v>
      </c>
      <c r="H92">
        <v>78</v>
      </c>
      <c r="I92">
        <v>65.69</v>
      </c>
      <c r="J92">
        <v>0.01</v>
      </c>
      <c r="K92">
        <v>5072.58</v>
      </c>
      <c r="L92">
        <v>21.54</v>
      </c>
      <c r="M92">
        <v>3392.46</v>
      </c>
      <c r="N92" s="2">
        <f>Table1[[#This Row],[Profit]]/Table1[[#This Row],[Sales_Value]]</f>
        <v>0.66878393243674816</v>
      </c>
      <c r="O92" s="3" t="str">
        <f>IF(Table1[[#This Row],[Profit]]&lt;0,"Yes","No")</f>
        <v>No</v>
      </c>
      <c r="P92" t="str">
        <f>IF(Table1[[#This Row],[Discount_Pct]]&gt;0.3,"High",IF(Table1[[#This Row],[Discount_Pct]]&gt;0.15,"Medium","Low"))</f>
        <v>Low</v>
      </c>
      <c r="Q92" t="str">
        <f>TEXT(Table1[[#This Row],[Date]],"MMM-YYYY")</f>
        <v>Jan-2024</v>
      </c>
      <c r="R92" t="str">
        <f>IF(Table1[[#This Row],[Sales_Value]]&gt;500000,"Premium",IF(Table1[[#This Row],[Sales_Value]]&gt;100000,"Mid","Basic"))</f>
        <v>Basic</v>
      </c>
    </row>
    <row r="93" spans="1:18" x14ac:dyDescent="0.3">
      <c r="A93" s="1">
        <v>45358</v>
      </c>
      <c r="B93" t="s">
        <v>233</v>
      </c>
      <c r="C93" t="s">
        <v>20</v>
      </c>
      <c r="D93" t="s">
        <v>21</v>
      </c>
      <c r="E93" t="s">
        <v>234</v>
      </c>
      <c r="F93" t="s">
        <v>103</v>
      </c>
      <c r="G93" t="s">
        <v>24</v>
      </c>
      <c r="H93">
        <v>13</v>
      </c>
      <c r="I93">
        <v>239.71</v>
      </c>
      <c r="J93">
        <v>0.12</v>
      </c>
      <c r="K93">
        <v>2742.28</v>
      </c>
      <c r="L93">
        <v>149.41999999999999</v>
      </c>
      <c r="M93">
        <v>799.82</v>
      </c>
      <c r="N93" s="2">
        <f>Table1[[#This Row],[Profit]]/Table1[[#This Row],[Sales_Value]]</f>
        <v>0.29166241229925466</v>
      </c>
      <c r="O93" s="3" t="str">
        <f>IF(Table1[[#This Row],[Profit]]&lt;0,"Yes","No")</f>
        <v>No</v>
      </c>
      <c r="P93" t="str">
        <f>IF(Table1[[#This Row],[Discount_Pct]]&gt;0.3,"High",IF(Table1[[#This Row],[Discount_Pct]]&gt;0.15,"Medium","Low"))</f>
        <v>Low</v>
      </c>
      <c r="Q93" t="str">
        <f>TEXT(Table1[[#This Row],[Date]],"MMM-YYYY")</f>
        <v>Mar-2024</v>
      </c>
      <c r="R93" t="str">
        <f>IF(Table1[[#This Row],[Sales_Value]]&gt;500000,"Premium",IF(Table1[[#This Row],[Sales_Value]]&gt;100000,"Mid","Basic"))</f>
        <v>Basic</v>
      </c>
    </row>
    <row r="94" spans="1:18" x14ac:dyDescent="0.3">
      <c r="A94" s="1">
        <v>45458</v>
      </c>
      <c r="B94" t="s">
        <v>235</v>
      </c>
      <c r="C94" t="s">
        <v>14</v>
      </c>
      <c r="D94" t="s">
        <v>144</v>
      </c>
      <c r="E94" t="s">
        <v>236</v>
      </c>
      <c r="F94" t="s">
        <v>178</v>
      </c>
      <c r="G94" t="s">
        <v>46</v>
      </c>
      <c r="H94">
        <v>16</v>
      </c>
      <c r="I94">
        <v>27959.71</v>
      </c>
      <c r="J94">
        <v>0.27</v>
      </c>
      <c r="K94">
        <v>326569.40999999997</v>
      </c>
      <c r="L94">
        <v>18132.189999999999</v>
      </c>
      <c r="M94">
        <v>36454.370000000003</v>
      </c>
      <c r="N94" s="2">
        <f>Table1[[#This Row],[Profit]]/Table1[[#This Row],[Sales_Value]]</f>
        <v>0.11162824466627173</v>
      </c>
      <c r="O94" s="3" t="str">
        <f>IF(Table1[[#This Row],[Profit]]&lt;0,"Yes","No")</f>
        <v>No</v>
      </c>
      <c r="P94" t="str">
        <f>IF(Table1[[#This Row],[Discount_Pct]]&gt;0.3,"High",IF(Table1[[#This Row],[Discount_Pct]]&gt;0.15,"Medium","Low"))</f>
        <v>Medium</v>
      </c>
      <c r="Q94" t="str">
        <f>TEXT(Table1[[#This Row],[Date]],"MMM-YYYY")</f>
        <v>Jun-2024</v>
      </c>
      <c r="R94" t="str">
        <f>IF(Table1[[#This Row],[Sales_Value]]&gt;500000,"Premium",IF(Table1[[#This Row],[Sales_Value]]&gt;100000,"Mid","Basic"))</f>
        <v>Mid</v>
      </c>
    </row>
    <row r="95" spans="1:18" x14ac:dyDescent="0.3">
      <c r="A95" s="1">
        <v>45443</v>
      </c>
      <c r="B95" t="s">
        <v>237</v>
      </c>
      <c r="C95" t="s">
        <v>20</v>
      </c>
      <c r="D95" t="s">
        <v>30</v>
      </c>
      <c r="E95" t="s">
        <v>238</v>
      </c>
      <c r="F95" t="s">
        <v>161</v>
      </c>
      <c r="G95" t="s">
        <v>24</v>
      </c>
      <c r="H95">
        <v>5</v>
      </c>
      <c r="I95">
        <v>18.96</v>
      </c>
      <c r="J95">
        <v>0.2</v>
      </c>
      <c r="K95">
        <v>75.84</v>
      </c>
      <c r="L95">
        <v>5.48</v>
      </c>
      <c r="M95">
        <v>48.44</v>
      </c>
      <c r="N95" s="2">
        <f>Table1[[#This Row],[Profit]]/Table1[[#This Row],[Sales_Value]]</f>
        <v>0.63871308016877626</v>
      </c>
      <c r="O95" s="3" t="str">
        <f>IF(Table1[[#This Row],[Profit]]&lt;0,"Yes","No")</f>
        <v>No</v>
      </c>
      <c r="P95" t="str">
        <f>IF(Table1[[#This Row],[Discount_Pct]]&gt;0.3,"High",IF(Table1[[#This Row],[Discount_Pct]]&gt;0.15,"Medium","Low"))</f>
        <v>Medium</v>
      </c>
      <c r="Q95" t="str">
        <f>TEXT(Table1[[#This Row],[Date]],"MMM-YYYY")</f>
        <v>May-2024</v>
      </c>
      <c r="R95" t="str">
        <f>IF(Table1[[#This Row],[Sales_Value]]&gt;500000,"Premium",IF(Table1[[#This Row],[Sales_Value]]&gt;100000,"Mid","Basic"))</f>
        <v>Basic</v>
      </c>
    </row>
    <row r="96" spans="1:18" x14ac:dyDescent="0.3">
      <c r="A96" s="1">
        <v>45556</v>
      </c>
      <c r="B96" t="s">
        <v>239</v>
      </c>
      <c r="C96" t="s">
        <v>39</v>
      </c>
      <c r="D96" t="s">
        <v>40</v>
      </c>
      <c r="E96" t="s">
        <v>56</v>
      </c>
      <c r="F96" t="s">
        <v>45</v>
      </c>
      <c r="G96" t="s">
        <v>46</v>
      </c>
      <c r="H96">
        <v>81</v>
      </c>
      <c r="I96">
        <v>11005.09</v>
      </c>
      <c r="J96">
        <v>0.18</v>
      </c>
      <c r="K96">
        <v>730958.08</v>
      </c>
      <c r="L96">
        <v>6481.7</v>
      </c>
      <c r="M96">
        <v>205940.38</v>
      </c>
      <c r="N96" s="2">
        <f>Table1[[#This Row],[Profit]]/Table1[[#This Row],[Sales_Value]]</f>
        <v>0.28174034275672827</v>
      </c>
      <c r="O96" s="3" t="str">
        <f>IF(Table1[[#This Row],[Profit]]&lt;0,"Yes","No")</f>
        <v>No</v>
      </c>
      <c r="P96" t="str">
        <f>IF(Table1[[#This Row],[Discount_Pct]]&gt;0.3,"High",IF(Table1[[#This Row],[Discount_Pct]]&gt;0.15,"Medium","Low"))</f>
        <v>Medium</v>
      </c>
      <c r="Q96" t="str">
        <f>TEXT(Table1[[#This Row],[Date]],"MMM-YYYY")</f>
        <v>Sep-2024</v>
      </c>
      <c r="R96" t="str">
        <f>IF(Table1[[#This Row],[Sales_Value]]&gt;500000,"Premium",IF(Table1[[#This Row],[Sales_Value]]&gt;100000,"Mid","Basic"))</f>
        <v>Premium</v>
      </c>
    </row>
    <row r="97" spans="1:18" x14ac:dyDescent="0.3">
      <c r="A97" s="1">
        <v>45617</v>
      </c>
      <c r="B97" t="s">
        <v>240</v>
      </c>
      <c r="C97" t="s">
        <v>20</v>
      </c>
      <c r="D97" t="s">
        <v>124</v>
      </c>
      <c r="E97" t="s">
        <v>112</v>
      </c>
      <c r="F97" t="s">
        <v>64</v>
      </c>
      <c r="G97" t="s">
        <v>53</v>
      </c>
      <c r="H97">
        <v>27</v>
      </c>
      <c r="I97">
        <v>775.56</v>
      </c>
      <c r="J97">
        <v>7.0000000000000007E-2</v>
      </c>
      <c r="K97">
        <v>19474.310000000001</v>
      </c>
      <c r="L97">
        <v>328.4</v>
      </c>
      <c r="M97">
        <v>10607.51</v>
      </c>
      <c r="N97" s="2">
        <f>Table1[[#This Row],[Profit]]/Table1[[#This Row],[Sales_Value]]</f>
        <v>0.54469246920686787</v>
      </c>
      <c r="O97" s="3" t="str">
        <f>IF(Table1[[#This Row],[Profit]]&lt;0,"Yes","No")</f>
        <v>No</v>
      </c>
      <c r="P97" t="str">
        <f>IF(Table1[[#This Row],[Discount_Pct]]&gt;0.3,"High",IF(Table1[[#This Row],[Discount_Pct]]&gt;0.15,"Medium","Low"))</f>
        <v>Low</v>
      </c>
      <c r="Q97" t="str">
        <f>TEXT(Table1[[#This Row],[Date]],"MMM-YYYY")</f>
        <v>Nov-2024</v>
      </c>
      <c r="R97" t="str">
        <f>IF(Table1[[#This Row],[Sales_Value]]&gt;500000,"Premium",IF(Table1[[#This Row],[Sales_Value]]&gt;100000,"Mid","Basic"))</f>
        <v>Basic</v>
      </c>
    </row>
    <row r="98" spans="1:18" x14ac:dyDescent="0.3">
      <c r="A98" s="1">
        <v>45438</v>
      </c>
      <c r="B98" t="s">
        <v>241</v>
      </c>
      <c r="C98" t="s">
        <v>20</v>
      </c>
      <c r="D98" t="s">
        <v>124</v>
      </c>
      <c r="E98" t="s">
        <v>186</v>
      </c>
      <c r="F98" t="s">
        <v>132</v>
      </c>
      <c r="G98" t="s">
        <v>24</v>
      </c>
      <c r="H98">
        <v>67</v>
      </c>
      <c r="I98">
        <v>47.16</v>
      </c>
      <c r="J98">
        <v>0.13</v>
      </c>
      <c r="K98">
        <v>2748.96</v>
      </c>
      <c r="L98">
        <v>20.58</v>
      </c>
      <c r="M98">
        <v>1370.1</v>
      </c>
      <c r="N98" s="2">
        <f>Table1[[#This Row],[Profit]]/Table1[[#This Row],[Sales_Value]]</f>
        <v>0.49840667015889639</v>
      </c>
      <c r="O98" s="3" t="str">
        <f>IF(Table1[[#This Row],[Profit]]&lt;0,"Yes","No")</f>
        <v>No</v>
      </c>
      <c r="P98" t="str">
        <f>IF(Table1[[#This Row],[Discount_Pct]]&gt;0.3,"High",IF(Table1[[#This Row],[Discount_Pct]]&gt;0.15,"Medium","Low"))</f>
        <v>Low</v>
      </c>
      <c r="Q98" t="str">
        <f>TEXT(Table1[[#This Row],[Date]],"MMM-YYYY")</f>
        <v>May-2024</v>
      </c>
      <c r="R98" t="str">
        <f>IF(Table1[[#This Row],[Sales_Value]]&gt;500000,"Premium",IF(Table1[[#This Row],[Sales_Value]]&gt;100000,"Mid","Basic"))</f>
        <v>Basic</v>
      </c>
    </row>
    <row r="99" spans="1:18" x14ac:dyDescent="0.3">
      <c r="A99" s="1">
        <v>45542</v>
      </c>
      <c r="B99" t="s">
        <v>242</v>
      </c>
      <c r="C99" t="s">
        <v>20</v>
      </c>
      <c r="D99" t="s">
        <v>124</v>
      </c>
      <c r="E99" t="s">
        <v>51</v>
      </c>
      <c r="F99" t="s">
        <v>52</v>
      </c>
      <c r="G99" t="s">
        <v>53</v>
      </c>
      <c r="H99">
        <v>94</v>
      </c>
      <c r="I99">
        <v>1561.04</v>
      </c>
      <c r="J99">
        <v>0.16</v>
      </c>
      <c r="K99">
        <v>123259.72</v>
      </c>
      <c r="L99">
        <v>954.09</v>
      </c>
      <c r="M99">
        <v>33575.26</v>
      </c>
      <c r="N99" s="2">
        <f>Table1[[#This Row],[Profit]]/Table1[[#This Row],[Sales_Value]]</f>
        <v>0.27239442049681761</v>
      </c>
      <c r="O99" s="3" t="str">
        <f>IF(Table1[[#This Row],[Profit]]&lt;0,"Yes","No")</f>
        <v>No</v>
      </c>
      <c r="P99" t="str">
        <f>IF(Table1[[#This Row],[Discount_Pct]]&gt;0.3,"High",IF(Table1[[#This Row],[Discount_Pct]]&gt;0.15,"Medium","Low"))</f>
        <v>Medium</v>
      </c>
      <c r="Q99" t="str">
        <f>TEXT(Table1[[#This Row],[Date]],"MMM-YYYY")</f>
        <v>Sep-2024</v>
      </c>
      <c r="R99" t="str">
        <f>IF(Table1[[#This Row],[Sales_Value]]&gt;500000,"Premium",IF(Table1[[#This Row],[Sales_Value]]&gt;100000,"Mid","Basic"))</f>
        <v>Mid</v>
      </c>
    </row>
    <row r="100" spans="1:18" x14ac:dyDescent="0.3">
      <c r="A100" s="1">
        <v>45626</v>
      </c>
      <c r="B100" t="s">
        <v>243</v>
      </c>
      <c r="C100" t="s">
        <v>14</v>
      </c>
      <c r="D100" t="s">
        <v>55</v>
      </c>
      <c r="E100" t="s">
        <v>27</v>
      </c>
      <c r="F100" t="s">
        <v>42</v>
      </c>
      <c r="G100" t="s">
        <v>18</v>
      </c>
      <c r="H100">
        <v>5</v>
      </c>
      <c r="I100">
        <v>68395.509999999995</v>
      </c>
      <c r="J100">
        <v>0.15</v>
      </c>
      <c r="K100">
        <v>290680.92</v>
      </c>
      <c r="L100">
        <v>44900.39</v>
      </c>
      <c r="M100">
        <v>66178.97</v>
      </c>
      <c r="N100" s="2">
        <f>Table1[[#This Row],[Profit]]/Table1[[#This Row],[Sales_Value]]</f>
        <v>0.22766877853558468</v>
      </c>
      <c r="O100" s="3" t="str">
        <f>IF(Table1[[#This Row],[Profit]]&lt;0,"Yes","No")</f>
        <v>No</v>
      </c>
      <c r="P100" t="str">
        <f>IF(Table1[[#This Row],[Discount_Pct]]&gt;0.3,"High",IF(Table1[[#This Row],[Discount_Pct]]&gt;0.15,"Medium","Low"))</f>
        <v>Low</v>
      </c>
      <c r="Q100" t="str">
        <f>TEXT(Table1[[#This Row],[Date]],"MMM-YYYY")</f>
        <v>Nov-2024</v>
      </c>
      <c r="R100" t="str">
        <f>IF(Table1[[#This Row],[Sales_Value]]&gt;500000,"Premium",IF(Table1[[#This Row],[Sales_Value]]&gt;100000,"Mid","Basic"))</f>
        <v>Mid</v>
      </c>
    </row>
    <row r="101" spans="1:18" x14ac:dyDescent="0.3">
      <c r="A101" s="1">
        <v>45631</v>
      </c>
      <c r="B101" t="s">
        <v>244</v>
      </c>
      <c r="C101" t="s">
        <v>39</v>
      </c>
      <c r="D101" t="s">
        <v>192</v>
      </c>
      <c r="E101" t="s">
        <v>97</v>
      </c>
      <c r="F101" t="s">
        <v>132</v>
      </c>
      <c r="G101" t="s">
        <v>24</v>
      </c>
      <c r="H101">
        <v>64</v>
      </c>
      <c r="I101">
        <v>54.69</v>
      </c>
      <c r="J101">
        <v>0.2</v>
      </c>
      <c r="K101">
        <v>2800.13</v>
      </c>
      <c r="L101">
        <v>19.29</v>
      </c>
      <c r="M101">
        <v>1565.57</v>
      </c>
      <c r="N101" s="2">
        <f>Table1[[#This Row],[Profit]]/Table1[[#This Row],[Sales_Value]]</f>
        <v>0.55910618435572634</v>
      </c>
      <c r="O101" s="3" t="str">
        <f>IF(Table1[[#This Row],[Profit]]&lt;0,"Yes","No")</f>
        <v>No</v>
      </c>
      <c r="P101" t="str">
        <f>IF(Table1[[#This Row],[Discount_Pct]]&gt;0.3,"High",IF(Table1[[#This Row],[Discount_Pct]]&gt;0.15,"Medium","Low"))</f>
        <v>Medium</v>
      </c>
      <c r="Q101" t="str">
        <f>TEXT(Table1[[#This Row],[Date]],"MMM-YYYY")</f>
        <v>Dec-2024</v>
      </c>
      <c r="R101" t="str">
        <f>IF(Table1[[#This Row],[Sales_Value]]&gt;500000,"Premium",IF(Table1[[#This Row],[Sales_Value]]&gt;100000,"Mid","Basic"))</f>
        <v>Basic</v>
      </c>
    </row>
    <row r="102" spans="1:18" x14ac:dyDescent="0.3">
      <c r="A102" s="1">
        <v>45475</v>
      </c>
      <c r="B102" t="s">
        <v>245</v>
      </c>
      <c r="C102" t="s">
        <v>20</v>
      </c>
      <c r="D102" t="s">
        <v>21</v>
      </c>
      <c r="E102" t="s">
        <v>97</v>
      </c>
      <c r="F102" t="s">
        <v>52</v>
      </c>
      <c r="G102" t="s">
        <v>53</v>
      </c>
      <c r="H102">
        <v>98</v>
      </c>
      <c r="I102">
        <v>1856.81</v>
      </c>
      <c r="J102">
        <v>0.09</v>
      </c>
      <c r="K102">
        <v>165590.32</v>
      </c>
      <c r="L102">
        <v>913.89</v>
      </c>
      <c r="M102">
        <v>76029.100000000006</v>
      </c>
      <c r="N102" s="2">
        <f>Table1[[#This Row],[Profit]]/Table1[[#This Row],[Sales_Value]]</f>
        <v>0.45913976130971906</v>
      </c>
      <c r="O102" s="3" t="str">
        <f>IF(Table1[[#This Row],[Profit]]&lt;0,"Yes","No")</f>
        <v>No</v>
      </c>
      <c r="P102" t="str">
        <f>IF(Table1[[#This Row],[Discount_Pct]]&gt;0.3,"High",IF(Table1[[#This Row],[Discount_Pct]]&gt;0.15,"Medium","Low"))</f>
        <v>Low</v>
      </c>
      <c r="Q102" t="str">
        <f>TEXT(Table1[[#This Row],[Date]],"MMM-YYYY")</f>
        <v>Jul-2024</v>
      </c>
      <c r="R102" t="str">
        <f>IF(Table1[[#This Row],[Sales_Value]]&gt;500000,"Premium",IF(Table1[[#This Row],[Sales_Value]]&gt;100000,"Mid","Basic"))</f>
        <v>Mid</v>
      </c>
    </row>
    <row r="103" spans="1:18" x14ac:dyDescent="0.3">
      <c r="A103" s="1">
        <v>45399</v>
      </c>
      <c r="B103" t="s">
        <v>246</v>
      </c>
      <c r="C103" t="s">
        <v>20</v>
      </c>
      <c r="D103" t="s">
        <v>148</v>
      </c>
      <c r="E103" t="s">
        <v>51</v>
      </c>
      <c r="F103" t="s">
        <v>91</v>
      </c>
      <c r="G103" t="s">
        <v>46</v>
      </c>
      <c r="H103">
        <v>81</v>
      </c>
      <c r="I103">
        <v>7021.17</v>
      </c>
      <c r="J103">
        <v>0.09</v>
      </c>
      <c r="K103">
        <v>517530.44</v>
      </c>
      <c r="L103">
        <v>5287.07</v>
      </c>
      <c r="M103">
        <v>89277.77</v>
      </c>
      <c r="N103" s="2">
        <f>Table1[[#This Row],[Profit]]/Table1[[#This Row],[Sales_Value]]</f>
        <v>0.17250728285663738</v>
      </c>
      <c r="O103" s="3" t="str">
        <f>IF(Table1[[#This Row],[Profit]]&lt;0,"Yes","No")</f>
        <v>No</v>
      </c>
      <c r="P103" t="str">
        <f>IF(Table1[[#This Row],[Discount_Pct]]&gt;0.3,"High",IF(Table1[[#This Row],[Discount_Pct]]&gt;0.15,"Medium","Low"))</f>
        <v>Low</v>
      </c>
      <c r="Q103" t="str">
        <f>TEXT(Table1[[#This Row],[Date]],"MMM-YYYY")</f>
        <v>Apr-2024</v>
      </c>
      <c r="R103" t="str">
        <f>IF(Table1[[#This Row],[Sales_Value]]&gt;500000,"Premium",IF(Table1[[#This Row],[Sales_Value]]&gt;100000,"Mid","Basic"))</f>
        <v>Premium</v>
      </c>
    </row>
    <row r="104" spans="1:18" x14ac:dyDescent="0.3">
      <c r="A104" s="1">
        <v>45319</v>
      </c>
      <c r="B104" t="s">
        <v>247</v>
      </c>
      <c r="C104" t="s">
        <v>14</v>
      </c>
      <c r="D104" t="s">
        <v>160</v>
      </c>
      <c r="E104" t="s">
        <v>41</v>
      </c>
      <c r="F104" t="s">
        <v>140</v>
      </c>
      <c r="G104" t="s">
        <v>53</v>
      </c>
      <c r="H104">
        <v>24</v>
      </c>
      <c r="I104">
        <v>2001.97</v>
      </c>
      <c r="J104">
        <v>0.21</v>
      </c>
      <c r="K104">
        <v>37957.35</v>
      </c>
      <c r="L104">
        <v>1201.82</v>
      </c>
      <c r="M104">
        <v>9113.67</v>
      </c>
      <c r="N104" s="2">
        <f>Table1[[#This Row],[Profit]]/Table1[[#This Row],[Sales_Value]]</f>
        <v>0.240102904970974</v>
      </c>
      <c r="O104" s="3" t="str">
        <f>IF(Table1[[#This Row],[Profit]]&lt;0,"Yes","No")</f>
        <v>No</v>
      </c>
      <c r="P104" t="str">
        <f>IF(Table1[[#This Row],[Discount_Pct]]&gt;0.3,"High",IF(Table1[[#This Row],[Discount_Pct]]&gt;0.15,"Medium","Low"))</f>
        <v>Medium</v>
      </c>
      <c r="Q104" t="str">
        <f>TEXT(Table1[[#This Row],[Date]],"MMM-YYYY")</f>
        <v>Jan-2024</v>
      </c>
      <c r="R104" t="str">
        <f>IF(Table1[[#This Row],[Sales_Value]]&gt;500000,"Premium",IF(Table1[[#This Row],[Sales_Value]]&gt;100000,"Mid","Basic"))</f>
        <v>Basic</v>
      </c>
    </row>
    <row r="105" spans="1:18" x14ac:dyDescent="0.3">
      <c r="A105" s="1">
        <v>45574</v>
      </c>
      <c r="B105" t="s">
        <v>248</v>
      </c>
      <c r="C105" t="s">
        <v>14</v>
      </c>
      <c r="D105" t="s">
        <v>55</v>
      </c>
      <c r="E105" t="s">
        <v>249</v>
      </c>
      <c r="F105" t="s">
        <v>138</v>
      </c>
      <c r="G105" t="s">
        <v>46</v>
      </c>
      <c r="H105">
        <v>95</v>
      </c>
      <c r="I105">
        <v>5587.61</v>
      </c>
      <c r="J105">
        <v>0.09</v>
      </c>
      <c r="K105">
        <v>483048.88</v>
      </c>
      <c r="L105">
        <v>4608.92</v>
      </c>
      <c r="M105">
        <v>45201.48</v>
      </c>
      <c r="N105" s="2">
        <f>Table1[[#This Row],[Profit]]/Table1[[#This Row],[Sales_Value]]</f>
        <v>9.3575374815070486E-2</v>
      </c>
      <c r="O105" s="3" t="str">
        <f>IF(Table1[[#This Row],[Profit]]&lt;0,"Yes","No")</f>
        <v>No</v>
      </c>
      <c r="P105" t="str">
        <f>IF(Table1[[#This Row],[Discount_Pct]]&gt;0.3,"High",IF(Table1[[#This Row],[Discount_Pct]]&gt;0.15,"Medium","Low"))</f>
        <v>Low</v>
      </c>
      <c r="Q105" t="str">
        <f>TEXT(Table1[[#This Row],[Date]],"MMM-YYYY")</f>
        <v>Oct-2024</v>
      </c>
      <c r="R105" t="str">
        <f>IF(Table1[[#This Row],[Sales_Value]]&gt;500000,"Premium",IF(Table1[[#This Row],[Sales_Value]]&gt;100000,"Mid","Basic"))</f>
        <v>Mid</v>
      </c>
    </row>
    <row r="106" spans="1:18" x14ac:dyDescent="0.3">
      <c r="A106" s="1">
        <v>45324</v>
      </c>
      <c r="B106" t="s">
        <v>250</v>
      </c>
      <c r="C106" t="s">
        <v>14</v>
      </c>
      <c r="D106" t="s">
        <v>160</v>
      </c>
      <c r="E106" t="s">
        <v>87</v>
      </c>
      <c r="F106" t="s">
        <v>138</v>
      </c>
      <c r="G106" t="s">
        <v>46</v>
      </c>
      <c r="H106">
        <v>16</v>
      </c>
      <c r="I106">
        <v>6624.78</v>
      </c>
      <c r="J106">
        <v>7.0000000000000007E-2</v>
      </c>
      <c r="K106">
        <v>98576.73</v>
      </c>
      <c r="L106">
        <v>3787.23</v>
      </c>
      <c r="M106">
        <v>37981.050000000003</v>
      </c>
      <c r="N106" s="2">
        <f>Table1[[#This Row],[Profit]]/Table1[[#This Row],[Sales_Value]]</f>
        <v>0.38529427786862075</v>
      </c>
      <c r="O106" s="3" t="str">
        <f>IF(Table1[[#This Row],[Profit]]&lt;0,"Yes","No")</f>
        <v>No</v>
      </c>
      <c r="P106" t="str">
        <f>IF(Table1[[#This Row],[Discount_Pct]]&gt;0.3,"High",IF(Table1[[#This Row],[Discount_Pct]]&gt;0.15,"Medium","Low"))</f>
        <v>Low</v>
      </c>
      <c r="Q106" t="str">
        <f>TEXT(Table1[[#This Row],[Date]],"MMM-YYYY")</f>
        <v>Feb-2024</v>
      </c>
      <c r="R106" t="str">
        <f>IF(Table1[[#This Row],[Sales_Value]]&gt;500000,"Premium",IF(Table1[[#This Row],[Sales_Value]]&gt;100000,"Mid","Basic"))</f>
        <v>Basic</v>
      </c>
    </row>
    <row r="107" spans="1:18" x14ac:dyDescent="0.3">
      <c r="A107" s="1">
        <v>45591</v>
      </c>
      <c r="B107" t="s">
        <v>251</v>
      </c>
      <c r="C107" t="s">
        <v>34</v>
      </c>
      <c r="D107" t="s">
        <v>207</v>
      </c>
      <c r="E107" t="s">
        <v>252</v>
      </c>
      <c r="F107" t="s">
        <v>154</v>
      </c>
      <c r="G107" t="s">
        <v>77</v>
      </c>
      <c r="H107">
        <v>75</v>
      </c>
      <c r="I107">
        <v>1263.7</v>
      </c>
      <c r="J107">
        <v>0.08</v>
      </c>
      <c r="K107">
        <v>87195.3</v>
      </c>
      <c r="L107">
        <v>608.41</v>
      </c>
      <c r="M107">
        <v>41564.550000000003</v>
      </c>
      <c r="N107" s="2">
        <f>Table1[[#This Row],[Profit]]/Table1[[#This Row],[Sales_Value]]</f>
        <v>0.47668337628289598</v>
      </c>
      <c r="O107" s="3" t="str">
        <f>IF(Table1[[#This Row],[Profit]]&lt;0,"Yes","No")</f>
        <v>No</v>
      </c>
      <c r="P107" t="str">
        <f>IF(Table1[[#This Row],[Discount_Pct]]&gt;0.3,"High",IF(Table1[[#This Row],[Discount_Pct]]&gt;0.15,"Medium","Low"))</f>
        <v>Low</v>
      </c>
      <c r="Q107" t="str">
        <f>TEXT(Table1[[#This Row],[Date]],"MMM-YYYY")</f>
        <v>Oct-2024</v>
      </c>
      <c r="R107" t="str">
        <f>IF(Table1[[#This Row],[Sales_Value]]&gt;500000,"Premium",IF(Table1[[#This Row],[Sales_Value]]&gt;100000,"Mid","Basic"))</f>
        <v>Basic</v>
      </c>
    </row>
    <row r="108" spans="1:18" x14ac:dyDescent="0.3">
      <c r="A108" s="1">
        <v>45462</v>
      </c>
      <c r="B108" t="s">
        <v>253</v>
      </c>
      <c r="C108" t="s">
        <v>14</v>
      </c>
      <c r="D108" t="s">
        <v>160</v>
      </c>
      <c r="E108" t="s">
        <v>219</v>
      </c>
      <c r="F108" t="s">
        <v>95</v>
      </c>
      <c r="G108" t="s">
        <v>77</v>
      </c>
      <c r="H108">
        <v>93</v>
      </c>
      <c r="I108">
        <v>3645.52</v>
      </c>
      <c r="J108">
        <v>0.27</v>
      </c>
      <c r="K108">
        <v>247494.35</v>
      </c>
      <c r="L108">
        <v>1975.17</v>
      </c>
      <c r="M108">
        <v>63803.54</v>
      </c>
      <c r="N108" s="2">
        <f>Table1[[#This Row],[Profit]]/Table1[[#This Row],[Sales_Value]]</f>
        <v>0.25779796589295878</v>
      </c>
      <c r="O108" s="3" t="str">
        <f>IF(Table1[[#This Row],[Profit]]&lt;0,"Yes","No")</f>
        <v>No</v>
      </c>
      <c r="P108" t="str">
        <f>IF(Table1[[#This Row],[Discount_Pct]]&gt;0.3,"High",IF(Table1[[#This Row],[Discount_Pct]]&gt;0.15,"Medium","Low"))</f>
        <v>Medium</v>
      </c>
      <c r="Q108" t="str">
        <f>TEXT(Table1[[#This Row],[Date]],"MMM-YYYY")</f>
        <v>Jun-2024</v>
      </c>
      <c r="R108" t="str">
        <f>IF(Table1[[#This Row],[Sales_Value]]&gt;500000,"Premium",IF(Table1[[#This Row],[Sales_Value]]&gt;100000,"Mid","Basic"))</f>
        <v>Mid</v>
      </c>
    </row>
    <row r="109" spans="1:18" x14ac:dyDescent="0.3">
      <c r="A109" s="1">
        <v>45463</v>
      </c>
      <c r="B109" t="s">
        <v>254</v>
      </c>
      <c r="C109" t="s">
        <v>14</v>
      </c>
      <c r="D109" t="s">
        <v>15</v>
      </c>
      <c r="E109" t="s">
        <v>36</v>
      </c>
      <c r="F109" t="s">
        <v>255</v>
      </c>
      <c r="G109" t="s">
        <v>53</v>
      </c>
      <c r="H109">
        <v>98</v>
      </c>
      <c r="I109">
        <v>2459.1999999999998</v>
      </c>
      <c r="J109">
        <v>0.11</v>
      </c>
      <c r="K109">
        <v>214491.42</v>
      </c>
      <c r="L109">
        <v>1585.46</v>
      </c>
      <c r="M109">
        <v>59116.34</v>
      </c>
      <c r="N109" s="2">
        <f>Table1[[#This Row],[Profit]]/Table1[[#This Row],[Sales_Value]]</f>
        <v>0.27561167714773854</v>
      </c>
      <c r="O109" s="3" t="str">
        <f>IF(Table1[[#This Row],[Profit]]&lt;0,"Yes","No")</f>
        <v>No</v>
      </c>
      <c r="P109" t="str">
        <f>IF(Table1[[#This Row],[Discount_Pct]]&gt;0.3,"High",IF(Table1[[#This Row],[Discount_Pct]]&gt;0.15,"Medium","Low"))</f>
        <v>Low</v>
      </c>
      <c r="Q109" t="str">
        <f>TEXT(Table1[[#This Row],[Date]],"MMM-YYYY")</f>
        <v>Jun-2024</v>
      </c>
      <c r="R109" t="str">
        <f>IF(Table1[[#This Row],[Sales_Value]]&gt;500000,"Premium",IF(Table1[[#This Row],[Sales_Value]]&gt;100000,"Mid","Basic"))</f>
        <v>Mid</v>
      </c>
    </row>
    <row r="110" spans="1:18" x14ac:dyDescent="0.3">
      <c r="A110" s="1">
        <v>45428</v>
      </c>
      <c r="B110" t="s">
        <v>256</v>
      </c>
      <c r="C110" t="s">
        <v>39</v>
      </c>
      <c r="D110" t="s">
        <v>66</v>
      </c>
      <c r="E110" t="s">
        <v>128</v>
      </c>
      <c r="F110" t="s">
        <v>255</v>
      </c>
      <c r="G110" t="s">
        <v>53</v>
      </c>
      <c r="H110">
        <v>18</v>
      </c>
      <c r="I110">
        <v>2530.61</v>
      </c>
      <c r="J110">
        <v>0.11</v>
      </c>
      <c r="K110">
        <v>40540.370000000003</v>
      </c>
      <c r="L110">
        <v>1469.49</v>
      </c>
      <c r="M110">
        <v>14089.55</v>
      </c>
      <c r="N110" s="2">
        <f>Table1[[#This Row],[Profit]]/Table1[[#This Row],[Sales_Value]]</f>
        <v>0.34754369533381169</v>
      </c>
      <c r="O110" s="3" t="str">
        <f>IF(Table1[[#This Row],[Profit]]&lt;0,"Yes","No")</f>
        <v>No</v>
      </c>
      <c r="P110" t="str">
        <f>IF(Table1[[#This Row],[Discount_Pct]]&gt;0.3,"High",IF(Table1[[#This Row],[Discount_Pct]]&gt;0.15,"Medium","Low"))</f>
        <v>Low</v>
      </c>
      <c r="Q110" t="str">
        <f>TEXT(Table1[[#This Row],[Date]],"MMM-YYYY")</f>
        <v>May-2024</v>
      </c>
      <c r="R110" t="str">
        <f>IF(Table1[[#This Row],[Sales_Value]]&gt;500000,"Premium",IF(Table1[[#This Row],[Sales_Value]]&gt;100000,"Mid","Basic"))</f>
        <v>Basic</v>
      </c>
    </row>
    <row r="111" spans="1:18" x14ac:dyDescent="0.3">
      <c r="A111" s="1">
        <v>45305</v>
      </c>
      <c r="B111" t="s">
        <v>257</v>
      </c>
      <c r="C111" t="s">
        <v>34</v>
      </c>
      <c r="D111" t="s">
        <v>258</v>
      </c>
      <c r="E111" t="s">
        <v>158</v>
      </c>
      <c r="F111" t="s">
        <v>226</v>
      </c>
      <c r="G111" t="s">
        <v>18</v>
      </c>
      <c r="H111">
        <v>31</v>
      </c>
      <c r="I111">
        <v>17773.330000000002</v>
      </c>
      <c r="J111">
        <v>0.01</v>
      </c>
      <c r="K111">
        <v>545463.5</v>
      </c>
      <c r="L111">
        <v>12248.27</v>
      </c>
      <c r="M111">
        <v>165767.13</v>
      </c>
      <c r="N111" s="2">
        <f>Table1[[#This Row],[Profit]]/Table1[[#This Row],[Sales_Value]]</f>
        <v>0.30390141595175479</v>
      </c>
      <c r="O111" s="3" t="str">
        <f>IF(Table1[[#This Row],[Profit]]&lt;0,"Yes","No")</f>
        <v>No</v>
      </c>
      <c r="P111" t="str">
        <f>IF(Table1[[#This Row],[Discount_Pct]]&gt;0.3,"High",IF(Table1[[#This Row],[Discount_Pct]]&gt;0.15,"Medium","Low"))</f>
        <v>Low</v>
      </c>
      <c r="Q111" t="str">
        <f>TEXT(Table1[[#This Row],[Date]],"MMM-YYYY")</f>
        <v>Jan-2024</v>
      </c>
      <c r="R111" t="str">
        <f>IF(Table1[[#This Row],[Sales_Value]]&gt;500000,"Premium",IF(Table1[[#This Row],[Sales_Value]]&gt;100000,"Mid","Basic"))</f>
        <v>Premium</v>
      </c>
    </row>
    <row r="112" spans="1:18" x14ac:dyDescent="0.3">
      <c r="A112" s="1">
        <v>45340</v>
      </c>
      <c r="B112" t="s">
        <v>259</v>
      </c>
      <c r="C112" t="s">
        <v>14</v>
      </c>
      <c r="D112" t="s">
        <v>144</v>
      </c>
      <c r="E112" t="s">
        <v>260</v>
      </c>
      <c r="F112" t="s">
        <v>64</v>
      </c>
      <c r="G112" t="s">
        <v>53</v>
      </c>
      <c r="H112">
        <v>83</v>
      </c>
      <c r="I112">
        <v>800.06</v>
      </c>
      <c r="J112">
        <v>0.18</v>
      </c>
      <c r="K112">
        <v>54452.08</v>
      </c>
      <c r="L112">
        <v>313.70999999999998</v>
      </c>
      <c r="M112">
        <v>28414.15</v>
      </c>
      <c r="N112" s="2">
        <f>Table1[[#This Row],[Profit]]/Table1[[#This Row],[Sales_Value]]</f>
        <v>0.52181936851631749</v>
      </c>
      <c r="O112" s="3" t="str">
        <f>IF(Table1[[#This Row],[Profit]]&lt;0,"Yes","No")</f>
        <v>No</v>
      </c>
      <c r="P112" t="str">
        <f>IF(Table1[[#This Row],[Discount_Pct]]&gt;0.3,"High",IF(Table1[[#This Row],[Discount_Pct]]&gt;0.15,"Medium","Low"))</f>
        <v>Medium</v>
      </c>
      <c r="Q112" t="str">
        <f>TEXT(Table1[[#This Row],[Date]],"MMM-YYYY")</f>
        <v>Feb-2024</v>
      </c>
      <c r="R112" t="str">
        <f>IF(Table1[[#This Row],[Sales_Value]]&gt;500000,"Premium",IF(Table1[[#This Row],[Sales_Value]]&gt;100000,"Mid","Basic"))</f>
        <v>Basic</v>
      </c>
    </row>
    <row r="113" spans="1:18" x14ac:dyDescent="0.3">
      <c r="A113" s="1">
        <v>45459</v>
      </c>
      <c r="B113" t="s">
        <v>261</v>
      </c>
      <c r="C113" t="s">
        <v>34</v>
      </c>
      <c r="D113" t="s">
        <v>80</v>
      </c>
      <c r="E113" t="s">
        <v>48</v>
      </c>
      <c r="F113" t="s">
        <v>255</v>
      </c>
      <c r="G113" t="s">
        <v>53</v>
      </c>
      <c r="H113">
        <v>8</v>
      </c>
      <c r="I113">
        <v>2639.25</v>
      </c>
      <c r="J113">
        <v>0.23</v>
      </c>
      <c r="K113">
        <v>16257.78</v>
      </c>
      <c r="L113">
        <v>1625.08</v>
      </c>
      <c r="M113">
        <v>3257.14</v>
      </c>
      <c r="N113" s="2">
        <f>Table1[[#This Row],[Profit]]/Table1[[#This Row],[Sales_Value]]</f>
        <v>0.20034346632812106</v>
      </c>
      <c r="O113" s="3" t="str">
        <f>IF(Table1[[#This Row],[Profit]]&lt;0,"Yes","No")</f>
        <v>No</v>
      </c>
      <c r="P113" t="str">
        <f>IF(Table1[[#This Row],[Discount_Pct]]&gt;0.3,"High",IF(Table1[[#This Row],[Discount_Pct]]&gt;0.15,"Medium","Low"))</f>
        <v>Medium</v>
      </c>
      <c r="Q113" t="str">
        <f>TEXT(Table1[[#This Row],[Date]],"MMM-YYYY")</f>
        <v>Jun-2024</v>
      </c>
      <c r="R113" t="str">
        <f>IF(Table1[[#This Row],[Sales_Value]]&gt;500000,"Premium",IF(Table1[[#This Row],[Sales_Value]]&gt;100000,"Mid","Basic"))</f>
        <v>Basic</v>
      </c>
    </row>
    <row r="114" spans="1:18" x14ac:dyDescent="0.3">
      <c r="A114" s="1">
        <v>45343</v>
      </c>
      <c r="B114" t="s">
        <v>262</v>
      </c>
      <c r="C114" t="s">
        <v>20</v>
      </c>
      <c r="D114" t="s">
        <v>148</v>
      </c>
      <c r="E114" t="s">
        <v>36</v>
      </c>
      <c r="F114" t="s">
        <v>152</v>
      </c>
      <c r="G114" t="s">
        <v>24</v>
      </c>
      <c r="H114">
        <v>94</v>
      </c>
      <c r="I114">
        <v>21.86</v>
      </c>
      <c r="J114">
        <v>0.26</v>
      </c>
      <c r="K114">
        <v>1520.58</v>
      </c>
      <c r="L114">
        <v>10.43</v>
      </c>
      <c r="M114">
        <v>540.16</v>
      </c>
      <c r="N114" s="2">
        <f>Table1[[#This Row],[Profit]]/Table1[[#This Row],[Sales_Value]]</f>
        <v>0.35523287166739009</v>
      </c>
      <c r="O114" s="3" t="str">
        <f>IF(Table1[[#This Row],[Profit]]&lt;0,"Yes","No")</f>
        <v>No</v>
      </c>
      <c r="P114" t="str">
        <f>IF(Table1[[#This Row],[Discount_Pct]]&gt;0.3,"High",IF(Table1[[#This Row],[Discount_Pct]]&gt;0.15,"Medium","Low"))</f>
        <v>Medium</v>
      </c>
      <c r="Q114" t="str">
        <f>TEXT(Table1[[#This Row],[Date]],"MMM-YYYY")</f>
        <v>Feb-2024</v>
      </c>
      <c r="R114" t="str">
        <f>IF(Table1[[#This Row],[Sales_Value]]&gt;500000,"Premium",IF(Table1[[#This Row],[Sales_Value]]&gt;100000,"Mid","Basic"))</f>
        <v>Basic</v>
      </c>
    </row>
    <row r="115" spans="1:18" x14ac:dyDescent="0.3">
      <c r="A115" s="1">
        <v>45437</v>
      </c>
      <c r="B115" t="s">
        <v>263</v>
      </c>
      <c r="C115" t="s">
        <v>20</v>
      </c>
      <c r="D115" t="s">
        <v>21</v>
      </c>
      <c r="E115" t="s">
        <v>109</v>
      </c>
      <c r="F115" t="s">
        <v>264</v>
      </c>
      <c r="G115" t="s">
        <v>77</v>
      </c>
      <c r="H115">
        <v>88</v>
      </c>
      <c r="I115">
        <v>2637.38</v>
      </c>
      <c r="J115">
        <v>0.01</v>
      </c>
      <c r="K115">
        <v>229768.55</v>
      </c>
      <c r="L115">
        <v>1573.64</v>
      </c>
      <c r="M115">
        <v>91288.23</v>
      </c>
      <c r="N115" s="2">
        <f>Table1[[#This Row],[Profit]]/Table1[[#This Row],[Sales_Value]]</f>
        <v>0.39730515773372815</v>
      </c>
      <c r="O115" s="3" t="str">
        <f>IF(Table1[[#This Row],[Profit]]&lt;0,"Yes","No")</f>
        <v>No</v>
      </c>
      <c r="P115" t="str">
        <f>IF(Table1[[#This Row],[Discount_Pct]]&gt;0.3,"High",IF(Table1[[#This Row],[Discount_Pct]]&gt;0.15,"Medium","Low"))</f>
        <v>Low</v>
      </c>
      <c r="Q115" t="str">
        <f>TEXT(Table1[[#This Row],[Date]],"MMM-YYYY")</f>
        <v>May-2024</v>
      </c>
      <c r="R115" t="str">
        <f>IF(Table1[[#This Row],[Sales_Value]]&gt;500000,"Premium",IF(Table1[[#This Row],[Sales_Value]]&gt;100000,"Mid","Basic"))</f>
        <v>Mid</v>
      </c>
    </row>
    <row r="116" spans="1:18" x14ac:dyDescent="0.3">
      <c r="A116" s="1">
        <v>45344</v>
      </c>
      <c r="B116" t="s">
        <v>265</v>
      </c>
      <c r="C116" t="s">
        <v>34</v>
      </c>
      <c r="D116" t="s">
        <v>105</v>
      </c>
      <c r="E116" t="s">
        <v>266</v>
      </c>
      <c r="F116" t="s">
        <v>28</v>
      </c>
      <c r="G116" t="s">
        <v>18</v>
      </c>
      <c r="H116">
        <v>8</v>
      </c>
      <c r="I116">
        <v>2343.9699999999998</v>
      </c>
      <c r="J116">
        <v>0.03</v>
      </c>
      <c r="K116">
        <v>18189.21</v>
      </c>
      <c r="L116">
        <v>1507.45</v>
      </c>
      <c r="M116">
        <v>6129.61</v>
      </c>
      <c r="N116" s="2">
        <f>Table1[[#This Row],[Profit]]/Table1[[#This Row],[Sales_Value]]</f>
        <v>0.33699154608693838</v>
      </c>
      <c r="O116" s="3" t="str">
        <f>IF(Table1[[#This Row],[Profit]]&lt;0,"Yes","No")</f>
        <v>No</v>
      </c>
      <c r="P116" t="str">
        <f>IF(Table1[[#This Row],[Discount_Pct]]&gt;0.3,"High",IF(Table1[[#This Row],[Discount_Pct]]&gt;0.15,"Medium","Low"))</f>
        <v>Low</v>
      </c>
      <c r="Q116" t="str">
        <f>TEXT(Table1[[#This Row],[Date]],"MMM-YYYY")</f>
        <v>Feb-2024</v>
      </c>
      <c r="R116" t="str">
        <f>IF(Table1[[#This Row],[Sales_Value]]&gt;500000,"Premium",IF(Table1[[#This Row],[Sales_Value]]&gt;100000,"Mid","Basic"))</f>
        <v>Basic</v>
      </c>
    </row>
    <row r="117" spans="1:18" x14ac:dyDescent="0.3">
      <c r="A117" s="1">
        <v>45635</v>
      </c>
      <c r="B117" t="s">
        <v>267</v>
      </c>
      <c r="C117" t="s">
        <v>20</v>
      </c>
      <c r="D117" t="s">
        <v>148</v>
      </c>
      <c r="E117" t="s">
        <v>48</v>
      </c>
      <c r="F117" t="s">
        <v>103</v>
      </c>
      <c r="G117" t="s">
        <v>24</v>
      </c>
      <c r="H117">
        <v>96</v>
      </c>
      <c r="I117">
        <v>225.54</v>
      </c>
      <c r="J117">
        <v>0.05</v>
      </c>
      <c r="K117">
        <v>20569.25</v>
      </c>
      <c r="L117">
        <v>131.07</v>
      </c>
      <c r="M117">
        <v>7986.53</v>
      </c>
      <c r="N117" s="2">
        <f>Table1[[#This Row],[Profit]]/Table1[[#This Row],[Sales_Value]]</f>
        <v>0.38827521664620729</v>
      </c>
      <c r="O117" s="3" t="str">
        <f>IF(Table1[[#This Row],[Profit]]&lt;0,"Yes","No")</f>
        <v>No</v>
      </c>
      <c r="P117" t="str">
        <f>IF(Table1[[#This Row],[Discount_Pct]]&gt;0.3,"High",IF(Table1[[#This Row],[Discount_Pct]]&gt;0.15,"Medium","Low"))</f>
        <v>Low</v>
      </c>
      <c r="Q117" t="str">
        <f>TEXT(Table1[[#This Row],[Date]],"MMM-YYYY")</f>
        <v>Dec-2024</v>
      </c>
      <c r="R117" t="str">
        <f>IF(Table1[[#This Row],[Sales_Value]]&gt;500000,"Premium",IF(Table1[[#This Row],[Sales_Value]]&gt;100000,"Mid","Basic"))</f>
        <v>Basic</v>
      </c>
    </row>
    <row r="118" spans="1:18" x14ac:dyDescent="0.3">
      <c r="A118" s="1">
        <v>45439</v>
      </c>
      <c r="B118" t="s">
        <v>268</v>
      </c>
      <c r="C118" t="s">
        <v>39</v>
      </c>
      <c r="D118" t="s">
        <v>269</v>
      </c>
      <c r="E118" t="s">
        <v>175</v>
      </c>
      <c r="F118" t="s">
        <v>201</v>
      </c>
      <c r="G118" t="s">
        <v>53</v>
      </c>
      <c r="H118">
        <v>60</v>
      </c>
      <c r="I118">
        <v>1167.08</v>
      </c>
      <c r="J118">
        <v>0.14000000000000001</v>
      </c>
      <c r="K118">
        <v>60221.33</v>
      </c>
      <c r="L118">
        <v>660.68</v>
      </c>
      <c r="M118">
        <v>20580.53</v>
      </c>
      <c r="N118" s="2">
        <f>Table1[[#This Row],[Profit]]/Table1[[#This Row],[Sales_Value]]</f>
        <v>0.34174818125072959</v>
      </c>
      <c r="O118" s="3" t="str">
        <f>IF(Table1[[#This Row],[Profit]]&lt;0,"Yes","No")</f>
        <v>No</v>
      </c>
      <c r="P118" t="str">
        <f>IF(Table1[[#This Row],[Discount_Pct]]&gt;0.3,"High",IF(Table1[[#This Row],[Discount_Pct]]&gt;0.15,"Medium","Low"))</f>
        <v>Low</v>
      </c>
      <c r="Q118" t="str">
        <f>TEXT(Table1[[#This Row],[Date]],"MMM-YYYY")</f>
        <v>May-2024</v>
      </c>
      <c r="R118" t="str">
        <f>IF(Table1[[#This Row],[Sales_Value]]&gt;500000,"Premium",IF(Table1[[#This Row],[Sales_Value]]&gt;100000,"Mid","Basic"))</f>
        <v>Basic</v>
      </c>
    </row>
    <row r="119" spans="1:18" x14ac:dyDescent="0.3">
      <c r="A119" s="1">
        <v>45626</v>
      </c>
      <c r="B119" t="s">
        <v>270</v>
      </c>
      <c r="C119" t="s">
        <v>20</v>
      </c>
      <c r="D119" t="s">
        <v>271</v>
      </c>
      <c r="E119" t="s">
        <v>272</v>
      </c>
      <c r="F119" t="s">
        <v>154</v>
      </c>
      <c r="G119" t="s">
        <v>77</v>
      </c>
      <c r="H119">
        <v>18</v>
      </c>
      <c r="I119">
        <v>1179.68</v>
      </c>
      <c r="J119">
        <v>0.16</v>
      </c>
      <c r="K119">
        <v>17836.759999999998</v>
      </c>
      <c r="L119">
        <v>552.89</v>
      </c>
      <c r="M119">
        <v>7884.74</v>
      </c>
      <c r="N119" s="2">
        <f>Table1[[#This Row],[Profit]]/Table1[[#This Row],[Sales_Value]]</f>
        <v>0.44205001356748652</v>
      </c>
      <c r="O119" s="3" t="str">
        <f>IF(Table1[[#This Row],[Profit]]&lt;0,"Yes","No")</f>
        <v>No</v>
      </c>
      <c r="P119" t="str">
        <f>IF(Table1[[#This Row],[Discount_Pct]]&gt;0.3,"High",IF(Table1[[#This Row],[Discount_Pct]]&gt;0.15,"Medium","Low"))</f>
        <v>Medium</v>
      </c>
      <c r="Q119" t="str">
        <f>TEXT(Table1[[#This Row],[Date]],"MMM-YYYY")</f>
        <v>Nov-2024</v>
      </c>
      <c r="R119" t="str">
        <f>IF(Table1[[#This Row],[Sales_Value]]&gt;500000,"Premium",IF(Table1[[#This Row],[Sales_Value]]&gt;100000,"Mid","Basic"))</f>
        <v>Basic</v>
      </c>
    </row>
    <row r="120" spans="1:18" x14ac:dyDescent="0.3">
      <c r="A120" s="1">
        <v>45622</v>
      </c>
      <c r="B120" t="s">
        <v>273</v>
      </c>
      <c r="C120" t="s">
        <v>34</v>
      </c>
      <c r="D120" t="s">
        <v>105</v>
      </c>
      <c r="E120" t="s">
        <v>171</v>
      </c>
      <c r="F120" t="s">
        <v>28</v>
      </c>
      <c r="G120" t="s">
        <v>18</v>
      </c>
      <c r="H120">
        <v>30</v>
      </c>
      <c r="I120">
        <v>2442.17</v>
      </c>
      <c r="J120">
        <v>0.28999999999999998</v>
      </c>
      <c r="K120">
        <v>52018.22</v>
      </c>
      <c r="L120">
        <v>1628.88</v>
      </c>
      <c r="M120">
        <v>3151.82</v>
      </c>
      <c r="N120" s="2">
        <f>Table1[[#This Row],[Profit]]/Table1[[#This Row],[Sales_Value]]</f>
        <v>6.059069303024979E-2</v>
      </c>
      <c r="O120" s="3" t="str">
        <f>IF(Table1[[#This Row],[Profit]]&lt;0,"Yes","No")</f>
        <v>No</v>
      </c>
      <c r="P120" t="str">
        <f>IF(Table1[[#This Row],[Discount_Pct]]&gt;0.3,"High",IF(Table1[[#This Row],[Discount_Pct]]&gt;0.15,"Medium","Low"))</f>
        <v>Medium</v>
      </c>
      <c r="Q120" t="str">
        <f>TEXT(Table1[[#This Row],[Date]],"MMM-YYYY")</f>
        <v>Nov-2024</v>
      </c>
      <c r="R120" t="str">
        <f>IF(Table1[[#This Row],[Sales_Value]]&gt;500000,"Premium",IF(Table1[[#This Row],[Sales_Value]]&gt;100000,"Mid","Basic"))</f>
        <v>Basic</v>
      </c>
    </row>
    <row r="121" spans="1:18" x14ac:dyDescent="0.3">
      <c r="A121" s="1">
        <v>45597</v>
      </c>
      <c r="B121" t="s">
        <v>274</v>
      </c>
      <c r="C121" t="s">
        <v>20</v>
      </c>
      <c r="D121" t="s">
        <v>124</v>
      </c>
      <c r="E121" t="s">
        <v>275</v>
      </c>
      <c r="F121" t="s">
        <v>103</v>
      </c>
      <c r="G121" t="s">
        <v>24</v>
      </c>
      <c r="H121">
        <v>87</v>
      </c>
      <c r="I121">
        <v>205.12</v>
      </c>
      <c r="J121">
        <v>0.15</v>
      </c>
      <c r="K121">
        <v>15168.62</v>
      </c>
      <c r="L121">
        <v>130.37</v>
      </c>
      <c r="M121">
        <v>3826.43</v>
      </c>
      <c r="N121" s="2">
        <f>Table1[[#This Row],[Profit]]/Table1[[#This Row],[Sales_Value]]</f>
        <v>0.25225959909339146</v>
      </c>
      <c r="O121" s="3" t="str">
        <f>IF(Table1[[#This Row],[Profit]]&lt;0,"Yes","No")</f>
        <v>No</v>
      </c>
      <c r="P121" t="str">
        <f>IF(Table1[[#This Row],[Discount_Pct]]&gt;0.3,"High",IF(Table1[[#This Row],[Discount_Pct]]&gt;0.15,"Medium","Low"))</f>
        <v>Low</v>
      </c>
      <c r="Q121" t="str">
        <f>TEXT(Table1[[#This Row],[Date]],"MMM-YYYY")</f>
        <v>Nov-2024</v>
      </c>
      <c r="R121" t="str">
        <f>IF(Table1[[#This Row],[Sales_Value]]&gt;500000,"Premium",IF(Table1[[#This Row],[Sales_Value]]&gt;100000,"Mid","Basic"))</f>
        <v>Basic</v>
      </c>
    </row>
    <row r="122" spans="1:18" x14ac:dyDescent="0.3">
      <c r="A122" s="1">
        <v>45643</v>
      </c>
      <c r="B122" t="s">
        <v>276</v>
      </c>
      <c r="C122" t="s">
        <v>14</v>
      </c>
      <c r="D122" t="s">
        <v>144</v>
      </c>
      <c r="E122" t="s">
        <v>81</v>
      </c>
      <c r="F122" t="s">
        <v>106</v>
      </c>
      <c r="G122" t="s">
        <v>77</v>
      </c>
      <c r="H122">
        <v>44</v>
      </c>
      <c r="I122">
        <v>223.43</v>
      </c>
      <c r="J122">
        <v>0.22</v>
      </c>
      <c r="K122">
        <v>7668.12</v>
      </c>
      <c r="L122">
        <v>82.87</v>
      </c>
      <c r="M122">
        <v>4021.84</v>
      </c>
      <c r="N122" s="2">
        <f>Table1[[#This Row],[Profit]]/Table1[[#This Row],[Sales_Value]]</f>
        <v>0.52448840132913932</v>
      </c>
      <c r="O122" s="3" t="str">
        <f>IF(Table1[[#This Row],[Profit]]&lt;0,"Yes","No")</f>
        <v>No</v>
      </c>
      <c r="P122" t="str">
        <f>IF(Table1[[#This Row],[Discount_Pct]]&gt;0.3,"High",IF(Table1[[#This Row],[Discount_Pct]]&gt;0.15,"Medium","Low"))</f>
        <v>Medium</v>
      </c>
      <c r="Q122" t="str">
        <f>TEXT(Table1[[#This Row],[Date]],"MMM-YYYY")</f>
        <v>Dec-2024</v>
      </c>
      <c r="R122" t="str">
        <f>IF(Table1[[#This Row],[Sales_Value]]&gt;500000,"Premium",IF(Table1[[#This Row],[Sales_Value]]&gt;100000,"Mid","Basic"))</f>
        <v>Basic</v>
      </c>
    </row>
    <row r="123" spans="1:18" x14ac:dyDescent="0.3">
      <c r="A123" s="1">
        <v>45476</v>
      </c>
      <c r="B123" t="s">
        <v>277</v>
      </c>
      <c r="C123" t="s">
        <v>34</v>
      </c>
      <c r="D123" t="s">
        <v>207</v>
      </c>
      <c r="E123" t="s">
        <v>228</v>
      </c>
      <c r="F123" t="s">
        <v>126</v>
      </c>
      <c r="G123" t="s">
        <v>24</v>
      </c>
      <c r="H123">
        <v>33</v>
      </c>
      <c r="I123">
        <v>290.49</v>
      </c>
      <c r="J123">
        <v>0.27</v>
      </c>
      <c r="K123">
        <v>6997.9</v>
      </c>
      <c r="L123">
        <v>176.4</v>
      </c>
      <c r="M123">
        <v>1176.7</v>
      </c>
      <c r="N123" s="2">
        <f>Table1[[#This Row],[Profit]]/Table1[[#This Row],[Sales_Value]]</f>
        <v>0.16815044513354008</v>
      </c>
      <c r="O123" s="3" t="str">
        <f>IF(Table1[[#This Row],[Profit]]&lt;0,"Yes","No")</f>
        <v>No</v>
      </c>
      <c r="P123" t="str">
        <f>IF(Table1[[#This Row],[Discount_Pct]]&gt;0.3,"High",IF(Table1[[#This Row],[Discount_Pct]]&gt;0.15,"Medium","Low"))</f>
        <v>Medium</v>
      </c>
      <c r="Q123" t="str">
        <f>TEXT(Table1[[#This Row],[Date]],"MMM-YYYY")</f>
        <v>Jul-2024</v>
      </c>
      <c r="R123" t="str">
        <f>IF(Table1[[#This Row],[Sales_Value]]&gt;500000,"Premium",IF(Table1[[#This Row],[Sales_Value]]&gt;100000,"Mid","Basic"))</f>
        <v>Basic</v>
      </c>
    </row>
    <row r="124" spans="1:18" x14ac:dyDescent="0.3">
      <c r="A124" s="1">
        <v>45424</v>
      </c>
      <c r="B124" t="s">
        <v>278</v>
      </c>
      <c r="C124" t="s">
        <v>14</v>
      </c>
      <c r="D124" t="s">
        <v>26</v>
      </c>
      <c r="E124" t="s">
        <v>219</v>
      </c>
      <c r="F124" t="s">
        <v>64</v>
      </c>
      <c r="G124" t="s">
        <v>53</v>
      </c>
      <c r="H124">
        <v>71</v>
      </c>
      <c r="I124">
        <v>796.95</v>
      </c>
      <c r="J124">
        <v>0.16</v>
      </c>
      <c r="K124">
        <v>47530.1</v>
      </c>
      <c r="L124">
        <v>325.49</v>
      </c>
      <c r="M124">
        <v>24420.31</v>
      </c>
      <c r="N124" s="2">
        <f>Table1[[#This Row],[Profit]]/Table1[[#This Row],[Sales_Value]]</f>
        <v>0.51378621126402013</v>
      </c>
      <c r="O124" s="3" t="str">
        <f>IF(Table1[[#This Row],[Profit]]&lt;0,"Yes","No")</f>
        <v>No</v>
      </c>
      <c r="P124" t="str">
        <f>IF(Table1[[#This Row],[Discount_Pct]]&gt;0.3,"High",IF(Table1[[#This Row],[Discount_Pct]]&gt;0.15,"Medium","Low"))</f>
        <v>Medium</v>
      </c>
      <c r="Q124" t="str">
        <f>TEXT(Table1[[#This Row],[Date]],"MMM-YYYY")</f>
        <v>May-2024</v>
      </c>
      <c r="R124" t="str">
        <f>IF(Table1[[#This Row],[Sales_Value]]&gt;500000,"Premium",IF(Table1[[#This Row],[Sales_Value]]&gt;100000,"Mid","Basic"))</f>
        <v>Basic</v>
      </c>
    </row>
    <row r="125" spans="1:18" x14ac:dyDescent="0.3">
      <c r="A125" s="1">
        <v>45421</v>
      </c>
      <c r="B125" t="s">
        <v>279</v>
      </c>
      <c r="C125" t="s">
        <v>20</v>
      </c>
      <c r="D125" t="s">
        <v>21</v>
      </c>
      <c r="E125" t="s">
        <v>280</v>
      </c>
      <c r="F125" t="s">
        <v>161</v>
      </c>
      <c r="G125" t="s">
        <v>24</v>
      </c>
      <c r="H125">
        <v>71</v>
      </c>
      <c r="I125">
        <v>19.02</v>
      </c>
      <c r="J125">
        <v>7.0000000000000007E-2</v>
      </c>
      <c r="K125">
        <v>1255.8900000000001</v>
      </c>
      <c r="L125">
        <v>5.08</v>
      </c>
      <c r="M125">
        <v>895.21</v>
      </c>
      <c r="N125" s="2">
        <f>Table1[[#This Row],[Profit]]/Table1[[#This Row],[Sales_Value]]</f>
        <v>0.71280924284770164</v>
      </c>
      <c r="O125" s="3" t="str">
        <f>IF(Table1[[#This Row],[Profit]]&lt;0,"Yes","No")</f>
        <v>No</v>
      </c>
      <c r="P125" t="str">
        <f>IF(Table1[[#This Row],[Discount_Pct]]&gt;0.3,"High",IF(Table1[[#This Row],[Discount_Pct]]&gt;0.15,"Medium","Low"))</f>
        <v>Low</v>
      </c>
      <c r="Q125" t="str">
        <f>TEXT(Table1[[#This Row],[Date]],"MMM-YYYY")</f>
        <v>May-2024</v>
      </c>
      <c r="R125" t="str">
        <f>IF(Table1[[#This Row],[Sales_Value]]&gt;500000,"Premium",IF(Table1[[#This Row],[Sales_Value]]&gt;100000,"Mid","Basic"))</f>
        <v>Basic</v>
      </c>
    </row>
    <row r="126" spans="1:18" x14ac:dyDescent="0.3">
      <c r="A126" s="1">
        <v>45620</v>
      </c>
      <c r="B126" t="s">
        <v>281</v>
      </c>
      <c r="C126" t="s">
        <v>20</v>
      </c>
      <c r="D126" t="s">
        <v>124</v>
      </c>
      <c r="E126" t="s">
        <v>223</v>
      </c>
      <c r="F126" t="s">
        <v>282</v>
      </c>
      <c r="G126" t="s">
        <v>18</v>
      </c>
      <c r="H126">
        <v>31</v>
      </c>
      <c r="I126">
        <v>10026.31</v>
      </c>
      <c r="J126">
        <v>0.04</v>
      </c>
      <c r="K126">
        <v>298382.99</v>
      </c>
      <c r="L126">
        <v>7586.03</v>
      </c>
      <c r="M126">
        <v>63216.06</v>
      </c>
      <c r="N126" s="2">
        <f>Table1[[#This Row],[Profit]]/Table1[[#This Row],[Sales_Value]]</f>
        <v>0.21186214401833026</v>
      </c>
      <c r="O126" s="3" t="str">
        <f>IF(Table1[[#This Row],[Profit]]&lt;0,"Yes","No")</f>
        <v>No</v>
      </c>
      <c r="P126" t="str">
        <f>IF(Table1[[#This Row],[Discount_Pct]]&gt;0.3,"High",IF(Table1[[#This Row],[Discount_Pct]]&gt;0.15,"Medium","Low"))</f>
        <v>Low</v>
      </c>
      <c r="Q126" t="str">
        <f>TEXT(Table1[[#This Row],[Date]],"MMM-YYYY")</f>
        <v>Nov-2024</v>
      </c>
      <c r="R126" t="str">
        <f>IF(Table1[[#This Row],[Sales_Value]]&gt;500000,"Premium",IF(Table1[[#This Row],[Sales_Value]]&gt;100000,"Mid","Basic"))</f>
        <v>Mid</v>
      </c>
    </row>
    <row r="127" spans="1:18" x14ac:dyDescent="0.3">
      <c r="A127" s="1">
        <v>45614</v>
      </c>
      <c r="B127" t="s">
        <v>283</v>
      </c>
      <c r="C127" t="s">
        <v>34</v>
      </c>
      <c r="D127" t="s">
        <v>59</v>
      </c>
      <c r="E127" t="s">
        <v>252</v>
      </c>
      <c r="F127" t="s">
        <v>178</v>
      </c>
      <c r="G127" t="s">
        <v>46</v>
      </c>
      <c r="H127">
        <v>8</v>
      </c>
      <c r="I127">
        <v>24986.21</v>
      </c>
      <c r="J127">
        <v>0.25</v>
      </c>
      <c r="K127">
        <v>149917.26</v>
      </c>
      <c r="L127">
        <v>19763.97</v>
      </c>
      <c r="M127">
        <v>-8194.5</v>
      </c>
      <c r="N127" s="2">
        <f>Table1[[#This Row],[Profit]]/Table1[[#This Row],[Sales_Value]]</f>
        <v>-5.4660150539037326E-2</v>
      </c>
      <c r="O127" s="3" t="str">
        <f>IF(Table1[[#This Row],[Profit]]&lt;0,"Yes","No")</f>
        <v>Yes</v>
      </c>
      <c r="P127" t="str">
        <f>IF(Table1[[#This Row],[Discount_Pct]]&gt;0.3,"High",IF(Table1[[#This Row],[Discount_Pct]]&gt;0.15,"Medium","Low"))</f>
        <v>Medium</v>
      </c>
      <c r="Q127" t="str">
        <f>TEXT(Table1[[#This Row],[Date]],"MMM-YYYY")</f>
        <v>Nov-2024</v>
      </c>
      <c r="R127" t="str">
        <f>IF(Table1[[#This Row],[Sales_Value]]&gt;500000,"Premium",IF(Table1[[#This Row],[Sales_Value]]&gt;100000,"Mid","Basic"))</f>
        <v>Mid</v>
      </c>
    </row>
    <row r="128" spans="1:18" x14ac:dyDescent="0.3">
      <c r="A128" s="1">
        <v>45542</v>
      </c>
      <c r="B128" t="s">
        <v>284</v>
      </c>
      <c r="C128" t="s">
        <v>34</v>
      </c>
      <c r="D128" t="s">
        <v>59</v>
      </c>
      <c r="E128" t="s">
        <v>285</v>
      </c>
      <c r="F128" t="s">
        <v>165</v>
      </c>
      <c r="G128" t="s">
        <v>24</v>
      </c>
      <c r="H128">
        <v>6</v>
      </c>
      <c r="I128">
        <v>195.81</v>
      </c>
      <c r="J128">
        <v>0.04</v>
      </c>
      <c r="K128">
        <v>1127.8699999999999</v>
      </c>
      <c r="L128">
        <v>123.87</v>
      </c>
      <c r="M128">
        <v>384.65</v>
      </c>
      <c r="N128" s="2">
        <f>Table1[[#This Row],[Profit]]/Table1[[#This Row],[Sales_Value]]</f>
        <v>0.34104107742913636</v>
      </c>
      <c r="O128" s="3" t="str">
        <f>IF(Table1[[#This Row],[Profit]]&lt;0,"Yes","No")</f>
        <v>No</v>
      </c>
      <c r="P128" t="str">
        <f>IF(Table1[[#This Row],[Discount_Pct]]&gt;0.3,"High",IF(Table1[[#This Row],[Discount_Pct]]&gt;0.15,"Medium","Low"))</f>
        <v>Low</v>
      </c>
      <c r="Q128" t="str">
        <f>TEXT(Table1[[#This Row],[Date]],"MMM-YYYY")</f>
        <v>Sep-2024</v>
      </c>
      <c r="R128" t="str">
        <f>IF(Table1[[#This Row],[Sales_Value]]&gt;500000,"Premium",IF(Table1[[#This Row],[Sales_Value]]&gt;100000,"Mid","Basic"))</f>
        <v>Basic</v>
      </c>
    </row>
    <row r="129" spans="1:18" x14ac:dyDescent="0.3">
      <c r="A129" s="1">
        <v>45645</v>
      </c>
      <c r="B129" t="s">
        <v>286</v>
      </c>
      <c r="C129" t="s">
        <v>20</v>
      </c>
      <c r="D129" t="s">
        <v>148</v>
      </c>
      <c r="E129" t="s">
        <v>186</v>
      </c>
      <c r="F129" t="s">
        <v>201</v>
      </c>
      <c r="G129" t="s">
        <v>53</v>
      </c>
      <c r="H129">
        <v>58</v>
      </c>
      <c r="I129">
        <v>1089.25</v>
      </c>
      <c r="J129">
        <v>0.19</v>
      </c>
      <c r="K129">
        <v>51172.97</v>
      </c>
      <c r="L129">
        <v>685.56</v>
      </c>
      <c r="M129">
        <v>11410.49</v>
      </c>
      <c r="N129" s="2">
        <f>Table1[[#This Row],[Profit]]/Table1[[#This Row],[Sales_Value]]</f>
        <v>0.22297884996708223</v>
      </c>
      <c r="O129" s="3" t="str">
        <f>IF(Table1[[#This Row],[Profit]]&lt;0,"Yes","No")</f>
        <v>No</v>
      </c>
      <c r="P129" t="str">
        <f>IF(Table1[[#This Row],[Discount_Pct]]&gt;0.3,"High",IF(Table1[[#This Row],[Discount_Pct]]&gt;0.15,"Medium","Low"))</f>
        <v>Medium</v>
      </c>
      <c r="Q129" t="str">
        <f>TEXT(Table1[[#This Row],[Date]],"MMM-YYYY")</f>
        <v>Dec-2024</v>
      </c>
      <c r="R129" t="str">
        <f>IF(Table1[[#This Row],[Sales_Value]]&gt;500000,"Premium",IF(Table1[[#This Row],[Sales_Value]]&gt;100000,"Mid","Basic"))</f>
        <v>Basic</v>
      </c>
    </row>
    <row r="130" spans="1:18" x14ac:dyDescent="0.3">
      <c r="A130" s="1">
        <v>45321</v>
      </c>
      <c r="B130" t="s">
        <v>287</v>
      </c>
      <c r="C130" t="s">
        <v>14</v>
      </c>
      <c r="D130" t="s">
        <v>160</v>
      </c>
      <c r="E130" t="s">
        <v>288</v>
      </c>
      <c r="F130" t="s">
        <v>103</v>
      </c>
      <c r="G130" t="s">
        <v>24</v>
      </c>
      <c r="H130">
        <v>35</v>
      </c>
      <c r="I130">
        <v>235.37</v>
      </c>
      <c r="J130">
        <v>0</v>
      </c>
      <c r="K130">
        <v>8237.9500000000007</v>
      </c>
      <c r="L130">
        <v>139.94</v>
      </c>
      <c r="M130">
        <v>3340.05</v>
      </c>
      <c r="N130" s="2">
        <f>Table1[[#This Row],[Profit]]/Table1[[#This Row],[Sales_Value]]</f>
        <v>0.40544674342524534</v>
      </c>
      <c r="O130" s="3" t="str">
        <f>IF(Table1[[#This Row],[Profit]]&lt;0,"Yes","No")</f>
        <v>No</v>
      </c>
      <c r="P130" t="str">
        <f>IF(Table1[[#This Row],[Discount_Pct]]&gt;0.3,"High",IF(Table1[[#This Row],[Discount_Pct]]&gt;0.15,"Medium","Low"))</f>
        <v>Low</v>
      </c>
      <c r="Q130" t="str">
        <f>TEXT(Table1[[#This Row],[Date]],"MMM-YYYY")</f>
        <v>Jan-2024</v>
      </c>
      <c r="R130" t="str">
        <f>IF(Table1[[#This Row],[Sales_Value]]&gt;500000,"Premium",IF(Table1[[#This Row],[Sales_Value]]&gt;100000,"Mid","Basic"))</f>
        <v>Basic</v>
      </c>
    </row>
    <row r="131" spans="1:18" x14ac:dyDescent="0.3">
      <c r="A131" s="1">
        <v>45518</v>
      </c>
      <c r="B131" t="s">
        <v>289</v>
      </c>
      <c r="C131" t="s">
        <v>20</v>
      </c>
      <c r="D131" t="s">
        <v>30</v>
      </c>
      <c r="E131" t="s">
        <v>51</v>
      </c>
      <c r="F131" t="s">
        <v>156</v>
      </c>
      <c r="G131" t="s">
        <v>18</v>
      </c>
      <c r="H131">
        <v>76</v>
      </c>
      <c r="I131">
        <v>20644.95</v>
      </c>
      <c r="J131">
        <v>0.23</v>
      </c>
      <c r="K131">
        <v>1208142.47</v>
      </c>
      <c r="L131">
        <v>17381.25</v>
      </c>
      <c r="M131">
        <v>-112832.53</v>
      </c>
      <c r="N131" s="2">
        <f>Table1[[#This Row],[Profit]]/Table1[[#This Row],[Sales_Value]]</f>
        <v>-9.3393397551863239E-2</v>
      </c>
      <c r="O131" s="3" t="str">
        <f>IF(Table1[[#This Row],[Profit]]&lt;0,"Yes","No")</f>
        <v>Yes</v>
      </c>
      <c r="P131" t="str">
        <f>IF(Table1[[#This Row],[Discount_Pct]]&gt;0.3,"High",IF(Table1[[#This Row],[Discount_Pct]]&gt;0.15,"Medium","Low"))</f>
        <v>Medium</v>
      </c>
      <c r="Q131" t="str">
        <f>TEXT(Table1[[#This Row],[Date]],"MMM-YYYY")</f>
        <v>Aug-2024</v>
      </c>
      <c r="R131" t="str">
        <f>IF(Table1[[#This Row],[Sales_Value]]&gt;500000,"Premium",IF(Table1[[#This Row],[Sales_Value]]&gt;100000,"Mid","Basic"))</f>
        <v>Premium</v>
      </c>
    </row>
    <row r="132" spans="1:18" x14ac:dyDescent="0.3">
      <c r="A132" s="1">
        <v>45598</v>
      </c>
      <c r="B132" t="s">
        <v>290</v>
      </c>
      <c r="C132" t="s">
        <v>34</v>
      </c>
      <c r="D132" t="s">
        <v>207</v>
      </c>
      <c r="E132" t="s">
        <v>291</v>
      </c>
      <c r="F132" t="s">
        <v>17</v>
      </c>
      <c r="G132" t="s">
        <v>18</v>
      </c>
      <c r="H132">
        <v>38</v>
      </c>
      <c r="I132">
        <v>34131.410000000003</v>
      </c>
      <c r="J132">
        <v>0.12</v>
      </c>
      <c r="K132">
        <v>1141354.3500000001</v>
      </c>
      <c r="L132">
        <v>25887.3</v>
      </c>
      <c r="M132">
        <v>157636.95000000001</v>
      </c>
      <c r="N132" s="2">
        <f>Table1[[#This Row],[Profit]]/Table1[[#This Row],[Sales_Value]]</f>
        <v>0.13811394331655194</v>
      </c>
      <c r="O132" s="3" t="str">
        <f>IF(Table1[[#This Row],[Profit]]&lt;0,"Yes","No")</f>
        <v>No</v>
      </c>
      <c r="P132" t="str">
        <f>IF(Table1[[#This Row],[Discount_Pct]]&gt;0.3,"High",IF(Table1[[#This Row],[Discount_Pct]]&gt;0.15,"Medium","Low"))</f>
        <v>Low</v>
      </c>
      <c r="Q132" t="str">
        <f>TEXT(Table1[[#This Row],[Date]],"MMM-YYYY")</f>
        <v>Nov-2024</v>
      </c>
      <c r="R132" t="str">
        <f>IF(Table1[[#This Row],[Sales_Value]]&gt;500000,"Premium",IF(Table1[[#This Row],[Sales_Value]]&gt;100000,"Mid","Basic"))</f>
        <v>Premium</v>
      </c>
    </row>
    <row r="133" spans="1:18" x14ac:dyDescent="0.3">
      <c r="A133" s="1">
        <v>45375</v>
      </c>
      <c r="B133" t="s">
        <v>292</v>
      </c>
      <c r="C133" t="s">
        <v>14</v>
      </c>
      <c r="D133" t="s">
        <v>144</v>
      </c>
      <c r="E133" t="s">
        <v>211</v>
      </c>
      <c r="F133" t="s">
        <v>293</v>
      </c>
      <c r="G133" t="s">
        <v>53</v>
      </c>
      <c r="H133">
        <v>71</v>
      </c>
      <c r="I133">
        <v>726.58</v>
      </c>
      <c r="J133">
        <v>0.16</v>
      </c>
      <c r="K133">
        <v>43333.23</v>
      </c>
      <c r="L133">
        <v>404.77</v>
      </c>
      <c r="M133">
        <v>14594.56</v>
      </c>
      <c r="N133" s="2">
        <f>Table1[[#This Row],[Profit]]/Table1[[#This Row],[Sales_Value]]</f>
        <v>0.33679834159604533</v>
      </c>
      <c r="O133" s="3" t="str">
        <f>IF(Table1[[#This Row],[Profit]]&lt;0,"Yes","No")</f>
        <v>No</v>
      </c>
      <c r="P133" t="str">
        <f>IF(Table1[[#This Row],[Discount_Pct]]&gt;0.3,"High",IF(Table1[[#This Row],[Discount_Pct]]&gt;0.15,"Medium","Low"))</f>
        <v>Medium</v>
      </c>
      <c r="Q133" t="str">
        <f>TEXT(Table1[[#This Row],[Date]],"MMM-YYYY")</f>
        <v>Mar-2024</v>
      </c>
      <c r="R133" t="str">
        <f>IF(Table1[[#This Row],[Sales_Value]]&gt;500000,"Premium",IF(Table1[[#This Row],[Sales_Value]]&gt;100000,"Mid","Basic"))</f>
        <v>Basic</v>
      </c>
    </row>
    <row r="134" spans="1:18" x14ac:dyDescent="0.3">
      <c r="A134" s="1">
        <v>45509</v>
      </c>
      <c r="B134" t="s">
        <v>294</v>
      </c>
      <c r="C134" t="s">
        <v>34</v>
      </c>
      <c r="D134" t="s">
        <v>105</v>
      </c>
      <c r="E134" t="s">
        <v>109</v>
      </c>
      <c r="F134" t="s">
        <v>293</v>
      </c>
      <c r="G134" t="s">
        <v>53</v>
      </c>
      <c r="H134">
        <v>33</v>
      </c>
      <c r="I134">
        <v>685</v>
      </c>
      <c r="J134">
        <v>0.16</v>
      </c>
      <c r="K134">
        <v>18988.2</v>
      </c>
      <c r="L134">
        <v>404.59</v>
      </c>
      <c r="M134">
        <v>5636.73</v>
      </c>
      <c r="N134" s="2">
        <f>Table1[[#This Row],[Profit]]/Table1[[#This Row],[Sales_Value]]</f>
        <v>0.29685436218282929</v>
      </c>
      <c r="O134" s="3" t="str">
        <f>IF(Table1[[#This Row],[Profit]]&lt;0,"Yes","No")</f>
        <v>No</v>
      </c>
      <c r="P134" t="str">
        <f>IF(Table1[[#This Row],[Discount_Pct]]&gt;0.3,"High",IF(Table1[[#This Row],[Discount_Pct]]&gt;0.15,"Medium","Low"))</f>
        <v>Medium</v>
      </c>
      <c r="Q134" t="str">
        <f>TEXT(Table1[[#This Row],[Date]],"MMM-YYYY")</f>
        <v>Aug-2024</v>
      </c>
      <c r="R134" t="str">
        <f>IF(Table1[[#This Row],[Sales_Value]]&gt;500000,"Premium",IF(Table1[[#This Row],[Sales_Value]]&gt;100000,"Mid","Basic"))</f>
        <v>Basic</v>
      </c>
    </row>
    <row r="135" spans="1:18" x14ac:dyDescent="0.3">
      <c r="A135" s="1">
        <v>45317</v>
      </c>
      <c r="B135" t="s">
        <v>295</v>
      </c>
      <c r="C135" t="s">
        <v>39</v>
      </c>
      <c r="D135" t="s">
        <v>93</v>
      </c>
      <c r="E135" t="s">
        <v>171</v>
      </c>
      <c r="F135" t="s">
        <v>42</v>
      </c>
      <c r="G135" t="s">
        <v>18</v>
      </c>
      <c r="H135">
        <v>94</v>
      </c>
      <c r="I135">
        <v>62003.68</v>
      </c>
      <c r="J135">
        <v>0.28000000000000003</v>
      </c>
      <c r="K135">
        <v>4196409.0599999996</v>
      </c>
      <c r="L135">
        <v>52440.4</v>
      </c>
      <c r="M135">
        <v>-732988.54</v>
      </c>
      <c r="N135" s="2">
        <f>Table1[[#This Row],[Profit]]/Table1[[#This Row],[Sales_Value]]</f>
        <v>-0.17467042166761504</v>
      </c>
      <c r="O135" s="3" t="str">
        <f>IF(Table1[[#This Row],[Profit]]&lt;0,"Yes","No")</f>
        <v>Yes</v>
      </c>
      <c r="P135" t="str">
        <f>IF(Table1[[#This Row],[Discount_Pct]]&gt;0.3,"High",IF(Table1[[#This Row],[Discount_Pct]]&gt;0.15,"Medium","Low"))</f>
        <v>Medium</v>
      </c>
      <c r="Q135" t="str">
        <f>TEXT(Table1[[#This Row],[Date]],"MMM-YYYY")</f>
        <v>Jan-2024</v>
      </c>
      <c r="R135" t="str">
        <f>IF(Table1[[#This Row],[Sales_Value]]&gt;500000,"Premium",IF(Table1[[#This Row],[Sales_Value]]&gt;100000,"Mid","Basic"))</f>
        <v>Premium</v>
      </c>
    </row>
    <row r="136" spans="1:18" x14ac:dyDescent="0.3">
      <c r="A136" s="1">
        <v>45306</v>
      </c>
      <c r="B136" t="s">
        <v>296</v>
      </c>
      <c r="C136" t="s">
        <v>14</v>
      </c>
      <c r="D136" t="s">
        <v>15</v>
      </c>
      <c r="E136" t="s">
        <v>285</v>
      </c>
      <c r="F136" t="s">
        <v>146</v>
      </c>
      <c r="G136" t="s">
        <v>24</v>
      </c>
      <c r="H136">
        <v>7</v>
      </c>
      <c r="I136">
        <v>56.01</v>
      </c>
      <c r="J136">
        <v>0.16</v>
      </c>
      <c r="K136">
        <v>329.34</v>
      </c>
      <c r="L136">
        <v>32.06</v>
      </c>
      <c r="M136">
        <v>104.92</v>
      </c>
      <c r="N136" s="2">
        <f>Table1[[#This Row],[Profit]]/Table1[[#This Row],[Sales_Value]]</f>
        <v>0.31857654703346089</v>
      </c>
      <c r="O136" s="3" t="str">
        <f>IF(Table1[[#This Row],[Profit]]&lt;0,"Yes","No")</f>
        <v>No</v>
      </c>
      <c r="P136" t="str">
        <f>IF(Table1[[#This Row],[Discount_Pct]]&gt;0.3,"High",IF(Table1[[#This Row],[Discount_Pct]]&gt;0.15,"Medium","Low"))</f>
        <v>Medium</v>
      </c>
      <c r="Q136" t="str">
        <f>TEXT(Table1[[#This Row],[Date]],"MMM-YYYY")</f>
        <v>Jan-2024</v>
      </c>
      <c r="R136" t="str">
        <f>IF(Table1[[#This Row],[Sales_Value]]&gt;500000,"Premium",IF(Table1[[#This Row],[Sales_Value]]&gt;100000,"Mid","Basic"))</f>
        <v>Basic</v>
      </c>
    </row>
    <row r="137" spans="1:18" x14ac:dyDescent="0.3">
      <c r="A137" s="1">
        <v>45532</v>
      </c>
      <c r="B137" t="s">
        <v>297</v>
      </c>
      <c r="C137" t="s">
        <v>20</v>
      </c>
      <c r="D137" t="s">
        <v>30</v>
      </c>
      <c r="E137" t="s">
        <v>298</v>
      </c>
      <c r="F137" t="s">
        <v>52</v>
      </c>
      <c r="G137" t="s">
        <v>53</v>
      </c>
      <c r="H137">
        <v>10</v>
      </c>
      <c r="I137">
        <v>2003.29</v>
      </c>
      <c r="J137">
        <v>0.12</v>
      </c>
      <c r="K137">
        <v>17628.95</v>
      </c>
      <c r="L137">
        <v>1004.63</v>
      </c>
      <c r="M137">
        <v>7582.65</v>
      </c>
      <c r="N137" s="2">
        <f>Table1[[#This Row],[Profit]]/Table1[[#This Row],[Sales_Value]]</f>
        <v>0.43012487981416925</v>
      </c>
      <c r="O137" s="3" t="str">
        <f>IF(Table1[[#This Row],[Profit]]&lt;0,"Yes","No")</f>
        <v>No</v>
      </c>
      <c r="P137" t="str">
        <f>IF(Table1[[#This Row],[Discount_Pct]]&gt;0.3,"High",IF(Table1[[#This Row],[Discount_Pct]]&gt;0.15,"Medium","Low"))</f>
        <v>Low</v>
      </c>
      <c r="Q137" t="str">
        <f>TEXT(Table1[[#This Row],[Date]],"MMM-YYYY")</f>
        <v>Aug-2024</v>
      </c>
      <c r="R137" t="str">
        <f>IF(Table1[[#This Row],[Sales_Value]]&gt;500000,"Premium",IF(Table1[[#This Row],[Sales_Value]]&gt;100000,"Mid","Basic"))</f>
        <v>Basic</v>
      </c>
    </row>
    <row r="138" spans="1:18" x14ac:dyDescent="0.3">
      <c r="A138" s="1">
        <v>45587</v>
      </c>
      <c r="B138" t="s">
        <v>299</v>
      </c>
      <c r="C138" t="s">
        <v>39</v>
      </c>
      <c r="D138" t="s">
        <v>192</v>
      </c>
      <c r="E138" t="s">
        <v>175</v>
      </c>
      <c r="F138" t="s">
        <v>165</v>
      </c>
      <c r="G138" t="s">
        <v>24</v>
      </c>
      <c r="H138">
        <v>45</v>
      </c>
      <c r="I138">
        <v>173.56</v>
      </c>
      <c r="J138">
        <v>0.19</v>
      </c>
      <c r="K138">
        <v>6326.26</v>
      </c>
      <c r="L138">
        <v>120.58</v>
      </c>
      <c r="M138">
        <v>900.16</v>
      </c>
      <c r="N138" s="2">
        <f>Table1[[#This Row],[Profit]]/Table1[[#This Row],[Sales_Value]]</f>
        <v>0.14228944115480552</v>
      </c>
      <c r="O138" s="3" t="str">
        <f>IF(Table1[[#This Row],[Profit]]&lt;0,"Yes","No")</f>
        <v>No</v>
      </c>
      <c r="P138" t="str">
        <f>IF(Table1[[#This Row],[Discount_Pct]]&gt;0.3,"High",IF(Table1[[#This Row],[Discount_Pct]]&gt;0.15,"Medium","Low"))</f>
        <v>Medium</v>
      </c>
      <c r="Q138" t="str">
        <f>TEXT(Table1[[#This Row],[Date]],"MMM-YYYY")</f>
        <v>Oct-2024</v>
      </c>
      <c r="R138" t="str">
        <f>IF(Table1[[#This Row],[Sales_Value]]&gt;500000,"Premium",IF(Table1[[#This Row],[Sales_Value]]&gt;100000,"Mid","Basic"))</f>
        <v>Basic</v>
      </c>
    </row>
    <row r="139" spans="1:18" x14ac:dyDescent="0.3">
      <c r="A139" s="1">
        <v>45636</v>
      </c>
      <c r="B139" t="s">
        <v>300</v>
      </c>
      <c r="C139" t="s">
        <v>20</v>
      </c>
      <c r="D139" t="s">
        <v>148</v>
      </c>
      <c r="E139" t="s">
        <v>60</v>
      </c>
      <c r="F139" t="s">
        <v>103</v>
      </c>
      <c r="G139" t="s">
        <v>24</v>
      </c>
      <c r="H139">
        <v>52</v>
      </c>
      <c r="I139">
        <v>209.7</v>
      </c>
      <c r="J139">
        <v>0.27</v>
      </c>
      <c r="K139">
        <v>7960.21</v>
      </c>
      <c r="L139">
        <v>140.55000000000001</v>
      </c>
      <c r="M139">
        <v>651.61</v>
      </c>
      <c r="N139" s="2">
        <f>Table1[[#This Row],[Profit]]/Table1[[#This Row],[Sales_Value]]</f>
        <v>8.1858393183094416E-2</v>
      </c>
      <c r="O139" s="3" t="str">
        <f>IF(Table1[[#This Row],[Profit]]&lt;0,"Yes","No")</f>
        <v>No</v>
      </c>
      <c r="P139" t="str">
        <f>IF(Table1[[#This Row],[Discount_Pct]]&gt;0.3,"High",IF(Table1[[#This Row],[Discount_Pct]]&gt;0.15,"Medium","Low"))</f>
        <v>Medium</v>
      </c>
      <c r="Q139" t="str">
        <f>TEXT(Table1[[#This Row],[Date]],"MMM-YYYY")</f>
        <v>Dec-2024</v>
      </c>
      <c r="R139" t="str">
        <f>IF(Table1[[#This Row],[Sales_Value]]&gt;500000,"Premium",IF(Table1[[#This Row],[Sales_Value]]&gt;100000,"Mid","Basic"))</f>
        <v>Basic</v>
      </c>
    </row>
    <row r="140" spans="1:18" x14ac:dyDescent="0.3">
      <c r="A140" s="1">
        <v>45395</v>
      </c>
      <c r="B140" t="s">
        <v>301</v>
      </c>
      <c r="C140" t="s">
        <v>14</v>
      </c>
      <c r="D140" t="s">
        <v>15</v>
      </c>
      <c r="E140" t="s">
        <v>22</v>
      </c>
      <c r="F140" t="s">
        <v>122</v>
      </c>
      <c r="G140" t="s">
        <v>18</v>
      </c>
      <c r="H140">
        <v>95</v>
      </c>
      <c r="I140">
        <v>9082.26</v>
      </c>
      <c r="J140">
        <v>0.13</v>
      </c>
      <c r="K140">
        <v>750648.79</v>
      </c>
      <c r="L140">
        <v>7048.5</v>
      </c>
      <c r="M140">
        <v>81041.289999999994</v>
      </c>
      <c r="N140" s="2">
        <f>Table1[[#This Row],[Profit]]/Table1[[#This Row],[Sales_Value]]</f>
        <v>0.10796166073883899</v>
      </c>
      <c r="O140" s="3" t="str">
        <f>IF(Table1[[#This Row],[Profit]]&lt;0,"Yes","No")</f>
        <v>No</v>
      </c>
      <c r="P140" t="str">
        <f>IF(Table1[[#This Row],[Discount_Pct]]&gt;0.3,"High",IF(Table1[[#This Row],[Discount_Pct]]&gt;0.15,"Medium","Low"))</f>
        <v>Low</v>
      </c>
      <c r="Q140" t="str">
        <f>TEXT(Table1[[#This Row],[Date]],"MMM-YYYY")</f>
        <v>Apr-2024</v>
      </c>
      <c r="R140" t="str">
        <f>IF(Table1[[#This Row],[Sales_Value]]&gt;500000,"Premium",IF(Table1[[#This Row],[Sales_Value]]&gt;100000,"Mid","Basic"))</f>
        <v>Premium</v>
      </c>
    </row>
    <row r="141" spans="1:18" x14ac:dyDescent="0.3">
      <c r="A141" s="1">
        <v>45500</v>
      </c>
      <c r="B141" t="s">
        <v>302</v>
      </c>
      <c r="C141" t="s">
        <v>39</v>
      </c>
      <c r="D141" t="s">
        <v>93</v>
      </c>
      <c r="E141" t="s">
        <v>303</v>
      </c>
      <c r="F141" t="s">
        <v>122</v>
      </c>
      <c r="G141" t="s">
        <v>18</v>
      </c>
      <c r="H141">
        <v>95</v>
      </c>
      <c r="I141">
        <v>7644.85</v>
      </c>
      <c r="J141">
        <v>0.2</v>
      </c>
      <c r="K141">
        <v>581008.6</v>
      </c>
      <c r="L141">
        <v>6814.72</v>
      </c>
      <c r="M141">
        <v>-66389.8</v>
      </c>
      <c r="N141" s="2">
        <f>Table1[[#This Row],[Profit]]/Table1[[#This Row],[Sales_Value]]</f>
        <v>-0.11426646696795884</v>
      </c>
      <c r="O141" s="3" t="str">
        <f>IF(Table1[[#This Row],[Profit]]&lt;0,"Yes","No")</f>
        <v>Yes</v>
      </c>
      <c r="P141" t="str">
        <f>IF(Table1[[#This Row],[Discount_Pct]]&gt;0.3,"High",IF(Table1[[#This Row],[Discount_Pct]]&gt;0.15,"Medium","Low"))</f>
        <v>Medium</v>
      </c>
      <c r="Q141" t="str">
        <f>TEXT(Table1[[#This Row],[Date]],"MMM-YYYY")</f>
        <v>Jul-2024</v>
      </c>
      <c r="R141" t="str">
        <f>IF(Table1[[#This Row],[Sales_Value]]&gt;500000,"Premium",IF(Table1[[#This Row],[Sales_Value]]&gt;100000,"Mid","Basic"))</f>
        <v>Premium</v>
      </c>
    </row>
    <row r="142" spans="1:18" x14ac:dyDescent="0.3">
      <c r="A142" s="1">
        <v>45582</v>
      </c>
      <c r="B142" t="s">
        <v>304</v>
      </c>
      <c r="C142" t="s">
        <v>39</v>
      </c>
      <c r="D142" t="s">
        <v>93</v>
      </c>
      <c r="E142" t="s">
        <v>214</v>
      </c>
      <c r="F142" t="s">
        <v>98</v>
      </c>
      <c r="G142" t="s">
        <v>18</v>
      </c>
      <c r="H142">
        <v>85</v>
      </c>
      <c r="I142">
        <v>6488.81</v>
      </c>
      <c r="J142">
        <v>0.27</v>
      </c>
      <c r="K142">
        <v>402630.66</v>
      </c>
      <c r="L142">
        <v>4598.3100000000004</v>
      </c>
      <c r="M142">
        <v>11774.31</v>
      </c>
      <c r="N142" s="2">
        <f>Table1[[#This Row],[Profit]]/Table1[[#This Row],[Sales_Value]]</f>
        <v>2.9243451057602021E-2</v>
      </c>
      <c r="O142" s="3" t="str">
        <f>IF(Table1[[#This Row],[Profit]]&lt;0,"Yes","No")</f>
        <v>No</v>
      </c>
      <c r="P142" t="str">
        <f>IF(Table1[[#This Row],[Discount_Pct]]&gt;0.3,"High",IF(Table1[[#This Row],[Discount_Pct]]&gt;0.15,"Medium","Low"))</f>
        <v>Medium</v>
      </c>
      <c r="Q142" t="str">
        <f>TEXT(Table1[[#This Row],[Date]],"MMM-YYYY")</f>
        <v>Oct-2024</v>
      </c>
      <c r="R142" t="str">
        <f>IF(Table1[[#This Row],[Sales_Value]]&gt;500000,"Premium",IF(Table1[[#This Row],[Sales_Value]]&gt;100000,"Mid","Basic"))</f>
        <v>Mid</v>
      </c>
    </row>
    <row r="143" spans="1:18" x14ac:dyDescent="0.3">
      <c r="A143" s="1">
        <v>45377</v>
      </c>
      <c r="B143" t="s">
        <v>305</v>
      </c>
      <c r="C143" t="s">
        <v>34</v>
      </c>
      <c r="D143" t="s">
        <v>207</v>
      </c>
      <c r="E143" t="s">
        <v>238</v>
      </c>
      <c r="F143" t="s">
        <v>119</v>
      </c>
      <c r="G143" t="s">
        <v>53</v>
      </c>
      <c r="H143">
        <v>45</v>
      </c>
      <c r="I143">
        <v>488.08</v>
      </c>
      <c r="J143">
        <v>0.26</v>
      </c>
      <c r="K143">
        <v>16253.06</v>
      </c>
      <c r="L143">
        <v>180.76</v>
      </c>
      <c r="M143">
        <v>8118.86</v>
      </c>
      <c r="N143" s="2">
        <f>Table1[[#This Row],[Profit]]/Table1[[#This Row],[Sales_Value]]</f>
        <v>0.4995280888644969</v>
      </c>
      <c r="O143" s="3" t="str">
        <f>IF(Table1[[#This Row],[Profit]]&lt;0,"Yes","No")</f>
        <v>No</v>
      </c>
      <c r="P143" t="str">
        <f>IF(Table1[[#This Row],[Discount_Pct]]&gt;0.3,"High",IF(Table1[[#This Row],[Discount_Pct]]&gt;0.15,"Medium","Low"))</f>
        <v>Medium</v>
      </c>
      <c r="Q143" t="str">
        <f>TEXT(Table1[[#This Row],[Date]],"MMM-YYYY")</f>
        <v>Mar-2024</v>
      </c>
      <c r="R143" t="str">
        <f>IF(Table1[[#This Row],[Sales_Value]]&gt;500000,"Premium",IF(Table1[[#This Row],[Sales_Value]]&gt;100000,"Mid","Basic"))</f>
        <v>Basic</v>
      </c>
    </row>
    <row r="144" spans="1:18" x14ac:dyDescent="0.3">
      <c r="A144" s="1">
        <v>45570</v>
      </c>
      <c r="B144" t="s">
        <v>306</v>
      </c>
      <c r="C144" t="s">
        <v>39</v>
      </c>
      <c r="D144" t="s">
        <v>40</v>
      </c>
      <c r="E144" t="s">
        <v>171</v>
      </c>
      <c r="F144" t="s">
        <v>17</v>
      </c>
      <c r="G144" t="s">
        <v>18</v>
      </c>
      <c r="H144">
        <v>84</v>
      </c>
      <c r="I144">
        <v>31674.35</v>
      </c>
      <c r="J144">
        <v>0.1</v>
      </c>
      <c r="K144">
        <v>2394580.86</v>
      </c>
      <c r="L144">
        <v>23953.54</v>
      </c>
      <c r="M144">
        <v>382483.5</v>
      </c>
      <c r="N144" s="2">
        <f>Table1[[#This Row],[Profit]]/Table1[[#This Row],[Sales_Value]]</f>
        <v>0.15972878861146497</v>
      </c>
      <c r="O144" s="3" t="str">
        <f>IF(Table1[[#This Row],[Profit]]&lt;0,"Yes","No")</f>
        <v>No</v>
      </c>
      <c r="P144" t="str">
        <f>IF(Table1[[#This Row],[Discount_Pct]]&gt;0.3,"High",IF(Table1[[#This Row],[Discount_Pct]]&gt;0.15,"Medium","Low"))</f>
        <v>Low</v>
      </c>
      <c r="Q144" t="str">
        <f>TEXT(Table1[[#This Row],[Date]],"MMM-YYYY")</f>
        <v>Oct-2024</v>
      </c>
      <c r="R144" t="str">
        <f>IF(Table1[[#This Row],[Sales_Value]]&gt;500000,"Premium",IF(Table1[[#This Row],[Sales_Value]]&gt;100000,"Mid","Basic"))</f>
        <v>Premium</v>
      </c>
    </row>
    <row r="145" spans="1:18" x14ac:dyDescent="0.3">
      <c r="A145" s="1">
        <v>45360</v>
      </c>
      <c r="B145" t="s">
        <v>307</v>
      </c>
      <c r="C145" t="s">
        <v>20</v>
      </c>
      <c r="D145" t="s">
        <v>124</v>
      </c>
      <c r="E145" t="s">
        <v>16</v>
      </c>
      <c r="F145" t="s">
        <v>134</v>
      </c>
      <c r="G145" t="s">
        <v>24</v>
      </c>
      <c r="H145">
        <v>17</v>
      </c>
      <c r="I145">
        <v>111.43</v>
      </c>
      <c r="J145">
        <v>0</v>
      </c>
      <c r="K145">
        <v>1894.31</v>
      </c>
      <c r="L145">
        <v>62.43</v>
      </c>
      <c r="M145">
        <v>833</v>
      </c>
      <c r="N145" s="2">
        <f>Table1[[#This Row],[Profit]]/Table1[[#This Row],[Sales_Value]]</f>
        <v>0.43973795207753746</v>
      </c>
      <c r="O145" s="3" t="str">
        <f>IF(Table1[[#This Row],[Profit]]&lt;0,"Yes","No")</f>
        <v>No</v>
      </c>
      <c r="P145" t="str">
        <f>IF(Table1[[#This Row],[Discount_Pct]]&gt;0.3,"High",IF(Table1[[#This Row],[Discount_Pct]]&gt;0.15,"Medium","Low"))</f>
        <v>Low</v>
      </c>
      <c r="Q145" t="str">
        <f>TEXT(Table1[[#This Row],[Date]],"MMM-YYYY")</f>
        <v>Mar-2024</v>
      </c>
      <c r="R145" t="str">
        <f>IF(Table1[[#This Row],[Sales_Value]]&gt;500000,"Premium",IF(Table1[[#This Row],[Sales_Value]]&gt;100000,"Mid","Basic"))</f>
        <v>Basic</v>
      </c>
    </row>
    <row r="146" spans="1:18" x14ac:dyDescent="0.3">
      <c r="A146" s="1">
        <v>45388</v>
      </c>
      <c r="B146" t="s">
        <v>308</v>
      </c>
      <c r="C146" t="s">
        <v>39</v>
      </c>
      <c r="D146" t="s">
        <v>93</v>
      </c>
      <c r="E146" t="s">
        <v>97</v>
      </c>
      <c r="F146" t="s">
        <v>37</v>
      </c>
      <c r="G146" t="s">
        <v>18</v>
      </c>
      <c r="H146">
        <v>52</v>
      </c>
      <c r="I146">
        <v>41640.76</v>
      </c>
      <c r="J146">
        <v>0.28999999999999998</v>
      </c>
      <c r="K146">
        <v>1537376.86</v>
      </c>
      <c r="L146">
        <v>33639.120000000003</v>
      </c>
      <c r="M146">
        <v>-211857.38</v>
      </c>
      <c r="N146" s="2">
        <f>Table1[[#This Row],[Profit]]/Table1[[#This Row],[Sales_Value]]</f>
        <v>-0.13780445479061001</v>
      </c>
      <c r="O146" s="3" t="str">
        <f>IF(Table1[[#This Row],[Profit]]&lt;0,"Yes","No")</f>
        <v>Yes</v>
      </c>
      <c r="P146" t="str">
        <f>IF(Table1[[#This Row],[Discount_Pct]]&gt;0.3,"High",IF(Table1[[#This Row],[Discount_Pct]]&gt;0.15,"Medium","Low"))</f>
        <v>Medium</v>
      </c>
      <c r="Q146" t="str">
        <f>TEXT(Table1[[#This Row],[Date]],"MMM-YYYY")</f>
        <v>Apr-2024</v>
      </c>
      <c r="R146" t="str">
        <f>IF(Table1[[#This Row],[Sales_Value]]&gt;500000,"Premium",IF(Table1[[#This Row],[Sales_Value]]&gt;100000,"Mid","Basic"))</f>
        <v>Premium</v>
      </c>
    </row>
    <row r="147" spans="1:18" x14ac:dyDescent="0.3">
      <c r="A147" s="1">
        <v>45385</v>
      </c>
      <c r="B147" t="s">
        <v>309</v>
      </c>
      <c r="C147" t="s">
        <v>20</v>
      </c>
      <c r="D147" t="s">
        <v>21</v>
      </c>
      <c r="E147" t="s">
        <v>211</v>
      </c>
      <c r="F147" t="s">
        <v>103</v>
      </c>
      <c r="G147" t="s">
        <v>24</v>
      </c>
      <c r="H147">
        <v>33</v>
      </c>
      <c r="I147">
        <v>189.61</v>
      </c>
      <c r="J147">
        <v>0.03</v>
      </c>
      <c r="K147">
        <v>6069.42</v>
      </c>
      <c r="L147">
        <v>150.62</v>
      </c>
      <c r="M147">
        <v>1098.96</v>
      </c>
      <c r="N147" s="2">
        <f>Table1[[#This Row],[Profit]]/Table1[[#This Row],[Sales_Value]]</f>
        <v>0.18106507705843392</v>
      </c>
      <c r="O147" s="3" t="str">
        <f>IF(Table1[[#This Row],[Profit]]&lt;0,"Yes","No")</f>
        <v>No</v>
      </c>
      <c r="P147" t="str">
        <f>IF(Table1[[#This Row],[Discount_Pct]]&gt;0.3,"High",IF(Table1[[#This Row],[Discount_Pct]]&gt;0.15,"Medium","Low"))</f>
        <v>Low</v>
      </c>
      <c r="Q147" t="str">
        <f>TEXT(Table1[[#This Row],[Date]],"MMM-YYYY")</f>
        <v>Apr-2024</v>
      </c>
      <c r="R147" t="str">
        <f>IF(Table1[[#This Row],[Sales_Value]]&gt;500000,"Premium",IF(Table1[[#This Row],[Sales_Value]]&gt;100000,"Mid","Basic"))</f>
        <v>Basic</v>
      </c>
    </row>
    <row r="148" spans="1:18" x14ac:dyDescent="0.3">
      <c r="A148" s="1">
        <v>45505</v>
      </c>
      <c r="B148" t="s">
        <v>310</v>
      </c>
      <c r="C148" t="s">
        <v>34</v>
      </c>
      <c r="D148" t="s">
        <v>105</v>
      </c>
      <c r="E148" t="s">
        <v>311</v>
      </c>
      <c r="F148" t="s">
        <v>152</v>
      </c>
      <c r="G148" t="s">
        <v>24</v>
      </c>
      <c r="H148">
        <v>86</v>
      </c>
      <c r="I148">
        <v>27.89</v>
      </c>
      <c r="J148">
        <v>0.19</v>
      </c>
      <c r="K148">
        <v>1942.82</v>
      </c>
      <c r="L148">
        <v>10.11</v>
      </c>
      <c r="M148">
        <v>1073.3599999999999</v>
      </c>
      <c r="N148" s="2">
        <f>Table1[[#This Row],[Profit]]/Table1[[#This Row],[Sales_Value]]</f>
        <v>0.5524752679095335</v>
      </c>
      <c r="O148" s="3" t="str">
        <f>IF(Table1[[#This Row],[Profit]]&lt;0,"Yes","No")</f>
        <v>No</v>
      </c>
      <c r="P148" t="str">
        <f>IF(Table1[[#This Row],[Discount_Pct]]&gt;0.3,"High",IF(Table1[[#This Row],[Discount_Pct]]&gt;0.15,"Medium","Low"))</f>
        <v>Medium</v>
      </c>
      <c r="Q148" t="str">
        <f>TEXT(Table1[[#This Row],[Date]],"MMM-YYYY")</f>
        <v>Aug-2024</v>
      </c>
      <c r="R148" t="str">
        <f>IF(Table1[[#This Row],[Sales_Value]]&gt;500000,"Premium",IF(Table1[[#This Row],[Sales_Value]]&gt;100000,"Mid","Basic"))</f>
        <v>Basic</v>
      </c>
    </row>
    <row r="149" spans="1:18" x14ac:dyDescent="0.3">
      <c r="A149" s="1">
        <v>45443</v>
      </c>
      <c r="B149" t="s">
        <v>312</v>
      </c>
      <c r="C149" t="s">
        <v>39</v>
      </c>
      <c r="D149" t="s">
        <v>40</v>
      </c>
      <c r="E149" t="s">
        <v>36</v>
      </c>
      <c r="F149" t="s">
        <v>64</v>
      </c>
      <c r="G149" t="s">
        <v>53</v>
      </c>
      <c r="H149">
        <v>33</v>
      </c>
      <c r="I149">
        <v>612.85</v>
      </c>
      <c r="J149">
        <v>0</v>
      </c>
      <c r="K149">
        <v>20224.05</v>
      </c>
      <c r="L149">
        <v>305.55</v>
      </c>
      <c r="M149">
        <v>10140.9</v>
      </c>
      <c r="N149" s="2">
        <f>Table1[[#This Row],[Profit]]/Table1[[#This Row],[Sales_Value]]</f>
        <v>0.5014277555682467</v>
      </c>
      <c r="O149" s="3" t="str">
        <f>IF(Table1[[#This Row],[Profit]]&lt;0,"Yes","No")</f>
        <v>No</v>
      </c>
      <c r="P149" t="str">
        <f>IF(Table1[[#This Row],[Discount_Pct]]&gt;0.3,"High",IF(Table1[[#This Row],[Discount_Pct]]&gt;0.15,"Medium","Low"))</f>
        <v>Low</v>
      </c>
      <c r="Q149" t="str">
        <f>TEXT(Table1[[#This Row],[Date]],"MMM-YYYY")</f>
        <v>May-2024</v>
      </c>
      <c r="R149" t="str">
        <f>IF(Table1[[#This Row],[Sales_Value]]&gt;500000,"Premium",IF(Table1[[#This Row],[Sales_Value]]&gt;100000,"Mid","Basic"))</f>
        <v>Basic</v>
      </c>
    </row>
    <row r="150" spans="1:18" x14ac:dyDescent="0.3">
      <c r="A150" s="1">
        <v>45385</v>
      </c>
      <c r="B150" t="s">
        <v>313</v>
      </c>
      <c r="C150" t="s">
        <v>34</v>
      </c>
      <c r="D150" t="s">
        <v>314</v>
      </c>
      <c r="E150" t="s">
        <v>73</v>
      </c>
      <c r="F150" t="s">
        <v>57</v>
      </c>
      <c r="G150" t="s">
        <v>24</v>
      </c>
      <c r="H150">
        <v>76</v>
      </c>
      <c r="I150">
        <v>58.32</v>
      </c>
      <c r="J150">
        <v>0.03</v>
      </c>
      <c r="K150">
        <v>4299.3500000000004</v>
      </c>
      <c r="L150">
        <v>32.6</v>
      </c>
      <c r="M150">
        <v>1821.75</v>
      </c>
      <c r="N150" s="2">
        <f>Table1[[#This Row],[Profit]]/Table1[[#This Row],[Sales_Value]]</f>
        <v>0.42372684242966957</v>
      </c>
      <c r="O150" s="3" t="str">
        <f>IF(Table1[[#This Row],[Profit]]&lt;0,"Yes","No")</f>
        <v>No</v>
      </c>
      <c r="P150" t="str">
        <f>IF(Table1[[#This Row],[Discount_Pct]]&gt;0.3,"High",IF(Table1[[#This Row],[Discount_Pct]]&gt;0.15,"Medium","Low"))</f>
        <v>Low</v>
      </c>
      <c r="Q150" t="str">
        <f>TEXT(Table1[[#This Row],[Date]],"MMM-YYYY")</f>
        <v>Apr-2024</v>
      </c>
      <c r="R150" t="str">
        <f>IF(Table1[[#This Row],[Sales_Value]]&gt;500000,"Premium",IF(Table1[[#This Row],[Sales_Value]]&gt;100000,"Mid","Basic"))</f>
        <v>Basic</v>
      </c>
    </row>
    <row r="151" spans="1:18" x14ac:dyDescent="0.3">
      <c r="A151" s="1">
        <v>45566</v>
      </c>
      <c r="B151" t="s">
        <v>315</v>
      </c>
      <c r="C151" t="s">
        <v>20</v>
      </c>
      <c r="D151" t="s">
        <v>72</v>
      </c>
      <c r="E151" t="s">
        <v>84</v>
      </c>
      <c r="F151" t="s">
        <v>226</v>
      </c>
      <c r="G151" t="s">
        <v>18</v>
      </c>
      <c r="H151">
        <v>79</v>
      </c>
      <c r="I151">
        <v>16768.29</v>
      </c>
      <c r="J151">
        <v>0.01</v>
      </c>
      <c r="K151">
        <v>1311447.96</v>
      </c>
      <c r="L151">
        <v>13152.19</v>
      </c>
      <c r="M151">
        <v>272424.95</v>
      </c>
      <c r="N151" s="2">
        <f>Table1[[#This Row],[Profit]]/Table1[[#This Row],[Sales_Value]]</f>
        <v>0.20772837223369506</v>
      </c>
      <c r="O151" s="3" t="str">
        <f>IF(Table1[[#This Row],[Profit]]&lt;0,"Yes","No")</f>
        <v>No</v>
      </c>
      <c r="P151" t="str">
        <f>IF(Table1[[#This Row],[Discount_Pct]]&gt;0.3,"High",IF(Table1[[#This Row],[Discount_Pct]]&gt;0.15,"Medium","Low"))</f>
        <v>Low</v>
      </c>
      <c r="Q151" t="str">
        <f>TEXT(Table1[[#This Row],[Date]],"MMM-YYYY")</f>
        <v>Oct-2024</v>
      </c>
      <c r="R151" t="str">
        <f>IF(Table1[[#This Row],[Sales_Value]]&gt;500000,"Premium",IF(Table1[[#This Row],[Sales_Value]]&gt;100000,"Mid","Basic"))</f>
        <v>Premium</v>
      </c>
    </row>
    <row r="152" spans="1:18" x14ac:dyDescent="0.3">
      <c r="A152" s="1">
        <v>45341</v>
      </c>
      <c r="B152" t="s">
        <v>316</v>
      </c>
      <c r="C152" t="s">
        <v>20</v>
      </c>
      <c r="D152" t="s">
        <v>72</v>
      </c>
      <c r="E152" t="s">
        <v>27</v>
      </c>
      <c r="F152" t="s">
        <v>28</v>
      </c>
      <c r="G152" t="s">
        <v>18</v>
      </c>
      <c r="H152">
        <v>41</v>
      </c>
      <c r="I152">
        <v>2221.1</v>
      </c>
      <c r="J152">
        <v>0.01</v>
      </c>
      <c r="K152">
        <v>90154.45</v>
      </c>
      <c r="L152">
        <v>1459.15</v>
      </c>
      <c r="M152">
        <v>30329.3</v>
      </c>
      <c r="N152" s="2">
        <f>Table1[[#This Row],[Profit]]/Table1[[#This Row],[Sales_Value]]</f>
        <v>0.33641489687974357</v>
      </c>
      <c r="O152" s="3" t="str">
        <f>IF(Table1[[#This Row],[Profit]]&lt;0,"Yes","No")</f>
        <v>No</v>
      </c>
      <c r="P152" t="str">
        <f>IF(Table1[[#This Row],[Discount_Pct]]&gt;0.3,"High",IF(Table1[[#This Row],[Discount_Pct]]&gt;0.15,"Medium","Low"))</f>
        <v>Low</v>
      </c>
      <c r="Q152" t="str">
        <f>TEXT(Table1[[#This Row],[Date]],"MMM-YYYY")</f>
        <v>Feb-2024</v>
      </c>
      <c r="R152" t="str">
        <f>IF(Table1[[#This Row],[Sales_Value]]&gt;500000,"Premium",IF(Table1[[#This Row],[Sales_Value]]&gt;100000,"Mid","Basic"))</f>
        <v>Basic</v>
      </c>
    </row>
    <row r="153" spans="1:18" x14ac:dyDescent="0.3">
      <c r="A153" s="1">
        <v>45526</v>
      </c>
      <c r="B153" t="s">
        <v>317</v>
      </c>
      <c r="C153" t="s">
        <v>34</v>
      </c>
      <c r="D153" t="s">
        <v>80</v>
      </c>
      <c r="E153" t="s">
        <v>56</v>
      </c>
      <c r="F153" t="s">
        <v>64</v>
      </c>
      <c r="G153" t="s">
        <v>53</v>
      </c>
      <c r="H153">
        <v>8</v>
      </c>
      <c r="I153">
        <v>631.72</v>
      </c>
      <c r="J153">
        <v>0.14000000000000001</v>
      </c>
      <c r="K153">
        <v>4346.2299999999996</v>
      </c>
      <c r="L153">
        <v>292.64</v>
      </c>
      <c r="M153">
        <v>2005.11</v>
      </c>
      <c r="N153" s="2">
        <f>Table1[[#This Row],[Profit]]/Table1[[#This Row],[Sales_Value]]</f>
        <v>0.46134465962454818</v>
      </c>
      <c r="O153" s="3" t="str">
        <f>IF(Table1[[#This Row],[Profit]]&lt;0,"Yes","No")</f>
        <v>No</v>
      </c>
      <c r="P153" t="str">
        <f>IF(Table1[[#This Row],[Discount_Pct]]&gt;0.3,"High",IF(Table1[[#This Row],[Discount_Pct]]&gt;0.15,"Medium","Low"))</f>
        <v>Low</v>
      </c>
      <c r="Q153" t="str">
        <f>TEXT(Table1[[#This Row],[Date]],"MMM-YYYY")</f>
        <v>Aug-2024</v>
      </c>
      <c r="R153" t="str">
        <f>IF(Table1[[#This Row],[Sales_Value]]&gt;500000,"Premium",IF(Table1[[#This Row],[Sales_Value]]&gt;100000,"Mid","Basic"))</f>
        <v>Basic</v>
      </c>
    </row>
    <row r="154" spans="1:18" x14ac:dyDescent="0.3">
      <c r="A154" s="1">
        <v>45471</v>
      </c>
      <c r="B154" t="s">
        <v>318</v>
      </c>
      <c r="C154" t="s">
        <v>14</v>
      </c>
      <c r="D154" t="s">
        <v>144</v>
      </c>
      <c r="E154" t="s">
        <v>73</v>
      </c>
      <c r="F154" t="s">
        <v>156</v>
      </c>
      <c r="G154" t="s">
        <v>18</v>
      </c>
      <c r="H154">
        <v>76</v>
      </c>
      <c r="I154">
        <v>17301.77</v>
      </c>
      <c r="J154">
        <v>0.12</v>
      </c>
      <c r="K154">
        <v>1157142.3799999999</v>
      </c>
      <c r="L154">
        <v>16619.87</v>
      </c>
      <c r="M154">
        <v>-105967.74</v>
      </c>
      <c r="N154" s="2">
        <f>Table1[[#This Row],[Profit]]/Table1[[#This Row],[Sales_Value]]</f>
        <v>-9.1577097020679524E-2</v>
      </c>
      <c r="O154" s="3" t="str">
        <f>IF(Table1[[#This Row],[Profit]]&lt;0,"Yes","No")</f>
        <v>Yes</v>
      </c>
      <c r="P154" t="str">
        <f>IF(Table1[[#This Row],[Discount_Pct]]&gt;0.3,"High",IF(Table1[[#This Row],[Discount_Pct]]&gt;0.15,"Medium","Low"))</f>
        <v>Low</v>
      </c>
      <c r="Q154" t="str">
        <f>TEXT(Table1[[#This Row],[Date]],"MMM-YYYY")</f>
        <v>Jun-2024</v>
      </c>
      <c r="R154" t="str">
        <f>IF(Table1[[#This Row],[Sales_Value]]&gt;500000,"Premium",IF(Table1[[#This Row],[Sales_Value]]&gt;100000,"Mid","Basic"))</f>
        <v>Premium</v>
      </c>
    </row>
    <row r="155" spans="1:18" x14ac:dyDescent="0.3">
      <c r="A155" s="1">
        <v>45348</v>
      </c>
      <c r="B155" t="s">
        <v>319</v>
      </c>
      <c r="C155" t="s">
        <v>20</v>
      </c>
      <c r="D155" t="s">
        <v>21</v>
      </c>
      <c r="E155" t="s">
        <v>63</v>
      </c>
      <c r="F155" t="s">
        <v>161</v>
      </c>
      <c r="G155" t="s">
        <v>24</v>
      </c>
      <c r="H155">
        <v>14</v>
      </c>
      <c r="I155">
        <v>20.67</v>
      </c>
      <c r="J155">
        <v>0.28999999999999998</v>
      </c>
      <c r="K155">
        <v>205.46</v>
      </c>
      <c r="L155">
        <v>5.15</v>
      </c>
      <c r="M155">
        <v>133.36000000000001</v>
      </c>
      <c r="N155" s="2">
        <f>Table1[[#This Row],[Profit]]/Table1[[#This Row],[Sales_Value]]</f>
        <v>0.64908011291735623</v>
      </c>
      <c r="O155" s="3" t="str">
        <f>IF(Table1[[#This Row],[Profit]]&lt;0,"Yes","No")</f>
        <v>No</v>
      </c>
      <c r="P155" t="str">
        <f>IF(Table1[[#This Row],[Discount_Pct]]&gt;0.3,"High",IF(Table1[[#This Row],[Discount_Pct]]&gt;0.15,"Medium","Low"))</f>
        <v>Medium</v>
      </c>
      <c r="Q155" t="str">
        <f>TEXT(Table1[[#This Row],[Date]],"MMM-YYYY")</f>
        <v>Feb-2024</v>
      </c>
      <c r="R155" t="str">
        <f>IF(Table1[[#This Row],[Sales_Value]]&gt;500000,"Premium",IF(Table1[[#This Row],[Sales_Value]]&gt;100000,"Mid","Basic"))</f>
        <v>Basic</v>
      </c>
    </row>
    <row r="156" spans="1:18" x14ac:dyDescent="0.3">
      <c r="A156" s="1">
        <v>45643</v>
      </c>
      <c r="B156" t="s">
        <v>320</v>
      </c>
      <c r="C156" t="s">
        <v>14</v>
      </c>
      <c r="D156" t="s">
        <v>160</v>
      </c>
      <c r="E156" t="s">
        <v>97</v>
      </c>
      <c r="F156" t="s">
        <v>154</v>
      </c>
      <c r="G156" t="s">
        <v>77</v>
      </c>
      <c r="H156">
        <v>30</v>
      </c>
      <c r="I156">
        <v>1317.3</v>
      </c>
      <c r="J156">
        <v>0</v>
      </c>
      <c r="K156">
        <v>39519</v>
      </c>
      <c r="L156">
        <v>633.04</v>
      </c>
      <c r="M156">
        <v>20527.8</v>
      </c>
      <c r="N156" s="2">
        <f>Table1[[#This Row],[Profit]]/Table1[[#This Row],[Sales_Value]]</f>
        <v>0.51944128140894252</v>
      </c>
      <c r="O156" s="3" t="str">
        <f>IF(Table1[[#This Row],[Profit]]&lt;0,"Yes","No")</f>
        <v>No</v>
      </c>
      <c r="P156" t="str">
        <f>IF(Table1[[#This Row],[Discount_Pct]]&gt;0.3,"High",IF(Table1[[#This Row],[Discount_Pct]]&gt;0.15,"Medium","Low"))</f>
        <v>Low</v>
      </c>
      <c r="Q156" t="str">
        <f>TEXT(Table1[[#This Row],[Date]],"MMM-YYYY")</f>
        <v>Dec-2024</v>
      </c>
      <c r="R156" t="str">
        <f>IF(Table1[[#This Row],[Sales_Value]]&gt;500000,"Premium",IF(Table1[[#This Row],[Sales_Value]]&gt;100000,"Mid","Basic"))</f>
        <v>Basic</v>
      </c>
    </row>
    <row r="157" spans="1:18" x14ac:dyDescent="0.3">
      <c r="A157" s="1">
        <v>45559</v>
      </c>
      <c r="B157" t="s">
        <v>321</v>
      </c>
      <c r="C157" t="s">
        <v>39</v>
      </c>
      <c r="D157" t="s">
        <v>93</v>
      </c>
      <c r="E157" t="s">
        <v>87</v>
      </c>
      <c r="F157" t="s">
        <v>32</v>
      </c>
      <c r="G157" t="s">
        <v>18</v>
      </c>
      <c r="H157">
        <v>5</v>
      </c>
      <c r="I157">
        <v>11358.52</v>
      </c>
      <c r="J157">
        <v>0.08</v>
      </c>
      <c r="K157">
        <v>52249.19</v>
      </c>
      <c r="L157">
        <v>9648.9</v>
      </c>
      <c r="M157">
        <v>4004.69</v>
      </c>
      <c r="N157" s="2">
        <f>Table1[[#This Row],[Profit]]/Table1[[#This Row],[Sales_Value]]</f>
        <v>7.6645972884938504E-2</v>
      </c>
      <c r="O157" s="3" t="str">
        <f>IF(Table1[[#This Row],[Profit]]&lt;0,"Yes","No")</f>
        <v>No</v>
      </c>
      <c r="P157" t="str">
        <f>IF(Table1[[#This Row],[Discount_Pct]]&gt;0.3,"High",IF(Table1[[#This Row],[Discount_Pct]]&gt;0.15,"Medium","Low"))</f>
        <v>Low</v>
      </c>
      <c r="Q157" t="str">
        <f>TEXT(Table1[[#This Row],[Date]],"MMM-YYYY")</f>
        <v>Sep-2024</v>
      </c>
      <c r="R157" t="str">
        <f>IF(Table1[[#This Row],[Sales_Value]]&gt;500000,"Premium",IF(Table1[[#This Row],[Sales_Value]]&gt;100000,"Mid","Basic"))</f>
        <v>Basic</v>
      </c>
    </row>
    <row r="158" spans="1:18" x14ac:dyDescent="0.3">
      <c r="A158" s="1">
        <v>45359</v>
      </c>
      <c r="B158" t="s">
        <v>322</v>
      </c>
      <c r="C158" t="s">
        <v>34</v>
      </c>
      <c r="D158" t="s">
        <v>59</v>
      </c>
      <c r="E158" t="s">
        <v>48</v>
      </c>
      <c r="F158" t="s">
        <v>32</v>
      </c>
      <c r="G158" t="s">
        <v>18</v>
      </c>
      <c r="H158">
        <v>15</v>
      </c>
      <c r="I158">
        <v>10603.71</v>
      </c>
      <c r="J158">
        <v>0.25</v>
      </c>
      <c r="K158">
        <v>119291.74</v>
      </c>
      <c r="L158">
        <v>9543.35</v>
      </c>
      <c r="M158">
        <v>-23858.51</v>
      </c>
      <c r="N158" s="2">
        <f>Table1[[#This Row],[Profit]]/Table1[[#This Row],[Sales_Value]]</f>
        <v>-0.20000135801523222</v>
      </c>
      <c r="O158" s="3" t="str">
        <f>IF(Table1[[#This Row],[Profit]]&lt;0,"Yes","No")</f>
        <v>Yes</v>
      </c>
      <c r="P158" t="str">
        <f>IF(Table1[[#This Row],[Discount_Pct]]&gt;0.3,"High",IF(Table1[[#This Row],[Discount_Pct]]&gt;0.15,"Medium","Low"))</f>
        <v>Medium</v>
      </c>
      <c r="Q158" t="str">
        <f>TEXT(Table1[[#This Row],[Date]],"MMM-YYYY")</f>
        <v>Mar-2024</v>
      </c>
      <c r="R158" t="str">
        <f>IF(Table1[[#This Row],[Sales_Value]]&gt;500000,"Premium",IF(Table1[[#This Row],[Sales_Value]]&gt;100000,"Mid","Basic"))</f>
        <v>Mid</v>
      </c>
    </row>
    <row r="159" spans="1:18" x14ac:dyDescent="0.3">
      <c r="A159" s="1">
        <v>45463</v>
      </c>
      <c r="B159" t="s">
        <v>323</v>
      </c>
      <c r="C159" t="s">
        <v>14</v>
      </c>
      <c r="D159" t="s">
        <v>160</v>
      </c>
      <c r="E159" t="s">
        <v>36</v>
      </c>
      <c r="F159" t="s">
        <v>146</v>
      </c>
      <c r="G159" t="s">
        <v>24</v>
      </c>
      <c r="H159">
        <v>71</v>
      </c>
      <c r="I159">
        <v>56.3</v>
      </c>
      <c r="J159">
        <v>0.2</v>
      </c>
      <c r="K159">
        <v>3197.84</v>
      </c>
      <c r="L159">
        <v>27.87</v>
      </c>
      <c r="M159">
        <v>1219.07</v>
      </c>
      <c r="N159" s="2">
        <f>Table1[[#This Row],[Profit]]/Table1[[#This Row],[Sales_Value]]</f>
        <v>0.38121669626998222</v>
      </c>
      <c r="O159" s="3" t="str">
        <f>IF(Table1[[#This Row],[Profit]]&lt;0,"Yes","No")</f>
        <v>No</v>
      </c>
      <c r="P159" t="str">
        <f>IF(Table1[[#This Row],[Discount_Pct]]&gt;0.3,"High",IF(Table1[[#This Row],[Discount_Pct]]&gt;0.15,"Medium","Low"))</f>
        <v>Medium</v>
      </c>
      <c r="Q159" t="str">
        <f>TEXT(Table1[[#This Row],[Date]],"MMM-YYYY")</f>
        <v>Jun-2024</v>
      </c>
      <c r="R159" t="str">
        <f>IF(Table1[[#This Row],[Sales_Value]]&gt;500000,"Premium",IF(Table1[[#This Row],[Sales_Value]]&gt;100000,"Mid","Basic"))</f>
        <v>Basic</v>
      </c>
    </row>
    <row r="160" spans="1:18" x14ac:dyDescent="0.3">
      <c r="A160" s="1">
        <v>45372</v>
      </c>
      <c r="B160" t="s">
        <v>324</v>
      </c>
      <c r="C160" t="s">
        <v>20</v>
      </c>
      <c r="D160" t="s">
        <v>148</v>
      </c>
      <c r="E160" t="s">
        <v>325</v>
      </c>
      <c r="F160" t="s">
        <v>119</v>
      </c>
      <c r="G160" t="s">
        <v>53</v>
      </c>
      <c r="H160">
        <v>20</v>
      </c>
      <c r="I160">
        <v>562.62</v>
      </c>
      <c r="J160">
        <v>0.2</v>
      </c>
      <c r="K160">
        <v>9001.92</v>
      </c>
      <c r="L160">
        <v>188.41</v>
      </c>
      <c r="M160">
        <v>5233.72</v>
      </c>
      <c r="N160" s="2">
        <f>Table1[[#This Row],[Profit]]/Table1[[#This Row],[Sales_Value]]</f>
        <v>0.5814004123564751</v>
      </c>
      <c r="O160" s="3" t="str">
        <f>IF(Table1[[#This Row],[Profit]]&lt;0,"Yes","No")</f>
        <v>No</v>
      </c>
      <c r="P160" t="str">
        <f>IF(Table1[[#This Row],[Discount_Pct]]&gt;0.3,"High",IF(Table1[[#This Row],[Discount_Pct]]&gt;0.15,"Medium","Low"))</f>
        <v>Medium</v>
      </c>
      <c r="Q160" t="str">
        <f>TEXT(Table1[[#This Row],[Date]],"MMM-YYYY")</f>
        <v>Mar-2024</v>
      </c>
      <c r="R160" t="str">
        <f>IF(Table1[[#This Row],[Sales_Value]]&gt;500000,"Premium",IF(Table1[[#This Row],[Sales_Value]]&gt;100000,"Mid","Basic"))</f>
        <v>Basic</v>
      </c>
    </row>
    <row r="161" spans="1:18" x14ac:dyDescent="0.3">
      <c r="A161" s="1">
        <v>45331</v>
      </c>
      <c r="B161" t="s">
        <v>326</v>
      </c>
      <c r="C161" t="s">
        <v>34</v>
      </c>
      <c r="D161" t="s">
        <v>207</v>
      </c>
      <c r="E161" t="s">
        <v>22</v>
      </c>
      <c r="F161" t="s">
        <v>119</v>
      </c>
      <c r="G161" t="s">
        <v>53</v>
      </c>
      <c r="H161">
        <v>42</v>
      </c>
      <c r="I161">
        <v>531.08000000000004</v>
      </c>
      <c r="J161">
        <v>0.28000000000000003</v>
      </c>
      <c r="K161">
        <v>16059.86</v>
      </c>
      <c r="L161">
        <v>183.22</v>
      </c>
      <c r="M161">
        <v>8364.6200000000008</v>
      </c>
      <c r="N161" s="2">
        <f>Table1[[#This Row],[Profit]]/Table1[[#This Row],[Sales_Value]]</f>
        <v>0.52084015676350859</v>
      </c>
      <c r="O161" s="3" t="str">
        <f>IF(Table1[[#This Row],[Profit]]&lt;0,"Yes","No")</f>
        <v>No</v>
      </c>
      <c r="P161" t="str">
        <f>IF(Table1[[#This Row],[Discount_Pct]]&gt;0.3,"High",IF(Table1[[#This Row],[Discount_Pct]]&gt;0.15,"Medium","Low"))</f>
        <v>Medium</v>
      </c>
      <c r="Q161" t="str">
        <f>TEXT(Table1[[#This Row],[Date]],"MMM-YYYY")</f>
        <v>Feb-2024</v>
      </c>
      <c r="R161" t="str">
        <f>IF(Table1[[#This Row],[Sales_Value]]&gt;500000,"Premium",IF(Table1[[#This Row],[Sales_Value]]&gt;100000,"Mid","Basic"))</f>
        <v>Basic</v>
      </c>
    </row>
    <row r="162" spans="1:18" x14ac:dyDescent="0.3">
      <c r="A162" s="1">
        <v>45651</v>
      </c>
      <c r="B162" t="s">
        <v>327</v>
      </c>
      <c r="C162" t="s">
        <v>20</v>
      </c>
      <c r="D162" t="s">
        <v>72</v>
      </c>
      <c r="E162" t="s">
        <v>328</v>
      </c>
      <c r="F162" t="s">
        <v>132</v>
      </c>
      <c r="G162" t="s">
        <v>24</v>
      </c>
      <c r="H162">
        <v>20</v>
      </c>
      <c r="I162">
        <v>46.27</v>
      </c>
      <c r="J162">
        <v>0.03</v>
      </c>
      <c r="K162">
        <v>897.64</v>
      </c>
      <c r="L162">
        <v>21.32</v>
      </c>
      <c r="M162">
        <v>471.24</v>
      </c>
      <c r="N162" s="2">
        <f>Table1[[#This Row],[Profit]]/Table1[[#This Row],[Sales_Value]]</f>
        <v>0.52497660532061852</v>
      </c>
      <c r="O162" s="3" t="str">
        <f>IF(Table1[[#This Row],[Profit]]&lt;0,"Yes","No")</f>
        <v>No</v>
      </c>
      <c r="P162" t="str">
        <f>IF(Table1[[#This Row],[Discount_Pct]]&gt;0.3,"High",IF(Table1[[#This Row],[Discount_Pct]]&gt;0.15,"Medium","Low"))</f>
        <v>Low</v>
      </c>
      <c r="Q162" t="str">
        <f>TEXT(Table1[[#This Row],[Date]],"MMM-YYYY")</f>
        <v>Dec-2024</v>
      </c>
      <c r="R162" t="str">
        <f>IF(Table1[[#This Row],[Sales_Value]]&gt;500000,"Premium",IF(Table1[[#This Row],[Sales_Value]]&gt;100000,"Mid","Basic"))</f>
        <v>Basic</v>
      </c>
    </row>
    <row r="163" spans="1:18" x14ac:dyDescent="0.3">
      <c r="A163" s="1">
        <v>45419</v>
      </c>
      <c r="B163" t="s">
        <v>329</v>
      </c>
      <c r="C163" t="s">
        <v>14</v>
      </c>
      <c r="D163" t="s">
        <v>55</v>
      </c>
      <c r="E163" t="s">
        <v>151</v>
      </c>
      <c r="F163" t="s">
        <v>64</v>
      </c>
      <c r="G163" t="s">
        <v>53</v>
      </c>
      <c r="H163">
        <v>19</v>
      </c>
      <c r="I163">
        <v>710.88</v>
      </c>
      <c r="J163">
        <v>0.26</v>
      </c>
      <c r="K163">
        <v>9994.9699999999993</v>
      </c>
      <c r="L163">
        <v>295.33</v>
      </c>
      <c r="M163">
        <v>4383.7</v>
      </c>
      <c r="N163" s="2">
        <f>Table1[[#This Row],[Profit]]/Table1[[#This Row],[Sales_Value]]</f>
        <v>0.43859061107737191</v>
      </c>
      <c r="O163" s="3" t="str">
        <f>IF(Table1[[#This Row],[Profit]]&lt;0,"Yes","No")</f>
        <v>No</v>
      </c>
      <c r="P163" t="str">
        <f>IF(Table1[[#This Row],[Discount_Pct]]&gt;0.3,"High",IF(Table1[[#This Row],[Discount_Pct]]&gt;0.15,"Medium","Low"))</f>
        <v>Medium</v>
      </c>
      <c r="Q163" t="str">
        <f>TEXT(Table1[[#This Row],[Date]],"MMM-YYYY")</f>
        <v>May-2024</v>
      </c>
      <c r="R163" t="str">
        <f>IF(Table1[[#This Row],[Sales_Value]]&gt;500000,"Premium",IF(Table1[[#This Row],[Sales_Value]]&gt;100000,"Mid","Basic"))</f>
        <v>Basic</v>
      </c>
    </row>
    <row r="164" spans="1:18" x14ac:dyDescent="0.3">
      <c r="A164" s="1">
        <v>45333</v>
      </c>
      <c r="B164" t="s">
        <v>330</v>
      </c>
      <c r="C164" t="s">
        <v>39</v>
      </c>
      <c r="D164" t="s">
        <v>192</v>
      </c>
      <c r="E164" t="s">
        <v>331</v>
      </c>
      <c r="F164" t="s">
        <v>106</v>
      </c>
      <c r="G164" t="s">
        <v>77</v>
      </c>
      <c r="H164">
        <v>60</v>
      </c>
      <c r="I164">
        <v>190.83</v>
      </c>
      <c r="J164">
        <v>0.16</v>
      </c>
      <c r="K164">
        <v>9617.83</v>
      </c>
      <c r="L164">
        <v>87.49</v>
      </c>
      <c r="M164">
        <v>4368.43</v>
      </c>
      <c r="N164" s="2">
        <f>Table1[[#This Row],[Profit]]/Table1[[#This Row],[Sales_Value]]</f>
        <v>0.4542012075488962</v>
      </c>
      <c r="O164" s="3" t="str">
        <f>IF(Table1[[#This Row],[Profit]]&lt;0,"Yes","No")</f>
        <v>No</v>
      </c>
      <c r="P164" t="str">
        <f>IF(Table1[[#This Row],[Discount_Pct]]&gt;0.3,"High",IF(Table1[[#This Row],[Discount_Pct]]&gt;0.15,"Medium","Low"))</f>
        <v>Medium</v>
      </c>
      <c r="Q164" t="str">
        <f>TEXT(Table1[[#This Row],[Date]],"MMM-YYYY")</f>
        <v>Feb-2024</v>
      </c>
      <c r="R164" t="str">
        <f>IF(Table1[[#This Row],[Sales_Value]]&gt;500000,"Premium",IF(Table1[[#This Row],[Sales_Value]]&gt;100000,"Mid","Basic"))</f>
        <v>Basic</v>
      </c>
    </row>
    <row r="165" spans="1:18" x14ac:dyDescent="0.3">
      <c r="A165" s="1">
        <v>45601</v>
      </c>
      <c r="B165" t="s">
        <v>332</v>
      </c>
      <c r="C165" t="s">
        <v>34</v>
      </c>
      <c r="D165" t="s">
        <v>207</v>
      </c>
      <c r="E165" t="s">
        <v>303</v>
      </c>
      <c r="F165" t="s">
        <v>45</v>
      </c>
      <c r="G165" t="s">
        <v>46</v>
      </c>
      <c r="H165">
        <v>67</v>
      </c>
      <c r="I165">
        <v>8870.5300000000007</v>
      </c>
      <c r="J165">
        <v>0.01</v>
      </c>
      <c r="K165">
        <v>588382.25</v>
      </c>
      <c r="L165">
        <v>6584.43</v>
      </c>
      <c r="M165">
        <v>147225.44</v>
      </c>
      <c r="N165" s="2">
        <f>Table1[[#This Row],[Profit]]/Table1[[#This Row],[Sales_Value]]</f>
        <v>0.2502207366044778</v>
      </c>
      <c r="O165" s="3" t="str">
        <f>IF(Table1[[#This Row],[Profit]]&lt;0,"Yes","No")</f>
        <v>No</v>
      </c>
      <c r="P165" t="str">
        <f>IF(Table1[[#This Row],[Discount_Pct]]&gt;0.3,"High",IF(Table1[[#This Row],[Discount_Pct]]&gt;0.15,"Medium","Low"))</f>
        <v>Low</v>
      </c>
      <c r="Q165" t="str">
        <f>TEXT(Table1[[#This Row],[Date]],"MMM-YYYY")</f>
        <v>Nov-2024</v>
      </c>
      <c r="R165" t="str">
        <f>IF(Table1[[#This Row],[Sales_Value]]&gt;500000,"Premium",IF(Table1[[#This Row],[Sales_Value]]&gt;100000,"Mid","Basic"))</f>
        <v>Premium</v>
      </c>
    </row>
    <row r="166" spans="1:18" x14ac:dyDescent="0.3">
      <c r="A166" s="1">
        <v>45338</v>
      </c>
      <c r="B166" t="s">
        <v>333</v>
      </c>
      <c r="C166" t="s">
        <v>34</v>
      </c>
      <c r="D166" t="s">
        <v>35</v>
      </c>
      <c r="E166" t="s">
        <v>87</v>
      </c>
      <c r="F166" t="s">
        <v>95</v>
      </c>
      <c r="G166" t="s">
        <v>77</v>
      </c>
      <c r="H166">
        <v>26</v>
      </c>
      <c r="I166">
        <v>3280.29</v>
      </c>
      <c r="J166">
        <v>7.0000000000000007E-2</v>
      </c>
      <c r="K166">
        <v>79317.41</v>
      </c>
      <c r="L166">
        <v>1852.1</v>
      </c>
      <c r="M166">
        <v>31162.81</v>
      </c>
      <c r="N166" s="2">
        <f>Table1[[#This Row],[Profit]]/Table1[[#This Row],[Sales_Value]]</f>
        <v>0.39288738752311758</v>
      </c>
      <c r="O166" s="3" t="str">
        <f>IF(Table1[[#This Row],[Profit]]&lt;0,"Yes","No")</f>
        <v>No</v>
      </c>
      <c r="P166" t="str">
        <f>IF(Table1[[#This Row],[Discount_Pct]]&gt;0.3,"High",IF(Table1[[#This Row],[Discount_Pct]]&gt;0.15,"Medium","Low"))</f>
        <v>Low</v>
      </c>
      <c r="Q166" t="str">
        <f>TEXT(Table1[[#This Row],[Date]],"MMM-YYYY")</f>
        <v>Feb-2024</v>
      </c>
      <c r="R166" t="str">
        <f>IF(Table1[[#This Row],[Sales_Value]]&gt;500000,"Premium",IF(Table1[[#This Row],[Sales_Value]]&gt;100000,"Mid","Basic"))</f>
        <v>Basic</v>
      </c>
    </row>
    <row r="167" spans="1:18" x14ac:dyDescent="0.3">
      <c r="A167" s="1">
        <v>45648</v>
      </c>
      <c r="B167" t="s">
        <v>334</v>
      </c>
      <c r="C167" t="s">
        <v>14</v>
      </c>
      <c r="D167" t="s">
        <v>144</v>
      </c>
      <c r="E167" t="s">
        <v>81</v>
      </c>
      <c r="F167" t="s">
        <v>178</v>
      </c>
      <c r="G167" t="s">
        <v>46</v>
      </c>
      <c r="H167">
        <v>16</v>
      </c>
      <c r="I167">
        <v>24918.73</v>
      </c>
      <c r="J167">
        <v>0.16</v>
      </c>
      <c r="K167">
        <v>334907.73</v>
      </c>
      <c r="L167">
        <v>19612.2</v>
      </c>
      <c r="M167">
        <v>21112.53</v>
      </c>
      <c r="N167" s="2">
        <f>Table1[[#This Row],[Profit]]/Table1[[#This Row],[Sales_Value]]</f>
        <v>6.3039840854076434E-2</v>
      </c>
      <c r="O167" s="3" t="str">
        <f>IF(Table1[[#This Row],[Profit]]&lt;0,"Yes","No")</f>
        <v>No</v>
      </c>
      <c r="P167" t="str">
        <f>IF(Table1[[#This Row],[Discount_Pct]]&gt;0.3,"High",IF(Table1[[#This Row],[Discount_Pct]]&gt;0.15,"Medium","Low"))</f>
        <v>Medium</v>
      </c>
      <c r="Q167" t="str">
        <f>TEXT(Table1[[#This Row],[Date]],"MMM-YYYY")</f>
        <v>Dec-2024</v>
      </c>
      <c r="R167" t="str">
        <f>IF(Table1[[#This Row],[Sales_Value]]&gt;500000,"Premium",IF(Table1[[#This Row],[Sales_Value]]&gt;100000,"Mid","Basic"))</f>
        <v>Mid</v>
      </c>
    </row>
    <row r="168" spans="1:18" x14ac:dyDescent="0.3">
      <c r="A168" s="1">
        <v>45339</v>
      </c>
      <c r="B168" t="s">
        <v>335</v>
      </c>
      <c r="C168" t="s">
        <v>34</v>
      </c>
      <c r="D168" t="s">
        <v>59</v>
      </c>
      <c r="E168" t="s">
        <v>87</v>
      </c>
      <c r="F168" t="s">
        <v>146</v>
      </c>
      <c r="G168" t="s">
        <v>24</v>
      </c>
      <c r="H168">
        <v>79</v>
      </c>
      <c r="I168">
        <v>43.02</v>
      </c>
      <c r="J168">
        <v>0.14000000000000001</v>
      </c>
      <c r="K168">
        <v>2922.78</v>
      </c>
      <c r="L168">
        <v>27.22</v>
      </c>
      <c r="M168">
        <v>772.4</v>
      </c>
      <c r="N168" s="2">
        <f>Table1[[#This Row],[Profit]]/Table1[[#This Row],[Sales_Value]]</f>
        <v>0.26426894942486262</v>
      </c>
      <c r="O168" s="3" t="str">
        <f>IF(Table1[[#This Row],[Profit]]&lt;0,"Yes","No")</f>
        <v>No</v>
      </c>
      <c r="P168" t="str">
        <f>IF(Table1[[#This Row],[Discount_Pct]]&gt;0.3,"High",IF(Table1[[#This Row],[Discount_Pct]]&gt;0.15,"Medium","Low"))</f>
        <v>Low</v>
      </c>
      <c r="Q168" t="str">
        <f>TEXT(Table1[[#This Row],[Date]],"MMM-YYYY")</f>
        <v>Feb-2024</v>
      </c>
      <c r="R168" t="str">
        <f>IF(Table1[[#This Row],[Sales_Value]]&gt;500000,"Premium",IF(Table1[[#This Row],[Sales_Value]]&gt;100000,"Mid","Basic"))</f>
        <v>Basic</v>
      </c>
    </row>
    <row r="169" spans="1:18" x14ac:dyDescent="0.3">
      <c r="A169" s="1">
        <v>45387</v>
      </c>
      <c r="B169" t="s">
        <v>336</v>
      </c>
      <c r="C169" t="s">
        <v>14</v>
      </c>
      <c r="D169" t="s">
        <v>55</v>
      </c>
      <c r="E169" t="s">
        <v>73</v>
      </c>
      <c r="F169" t="s">
        <v>156</v>
      </c>
      <c r="G169" t="s">
        <v>18</v>
      </c>
      <c r="H169">
        <v>14</v>
      </c>
      <c r="I169">
        <v>19229.79</v>
      </c>
      <c r="J169">
        <v>0.12</v>
      </c>
      <c r="K169">
        <v>236911.01</v>
      </c>
      <c r="L169">
        <v>16658.47</v>
      </c>
      <c r="M169">
        <v>3692.43</v>
      </c>
      <c r="N169" s="2">
        <f>Table1[[#This Row],[Profit]]/Table1[[#This Row],[Sales_Value]]</f>
        <v>1.558572562752571E-2</v>
      </c>
      <c r="O169" s="3" t="str">
        <f>IF(Table1[[#This Row],[Profit]]&lt;0,"Yes","No")</f>
        <v>No</v>
      </c>
      <c r="P169" t="str">
        <f>IF(Table1[[#This Row],[Discount_Pct]]&gt;0.3,"High",IF(Table1[[#This Row],[Discount_Pct]]&gt;0.15,"Medium","Low"))</f>
        <v>Low</v>
      </c>
      <c r="Q169" t="str">
        <f>TEXT(Table1[[#This Row],[Date]],"MMM-YYYY")</f>
        <v>Apr-2024</v>
      </c>
      <c r="R169" t="str">
        <f>IF(Table1[[#This Row],[Sales_Value]]&gt;500000,"Premium",IF(Table1[[#This Row],[Sales_Value]]&gt;100000,"Mid","Basic"))</f>
        <v>Mid</v>
      </c>
    </row>
    <row r="170" spans="1:18" x14ac:dyDescent="0.3">
      <c r="A170" s="1">
        <v>45375</v>
      </c>
      <c r="B170" t="s">
        <v>337</v>
      </c>
      <c r="C170" t="s">
        <v>34</v>
      </c>
      <c r="D170" t="s">
        <v>35</v>
      </c>
      <c r="E170" t="s">
        <v>60</v>
      </c>
      <c r="F170" t="s">
        <v>42</v>
      </c>
      <c r="G170" t="s">
        <v>18</v>
      </c>
      <c r="H170">
        <v>18</v>
      </c>
      <c r="I170">
        <v>67700.990000000005</v>
      </c>
      <c r="J170">
        <v>0.09</v>
      </c>
      <c r="K170">
        <v>1108942.22</v>
      </c>
      <c r="L170">
        <v>44191.67</v>
      </c>
      <c r="M170">
        <v>313492.15999999997</v>
      </c>
      <c r="N170" s="2">
        <f>Table1[[#This Row],[Profit]]/Table1[[#This Row],[Sales_Value]]</f>
        <v>0.28269476474617405</v>
      </c>
      <c r="O170" s="3" t="str">
        <f>IF(Table1[[#This Row],[Profit]]&lt;0,"Yes","No")</f>
        <v>No</v>
      </c>
      <c r="P170" t="str">
        <f>IF(Table1[[#This Row],[Discount_Pct]]&gt;0.3,"High",IF(Table1[[#This Row],[Discount_Pct]]&gt;0.15,"Medium","Low"))</f>
        <v>Low</v>
      </c>
      <c r="Q170" t="str">
        <f>TEXT(Table1[[#This Row],[Date]],"MMM-YYYY")</f>
        <v>Mar-2024</v>
      </c>
      <c r="R170" t="str">
        <f>IF(Table1[[#This Row],[Sales_Value]]&gt;500000,"Premium",IF(Table1[[#This Row],[Sales_Value]]&gt;100000,"Mid","Basic"))</f>
        <v>Premium</v>
      </c>
    </row>
    <row r="171" spans="1:18" x14ac:dyDescent="0.3">
      <c r="A171" s="1">
        <v>45623</v>
      </c>
      <c r="B171" t="s">
        <v>338</v>
      </c>
      <c r="C171" t="s">
        <v>39</v>
      </c>
      <c r="D171" t="s">
        <v>40</v>
      </c>
      <c r="E171" t="s">
        <v>36</v>
      </c>
      <c r="F171" t="s">
        <v>82</v>
      </c>
      <c r="G171" t="s">
        <v>24</v>
      </c>
      <c r="H171">
        <v>52</v>
      </c>
      <c r="I171">
        <v>77.23</v>
      </c>
      <c r="J171">
        <v>0.05</v>
      </c>
      <c r="K171">
        <v>3815.16</v>
      </c>
      <c r="L171">
        <v>54.99</v>
      </c>
      <c r="M171">
        <v>955.68</v>
      </c>
      <c r="N171" s="2">
        <f>Table1[[#This Row],[Profit]]/Table1[[#This Row],[Sales_Value]]</f>
        <v>0.25049539206743621</v>
      </c>
      <c r="O171" s="3" t="str">
        <f>IF(Table1[[#This Row],[Profit]]&lt;0,"Yes","No")</f>
        <v>No</v>
      </c>
      <c r="P171" t="str">
        <f>IF(Table1[[#This Row],[Discount_Pct]]&gt;0.3,"High",IF(Table1[[#This Row],[Discount_Pct]]&gt;0.15,"Medium","Low"))</f>
        <v>Low</v>
      </c>
      <c r="Q171" t="str">
        <f>TEXT(Table1[[#This Row],[Date]],"MMM-YYYY")</f>
        <v>Nov-2024</v>
      </c>
      <c r="R171" t="str">
        <f>IF(Table1[[#This Row],[Sales_Value]]&gt;500000,"Premium",IF(Table1[[#This Row],[Sales_Value]]&gt;100000,"Mid","Basic"))</f>
        <v>Basic</v>
      </c>
    </row>
    <row r="172" spans="1:18" x14ac:dyDescent="0.3">
      <c r="A172" s="1">
        <v>45589</v>
      </c>
      <c r="B172" t="s">
        <v>339</v>
      </c>
      <c r="C172" t="s">
        <v>34</v>
      </c>
      <c r="D172" t="s">
        <v>207</v>
      </c>
      <c r="E172" t="s">
        <v>81</v>
      </c>
      <c r="F172" t="s">
        <v>42</v>
      </c>
      <c r="G172" t="s">
        <v>18</v>
      </c>
      <c r="H172">
        <v>36</v>
      </c>
      <c r="I172">
        <v>59463.14</v>
      </c>
      <c r="J172">
        <v>0</v>
      </c>
      <c r="K172">
        <v>2140673.04</v>
      </c>
      <c r="L172">
        <v>47549.81</v>
      </c>
      <c r="M172">
        <v>428879.88</v>
      </c>
      <c r="N172" s="2">
        <f>Table1[[#This Row],[Profit]]/Table1[[#This Row],[Sales_Value]]</f>
        <v>0.20034814844961096</v>
      </c>
      <c r="O172" s="3" t="str">
        <f>IF(Table1[[#This Row],[Profit]]&lt;0,"Yes","No")</f>
        <v>No</v>
      </c>
      <c r="P172" t="str">
        <f>IF(Table1[[#This Row],[Discount_Pct]]&gt;0.3,"High",IF(Table1[[#This Row],[Discount_Pct]]&gt;0.15,"Medium","Low"))</f>
        <v>Low</v>
      </c>
      <c r="Q172" t="str">
        <f>TEXT(Table1[[#This Row],[Date]],"MMM-YYYY")</f>
        <v>Oct-2024</v>
      </c>
      <c r="R172" t="str">
        <f>IF(Table1[[#This Row],[Sales_Value]]&gt;500000,"Premium",IF(Table1[[#This Row],[Sales_Value]]&gt;100000,"Mid","Basic"))</f>
        <v>Premium</v>
      </c>
    </row>
    <row r="173" spans="1:18" x14ac:dyDescent="0.3">
      <c r="A173" s="1">
        <v>45464</v>
      </c>
      <c r="B173" t="s">
        <v>340</v>
      </c>
      <c r="C173" t="s">
        <v>39</v>
      </c>
      <c r="D173" t="s">
        <v>40</v>
      </c>
      <c r="E173" t="s">
        <v>56</v>
      </c>
      <c r="F173" t="s">
        <v>95</v>
      </c>
      <c r="G173" t="s">
        <v>77</v>
      </c>
      <c r="H173">
        <v>53</v>
      </c>
      <c r="I173">
        <v>3309.41</v>
      </c>
      <c r="J173">
        <v>0</v>
      </c>
      <c r="K173">
        <v>175398.73</v>
      </c>
      <c r="L173">
        <v>1805.67</v>
      </c>
      <c r="M173">
        <v>79698.22</v>
      </c>
      <c r="N173" s="2">
        <f>Table1[[#This Row],[Profit]]/Table1[[#This Row],[Sales_Value]]</f>
        <v>0.4543831075629795</v>
      </c>
      <c r="O173" s="3" t="str">
        <f>IF(Table1[[#This Row],[Profit]]&lt;0,"Yes","No")</f>
        <v>No</v>
      </c>
      <c r="P173" t="str">
        <f>IF(Table1[[#This Row],[Discount_Pct]]&gt;0.3,"High",IF(Table1[[#This Row],[Discount_Pct]]&gt;0.15,"Medium","Low"))</f>
        <v>Low</v>
      </c>
      <c r="Q173" t="str">
        <f>TEXT(Table1[[#This Row],[Date]],"MMM-YYYY")</f>
        <v>Jun-2024</v>
      </c>
      <c r="R173" t="str">
        <f>IF(Table1[[#This Row],[Sales_Value]]&gt;500000,"Premium",IF(Table1[[#This Row],[Sales_Value]]&gt;100000,"Mid","Basic"))</f>
        <v>Mid</v>
      </c>
    </row>
    <row r="174" spans="1:18" x14ac:dyDescent="0.3">
      <c r="A174" s="1">
        <v>45469</v>
      </c>
      <c r="B174" t="s">
        <v>341</v>
      </c>
      <c r="C174" t="s">
        <v>20</v>
      </c>
      <c r="D174" t="s">
        <v>148</v>
      </c>
      <c r="E174" t="s">
        <v>238</v>
      </c>
      <c r="F174" t="s">
        <v>28</v>
      </c>
      <c r="G174" t="s">
        <v>18</v>
      </c>
      <c r="H174">
        <v>28</v>
      </c>
      <c r="I174">
        <v>2612.0100000000002</v>
      </c>
      <c r="J174">
        <v>0.28000000000000003</v>
      </c>
      <c r="K174">
        <v>52658.12</v>
      </c>
      <c r="L174">
        <v>1640.93</v>
      </c>
      <c r="M174">
        <v>6712.08</v>
      </c>
      <c r="N174" s="2">
        <f>Table1[[#This Row],[Profit]]/Table1[[#This Row],[Sales_Value]]</f>
        <v>0.12746524182785104</v>
      </c>
      <c r="O174" s="3" t="str">
        <f>IF(Table1[[#This Row],[Profit]]&lt;0,"Yes","No")</f>
        <v>No</v>
      </c>
      <c r="P174" t="str">
        <f>IF(Table1[[#This Row],[Discount_Pct]]&gt;0.3,"High",IF(Table1[[#This Row],[Discount_Pct]]&gt;0.15,"Medium","Low"))</f>
        <v>Medium</v>
      </c>
      <c r="Q174" t="str">
        <f>TEXT(Table1[[#This Row],[Date]],"MMM-YYYY")</f>
        <v>Jun-2024</v>
      </c>
      <c r="R174" t="str">
        <f>IF(Table1[[#This Row],[Sales_Value]]&gt;500000,"Premium",IF(Table1[[#This Row],[Sales_Value]]&gt;100000,"Mid","Basic"))</f>
        <v>Basic</v>
      </c>
    </row>
    <row r="175" spans="1:18" x14ac:dyDescent="0.3">
      <c r="A175" s="1">
        <v>45342</v>
      </c>
      <c r="B175" t="s">
        <v>342</v>
      </c>
      <c r="C175" t="s">
        <v>34</v>
      </c>
      <c r="D175" t="s">
        <v>105</v>
      </c>
      <c r="E175" t="s">
        <v>280</v>
      </c>
      <c r="F175" t="s">
        <v>82</v>
      </c>
      <c r="G175" t="s">
        <v>24</v>
      </c>
      <c r="H175">
        <v>9</v>
      </c>
      <c r="I175">
        <v>76.569999999999993</v>
      </c>
      <c r="J175">
        <v>0.09</v>
      </c>
      <c r="K175">
        <v>627.11</v>
      </c>
      <c r="L175">
        <v>47.49</v>
      </c>
      <c r="M175">
        <v>199.7</v>
      </c>
      <c r="N175" s="2">
        <f>Table1[[#This Row],[Profit]]/Table1[[#This Row],[Sales_Value]]</f>
        <v>0.3184449299166015</v>
      </c>
      <c r="O175" s="3" t="str">
        <f>IF(Table1[[#This Row],[Profit]]&lt;0,"Yes","No")</f>
        <v>No</v>
      </c>
      <c r="P175" t="str">
        <f>IF(Table1[[#This Row],[Discount_Pct]]&gt;0.3,"High",IF(Table1[[#This Row],[Discount_Pct]]&gt;0.15,"Medium","Low"))</f>
        <v>Low</v>
      </c>
      <c r="Q175" t="str">
        <f>TEXT(Table1[[#This Row],[Date]],"MMM-YYYY")</f>
        <v>Feb-2024</v>
      </c>
      <c r="R175" t="str">
        <f>IF(Table1[[#This Row],[Sales_Value]]&gt;500000,"Premium",IF(Table1[[#This Row],[Sales_Value]]&gt;100000,"Mid","Basic"))</f>
        <v>Basic</v>
      </c>
    </row>
    <row r="176" spans="1:18" x14ac:dyDescent="0.3">
      <c r="A176" s="1">
        <v>45342</v>
      </c>
      <c r="B176" t="s">
        <v>343</v>
      </c>
      <c r="C176" t="s">
        <v>20</v>
      </c>
      <c r="D176" t="s">
        <v>72</v>
      </c>
      <c r="E176" t="s">
        <v>228</v>
      </c>
      <c r="F176" t="s">
        <v>161</v>
      </c>
      <c r="G176" t="s">
        <v>24</v>
      </c>
      <c r="H176">
        <v>37</v>
      </c>
      <c r="I176">
        <v>18.72</v>
      </c>
      <c r="J176">
        <v>0.25</v>
      </c>
      <c r="K176">
        <v>519.48</v>
      </c>
      <c r="L176">
        <v>4.97</v>
      </c>
      <c r="M176">
        <v>335.59</v>
      </c>
      <c r="N176" s="2">
        <f>Table1[[#This Row],[Profit]]/Table1[[#This Row],[Sales_Value]]</f>
        <v>0.6460113960113959</v>
      </c>
      <c r="O176" s="3" t="str">
        <f>IF(Table1[[#This Row],[Profit]]&lt;0,"Yes","No")</f>
        <v>No</v>
      </c>
      <c r="P176" t="str">
        <f>IF(Table1[[#This Row],[Discount_Pct]]&gt;0.3,"High",IF(Table1[[#This Row],[Discount_Pct]]&gt;0.15,"Medium","Low"))</f>
        <v>Medium</v>
      </c>
      <c r="Q176" t="str">
        <f>TEXT(Table1[[#This Row],[Date]],"MMM-YYYY")</f>
        <v>Feb-2024</v>
      </c>
      <c r="R176" t="str">
        <f>IF(Table1[[#This Row],[Sales_Value]]&gt;500000,"Premium",IF(Table1[[#This Row],[Sales_Value]]&gt;100000,"Mid","Basic"))</f>
        <v>Basic</v>
      </c>
    </row>
    <row r="177" spans="1:18" x14ac:dyDescent="0.3">
      <c r="A177" s="1">
        <v>45626</v>
      </c>
      <c r="B177" t="s">
        <v>344</v>
      </c>
      <c r="C177" t="s">
        <v>14</v>
      </c>
      <c r="D177" t="s">
        <v>144</v>
      </c>
      <c r="E177" t="s">
        <v>16</v>
      </c>
      <c r="F177" t="s">
        <v>146</v>
      </c>
      <c r="G177" t="s">
        <v>24</v>
      </c>
      <c r="H177">
        <v>97</v>
      </c>
      <c r="I177">
        <v>55.25</v>
      </c>
      <c r="J177">
        <v>0.09</v>
      </c>
      <c r="K177">
        <v>4876.92</v>
      </c>
      <c r="L177">
        <v>28.38</v>
      </c>
      <c r="M177">
        <v>2124.06</v>
      </c>
      <c r="N177" s="2">
        <f>Table1[[#This Row],[Profit]]/Table1[[#This Row],[Sales_Value]]</f>
        <v>0.43553308235525701</v>
      </c>
      <c r="O177" s="3" t="str">
        <f>IF(Table1[[#This Row],[Profit]]&lt;0,"Yes","No")</f>
        <v>No</v>
      </c>
      <c r="P177" t="str">
        <f>IF(Table1[[#This Row],[Discount_Pct]]&gt;0.3,"High",IF(Table1[[#This Row],[Discount_Pct]]&gt;0.15,"Medium","Low"))</f>
        <v>Low</v>
      </c>
      <c r="Q177" t="str">
        <f>TEXT(Table1[[#This Row],[Date]],"MMM-YYYY")</f>
        <v>Nov-2024</v>
      </c>
      <c r="R177" t="str">
        <f>IF(Table1[[#This Row],[Sales_Value]]&gt;500000,"Premium",IF(Table1[[#This Row],[Sales_Value]]&gt;100000,"Mid","Basic"))</f>
        <v>Basic</v>
      </c>
    </row>
    <row r="178" spans="1:18" x14ac:dyDescent="0.3">
      <c r="A178" s="1">
        <v>45413</v>
      </c>
      <c r="B178" t="s">
        <v>345</v>
      </c>
      <c r="C178" t="s">
        <v>39</v>
      </c>
      <c r="D178" t="s">
        <v>269</v>
      </c>
      <c r="E178" t="s">
        <v>56</v>
      </c>
      <c r="F178" t="s">
        <v>45</v>
      </c>
      <c r="G178" t="s">
        <v>46</v>
      </c>
      <c r="H178">
        <v>17</v>
      </c>
      <c r="I178">
        <v>9262.8799999999992</v>
      </c>
      <c r="J178">
        <v>0.11</v>
      </c>
      <c r="K178">
        <v>140147.37</v>
      </c>
      <c r="L178">
        <v>6879.33</v>
      </c>
      <c r="M178">
        <v>23198.76</v>
      </c>
      <c r="N178" s="2">
        <f>Table1[[#This Row],[Profit]]/Table1[[#This Row],[Sales_Value]]</f>
        <v>0.16553118335363695</v>
      </c>
      <c r="O178" s="3" t="str">
        <f>IF(Table1[[#This Row],[Profit]]&lt;0,"Yes","No")</f>
        <v>No</v>
      </c>
      <c r="P178" t="str">
        <f>IF(Table1[[#This Row],[Discount_Pct]]&gt;0.3,"High",IF(Table1[[#This Row],[Discount_Pct]]&gt;0.15,"Medium","Low"))</f>
        <v>Low</v>
      </c>
      <c r="Q178" t="str">
        <f>TEXT(Table1[[#This Row],[Date]],"MMM-YYYY")</f>
        <v>May-2024</v>
      </c>
      <c r="R178" t="str">
        <f>IF(Table1[[#This Row],[Sales_Value]]&gt;500000,"Premium",IF(Table1[[#This Row],[Sales_Value]]&gt;100000,"Mid","Basic"))</f>
        <v>Mid</v>
      </c>
    </row>
    <row r="179" spans="1:18" x14ac:dyDescent="0.3">
      <c r="A179" s="1">
        <v>45370</v>
      </c>
      <c r="B179" t="s">
        <v>346</v>
      </c>
      <c r="C179" t="s">
        <v>39</v>
      </c>
      <c r="D179" t="s">
        <v>93</v>
      </c>
      <c r="E179" t="s">
        <v>311</v>
      </c>
      <c r="F179" t="s">
        <v>85</v>
      </c>
      <c r="G179" t="s">
        <v>24</v>
      </c>
      <c r="H179">
        <v>5</v>
      </c>
      <c r="I179">
        <v>79.8</v>
      </c>
      <c r="J179">
        <v>0</v>
      </c>
      <c r="K179">
        <v>399</v>
      </c>
      <c r="L179">
        <v>32.049999999999997</v>
      </c>
      <c r="M179">
        <v>238.75</v>
      </c>
      <c r="N179" s="2">
        <f>Table1[[#This Row],[Profit]]/Table1[[#This Row],[Sales_Value]]</f>
        <v>0.59837092731829578</v>
      </c>
      <c r="O179" s="3" t="str">
        <f>IF(Table1[[#This Row],[Profit]]&lt;0,"Yes","No")</f>
        <v>No</v>
      </c>
      <c r="P179" t="str">
        <f>IF(Table1[[#This Row],[Discount_Pct]]&gt;0.3,"High",IF(Table1[[#This Row],[Discount_Pct]]&gt;0.15,"Medium","Low"))</f>
        <v>Low</v>
      </c>
      <c r="Q179" t="str">
        <f>TEXT(Table1[[#This Row],[Date]],"MMM-YYYY")</f>
        <v>Mar-2024</v>
      </c>
      <c r="R179" t="str">
        <f>IF(Table1[[#This Row],[Sales_Value]]&gt;500000,"Premium",IF(Table1[[#This Row],[Sales_Value]]&gt;100000,"Mid","Basic"))</f>
        <v>Basic</v>
      </c>
    </row>
    <row r="180" spans="1:18" x14ac:dyDescent="0.3">
      <c r="A180" s="1">
        <v>45534</v>
      </c>
      <c r="B180" t="s">
        <v>347</v>
      </c>
      <c r="C180" t="s">
        <v>14</v>
      </c>
      <c r="D180" t="s">
        <v>144</v>
      </c>
      <c r="E180" t="s">
        <v>291</v>
      </c>
      <c r="F180" t="s">
        <v>76</v>
      </c>
      <c r="G180" t="s">
        <v>77</v>
      </c>
      <c r="H180">
        <v>74</v>
      </c>
      <c r="I180">
        <v>2080.59</v>
      </c>
      <c r="J180">
        <v>0</v>
      </c>
      <c r="K180">
        <v>153963.66</v>
      </c>
      <c r="L180">
        <v>994.64</v>
      </c>
      <c r="M180">
        <v>80360.3</v>
      </c>
      <c r="N180" s="2">
        <f>Table1[[#This Row],[Profit]]/Table1[[#This Row],[Sales_Value]]</f>
        <v>0.52194329493076486</v>
      </c>
      <c r="O180" s="3" t="str">
        <f>IF(Table1[[#This Row],[Profit]]&lt;0,"Yes","No")</f>
        <v>No</v>
      </c>
      <c r="P180" t="str">
        <f>IF(Table1[[#This Row],[Discount_Pct]]&gt;0.3,"High",IF(Table1[[#This Row],[Discount_Pct]]&gt;0.15,"Medium","Low"))</f>
        <v>Low</v>
      </c>
      <c r="Q180" t="str">
        <f>TEXT(Table1[[#This Row],[Date]],"MMM-YYYY")</f>
        <v>Aug-2024</v>
      </c>
      <c r="R180" t="str">
        <f>IF(Table1[[#This Row],[Sales_Value]]&gt;500000,"Premium",IF(Table1[[#This Row],[Sales_Value]]&gt;100000,"Mid","Basic"))</f>
        <v>Mid</v>
      </c>
    </row>
    <row r="181" spans="1:18" x14ac:dyDescent="0.3">
      <c r="A181" s="1">
        <v>45639</v>
      </c>
      <c r="B181" t="s">
        <v>348</v>
      </c>
      <c r="C181" t="s">
        <v>20</v>
      </c>
      <c r="D181" t="s">
        <v>72</v>
      </c>
      <c r="E181" t="s">
        <v>328</v>
      </c>
      <c r="F181" t="s">
        <v>132</v>
      </c>
      <c r="G181" t="s">
        <v>24</v>
      </c>
      <c r="H181">
        <v>69</v>
      </c>
      <c r="I181">
        <v>47.26</v>
      </c>
      <c r="J181">
        <v>0.02</v>
      </c>
      <c r="K181">
        <v>3195.72</v>
      </c>
      <c r="L181">
        <v>21.79</v>
      </c>
      <c r="M181">
        <v>1692.21</v>
      </c>
      <c r="N181" s="2">
        <f>Table1[[#This Row],[Profit]]/Table1[[#This Row],[Sales_Value]]</f>
        <v>0.52952386316698585</v>
      </c>
      <c r="O181" s="3" t="str">
        <f>IF(Table1[[#This Row],[Profit]]&lt;0,"Yes","No")</f>
        <v>No</v>
      </c>
      <c r="P181" t="str">
        <f>IF(Table1[[#This Row],[Discount_Pct]]&gt;0.3,"High",IF(Table1[[#This Row],[Discount_Pct]]&gt;0.15,"Medium","Low"))</f>
        <v>Low</v>
      </c>
      <c r="Q181" t="str">
        <f>TEXT(Table1[[#This Row],[Date]],"MMM-YYYY")</f>
        <v>Dec-2024</v>
      </c>
      <c r="R181" t="str">
        <f>IF(Table1[[#This Row],[Sales_Value]]&gt;500000,"Premium",IF(Table1[[#This Row],[Sales_Value]]&gt;100000,"Mid","Basic"))</f>
        <v>Basic</v>
      </c>
    </row>
    <row r="182" spans="1:18" x14ac:dyDescent="0.3">
      <c r="A182" s="1">
        <v>45485</v>
      </c>
      <c r="B182" t="s">
        <v>349</v>
      </c>
      <c r="C182" t="s">
        <v>34</v>
      </c>
      <c r="D182" t="s">
        <v>105</v>
      </c>
      <c r="E182" t="s">
        <v>31</v>
      </c>
      <c r="F182" t="s">
        <v>152</v>
      </c>
      <c r="G182" t="s">
        <v>24</v>
      </c>
      <c r="H182">
        <v>4</v>
      </c>
      <c r="I182">
        <v>28.39</v>
      </c>
      <c r="J182">
        <v>0.04</v>
      </c>
      <c r="K182">
        <v>109.02</v>
      </c>
      <c r="L182">
        <v>9.76</v>
      </c>
      <c r="M182">
        <v>69.98</v>
      </c>
      <c r="N182" s="2">
        <f>Table1[[#This Row],[Profit]]/Table1[[#This Row],[Sales_Value]]</f>
        <v>0.64190056870299028</v>
      </c>
      <c r="O182" s="3" t="str">
        <f>IF(Table1[[#This Row],[Profit]]&lt;0,"Yes","No")</f>
        <v>No</v>
      </c>
      <c r="P182" t="str">
        <f>IF(Table1[[#This Row],[Discount_Pct]]&gt;0.3,"High",IF(Table1[[#This Row],[Discount_Pct]]&gt;0.15,"Medium","Low"))</f>
        <v>Low</v>
      </c>
      <c r="Q182" t="str">
        <f>TEXT(Table1[[#This Row],[Date]],"MMM-YYYY")</f>
        <v>Jul-2024</v>
      </c>
      <c r="R182" t="str">
        <f>IF(Table1[[#This Row],[Sales_Value]]&gt;500000,"Premium",IF(Table1[[#This Row],[Sales_Value]]&gt;100000,"Mid","Basic"))</f>
        <v>Basic</v>
      </c>
    </row>
    <row r="183" spans="1:18" x14ac:dyDescent="0.3">
      <c r="A183" s="1">
        <v>45317</v>
      </c>
      <c r="B183" t="s">
        <v>350</v>
      </c>
      <c r="C183" t="s">
        <v>14</v>
      </c>
      <c r="D183" t="s">
        <v>55</v>
      </c>
      <c r="E183" t="s">
        <v>16</v>
      </c>
      <c r="F183" t="s">
        <v>232</v>
      </c>
      <c r="G183" t="s">
        <v>24</v>
      </c>
      <c r="H183">
        <v>14</v>
      </c>
      <c r="I183">
        <v>61.94</v>
      </c>
      <c r="J183">
        <v>0.28000000000000003</v>
      </c>
      <c r="K183">
        <v>624.36</v>
      </c>
      <c r="L183">
        <v>19.149999999999999</v>
      </c>
      <c r="M183">
        <v>356.26</v>
      </c>
      <c r="N183" s="2">
        <f>Table1[[#This Row],[Profit]]/Table1[[#This Row],[Sales_Value]]</f>
        <v>0.57060029470177454</v>
      </c>
      <c r="O183" s="3" t="str">
        <f>IF(Table1[[#This Row],[Profit]]&lt;0,"Yes","No")</f>
        <v>No</v>
      </c>
      <c r="P183" t="str">
        <f>IF(Table1[[#This Row],[Discount_Pct]]&gt;0.3,"High",IF(Table1[[#This Row],[Discount_Pct]]&gt;0.15,"Medium","Low"))</f>
        <v>Medium</v>
      </c>
      <c r="Q183" t="str">
        <f>TEXT(Table1[[#This Row],[Date]],"MMM-YYYY")</f>
        <v>Jan-2024</v>
      </c>
      <c r="R183" t="str">
        <f>IF(Table1[[#This Row],[Sales_Value]]&gt;500000,"Premium",IF(Table1[[#This Row],[Sales_Value]]&gt;100000,"Mid","Basic"))</f>
        <v>Basic</v>
      </c>
    </row>
    <row r="184" spans="1:18" x14ac:dyDescent="0.3">
      <c r="A184" s="1">
        <v>45648</v>
      </c>
      <c r="B184" t="s">
        <v>351</v>
      </c>
      <c r="C184" t="s">
        <v>20</v>
      </c>
      <c r="D184" t="s">
        <v>352</v>
      </c>
      <c r="E184" t="s">
        <v>275</v>
      </c>
      <c r="F184" t="s">
        <v>76</v>
      </c>
      <c r="G184" t="s">
        <v>77</v>
      </c>
      <c r="H184">
        <v>45</v>
      </c>
      <c r="I184">
        <v>2139.59</v>
      </c>
      <c r="J184">
        <v>7.0000000000000007E-2</v>
      </c>
      <c r="K184">
        <v>89541.84</v>
      </c>
      <c r="L184">
        <v>915.37</v>
      </c>
      <c r="M184">
        <v>48350.19</v>
      </c>
      <c r="N184" s="2">
        <f>Table1[[#This Row],[Profit]]/Table1[[#This Row],[Sales_Value]]</f>
        <v>0.53997315668295409</v>
      </c>
      <c r="O184" s="3" t="str">
        <f>IF(Table1[[#This Row],[Profit]]&lt;0,"Yes","No")</f>
        <v>No</v>
      </c>
      <c r="P184" t="str">
        <f>IF(Table1[[#This Row],[Discount_Pct]]&gt;0.3,"High",IF(Table1[[#This Row],[Discount_Pct]]&gt;0.15,"Medium","Low"))</f>
        <v>Low</v>
      </c>
      <c r="Q184" t="str">
        <f>TEXT(Table1[[#This Row],[Date]],"MMM-YYYY")</f>
        <v>Dec-2024</v>
      </c>
      <c r="R184" t="str">
        <f>IF(Table1[[#This Row],[Sales_Value]]&gt;500000,"Premium",IF(Table1[[#This Row],[Sales_Value]]&gt;100000,"Mid","Basic"))</f>
        <v>Basic</v>
      </c>
    </row>
    <row r="185" spans="1:18" x14ac:dyDescent="0.3">
      <c r="A185" s="1">
        <v>45625</v>
      </c>
      <c r="B185" t="s">
        <v>353</v>
      </c>
      <c r="C185" t="s">
        <v>14</v>
      </c>
      <c r="D185" t="s">
        <v>160</v>
      </c>
      <c r="E185" t="s">
        <v>102</v>
      </c>
      <c r="F185" t="s">
        <v>61</v>
      </c>
      <c r="G185" t="s">
        <v>53</v>
      </c>
      <c r="H185">
        <v>89</v>
      </c>
      <c r="I185">
        <v>2562.79</v>
      </c>
      <c r="J185">
        <v>0.09</v>
      </c>
      <c r="K185">
        <v>207560.36</v>
      </c>
      <c r="L185">
        <v>1988.5</v>
      </c>
      <c r="M185">
        <v>30583.86</v>
      </c>
      <c r="N185" s="2">
        <f>Table1[[#This Row],[Profit]]/Table1[[#This Row],[Sales_Value]]</f>
        <v>0.14734923373615272</v>
      </c>
      <c r="O185" s="3" t="str">
        <f>IF(Table1[[#This Row],[Profit]]&lt;0,"Yes","No")</f>
        <v>No</v>
      </c>
      <c r="P185" t="str">
        <f>IF(Table1[[#This Row],[Discount_Pct]]&gt;0.3,"High",IF(Table1[[#This Row],[Discount_Pct]]&gt;0.15,"Medium","Low"))</f>
        <v>Low</v>
      </c>
      <c r="Q185" t="str">
        <f>TEXT(Table1[[#This Row],[Date]],"MMM-YYYY")</f>
        <v>Nov-2024</v>
      </c>
      <c r="R185" t="str">
        <f>IF(Table1[[#This Row],[Sales_Value]]&gt;500000,"Premium",IF(Table1[[#This Row],[Sales_Value]]&gt;100000,"Mid","Basic"))</f>
        <v>Mid</v>
      </c>
    </row>
    <row r="186" spans="1:18" x14ac:dyDescent="0.3">
      <c r="A186" s="1">
        <v>45492</v>
      </c>
      <c r="B186" t="s">
        <v>354</v>
      </c>
      <c r="C186" t="s">
        <v>14</v>
      </c>
      <c r="D186" t="s">
        <v>26</v>
      </c>
      <c r="E186" t="s">
        <v>128</v>
      </c>
      <c r="F186" t="s">
        <v>45</v>
      </c>
      <c r="G186" t="s">
        <v>46</v>
      </c>
      <c r="H186">
        <v>41</v>
      </c>
      <c r="I186">
        <v>10256.31</v>
      </c>
      <c r="J186">
        <v>0.2</v>
      </c>
      <c r="K186">
        <v>336406.97</v>
      </c>
      <c r="L186">
        <v>6412.21</v>
      </c>
      <c r="M186">
        <v>73506.36</v>
      </c>
      <c r="N186" s="2">
        <f>Table1[[#This Row],[Profit]]/Table1[[#This Row],[Sales_Value]]</f>
        <v>0.21850427177534404</v>
      </c>
      <c r="O186" s="3" t="str">
        <f>IF(Table1[[#This Row],[Profit]]&lt;0,"Yes","No")</f>
        <v>No</v>
      </c>
      <c r="P186" t="str">
        <f>IF(Table1[[#This Row],[Discount_Pct]]&gt;0.3,"High",IF(Table1[[#This Row],[Discount_Pct]]&gt;0.15,"Medium","Low"))</f>
        <v>Medium</v>
      </c>
      <c r="Q186" t="str">
        <f>TEXT(Table1[[#This Row],[Date]],"MMM-YYYY")</f>
        <v>Jul-2024</v>
      </c>
      <c r="R186" t="str">
        <f>IF(Table1[[#This Row],[Sales_Value]]&gt;500000,"Premium",IF(Table1[[#This Row],[Sales_Value]]&gt;100000,"Mid","Basic"))</f>
        <v>Mid</v>
      </c>
    </row>
    <row r="187" spans="1:18" x14ac:dyDescent="0.3">
      <c r="A187" s="1">
        <v>45412</v>
      </c>
      <c r="B187" t="s">
        <v>355</v>
      </c>
      <c r="C187" t="s">
        <v>39</v>
      </c>
      <c r="D187" t="s">
        <v>66</v>
      </c>
      <c r="E187" t="s">
        <v>27</v>
      </c>
      <c r="F187" t="s">
        <v>232</v>
      </c>
      <c r="G187" t="s">
        <v>24</v>
      </c>
      <c r="H187">
        <v>52</v>
      </c>
      <c r="I187">
        <v>55.39</v>
      </c>
      <c r="J187">
        <v>0</v>
      </c>
      <c r="K187">
        <v>2880.28</v>
      </c>
      <c r="L187">
        <v>21.1</v>
      </c>
      <c r="M187">
        <v>1783.08</v>
      </c>
      <c r="N187" s="2">
        <f>Table1[[#This Row],[Profit]]/Table1[[#This Row],[Sales_Value]]</f>
        <v>0.61906481314316653</v>
      </c>
      <c r="O187" s="3" t="str">
        <f>IF(Table1[[#This Row],[Profit]]&lt;0,"Yes","No")</f>
        <v>No</v>
      </c>
      <c r="P187" t="str">
        <f>IF(Table1[[#This Row],[Discount_Pct]]&gt;0.3,"High",IF(Table1[[#This Row],[Discount_Pct]]&gt;0.15,"Medium","Low"))</f>
        <v>Low</v>
      </c>
      <c r="Q187" t="str">
        <f>TEXT(Table1[[#This Row],[Date]],"MMM-YYYY")</f>
        <v>Apr-2024</v>
      </c>
      <c r="R187" t="str">
        <f>IF(Table1[[#This Row],[Sales_Value]]&gt;500000,"Premium",IF(Table1[[#This Row],[Sales_Value]]&gt;100000,"Mid","Basic"))</f>
        <v>Basic</v>
      </c>
    </row>
    <row r="188" spans="1:18" x14ac:dyDescent="0.3">
      <c r="A188" s="1">
        <v>45358</v>
      </c>
      <c r="B188" t="s">
        <v>356</v>
      </c>
      <c r="C188" t="s">
        <v>14</v>
      </c>
      <c r="D188" t="s">
        <v>160</v>
      </c>
      <c r="E188" t="s">
        <v>102</v>
      </c>
      <c r="F188" t="s">
        <v>154</v>
      </c>
      <c r="G188" t="s">
        <v>77</v>
      </c>
      <c r="H188">
        <v>53</v>
      </c>
      <c r="I188">
        <v>1158.54</v>
      </c>
      <c r="J188">
        <v>0.28999999999999998</v>
      </c>
      <c r="K188">
        <v>43595.86</v>
      </c>
      <c r="L188">
        <v>608.82000000000005</v>
      </c>
      <c r="M188">
        <v>11328.4</v>
      </c>
      <c r="N188" s="2">
        <f>Table1[[#This Row],[Profit]]/Table1[[#This Row],[Sales_Value]]</f>
        <v>0.25985036193803723</v>
      </c>
      <c r="O188" s="3" t="str">
        <f>IF(Table1[[#This Row],[Profit]]&lt;0,"Yes","No")</f>
        <v>No</v>
      </c>
      <c r="P188" t="str">
        <f>IF(Table1[[#This Row],[Discount_Pct]]&gt;0.3,"High",IF(Table1[[#This Row],[Discount_Pct]]&gt;0.15,"Medium","Low"))</f>
        <v>Medium</v>
      </c>
      <c r="Q188" t="str">
        <f>TEXT(Table1[[#This Row],[Date]],"MMM-YYYY")</f>
        <v>Mar-2024</v>
      </c>
      <c r="R188" t="str">
        <f>IF(Table1[[#This Row],[Sales_Value]]&gt;500000,"Premium",IF(Table1[[#This Row],[Sales_Value]]&gt;100000,"Mid","Basic"))</f>
        <v>Basic</v>
      </c>
    </row>
    <row r="189" spans="1:18" x14ac:dyDescent="0.3">
      <c r="A189" s="1">
        <v>45456</v>
      </c>
      <c r="B189" t="s">
        <v>357</v>
      </c>
      <c r="C189" t="s">
        <v>39</v>
      </c>
      <c r="D189" t="s">
        <v>40</v>
      </c>
      <c r="E189" t="s">
        <v>51</v>
      </c>
      <c r="F189" t="s">
        <v>178</v>
      </c>
      <c r="G189" t="s">
        <v>46</v>
      </c>
      <c r="H189">
        <v>78</v>
      </c>
      <c r="I189">
        <v>22860.28</v>
      </c>
      <c r="J189">
        <v>0.18</v>
      </c>
      <c r="K189">
        <v>1462143.51</v>
      </c>
      <c r="L189">
        <v>19610.66</v>
      </c>
      <c r="M189">
        <v>-67487.97</v>
      </c>
      <c r="N189" s="2">
        <f>Table1[[#This Row],[Profit]]/Table1[[#This Row],[Sales_Value]]</f>
        <v>-4.6156871427757457E-2</v>
      </c>
      <c r="O189" s="3" t="str">
        <f>IF(Table1[[#This Row],[Profit]]&lt;0,"Yes","No")</f>
        <v>Yes</v>
      </c>
      <c r="P189" t="str">
        <f>IF(Table1[[#This Row],[Discount_Pct]]&gt;0.3,"High",IF(Table1[[#This Row],[Discount_Pct]]&gt;0.15,"Medium","Low"))</f>
        <v>Medium</v>
      </c>
      <c r="Q189" t="str">
        <f>TEXT(Table1[[#This Row],[Date]],"MMM-YYYY")</f>
        <v>Jun-2024</v>
      </c>
      <c r="R189" t="str">
        <f>IF(Table1[[#This Row],[Sales_Value]]&gt;500000,"Premium",IF(Table1[[#This Row],[Sales_Value]]&gt;100000,"Mid","Basic"))</f>
        <v>Premium</v>
      </c>
    </row>
    <row r="190" spans="1:18" x14ac:dyDescent="0.3">
      <c r="A190" s="1">
        <v>45428</v>
      </c>
      <c r="B190" t="s">
        <v>358</v>
      </c>
      <c r="C190" t="s">
        <v>34</v>
      </c>
      <c r="D190" t="s">
        <v>59</v>
      </c>
      <c r="E190" t="s">
        <v>359</v>
      </c>
      <c r="F190" t="s">
        <v>119</v>
      </c>
      <c r="G190" t="s">
        <v>53</v>
      </c>
      <c r="H190">
        <v>20</v>
      </c>
      <c r="I190">
        <v>456.91</v>
      </c>
      <c r="J190">
        <v>0.22</v>
      </c>
      <c r="K190">
        <v>7127.8</v>
      </c>
      <c r="L190">
        <v>192.44</v>
      </c>
      <c r="M190">
        <v>3279</v>
      </c>
      <c r="N190" s="2">
        <f>Table1[[#This Row],[Profit]]/Table1[[#This Row],[Sales_Value]]</f>
        <v>0.46002974269760655</v>
      </c>
      <c r="O190" s="3" t="str">
        <f>IF(Table1[[#This Row],[Profit]]&lt;0,"Yes","No")</f>
        <v>No</v>
      </c>
      <c r="P190" t="str">
        <f>IF(Table1[[#This Row],[Discount_Pct]]&gt;0.3,"High",IF(Table1[[#This Row],[Discount_Pct]]&gt;0.15,"Medium","Low"))</f>
        <v>Medium</v>
      </c>
      <c r="Q190" t="str">
        <f>TEXT(Table1[[#This Row],[Date]],"MMM-YYYY")</f>
        <v>May-2024</v>
      </c>
      <c r="R190" t="str">
        <f>IF(Table1[[#This Row],[Sales_Value]]&gt;500000,"Premium",IF(Table1[[#This Row],[Sales_Value]]&gt;100000,"Mid","Basic"))</f>
        <v>Basic</v>
      </c>
    </row>
    <row r="191" spans="1:18" x14ac:dyDescent="0.3">
      <c r="A191" s="1">
        <v>45550</v>
      </c>
      <c r="B191" t="s">
        <v>360</v>
      </c>
      <c r="C191" t="s">
        <v>14</v>
      </c>
      <c r="D191" t="s">
        <v>15</v>
      </c>
      <c r="E191" t="s">
        <v>328</v>
      </c>
      <c r="F191" t="s">
        <v>37</v>
      </c>
      <c r="G191" t="s">
        <v>18</v>
      </c>
      <c r="H191">
        <v>63</v>
      </c>
      <c r="I191">
        <v>40805.49</v>
      </c>
      <c r="J191">
        <v>0.26</v>
      </c>
      <c r="K191">
        <v>1902351.94</v>
      </c>
      <c r="L191">
        <v>34662.639999999999</v>
      </c>
      <c r="M191">
        <v>-281394.38</v>
      </c>
      <c r="N191" s="2">
        <f>Table1[[#This Row],[Profit]]/Table1[[#This Row],[Sales_Value]]</f>
        <v>-0.14791920153323471</v>
      </c>
      <c r="O191" s="3" t="str">
        <f>IF(Table1[[#This Row],[Profit]]&lt;0,"Yes","No")</f>
        <v>Yes</v>
      </c>
      <c r="P191" t="str">
        <f>IF(Table1[[#This Row],[Discount_Pct]]&gt;0.3,"High",IF(Table1[[#This Row],[Discount_Pct]]&gt;0.15,"Medium","Low"))</f>
        <v>Medium</v>
      </c>
      <c r="Q191" t="str">
        <f>TEXT(Table1[[#This Row],[Date]],"MMM-YYYY")</f>
        <v>Sep-2024</v>
      </c>
      <c r="R191" t="str">
        <f>IF(Table1[[#This Row],[Sales_Value]]&gt;500000,"Premium",IF(Table1[[#This Row],[Sales_Value]]&gt;100000,"Mid","Basic"))</f>
        <v>Premium</v>
      </c>
    </row>
    <row r="192" spans="1:18" x14ac:dyDescent="0.3">
      <c r="A192" s="1">
        <v>45630</v>
      </c>
      <c r="B192" t="s">
        <v>361</v>
      </c>
      <c r="C192" t="s">
        <v>14</v>
      </c>
      <c r="D192" t="s">
        <v>55</v>
      </c>
      <c r="E192" t="s">
        <v>87</v>
      </c>
      <c r="F192" t="s">
        <v>32</v>
      </c>
      <c r="G192" t="s">
        <v>18</v>
      </c>
      <c r="H192">
        <v>58</v>
      </c>
      <c r="I192">
        <v>12820.84</v>
      </c>
      <c r="J192">
        <v>0.27</v>
      </c>
      <c r="K192">
        <v>542834.37</v>
      </c>
      <c r="L192">
        <v>9823.64</v>
      </c>
      <c r="M192">
        <v>-26936.75</v>
      </c>
      <c r="N192" s="2">
        <f>Table1[[#This Row],[Profit]]/Table1[[#This Row],[Sales_Value]]</f>
        <v>-4.9622410607493408E-2</v>
      </c>
      <c r="O192" s="3" t="str">
        <f>IF(Table1[[#This Row],[Profit]]&lt;0,"Yes","No")</f>
        <v>Yes</v>
      </c>
      <c r="P192" t="str">
        <f>IF(Table1[[#This Row],[Discount_Pct]]&gt;0.3,"High",IF(Table1[[#This Row],[Discount_Pct]]&gt;0.15,"Medium","Low"))</f>
        <v>Medium</v>
      </c>
      <c r="Q192" t="str">
        <f>TEXT(Table1[[#This Row],[Date]],"MMM-YYYY")</f>
        <v>Dec-2024</v>
      </c>
      <c r="R192" t="str">
        <f>IF(Table1[[#This Row],[Sales_Value]]&gt;500000,"Premium",IF(Table1[[#This Row],[Sales_Value]]&gt;100000,"Mid","Basic"))</f>
        <v>Premium</v>
      </c>
    </row>
    <row r="193" spans="1:18" x14ac:dyDescent="0.3">
      <c r="A193" s="1">
        <v>45466</v>
      </c>
      <c r="B193" t="s">
        <v>362</v>
      </c>
      <c r="C193" t="s">
        <v>34</v>
      </c>
      <c r="D193" t="s">
        <v>105</v>
      </c>
      <c r="E193" t="s">
        <v>298</v>
      </c>
      <c r="F193" t="s">
        <v>142</v>
      </c>
      <c r="G193" t="s">
        <v>18</v>
      </c>
      <c r="H193">
        <v>35</v>
      </c>
      <c r="I193">
        <v>12736.85</v>
      </c>
      <c r="J193">
        <v>7.0000000000000007E-2</v>
      </c>
      <c r="K193">
        <v>414584.47</v>
      </c>
      <c r="L193">
        <v>9085.27</v>
      </c>
      <c r="M193">
        <v>96600.02</v>
      </c>
      <c r="N193" s="2">
        <f>Table1[[#This Row],[Profit]]/Table1[[#This Row],[Sales_Value]]</f>
        <v>0.23300443453658554</v>
      </c>
      <c r="O193" s="3" t="str">
        <f>IF(Table1[[#This Row],[Profit]]&lt;0,"Yes","No")</f>
        <v>No</v>
      </c>
      <c r="P193" t="str">
        <f>IF(Table1[[#This Row],[Discount_Pct]]&gt;0.3,"High",IF(Table1[[#This Row],[Discount_Pct]]&gt;0.15,"Medium","Low"))</f>
        <v>Low</v>
      </c>
      <c r="Q193" t="str">
        <f>TEXT(Table1[[#This Row],[Date]],"MMM-YYYY")</f>
        <v>Jun-2024</v>
      </c>
      <c r="R193" t="str">
        <f>IF(Table1[[#This Row],[Sales_Value]]&gt;500000,"Premium",IF(Table1[[#This Row],[Sales_Value]]&gt;100000,"Mid","Basic"))</f>
        <v>Mid</v>
      </c>
    </row>
    <row r="194" spans="1:18" x14ac:dyDescent="0.3">
      <c r="A194" s="1">
        <v>45541</v>
      </c>
      <c r="B194" t="s">
        <v>363</v>
      </c>
      <c r="C194" t="s">
        <v>20</v>
      </c>
      <c r="D194" t="s">
        <v>364</v>
      </c>
      <c r="E194" t="s">
        <v>291</v>
      </c>
      <c r="F194" t="s">
        <v>184</v>
      </c>
      <c r="G194" t="s">
        <v>24</v>
      </c>
      <c r="H194">
        <v>75</v>
      </c>
      <c r="I194">
        <v>45.11</v>
      </c>
      <c r="J194">
        <v>0.26</v>
      </c>
      <c r="K194">
        <v>2503.61</v>
      </c>
      <c r="L194">
        <v>18.260000000000002</v>
      </c>
      <c r="M194">
        <v>1134.1099999999999</v>
      </c>
      <c r="N194" s="2">
        <f>Table1[[#This Row],[Profit]]/Table1[[#This Row],[Sales_Value]]</f>
        <v>0.45298988260951178</v>
      </c>
      <c r="O194" s="3" t="str">
        <f>IF(Table1[[#This Row],[Profit]]&lt;0,"Yes","No")</f>
        <v>No</v>
      </c>
      <c r="P194" t="str">
        <f>IF(Table1[[#This Row],[Discount_Pct]]&gt;0.3,"High",IF(Table1[[#This Row],[Discount_Pct]]&gt;0.15,"Medium","Low"))</f>
        <v>Medium</v>
      </c>
      <c r="Q194" t="str">
        <f>TEXT(Table1[[#This Row],[Date]],"MMM-YYYY")</f>
        <v>Sep-2024</v>
      </c>
      <c r="R194" t="str">
        <f>IF(Table1[[#This Row],[Sales_Value]]&gt;500000,"Premium",IF(Table1[[#This Row],[Sales_Value]]&gt;100000,"Mid","Basic"))</f>
        <v>Basic</v>
      </c>
    </row>
    <row r="195" spans="1:18" x14ac:dyDescent="0.3">
      <c r="A195" s="1">
        <v>45491</v>
      </c>
      <c r="B195" t="s">
        <v>365</v>
      </c>
      <c r="C195" t="s">
        <v>39</v>
      </c>
      <c r="D195" t="s">
        <v>93</v>
      </c>
      <c r="E195" t="s">
        <v>177</v>
      </c>
      <c r="F195" t="s">
        <v>126</v>
      </c>
      <c r="G195" t="s">
        <v>24</v>
      </c>
      <c r="H195">
        <v>4</v>
      </c>
      <c r="I195">
        <v>274.23</v>
      </c>
      <c r="J195">
        <v>0.28999999999999998</v>
      </c>
      <c r="K195">
        <v>778.81</v>
      </c>
      <c r="L195">
        <v>196.61</v>
      </c>
      <c r="M195">
        <v>-7.63</v>
      </c>
      <c r="N195" s="2">
        <f>Table1[[#This Row],[Profit]]/Table1[[#This Row],[Sales_Value]]</f>
        <v>-9.7969979841039546E-3</v>
      </c>
      <c r="O195" s="3" t="str">
        <f>IF(Table1[[#This Row],[Profit]]&lt;0,"Yes","No")</f>
        <v>Yes</v>
      </c>
      <c r="P195" t="str">
        <f>IF(Table1[[#This Row],[Discount_Pct]]&gt;0.3,"High",IF(Table1[[#This Row],[Discount_Pct]]&gt;0.15,"Medium","Low"))</f>
        <v>Medium</v>
      </c>
      <c r="Q195" t="str">
        <f>TEXT(Table1[[#This Row],[Date]],"MMM-YYYY")</f>
        <v>Jul-2024</v>
      </c>
      <c r="R195" t="str">
        <f>IF(Table1[[#This Row],[Sales_Value]]&gt;500000,"Premium",IF(Table1[[#This Row],[Sales_Value]]&gt;100000,"Mid","Basic"))</f>
        <v>Basic</v>
      </c>
    </row>
    <row r="196" spans="1:18" x14ac:dyDescent="0.3">
      <c r="A196" s="1">
        <v>45322</v>
      </c>
      <c r="B196" t="s">
        <v>366</v>
      </c>
      <c r="C196" t="s">
        <v>34</v>
      </c>
      <c r="D196" t="s">
        <v>59</v>
      </c>
      <c r="E196" t="s">
        <v>249</v>
      </c>
      <c r="F196" t="s">
        <v>82</v>
      </c>
      <c r="G196" t="s">
        <v>24</v>
      </c>
      <c r="H196">
        <v>16</v>
      </c>
      <c r="I196">
        <v>88.54</v>
      </c>
      <c r="J196">
        <v>0.01</v>
      </c>
      <c r="K196">
        <v>1402.47</v>
      </c>
      <c r="L196">
        <v>54.24</v>
      </c>
      <c r="M196">
        <v>534.63</v>
      </c>
      <c r="N196" s="2">
        <f>Table1[[#This Row],[Profit]]/Table1[[#This Row],[Sales_Value]]</f>
        <v>0.38120601510192731</v>
      </c>
      <c r="O196" s="3" t="str">
        <f>IF(Table1[[#This Row],[Profit]]&lt;0,"Yes","No")</f>
        <v>No</v>
      </c>
      <c r="P196" t="str">
        <f>IF(Table1[[#This Row],[Discount_Pct]]&gt;0.3,"High",IF(Table1[[#This Row],[Discount_Pct]]&gt;0.15,"Medium","Low"))</f>
        <v>Low</v>
      </c>
      <c r="Q196" t="str">
        <f>TEXT(Table1[[#This Row],[Date]],"MMM-YYYY")</f>
        <v>Jan-2024</v>
      </c>
      <c r="R196" t="str">
        <f>IF(Table1[[#This Row],[Sales_Value]]&gt;500000,"Premium",IF(Table1[[#This Row],[Sales_Value]]&gt;100000,"Mid","Basic"))</f>
        <v>Basic</v>
      </c>
    </row>
    <row r="197" spans="1:18" x14ac:dyDescent="0.3">
      <c r="A197" s="1">
        <v>45415</v>
      </c>
      <c r="B197" t="s">
        <v>367</v>
      </c>
      <c r="C197" t="s">
        <v>34</v>
      </c>
      <c r="D197" t="s">
        <v>59</v>
      </c>
      <c r="E197" t="s">
        <v>238</v>
      </c>
      <c r="F197" t="s">
        <v>49</v>
      </c>
      <c r="G197" t="s">
        <v>24</v>
      </c>
      <c r="H197">
        <v>84</v>
      </c>
      <c r="I197">
        <v>73.739999999999995</v>
      </c>
      <c r="J197">
        <v>0.05</v>
      </c>
      <c r="K197">
        <v>5884.45</v>
      </c>
      <c r="L197">
        <v>39.47</v>
      </c>
      <c r="M197">
        <v>2568.9699999999998</v>
      </c>
      <c r="N197" s="2">
        <f>Table1[[#This Row],[Profit]]/Table1[[#This Row],[Sales_Value]]</f>
        <v>0.43656926305771993</v>
      </c>
      <c r="O197" s="3" t="str">
        <f>IF(Table1[[#This Row],[Profit]]&lt;0,"Yes","No")</f>
        <v>No</v>
      </c>
      <c r="P197" t="str">
        <f>IF(Table1[[#This Row],[Discount_Pct]]&gt;0.3,"High",IF(Table1[[#This Row],[Discount_Pct]]&gt;0.15,"Medium","Low"))</f>
        <v>Low</v>
      </c>
      <c r="Q197" t="str">
        <f>TEXT(Table1[[#This Row],[Date]],"MMM-YYYY")</f>
        <v>May-2024</v>
      </c>
      <c r="R197" t="str">
        <f>IF(Table1[[#This Row],[Sales_Value]]&gt;500000,"Premium",IF(Table1[[#This Row],[Sales_Value]]&gt;100000,"Mid","Basic"))</f>
        <v>Basic</v>
      </c>
    </row>
    <row r="198" spans="1:18" x14ac:dyDescent="0.3">
      <c r="A198" s="1">
        <v>45551</v>
      </c>
      <c r="B198" t="s">
        <v>368</v>
      </c>
      <c r="C198" t="s">
        <v>20</v>
      </c>
      <c r="D198" t="s">
        <v>124</v>
      </c>
      <c r="E198" t="s">
        <v>44</v>
      </c>
      <c r="F198" t="s">
        <v>98</v>
      </c>
      <c r="G198" t="s">
        <v>18</v>
      </c>
      <c r="H198">
        <v>22</v>
      </c>
      <c r="I198">
        <v>6518.27</v>
      </c>
      <c r="J198">
        <v>0</v>
      </c>
      <c r="K198">
        <v>143401.94</v>
      </c>
      <c r="L198">
        <v>4897.07</v>
      </c>
      <c r="M198">
        <v>35666.400000000001</v>
      </c>
      <c r="N198" s="2">
        <f>Table1[[#This Row],[Profit]]/Table1[[#This Row],[Sales_Value]]</f>
        <v>0.24871630049077439</v>
      </c>
      <c r="O198" s="3" t="str">
        <f>IF(Table1[[#This Row],[Profit]]&lt;0,"Yes","No")</f>
        <v>No</v>
      </c>
      <c r="P198" t="str">
        <f>IF(Table1[[#This Row],[Discount_Pct]]&gt;0.3,"High",IF(Table1[[#This Row],[Discount_Pct]]&gt;0.15,"Medium","Low"))</f>
        <v>Low</v>
      </c>
      <c r="Q198" t="str">
        <f>TEXT(Table1[[#This Row],[Date]],"MMM-YYYY")</f>
        <v>Sep-2024</v>
      </c>
      <c r="R198" t="str">
        <f>IF(Table1[[#This Row],[Sales_Value]]&gt;500000,"Premium",IF(Table1[[#This Row],[Sales_Value]]&gt;100000,"Mid","Basic"))</f>
        <v>Mid</v>
      </c>
    </row>
    <row r="199" spans="1:18" x14ac:dyDescent="0.3">
      <c r="A199" s="1">
        <v>45639</v>
      </c>
      <c r="B199" t="s">
        <v>369</v>
      </c>
      <c r="C199" t="s">
        <v>39</v>
      </c>
      <c r="D199" t="s">
        <v>66</v>
      </c>
      <c r="E199" t="s">
        <v>370</v>
      </c>
      <c r="F199" t="s">
        <v>282</v>
      </c>
      <c r="G199" t="s">
        <v>18</v>
      </c>
      <c r="H199">
        <v>31</v>
      </c>
      <c r="I199">
        <v>7808.64</v>
      </c>
      <c r="J199">
        <v>0.15</v>
      </c>
      <c r="K199">
        <v>205757.66</v>
      </c>
      <c r="L199">
        <v>7479.49</v>
      </c>
      <c r="M199">
        <v>-26106.53</v>
      </c>
      <c r="N199" s="2">
        <f>Table1[[#This Row],[Profit]]/Table1[[#This Row],[Sales_Value]]</f>
        <v>-0.12687999076194781</v>
      </c>
      <c r="O199" s="3" t="str">
        <f>IF(Table1[[#This Row],[Profit]]&lt;0,"Yes","No")</f>
        <v>Yes</v>
      </c>
      <c r="P199" t="str">
        <f>IF(Table1[[#This Row],[Discount_Pct]]&gt;0.3,"High",IF(Table1[[#This Row],[Discount_Pct]]&gt;0.15,"Medium","Low"))</f>
        <v>Low</v>
      </c>
      <c r="Q199" t="str">
        <f>TEXT(Table1[[#This Row],[Date]],"MMM-YYYY")</f>
        <v>Dec-2024</v>
      </c>
      <c r="R199" t="str">
        <f>IF(Table1[[#This Row],[Sales_Value]]&gt;500000,"Premium",IF(Table1[[#This Row],[Sales_Value]]&gt;100000,"Mid","Basic"))</f>
        <v>Mid</v>
      </c>
    </row>
    <row r="200" spans="1:18" x14ac:dyDescent="0.3">
      <c r="A200" s="1">
        <v>45563</v>
      </c>
      <c r="B200" t="s">
        <v>371</v>
      </c>
      <c r="C200" t="s">
        <v>34</v>
      </c>
      <c r="D200" t="s">
        <v>35</v>
      </c>
      <c r="E200" t="s">
        <v>177</v>
      </c>
      <c r="F200" t="s">
        <v>64</v>
      </c>
      <c r="G200" t="s">
        <v>53</v>
      </c>
      <c r="H200">
        <v>88</v>
      </c>
      <c r="I200">
        <v>615.23</v>
      </c>
      <c r="J200">
        <v>0.19</v>
      </c>
      <c r="K200">
        <v>43853.59</v>
      </c>
      <c r="L200">
        <v>323.66000000000003</v>
      </c>
      <c r="M200">
        <v>15371.51</v>
      </c>
      <c r="N200" s="2">
        <f>Table1[[#This Row],[Profit]]/Table1[[#This Row],[Sales_Value]]</f>
        <v>0.35051885147829404</v>
      </c>
      <c r="O200" s="3" t="str">
        <f>IF(Table1[[#This Row],[Profit]]&lt;0,"Yes","No")</f>
        <v>No</v>
      </c>
      <c r="P200" t="str">
        <f>IF(Table1[[#This Row],[Discount_Pct]]&gt;0.3,"High",IF(Table1[[#This Row],[Discount_Pct]]&gt;0.15,"Medium","Low"))</f>
        <v>Medium</v>
      </c>
      <c r="Q200" t="str">
        <f>TEXT(Table1[[#This Row],[Date]],"MMM-YYYY")</f>
        <v>Sep-2024</v>
      </c>
      <c r="R200" t="str">
        <f>IF(Table1[[#This Row],[Sales_Value]]&gt;500000,"Premium",IF(Table1[[#This Row],[Sales_Value]]&gt;100000,"Mid","Basic"))</f>
        <v>Basic</v>
      </c>
    </row>
    <row r="201" spans="1:18" x14ac:dyDescent="0.3">
      <c r="A201" s="1">
        <v>45643</v>
      </c>
      <c r="B201" t="s">
        <v>372</v>
      </c>
      <c r="C201" t="s">
        <v>39</v>
      </c>
      <c r="D201" t="s">
        <v>93</v>
      </c>
      <c r="E201" t="s">
        <v>373</v>
      </c>
      <c r="F201" t="s">
        <v>52</v>
      </c>
      <c r="G201" t="s">
        <v>53</v>
      </c>
      <c r="H201">
        <v>61</v>
      </c>
      <c r="I201">
        <v>1950.35</v>
      </c>
      <c r="J201">
        <v>0.12</v>
      </c>
      <c r="K201">
        <v>104694.79</v>
      </c>
      <c r="L201">
        <v>922.81</v>
      </c>
      <c r="M201">
        <v>48403.38</v>
      </c>
      <c r="N201" s="2">
        <f>Table1[[#This Row],[Profit]]/Table1[[#This Row],[Sales_Value]]</f>
        <v>0.46232845015496948</v>
      </c>
      <c r="O201" s="3" t="str">
        <f>IF(Table1[[#This Row],[Profit]]&lt;0,"Yes","No")</f>
        <v>No</v>
      </c>
      <c r="P201" t="str">
        <f>IF(Table1[[#This Row],[Discount_Pct]]&gt;0.3,"High",IF(Table1[[#This Row],[Discount_Pct]]&gt;0.15,"Medium","Low"))</f>
        <v>Low</v>
      </c>
      <c r="Q201" t="str">
        <f>TEXT(Table1[[#This Row],[Date]],"MMM-YYYY")</f>
        <v>Dec-2024</v>
      </c>
      <c r="R201" t="str">
        <f>IF(Table1[[#This Row],[Sales_Value]]&gt;500000,"Premium",IF(Table1[[#This Row],[Sales_Value]]&gt;100000,"Mid","Basic"))</f>
        <v>Mid</v>
      </c>
    </row>
    <row r="202" spans="1:18" x14ac:dyDescent="0.3">
      <c r="A202" s="1">
        <v>45642</v>
      </c>
      <c r="B202" t="s">
        <v>374</v>
      </c>
      <c r="C202" t="s">
        <v>14</v>
      </c>
      <c r="D202" t="s">
        <v>26</v>
      </c>
      <c r="E202" t="s">
        <v>200</v>
      </c>
      <c r="F202" t="s">
        <v>64</v>
      </c>
      <c r="G202" t="s">
        <v>53</v>
      </c>
      <c r="H202">
        <v>63</v>
      </c>
      <c r="I202">
        <v>598.79</v>
      </c>
      <c r="J202">
        <v>0.21</v>
      </c>
      <c r="K202">
        <v>29801.78</v>
      </c>
      <c r="L202">
        <v>321.55</v>
      </c>
      <c r="M202">
        <v>9544.1299999999992</v>
      </c>
      <c r="N202" s="2">
        <f>Table1[[#This Row],[Profit]]/Table1[[#This Row],[Sales_Value]]</f>
        <v>0.32025368954471845</v>
      </c>
      <c r="O202" s="3" t="str">
        <f>IF(Table1[[#This Row],[Profit]]&lt;0,"Yes","No")</f>
        <v>No</v>
      </c>
      <c r="P202" t="str">
        <f>IF(Table1[[#This Row],[Discount_Pct]]&gt;0.3,"High",IF(Table1[[#This Row],[Discount_Pct]]&gt;0.15,"Medium","Low"))</f>
        <v>Medium</v>
      </c>
      <c r="Q202" t="str">
        <f>TEXT(Table1[[#This Row],[Date]],"MMM-YYYY")</f>
        <v>Dec-2024</v>
      </c>
      <c r="R202" t="str">
        <f>IF(Table1[[#This Row],[Sales_Value]]&gt;500000,"Premium",IF(Table1[[#This Row],[Sales_Value]]&gt;100000,"Mid","Basic"))</f>
        <v>Basic</v>
      </c>
    </row>
    <row r="203" spans="1:18" x14ac:dyDescent="0.3">
      <c r="A203" s="1">
        <v>45653</v>
      </c>
      <c r="B203" t="s">
        <v>375</v>
      </c>
      <c r="C203" t="s">
        <v>39</v>
      </c>
      <c r="D203" t="s">
        <v>192</v>
      </c>
      <c r="E203" t="s">
        <v>223</v>
      </c>
      <c r="F203" t="s">
        <v>255</v>
      </c>
      <c r="G203" t="s">
        <v>53</v>
      </c>
      <c r="H203">
        <v>47</v>
      </c>
      <c r="I203">
        <v>2559.92</v>
      </c>
      <c r="J203">
        <v>0.09</v>
      </c>
      <c r="K203">
        <v>109487.78</v>
      </c>
      <c r="L203">
        <v>1448.02</v>
      </c>
      <c r="M203">
        <v>41430.839999999997</v>
      </c>
      <c r="N203" s="2">
        <f>Table1[[#This Row],[Profit]]/Table1[[#This Row],[Sales_Value]]</f>
        <v>0.37840606504214441</v>
      </c>
      <c r="O203" s="3" t="str">
        <f>IF(Table1[[#This Row],[Profit]]&lt;0,"Yes","No")</f>
        <v>No</v>
      </c>
      <c r="P203" t="str">
        <f>IF(Table1[[#This Row],[Discount_Pct]]&gt;0.3,"High",IF(Table1[[#This Row],[Discount_Pct]]&gt;0.15,"Medium","Low"))</f>
        <v>Low</v>
      </c>
      <c r="Q203" t="str">
        <f>TEXT(Table1[[#This Row],[Date]],"MMM-YYYY")</f>
        <v>Dec-2024</v>
      </c>
      <c r="R203" t="str">
        <f>IF(Table1[[#This Row],[Sales_Value]]&gt;500000,"Premium",IF(Table1[[#This Row],[Sales_Value]]&gt;100000,"Mid","Basic"))</f>
        <v>Mid</v>
      </c>
    </row>
    <row r="204" spans="1:18" x14ac:dyDescent="0.3">
      <c r="A204" s="1">
        <v>45343</v>
      </c>
      <c r="B204" t="s">
        <v>376</v>
      </c>
      <c r="C204" t="s">
        <v>14</v>
      </c>
      <c r="D204" t="s">
        <v>55</v>
      </c>
      <c r="E204" t="s">
        <v>44</v>
      </c>
      <c r="F204" t="s">
        <v>165</v>
      </c>
      <c r="G204" t="s">
        <v>24</v>
      </c>
      <c r="H204">
        <v>97</v>
      </c>
      <c r="I204">
        <v>157.03</v>
      </c>
      <c r="J204">
        <v>0.04</v>
      </c>
      <c r="K204">
        <v>14622.63</v>
      </c>
      <c r="L204">
        <v>131.99</v>
      </c>
      <c r="M204">
        <v>1819.6</v>
      </c>
      <c r="N204" s="2">
        <f>Table1[[#This Row],[Profit]]/Table1[[#This Row],[Sales_Value]]</f>
        <v>0.12443725923448791</v>
      </c>
      <c r="O204" s="3" t="str">
        <f>IF(Table1[[#This Row],[Profit]]&lt;0,"Yes","No")</f>
        <v>No</v>
      </c>
      <c r="P204" t="str">
        <f>IF(Table1[[#This Row],[Discount_Pct]]&gt;0.3,"High",IF(Table1[[#This Row],[Discount_Pct]]&gt;0.15,"Medium","Low"))</f>
        <v>Low</v>
      </c>
      <c r="Q204" t="str">
        <f>TEXT(Table1[[#This Row],[Date]],"MMM-YYYY")</f>
        <v>Feb-2024</v>
      </c>
      <c r="R204" t="str">
        <f>IF(Table1[[#This Row],[Sales_Value]]&gt;500000,"Premium",IF(Table1[[#This Row],[Sales_Value]]&gt;100000,"Mid","Basic"))</f>
        <v>Basic</v>
      </c>
    </row>
    <row r="205" spans="1:18" x14ac:dyDescent="0.3">
      <c r="A205" s="1">
        <v>45460</v>
      </c>
      <c r="B205" t="s">
        <v>377</v>
      </c>
      <c r="C205" t="s">
        <v>34</v>
      </c>
      <c r="D205" t="s">
        <v>35</v>
      </c>
      <c r="E205" t="s">
        <v>186</v>
      </c>
      <c r="F205" t="s">
        <v>68</v>
      </c>
      <c r="G205" t="s">
        <v>24</v>
      </c>
      <c r="H205">
        <v>97</v>
      </c>
      <c r="I205">
        <v>132.04</v>
      </c>
      <c r="J205">
        <v>0.22</v>
      </c>
      <c r="K205">
        <v>9990.15</v>
      </c>
      <c r="L205">
        <v>63.98</v>
      </c>
      <c r="M205">
        <v>3784.09</v>
      </c>
      <c r="N205" s="2">
        <f>Table1[[#This Row],[Profit]]/Table1[[#This Row],[Sales_Value]]</f>
        <v>0.37878210036886334</v>
      </c>
      <c r="O205" s="3" t="str">
        <f>IF(Table1[[#This Row],[Profit]]&lt;0,"Yes","No")</f>
        <v>No</v>
      </c>
      <c r="P205" t="str">
        <f>IF(Table1[[#This Row],[Discount_Pct]]&gt;0.3,"High",IF(Table1[[#This Row],[Discount_Pct]]&gt;0.15,"Medium","Low"))</f>
        <v>Medium</v>
      </c>
      <c r="Q205" t="str">
        <f>TEXT(Table1[[#This Row],[Date]],"MMM-YYYY")</f>
        <v>Jun-2024</v>
      </c>
      <c r="R205" t="str">
        <f>IF(Table1[[#This Row],[Sales_Value]]&gt;500000,"Premium",IF(Table1[[#This Row],[Sales_Value]]&gt;100000,"Mid","Basic"))</f>
        <v>Basic</v>
      </c>
    </row>
    <row r="206" spans="1:18" x14ac:dyDescent="0.3">
      <c r="A206" s="1">
        <v>45507</v>
      </c>
      <c r="B206" t="s">
        <v>378</v>
      </c>
      <c r="C206" t="s">
        <v>34</v>
      </c>
      <c r="D206" t="s">
        <v>105</v>
      </c>
      <c r="E206" t="s">
        <v>379</v>
      </c>
      <c r="F206" t="s">
        <v>126</v>
      </c>
      <c r="G206" t="s">
        <v>24</v>
      </c>
      <c r="H206">
        <v>63</v>
      </c>
      <c r="I206">
        <v>279.61</v>
      </c>
      <c r="J206">
        <v>0.15</v>
      </c>
      <c r="K206">
        <v>14973.12</v>
      </c>
      <c r="L206">
        <v>176.14</v>
      </c>
      <c r="M206">
        <v>3876.3</v>
      </c>
      <c r="N206" s="2">
        <f>Table1[[#This Row],[Profit]]/Table1[[#This Row],[Sales_Value]]</f>
        <v>0.25888391998461241</v>
      </c>
      <c r="O206" s="3" t="str">
        <f>IF(Table1[[#This Row],[Profit]]&lt;0,"Yes","No")</f>
        <v>No</v>
      </c>
      <c r="P206" t="str">
        <f>IF(Table1[[#This Row],[Discount_Pct]]&gt;0.3,"High",IF(Table1[[#This Row],[Discount_Pct]]&gt;0.15,"Medium","Low"))</f>
        <v>Low</v>
      </c>
      <c r="Q206" t="str">
        <f>TEXT(Table1[[#This Row],[Date]],"MMM-YYYY")</f>
        <v>Aug-2024</v>
      </c>
      <c r="R206" t="str">
        <f>IF(Table1[[#This Row],[Sales_Value]]&gt;500000,"Premium",IF(Table1[[#This Row],[Sales_Value]]&gt;100000,"Mid","Basic"))</f>
        <v>Basic</v>
      </c>
    </row>
    <row r="207" spans="1:18" x14ac:dyDescent="0.3">
      <c r="A207" s="1">
        <v>45549</v>
      </c>
      <c r="B207" t="s">
        <v>380</v>
      </c>
      <c r="C207" t="s">
        <v>39</v>
      </c>
      <c r="D207" t="s">
        <v>108</v>
      </c>
      <c r="E207" t="s">
        <v>236</v>
      </c>
      <c r="F207" t="s">
        <v>68</v>
      </c>
      <c r="G207" t="s">
        <v>24</v>
      </c>
      <c r="H207">
        <v>58</v>
      </c>
      <c r="I207">
        <v>136.61000000000001</v>
      </c>
      <c r="J207">
        <v>0.13</v>
      </c>
      <c r="K207">
        <v>6893.34</v>
      </c>
      <c r="L207">
        <v>56.66</v>
      </c>
      <c r="M207">
        <v>3607.06</v>
      </c>
      <c r="N207" s="2">
        <f>Table1[[#This Row],[Profit]]/Table1[[#This Row],[Sales_Value]]</f>
        <v>0.52326738562148389</v>
      </c>
      <c r="O207" s="3" t="str">
        <f>IF(Table1[[#This Row],[Profit]]&lt;0,"Yes","No")</f>
        <v>No</v>
      </c>
      <c r="P207" t="str">
        <f>IF(Table1[[#This Row],[Discount_Pct]]&gt;0.3,"High",IF(Table1[[#This Row],[Discount_Pct]]&gt;0.15,"Medium","Low"))</f>
        <v>Low</v>
      </c>
      <c r="Q207" t="str">
        <f>TEXT(Table1[[#This Row],[Date]],"MMM-YYYY")</f>
        <v>Sep-2024</v>
      </c>
      <c r="R207" t="str">
        <f>IF(Table1[[#This Row],[Sales_Value]]&gt;500000,"Premium",IF(Table1[[#This Row],[Sales_Value]]&gt;100000,"Mid","Basic"))</f>
        <v>Basic</v>
      </c>
    </row>
    <row r="208" spans="1:18" x14ac:dyDescent="0.3">
      <c r="A208" s="1">
        <v>45442</v>
      </c>
      <c r="B208" t="s">
        <v>381</v>
      </c>
      <c r="C208" t="s">
        <v>20</v>
      </c>
      <c r="D208" t="s">
        <v>21</v>
      </c>
      <c r="E208" t="s">
        <v>175</v>
      </c>
      <c r="F208" t="s">
        <v>37</v>
      </c>
      <c r="G208" t="s">
        <v>18</v>
      </c>
      <c r="H208">
        <v>21</v>
      </c>
      <c r="I208">
        <v>34605.629999999997</v>
      </c>
      <c r="J208">
        <v>0.28999999999999998</v>
      </c>
      <c r="K208">
        <v>515969.94</v>
      </c>
      <c r="L208">
        <v>32177.71</v>
      </c>
      <c r="M208">
        <v>-159761.97</v>
      </c>
      <c r="N208" s="2">
        <f>Table1[[#This Row],[Profit]]/Table1[[#This Row],[Sales_Value]]</f>
        <v>-0.30963425892601421</v>
      </c>
      <c r="O208" s="3" t="str">
        <f>IF(Table1[[#This Row],[Profit]]&lt;0,"Yes","No")</f>
        <v>Yes</v>
      </c>
      <c r="P208" t="str">
        <f>IF(Table1[[#This Row],[Discount_Pct]]&gt;0.3,"High",IF(Table1[[#This Row],[Discount_Pct]]&gt;0.15,"Medium","Low"))</f>
        <v>Medium</v>
      </c>
      <c r="Q208" t="str">
        <f>TEXT(Table1[[#This Row],[Date]],"MMM-YYYY")</f>
        <v>May-2024</v>
      </c>
      <c r="R208" t="str">
        <f>IF(Table1[[#This Row],[Sales_Value]]&gt;500000,"Premium",IF(Table1[[#This Row],[Sales_Value]]&gt;100000,"Mid","Basic"))</f>
        <v>Premium</v>
      </c>
    </row>
    <row r="209" spans="1:18" x14ac:dyDescent="0.3">
      <c r="A209" s="1">
        <v>45538</v>
      </c>
      <c r="B209" t="s">
        <v>382</v>
      </c>
      <c r="C209" t="s">
        <v>39</v>
      </c>
      <c r="D209" t="s">
        <v>108</v>
      </c>
      <c r="E209" t="s">
        <v>97</v>
      </c>
      <c r="F209" t="s">
        <v>132</v>
      </c>
      <c r="G209" t="s">
        <v>24</v>
      </c>
      <c r="H209">
        <v>49</v>
      </c>
      <c r="I209">
        <v>46.44</v>
      </c>
      <c r="J209">
        <v>0.01</v>
      </c>
      <c r="K209">
        <v>2252.8000000000002</v>
      </c>
      <c r="L209">
        <v>19.420000000000002</v>
      </c>
      <c r="M209">
        <v>1301.22</v>
      </c>
      <c r="N209" s="2">
        <f>Table1[[#This Row],[Profit]]/Table1[[#This Row],[Sales_Value]]</f>
        <v>0.57760120738636356</v>
      </c>
      <c r="O209" s="3" t="str">
        <f>IF(Table1[[#This Row],[Profit]]&lt;0,"Yes","No")</f>
        <v>No</v>
      </c>
      <c r="P209" t="str">
        <f>IF(Table1[[#This Row],[Discount_Pct]]&gt;0.3,"High",IF(Table1[[#This Row],[Discount_Pct]]&gt;0.15,"Medium","Low"))</f>
        <v>Low</v>
      </c>
      <c r="Q209" t="str">
        <f>TEXT(Table1[[#This Row],[Date]],"MMM-YYYY")</f>
        <v>Sep-2024</v>
      </c>
      <c r="R209" t="str">
        <f>IF(Table1[[#This Row],[Sales_Value]]&gt;500000,"Premium",IF(Table1[[#This Row],[Sales_Value]]&gt;100000,"Mid","Basic"))</f>
        <v>Basic</v>
      </c>
    </row>
    <row r="210" spans="1:18" x14ac:dyDescent="0.3">
      <c r="A210" s="1">
        <v>45582</v>
      </c>
      <c r="B210" t="s">
        <v>383</v>
      </c>
      <c r="C210" t="s">
        <v>34</v>
      </c>
      <c r="D210" t="s">
        <v>59</v>
      </c>
      <c r="E210" t="s">
        <v>36</v>
      </c>
      <c r="F210" t="s">
        <v>126</v>
      </c>
      <c r="G210" t="s">
        <v>24</v>
      </c>
      <c r="H210">
        <v>15</v>
      </c>
      <c r="I210">
        <v>258.85000000000002</v>
      </c>
      <c r="J210">
        <v>0.11</v>
      </c>
      <c r="K210">
        <v>3455.65</v>
      </c>
      <c r="L210">
        <v>168.81</v>
      </c>
      <c r="M210">
        <v>923.5</v>
      </c>
      <c r="N210" s="2">
        <f>Table1[[#This Row],[Profit]]/Table1[[#This Row],[Sales_Value]]</f>
        <v>0.26724349977572959</v>
      </c>
      <c r="O210" s="3" t="str">
        <f>IF(Table1[[#This Row],[Profit]]&lt;0,"Yes","No")</f>
        <v>No</v>
      </c>
      <c r="P210" t="str">
        <f>IF(Table1[[#This Row],[Discount_Pct]]&gt;0.3,"High",IF(Table1[[#This Row],[Discount_Pct]]&gt;0.15,"Medium","Low"))</f>
        <v>Low</v>
      </c>
      <c r="Q210" t="str">
        <f>TEXT(Table1[[#This Row],[Date]],"MMM-YYYY")</f>
        <v>Oct-2024</v>
      </c>
      <c r="R210" t="str">
        <f>IF(Table1[[#This Row],[Sales_Value]]&gt;500000,"Premium",IF(Table1[[#This Row],[Sales_Value]]&gt;100000,"Mid","Basic"))</f>
        <v>Basic</v>
      </c>
    </row>
    <row r="211" spans="1:18" x14ac:dyDescent="0.3">
      <c r="A211" s="1">
        <v>45583</v>
      </c>
      <c r="B211" t="s">
        <v>384</v>
      </c>
      <c r="C211" t="s">
        <v>39</v>
      </c>
      <c r="D211" t="s">
        <v>108</v>
      </c>
      <c r="E211" t="s">
        <v>102</v>
      </c>
      <c r="F211" t="s">
        <v>255</v>
      </c>
      <c r="G211" t="s">
        <v>53</v>
      </c>
      <c r="H211">
        <v>2</v>
      </c>
      <c r="I211">
        <v>2610.2600000000002</v>
      </c>
      <c r="J211">
        <v>0.16</v>
      </c>
      <c r="K211">
        <v>4385.24</v>
      </c>
      <c r="L211">
        <v>1427.77</v>
      </c>
      <c r="M211">
        <v>1529.7</v>
      </c>
      <c r="N211" s="2">
        <f>Table1[[#This Row],[Profit]]/Table1[[#This Row],[Sales_Value]]</f>
        <v>0.34882925449918367</v>
      </c>
      <c r="O211" s="3" t="str">
        <f>IF(Table1[[#This Row],[Profit]]&lt;0,"Yes","No")</f>
        <v>No</v>
      </c>
      <c r="P211" t="str">
        <f>IF(Table1[[#This Row],[Discount_Pct]]&gt;0.3,"High",IF(Table1[[#This Row],[Discount_Pct]]&gt;0.15,"Medium","Low"))</f>
        <v>Medium</v>
      </c>
      <c r="Q211" t="str">
        <f>TEXT(Table1[[#This Row],[Date]],"MMM-YYYY")</f>
        <v>Oct-2024</v>
      </c>
      <c r="R211" t="str">
        <f>IF(Table1[[#This Row],[Sales_Value]]&gt;500000,"Premium",IF(Table1[[#This Row],[Sales_Value]]&gt;100000,"Mid","Basic"))</f>
        <v>Basic</v>
      </c>
    </row>
    <row r="212" spans="1:18" x14ac:dyDescent="0.3">
      <c r="A212" s="1">
        <v>45532</v>
      </c>
      <c r="B212" t="s">
        <v>385</v>
      </c>
      <c r="C212" t="s">
        <v>20</v>
      </c>
      <c r="D212" t="s">
        <v>148</v>
      </c>
      <c r="E212" t="s">
        <v>260</v>
      </c>
      <c r="F212" t="s">
        <v>17</v>
      </c>
      <c r="G212" t="s">
        <v>18</v>
      </c>
      <c r="H212">
        <v>65</v>
      </c>
      <c r="I212">
        <v>32925.71</v>
      </c>
      <c r="J212">
        <v>0.08</v>
      </c>
      <c r="K212">
        <v>1968957.46</v>
      </c>
      <c r="L212">
        <v>26159.26</v>
      </c>
      <c r="M212">
        <v>268605.56</v>
      </c>
      <c r="N212" s="2">
        <f>Table1[[#This Row],[Profit]]/Table1[[#This Row],[Sales_Value]]</f>
        <v>0.1364201946750033</v>
      </c>
      <c r="O212" s="3" t="str">
        <f>IF(Table1[[#This Row],[Profit]]&lt;0,"Yes","No")</f>
        <v>No</v>
      </c>
      <c r="P212" t="str">
        <f>IF(Table1[[#This Row],[Discount_Pct]]&gt;0.3,"High",IF(Table1[[#This Row],[Discount_Pct]]&gt;0.15,"Medium","Low"))</f>
        <v>Low</v>
      </c>
      <c r="Q212" t="str">
        <f>TEXT(Table1[[#This Row],[Date]],"MMM-YYYY")</f>
        <v>Aug-2024</v>
      </c>
      <c r="R212" t="str">
        <f>IF(Table1[[#This Row],[Sales_Value]]&gt;500000,"Premium",IF(Table1[[#This Row],[Sales_Value]]&gt;100000,"Mid","Basic"))</f>
        <v>Premium</v>
      </c>
    </row>
    <row r="213" spans="1:18" x14ac:dyDescent="0.3">
      <c r="A213" s="1">
        <v>45560</v>
      </c>
      <c r="B213" t="s">
        <v>386</v>
      </c>
      <c r="C213" t="s">
        <v>20</v>
      </c>
      <c r="D213" t="s">
        <v>124</v>
      </c>
      <c r="E213" t="s">
        <v>60</v>
      </c>
      <c r="F213" t="s">
        <v>119</v>
      </c>
      <c r="G213" t="s">
        <v>53</v>
      </c>
      <c r="H213">
        <v>85</v>
      </c>
      <c r="I213">
        <v>480.36</v>
      </c>
      <c r="J213">
        <v>0.09</v>
      </c>
      <c r="K213">
        <v>37155.85</v>
      </c>
      <c r="L213">
        <v>181.34</v>
      </c>
      <c r="M213">
        <v>21741.95</v>
      </c>
      <c r="N213" s="2">
        <f>Table1[[#This Row],[Profit]]/Table1[[#This Row],[Sales_Value]]</f>
        <v>0.5851555004124519</v>
      </c>
      <c r="O213" s="3" t="str">
        <f>IF(Table1[[#This Row],[Profit]]&lt;0,"Yes","No")</f>
        <v>No</v>
      </c>
      <c r="P213" t="str">
        <f>IF(Table1[[#This Row],[Discount_Pct]]&gt;0.3,"High",IF(Table1[[#This Row],[Discount_Pct]]&gt;0.15,"Medium","Low"))</f>
        <v>Low</v>
      </c>
      <c r="Q213" t="str">
        <f>TEXT(Table1[[#This Row],[Date]],"MMM-YYYY")</f>
        <v>Sep-2024</v>
      </c>
      <c r="R213" t="str">
        <f>IF(Table1[[#This Row],[Sales_Value]]&gt;500000,"Premium",IF(Table1[[#This Row],[Sales_Value]]&gt;100000,"Mid","Basic"))</f>
        <v>Basic</v>
      </c>
    </row>
    <row r="214" spans="1:18" x14ac:dyDescent="0.3">
      <c r="A214" s="1">
        <v>45645</v>
      </c>
      <c r="B214" t="s">
        <v>387</v>
      </c>
      <c r="C214" t="s">
        <v>14</v>
      </c>
      <c r="D214" t="s">
        <v>144</v>
      </c>
      <c r="E214" t="s">
        <v>27</v>
      </c>
      <c r="F214" t="s">
        <v>132</v>
      </c>
      <c r="G214" t="s">
        <v>24</v>
      </c>
      <c r="H214">
        <v>58</v>
      </c>
      <c r="I214">
        <v>48.06</v>
      </c>
      <c r="J214">
        <v>0.23</v>
      </c>
      <c r="K214">
        <v>2146.36</v>
      </c>
      <c r="L214">
        <v>18.32</v>
      </c>
      <c r="M214">
        <v>1083.8</v>
      </c>
      <c r="N214" s="2">
        <f>Table1[[#This Row],[Profit]]/Table1[[#This Row],[Sales_Value]]</f>
        <v>0.50494791181348886</v>
      </c>
      <c r="O214" s="3" t="str">
        <f>IF(Table1[[#This Row],[Profit]]&lt;0,"Yes","No")</f>
        <v>No</v>
      </c>
      <c r="P214" t="str">
        <f>IF(Table1[[#This Row],[Discount_Pct]]&gt;0.3,"High",IF(Table1[[#This Row],[Discount_Pct]]&gt;0.15,"Medium","Low"))</f>
        <v>Medium</v>
      </c>
      <c r="Q214" t="str">
        <f>TEXT(Table1[[#This Row],[Date]],"MMM-YYYY")</f>
        <v>Dec-2024</v>
      </c>
      <c r="R214" t="str">
        <f>IF(Table1[[#This Row],[Sales_Value]]&gt;500000,"Premium",IF(Table1[[#This Row],[Sales_Value]]&gt;100000,"Mid","Basic"))</f>
        <v>Basic</v>
      </c>
    </row>
    <row r="215" spans="1:18" x14ac:dyDescent="0.3">
      <c r="A215" s="1">
        <v>45610</v>
      </c>
      <c r="B215" t="s">
        <v>388</v>
      </c>
      <c r="C215" t="s">
        <v>14</v>
      </c>
      <c r="D215" t="s">
        <v>26</v>
      </c>
      <c r="E215" t="s">
        <v>48</v>
      </c>
      <c r="F215" t="s">
        <v>293</v>
      </c>
      <c r="G215" t="s">
        <v>53</v>
      </c>
      <c r="H215">
        <v>74</v>
      </c>
      <c r="I215">
        <v>915.5</v>
      </c>
      <c r="J215">
        <v>0.28000000000000003</v>
      </c>
      <c r="K215">
        <v>48777.84</v>
      </c>
      <c r="L215">
        <v>430.01</v>
      </c>
      <c r="M215">
        <v>16957.099999999999</v>
      </c>
      <c r="N215" s="2">
        <f>Table1[[#This Row],[Profit]]/Table1[[#This Row],[Sales_Value]]</f>
        <v>0.34763941986771041</v>
      </c>
      <c r="O215" s="3" t="str">
        <f>IF(Table1[[#This Row],[Profit]]&lt;0,"Yes","No")</f>
        <v>No</v>
      </c>
      <c r="P215" t="str">
        <f>IF(Table1[[#This Row],[Discount_Pct]]&gt;0.3,"High",IF(Table1[[#This Row],[Discount_Pct]]&gt;0.15,"Medium","Low"))</f>
        <v>Medium</v>
      </c>
      <c r="Q215" t="str">
        <f>TEXT(Table1[[#This Row],[Date]],"MMM-YYYY")</f>
        <v>Nov-2024</v>
      </c>
      <c r="R215" t="str">
        <f>IF(Table1[[#This Row],[Sales_Value]]&gt;500000,"Premium",IF(Table1[[#This Row],[Sales_Value]]&gt;100000,"Mid","Basic"))</f>
        <v>Basic</v>
      </c>
    </row>
    <row r="216" spans="1:18" x14ac:dyDescent="0.3">
      <c r="A216" s="1">
        <v>45590</v>
      </c>
      <c r="B216" t="s">
        <v>389</v>
      </c>
      <c r="C216" t="s">
        <v>39</v>
      </c>
      <c r="D216" t="s">
        <v>108</v>
      </c>
      <c r="E216" t="s">
        <v>177</v>
      </c>
      <c r="F216" t="s">
        <v>88</v>
      </c>
      <c r="G216" t="s">
        <v>53</v>
      </c>
      <c r="H216">
        <v>63</v>
      </c>
      <c r="I216">
        <v>1831.95</v>
      </c>
      <c r="J216">
        <v>0.28999999999999998</v>
      </c>
      <c r="K216">
        <v>81943.12</v>
      </c>
      <c r="L216">
        <v>821.06</v>
      </c>
      <c r="M216">
        <v>30216.34</v>
      </c>
      <c r="N216" s="2">
        <f>Table1[[#This Row],[Profit]]/Table1[[#This Row],[Sales_Value]]</f>
        <v>0.36874773623459789</v>
      </c>
      <c r="O216" s="3" t="str">
        <f>IF(Table1[[#This Row],[Profit]]&lt;0,"Yes","No")</f>
        <v>No</v>
      </c>
      <c r="P216" t="str">
        <f>IF(Table1[[#This Row],[Discount_Pct]]&gt;0.3,"High",IF(Table1[[#This Row],[Discount_Pct]]&gt;0.15,"Medium","Low"))</f>
        <v>Medium</v>
      </c>
      <c r="Q216" t="str">
        <f>TEXT(Table1[[#This Row],[Date]],"MMM-YYYY")</f>
        <v>Oct-2024</v>
      </c>
      <c r="R216" t="str">
        <f>IF(Table1[[#This Row],[Sales_Value]]&gt;500000,"Premium",IF(Table1[[#This Row],[Sales_Value]]&gt;100000,"Mid","Basic"))</f>
        <v>Basic</v>
      </c>
    </row>
    <row r="217" spans="1:18" x14ac:dyDescent="0.3">
      <c r="A217" s="1">
        <v>45630</v>
      </c>
      <c r="B217" t="s">
        <v>390</v>
      </c>
      <c r="C217" t="s">
        <v>39</v>
      </c>
      <c r="D217" t="s">
        <v>66</v>
      </c>
      <c r="E217" t="s">
        <v>63</v>
      </c>
      <c r="F217" t="s">
        <v>32</v>
      </c>
      <c r="G217" t="s">
        <v>18</v>
      </c>
      <c r="H217">
        <v>29</v>
      </c>
      <c r="I217">
        <v>12253.67</v>
      </c>
      <c r="J217">
        <v>0.17</v>
      </c>
      <c r="K217">
        <v>294945.84000000003</v>
      </c>
      <c r="L217">
        <v>8742.1200000000008</v>
      </c>
      <c r="M217">
        <v>41424.36</v>
      </c>
      <c r="N217" s="2">
        <f>Table1[[#This Row],[Profit]]/Table1[[#This Row],[Sales_Value]]</f>
        <v>0.14044734450229912</v>
      </c>
      <c r="O217" s="3" t="str">
        <f>IF(Table1[[#This Row],[Profit]]&lt;0,"Yes","No")</f>
        <v>No</v>
      </c>
      <c r="P217" t="str">
        <f>IF(Table1[[#This Row],[Discount_Pct]]&gt;0.3,"High",IF(Table1[[#This Row],[Discount_Pct]]&gt;0.15,"Medium","Low"))</f>
        <v>Medium</v>
      </c>
      <c r="Q217" t="str">
        <f>TEXT(Table1[[#This Row],[Date]],"MMM-YYYY")</f>
        <v>Dec-2024</v>
      </c>
      <c r="R217" t="str">
        <f>IF(Table1[[#This Row],[Sales_Value]]&gt;500000,"Premium",IF(Table1[[#This Row],[Sales_Value]]&gt;100000,"Mid","Basic"))</f>
        <v>Mid</v>
      </c>
    </row>
    <row r="218" spans="1:18" x14ac:dyDescent="0.3">
      <c r="A218" s="1">
        <v>45547</v>
      </c>
      <c r="B218" t="s">
        <v>391</v>
      </c>
      <c r="C218" t="s">
        <v>39</v>
      </c>
      <c r="D218" t="s">
        <v>66</v>
      </c>
      <c r="E218" t="s">
        <v>216</v>
      </c>
      <c r="F218" t="s">
        <v>49</v>
      </c>
      <c r="G218" t="s">
        <v>24</v>
      </c>
      <c r="H218">
        <v>68</v>
      </c>
      <c r="I218">
        <v>66.400000000000006</v>
      </c>
      <c r="J218">
        <v>0.21</v>
      </c>
      <c r="K218">
        <v>3567.01</v>
      </c>
      <c r="L218">
        <v>42.57</v>
      </c>
      <c r="M218">
        <v>672.25</v>
      </c>
      <c r="N218" s="2">
        <f>Table1[[#This Row],[Profit]]/Table1[[#This Row],[Sales_Value]]</f>
        <v>0.18846316662975432</v>
      </c>
      <c r="O218" s="3" t="str">
        <f>IF(Table1[[#This Row],[Profit]]&lt;0,"Yes","No")</f>
        <v>No</v>
      </c>
      <c r="P218" t="str">
        <f>IF(Table1[[#This Row],[Discount_Pct]]&gt;0.3,"High",IF(Table1[[#This Row],[Discount_Pct]]&gt;0.15,"Medium","Low"))</f>
        <v>Medium</v>
      </c>
      <c r="Q218" t="str">
        <f>TEXT(Table1[[#This Row],[Date]],"MMM-YYYY")</f>
        <v>Sep-2024</v>
      </c>
      <c r="R218" t="str">
        <f>IF(Table1[[#This Row],[Sales_Value]]&gt;500000,"Premium",IF(Table1[[#This Row],[Sales_Value]]&gt;100000,"Mid","Basic"))</f>
        <v>Basic</v>
      </c>
    </row>
    <row r="219" spans="1:18" x14ac:dyDescent="0.3">
      <c r="A219" s="1">
        <v>45460</v>
      </c>
      <c r="B219" t="s">
        <v>392</v>
      </c>
      <c r="C219" t="s">
        <v>34</v>
      </c>
      <c r="D219" t="s">
        <v>59</v>
      </c>
      <c r="E219" t="s">
        <v>288</v>
      </c>
      <c r="F219" t="s">
        <v>126</v>
      </c>
      <c r="G219" t="s">
        <v>24</v>
      </c>
      <c r="H219">
        <v>92</v>
      </c>
      <c r="I219">
        <v>255.49</v>
      </c>
      <c r="J219">
        <v>0.16</v>
      </c>
      <c r="K219">
        <v>19744.27</v>
      </c>
      <c r="L219">
        <v>194.61</v>
      </c>
      <c r="M219">
        <v>1840.15</v>
      </c>
      <c r="N219" s="2">
        <f>Table1[[#This Row],[Profit]]/Table1[[#This Row],[Sales_Value]]</f>
        <v>9.3199191461624059E-2</v>
      </c>
      <c r="O219" s="3" t="str">
        <f>IF(Table1[[#This Row],[Profit]]&lt;0,"Yes","No")</f>
        <v>No</v>
      </c>
      <c r="P219" t="str">
        <f>IF(Table1[[#This Row],[Discount_Pct]]&gt;0.3,"High",IF(Table1[[#This Row],[Discount_Pct]]&gt;0.15,"Medium","Low"))</f>
        <v>Medium</v>
      </c>
      <c r="Q219" t="str">
        <f>TEXT(Table1[[#This Row],[Date]],"MMM-YYYY")</f>
        <v>Jun-2024</v>
      </c>
      <c r="R219" t="str">
        <f>IF(Table1[[#This Row],[Sales_Value]]&gt;500000,"Premium",IF(Table1[[#This Row],[Sales_Value]]&gt;100000,"Mid","Basic"))</f>
        <v>Basic</v>
      </c>
    </row>
    <row r="220" spans="1:18" x14ac:dyDescent="0.3">
      <c r="A220" s="1">
        <v>45530</v>
      </c>
      <c r="B220" t="s">
        <v>393</v>
      </c>
      <c r="C220" t="s">
        <v>14</v>
      </c>
      <c r="D220" t="s">
        <v>15</v>
      </c>
      <c r="E220" t="s">
        <v>205</v>
      </c>
      <c r="F220" t="s">
        <v>61</v>
      </c>
      <c r="G220" t="s">
        <v>53</v>
      </c>
      <c r="H220">
        <v>14</v>
      </c>
      <c r="I220">
        <v>2858.77</v>
      </c>
      <c r="J220">
        <v>0.27</v>
      </c>
      <c r="K220">
        <v>29216.63</v>
      </c>
      <c r="L220">
        <v>2141.5</v>
      </c>
      <c r="M220">
        <v>-764.37</v>
      </c>
      <c r="N220" s="2">
        <f>Table1[[#This Row],[Profit]]/Table1[[#This Row],[Sales_Value]]</f>
        <v>-2.6162154909720934E-2</v>
      </c>
      <c r="O220" s="3" t="str">
        <f>IF(Table1[[#This Row],[Profit]]&lt;0,"Yes","No")</f>
        <v>Yes</v>
      </c>
      <c r="P220" t="str">
        <f>IF(Table1[[#This Row],[Discount_Pct]]&gt;0.3,"High",IF(Table1[[#This Row],[Discount_Pct]]&gt;0.15,"Medium","Low"))</f>
        <v>Medium</v>
      </c>
      <c r="Q220" t="str">
        <f>TEXT(Table1[[#This Row],[Date]],"MMM-YYYY")</f>
        <v>Aug-2024</v>
      </c>
      <c r="R220" t="str">
        <f>IF(Table1[[#This Row],[Sales_Value]]&gt;500000,"Premium",IF(Table1[[#This Row],[Sales_Value]]&gt;100000,"Mid","Basic"))</f>
        <v>Basic</v>
      </c>
    </row>
    <row r="221" spans="1:18" x14ac:dyDescent="0.3">
      <c r="A221" s="1">
        <v>45324</v>
      </c>
      <c r="B221" t="s">
        <v>394</v>
      </c>
      <c r="C221" t="s">
        <v>14</v>
      </c>
      <c r="D221" t="s">
        <v>15</v>
      </c>
      <c r="E221" t="s">
        <v>121</v>
      </c>
      <c r="F221" t="s">
        <v>165</v>
      </c>
      <c r="G221" t="s">
        <v>24</v>
      </c>
      <c r="H221">
        <v>77</v>
      </c>
      <c r="I221">
        <v>158</v>
      </c>
      <c r="J221">
        <v>0.2</v>
      </c>
      <c r="K221">
        <v>9732.7999999999993</v>
      </c>
      <c r="L221">
        <v>122.8</v>
      </c>
      <c r="M221">
        <v>277.2</v>
      </c>
      <c r="N221" s="2">
        <f>Table1[[#This Row],[Profit]]/Table1[[#This Row],[Sales_Value]]</f>
        <v>2.8481012658227851E-2</v>
      </c>
      <c r="O221" s="3" t="str">
        <f>IF(Table1[[#This Row],[Profit]]&lt;0,"Yes","No")</f>
        <v>No</v>
      </c>
      <c r="P221" t="str">
        <f>IF(Table1[[#This Row],[Discount_Pct]]&gt;0.3,"High",IF(Table1[[#This Row],[Discount_Pct]]&gt;0.15,"Medium","Low"))</f>
        <v>Medium</v>
      </c>
      <c r="Q221" t="str">
        <f>TEXT(Table1[[#This Row],[Date]],"MMM-YYYY")</f>
        <v>Feb-2024</v>
      </c>
      <c r="R221" t="str">
        <f>IF(Table1[[#This Row],[Sales_Value]]&gt;500000,"Premium",IF(Table1[[#This Row],[Sales_Value]]&gt;100000,"Mid","Basic"))</f>
        <v>Basic</v>
      </c>
    </row>
    <row r="222" spans="1:18" x14ac:dyDescent="0.3">
      <c r="A222" s="1">
        <v>45444</v>
      </c>
      <c r="B222" t="s">
        <v>395</v>
      </c>
      <c r="C222" t="s">
        <v>20</v>
      </c>
      <c r="D222" t="s">
        <v>21</v>
      </c>
      <c r="E222" t="s">
        <v>136</v>
      </c>
      <c r="F222" t="s">
        <v>70</v>
      </c>
      <c r="G222" t="s">
        <v>46</v>
      </c>
      <c r="H222">
        <v>35</v>
      </c>
      <c r="I222">
        <v>1661.6</v>
      </c>
      <c r="J222">
        <v>0.22</v>
      </c>
      <c r="K222">
        <v>45361.68</v>
      </c>
      <c r="L222">
        <v>962.68</v>
      </c>
      <c r="M222">
        <v>11667.88</v>
      </c>
      <c r="N222" s="2">
        <f>Table1[[#This Row],[Profit]]/Table1[[#This Row],[Sales_Value]]</f>
        <v>0.25721886843697145</v>
      </c>
      <c r="O222" s="3" t="str">
        <f>IF(Table1[[#This Row],[Profit]]&lt;0,"Yes","No")</f>
        <v>No</v>
      </c>
      <c r="P222" t="str">
        <f>IF(Table1[[#This Row],[Discount_Pct]]&gt;0.3,"High",IF(Table1[[#This Row],[Discount_Pct]]&gt;0.15,"Medium","Low"))</f>
        <v>Medium</v>
      </c>
      <c r="Q222" t="str">
        <f>TEXT(Table1[[#This Row],[Date]],"MMM-YYYY")</f>
        <v>Jun-2024</v>
      </c>
      <c r="R222" t="str">
        <f>IF(Table1[[#This Row],[Sales_Value]]&gt;500000,"Premium",IF(Table1[[#This Row],[Sales_Value]]&gt;100000,"Mid","Basic"))</f>
        <v>Basic</v>
      </c>
    </row>
    <row r="223" spans="1:18" x14ac:dyDescent="0.3">
      <c r="A223" s="1">
        <v>45505</v>
      </c>
      <c r="B223" t="s">
        <v>396</v>
      </c>
      <c r="C223" t="s">
        <v>34</v>
      </c>
      <c r="D223" t="s">
        <v>105</v>
      </c>
      <c r="E223" t="s">
        <v>60</v>
      </c>
      <c r="F223" t="s">
        <v>255</v>
      </c>
      <c r="G223" t="s">
        <v>53</v>
      </c>
      <c r="H223">
        <v>80</v>
      </c>
      <c r="I223">
        <v>2504.2800000000002</v>
      </c>
      <c r="J223">
        <v>0.23</v>
      </c>
      <c r="K223">
        <v>154263.65</v>
      </c>
      <c r="L223">
        <v>1599.02</v>
      </c>
      <c r="M223">
        <v>26342.05</v>
      </c>
      <c r="N223" s="2">
        <f>Table1[[#This Row],[Profit]]/Table1[[#This Row],[Sales_Value]]</f>
        <v>0.1707599295102897</v>
      </c>
      <c r="O223" s="3" t="str">
        <f>IF(Table1[[#This Row],[Profit]]&lt;0,"Yes","No")</f>
        <v>No</v>
      </c>
      <c r="P223" t="str">
        <f>IF(Table1[[#This Row],[Discount_Pct]]&gt;0.3,"High",IF(Table1[[#This Row],[Discount_Pct]]&gt;0.15,"Medium","Low"))</f>
        <v>Medium</v>
      </c>
      <c r="Q223" t="str">
        <f>TEXT(Table1[[#This Row],[Date]],"MMM-YYYY")</f>
        <v>Aug-2024</v>
      </c>
      <c r="R223" t="str">
        <f>IF(Table1[[#This Row],[Sales_Value]]&gt;500000,"Premium",IF(Table1[[#This Row],[Sales_Value]]&gt;100000,"Mid","Basic"))</f>
        <v>Mid</v>
      </c>
    </row>
    <row r="224" spans="1:18" x14ac:dyDescent="0.3">
      <c r="A224" s="1">
        <v>45343</v>
      </c>
      <c r="B224" t="s">
        <v>397</v>
      </c>
      <c r="C224" t="s">
        <v>39</v>
      </c>
      <c r="D224" t="s">
        <v>269</v>
      </c>
      <c r="E224" t="s">
        <v>48</v>
      </c>
      <c r="F224" t="s">
        <v>52</v>
      </c>
      <c r="G224" t="s">
        <v>53</v>
      </c>
      <c r="H224">
        <v>23</v>
      </c>
      <c r="I224">
        <v>1979.27</v>
      </c>
      <c r="J224">
        <v>0.26</v>
      </c>
      <c r="K224">
        <v>33687.18</v>
      </c>
      <c r="L224">
        <v>996.09</v>
      </c>
      <c r="M224">
        <v>10777.11</v>
      </c>
      <c r="N224" s="2">
        <f>Table1[[#This Row],[Profit]]/Table1[[#This Row],[Sales_Value]]</f>
        <v>0.31991725041989266</v>
      </c>
      <c r="O224" s="3" t="str">
        <f>IF(Table1[[#This Row],[Profit]]&lt;0,"Yes","No")</f>
        <v>No</v>
      </c>
      <c r="P224" t="str">
        <f>IF(Table1[[#This Row],[Discount_Pct]]&gt;0.3,"High",IF(Table1[[#This Row],[Discount_Pct]]&gt;0.15,"Medium","Low"))</f>
        <v>Medium</v>
      </c>
      <c r="Q224" t="str">
        <f>TEXT(Table1[[#This Row],[Date]],"MMM-YYYY")</f>
        <v>Feb-2024</v>
      </c>
      <c r="R224" t="str">
        <f>IF(Table1[[#This Row],[Sales_Value]]&gt;500000,"Premium",IF(Table1[[#This Row],[Sales_Value]]&gt;100000,"Mid","Basic"))</f>
        <v>Basic</v>
      </c>
    </row>
    <row r="225" spans="1:18" x14ac:dyDescent="0.3">
      <c r="A225" s="1">
        <v>45482</v>
      </c>
      <c r="B225" t="s">
        <v>398</v>
      </c>
      <c r="C225" t="s">
        <v>14</v>
      </c>
      <c r="D225" t="s">
        <v>15</v>
      </c>
      <c r="E225" t="s">
        <v>63</v>
      </c>
      <c r="F225" t="s">
        <v>138</v>
      </c>
      <c r="G225" t="s">
        <v>46</v>
      </c>
      <c r="H225">
        <v>35</v>
      </c>
      <c r="I225">
        <v>6567.61</v>
      </c>
      <c r="J225">
        <v>0.19</v>
      </c>
      <c r="K225">
        <v>186191.74</v>
      </c>
      <c r="L225">
        <v>4303.37</v>
      </c>
      <c r="M225">
        <v>35573.79</v>
      </c>
      <c r="N225" s="2">
        <f>Table1[[#This Row],[Profit]]/Table1[[#This Row],[Sales_Value]]</f>
        <v>0.19105997935246752</v>
      </c>
      <c r="O225" s="3" t="str">
        <f>IF(Table1[[#This Row],[Profit]]&lt;0,"Yes","No")</f>
        <v>No</v>
      </c>
      <c r="P225" t="str">
        <f>IF(Table1[[#This Row],[Discount_Pct]]&gt;0.3,"High",IF(Table1[[#This Row],[Discount_Pct]]&gt;0.15,"Medium","Low"))</f>
        <v>Medium</v>
      </c>
      <c r="Q225" t="str">
        <f>TEXT(Table1[[#This Row],[Date]],"MMM-YYYY")</f>
        <v>Jul-2024</v>
      </c>
      <c r="R225" t="str">
        <f>IF(Table1[[#This Row],[Sales_Value]]&gt;500000,"Premium",IF(Table1[[#This Row],[Sales_Value]]&gt;100000,"Mid","Basic"))</f>
        <v>Mid</v>
      </c>
    </row>
    <row r="226" spans="1:18" x14ac:dyDescent="0.3">
      <c r="A226" s="1">
        <v>45391</v>
      </c>
      <c r="B226" t="s">
        <v>399</v>
      </c>
      <c r="C226" t="s">
        <v>14</v>
      </c>
      <c r="D226" t="s">
        <v>160</v>
      </c>
      <c r="E226" t="s">
        <v>149</v>
      </c>
      <c r="F226" t="s">
        <v>68</v>
      </c>
      <c r="G226" t="s">
        <v>24</v>
      </c>
      <c r="H226">
        <v>91</v>
      </c>
      <c r="I226">
        <v>108.98</v>
      </c>
      <c r="J226">
        <v>0.02</v>
      </c>
      <c r="K226">
        <v>9718.84</v>
      </c>
      <c r="L226">
        <v>58.65</v>
      </c>
      <c r="M226">
        <v>4381.6899999999996</v>
      </c>
      <c r="N226" s="2">
        <f>Table1[[#This Row],[Profit]]/Table1[[#This Row],[Sales_Value]]</f>
        <v>0.45084495680554465</v>
      </c>
      <c r="O226" s="3" t="str">
        <f>IF(Table1[[#This Row],[Profit]]&lt;0,"Yes","No")</f>
        <v>No</v>
      </c>
      <c r="P226" t="str">
        <f>IF(Table1[[#This Row],[Discount_Pct]]&gt;0.3,"High",IF(Table1[[#This Row],[Discount_Pct]]&gt;0.15,"Medium","Low"))</f>
        <v>Low</v>
      </c>
      <c r="Q226" t="str">
        <f>TEXT(Table1[[#This Row],[Date]],"MMM-YYYY")</f>
        <v>Apr-2024</v>
      </c>
      <c r="R226" t="str">
        <f>IF(Table1[[#This Row],[Sales_Value]]&gt;500000,"Premium",IF(Table1[[#This Row],[Sales_Value]]&gt;100000,"Mid","Basic"))</f>
        <v>Basic</v>
      </c>
    </row>
    <row r="227" spans="1:18" x14ac:dyDescent="0.3">
      <c r="A227" s="1">
        <v>45583</v>
      </c>
      <c r="B227" t="s">
        <v>400</v>
      </c>
      <c r="C227" t="s">
        <v>39</v>
      </c>
      <c r="D227" t="s">
        <v>192</v>
      </c>
      <c r="E227" t="s">
        <v>22</v>
      </c>
      <c r="F227" t="s">
        <v>154</v>
      </c>
      <c r="G227" t="s">
        <v>77</v>
      </c>
      <c r="H227">
        <v>19</v>
      </c>
      <c r="I227">
        <v>1261.3599999999999</v>
      </c>
      <c r="J227">
        <v>0.02</v>
      </c>
      <c r="K227">
        <v>23486.52</v>
      </c>
      <c r="L227">
        <v>588.80999999999995</v>
      </c>
      <c r="M227">
        <v>12299.13</v>
      </c>
      <c r="N227" s="2">
        <f>Table1[[#This Row],[Profit]]/Table1[[#This Row],[Sales_Value]]</f>
        <v>0.52366761870213208</v>
      </c>
      <c r="O227" s="3" t="str">
        <f>IF(Table1[[#This Row],[Profit]]&lt;0,"Yes","No")</f>
        <v>No</v>
      </c>
      <c r="P227" t="str">
        <f>IF(Table1[[#This Row],[Discount_Pct]]&gt;0.3,"High",IF(Table1[[#This Row],[Discount_Pct]]&gt;0.15,"Medium","Low"))</f>
        <v>Low</v>
      </c>
      <c r="Q227" t="str">
        <f>TEXT(Table1[[#This Row],[Date]],"MMM-YYYY")</f>
        <v>Oct-2024</v>
      </c>
      <c r="R227" t="str">
        <f>IF(Table1[[#This Row],[Sales_Value]]&gt;500000,"Premium",IF(Table1[[#This Row],[Sales_Value]]&gt;100000,"Mid","Basic"))</f>
        <v>Basic</v>
      </c>
    </row>
    <row r="228" spans="1:18" x14ac:dyDescent="0.3">
      <c r="A228" s="1">
        <v>45554</v>
      </c>
      <c r="B228" t="s">
        <v>401</v>
      </c>
      <c r="C228" t="s">
        <v>39</v>
      </c>
      <c r="D228" t="s">
        <v>66</v>
      </c>
      <c r="E228" t="s">
        <v>291</v>
      </c>
      <c r="F228" t="s">
        <v>140</v>
      </c>
      <c r="G228" t="s">
        <v>53</v>
      </c>
      <c r="H228">
        <v>90</v>
      </c>
      <c r="I228">
        <v>2064.12</v>
      </c>
      <c r="J228">
        <v>0.24</v>
      </c>
      <c r="K228">
        <v>141185.81</v>
      </c>
      <c r="L228">
        <v>1294.1500000000001</v>
      </c>
      <c r="M228">
        <v>24712.31</v>
      </c>
      <c r="N228" s="2">
        <f>Table1[[#This Row],[Profit]]/Table1[[#This Row],[Sales_Value]]</f>
        <v>0.17503394994156993</v>
      </c>
      <c r="O228" s="3" t="str">
        <f>IF(Table1[[#This Row],[Profit]]&lt;0,"Yes","No")</f>
        <v>No</v>
      </c>
      <c r="P228" t="str">
        <f>IF(Table1[[#This Row],[Discount_Pct]]&gt;0.3,"High",IF(Table1[[#This Row],[Discount_Pct]]&gt;0.15,"Medium","Low"))</f>
        <v>Medium</v>
      </c>
      <c r="Q228" t="str">
        <f>TEXT(Table1[[#This Row],[Date]],"MMM-YYYY")</f>
        <v>Sep-2024</v>
      </c>
      <c r="R228" t="str">
        <f>IF(Table1[[#This Row],[Sales_Value]]&gt;500000,"Premium",IF(Table1[[#This Row],[Sales_Value]]&gt;100000,"Mid","Basic"))</f>
        <v>Mid</v>
      </c>
    </row>
    <row r="229" spans="1:18" x14ac:dyDescent="0.3">
      <c r="A229" s="1">
        <v>45473</v>
      </c>
      <c r="B229" t="s">
        <v>402</v>
      </c>
      <c r="C229" t="s">
        <v>39</v>
      </c>
      <c r="D229" t="s">
        <v>66</v>
      </c>
      <c r="E229" t="s">
        <v>97</v>
      </c>
      <c r="F229" t="s">
        <v>264</v>
      </c>
      <c r="G229" t="s">
        <v>77</v>
      </c>
      <c r="H229">
        <v>3</v>
      </c>
      <c r="I229">
        <v>2826.83</v>
      </c>
      <c r="J229">
        <v>0</v>
      </c>
      <c r="K229">
        <v>8480.49</v>
      </c>
      <c r="L229">
        <v>1660.64</v>
      </c>
      <c r="M229">
        <v>3498.57</v>
      </c>
      <c r="N229" s="2">
        <f>Table1[[#This Row],[Profit]]/Table1[[#This Row],[Sales_Value]]</f>
        <v>0.41254337897928073</v>
      </c>
      <c r="O229" s="3" t="str">
        <f>IF(Table1[[#This Row],[Profit]]&lt;0,"Yes","No")</f>
        <v>No</v>
      </c>
      <c r="P229" t="str">
        <f>IF(Table1[[#This Row],[Discount_Pct]]&gt;0.3,"High",IF(Table1[[#This Row],[Discount_Pct]]&gt;0.15,"Medium","Low"))</f>
        <v>Low</v>
      </c>
      <c r="Q229" t="str">
        <f>TEXT(Table1[[#This Row],[Date]],"MMM-YYYY")</f>
        <v>Jun-2024</v>
      </c>
      <c r="R229" t="str">
        <f>IF(Table1[[#This Row],[Sales_Value]]&gt;500000,"Premium",IF(Table1[[#This Row],[Sales_Value]]&gt;100000,"Mid","Basic"))</f>
        <v>Basic</v>
      </c>
    </row>
    <row r="230" spans="1:18" x14ac:dyDescent="0.3">
      <c r="A230" s="1">
        <v>45586</v>
      </c>
      <c r="B230" t="s">
        <v>403</v>
      </c>
      <c r="C230" t="s">
        <v>14</v>
      </c>
      <c r="D230" t="s">
        <v>26</v>
      </c>
      <c r="E230" t="s">
        <v>234</v>
      </c>
      <c r="F230" t="s">
        <v>293</v>
      </c>
      <c r="G230" t="s">
        <v>53</v>
      </c>
      <c r="H230">
        <v>84</v>
      </c>
      <c r="I230">
        <v>685.04</v>
      </c>
      <c r="J230">
        <v>0.13</v>
      </c>
      <c r="K230">
        <v>50062.720000000001</v>
      </c>
      <c r="L230">
        <v>439.84</v>
      </c>
      <c r="M230">
        <v>13116.16</v>
      </c>
      <c r="N230" s="2">
        <f>Table1[[#This Row],[Profit]]/Table1[[#This Row],[Sales_Value]]</f>
        <v>0.26199455403142297</v>
      </c>
      <c r="O230" s="3" t="str">
        <f>IF(Table1[[#This Row],[Profit]]&lt;0,"Yes","No")</f>
        <v>No</v>
      </c>
      <c r="P230" t="str">
        <f>IF(Table1[[#This Row],[Discount_Pct]]&gt;0.3,"High",IF(Table1[[#This Row],[Discount_Pct]]&gt;0.15,"Medium","Low"))</f>
        <v>Low</v>
      </c>
      <c r="Q230" t="str">
        <f>TEXT(Table1[[#This Row],[Date]],"MMM-YYYY")</f>
        <v>Oct-2024</v>
      </c>
      <c r="R230" t="str">
        <f>IF(Table1[[#This Row],[Sales_Value]]&gt;500000,"Premium",IF(Table1[[#This Row],[Sales_Value]]&gt;100000,"Mid","Basic"))</f>
        <v>Basic</v>
      </c>
    </row>
    <row r="231" spans="1:18" x14ac:dyDescent="0.3">
      <c r="A231" s="1">
        <v>45399</v>
      </c>
      <c r="B231" t="s">
        <v>404</v>
      </c>
      <c r="C231" t="s">
        <v>39</v>
      </c>
      <c r="D231" t="s">
        <v>269</v>
      </c>
      <c r="E231" t="s">
        <v>280</v>
      </c>
      <c r="F231" t="s">
        <v>142</v>
      </c>
      <c r="G231" t="s">
        <v>18</v>
      </c>
      <c r="H231">
        <v>48</v>
      </c>
      <c r="I231">
        <v>11171.41</v>
      </c>
      <c r="J231">
        <v>0.19</v>
      </c>
      <c r="K231">
        <v>434344.42</v>
      </c>
      <c r="L231">
        <v>9133.7800000000007</v>
      </c>
      <c r="M231">
        <v>-4077.02</v>
      </c>
      <c r="N231" s="2">
        <f>Table1[[#This Row],[Profit]]/Table1[[#This Row],[Sales_Value]]</f>
        <v>-9.3866061408133215E-3</v>
      </c>
      <c r="O231" s="3" t="str">
        <f>IF(Table1[[#This Row],[Profit]]&lt;0,"Yes","No")</f>
        <v>Yes</v>
      </c>
      <c r="P231" t="str">
        <f>IF(Table1[[#This Row],[Discount_Pct]]&gt;0.3,"High",IF(Table1[[#This Row],[Discount_Pct]]&gt;0.15,"Medium","Low"))</f>
        <v>Medium</v>
      </c>
      <c r="Q231" t="str">
        <f>TEXT(Table1[[#This Row],[Date]],"MMM-YYYY")</f>
        <v>Apr-2024</v>
      </c>
      <c r="R231" t="str">
        <f>IF(Table1[[#This Row],[Sales_Value]]&gt;500000,"Premium",IF(Table1[[#This Row],[Sales_Value]]&gt;100000,"Mid","Basic"))</f>
        <v>Mid</v>
      </c>
    </row>
    <row r="232" spans="1:18" x14ac:dyDescent="0.3">
      <c r="A232" s="1">
        <v>45463</v>
      </c>
      <c r="B232" t="s">
        <v>405</v>
      </c>
      <c r="C232" t="s">
        <v>14</v>
      </c>
      <c r="D232" t="s">
        <v>406</v>
      </c>
      <c r="E232" t="s">
        <v>171</v>
      </c>
      <c r="F232" t="s">
        <v>45</v>
      </c>
      <c r="G232" t="s">
        <v>46</v>
      </c>
      <c r="H232">
        <v>41</v>
      </c>
      <c r="I232">
        <v>9747.14</v>
      </c>
      <c r="J232">
        <v>7.0000000000000007E-2</v>
      </c>
      <c r="K232">
        <v>371658.45</v>
      </c>
      <c r="L232">
        <v>7668.52</v>
      </c>
      <c r="M232">
        <v>57249.13</v>
      </c>
      <c r="N232" s="2">
        <f>Table1[[#This Row],[Profit]]/Table1[[#This Row],[Sales_Value]]</f>
        <v>0.15403693902291202</v>
      </c>
      <c r="O232" s="3" t="str">
        <f>IF(Table1[[#This Row],[Profit]]&lt;0,"Yes","No")</f>
        <v>No</v>
      </c>
      <c r="P232" t="str">
        <f>IF(Table1[[#This Row],[Discount_Pct]]&gt;0.3,"High",IF(Table1[[#This Row],[Discount_Pct]]&gt;0.15,"Medium","Low"))</f>
        <v>Low</v>
      </c>
      <c r="Q232" t="str">
        <f>TEXT(Table1[[#This Row],[Date]],"MMM-YYYY")</f>
        <v>Jun-2024</v>
      </c>
      <c r="R232" t="str">
        <f>IF(Table1[[#This Row],[Sales_Value]]&gt;500000,"Premium",IF(Table1[[#This Row],[Sales_Value]]&gt;100000,"Mid","Basic"))</f>
        <v>Mid</v>
      </c>
    </row>
    <row r="233" spans="1:18" x14ac:dyDescent="0.3">
      <c r="A233" s="1">
        <v>45429</v>
      </c>
      <c r="B233" t="s">
        <v>407</v>
      </c>
      <c r="C233" t="s">
        <v>14</v>
      </c>
      <c r="D233" t="s">
        <v>15</v>
      </c>
      <c r="E233" t="s">
        <v>205</v>
      </c>
      <c r="F233" t="s">
        <v>23</v>
      </c>
      <c r="G233" t="s">
        <v>24</v>
      </c>
      <c r="H233">
        <v>79</v>
      </c>
      <c r="I233">
        <v>17.329999999999998</v>
      </c>
      <c r="J233">
        <v>7.0000000000000007E-2</v>
      </c>
      <c r="K233">
        <v>1273.24</v>
      </c>
      <c r="L233">
        <v>7.63</v>
      </c>
      <c r="M233">
        <v>670.47</v>
      </c>
      <c r="N233" s="2">
        <f>Table1[[#This Row],[Profit]]/Table1[[#This Row],[Sales_Value]]</f>
        <v>0.52658571832490342</v>
      </c>
      <c r="O233" s="3" t="str">
        <f>IF(Table1[[#This Row],[Profit]]&lt;0,"Yes","No")</f>
        <v>No</v>
      </c>
      <c r="P233" t="str">
        <f>IF(Table1[[#This Row],[Discount_Pct]]&gt;0.3,"High",IF(Table1[[#This Row],[Discount_Pct]]&gt;0.15,"Medium","Low"))</f>
        <v>Low</v>
      </c>
      <c r="Q233" t="str">
        <f>TEXT(Table1[[#This Row],[Date]],"MMM-YYYY")</f>
        <v>May-2024</v>
      </c>
      <c r="R233" t="str">
        <f>IF(Table1[[#This Row],[Sales_Value]]&gt;500000,"Premium",IF(Table1[[#This Row],[Sales_Value]]&gt;100000,"Mid","Basic"))</f>
        <v>Basic</v>
      </c>
    </row>
    <row r="234" spans="1:18" x14ac:dyDescent="0.3">
      <c r="A234" s="1">
        <v>45441</v>
      </c>
      <c r="B234" t="s">
        <v>408</v>
      </c>
      <c r="C234" t="s">
        <v>20</v>
      </c>
      <c r="D234" t="s">
        <v>124</v>
      </c>
      <c r="E234" t="s">
        <v>84</v>
      </c>
      <c r="F234" t="s">
        <v>57</v>
      </c>
      <c r="G234" t="s">
        <v>24</v>
      </c>
      <c r="H234">
        <v>2</v>
      </c>
      <c r="I234">
        <v>53.78</v>
      </c>
      <c r="J234">
        <v>0.18</v>
      </c>
      <c r="K234">
        <v>88.2</v>
      </c>
      <c r="L234">
        <v>29.54</v>
      </c>
      <c r="M234">
        <v>29.12</v>
      </c>
      <c r="N234" s="2">
        <f>Table1[[#This Row],[Profit]]/Table1[[#This Row],[Sales_Value]]</f>
        <v>0.33015873015873015</v>
      </c>
      <c r="O234" s="3" t="str">
        <f>IF(Table1[[#This Row],[Profit]]&lt;0,"Yes","No")</f>
        <v>No</v>
      </c>
      <c r="P234" t="str">
        <f>IF(Table1[[#This Row],[Discount_Pct]]&gt;0.3,"High",IF(Table1[[#This Row],[Discount_Pct]]&gt;0.15,"Medium","Low"))</f>
        <v>Medium</v>
      </c>
      <c r="Q234" t="str">
        <f>TEXT(Table1[[#This Row],[Date]],"MMM-YYYY")</f>
        <v>May-2024</v>
      </c>
      <c r="R234" t="str">
        <f>IF(Table1[[#This Row],[Sales_Value]]&gt;500000,"Premium",IF(Table1[[#This Row],[Sales_Value]]&gt;100000,"Mid","Basic"))</f>
        <v>Basic</v>
      </c>
    </row>
    <row r="235" spans="1:18" x14ac:dyDescent="0.3">
      <c r="A235" s="1">
        <v>45484</v>
      </c>
      <c r="B235" t="s">
        <v>409</v>
      </c>
      <c r="C235" t="s">
        <v>14</v>
      </c>
      <c r="D235" t="s">
        <v>26</v>
      </c>
      <c r="E235" t="s">
        <v>41</v>
      </c>
      <c r="F235" t="s">
        <v>113</v>
      </c>
      <c r="G235" t="s">
        <v>24</v>
      </c>
      <c r="H235">
        <v>99</v>
      </c>
      <c r="I235">
        <v>67.430000000000007</v>
      </c>
      <c r="J235">
        <v>0.16</v>
      </c>
      <c r="K235">
        <v>5607.48</v>
      </c>
      <c r="L235">
        <v>22.78</v>
      </c>
      <c r="M235">
        <v>3352.26</v>
      </c>
      <c r="N235" s="2">
        <f>Table1[[#This Row],[Profit]]/Table1[[#This Row],[Sales_Value]]</f>
        <v>0.59781934130839531</v>
      </c>
      <c r="O235" s="3" t="str">
        <f>IF(Table1[[#This Row],[Profit]]&lt;0,"Yes","No")</f>
        <v>No</v>
      </c>
      <c r="P235" t="str">
        <f>IF(Table1[[#This Row],[Discount_Pct]]&gt;0.3,"High",IF(Table1[[#This Row],[Discount_Pct]]&gt;0.15,"Medium","Low"))</f>
        <v>Medium</v>
      </c>
      <c r="Q235" t="str">
        <f>TEXT(Table1[[#This Row],[Date]],"MMM-YYYY")</f>
        <v>Jul-2024</v>
      </c>
      <c r="R235" t="str">
        <f>IF(Table1[[#This Row],[Sales_Value]]&gt;500000,"Premium",IF(Table1[[#This Row],[Sales_Value]]&gt;100000,"Mid","Basic"))</f>
        <v>Basic</v>
      </c>
    </row>
    <row r="236" spans="1:18" x14ac:dyDescent="0.3">
      <c r="A236" s="1">
        <v>45547</v>
      </c>
      <c r="B236" t="s">
        <v>410</v>
      </c>
      <c r="C236" t="s">
        <v>34</v>
      </c>
      <c r="D236" t="s">
        <v>35</v>
      </c>
      <c r="E236" t="s">
        <v>411</v>
      </c>
      <c r="F236" t="s">
        <v>165</v>
      </c>
      <c r="G236" t="s">
        <v>24</v>
      </c>
      <c r="H236">
        <v>30</v>
      </c>
      <c r="I236">
        <v>185.39</v>
      </c>
      <c r="J236">
        <v>0.14000000000000001</v>
      </c>
      <c r="K236">
        <v>4783.0600000000004</v>
      </c>
      <c r="L236">
        <v>109.4</v>
      </c>
      <c r="M236">
        <v>1501.06</v>
      </c>
      <c r="N236" s="2">
        <f>Table1[[#This Row],[Profit]]/Table1[[#This Row],[Sales_Value]]</f>
        <v>0.31382838601230173</v>
      </c>
      <c r="O236" s="3" t="str">
        <f>IF(Table1[[#This Row],[Profit]]&lt;0,"Yes","No")</f>
        <v>No</v>
      </c>
      <c r="P236" t="str">
        <f>IF(Table1[[#This Row],[Discount_Pct]]&gt;0.3,"High",IF(Table1[[#This Row],[Discount_Pct]]&gt;0.15,"Medium","Low"))</f>
        <v>Low</v>
      </c>
      <c r="Q236" t="str">
        <f>TEXT(Table1[[#This Row],[Date]],"MMM-YYYY")</f>
        <v>Sep-2024</v>
      </c>
      <c r="R236" t="str">
        <f>IF(Table1[[#This Row],[Sales_Value]]&gt;500000,"Premium",IF(Table1[[#This Row],[Sales_Value]]&gt;100000,"Mid","Basic"))</f>
        <v>Basic</v>
      </c>
    </row>
    <row r="237" spans="1:18" x14ac:dyDescent="0.3">
      <c r="A237" s="1">
        <v>45402</v>
      </c>
      <c r="B237" t="s">
        <v>412</v>
      </c>
      <c r="C237" t="s">
        <v>34</v>
      </c>
      <c r="D237" t="s">
        <v>35</v>
      </c>
      <c r="E237" t="s">
        <v>303</v>
      </c>
      <c r="F237" t="s">
        <v>70</v>
      </c>
      <c r="G237" t="s">
        <v>46</v>
      </c>
      <c r="H237">
        <v>55</v>
      </c>
      <c r="I237">
        <v>1315.74</v>
      </c>
      <c r="J237">
        <v>0.25</v>
      </c>
      <c r="K237">
        <v>54274.28</v>
      </c>
      <c r="L237">
        <v>862.61</v>
      </c>
      <c r="M237">
        <v>6830.72</v>
      </c>
      <c r="N237" s="2">
        <f>Table1[[#This Row],[Profit]]/Table1[[#This Row],[Sales_Value]]</f>
        <v>0.12585556178727753</v>
      </c>
      <c r="O237" s="3" t="str">
        <f>IF(Table1[[#This Row],[Profit]]&lt;0,"Yes","No")</f>
        <v>No</v>
      </c>
      <c r="P237" t="str">
        <f>IF(Table1[[#This Row],[Discount_Pct]]&gt;0.3,"High",IF(Table1[[#This Row],[Discount_Pct]]&gt;0.15,"Medium","Low"))</f>
        <v>Medium</v>
      </c>
      <c r="Q237" t="str">
        <f>TEXT(Table1[[#This Row],[Date]],"MMM-YYYY")</f>
        <v>Apr-2024</v>
      </c>
      <c r="R237" t="str">
        <f>IF(Table1[[#This Row],[Sales_Value]]&gt;500000,"Premium",IF(Table1[[#This Row],[Sales_Value]]&gt;100000,"Mid","Basic"))</f>
        <v>Basic</v>
      </c>
    </row>
    <row r="238" spans="1:18" x14ac:dyDescent="0.3">
      <c r="A238" s="1">
        <v>45649</v>
      </c>
      <c r="B238" t="s">
        <v>413</v>
      </c>
      <c r="C238" t="s">
        <v>39</v>
      </c>
      <c r="D238" t="s">
        <v>66</v>
      </c>
      <c r="E238" t="s">
        <v>56</v>
      </c>
      <c r="F238" t="s">
        <v>126</v>
      </c>
      <c r="G238" t="s">
        <v>24</v>
      </c>
      <c r="H238">
        <v>16</v>
      </c>
      <c r="I238">
        <v>285.79000000000002</v>
      </c>
      <c r="J238">
        <v>0.3</v>
      </c>
      <c r="K238">
        <v>3200.85</v>
      </c>
      <c r="L238">
        <v>181.94</v>
      </c>
      <c r="M238">
        <v>289.81</v>
      </c>
      <c r="N238" s="2">
        <f>Table1[[#This Row],[Profit]]/Table1[[#This Row],[Sales_Value]]</f>
        <v>9.0541574894168739E-2</v>
      </c>
      <c r="O238" s="3" t="str">
        <f>IF(Table1[[#This Row],[Profit]]&lt;0,"Yes","No")</f>
        <v>No</v>
      </c>
      <c r="P238" t="str">
        <f>IF(Table1[[#This Row],[Discount_Pct]]&gt;0.3,"High",IF(Table1[[#This Row],[Discount_Pct]]&gt;0.15,"Medium","Low"))</f>
        <v>Medium</v>
      </c>
      <c r="Q238" t="str">
        <f>TEXT(Table1[[#This Row],[Date]],"MMM-YYYY")</f>
        <v>Dec-2024</v>
      </c>
      <c r="R238" t="str">
        <f>IF(Table1[[#This Row],[Sales_Value]]&gt;500000,"Premium",IF(Table1[[#This Row],[Sales_Value]]&gt;100000,"Mid","Basic"))</f>
        <v>Basic</v>
      </c>
    </row>
    <row r="239" spans="1:18" x14ac:dyDescent="0.3">
      <c r="A239" s="1">
        <v>45342</v>
      </c>
      <c r="B239" t="s">
        <v>414</v>
      </c>
      <c r="C239" t="s">
        <v>34</v>
      </c>
      <c r="D239" t="s">
        <v>207</v>
      </c>
      <c r="E239" t="s">
        <v>415</v>
      </c>
      <c r="F239" t="s">
        <v>17</v>
      </c>
      <c r="G239" t="s">
        <v>18</v>
      </c>
      <c r="H239">
        <v>24</v>
      </c>
      <c r="I239">
        <v>31228.17</v>
      </c>
      <c r="J239">
        <v>0.04</v>
      </c>
      <c r="K239">
        <v>719497.04</v>
      </c>
      <c r="L239">
        <v>25091.8</v>
      </c>
      <c r="M239">
        <v>117293.84</v>
      </c>
      <c r="N239" s="2">
        <f>Table1[[#This Row],[Profit]]/Table1[[#This Row],[Sales_Value]]</f>
        <v>0.16302199102862186</v>
      </c>
      <c r="O239" s="3" t="str">
        <f>IF(Table1[[#This Row],[Profit]]&lt;0,"Yes","No")</f>
        <v>No</v>
      </c>
      <c r="P239" t="str">
        <f>IF(Table1[[#This Row],[Discount_Pct]]&gt;0.3,"High",IF(Table1[[#This Row],[Discount_Pct]]&gt;0.15,"Medium","Low"))</f>
        <v>Low</v>
      </c>
      <c r="Q239" t="str">
        <f>TEXT(Table1[[#This Row],[Date]],"MMM-YYYY")</f>
        <v>Feb-2024</v>
      </c>
      <c r="R239" t="str">
        <f>IF(Table1[[#This Row],[Sales_Value]]&gt;500000,"Premium",IF(Table1[[#This Row],[Sales_Value]]&gt;100000,"Mid","Basic"))</f>
        <v>Premium</v>
      </c>
    </row>
    <row r="240" spans="1:18" x14ac:dyDescent="0.3">
      <c r="A240" s="1">
        <v>45624</v>
      </c>
      <c r="B240" t="s">
        <v>416</v>
      </c>
      <c r="C240" t="s">
        <v>14</v>
      </c>
      <c r="D240" t="s">
        <v>417</v>
      </c>
      <c r="E240" t="s">
        <v>211</v>
      </c>
      <c r="F240" t="s">
        <v>138</v>
      </c>
      <c r="G240" t="s">
        <v>46</v>
      </c>
      <c r="H240">
        <v>70</v>
      </c>
      <c r="I240">
        <v>6558.08</v>
      </c>
      <c r="J240">
        <v>0.01</v>
      </c>
      <c r="K240">
        <v>454474.94</v>
      </c>
      <c r="L240">
        <v>3902.74</v>
      </c>
      <c r="M240">
        <v>181283.14</v>
      </c>
      <c r="N240" s="2">
        <f>Table1[[#This Row],[Profit]]/Table1[[#This Row],[Sales_Value]]</f>
        <v>0.39888478779490022</v>
      </c>
      <c r="O240" s="3" t="str">
        <f>IF(Table1[[#This Row],[Profit]]&lt;0,"Yes","No")</f>
        <v>No</v>
      </c>
      <c r="P240" t="str">
        <f>IF(Table1[[#This Row],[Discount_Pct]]&gt;0.3,"High",IF(Table1[[#This Row],[Discount_Pct]]&gt;0.15,"Medium","Low"))</f>
        <v>Low</v>
      </c>
      <c r="Q240" t="str">
        <f>TEXT(Table1[[#This Row],[Date]],"MMM-YYYY")</f>
        <v>Nov-2024</v>
      </c>
      <c r="R240" t="str">
        <f>IF(Table1[[#This Row],[Sales_Value]]&gt;500000,"Premium",IF(Table1[[#This Row],[Sales_Value]]&gt;100000,"Mid","Basic"))</f>
        <v>Mid</v>
      </c>
    </row>
    <row r="241" spans="1:18" x14ac:dyDescent="0.3">
      <c r="A241" s="1">
        <v>45348</v>
      </c>
      <c r="B241" t="s">
        <v>418</v>
      </c>
      <c r="C241" t="s">
        <v>20</v>
      </c>
      <c r="D241" t="s">
        <v>124</v>
      </c>
      <c r="E241" t="s">
        <v>249</v>
      </c>
      <c r="F241" t="s">
        <v>264</v>
      </c>
      <c r="G241" t="s">
        <v>77</v>
      </c>
      <c r="H241">
        <v>28</v>
      </c>
      <c r="I241">
        <v>3314.38</v>
      </c>
      <c r="J241">
        <v>0.2</v>
      </c>
      <c r="K241">
        <v>74242.11</v>
      </c>
      <c r="L241">
        <v>1464.2</v>
      </c>
      <c r="M241">
        <v>33244.51</v>
      </c>
      <c r="N241" s="2">
        <f>Table1[[#This Row],[Profit]]/Table1[[#This Row],[Sales_Value]]</f>
        <v>0.44778509123730459</v>
      </c>
      <c r="O241" s="3" t="str">
        <f>IF(Table1[[#This Row],[Profit]]&lt;0,"Yes","No")</f>
        <v>No</v>
      </c>
      <c r="P241" t="str">
        <f>IF(Table1[[#This Row],[Discount_Pct]]&gt;0.3,"High",IF(Table1[[#This Row],[Discount_Pct]]&gt;0.15,"Medium","Low"))</f>
        <v>Medium</v>
      </c>
      <c r="Q241" t="str">
        <f>TEXT(Table1[[#This Row],[Date]],"MMM-YYYY")</f>
        <v>Feb-2024</v>
      </c>
      <c r="R241" t="str">
        <f>IF(Table1[[#This Row],[Sales_Value]]&gt;500000,"Premium",IF(Table1[[#This Row],[Sales_Value]]&gt;100000,"Mid","Basic"))</f>
        <v>Basic</v>
      </c>
    </row>
    <row r="242" spans="1:18" x14ac:dyDescent="0.3">
      <c r="A242" s="1">
        <v>45508</v>
      </c>
      <c r="B242" t="s">
        <v>419</v>
      </c>
      <c r="C242" t="s">
        <v>20</v>
      </c>
      <c r="D242" t="s">
        <v>21</v>
      </c>
      <c r="E242" t="s">
        <v>275</v>
      </c>
      <c r="F242" t="s">
        <v>264</v>
      </c>
      <c r="G242" t="s">
        <v>77</v>
      </c>
      <c r="H242">
        <v>98</v>
      </c>
      <c r="I242">
        <v>3435.41</v>
      </c>
      <c r="J242">
        <v>0.26</v>
      </c>
      <c r="K242">
        <v>249135.93</v>
      </c>
      <c r="L242">
        <v>1745.51</v>
      </c>
      <c r="M242">
        <v>78075.95</v>
      </c>
      <c r="N242" s="2">
        <f>Table1[[#This Row],[Profit]]/Table1[[#This Row],[Sales_Value]]</f>
        <v>0.3133869530581157</v>
      </c>
      <c r="O242" s="3" t="str">
        <f>IF(Table1[[#This Row],[Profit]]&lt;0,"Yes","No")</f>
        <v>No</v>
      </c>
      <c r="P242" t="str">
        <f>IF(Table1[[#This Row],[Discount_Pct]]&gt;0.3,"High",IF(Table1[[#This Row],[Discount_Pct]]&gt;0.15,"Medium","Low"))</f>
        <v>Medium</v>
      </c>
      <c r="Q242" t="str">
        <f>TEXT(Table1[[#This Row],[Date]],"MMM-YYYY")</f>
        <v>Aug-2024</v>
      </c>
      <c r="R242" t="str">
        <f>IF(Table1[[#This Row],[Sales_Value]]&gt;500000,"Premium",IF(Table1[[#This Row],[Sales_Value]]&gt;100000,"Mid","Basic"))</f>
        <v>Mid</v>
      </c>
    </row>
    <row r="243" spans="1:18" x14ac:dyDescent="0.3">
      <c r="A243" s="1">
        <v>45580</v>
      </c>
      <c r="B243" t="s">
        <v>420</v>
      </c>
      <c r="C243" t="s">
        <v>20</v>
      </c>
      <c r="D243" t="s">
        <v>148</v>
      </c>
      <c r="E243" t="s">
        <v>421</v>
      </c>
      <c r="F243" t="s">
        <v>422</v>
      </c>
      <c r="G243" t="s">
        <v>24</v>
      </c>
      <c r="H243">
        <v>22</v>
      </c>
      <c r="I243">
        <v>457.31</v>
      </c>
      <c r="J243">
        <v>0.14000000000000001</v>
      </c>
      <c r="K243">
        <v>8652.31</v>
      </c>
      <c r="L243">
        <v>248.5</v>
      </c>
      <c r="M243">
        <v>3185.31</v>
      </c>
      <c r="N243" s="2">
        <f>Table1[[#This Row],[Profit]]/Table1[[#This Row],[Sales_Value]]</f>
        <v>0.36814561660412076</v>
      </c>
      <c r="O243" s="3" t="str">
        <f>IF(Table1[[#This Row],[Profit]]&lt;0,"Yes","No")</f>
        <v>No</v>
      </c>
      <c r="P243" t="str">
        <f>IF(Table1[[#This Row],[Discount_Pct]]&gt;0.3,"High",IF(Table1[[#This Row],[Discount_Pct]]&gt;0.15,"Medium","Low"))</f>
        <v>Low</v>
      </c>
      <c r="Q243" t="str">
        <f>TEXT(Table1[[#This Row],[Date]],"MMM-YYYY")</f>
        <v>Oct-2024</v>
      </c>
      <c r="R243" t="str">
        <f>IF(Table1[[#This Row],[Sales_Value]]&gt;500000,"Premium",IF(Table1[[#This Row],[Sales_Value]]&gt;100000,"Mid","Basic"))</f>
        <v>Basic</v>
      </c>
    </row>
    <row r="244" spans="1:18" x14ac:dyDescent="0.3">
      <c r="A244" s="1">
        <v>45617</v>
      </c>
      <c r="B244" t="s">
        <v>423</v>
      </c>
      <c r="C244" t="s">
        <v>14</v>
      </c>
      <c r="D244" t="s">
        <v>15</v>
      </c>
      <c r="E244" t="s">
        <v>424</v>
      </c>
      <c r="F244" t="s">
        <v>119</v>
      </c>
      <c r="G244" t="s">
        <v>53</v>
      </c>
      <c r="H244">
        <v>21</v>
      </c>
      <c r="I244">
        <v>436.06</v>
      </c>
      <c r="J244">
        <v>0.18</v>
      </c>
      <c r="K244">
        <v>7508.95</v>
      </c>
      <c r="L244">
        <v>193.11</v>
      </c>
      <c r="M244">
        <v>3453.64</v>
      </c>
      <c r="N244" s="2">
        <f>Table1[[#This Row],[Profit]]/Table1[[#This Row],[Sales_Value]]</f>
        <v>0.4599364758055387</v>
      </c>
      <c r="O244" s="3" t="str">
        <f>IF(Table1[[#This Row],[Profit]]&lt;0,"Yes","No")</f>
        <v>No</v>
      </c>
      <c r="P244" t="str">
        <f>IF(Table1[[#This Row],[Discount_Pct]]&gt;0.3,"High",IF(Table1[[#This Row],[Discount_Pct]]&gt;0.15,"Medium","Low"))</f>
        <v>Medium</v>
      </c>
      <c r="Q244" t="str">
        <f>TEXT(Table1[[#This Row],[Date]],"MMM-YYYY")</f>
        <v>Nov-2024</v>
      </c>
      <c r="R244" t="str">
        <f>IF(Table1[[#This Row],[Sales_Value]]&gt;500000,"Premium",IF(Table1[[#This Row],[Sales_Value]]&gt;100000,"Mid","Basic"))</f>
        <v>Basic</v>
      </c>
    </row>
    <row r="245" spans="1:18" x14ac:dyDescent="0.3">
      <c r="A245" s="1">
        <v>45482</v>
      </c>
      <c r="B245" t="s">
        <v>425</v>
      </c>
      <c r="C245" t="s">
        <v>39</v>
      </c>
      <c r="D245" t="s">
        <v>426</v>
      </c>
      <c r="E245" t="s">
        <v>211</v>
      </c>
      <c r="F245" t="s">
        <v>142</v>
      </c>
      <c r="G245" t="s">
        <v>18</v>
      </c>
      <c r="H245">
        <v>9</v>
      </c>
      <c r="I245">
        <v>12430.86</v>
      </c>
      <c r="J245">
        <v>0.04</v>
      </c>
      <c r="K245">
        <v>107402.63</v>
      </c>
      <c r="L245">
        <v>9125.0300000000007</v>
      </c>
      <c r="M245">
        <v>25277.360000000001</v>
      </c>
      <c r="N245" s="2">
        <f>Table1[[#This Row],[Profit]]/Table1[[#This Row],[Sales_Value]]</f>
        <v>0.23535140619927092</v>
      </c>
      <c r="O245" s="3" t="str">
        <f>IF(Table1[[#This Row],[Profit]]&lt;0,"Yes","No")</f>
        <v>No</v>
      </c>
      <c r="P245" t="str">
        <f>IF(Table1[[#This Row],[Discount_Pct]]&gt;0.3,"High",IF(Table1[[#This Row],[Discount_Pct]]&gt;0.15,"Medium","Low"))</f>
        <v>Low</v>
      </c>
      <c r="Q245" t="str">
        <f>TEXT(Table1[[#This Row],[Date]],"MMM-YYYY")</f>
        <v>Jul-2024</v>
      </c>
      <c r="R245" t="str">
        <f>IF(Table1[[#This Row],[Sales_Value]]&gt;500000,"Premium",IF(Table1[[#This Row],[Sales_Value]]&gt;100000,"Mid","Basic"))</f>
        <v>Mid</v>
      </c>
    </row>
    <row r="246" spans="1:18" x14ac:dyDescent="0.3">
      <c r="A246" s="1">
        <v>45371</v>
      </c>
      <c r="B246" t="s">
        <v>427</v>
      </c>
      <c r="C246" t="s">
        <v>39</v>
      </c>
      <c r="D246" t="s">
        <v>192</v>
      </c>
      <c r="E246" t="s">
        <v>145</v>
      </c>
      <c r="F246" t="s">
        <v>70</v>
      </c>
      <c r="G246" t="s">
        <v>46</v>
      </c>
      <c r="H246">
        <v>54</v>
      </c>
      <c r="I246">
        <v>1530.99</v>
      </c>
      <c r="J246">
        <v>0.18</v>
      </c>
      <c r="K246">
        <v>67792.240000000005</v>
      </c>
      <c r="L246">
        <v>947.32</v>
      </c>
      <c r="M246">
        <v>16636.96</v>
      </c>
      <c r="N246" s="2">
        <f>Table1[[#This Row],[Profit]]/Table1[[#This Row],[Sales_Value]]</f>
        <v>0.24541097919171867</v>
      </c>
      <c r="O246" s="3" t="str">
        <f>IF(Table1[[#This Row],[Profit]]&lt;0,"Yes","No")</f>
        <v>No</v>
      </c>
      <c r="P246" t="str">
        <f>IF(Table1[[#This Row],[Discount_Pct]]&gt;0.3,"High",IF(Table1[[#This Row],[Discount_Pct]]&gt;0.15,"Medium","Low"))</f>
        <v>Medium</v>
      </c>
      <c r="Q246" t="str">
        <f>TEXT(Table1[[#This Row],[Date]],"MMM-YYYY")</f>
        <v>Mar-2024</v>
      </c>
      <c r="R246" t="str">
        <f>IF(Table1[[#This Row],[Sales_Value]]&gt;500000,"Premium",IF(Table1[[#This Row],[Sales_Value]]&gt;100000,"Mid","Basic"))</f>
        <v>Basic</v>
      </c>
    </row>
    <row r="247" spans="1:18" x14ac:dyDescent="0.3">
      <c r="A247" s="1">
        <v>45468</v>
      </c>
      <c r="B247" t="s">
        <v>428</v>
      </c>
      <c r="C247" t="s">
        <v>20</v>
      </c>
      <c r="D247" t="s">
        <v>124</v>
      </c>
      <c r="E247" t="s">
        <v>81</v>
      </c>
      <c r="F247" t="s">
        <v>88</v>
      </c>
      <c r="G247" t="s">
        <v>53</v>
      </c>
      <c r="H247">
        <v>20</v>
      </c>
      <c r="I247">
        <v>1896.75</v>
      </c>
      <c r="J247">
        <v>0.16</v>
      </c>
      <c r="K247">
        <v>31865.4</v>
      </c>
      <c r="L247">
        <v>969.82</v>
      </c>
      <c r="M247">
        <v>12469</v>
      </c>
      <c r="N247" s="2">
        <f>Table1[[#This Row],[Profit]]/Table1[[#This Row],[Sales_Value]]</f>
        <v>0.3913021647303972</v>
      </c>
      <c r="O247" s="3" t="str">
        <f>IF(Table1[[#This Row],[Profit]]&lt;0,"Yes","No")</f>
        <v>No</v>
      </c>
      <c r="P247" t="str">
        <f>IF(Table1[[#This Row],[Discount_Pct]]&gt;0.3,"High",IF(Table1[[#This Row],[Discount_Pct]]&gt;0.15,"Medium","Low"))</f>
        <v>Medium</v>
      </c>
      <c r="Q247" t="str">
        <f>TEXT(Table1[[#This Row],[Date]],"MMM-YYYY")</f>
        <v>Jun-2024</v>
      </c>
      <c r="R247" t="str">
        <f>IF(Table1[[#This Row],[Sales_Value]]&gt;500000,"Premium",IF(Table1[[#This Row],[Sales_Value]]&gt;100000,"Mid","Basic"))</f>
        <v>Basic</v>
      </c>
    </row>
    <row r="248" spans="1:18" x14ac:dyDescent="0.3">
      <c r="A248" s="1">
        <v>45369</v>
      </c>
      <c r="B248" t="s">
        <v>429</v>
      </c>
      <c r="C248" t="s">
        <v>20</v>
      </c>
      <c r="D248" t="s">
        <v>30</v>
      </c>
      <c r="E248" t="s">
        <v>370</v>
      </c>
      <c r="F248" t="s">
        <v>232</v>
      </c>
      <c r="G248" t="s">
        <v>24</v>
      </c>
      <c r="H248">
        <v>68</v>
      </c>
      <c r="I248">
        <v>55.92</v>
      </c>
      <c r="J248">
        <v>0.17</v>
      </c>
      <c r="K248">
        <v>3156.12</v>
      </c>
      <c r="L248">
        <v>18.62</v>
      </c>
      <c r="M248">
        <v>1889.96</v>
      </c>
      <c r="N248" s="2">
        <f>Table1[[#This Row],[Profit]]/Table1[[#This Row],[Sales_Value]]</f>
        <v>0.59882387234959389</v>
      </c>
      <c r="O248" s="3" t="str">
        <f>IF(Table1[[#This Row],[Profit]]&lt;0,"Yes","No")</f>
        <v>No</v>
      </c>
      <c r="P248" t="str">
        <f>IF(Table1[[#This Row],[Discount_Pct]]&gt;0.3,"High",IF(Table1[[#This Row],[Discount_Pct]]&gt;0.15,"Medium","Low"))</f>
        <v>Medium</v>
      </c>
      <c r="Q248" t="str">
        <f>TEXT(Table1[[#This Row],[Date]],"MMM-YYYY")</f>
        <v>Mar-2024</v>
      </c>
      <c r="R248" t="str">
        <f>IF(Table1[[#This Row],[Sales_Value]]&gt;500000,"Premium",IF(Table1[[#This Row],[Sales_Value]]&gt;100000,"Mid","Basic"))</f>
        <v>Basic</v>
      </c>
    </row>
    <row r="249" spans="1:18" x14ac:dyDescent="0.3">
      <c r="A249" s="1">
        <v>45614</v>
      </c>
      <c r="B249" t="s">
        <v>430</v>
      </c>
      <c r="C249" t="s">
        <v>34</v>
      </c>
      <c r="D249" t="s">
        <v>105</v>
      </c>
      <c r="E249" t="s">
        <v>328</v>
      </c>
      <c r="F249" t="s">
        <v>103</v>
      </c>
      <c r="G249" t="s">
        <v>24</v>
      </c>
      <c r="H249">
        <v>79</v>
      </c>
      <c r="I249">
        <v>227.97</v>
      </c>
      <c r="J249">
        <v>0.22</v>
      </c>
      <c r="K249">
        <v>14047.51</v>
      </c>
      <c r="L249">
        <v>126.23</v>
      </c>
      <c r="M249">
        <v>4075.34</v>
      </c>
      <c r="N249" s="2">
        <f>Table1[[#This Row],[Profit]]/Table1[[#This Row],[Sales_Value]]</f>
        <v>0.29011120120220596</v>
      </c>
      <c r="O249" s="3" t="str">
        <f>IF(Table1[[#This Row],[Profit]]&lt;0,"Yes","No")</f>
        <v>No</v>
      </c>
      <c r="P249" t="str">
        <f>IF(Table1[[#This Row],[Discount_Pct]]&gt;0.3,"High",IF(Table1[[#This Row],[Discount_Pct]]&gt;0.15,"Medium","Low"))</f>
        <v>Medium</v>
      </c>
      <c r="Q249" t="str">
        <f>TEXT(Table1[[#This Row],[Date]],"MMM-YYYY")</f>
        <v>Nov-2024</v>
      </c>
      <c r="R249" t="str">
        <f>IF(Table1[[#This Row],[Sales_Value]]&gt;500000,"Premium",IF(Table1[[#This Row],[Sales_Value]]&gt;100000,"Mid","Basic"))</f>
        <v>Basic</v>
      </c>
    </row>
    <row r="250" spans="1:18" x14ac:dyDescent="0.3">
      <c r="A250" s="1">
        <v>45655</v>
      </c>
      <c r="B250" t="s">
        <v>431</v>
      </c>
      <c r="C250" t="s">
        <v>39</v>
      </c>
      <c r="D250" t="s">
        <v>66</v>
      </c>
      <c r="E250" t="s">
        <v>60</v>
      </c>
      <c r="F250" t="s">
        <v>422</v>
      </c>
      <c r="G250" t="s">
        <v>24</v>
      </c>
      <c r="H250">
        <v>59</v>
      </c>
      <c r="I250">
        <v>452.92</v>
      </c>
      <c r="J250">
        <v>0</v>
      </c>
      <c r="K250">
        <v>26722.28</v>
      </c>
      <c r="L250">
        <v>272.05</v>
      </c>
      <c r="M250">
        <v>10671.33</v>
      </c>
      <c r="N250" s="2">
        <f>Table1[[#This Row],[Profit]]/Table1[[#This Row],[Sales_Value]]</f>
        <v>0.39934204716064647</v>
      </c>
      <c r="O250" s="3" t="str">
        <f>IF(Table1[[#This Row],[Profit]]&lt;0,"Yes","No")</f>
        <v>No</v>
      </c>
      <c r="P250" t="str">
        <f>IF(Table1[[#This Row],[Discount_Pct]]&gt;0.3,"High",IF(Table1[[#This Row],[Discount_Pct]]&gt;0.15,"Medium","Low"))</f>
        <v>Low</v>
      </c>
      <c r="Q250" t="str">
        <f>TEXT(Table1[[#This Row],[Date]],"MMM-YYYY")</f>
        <v>Dec-2024</v>
      </c>
      <c r="R250" t="str">
        <f>IF(Table1[[#This Row],[Sales_Value]]&gt;500000,"Premium",IF(Table1[[#This Row],[Sales_Value]]&gt;100000,"Mid","Basic"))</f>
        <v>Basic</v>
      </c>
    </row>
    <row r="251" spans="1:18" x14ac:dyDescent="0.3">
      <c r="A251" s="1">
        <v>45481</v>
      </c>
      <c r="B251" t="s">
        <v>432</v>
      </c>
      <c r="C251" t="s">
        <v>20</v>
      </c>
      <c r="D251" t="s">
        <v>21</v>
      </c>
      <c r="E251" t="s">
        <v>175</v>
      </c>
      <c r="F251" t="s">
        <v>70</v>
      </c>
      <c r="G251" t="s">
        <v>46</v>
      </c>
      <c r="H251">
        <v>32</v>
      </c>
      <c r="I251">
        <v>1510.11</v>
      </c>
      <c r="J251">
        <v>0.28999999999999998</v>
      </c>
      <c r="K251">
        <v>34309.699999999997</v>
      </c>
      <c r="L251">
        <v>859.75</v>
      </c>
      <c r="M251">
        <v>6797.7</v>
      </c>
      <c r="N251" s="2">
        <f>Table1[[#This Row],[Profit]]/Table1[[#This Row],[Sales_Value]]</f>
        <v>0.19812764320294263</v>
      </c>
      <c r="O251" s="3" t="str">
        <f>IF(Table1[[#This Row],[Profit]]&lt;0,"Yes","No")</f>
        <v>No</v>
      </c>
      <c r="P251" t="str">
        <f>IF(Table1[[#This Row],[Discount_Pct]]&gt;0.3,"High",IF(Table1[[#This Row],[Discount_Pct]]&gt;0.15,"Medium","Low"))</f>
        <v>Medium</v>
      </c>
      <c r="Q251" t="str">
        <f>TEXT(Table1[[#This Row],[Date]],"MMM-YYYY")</f>
        <v>Jul-2024</v>
      </c>
      <c r="R251" t="str">
        <f>IF(Table1[[#This Row],[Sales_Value]]&gt;500000,"Premium",IF(Table1[[#This Row],[Sales_Value]]&gt;100000,"Mid","Basic"))</f>
        <v>Basic</v>
      </c>
    </row>
    <row r="252" spans="1:18" x14ac:dyDescent="0.3">
      <c r="A252" s="1">
        <v>45630</v>
      </c>
      <c r="B252" t="s">
        <v>433</v>
      </c>
      <c r="C252" t="s">
        <v>14</v>
      </c>
      <c r="D252" t="s">
        <v>15</v>
      </c>
      <c r="E252" t="s">
        <v>36</v>
      </c>
      <c r="F252" t="s">
        <v>106</v>
      </c>
      <c r="G252" t="s">
        <v>77</v>
      </c>
      <c r="H252">
        <v>78</v>
      </c>
      <c r="I252">
        <v>195.02</v>
      </c>
      <c r="J252">
        <v>0.08</v>
      </c>
      <c r="K252">
        <v>13994.64</v>
      </c>
      <c r="L252">
        <v>77.66</v>
      </c>
      <c r="M252">
        <v>7937.16</v>
      </c>
      <c r="N252" s="2">
        <f>Table1[[#This Row],[Profit]]/Table1[[#This Row],[Sales_Value]]</f>
        <v>0.56715714016223351</v>
      </c>
      <c r="O252" s="3" t="str">
        <f>IF(Table1[[#This Row],[Profit]]&lt;0,"Yes","No")</f>
        <v>No</v>
      </c>
      <c r="P252" t="str">
        <f>IF(Table1[[#This Row],[Discount_Pct]]&gt;0.3,"High",IF(Table1[[#This Row],[Discount_Pct]]&gt;0.15,"Medium","Low"))</f>
        <v>Low</v>
      </c>
      <c r="Q252" t="str">
        <f>TEXT(Table1[[#This Row],[Date]],"MMM-YYYY")</f>
        <v>Dec-2024</v>
      </c>
      <c r="R252" t="str">
        <f>IF(Table1[[#This Row],[Sales_Value]]&gt;500000,"Premium",IF(Table1[[#This Row],[Sales_Value]]&gt;100000,"Mid","Basic"))</f>
        <v>Basic</v>
      </c>
    </row>
    <row r="253" spans="1:18" x14ac:dyDescent="0.3">
      <c r="A253" s="1">
        <v>45456</v>
      </c>
      <c r="B253" t="s">
        <v>434</v>
      </c>
      <c r="C253" t="s">
        <v>39</v>
      </c>
      <c r="D253" t="s">
        <v>108</v>
      </c>
      <c r="E253" t="s">
        <v>60</v>
      </c>
      <c r="F253" t="s">
        <v>91</v>
      </c>
      <c r="G253" t="s">
        <v>46</v>
      </c>
      <c r="H253">
        <v>100</v>
      </c>
      <c r="I253">
        <v>8051</v>
      </c>
      <c r="J253">
        <v>0.2</v>
      </c>
      <c r="K253">
        <v>644080</v>
      </c>
      <c r="L253">
        <v>5259.85</v>
      </c>
      <c r="M253">
        <v>118095</v>
      </c>
      <c r="N253" s="2">
        <f>Table1[[#This Row],[Profit]]/Table1[[#This Row],[Sales_Value]]</f>
        <v>0.1833545522295367</v>
      </c>
      <c r="O253" s="3" t="str">
        <f>IF(Table1[[#This Row],[Profit]]&lt;0,"Yes","No")</f>
        <v>No</v>
      </c>
      <c r="P253" t="str">
        <f>IF(Table1[[#This Row],[Discount_Pct]]&gt;0.3,"High",IF(Table1[[#This Row],[Discount_Pct]]&gt;0.15,"Medium","Low"))</f>
        <v>Medium</v>
      </c>
      <c r="Q253" t="str">
        <f>TEXT(Table1[[#This Row],[Date]],"MMM-YYYY")</f>
        <v>Jun-2024</v>
      </c>
      <c r="R253" t="str">
        <f>IF(Table1[[#This Row],[Sales_Value]]&gt;500000,"Premium",IF(Table1[[#This Row],[Sales_Value]]&gt;100000,"Mid","Basic"))</f>
        <v>Premium</v>
      </c>
    </row>
    <row r="254" spans="1:18" x14ac:dyDescent="0.3">
      <c r="A254" s="1">
        <v>45478</v>
      </c>
      <c r="B254" t="s">
        <v>435</v>
      </c>
      <c r="C254" t="s">
        <v>34</v>
      </c>
      <c r="D254" t="s">
        <v>105</v>
      </c>
      <c r="E254" t="s">
        <v>328</v>
      </c>
      <c r="F254" t="s">
        <v>95</v>
      </c>
      <c r="G254" t="s">
        <v>77</v>
      </c>
      <c r="H254">
        <v>91</v>
      </c>
      <c r="I254">
        <v>3266.5</v>
      </c>
      <c r="J254">
        <v>0.3</v>
      </c>
      <c r="K254">
        <v>208076.05</v>
      </c>
      <c r="L254">
        <v>2159.7600000000002</v>
      </c>
      <c r="M254">
        <v>11537.89</v>
      </c>
      <c r="N254" s="2">
        <f>Table1[[#This Row],[Profit]]/Table1[[#This Row],[Sales_Value]]</f>
        <v>5.5450350965428268E-2</v>
      </c>
      <c r="O254" s="3" t="str">
        <f>IF(Table1[[#This Row],[Profit]]&lt;0,"Yes","No")</f>
        <v>No</v>
      </c>
      <c r="P254" t="str">
        <f>IF(Table1[[#This Row],[Discount_Pct]]&gt;0.3,"High",IF(Table1[[#This Row],[Discount_Pct]]&gt;0.15,"Medium","Low"))</f>
        <v>Medium</v>
      </c>
      <c r="Q254" t="str">
        <f>TEXT(Table1[[#This Row],[Date]],"MMM-YYYY")</f>
        <v>Jul-2024</v>
      </c>
      <c r="R254" t="str">
        <f>IF(Table1[[#This Row],[Sales_Value]]&gt;500000,"Premium",IF(Table1[[#This Row],[Sales_Value]]&gt;100000,"Mid","Basic"))</f>
        <v>Mid</v>
      </c>
    </row>
    <row r="255" spans="1:18" x14ac:dyDescent="0.3">
      <c r="A255" s="1">
        <v>45342</v>
      </c>
      <c r="B255" t="s">
        <v>436</v>
      </c>
      <c r="C255" t="s">
        <v>39</v>
      </c>
      <c r="D255" t="s">
        <v>66</v>
      </c>
      <c r="E255" t="s">
        <v>84</v>
      </c>
      <c r="F255" t="s">
        <v>28</v>
      </c>
      <c r="G255" t="s">
        <v>18</v>
      </c>
      <c r="H255">
        <v>12</v>
      </c>
      <c r="I255">
        <v>2264.2399999999998</v>
      </c>
      <c r="J255">
        <v>0.03</v>
      </c>
      <c r="K255">
        <v>26355.75</v>
      </c>
      <c r="L255">
        <v>1455.27</v>
      </c>
      <c r="M255">
        <v>8892.51</v>
      </c>
      <c r="N255" s="2">
        <f>Table1[[#This Row],[Profit]]/Table1[[#This Row],[Sales_Value]]</f>
        <v>0.33740303349363993</v>
      </c>
      <c r="O255" s="3" t="str">
        <f>IF(Table1[[#This Row],[Profit]]&lt;0,"Yes","No")</f>
        <v>No</v>
      </c>
      <c r="P255" t="str">
        <f>IF(Table1[[#This Row],[Discount_Pct]]&gt;0.3,"High",IF(Table1[[#This Row],[Discount_Pct]]&gt;0.15,"Medium","Low"))</f>
        <v>Low</v>
      </c>
      <c r="Q255" t="str">
        <f>TEXT(Table1[[#This Row],[Date]],"MMM-YYYY")</f>
        <v>Feb-2024</v>
      </c>
      <c r="R255" t="str">
        <f>IF(Table1[[#This Row],[Sales_Value]]&gt;500000,"Premium",IF(Table1[[#This Row],[Sales_Value]]&gt;100000,"Mid","Basic"))</f>
        <v>Basic</v>
      </c>
    </row>
    <row r="256" spans="1:18" x14ac:dyDescent="0.3">
      <c r="A256" s="1">
        <v>45606</v>
      </c>
      <c r="B256" t="s">
        <v>437</v>
      </c>
      <c r="C256" t="s">
        <v>20</v>
      </c>
      <c r="D256" t="s">
        <v>21</v>
      </c>
      <c r="E256" t="s">
        <v>359</v>
      </c>
      <c r="F256" t="s">
        <v>201</v>
      </c>
      <c r="G256" t="s">
        <v>53</v>
      </c>
      <c r="H256">
        <v>54</v>
      </c>
      <c r="I256">
        <v>1038.51</v>
      </c>
      <c r="J256">
        <v>0.1</v>
      </c>
      <c r="K256">
        <v>50471.59</v>
      </c>
      <c r="L256">
        <v>727.67</v>
      </c>
      <c r="M256">
        <v>11177.41</v>
      </c>
      <c r="N256" s="2">
        <f>Table1[[#This Row],[Profit]]/Table1[[#This Row],[Sales_Value]]</f>
        <v>0.22145943886451766</v>
      </c>
      <c r="O256" s="3" t="str">
        <f>IF(Table1[[#This Row],[Profit]]&lt;0,"Yes","No")</f>
        <v>No</v>
      </c>
      <c r="P256" t="str">
        <f>IF(Table1[[#This Row],[Discount_Pct]]&gt;0.3,"High",IF(Table1[[#This Row],[Discount_Pct]]&gt;0.15,"Medium","Low"))</f>
        <v>Low</v>
      </c>
      <c r="Q256" t="str">
        <f>TEXT(Table1[[#This Row],[Date]],"MMM-YYYY")</f>
        <v>Nov-2024</v>
      </c>
      <c r="R256" t="str">
        <f>IF(Table1[[#This Row],[Sales_Value]]&gt;500000,"Premium",IF(Table1[[#This Row],[Sales_Value]]&gt;100000,"Mid","Basic"))</f>
        <v>Basic</v>
      </c>
    </row>
    <row r="257" spans="1:18" x14ac:dyDescent="0.3">
      <c r="A257" s="1">
        <v>45437</v>
      </c>
      <c r="B257" t="s">
        <v>438</v>
      </c>
      <c r="C257" t="s">
        <v>14</v>
      </c>
      <c r="D257" t="s">
        <v>144</v>
      </c>
      <c r="E257" t="s">
        <v>182</v>
      </c>
      <c r="F257" t="s">
        <v>82</v>
      </c>
      <c r="G257" t="s">
        <v>24</v>
      </c>
      <c r="H257">
        <v>1</v>
      </c>
      <c r="I257">
        <v>88.51</v>
      </c>
      <c r="J257">
        <v>0.17</v>
      </c>
      <c r="K257">
        <v>73.459999999999994</v>
      </c>
      <c r="L257">
        <v>47.46</v>
      </c>
      <c r="M257">
        <v>26</v>
      </c>
      <c r="N257" s="2">
        <f>Table1[[#This Row],[Profit]]/Table1[[#This Row],[Sales_Value]]</f>
        <v>0.35393411380343048</v>
      </c>
      <c r="O257" s="3" t="str">
        <f>IF(Table1[[#This Row],[Profit]]&lt;0,"Yes","No")</f>
        <v>No</v>
      </c>
      <c r="P257" t="str">
        <f>IF(Table1[[#This Row],[Discount_Pct]]&gt;0.3,"High",IF(Table1[[#This Row],[Discount_Pct]]&gt;0.15,"Medium","Low"))</f>
        <v>Medium</v>
      </c>
      <c r="Q257" t="str">
        <f>TEXT(Table1[[#This Row],[Date]],"MMM-YYYY")</f>
        <v>May-2024</v>
      </c>
      <c r="R257" t="str">
        <f>IF(Table1[[#This Row],[Sales_Value]]&gt;500000,"Premium",IF(Table1[[#This Row],[Sales_Value]]&gt;100000,"Mid","Basic"))</f>
        <v>Basic</v>
      </c>
    </row>
    <row r="258" spans="1:18" x14ac:dyDescent="0.3">
      <c r="A258" s="1">
        <v>45594</v>
      </c>
      <c r="B258" t="s">
        <v>439</v>
      </c>
      <c r="C258" t="s">
        <v>20</v>
      </c>
      <c r="D258" t="s">
        <v>72</v>
      </c>
      <c r="E258" t="s">
        <v>163</v>
      </c>
      <c r="F258" t="s">
        <v>119</v>
      </c>
      <c r="G258" t="s">
        <v>53</v>
      </c>
      <c r="H258">
        <v>49</v>
      </c>
      <c r="I258">
        <v>571.46</v>
      </c>
      <c r="J258">
        <v>0.24</v>
      </c>
      <c r="K258">
        <v>21281.17</v>
      </c>
      <c r="L258">
        <v>181.9</v>
      </c>
      <c r="M258">
        <v>12368.07</v>
      </c>
      <c r="N258" s="2">
        <f>Table1[[#This Row],[Profit]]/Table1[[#This Row],[Sales_Value]]</f>
        <v>0.58117434332792794</v>
      </c>
      <c r="O258" s="3" t="str">
        <f>IF(Table1[[#This Row],[Profit]]&lt;0,"Yes","No")</f>
        <v>No</v>
      </c>
      <c r="P258" t="str">
        <f>IF(Table1[[#This Row],[Discount_Pct]]&gt;0.3,"High",IF(Table1[[#This Row],[Discount_Pct]]&gt;0.15,"Medium","Low"))</f>
        <v>Medium</v>
      </c>
      <c r="Q258" t="str">
        <f>TEXT(Table1[[#This Row],[Date]],"MMM-YYYY")</f>
        <v>Oct-2024</v>
      </c>
      <c r="R258" t="str">
        <f>IF(Table1[[#This Row],[Sales_Value]]&gt;500000,"Premium",IF(Table1[[#This Row],[Sales_Value]]&gt;100000,"Mid","Basic"))</f>
        <v>Basic</v>
      </c>
    </row>
    <row r="259" spans="1:18" x14ac:dyDescent="0.3">
      <c r="A259" s="1">
        <v>45632</v>
      </c>
      <c r="B259" t="s">
        <v>440</v>
      </c>
      <c r="C259" t="s">
        <v>14</v>
      </c>
      <c r="D259" t="s">
        <v>55</v>
      </c>
      <c r="E259" t="s">
        <v>441</v>
      </c>
      <c r="F259" t="s">
        <v>103</v>
      </c>
      <c r="G259" t="s">
        <v>24</v>
      </c>
      <c r="H259">
        <v>14</v>
      </c>
      <c r="I259">
        <v>217.38</v>
      </c>
      <c r="J259">
        <v>0.12</v>
      </c>
      <c r="K259">
        <v>2678.12</v>
      </c>
      <c r="L259">
        <v>131.34</v>
      </c>
      <c r="M259">
        <v>839.36</v>
      </c>
      <c r="N259" s="2">
        <f>Table1[[#This Row],[Profit]]/Table1[[#This Row],[Sales_Value]]</f>
        <v>0.31341388735381537</v>
      </c>
      <c r="O259" s="3" t="str">
        <f>IF(Table1[[#This Row],[Profit]]&lt;0,"Yes","No")</f>
        <v>No</v>
      </c>
      <c r="P259" t="str">
        <f>IF(Table1[[#This Row],[Discount_Pct]]&gt;0.3,"High",IF(Table1[[#This Row],[Discount_Pct]]&gt;0.15,"Medium","Low"))</f>
        <v>Low</v>
      </c>
      <c r="Q259" t="str">
        <f>TEXT(Table1[[#This Row],[Date]],"MMM-YYYY")</f>
        <v>Dec-2024</v>
      </c>
      <c r="R259" t="str">
        <f>IF(Table1[[#This Row],[Sales_Value]]&gt;500000,"Premium",IF(Table1[[#This Row],[Sales_Value]]&gt;100000,"Mid","Basic"))</f>
        <v>Basic</v>
      </c>
    </row>
    <row r="260" spans="1:18" x14ac:dyDescent="0.3">
      <c r="A260" s="1">
        <v>45496</v>
      </c>
      <c r="B260" t="s">
        <v>442</v>
      </c>
      <c r="C260" t="s">
        <v>39</v>
      </c>
      <c r="D260" t="s">
        <v>66</v>
      </c>
      <c r="E260" t="s">
        <v>125</v>
      </c>
      <c r="F260" t="s">
        <v>165</v>
      </c>
      <c r="G260" t="s">
        <v>24</v>
      </c>
      <c r="H260">
        <v>9</v>
      </c>
      <c r="I260">
        <v>157.97</v>
      </c>
      <c r="J260">
        <v>0</v>
      </c>
      <c r="K260">
        <v>1421.73</v>
      </c>
      <c r="L260">
        <v>120.91</v>
      </c>
      <c r="M260">
        <v>333.54</v>
      </c>
      <c r="N260" s="2">
        <f>Table1[[#This Row],[Profit]]/Table1[[#This Row],[Sales_Value]]</f>
        <v>0.23460150661518012</v>
      </c>
      <c r="O260" s="3" t="str">
        <f>IF(Table1[[#This Row],[Profit]]&lt;0,"Yes","No")</f>
        <v>No</v>
      </c>
      <c r="P260" t="str">
        <f>IF(Table1[[#This Row],[Discount_Pct]]&gt;0.3,"High",IF(Table1[[#This Row],[Discount_Pct]]&gt;0.15,"Medium","Low"))</f>
        <v>Low</v>
      </c>
      <c r="Q260" t="str">
        <f>TEXT(Table1[[#This Row],[Date]],"MMM-YYYY")</f>
        <v>Jul-2024</v>
      </c>
      <c r="R260" t="str">
        <f>IF(Table1[[#This Row],[Sales_Value]]&gt;500000,"Premium",IF(Table1[[#This Row],[Sales_Value]]&gt;100000,"Mid","Basic"))</f>
        <v>Basic</v>
      </c>
    </row>
    <row r="261" spans="1:18" x14ac:dyDescent="0.3">
      <c r="A261" s="1">
        <v>45433</v>
      </c>
      <c r="B261" t="s">
        <v>443</v>
      </c>
      <c r="C261" t="s">
        <v>14</v>
      </c>
      <c r="D261" t="s">
        <v>26</v>
      </c>
      <c r="E261" t="s">
        <v>84</v>
      </c>
      <c r="F261" t="s">
        <v>134</v>
      </c>
      <c r="G261" t="s">
        <v>24</v>
      </c>
      <c r="H261">
        <v>23</v>
      </c>
      <c r="I261">
        <v>119.9</v>
      </c>
      <c r="J261">
        <v>0</v>
      </c>
      <c r="K261">
        <v>2757.7</v>
      </c>
      <c r="L261">
        <v>55.94</v>
      </c>
      <c r="M261">
        <v>1471.08</v>
      </c>
      <c r="N261" s="2">
        <f>Table1[[#This Row],[Profit]]/Table1[[#This Row],[Sales_Value]]</f>
        <v>0.53344453711426187</v>
      </c>
      <c r="O261" s="3" t="str">
        <f>IF(Table1[[#This Row],[Profit]]&lt;0,"Yes","No")</f>
        <v>No</v>
      </c>
      <c r="P261" t="str">
        <f>IF(Table1[[#This Row],[Discount_Pct]]&gt;0.3,"High",IF(Table1[[#This Row],[Discount_Pct]]&gt;0.15,"Medium","Low"))</f>
        <v>Low</v>
      </c>
      <c r="Q261" t="str">
        <f>TEXT(Table1[[#This Row],[Date]],"MMM-YYYY")</f>
        <v>May-2024</v>
      </c>
      <c r="R261" t="str">
        <f>IF(Table1[[#This Row],[Sales_Value]]&gt;500000,"Premium",IF(Table1[[#This Row],[Sales_Value]]&gt;100000,"Mid","Basic"))</f>
        <v>Basic</v>
      </c>
    </row>
    <row r="262" spans="1:18" x14ac:dyDescent="0.3">
      <c r="A262" s="1">
        <v>45409</v>
      </c>
      <c r="B262" t="s">
        <v>444</v>
      </c>
      <c r="C262" t="s">
        <v>20</v>
      </c>
      <c r="D262" t="s">
        <v>72</v>
      </c>
      <c r="E262" t="s">
        <v>163</v>
      </c>
      <c r="F262" t="s">
        <v>52</v>
      </c>
      <c r="G262" t="s">
        <v>53</v>
      </c>
      <c r="H262">
        <v>80</v>
      </c>
      <c r="I262">
        <v>1961.08</v>
      </c>
      <c r="J262">
        <v>0.08</v>
      </c>
      <c r="K262">
        <v>144335.49</v>
      </c>
      <c r="L262">
        <v>1038.79</v>
      </c>
      <c r="M262">
        <v>61232.29</v>
      </c>
      <c r="N262" s="2">
        <f>Table1[[#This Row],[Profit]]/Table1[[#This Row],[Sales_Value]]</f>
        <v>0.42423585495154381</v>
      </c>
      <c r="O262" s="3" t="str">
        <f>IF(Table1[[#This Row],[Profit]]&lt;0,"Yes","No")</f>
        <v>No</v>
      </c>
      <c r="P262" t="str">
        <f>IF(Table1[[#This Row],[Discount_Pct]]&gt;0.3,"High",IF(Table1[[#This Row],[Discount_Pct]]&gt;0.15,"Medium","Low"))</f>
        <v>Low</v>
      </c>
      <c r="Q262" t="str">
        <f>TEXT(Table1[[#This Row],[Date]],"MMM-YYYY")</f>
        <v>Apr-2024</v>
      </c>
      <c r="R262" t="str">
        <f>IF(Table1[[#This Row],[Sales_Value]]&gt;500000,"Premium",IF(Table1[[#This Row],[Sales_Value]]&gt;100000,"Mid","Basic"))</f>
        <v>Mid</v>
      </c>
    </row>
    <row r="263" spans="1:18" x14ac:dyDescent="0.3">
      <c r="A263" s="1">
        <v>45420</v>
      </c>
      <c r="B263" t="s">
        <v>445</v>
      </c>
      <c r="C263" t="s">
        <v>14</v>
      </c>
      <c r="D263" t="s">
        <v>144</v>
      </c>
      <c r="E263" t="s">
        <v>441</v>
      </c>
      <c r="F263" t="s">
        <v>184</v>
      </c>
      <c r="G263" t="s">
        <v>24</v>
      </c>
      <c r="H263">
        <v>79</v>
      </c>
      <c r="I263">
        <v>36.25</v>
      </c>
      <c r="J263">
        <v>0.12</v>
      </c>
      <c r="K263">
        <v>2520.1</v>
      </c>
      <c r="L263">
        <v>20.010000000000002</v>
      </c>
      <c r="M263">
        <v>939.31</v>
      </c>
      <c r="N263" s="2">
        <f>Table1[[#This Row],[Profit]]/Table1[[#This Row],[Sales_Value]]</f>
        <v>0.37272727272727274</v>
      </c>
      <c r="O263" s="3" t="str">
        <f>IF(Table1[[#This Row],[Profit]]&lt;0,"Yes","No")</f>
        <v>No</v>
      </c>
      <c r="P263" t="str">
        <f>IF(Table1[[#This Row],[Discount_Pct]]&gt;0.3,"High",IF(Table1[[#This Row],[Discount_Pct]]&gt;0.15,"Medium","Low"))</f>
        <v>Low</v>
      </c>
      <c r="Q263" t="str">
        <f>TEXT(Table1[[#This Row],[Date]],"MMM-YYYY")</f>
        <v>May-2024</v>
      </c>
      <c r="R263" t="str">
        <f>IF(Table1[[#This Row],[Sales_Value]]&gt;500000,"Premium",IF(Table1[[#This Row],[Sales_Value]]&gt;100000,"Mid","Basic"))</f>
        <v>Basic</v>
      </c>
    </row>
    <row r="264" spans="1:18" x14ac:dyDescent="0.3">
      <c r="A264" s="1">
        <v>45536</v>
      </c>
      <c r="B264" t="s">
        <v>446</v>
      </c>
      <c r="C264" t="s">
        <v>14</v>
      </c>
      <c r="D264" t="s">
        <v>55</v>
      </c>
      <c r="E264" t="s">
        <v>56</v>
      </c>
      <c r="F264" t="s">
        <v>119</v>
      </c>
      <c r="G264" t="s">
        <v>53</v>
      </c>
      <c r="H264">
        <v>16</v>
      </c>
      <c r="I264">
        <v>467.38</v>
      </c>
      <c r="J264">
        <v>0.23</v>
      </c>
      <c r="K264">
        <v>5758.12</v>
      </c>
      <c r="L264">
        <v>218.85</v>
      </c>
      <c r="M264">
        <v>2256.52</v>
      </c>
      <c r="N264" s="2">
        <f>Table1[[#This Row],[Profit]]/Table1[[#This Row],[Sales_Value]]</f>
        <v>0.3918848513056345</v>
      </c>
      <c r="O264" s="3" t="str">
        <f>IF(Table1[[#This Row],[Profit]]&lt;0,"Yes","No")</f>
        <v>No</v>
      </c>
      <c r="P264" t="str">
        <f>IF(Table1[[#This Row],[Discount_Pct]]&gt;0.3,"High",IF(Table1[[#This Row],[Discount_Pct]]&gt;0.15,"Medium","Low"))</f>
        <v>Medium</v>
      </c>
      <c r="Q264" t="str">
        <f>TEXT(Table1[[#This Row],[Date]],"MMM-YYYY")</f>
        <v>Sep-2024</v>
      </c>
      <c r="R264" t="str">
        <f>IF(Table1[[#This Row],[Sales_Value]]&gt;500000,"Premium",IF(Table1[[#This Row],[Sales_Value]]&gt;100000,"Mid","Basic"))</f>
        <v>Basic</v>
      </c>
    </row>
    <row r="265" spans="1:18" x14ac:dyDescent="0.3">
      <c r="A265" s="1">
        <v>45542</v>
      </c>
      <c r="B265" t="s">
        <v>447</v>
      </c>
      <c r="C265" t="s">
        <v>14</v>
      </c>
      <c r="D265" t="s">
        <v>26</v>
      </c>
      <c r="E265" t="s">
        <v>311</v>
      </c>
      <c r="F265" t="s">
        <v>82</v>
      </c>
      <c r="G265" t="s">
        <v>24</v>
      </c>
      <c r="H265">
        <v>58</v>
      </c>
      <c r="I265">
        <v>81.25</v>
      </c>
      <c r="J265">
        <v>0.12</v>
      </c>
      <c r="K265">
        <v>4147</v>
      </c>
      <c r="L265">
        <v>52.92</v>
      </c>
      <c r="M265">
        <v>1077.6400000000001</v>
      </c>
      <c r="N265" s="2">
        <f>Table1[[#This Row],[Profit]]/Table1[[#This Row],[Sales_Value]]</f>
        <v>0.25986013986013989</v>
      </c>
      <c r="O265" s="3" t="str">
        <f>IF(Table1[[#This Row],[Profit]]&lt;0,"Yes","No")</f>
        <v>No</v>
      </c>
      <c r="P265" t="str">
        <f>IF(Table1[[#This Row],[Discount_Pct]]&gt;0.3,"High",IF(Table1[[#This Row],[Discount_Pct]]&gt;0.15,"Medium","Low"))</f>
        <v>Low</v>
      </c>
      <c r="Q265" t="str">
        <f>TEXT(Table1[[#This Row],[Date]],"MMM-YYYY")</f>
        <v>Sep-2024</v>
      </c>
      <c r="R265" t="str">
        <f>IF(Table1[[#This Row],[Sales_Value]]&gt;500000,"Premium",IF(Table1[[#This Row],[Sales_Value]]&gt;100000,"Mid","Basic"))</f>
        <v>Basic</v>
      </c>
    </row>
    <row r="266" spans="1:18" x14ac:dyDescent="0.3">
      <c r="A266" s="1">
        <v>45435</v>
      </c>
      <c r="B266" t="s">
        <v>448</v>
      </c>
      <c r="C266" t="s">
        <v>14</v>
      </c>
      <c r="D266" t="s">
        <v>160</v>
      </c>
      <c r="E266" t="s">
        <v>266</v>
      </c>
      <c r="F266" t="s">
        <v>45</v>
      </c>
      <c r="G266" t="s">
        <v>46</v>
      </c>
      <c r="H266">
        <v>70</v>
      </c>
      <c r="I266">
        <v>11478.13</v>
      </c>
      <c r="J266">
        <v>0.02</v>
      </c>
      <c r="K266">
        <v>787399.72</v>
      </c>
      <c r="L266">
        <v>6907.39</v>
      </c>
      <c r="M266">
        <v>303882.42</v>
      </c>
      <c r="N266" s="2">
        <f>Table1[[#This Row],[Profit]]/Table1[[#This Row],[Sales_Value]]</f>
        <v>0.38593158250043574</v>
      </c>
      <c r="O266" s="3" t="str">
        <f>IF(Table1[[#This Row],[Profit]]&lt;0,"Yes","No")</f>
        <v>No</v>
      </c>
      <c r="P266" t="str">
        <f>IF(Table1[[#This Row],[Discount_Pct]]&gt;0.3,"High",IF(Table1[[#This Row],[Discount_Pct]]&gt;0.15,"Medium","Low"))</f>
        <v>Low</v>
      </c>
      <c r="Q266" t="str">
        <f>TEXT(Table1[[#This Row],[Date]],"MMM-YYYY")</f>
        <v>May-2024</v>
      </c>
      <c r="R266" t="str">
        <f>IF(Table1[[#This Row],[Sales_Value]]&gt;500000,"Premium",IF(Table1[[#This Row],[Sales_Value]]&gt;100000,"Mid","Basic"))</f>
        <v>Premium</v>
      </c>
    </row>
    <row r="267" spans="1:18" x14ac:dyDescent="0.3">
      <c r="A267" s="1">
        <v>45654</v>
      </c>
      <c r="B267" t="s">
        <v>449</v>
      </c>
      <c r="C267" t="s">
        <v>14</v>
      </c>
      <c r="D267" t="s">
        <v>15</v>
      </c>
      <c r="E267" t="s">
        <v>325</v>
      </c>
      <c r="F267" t="s">
        <v>106</v>
      </c>
      <c r="G267" t="s">
        <v>77</v>
      </c>
      <c r="H267">
        <v>3</v>
      </c>
      <c r="I267">
        <v>178.42</v>
      </c>
      <c r="J267">
        <v>0.12</v>
      </c>
      <c r="K267">
        <v>471.03</v>
      </c>
      <c r="L267">
        <v>75.03</v>
      </c>
      <c r="M267">
        <v>245.94</v>
      </c>
      <c r="N267" s="2">
        <f>Table1[[#This Row],[Profit]]/Table1[[#This Row],[Sales_Value]]</f>
        <v>0.52213234825807275</v>
      </c>
      <c r="O267" s="3" t="str">
        <f>IF(Table1[[#This Row],[Profit]]&lt;0,"Yes","No")</f>
        <v>No</v>
      </c>
      <c r="P267" t="str">
        <f>IF(Table1[[#This Row],[Discount_Pct]]&gt;0.3,"High",IF(Table1[[#This Row],[Discount_Pct]]&gt;0.15,"Medium","Low"))</f>
        <v>Low</v>
      </c>
      <c r="Q267" t="str">
        <f>TEXT(Table1[[#This Row],[Date]],"MMM-YYYY")</f>
        <v>Dec-2024</v>
      </c>
      <c r="R267" t="str">
        <f>IF(Table1[[#This Row],[Sales_Value]]&gt;500000,"Premium",IF(Table1[[#This Row],[Sales_Value]]&gt;100000,"Mid","Basic"))</f>
        <v>Basic</v>
      </c>
    </row>
    <row r="268" spans="1:18" x14ac:dyDescent="0.3">
      <c r="A268" s="1">
        <v>45468</v>
      </c>
      <c r="B268" t="s">
        <v>450</v>
      </c>
      <c r="C268" t="s">
        <v>20</v>
      </c>
      <c r="D268" t="s">
        <v>72</v>
      </c>
      <c r="E268" t="s">
        <v>145</v>
      </c>
      <c r="F268" t="s">
        <v>122</v>
      </c>
      <c r="G268" t="s">
        <v>18</v>
      </c>
      <c r="H268">
        <v>89</v>
      </c>
      <c r="I268">
        <v>7925.87</v>
      </c>
      <c r="J268">
        <v>0.08</v>
      </c>
      <c r="K268">
        <v>648970.23999999999</v>
      </c>
      <c r="L268">
        <v>6884.07</v>
      </c>
      <c r="M268">
        <v>36288.01</v>
      </c>
      <c r="N268" s="2">
        <f>Table1[[#This Row],[Profit]]/Table1[[#This Row],[Sales_Value]]</f>
        <v>5.5916292864215164E-2</v>
      </c>
      <c r="O268" s="3" t="str">
        <f>IF(Table1[[#This Row],[Profit]]&lt;0,"Yes","No")</f>
        <v>No</v>
      </c>
      <c r="P268" t="str">
        <f>IF(Table1[[#This Row],[Discount_Pct]]&gt;0.3,"High",IF(Table1[[#This Row],[Discount_Pct]]&gt;0.15,"Medium","Low"))</f>
        <v>Low</v>
      </c>
      <c r="Q268" t="str">
        <f>TEXT(Table1[[#This Row],[Date]],"MMM-YYYY")</f>
        <v>Jun-2024</v>
      </c>
      <c r="R268" t="str">
        <f>IF(Table1[[#This Row],[Sales_Value]]&gt;500000,"Premium",IF(Table1[[#This Row],[Sales_Value]]&gt;100000,"Mid","Basic"))</f>
        <v>Premium</v>
      </c>
    </row>
    <row r="269" spans="1:18" x14ac:dyDescent="0.3">
      <c r="A269" s="1">
        <v>45550</v>
      </c>
      <c r="B269" t="s">
        <v>451</v>
      </c>
      <c r="C269" t="s">
        <v>20</v>
      </c>
      <c r="D269" t="s">
        <v>124</v>
      </c>
      <c r="E269" t="s">
        <v>182</v>
      </c>
      <c r="F269" t="s">
        <v>45</v>
      </c>
      <c r="G269" t="s">
        <v>46</v>
      </c>
      <c r="H269">
        <v>57</v>
      </c>
      <c r="I269">
        <v>8935.14</v>
      </c>
      <c r="J269">
        <v>0.14000000000000001</v>
      </c>
      <c r="K269">
        <v>438000.56</v>
      </c>
      <c r="L269">
        <v>6344.74</v>
      </c>
      <c r="M269">
        <v>76350.38</v>
      </c>
      <c r="N269" s="2">
        <f>Table1[[#This Row],[Profit]]/Table1[[#This Row],[Sales_Value]]</f>
        <v>0.17431571320365435</v>
      </c>
      <c r="O269" s="3" t="str">
        <f>IF(Table1[[#This Row],[Profit]]&lt;0,"Yes","No")</f>
        <v>No</v>
      </c>
      <c r="P269" t="str">
        <f>IF(Table1[[#This Row],[Discount_Pct]]&gt;0.3,"High",IF(Table1[[#This Row],[Discount_Pct]]&gt;0.15,"Medium","Low"))</f>
        <v>Low</v>
      </c>
      <c r="Q269" t="str">
        <f>TEXT(Table1[[#This Row],[Date]],"MMM-YYYY")</f>
        <v>Sep-2024</v>
      </c>
      <c r="R269" t="str">
        <f>IF(Table1[[#This Row],[Sales_Value]]&gt;500000,"Premium",IF(Table1[[#This Row],[Sales_Value]]&gt;100000,"Mid","Basic"))</f>
        <v>Mid</v>
      </c>
    </row>
    <row r="270" spans="1:18" x14ac:dyDescent="0.3">
      <c r="A270" s="1">
        <v>45545</v>
      </c>
      <c r="B270" t="s">
        <v>452</v>
      </c>
      <c r="C270" t="s">
        <v>20</v>
      </c>
      <c r="D270" t="s">
        <v>72</v>
      </c>
      <c r="E270" t="s">
        <v>109</v>
      </c>
      <c r="F270" t="s">
        <v>293</v>
      </c>
      <c r="G270" t="s">
        <v>53</v>
      </c>
      <c r="H270">
        <v>20</v>
      </c>
      <c r="I270">
        <v>910.04</v>
      </c>
      <c r="J270">
        <v>0.23</v>
      </c>
      <c r="K270">
        <v>14014.62</v>
      </c>
      <c r="L270">
        <v>388.13</v>
      </c>
      <c r="M270">
        <v>6252.02</v>
      </c>
      <c r="N270" s="2">
        <f>Table1[[#This Row],[Profit]]/Table1[[#This Row],[Sales_Value]]</f>
        <v>0.44610699398199882</v>
      </c>
      <c r="O270" s="3" t="str">
        <f>IF(Table1[[#This Row],[Profit]]&lt;0,"Yes","No")</f>
        <v>No</v>
      </c>
      <c r="P270" t="str">
        <f>IF(Table1[[#This Row],[Discount_Pct]]&gt;0.3,"High",IF(Table1[[#This Row],[Discount_Pct]]&gt;0.15,"Medium","Low"))</f>
        <v>Medium</v>
      </c>
      <c r="Q270" t="str">
        <f>TEXT(Table1[[#This Row],[Date]],"MMM-YYYY")</f>
        <v>Sep-2024</v>
      </c>
      <c r="R270" t="str">
        <f>IF(Table1[[#This Row],[Sales_Value]]&gt;500000,"Premium",IF(Table1[[#This Row],[Sales_Value]]&gt;100000,"Mid","Basic"))</f>
        <v>Basic</v>
      </c>
    </row>
    <row r="271" spans="1:18" x14ac:dyDescent="0.3">
      <c r="A271" s="1">
        <v>45561</v>
      </c>
      <c r="B271" t="s">
        <v>453</v>
      </c>
      <c r="C271" t="s">
        <v>14</v>
      </c>
      <c r="D271" t="s">
        <v>454</v>
      </c>
      <c r="E271" t="s">
        <v>205</v>
      </c>
      <c r="F271" t="s">
        <v>184</v>
      </c>
      <c r="G271" t="s">
        <v>24</v>
      </c>
      <c r="H271">
        <v>51</v>
      </c>
      <c r="I271">
        <v>40.14</v>
      </c>
      <c r="J271">
        <v>0.04</v>
      </c>
      <c r="K271">
        <v>1965.25</v>
      </c>
      <c r="L271">
        <v>18.149999999999999</v>
      </c>
      <c r="M271">
        <v>1039.5999999999999</v>
      </c>
      <c r="N271" s="2">
        <f>Table1[[#This Row],[Profit]]/Table1[[#This Row],[Sales_Value]]</f>
        <v>0.52899122249077724</v>
      </c>
      <c r="O271" s="3" t="str">
        <f>IF(Table1[[#This Row],[Profit]]&lt;0,"Yes","No")</f>
        <v>No</v>
      </c>
      <c r="P271" t="str">
        <f>IF(Table1[[#This Row],[Discount_Pct]]&gt;0.3,"High",IF(Table1[[#This Row],[Discount_Pct]]&gt;0.15,"Medium","Low"))</f>
        <v>Low</v>
      </c>
      <c r="Q271" t="str">
        <f>TEXT(Table1[[#This Row],[Date]],"MMM-YYYY")</f>
        <v>Sep-2024</v>
      </c>
      <c r="R271" t="str">
        <f>IF(Table1[[#This Row],[Sales_Value]]&gt;500000,"Premium",IF(Table1[[#This Row],[Sales_Value]]&gt;100000,"Mid","Basic"))</f>
        <v>Basic</v>
      </c>
    </row>
    <row r="272" spans="1:18" x14ac:dyDescent="0.3">
      <c r="A272" s="1">
        <v>45619</v>
      </c>
      <c r="B272" t="s">
        <v>455</v>
      </c>
      <c r="C272" t="s">
        <v>14</v>
      </c>
      <c r="D272" t="s">
        <v>15</v>
      </c>
      <c r="E272" t="s">
        <v>291</v>
      </c>
      <c r="F272" t="s">
        <v>113</v>
      </c>
      <c r="G272" t="s">
        <v>24</v>
      </c>
      <c r="H272">
        <v>11</v>
      </c>
      <c r="I272">
        <v>54.54</v>
      </c>
      <c r="J272">
        <v>0.28000000000000003</v>
      </c>
      <c r="K272">
        <v>431.96</v>
      </c>
      <c r="L272">
        <v>25.4</v>
      </c>
      <c r="M272">
        <v>152.56</v>
      </c>
      <c r="N272" s="2">
        <f>Table1[[#This Row],[Profit]]/Table1[[#This Row],[Sales_Value]]</f>
        <v>0.35318085007871103</v>
      </c>
      <c r="O272" s="3" t="str">
        <f>IF(Table1[[#This Row],[Profit]]&lt;0,"Yes","No")</f>
        <v>No</v>
      </c>
      <c r="P272" t="str">
        <f>IF(Table1[[#This Row],[Discount_Pct]]&gt;0.3,"High",IF(Table1[[#This Row],[Discount_Pct]]&gt;0.15,"Medium","Low"))</f>
        <v>Medium</v>
      </c>
      <c r="Q272" t="str">
        <f>TEXT(Table1[[#This Row],[Date]],"MMM-YYYY")</f>
        <v>Nov-2024</v>
      </c>
      <c r="R272" t="str">
        <f>IF(Table1[[#This Row],[Sales_Value]]&gt;500000,"Premium",IF(Table1[[#This Row],[Sales_Value]]&gt;100000,"Mid","Basic"))</f>
        <v>Basic</v>
      </c>
    </row>
    <row r="273" spans="1:18" x14ac:dyDescent="0.3">
      <c r="A273" s="1">
        <v>45630</v>
      </c>
      <c r="B273" t="s">
        <v>456</v>
      </c>
      <c r="C273" t="s">
        <v>14</v>
      </c>
      <c r="D273" t="s">
        <v>55</v>
      </c>
      <c r="E273" t="s">
        <v>182</v>
      </c>
      <c r="F273" t="s">
        <v>61</v>
      </c>
      <c r="G273" t="s">
        <v>53</v>
      </c>
      <c r="H273">
        <v>46</v>
      </c>
      <c r="I273">
        <v>3076.54</v>
      </c>
      <c r="J273">
        <v>0.01</v>
      </c>
      <c r="K273">
        <v>140105.63</v>
      </c>
      <c r="L273">
        <v>1977.26</v>
      </c>
      <c r="M273">
        <v>49151.67</v>
      </c>
      <c r="N273" s="2">
        <f>Table1[[#This Row],[Profit]]/Table1[[#This Row],[Sales_Value]]</f>
        <v>0.35081866446052168</v>
      </c>
      <c r="O273" s="3" t="str">
        <f>IF(Table1[[#This Row],[Profit]]&lt;0,"Yes","No")</f>
        <v>No</v>
      </c>
      <c r="P273" t="str">
        <f>IF(Table1[[#This Row],[Discount_Pct]]&gt;0.3,"High",IF(Table1[[#This Row],[Discount_Pct]]&gt;0.15,"Medium","Low"))</f>
        <v>Low</v>
      </c>
      <c r="Q273" t="str">
        <f>TEXT(Table1[[#This Row],[Date]],"MMM-YYYY")</f>
        <v>Dec-2024</v>
      </c>
      <c r="R273" t="str">
        <f>IF(Table1[[#This Row],[Sales_Value]]&gt;500000,"Premium",IF(Table1[[#This Row],[Sales_Value]]&gt;100000,"Mid","Basic"))</f>
        <v>Mid</v>
      </c>
    </row>
    <row r="274" spans="1:18" x14ac:dyDescent="0.3">
      <c r="A274" s="1">
        <v>45508</v>
      </c>
      <c r="B274" t="s">
        <v>457</v>
      </c>
      <c r="C274" t="s">
        <v>20</v>
      </c>
      <c r="D274" t="s">
        <v>21</v>
      </c>
      <c r="E274" t="s">
        <v>87</v>
      </c>
      <c r="F274" t="s">
        <v>23</v>
      </c>
      <c r="G274" t="s">
        <v>24</v>
      </c>
      <c r="H274">
        <v>18</v>
      </c>
      <c r="I274">
        <v>17.68</v>
      </c>
      <c r="J274">
        <v>0.17</v>
      </c>
      <c r="K274">
        <v>264.14</v>
      </c>
      <c r="L274">
        <v>8.5299999999999994</v>
      </c>
      <c r="M274">
        <v>110.6</v>
      </c>
      <c r="N274" s="2">
        <f>Table1[[#This Row],[Profit]]/Table1[[#This Row],[Sales_Value]]</f>
        <v>0.41871734686151285</v>
      </c>
      <c r="O274" s="3" t="str">
        <f>IF(Table1[[#This Row],[Profit]]&lt;0,"Yes","No")</f>
        <v>No</v>
      </c>
      <c r="P274" t="str">
        <f>IF(Table1[[#This Row],[Discount_Pct]]&gt;0.3,"High",IF(Table1[[#This Row],[Discount_Pct]]&gt;0.15,"Medium","Low"))</f>
        <v>Medium</v>
      </c>
      <c r="Q274" t="str">
        <f>TEXT(Table1[[#This Row],[Date]],"MMM-YYYY")</f>
        <v>Aug-2024</v>
      </c>
      <c r="R274" t="str">
        <f>IF(Table1[[#This Row],[Sales_Value]]&gt;500000,"Premium",IF(Table1[[#This Row],[Sales_Value]]&gt;100000,"Mid","Basic"))</f>
        <v>Basic</v>
      </c>
    </row>
    <row r="275" spans="1:18" x14ac:dyDescent="0.3">
      <c r="A275" s="1">
        <v>45505</v>
      </c>
      <c r="B275" t="s">
        <v>458</v>
      </c>
      <c r="C275" t="s">
        <v>34</v>
      </c>
      <c r="D275" t="s">
        <v>105</v>
      </c>
      <c r="E275" t="s">
        <v>75</v>
      </c>
      <c r="F275" t="s">
        <v>64</v>
      </c>
      <c r="G275" t="s">
        <v>53</v>
      </c>
      <c r="H275">
        <v>29</v>
      </c>
      <c r="I275">
        <v>803.82</v>
      </c>
      <c r="J275">
        <v>0.22</v>
      </c>
      <c r="K275">
        <v>18182.41</v>
      </c>
      <c r="L275">
        <v>294.52</v>
      </c>
      <c r="M275">
        <v>9641.33</v>
      </c>
      <c r="N275" s="2">
        <f>Table1[[#This Row],[Profit]]/Table1[[#This Row],[Sales_Value]]</f>
        <v>0.5302558901707749</v>
      </c>
      <c r="O275" s="3" t="str">
        <f>IF(Table1[[#This Row],[Profit]]&lt;0,"Yes","No")</f>
        <v>No</v>
      </c>
      <c r="P275" t="str">
        <f>IF(Table1[[#This Row],[Discount_Pct]]&gt;0.3,"High",IF(Table1[[#This Row],[Discount_Pct]]&gt;0.15,"Medium","Low"))</f>
        <v>Medium</v>
      </c>
      <c r="Q275" t="str">
        <f>TEXT(Table1[[#This Row],[Date]],"MMM-YYYY")</f>
        <v>Aug-2024</v>
      </c>
      <c r="R275" t="str">
        <f>IF(Table1[[#This Row],[Sales_Value]]&gt;500000,"Premium",IF(Table1[[#This Row],[Sales_Value]]&gt;100000,"Mid","Basic"))</f>
        <v>Basic</v>
      </c>
    </row>
    <row r="276" spans="1:18" x14ac:dyDescent="0.3">
      <c r="A276" s="1">
        <v>45575</v>
      </c>
      <c r="B276" t="s">
        <v>459</v>
      </c>
      <c r="C276" t="s">
        <v>39</v>
      </c>
      <c r="D276" t="s">
        <v>40</v>
      </c>
      <c r="E276" t="s">
        <v>460</v>
      </c>
      <c r="F276" t="s">
        <v>201</v>
      </c>
      <c r="G276" t="s">
        <v>53</v>
      </c>
      <c r="H276">
        <v>82</v>
      </c>
      <c r="I276">
        <v>1071.04</v>
      </c>
      <c r="J276">
        <v>0.25</v>
      </c>
      <c r="K276">
        <v>65868.960000000006</v>
      </c>
      <c r="L276">
        <v>720.52</v>
      </c>
      <c r="M276">
        <v>6786.32</v>
      </c>
      <c r="N276" s="2">
        <f>Table1[[#This Row],[Profit]]/Table1[[#This Row],[Sales_Value]]</f>
        <v>0.10302758689373567</v>
      </c>
      <c r="O276" s="3" t="str">
        <f>IF(Table1[[#This Row],[Profit]]&lt;0,"Yes","No")</f>
        <v>No</v>
      </c>
      <c r="P276" t="str">
        <f>IF(Table1[[#This Row],[Discount_Pct]]&gt;0.3,"High",IF(Table1[[#This Row],[Discount_Pct]]&gt;0.15,"Medium","Low"))</f>
        <v>Medium</v>
      </c>
      <c r="Q276" t="str">
        <f>TEXT(Table1[[#This Row],[Date]],"MMM-YYYY")</f>
        <v>Oct-2024</v>
      </c>
      <c r="R276" t="str">
        <f>IF(Table1[[#This Row],[Sales_Value]]&gt;500000,"Premium",IF(Table1[[#This Row],[Sales_Value]]&gt;100000,"Mid","Basic"))</f>
        <v>Basic</v>
      </c>
    </row>
    <row r="277" spans="1:18" x14ac:dyDescent="0.3">
      <c r="A277" s="1">
        <v>45646</v>
      </c>
      <c r="B277" t="s">
        <v>461</v>
      </c>
      <c r="C277" t="s">
        <v>34</v>
      </c>
      <c r="D277" t="s">
        <v>80</v>
      </c>
      <c r="E277" t="s">
        <v>252</v>
      </c>
      <c r="F277" t="s">
        <v>146</v>
      </c>
      <c r="G277" t="s">
        <v>24</v>
      </c>
      <c r="H277">
        <v>76</v>
      </c>
      <c r="I277">
        <v>53.77</v>
      </c>
      <c r="J277">
        <v>0.01</v>
      </c>
      <c r="K277">
        <v>4045.65</v>
      </c>
      <c r="L277">
        <v>28.64</v>
      </c>
      <c r="M277">
        <v>1869.01</v>
      </c>
      <c r="N277" s="2">
        <f>Table1[[#This Row],[Profit]]/Table1[[#This Row],[Sales_Value]]</f>
        <v>0.46198015152076921</v>
      </c>
      <c r="O277" s="3" t="str">
        <f>IF(Table1[[#This Row],[Profit]]&lt;0,"Yes","No")</f>
        <v>No</v>
      </c>
      <c r="P277" t="str">
        <f>IF(Table1[[#This Row],[Discount_Pct]]&gt;0.3,"High",IF(Table1[[#This Row],[Discount_Pct]]&gt;0.15,"Medium","Low"))</f>
        <v>Low</v>
      </c>
      <c r="Q277" t="str">
        <f>TEXT(Table1[[#This Row],[Date]],"MMM-YYYY")</f>
        <v>Dec-2024</v>
      </c>
      <c r="R277" t="str">
        <f>IF(Table1[[#This Row],[Sales_Value]]&gt;500000,"Premium",IF(Table1[[#This Row],[Sales_Value]]&gt;100000,"Mid","Basic"))</f>
        <v>Basic</v>
      </c>
    </row>
    <row r="278" spans="1:18" x14ac:dyDescent="0.3">
      <c r="A278" s="1">
        <v>45375</v>
      </c>
      <c r="B278" t="s">
        <v>462</v>
      </c>
      <c r="C278" t="s">
        <v>39</v>
      </c>
      <c r="D278" t="s">
        <v>40</v>
      </c>
      <c r="E278" t="s">
        <v>370</v>
      </c>
      <c r="F278" t="s">
        <v>165</v>
      </c>
      <c r="G278" t="s">
        <v>24</v>
      </c>
      <c r="H278">
        <v>62</v>
      </c>
      <c r="I278">
        <v>205.47</v>
      </c>
      <c r="J278">
        <v>0.04</v>
      </c>
      <c r="K278">
        <v>12229.57</v>
      </c>
      <c r="L278">
        <v>117.69</v>
      </c>
      <c r="M278">
        <v>4932.79</v>
      </c>
      <c r="N278" s="2">
        <f>Table1[[#This Row],[Profit]]/Table1[[#This Row],[Sales_Value]]</f>
        <v>0.4033494227515767</v>
      </c>
      <c r="O278" s="3" t="str">
        <f>IF(Table1[[#This Row],[Profit]]&lt;0,"Yes","No")</f>
        <v>No</v>
      </c>
      <c r="P278" t="str">
        <f>IF(Table1[[#This Row],[Discount_Pct]]&gt;0.3,"High",IF(Table1[[#This Row],[Discount_Pct]]&gt;0.15,"Medium","Low"))</f>
        <v>Low</v>
      </c>
      <c r="Q278" t="str">
        <f>TEXT(Table1[[#This Row],[Date]],"MMM-YYYY")</f>
        <v>Mar-2024</v>
      </c>
      <c r="R278" t="str">
        <f>IF(Table1[[#This Row],[Sales_Value]]&gt;500000,"Premium",IF(Table1[[#This Row],[Sales_Value]]&gt;100000,"Mid","Basic"))</f>
        <v>Basic</v>
      </c>
    </row>
    <row r="279" spans="1:18" x14ac:dyDescent="0.3">
      <c r="A279" s="1">
        <v>45490</v>
      </c>
      <c r="B279" t="s">
        <v>463</v>
      </c>
      <c r="C279" t="s">
        <v>20</v>
      </c>
      <c r="D279" t="s">
        <v>148</v>
      </c>
      <c r="E279" t="s">
        <v>260</v>
      </c>
      <c r="F279" t="s">
        <v>88</v>
      </c>
      <c r="G279" t="s">
        <v>53</v>
      </c>
      <c r="H279">
        <v>34</v>
      </c>
      <c r="I279">
        <v>1804.87</v>
      </c>
      <c r="J279">
        <v>0.03</v>
      </c>
      <c r="K279">
        <v>59524.61</v>
      </c>
      <c r="L279">
        <v>822.78</v>
      </c>
      <c r="M279">
        <v>31550.09</v>
      </c>
      <c r="N279" s="2">
        <f>Table1[[#This Row],[Profit]]/Table1[[#This Row],[Sales_Value]]</f>
        <v>0.53003438409760262</v>
      </c>
      <c r="O279" s="3" t="str">
        <f>IF(Table1[[#This Row],[Profit]]&lt;0,"Yes","No")</f>
        <v>No</v>
      </c>
      <c r="P279" t="str">
        <f>IF(Table1[[#This Row],[Discount_Pct]]&gt;0.3,"High",IF(Table1[[#This Row],[Discount_Pct]]&gt;0.15,"Medium","Low"))</f>
        <v>Low</v>
      </c>
      <c r="Q279" t="str">
        <f>TEXT(Table1[[#This Row],[Date]],"MMM-YYYY")</f>
        <v>Jul-2024</v>
      </c>
      <c r="R279" t="str">
        <f>IF(Table1[[#This Row],[Sales_Value]]&gt;500000,"Premium",IF(Table1[[#This Row],[Sales_Value]]&gt;100000,"Mid","Basic"))</f>
        <v>Basic</v>
      </c>
    </row>
    <row r="280" spans="1:18" x14ac:dyDescent="0.3">
      <c r="A280" s="1">
        <v>45654</v>
      </c>
      <c r="B280" t="s">
        <v>464</v>
      </c>
      <c r="C280" t="s">
        <v>20</v>
      </c>
      <c r="D280" t="s">
        <v>124</v>
      </c>
      <c r="E280" t="s">
        <v>87</v>
      </c>
      <c r="F280" t="s">
        <v>91</v>
      </c>
      <c r="G280" t="s">
        <v>46</v>
      </c>
      <c r="H280">
        <v>9</v>
      </c>
      <c r="I280">
        <v>7207.62</v>
      </c>
      <c r="J280">
        <v>0.14000000000000001</v>
      </c>
      <c r="K280">
        <v>55786.98</v>
      </c>
      <c r="L280">
        <v>6120.12</v>
      </c>
      <c r="M280">
        <v>705.9</v>
      </c>
      <c r="N280" s="2">
        <f>Table1[[#This Row],[Profit]]/Table1[[#This Row],[Sales_Value]]</f>
        <v>1.2653490115435536E-2</v>
      </c>
      <c r="O280" s="3" t="str">
        <f>IF(Table1[[#This Row],[Profit]]&lt;0,"Yes","No")</f>
        <v>No</v>
      </c>
      <c r="P280" t="str">
        <f>IF(Table1[[#This Row],[Discount_Pct]]&gt;0.3,"High",IF(Table1[[#This Row],[Discount_Pct]]&gt;0.15,"Medium","Low"))</f>
        <v>Low</v>
      </c>
      <c r="Q280" t="str">
        <f>TEXT(Table1[[#This Row],[Date]],"MMM-YYYY")</f>
        <v>Dec-2024</v>
      </c>
      <c r="R280" t="str">
        <f>IF(Table1[[#This Row],[Sales_Value]]&gt;500000,"Premium",IF(Table1[[#This Row],[Sales_Value]]&gt;100000,"Mid","Basic"))</f>
        <v>Basic</v>
      </c>
    </row>
    <row r="281" spans="1:18" x14ac:dyDescent="0.3">
      <c r="A281" s="1">
        <v>45303</v>
      </c>
      <c r="B281" t="s">
        <v>465</v>
      </c>
      <c r="C281" t="s">
        <v>34</v>
      </c>
      <c r="D281" t="s">
        <v>80</v>
      </c>
      <c r="E281" t="s">
        <v>285</v>
      </c>
      <c r="F281" t="s">
        <v>126</v>
      </c>
      <c r="G281" t="s">
        <v>24</v>
      </c>
      <c r="H281">
        <v>31</v>
      </c>
      <c r="I281">
        <v>317.10000000000002</v>
      </c>
      <c r="J281">
        <v>0.25</v>
      </c>
      <c r="K281">
        <v>7372.58</v>
      </c>
      <c r="L281">
        <v>181.88</v>
      </c>
      <c r="M281">
        <v>1734.3</v>
      </c>
      <c r="N281" s="2">
        <f>Table1[[#This Row],[Profit]]/Table1[[#This Row],[Sales_Value]]</f>
        <v>0.23523651150614847</v>
      </c>
      <c r="O281" s="3" t="str">
        <f>IF(Table1[[#This Row],[Profit]]&lt;0,"Yes","No")</f>
        <v>No</v>
      </c>
      <c r="P281" t="str">
        <f>IF(Table1[[#This Row],[Discount_Pct]]&gt;0.3,"High",IF(Table1[[#This Row],[Discount_Pct]]&gt;0.15,"Medium","Low"))</f>
        <v>Medium</v>
      </c>
      <c r="Q281" t="str">
        <f>TEXT(Table1[[#This Row],[Date]],"MMM-YYYY")</f>
        <v>Jan-2024</v>
      </c>
      <c r="R281" t="str">
        <f>IF(Table1[[#This Row],[Sales_Value]]&gt;500000,"Premium",IF(Table1[[#This Row],[Sales_Value]]&gt;100000,"Mid","Basic"))</f>
        <v>Basic</v>
      </c>
    </row>
    <row r="282" spans="1:18" x14ac:dyDescent="0.3">
      <c r="A282" s="1">
        <v>45645</v>
      </c>
      <c r="B282" t="s">
        <v>466</v>
      </c>
      <c r="C282" t="s">
        <v>14</v>
      </c>
      <c r="D282" t="s">
        <v>55</v>
      </c>
      <c r="E282" t="s">
        <v>41</v>
      </c>
      <c r="F282" t="s">
        <v>113</v>
      </c>
      <c r="G282" t="s">
        <v>24</v>
      </c>
      <c r="H282">
        <v>56</v>
      </c>
      <c r="I282">
        <v>52.36</v>
      </c>
      <c r="J282">
        <v>0.2</v>
      </c>
      <c r="K282">
        <v>2345.73</v>
      </c>
      <c r="L282">
        <v>24.28</v>
      </c>
      <c r="M282">
        <v>986.05</v>
      </c>
      <c r="N282" s="2">
        <f>Table1[[#This Row],[Profit]]/Table1[[#This Row],[Sales_Value]]</f>
        <v>0.42035954692142741</v>
      </c>
      <c r="O282" s="3" t="str">
        <f>IF(Table1[[#This Row],[Profit]]&lt;0,"Yes","No")</f>
        <v>No</v>
      </c>
      <c r="P282" t="str">
        <f>IF(Table1[[#This Row],[Discount_Pct]]&gt;0.3,"High",IF(Table1[[#This Row],[Discount_Pct]]&gt;0.15,"Medium","Low"))</f>
        <v>Medium</v>
      </c>
      <c r="Q282" t="str">
        <f>TEXT(Table1[[#This Row],[Date]],"MMM-YYYY")</f>
        <v>Dec-2024</v>
      </c>
      <c r="R282" t="str">
        <f>IF(Table1[[#This Row],[Sales_Value]]&gt;500000,"Premium",IF(Table1[[#This Row],[Sales_Value]]&gt;100000,"Mid","Basic"))</f>
        <v>Basic</v>
      </c>
    </row>
    <row r="283" spans="1:18" x14ac:dyDescent="0.3">
      <c r="A283" s="1">
        <v>45511</v>
      </c>
      <c r="B283" t="s">
        <v>467</v>
      </c>
      <c r="C283" t="s">
        <v>34</v>
      </c>
      <c r="D283" t="s">
        <v>105</v>
      </c>
      <c r="E283" t="s">
        <v>27</v>
      </c>
      <c r="F283" t="s">
        <v>152</v>
      </c>
      <c r="G283" t="s">
        <v>24</v>
      </c>
      <c r="H283">
        <v>8</v>
      </c>
      <c r="I283">
        <v>24.31</v>
      </c>
      <c r="J283">
        <v>0.16</v>
      </c>
      <c r="K283">
        <v>163.36000000000001</v>
      </c>
      <c r="L283">
        <v>10.59</v>
      </c>
      <c r="M283">
        <v>78.64</v>
      </c>
      <c r="N283" s="2">
        <f>Table1[[#This Row],[Profit]]/Table1[[#This Row],[Sales_Value]]</f>
        <v>0.48139079333986284</v>
      </c>
      <c r="O283" s="3" t="str">
        <f>IF(Table1[[#This Row],[Profit]]&lt;0,"Yes","No")</f>
        <v>No</v>
      </c>
      <c r="P283" t="str">
        <f>IF(Table1[[#This Row],[Discount_Pct]]&gt;0.3,"High",IF(Table1[[#This Row],[Discount_Pct]]&gt;0.15,"Medium","Low"))</f>
        <v>Medium</v>
      </c>
      <c r="Q283" t="str">
        <f>TEXT(Table1[[#This Row],[Date]],"MMM-YYYY")</f>
        <v>Aug-2024</v>
      </c>
      <c r="R283" t="str">
        <f>IF(Table1[[#This Row],[Sales_Value]]&gt;500000,"Premium",IF(Table1[[#This Row],[Sales_Value]]&gt;100000,"Mid","Basic"))</f>
        <v>Basic</v>
      </c>
    </row>
    <row r="284" spans="1:18" x14ac:dyDescent="0.3">
      <c r="A284" s="1">
        <v>45347</v>
      </c>
      <c r="B284" t="s">
        <v>468</v>
      </c>
      <c r="C284" t="s">
        <v>20</v>
      </c>
      <c r="D284" t="s">
        <v>21</v>
      </c>
      <c r="E284" t="s">
        <v>411</v>
      </c>
      <c r="F284" t="s">
        <v>103</v>
      </c>
      <c r="G284" t="s">
        <v>24</v>
      </c>
      <c r="H284">
        <v>100</v>
      </c>
      <c r="I284">
        <v>226.68</v>
      </c>
      <c r="J284">
        <v>0.24</v>
      </c>
      <c r="K284">
        <v>17227.68</v>
      </c>
      <c r="L284">
        <v>146.1</v>
      </c>
      <c r="M284">
        <v>2617.6799999999998</v>
      </c>
      <c r="N284" s="2">
        <f>Table1[[#This Row],[Profit]]/Table1[[#This Row],[Sales_Value]]</f>
        <v>0.15194617034911259</v>
      </c>
      <c r="O284" s="3" t="str">
        <f>IF(Table1[[#This Row],[Profit]]&lt;0,"Yes","No")</f>
        <v>No</v>
      </c>
      <c r="P284" t="str">
        <f>IF(Table1[[#This Row],[Discount_Pct]]&gt;0.3,"High",IF(Table1[[#This Row],[Discount_Pct]]&gt;0.15,"Medium","Low"))</f>
        <v>Medium</v>
      </c>
      <c r="Q284" t="str">
        <f>TEXT(Table1[[#This Row],[Date]],"MMM-YYYY")</f>
        <v>Feb-2024</v>
      </c>
      <c r="R284" t="str">
        <f>IF(Table1[[#This Row],[Sales_Value]]&gt;500000,"Premium",IF(Table1[[#This Row],[Sales_Value]]&gt;100000,"Mid","Basic"))</f>
        <v>Basic</v>
      </c>
    </row>
    <row r="285" spans="1:18" x14ac:dyDescent="0.3">
      <c r="A285" s="1">
        <v>45430</v>
      </c>
      <c r="B285" t="s">
        <v>469</v>
      </c>
      <c r="C285" t="s">
        <v>39</v>
      </c>
      <c r="D285" t="s">
        <v>93</v>
      </c>
      <c r="E285" t="s">
        <v>228</v>
      </c>
      <c r="F285" t="s">
        <v>134</v>
      </c>
      <c r="G285" t="s">
        <v>24</v>
      </c>
      <c r="H285">
        <v>77</v>
      </c>
      <c r="I285">
        <v>126.8</v>
      </c>
      <c r="J285">
        <v>0.15</v>
      </c>
      <c r="K285">
        <v>8299.06</v>
      </c>
      <c r="L285">
        <v>56.06</v>
      </c>
      <c r="M285">
        <v>3982.44</v>
      </c>
      <c r="N285" s="2">
        <f>Table1[[#This Row],[Profit]]/Table1[[#This Row],[Sales_Value]]</f>
        <v>0.47986639450732976</v>
      </c>
      <c r="O285" s="3" t="str">
        <f>IF(Table1[[#This Row],[Profit]]&lt;0,"Yes","No")</f>
        <v>No</v>
      </c>
      <c r="P285" t="str">
        <f>IF(Table1[[#This Row],[Discount_Pct]]&gt;0.3,"High",IF(Table1[[#This Row],[Discount_Pct]]&gt;0.15,"Medium","Low"))</f>
        <v>Low</v>
      </c>
      <c r="Q285" t="str">
        <f>TEXT(Table1[[#This Row],[Date]],"MMM-YYYY")</f>
        <v>May-2024</v>
      </c>
      <c r="R285" t="str">
        <f>IF(Table1[[#This Row],[Sales_Value]]&gt;500000,"Premium",IF(Table1[[#This Row],[Sales_Value]]&gt;100000,"Mid","Basic"))</f>
        <v>Basic</v>
      </c>
    </row>
    <row r="286" spans="1:18" x14ac:dyDescent="0.3">
      <c r="A286" s="1">
        <v>45342</v>
      </c>
      <c r="B286" t="s">
        <v>470</v>
      </c>
      <c r="C286" t="s">
        <v>39</v>
      </c>
      <c r="D286" t="s">
        <v>40</v>
      </c>
      <c r="E286" t="s">
        <v>285</v>
      </c>
      <c r="F286" t="s">
        <v>57</v>
      </c>
      <c r="G286" t="s">
        <v>24</v>
      </c>
      <c r="H286">
        <v>3</v>
      </c>
      <c r="I286">
        <v>53.98</v>
      </c>
      <c r="J286">
        <v>0.22</v>
      </c>
      <c r="K286">
        <v>126.31</v>
      </c>
      <c r="L286">
        <v>30.4</v>
      </c>
      <c r="M286">
        <v>35.11</v>
      </c>
      <c r="N286" s="2">
        <f>Table1[[#This Row],[Profit]]/Table1[[#This Row],[Sales_Value]]</f>
        <v>0.27796690681656244</v>
      </c>
      <c r="O286" s="3" t="str">
        <f>IF(Table1[[#This Row],[Profit]]&lt;0,"Yes","No")</f>
        <v>No</v>
      </c>
      <c r="P286" t="str">
        <f>IF(Table1[[#This Row],[Discount_Pct]]&gt;0.3,"High",IF(Table1[[#This Row],[Discount_Pct]]&gt;0.15,"Medium","Low"))</f>
        <v>Medium</v>
      </c>
      <c r="Q286" t="str">
        <f>TEXT(Table1[[#This Row],[Date]],"MMM-YYYY")</f>
        <v>Feb-2024</v>
      </c>
      <c r="R286" t="str">
        <f>IF(Table1[[#This Row],[Sales_Value]]&gt;500000,"Premium",IF(Table1[[#This Row],[Sales_Value]]&gt;100000,"Mid","Basic"))</f>
        <v>Basic</v>
      </c>
    </row>
    <row r="287" spans="1:18" x14ac:dyDescent="0.3">
      <c r="A287" s="1">
        <v>45517</v>
      </c>
      <c r="B287" t="s">
        <v>471</v>
      </c>
      <c r="C287" t="s">
        <v>39</v>
      </c>
      <c r="D287" t="s">
        <v>40</v>
      </c>
      <c r="E287" t="s">
        <v>27</v>
      </c>
      <c r="F287" t="s">
        <v>57</v>
      </c>
      <c r="G287" t="s">
        <v>24</v>
      </c>
      <c r="H287">
        <v>47</v>
      </c>
      <c r="I287">
        <v>57.19</v>
      </c>
      <c r="J287">
        <v>0.12</v>
      </c>
      <c r="K287">
        <v>2365.38</v>
      </c>
      <c r="L287">
        <v>28.82</v>
      </c>
      <c r="M287">
        <v>1010.84</v>
      </c>
      <c r="N287" s="2">
        <f>Table1[[#This Row],[Profit]]/Table1[[#This Row],[Sales_Value]]</f>
        <v>0.42734782571933472</v>
      </c>
      <c r="O287" s="3" t="str">
        <f>IF(Table1[[#This Row],[Profit]]&lt;0,"Yes","No")</f>
        <v>No</v>
      </c>
      <c r="P287" t="str">
        <f>IF(Table1[[#This Row],[Discount_Pct]]&gt;0.3,"High",IF(Table1[[#This Row],[Discount_Pct]]&gt;0.15,"Medium","Low"))</f>
        <v>Low</v>
      </c>
      <c r="Q287" t="str">
        <f>TEXT(Table1[[#This Row],[Date]],"MMM-YYYY")</f>
        <v>Aug-2024</v>
      </c>
      <c r="R287" t="str">
        <f>IF(Table1[[#This Row],[Sales_Value]]&gt;500000,"Premium",IF(Table1[[#This Row],[Sales_Value]]&gt;100000,"Mid","Basic"))</f>
        <v>Basic</v>
      </c>
    </row>
    <row r="288" spans="1:18" x14ac:dyDescent="0.3">
      <c r="A288" s="1">
        <v>45439</v>
      </c>
      <c r="B288" t="s">
        <v>472</v>
      </c>
      <c r="C288" t="s">
        <v>34</v>
      </c>
      <c r="D288" t="s">
        <v>59</v>
      </c>
      <c r="E288" t="s">
        <v>186</v>
      </c>
      <c r="F288" t="s">
        <v>146</v>
      </c>
      <c r="G288" t="s">
        <v>24</v>
      </c>
      <c r="H288">
        <v>57</v>
      </c>
      <c r="I288">
        <v>56.77</v>
      </c>
      <c r="J288">
        <v>0.23</v>
      </c>
      <c r="K288">
        <v>2491.64</v>
      </c>
      <c r="L288">
        <v>30.32</v>
      </c>
      <c r="M288">
        <v>763.4</v>
      </c>
      <c r="N288" s="2">
        <f>Table1[[#This Row],[Profit]]/Table1[[#This Row],[Sales_Value]]</f>
        <v>0.3063845499349826</v>
      </c>
      <c r="O288" s="3" t="str">
        <f>IF(Table1[[#This Row],[Profit]]&lt;0,"Yes","No")</f>
        <v>No</v>
      </c>
      <c r="P288" t="str">
        <f>IF(Table1[[#This Row],[Discount_Pct]]&gt;0.3,"High",IF(Table1[[#This Row],[Discount_Pct]]&gt;0.15,"Medium","Low"))</f>
        <v>Medium</v>
      </c>
      <c r="Q288" t="str">
        <f>TEXT(Table1[[#This Row],[Date]],"MMM-YYYY")</f>
        <v>May-2024</v>
      </c>
      <c r="R288" t="str">
        <f>IF(Table1[[#This Row],[Sales_Value]]&gt;500000,"Premium",IF(Table1[[#This Row],[Sales_Value]]&gt;100000,"Mid","Basic"))</f>
        <v>Basic</v>
      </c>
    </row>
    <row r="289" spans="1:18" x14ac:dyDescent="0.3">
      <c r="A289" s="1">
        <v>45474</v>
      </c>
      <c r="B289" t="s">
        <v>473</v>
      </c>
      <c r="C289" t="s">
        <v>34</v>
      </c>
      <c r="D289" t="s">
        <v>35</v>
      </c>
      <c r="E289" t="s">
        <v>195</v>
      </c>
      <c r="F289" t="s">
        <v>146</v>
      </c>
      <c r="G289" t="s">
        <v>24</v>
      </c>
      <c r="H289">
        <v>36</v>
      </c>
      <c r="I289">
        <v>55.76</v>
      </c>
      <c r="J289">
        <v>0.12</v>
      </c>
      <c r="K289">
        <v>1766.48</v>
      </c>
      <c r="L289">
        <v>29.27</v>
      </c>
      <c r="M289">
        <v>712.76</v>
      </c>
      <c r="N289" s="2">
        <f>Table1[[#This Row],[Profit]]/Table1[[#This Row],[Sales_Value]]</f>
        <v>0.403491689687967</v>
      </c>
      <c r="O289" s="3" t="str">
        <f>IF(Table1[[#This Row],[Profit]]&lt;0,"Yes","No")</f>
        <v>No</v>
      </c>
      <c r="P289" t="str">
        <f>IF(Table1[[#This Row],[Discount_Pct]]&gt;0.3,"High",IF(Table1[[#This Row],[Discount_Pct]]&gt;0.15,"Medium","Low"))</f>
        <v>Low</v>
      </c>
      <c r="Q289" t="str">
        <f>TEXT(Table1[[#This Row],[Date]],"MMM-YYYY")</f>
        <v>Jul-2024</v>
      </c>
      <c r="R289" t="str">
        <f>IF(Table1[[#This Row],[Sales_Value]]&gt;500000,"Premium",IF(Table1[[#This Row],[Sales_Value]]&gt;100000,"Mid","Basic"))</f>
        <v>Basic</v>
      </c>
    </row>
    <row r="290" spans="1:18" x14ac:dyDescent="0.3">
      <c r="A290" s="1">
        <v>45613</v>
      </c>
      <c r="B290" t="s">
        <v>474</v>
      </c>
      <c r="C290" t="s">
        <v>34</v>
      </c>
      <c r="D290" t="s">
        <v>80</v>
      </c>
      <c r="E290" t="s">
        <v>285</v>
      </c>
      <c r="F290" t="s">
        <v>232</v>
      </c>
      <c r="G290" t="s">
        <v>24</v>
      </c>
      <c r="H290">
        <v>44</v>
      </c>
      <c r="I290">
        <v>63.37</v>
      </c>
      <c r="J290">
        <v>0.3</v>
      </c>
      <c r="K290">
        <v>1951.8</v>
      </c>
      <c r="L290">
        <v>19.100000000000001</v>
      </c>
      <c r="M290">
        <v>1111.4000000000001</v>
      </c>
      <c r="N290" s="2">
        <f>Table1[[#This Row],[Profit]]/Table1[[#This Row],[Sales_Value]]</f>
        <v>0.56942309662875301</v>
      </c>
      <c r="O290" s="3" t="str">
        <f>IF(Table1[[#This Row],[Profit]]&lt;0,"Yes","No")</f>
        <v>No</v>
      </c>
      <c r="P290" t="str">
        <f>IF(Table1[[#This Row],[Discount_Pct]]&gt;0.3,"High",IF(Table1[[#This Row],[Discount_Pct]]&gt;0.15,"Medium","Low"))</f>
        <v>Medium</v>
      </c>
      <c r="Q290" t="str">
        <f>TEXT(Table1[[#This Row],[Date]],"MMM-YYYY")</f>
        <v>Nov-2024</v>
      </c>
      <c r="R290" t="str">
        <f>IF(Table1[[#This Row],[Sales_Value]]&gt;500000,"Premium",IF(Table1[[#This Row],[Sales_Value]]&gt;100000,"Mid","Basic"))</f>
        <v>Basic</v>
      </c>
    </row>
    <row r="291" spans="1:18" x14ac:dyDescent="0.3">
      <c r="A291" s="1">
        <v>45436</v>
      </c>
      <c r="B291" t="s">
        <v>475</v>
      </c>
      <c r="C291" t="s">
        <v>34</v>
      </c>
      <c r="D291" t="s">
        <v>105</v>
      </c>
      <c r="E291" t="s">
        <v>121</v>
      </c>
      <c r="F291" t="s">
        <v>154</v>
      </c>
      <c r="G291" t="s">
        <v>77</v>
      </c>
      <c r="H291">
        <v>37</v>
      </c>
      <c r="I291">
        <v>1271.02</v>
      </c>
      <c r="J291">
        <v>7.0000000000000007E-2</v>
      </c>
      <c r="K291">
        <v>43735.8</v>
      </c>
      <c r="L291">
        <v>559.22</v>
      </c>
      <c r="M291">
        <v>23044.66</v>
      </c>
      <c r="N291" s="2">
        <f>Table1[[#This Row],[Profit]]/Table1[[#This Row],[Sales_Value]]</f>
        <v>0.52690610438130769</v>
      </c>
      <c r="O291" s="3" t="str">
        <f>IF(Table1[[#This Row],[Profit]]&lt;0,"Yes","No")</f>
        <v>No</v>
      </c>
      <c r="P291" t="str">
        <f>IF(Table1[[#This Row],[Discount_Pct]]&gt;0.3,"High",IF(Table1[[#This Row],[Discount_Pct]]&gt;0.15,"Medium","Low"))</f>
        <v>Low</v>
      </c>
      <c r="Q291" t="str">
        <f>TEXT(Table1[[#This Row],[Date]],"MMM-YYYY")</f>
        <v>May-2024</v>
      </c>
      <c r="R291" t="str">
        <f>IF(Table1[[#This Row],[Sales_Value]]&gt;500000,"Premium",IF(Table1[[#This Row],[Sales_Value]]&gt;100000,"Mid","Basic"))</f>
        <v>Basic</v>
      </c>
    </row>
    <row r="292" spans="1:18" x14ac:dyDescent="0.3">
      <c r="A292" s="1">
        <v>45326</v>
      </c>
      <c r="B292" t="s">
        <v>476</v>
      </c>
      <c r="C292" t="s">
        <v>39</v>
      </c>
      <c r="D292" t="s">
        <v>108</v>
      </c>
      <c r="E292" t="s">
        <v>223</v>
      </c>
      <c r="F292" t="s">
        <v>57</v>
      </c>
      <c r="G292" t="s">
        <v>24</v>
      </c>
      <c r="H292">
        <v>45</v>
      </c>
      <c r="I292">
        <v>65.760000000000005</v>
      </c>
      <c r="J292">
        <v>0.01</v>
      </c>
      <c r="K292">
        <v>2929.61</v>
      </c>
      <c r="L292">
        <v>32.979999999999997</v>
      </c>
      <c r="M292">
        <v>1445.51</v>
      </c>
      <c r="N292" s="2">
        <f>Table1[[#This Row],[Profit]]/Table1[[#This Row],[Sales_Value]]</f>
        <v>0.49341379910636568</v>
      </c>
      <c r="O292" s="3" t="str">
        <f>IF(Table1[[#This Row],[Profit]]&lt;0,"Yes","No")</f>
        <v>No</v>
      </c>
      <c r="P292" t="str">
        <f>IF(Table1[[#This Row],[Discount_Pct]]&gt;0.3,"High",IF(Table1[[#This Row],[Discount_Pct]]&gt;0.15,"Medium","Low"))</f>
        <v>Low</v>
      </c>
      <c r="Q292" t="str">
        <f>TEXT(Table1[[#This Row],[Date]],"MMM-YYYY")</f>
        <v>Feb-2024</v>
      </c>
      <c r="R292" t="str">
        <f>IF(Table1[[#This Row],[Sales_Value]]&gt;500000,"Premium",IF(Table1[[#This Row],[Sales_Value]]&gt;100000,"Mid","Basic"))</f>
        <v>Basic</v>
      </c>
    </row>
    <row r="293" spans="1:18" x14ac:dyDescent="0.3">
      <c r="A293" s="1">
        <v>45599</v>
      </c>
      <c r="B293" t="s">
        <v>477</v>
      </c>
      <c r="C293" t="s">
        <v>20</v>
      </c>
      <c r="D293" t="s">
        <v>21</v>
      </c>
      <c r="E293" t="s">
        <v>182</v>
      </c>
      <c r="F293" t="s">
        <v>23</v>
      </c>
      <c r="G293" t="s">
        <v>24</v>
      </c>
      <c r="H293">
        <v>99</v>
      </c>
      <c r="I293">
        <v>20.2</v>
      </c>
      <c r="J293">
        <v>0.28999999999999998</v>
      </c>
      <c r="K293">
        <v>1419.86</v>
      </c>
      <c r="L293">
        <v>8.6</v>
      </c>
      <c r="M293">
        <v>568.46</v>
      </c>
      <c r="N293" s="2">
        <f>Table1[[#This Row],[Profit]]/Table1[[#This Row],[Sales_Value]]</f>
        <v>0.40036341611144766</v>
      </c>
      <c r="O293" s="3" t="str">
        <f>IF(Table1[[#This Row],[Profit]]&lt;0,"Yes","No")</f>
        <v>No</v>
      </c>
      <c r="P293" t="str">
        <f>IF(Table1[[#This Row],[Discount_Pct]]&gt;0.3,"High",IF(Table1[[#This Row],[Discount_Pct]]&gt;0.15,"Medium","Low"))</f>
        <v>Medium</v>
      </c>
      <c r="Q293" t="str">
        <f>TEXT(Table1[[#This Row],[Date]],"MMM-YYYY")</f>
        <v>Nov-2024</v>
      </c>
      <c r="R293" t="str">
        <f>IF(Table1[[#This Row],[Sales_Value]]&gt;500000,"Premium",IF(Table1[[#This Row],[Sales_Value]]&gt;100000,"Mid","Basic"))</f>
        <v>Basic</v>
      </c>
    </row>
    <row r="294" spans="1:18" x14ac:dyDescent="0.3">
      <c r="A294" s="1">
        <v>45332</v>
      </c>
      <c r="B294" t="s">
        <v>478</v>
      </c>
      <c r="C294" t="s">
        <v>20</v>
      </c>
      <c r="D294" t="s">
        <v>271</v>
      </c>
      <c r="E294" t="s">
        <v>149</v>
      </c>
      <c r="F294" t="s">
        <v>264</v>
      </c>
      <c r="G294" t="s">
        <v>77</v>
      </c>
      <c r="H294">
        <v>26</v>
      </c>
      <c r="I294">
        <v>2623.41</v>
      </c>
      <c r="J294">
        <v>0.16</v>
      </c>
      <c r="K294">
        <v>57295.27</v>
      </c>
      <c r="L294">
        <v>1501.51</v>
      </c>
      <c r="M294">
        <v>18256.009999999998</v>
      </c>
      <c r="N294" s="2">
        <f>Table1[[#This Row],[Profit]]/Table1[[#This Row],[Sales_Value]]</f>
        <v>0.31863031625472749</v>
      </c>
      <c r="O294" s="3" t="str">
        <f>IF(Table1[[#This Row],[Profit]]&lt;0,"Yes","No")</f>
        <v>No</v>
      </c>
      <c r="P294" t="str">
        <f>IF(Table1[[#This Row],[Discount_Pct]]&gt;0.3,"High",IF(Table1[[#This Row],[Discount_Pct]]&gt;0.15,"Medium","Low"))</f>
        <v>Medium</v>
      </c>
      <c r="Q294" t="str">
        <f>TEXT(Table1[[#This Row],[Date]],"MMM-YYYY")</f>
        <v>Feb-2024</v>
      </c>
      <c r="R294" t="str">
        <f>IF(Table1[[#This Row],[Sales_Value]]&gt;500000,"Premium",IF(Table1[[#This Row],[Sales_Value]]&gt;100000,"Mid","Basic"))</f>
        <v>Basic</v>
      </c>
    </row>
    <row r="295" spans="1:18" x14ac:dyDescent="0.3">
      <c r="A295" s="1">
        <v>45309</v>
      </c>
      <c r="B295" t="s">
        <v>479</v>
      </c>
      <c r="C295" t="s">
        <v>20</v>
      </c>
      <c r="D295" t="s">
        <v>72</v>
      </c>
      <c r="E295" t="s">
        <v>36</v>
      </c>
      <c r="F295" t="s">
        <v>232</v>
      </c>
      <c r="G295" t="s">
        <v>24</v>
      </c>
      <c r="H295">
        <v>90</v>
      </c>
      <c r="I295">
        <v>65.36</v>
      </c>
      <c r="J295">
        <v>0.08</v>
      </c>
      <c r="K295">
        <v>5411.81</v>
      </c>
      <c r="L295">
        <v>18.34</v>
      </c>
      <c r="M295">
        <v>3761.21</v>
      </c>
      <c r="N295" s="2">
        <f>Table1[[#This Row],[Profit]]/Table1[[#This Row],[Sales_Value]]</f>
        <v>0.69500037880117738</v>
      </c>
      <c r="O295" s="3" t="str">
        <f>IF(Table1[[#This Row],[Profit]]&lt;0,"Yes","No")</f>
        <v>No</v>
      </c>
      <c r="P295" t="str">
        <f>IF(Table1[[#This Row],[Discount_Pct]]&gt;0.3,"High",IF(Table1[[#This Row],[Discount_Pct]]&gt;0.15,"Medium","Low"))</f>
        <v>Low</v>
      </c>
      <c r="Q295" t="str">
        <f>TEXT(Table1[[#This Row],[Date]],"MMM-YYYY")</f>
        <v>Jan-2024</v>
      </c>
      <c r="R295" t="str">
        <f>IF(Table1[[#This Row],[Sales_Value]]&gt;500000,"Premium",IF(Table1[[#This Row],[Sales_Value]]&gt;100000,"Mid","Basic"))</f>
        <v>Basic</v>
      </c>
    </row>
    <row r="296" spans="1:18" x14ac:dyDescent="0.3">
      <c r="A296" s="1">
        <v>45378</v>
      </c>
      <c r="B296" t="s">
        <v>480</v>
      </c>
      <c r="C296" t="s">
        <v>20</v>
      </c>
      <c r="D296" t="s">
        <v>21</v>
      </c>
      <c r="E296" t="s">
        <v>260</v>
      </c>
      <c r="F296" t="s">
        <v>49</v>
      </c>
      <c r="G296" t="s">
        <v>24</v>
      </c>
      <c r="H296">
        <v>42</v>
      </c>
      <c r="I296">
        <v>75.930000000000007</v>
      </c>
      <c r="J296">
        <v>0.09</v>
      </c>
      <c r="K296">
        <v>2902.04</v>
      </c>
      <c r="L296">
        <v>39.28</v>
      </c>
      <c r="M296">
        <v>1252.28</v>
      </c>
      <c r="N296" s="2">
        <f>Table1[[#This Row],[Profit]]/Table1[[#This Row],[Sales_Value]]</f>
        <v>0.43151713966726851</v>
      </c>
      <c r="O296" s="3" t="str">
        <f>IF(Table1[[#This Row],[Profit]]&lt;0,"Yes","No")</f>
        <v>No</v>
      </c>
      <c r="P296" t="str">
        <f>IF(Table1[[#This Row],[Discount_Pct]]&gt;0.3,"High",IF(Table1[[#This Row],[Discount_Pct]]&gt;0.15,"Medium","Low"))</f>
        <v>Low</v>
      </c>
      <c r="Q296" t="str">
        <f>TEXT(Table1[[#This Row],[Date]],"MMM-YYYY")</f>
        <v>Mar-2024</v>
      </c>
      <c r="R296" t="str">
        <f>IF(Table1[[#This Row],[Sales_Value]]&gt;500000,"Premium",IF(Table1[[#This Row],[Sales_Value]]&gt;100000,"Mid","Basic"))</f>
        <v>Basic</v>
      </c>
    </row>
    <row r="297" spans="1:18" x14ac:dyDescent="0.3">
      <c r="A297" s="1">
        <v>45641</v>
      </c>
      <c r="B297" t="s">
        <v>481</v>
      </c>
      <c r="C297" t="s">
        <v>34</v>
      </c>
      <c r="D297" t="s">
        <v>59</v>
      </c>
      <c r="E297" t="s">
        <v>151</v>
      </c>
      <c r="F297" t="s">
        <v>45</v>
      </c>
      <c r="G297" t="s">
        <v>46</v>
      </c>
      <c r="H297">
        <v>86</v>
      </c>
      <c r="I297">
        <v>9769.11</v>
      </c>
      <c r="J297">
        <v>0.21</v>
      </c>
      <c r="K297">
        <v>663713.32999999996</v>
      </c>
      <c r="L297">
        <v>7568.77</v>
      </c>
      <c r="M297">
        <v>12799.11</v>
      </c>
      <c r="N297" s="2">
        <f>Table1[[#This Row],[Profit]]/Table1[[#This Row],[Sales_Value]]</f>
        <v>1.9284093631206718E-2</v>
      </c>
      <c r="O297" s="3" t="str">
        <f>IF(Table1[[#This Row],[Profit]]&lt;0,"Yes","No")</f>
        <v>No</v>
      </c>
      <c r="P297" t="str">
        <f>IF(Table1[[#This Row],[Discount_Pct]]&gt;0.3,"High",IF(Table1[[#This Row],[Discount_Pct]]&gt;0.15,"Medium","Low"))</f>
        <v>Medium</v>
      </c>
      <c r="Q297" t="str">
        <f>TEXT(Table1[[#This Row],[Date]],"MMM-YYYY")</f>
        <v>Dec-2024</v>
      </c>
      <c r="R297" t="str">
        <f>IF(Table1[[#This Row],[Sales_Value]]&gt;500000,"Premium",IF(Table1[[#This Row],[Sales_Value]]&gt;100000,"Mid","Basic"))</f>
        <v>Premium</v>
      </c>
    </row>
    <row r="298" spans="1:18" x14ac:dyDescent="0.3">
      <c r="A298" s="1">
        <v>45631</v>
      </c>
      <c r="B298" t="s">
        <v>482</v>
      </c>
      <c r="C298" t="s">
        <v>14</v>
      </c>
      <c r="D298" t="s">
        <v>160</v>
      </c>
      <c r="E298" t="s">
        <v>214</v>
      </c>
      <c r="F298" t="s">
        <v>17</v>
      </c>
      <c r="G298" t="s">
        <v>18</v>
      </c>
      <c r="H298">
        <v>12</v>
      </c>
      <c r="I298">
        <v>33899.94</v>
      </c>
      <c r="J298">
        <v>0.16</v>
      </c>
      <c r="K298">
        <v>341711.4</v>
      </c>
      <c r="L298">
        <v>25142.799999999999</v>
      </c>
      <c r="M298">
        <v>39997.800000000003</v>
      </c>
      <c r="N298" s="2">
        <f>Table1[[#This Row],[Profit]]/Table1[[#This Row],[Sales_Value]]</f>
        <v>0.11705140653779769</v>
      </c>
      <c r="O298" s="3" t="str">
        <f>IF(Table1[[#This Row],[Profit]]&lt;0,"Yes","No")</f>
        <v>No</v>
      </c>
      <c r="P298" t="str">
        <f>IF(Table1[[#This Row],[Discount_Pct]]&gt;0.3,"High",IF(Table1[[#This Row],[Discount_Pct]]&gt;0.15,"Medium","Low"))</f>
        <v>Medium</v>
      </c>
      <c r="Q298" t="str">
        <f>TEXT(Table1[[#This Row],[Date]],"MMM-YYYY")</f>
        <v>Dec-2024</v>
      </c>
      <c r="R298" t="str">
        <f>IF(Table1[[#This Row],[Sales_Value]]&gt;500000,"Premium",IF(Table1[[#This Row],[Sales_Value]]&gt;100000,"Mid","Basic"))</f>
        <v>Mid</v>
      </c>
    </row>
    <row r="299" spans="1:18" x14ac:dyDescent="0.3">
      <c r="A299" s="1">
        <v>45545</v>
      </c>
      <c r="B299" t="s">
        <v>483</v>
      </c>
      <c r="C299" t="s">
        <v>39</v>
      </c>
      <c r="D299" t="s">
        <v>66</v>
      </c>
      <c r="E299" t="s">
        <v>223</v>
      </c>
      <c r="F299" t="s">
        <v>178</v>
      </c>
      <c r="G299" t="s">
        <v>46</v>
      </c>
      <c r="H299">
        <v>28</v>
      </c>
      <c r="I299">
        <v>24900.15</v>
      </c>
      <c r="J299">
        <v>0.08</v>
      </c>
      <c r="K299">
        <v>641427.86</v>
      </c>
      <c r="L299">
        <v>16770.330000000002</v>
      </c>
      <c r="M299">
        <v>171858.62</v>
      </c>
      <c r="N299" s="2">
        <f>Table1[[#This Row],[Profit]]/Table1[[#This Row],[Sales_Value]]</f>
        <v>0.267931330578625</v>
      </c>
      <c r="O299" s="3" t="str">
        <f>IF(Table1[[#This Row],[Profit]]&lt;0,"Yes","No")</f>
        <v>No</v>
      </c>
      <c r="P299" t="str">
        <f>IF(Table1[[#This Row],[Discount_Pct]]&gt;0.3,"High",IF(Table1[[#This Row],[Discount_Pct]]&gt;0.15,"Medium","Low"))</f>
        <v>Low</v>
      </c>
      <c r="Q299" t="str">
        <f>TEXT(Table1[[#This Row],[Date]],"MMM-YYYY")</f>
        <v>Sep-2024</v>
      </c>
      <c r="R299" t="str">
        <f>IF(Table1[[#This Row],[Sales_Value]]&gt;500000,"Premium",IF(Table1[[#This Row],[Sales_Value]]&gt;100000,"Mid","Basic"))</f>
        <v>Premium</v>
      </c>
    </row>
    <row r="300" spans="1:18" x14ac:dyDescent="0.3">
      <c r="A300" s="1">
        <v>45388</v>
      </c>
      <c r="B300" t="s">
        <v>484</v>
      </c>
      <c r="C300" t="s">
        <v>14</v>
      </c>
      <c r="D300" t="s">
        <v>55</v>
      </c>
      <c r="E300" t="s">
        <v>100</v>
      </c>
      <c r="F300" t="s">
        <v>103</v>
      </c>
      <c r="G300" t="s">
        <v>24</v>
      </c>
      <c r="H300">
        <v>90</v>
      </c>
      <c r="I300">
        <v>232.16</v>
      </c>
      <c r="J300">
        <v>0.28000000000000003</v>
      </c>
      <c r="K300">
        <v>15043.97</v>
      </c>
      <c r="L300">
        <v>138.68</v>
      </c>
      <c r="M300">
        <v>2562.77</v>
      </c>
      <c r="N300" s="2">
        <f>Table1[[#This Row],[Profit]]/Table1[[#This Row],[Sales_Value]]</f>
        <v>0.17035197491087792</v>
      </c>
      <c r="O300" s="3" t="str">
        <f>IF(Table1[[#This Row],[Profit]]&lt;0,"Yes","No")</f>
        <v>No</v>
      </c>
      <c r="P300" t="str">
        <f>IF(Table1[[#This Row],[Discount_Pct]]&gt;0.3,"High",IF(Table1[[#This Row],[Discount_Pct]]&gt;0.15,"Medium","Low"))</f>
        <v>Medium</v>
      </c>
      <c r="Q300" t="str">
        <f>TEXT(Table1[[#This Row],[Date]],"MMM-YYYY")</f>
        <v>Apr-2024</v>
      </c>
      <c r="R300" t="str">
        <f>IF(Table1[[#This Row],[Sales_Value]]&gt;500000,"Premium",IF(Table1[[#This Row],[Sales_Value]]&gt;100000,"Mid","Basic"))</f>
        <v>Basic</v>
      </c>
    </row>
    <row r="301" spans="1:18" x14ac:dyDescent="0.3">
      <c r="A301" s="1">
        <v>45391</v>
      </c>
      <c r="B301" t="s">
        <v>485</v>
      </c>
      <c r="C301" t="s">
        <v>20</v>
      </c>
      <c r="D301" t="s">
        <v>21</v>
      </c>
      <c r="E301" t="s">
        <v>63</v>
      </c>
      <c r="F301" t="s">
        <v>91</v>
      </c>
      <c r="G301" t="s">
        <v>46</v>
      </c>
      <c r="H301">
        <v>6</v>
      </c>
      <c r="I301">
        <v>8826.58</v>
      </c>
      <c r="J301">
        <v>0.12</v>
      </c>
      <c r="K301">
        <v>46604.34</v>
      </c>
      <c r="L301">
        <v>5057.1000000000004</v>
      </c>
      <c r="M301">
        <v>16261.74</v>
      </c>
      <c r="N301" s="2">
        <f>Table1[[#This Row],[Profit]]/Table1[[#This Row],[Sales_Value]]</f>
        <v>0.34893188059309499</v>
      </c>
      <c r="O301" s="3" t="str">
        <f>IF(Table1[[#This Row],[Profit]]&lt;0,"Yes","No")</f>
        <v>No</v>
      </c>
      <c r="P301" t="str">
        <f>IF(Table1[[#This Row],[Discount_Pct]]&gt;0.3,"High",IF(Table1[[#This Row],[Discount_Pct]]&gt;0.15,"Medium","Low"))</f>
        <v>Low</v>
      </c>
      <c r="Q301" t="str">
        <f>TEXT(Table1[[#This Row],[Date]],"MMM-YYYY")</f>
        <v>Apr-2024</v>
      </c>
      <c r="R301" t="str">
        <f>IF(Table1[[#This Row],[Sales_Value]]&gt;500000,"Premium",IF(Table1[[#This Row],[Sales_Value]]&gt;100000,"Mid","Basic"))</f>
        <v>Basic</v>
      </c>
    </row>
    <row r="302" spans="1:18" x14ac:dyDescent="0.3">
      <c r="A302" s="1">
        <v>45500</v>
      </c>
      <c r="B302" t="s">
        <v>486</v>
      </c>
      <c r="C302" t="s">
        <v>34</v>
      </c>
      <c r="D302" t="s">
        <v>207</v>
      </c>
      <c r="E302" t="s">
        <v>16</v>
      </c>
      <c r="F302" t="s">
        <v>52</v>
      </c>
      <c r="G302" t="s">
        <v>53</v>
      </c>
      <c r="H302">
        <v>32</v>
      </c>
      <c r="I302">
        <v>1761.75</v>
      </c>
      <c r="J302">
        <v>0.19</v>
      </c>
      <c r="K302">
        <v>45664.56</v>
      </c>
      <c r="L302">
        <v>1032.3599999999999</v>
      </c>
      <c r="M302">
        <v>12629.04</v>
      </c>
      <c r="N302" s="2">
        <f>Table1[[#This Row],[Profit]]/Table1[[#This Row],[Sales_Value]]</f>
        <v>0.27656107931402385</v>
      </c>
      <c r="O302" s="3" t="str">
        <f>IF(Table1[[#This Row],[Profit]]&lt;0,"Yes","No")</f>
        <v>No</v>
      </c>
      <c r="P302" t="str">
        <f>IF(Table1[[#This Row],[Discount_Pct]]&gt;0.3,"High",IF(Table1[[#This Row],[Discount_Pct]]&gt;0.15,"Medium","Low"))</f>
        <v>Medium</v>
      </c>
      <c r="Q302" t="str">
        <f>TEXT(Table1[[#This Row],[Date]],"MMM-YYYY")</f>
        <v>Jul-2024</v>
      </c>
      <c r="R302" t="str">
        <f>IF(Table1[[#This Row],[Sales_Value]]&gt;500000,"Premium",IF(Table1[[#This Row],[Sales_Value]]&gt;100000,"Mid","Basic"))</f>
        <v>Basic</v>
      </c>
    </row>
    <row r="303" spans="1:18" x14ac:dyDescent="0.3">
      <c r="A303" s="1">
        <v>45599</v>
      </c>
      <c r="B303" t="s">
        <v>487</v>
      </c>
      <c r="C303" t="s">
        <v>39</v>
      </c>
      <c r="D303" t="s">
        <v>66</v>
      </c>
      <c r="E303" t="s">
        <v>291</v>
      </c>
      <c r="F303" t="s">
        <v>132</v>
      </c>
      <c r="G303" t="s">
        <v>24</v>
      </c>
      <c r="H303">
        <v>41</v>
      </c>
      <c r="I303">
        <v>45.8</v>
      </c>
      <c r="J303">
        <v>0.26</v>
      </c>
      <c r="K303">
        <v>1389.57</v>
      </c>
      <c r="L303">
        <v>18.190000000000001</v>
      </c>
      <c r="M303">
        <v>643.78</v>
      </c>
      <c r="N303" s="2">
        <f>Table1[[#This Row],[Profit]]/Table1[[#This Row],[Sales_Value]]</f>
        <v>0.46329440042603109</v>
      </c>
      <c r="O303" s="3" t="str">
        <f>IF(Table1[[#This Row],[Profit]]&lt;0,"Yes","No")</f>
        <v>No</v>
      </c>
      <c r="P303" t="str">
        <f>IF(Table1[[#This Row],[Discount_Pct]]&gt;0.3,"High",IF(Table1[[#This Row],[Discount_Pct]]&gt;0.15,"Medium","Low"))</f>
        <v>Medium</v>
      </c>
      <c r="Q303" t="str">
        <f>TEXT(Table1[[#This Row],[Date]],"MMM-YYYY")</f>
        <v>Nov-2024</v>
      </c>
      <c r="R303" t="str">
        <f>IF(Table1[[#This Row],[Sales_Value]]&gt;500000,"Premium",IF(Table1[[#This Row],[Sales_Value]]&gt;100000,"Mid","Basic"))</f>
        <v>Basic</v>
      </c>
    </row>
    <row r="304" spans="1:18" x14ac:dyDescent="0.3">
      <c r="A304" s="1">
        <v>45381</v>
      </c>
      <c r="B304" t="s">
        <v>488</v>
      </c>
      <c r="C304" t="s">
        <v>39</v>
      </c>
      <c r="D304" t="s">
        <v>66</v>
      </c>
      <c r="E304" t="s">
        <v>60</v>
      </c>
      <c r="F304" t="s">
        <v>184</v>
      </c>
      <c r="G304" t="s">
        <v>24</v>
      </c>
      <c r="H304">
        <v>62</v>
      </c>
      <c r="I304">
        <v>45.35</v>
      </c>
      <c r="J304">
        <v>0.05</v>
      </c>
      <c r="K304">
        <v>2671.12</v>
      </c>
      <c r="L304">
        <v>19.53</v>
      </c>
      <c r="M304">
        <v>1460.26</v>
      </c>
      <c r="N304" s="2">
        <f>Table1[[#This Row],[Profit]]/Table1[[#This Row],[Sales_Value]]</f>
        <v>0.54668453682350482</v>
      </c>
      <c r="O304" s="3" t="str">
        <f>IF(Table1[[#This Row],[Profit]]&lt;0,"Yes","No")</f>
        <v>No</v>
      </c>
      <c r="P304" t="str">
        <f>IF(Table1[[#This Row],[Discount_Pct]]&gt;0.3,"High",IF(Table1[[#This Row],[Discount_Pct]]&gt;0.15,"Medium","Low"))</f>
        <v>Low</v>
      </c>
      <c r="Q304" t="str">
        <f>TEXT(Table1[[#This Row],[Date]],"MMM-YYYY")</f>
        <v>Mar-2024</v>
      </c>
      <c r="R304" t="str">
        <f>IF(Table1[[#This Row],[Sales_Value]]&gt;500000,"Premium",IF(Table1[[#This Row],[Sales_Value]]&gt;100000,"Mid","Basic"))</f>
        <v>Basic</v>
      </c>
    </row>
    <row r="305" spans="1:18" x14ac:dyDescent="0.3">
      <c r="A305" s="1">
        <v>45451</v>
      </c>
      <c r="B305" t="s">
        <v>489</v>
      </c>
      <c r="C305" t="s">
        <v>34</v>
      </c>
      <c r="D305" t="s">
        <v>35</v>
      </c>
      <c r="E305" t="s">
        <v>311</v>
      </c>
      <c r="F305" t="s">
        <v>282</v>
      </c>
      <c r="G305" t="s">
        <v>18</v>
      </c>
      <c r="H305">
        <v>67</v>
      </c>
      <c r="I305">
        <v>8008.7</v>
      </c>
      <c r="J305">
        <v>0</v>
      </c>
      <c r="K305">
        <v>536582.9</v>
      </c>
      <c r="L305">
        <v>7179.47</v>
      </c>
      <c r="M305">
        <v>55558.41</v>
      </c>
      <c r="N305" s="2">
        <f>Table1[[#This Row],[Profit]]/Table1[[#This Row],[Sales_Value]]</f>
        <v>0.103541149000462</v>
      </c>
      <c r="O305" s="3" t="str">
        <f>IF(Table1[[#This Row],[Profit]]&lt;0,"Yes","No")</f>
        <v>No</v>
      </c>
      <c r="P305" t="str">
        <f>IF(Table1[[#This Row],[Discount_Pct]]&gt;0.3,"High",IF(Table1[[#This Row],[Discount_Pct]]&gt;0.15,"Medium","Low"))</f>
        <v>Low</v>
      </c>
      <c r="Q305" t="str">
        <f>TEXT(Table1[[#This Row],[Date]],"MMM-YYYY")</f>
        <v>Jun-2024</v>
      </c>
      <c r="R305" t="str">
        <f>IF(Table1[[#This Row],[Sales_Value]]&gt;500000,"Premium",IF(Table1[[#This Row],[Sales_Value]]&gt;100000,"Mid","Basic"))</f>
        <v>Premium</v>
      </c>
    </row>
    <row r="306" spans="1:18" x14ac:dyDescent="0.3">
      <c r="A306" s="1">
        <v>45462</v>
      </c>
      <c r="B306" t="s">
        <v>490</v>
      </c>
      <c r="C306" t="s">
        <v>14</v>
      </c>
      <c r="D306" t="s">
        <v>55</v>
      </c>
      <c r="E306" t="s">
        <v>182</v>
      </c>
      <c r="F306" t="s">
        <v>37</v>
      </c>
      <c r="G306" t="s">
        <v>18</v>
      </c>
      <c r="H306">
        <v>79</v>
      </c>
      <c r="I306">
        <v>45500.92</v>
      </c>
      <c r="J306">
        <v>0</v>
      </c>
      <c r="K306">
        <v>3594572.68</v>
      </c>
      <c r="L306">
        <v>30849.67</v>
      </c>
      <c r="M306">
        <v>1157448.75</v>
      </c>
      <c r="N306" s="2">
        <f>Table1[[#This Row],[Profit]]/Table1[[#This Row],[Sales_Value]]</f>
        <v>0.32199898375681196</v>
      </c>
      <c r="O306" s="3" t="str">
        <f>IF(Table1[[#This Row],[Profit]]&lt;0,"Yes","No")</f>
        <v>No</v>
      </c>
      <c r="P306" t="str">
        <f>IF(Table1[[#This Row],[Discount_Pct]]&gt;0.3,"High",IF(Table1[[#This Row],[Discount_Pct]]&gt;0.15,"Medium","Low"))</f>
        <v>Low</v>
      </c>
      <c r="Q306" t="str">
        <f>TEXT(Table1[[#This Row],[Date]],"MMM-YYYY")</f>
        <v>Jun-2024</v>
      </c>
      <c r="R306" t="str">
        <f>IF(Table1[[#This Row],[Sales_Value]]&gt;500000,"Premium",IF(Table1[[#This Row],[Sales_Value]]&gt;100000,"Mid","Basic"))</f>
        <v>Premium</v>
      </c>
    </row>
    <row r="307" spans="1:18" x14ac:dyDescent="0.3">
      <c r="A307" s="1">
        <v>45471</v>
      </c>
      <c r="B307" t="s">
        <v>491</v>
      </c>
      <c r="C307" t="s">
        <v>20</v>
      </c>
      <c r="D307" t="s">
        <v>148</v>
      </c>
      <c r="E307" t="s">
        <v>115</v>
      </c>
      <c r="F307" t="s">
        <v>146</v>
      </c>
      <c r="G307" t="s">
        <v>24</v>
      </c>
      <c r="H307">
        <v>85</v>
      </c>
      <c r="I307">
        <v>56.03</v>
      </c>
      <c r="J307">
        <v>0.21</v>
      </c>
      <c r="K307">
        <v>3762.41</v>
      </c>
      <c r="L307">
        <v>31.91</v>
      </c>
      <c r="M307">
        <v>1050.06</v>
      </c>
      <c r="N307" s="2">
        <f>Table1[[#This Row],[Profit]]/Table1[[#This Row],[Sales_Value]]</f>
        <v>0.27909239024986643</v>
      </c>
      <c r="O307" s="3" t="str">
        <f>IF(Table1[[#This Row],[Profit]]&lt;0,"Yes","No")</f>
        <v>No</v>
      </c>
      <c r="P307" t="str">
        <f>IF(Table1[[#This Row],[Discount_Pct]]&gt;0.3,"High",IF(Table1[[#This Row],[Discount_Pct]]&gt;0.15,"Medium","Low"))</f>
        <v>Medium</v>
      </c>
      <c r="Q307" t="str">
        <f>TEXT(Table1[[#This Row],[Date]],"MMM-YYYY")</f>
        <v>Jun-2024</v>
      </c>
      <c r="R307" t="str">
        <f>IF(Table1[[#This Row],[Sales_Value]]&gt;500000,"Premium",IF(Table1[[#This Row],[Sales_Value]]&gt;100000,"Mid","Basic"))</f>
        <v>Basic</v>
      </c>
    </row>
    <row r="308" spans="1:18" x14ac:dyDescent="0.3">
      <c r="A308" s="1">
        <v>45554</v>
      </c>
      <c r="B308" t="s">
        <v>492</v>
      </c>
      <c r="C308" t="s">
        <v>14</v>
      </c>
      <c r="D308" t="s">
        <v>160</v>
      </c>
      <c r="E308" t="s">
        <v>373</v>
      </c>
      <c r="F308" t="s">
        <v>226</v>
      </c>
      <c r="G308" t="s">
        <v>18</v>
      </c>
      <c r="H308">
        <v>34</v>
      </c>
      <c r="I308">
        <v>19038.849999999999</v>
      </c>
      <c r="J308">
        <v>0.06</v>
      </c>
      <c r="K308">
        <v>608481.65</v>
      </c>
      <c r="L308">
        <v>13851.1</v>
      </c>
      <c r="M308">
        <v>137544.25</v>
      </c>
      <c r="N308" s="2">
        <f>Table1[[#This Row],[Profit]]/Table1[[#This Row],[Sales_Value]]</f>
        <v>0.22604502535121643</v>
      </c>
      <c r="O308" s="3" t="str">
        <f>IF(Table1[[#This Row],[Profit]]&lt;0,"Yes","No")</f>
        <v>No</v>
      </c>
      <c r="P308" t="str">
        <f>IF(Table1[[#This Row],[Discount_Pct]]&gt;0.3,"High",IF(Table1[[#This Row],[Discount_Pct]]&gt;0.15,"Medium","Low"))</f>
        <v>Low</v>
      </c>
      <c r="Q308" t="str">
        <f>TEXT(Table1[[#This Row],[Date]],"MMM-YYYY")</f>
        <v>Sep-2024</v>
      </c>
      <c r="R308" t="str">
        <f>IF(Table1[[#This Row],[Sales_Value]]&gt;500000,"Premium",IF(Table1[[#This Row],[Sales_Value]]&gt;100000,"Mid","Basic"))</f>
        <v>Premium</v>
      </c>
    </row>
    <row r="309" spans="1:18" x14ac:dyDescent="0.3">
      <c r="A309" s="1">
        <v>45509</v>
      </c>
      <c r="B309" t="s">
        <v>493</v>
      </c>
      <c r="C309" t="s">
        <v>20</v>
      </c>
      <c r="D309" t="s">
        <v>130</v>
      </c>
      <c r="E309" t="s">
        <v>118</v>
      </c>
      <c r="F309" t="s">
        <v>146</v>
      </c>
      <c r="G309" t="s">
        <v>24</v>
      </c>
      <c r="H309">
        <v>82</v>
      </c>
      <c r="I309">
        <v>50.52</v>
      </c>
      <c r="J309">
        <v>0.06</v>
      </c>
      <c r="K309">
        <v>3894.08</v>
      </c>
      <c r="L309">
        <v>27.32</v>
      </c>
      <c r="M309">
        <v>1653.84</v>
      </c>
      <c r="N309" s="2">
        <f>Table1[[#This Row],[Profit]]/Table1[[#This Row],[Sales_Value]]</f>
        <v>0.42470622072479247</v>
      </c>
      <c r="O309" s="3" t="str">
        <f>IF(Table1[[#This Row],[Profit]]&lt;0,"Yes","No")</f>
        <v>No</v>
      </c>
      <c r="P309" t="str">
        <f>IF(Table1[[#This Row],[Discount_Pct]]&gt;0.3,"High",IF(Table1[[#This Row],[Discount_Pct]]&gt;0.15,"Medium","Low"))</f>
        <v>Low</v>
      </c>
      <c r="Q309" t="str">
        <f>TEXT(Table1[[#This Row],[Date]],"MMM-YYYY")</f>
        <v>Aug-2024</v>
      </c>
      <c r="R309" t="str">
        <f>IF(Table1[[#This Row],[Sales_Value]]&gt;500000,"Premium",IF(Table1[[#This Row],[Sales_Value]]&gt;100000,"Mid","Basic"))</f>
        <v>Basic</v>
      </c>
    </row>
    <row r="310" spans="1:18" x14ac:dyDescent="0.3">
      <c r="A310" s="1">
        <v>45379</v>
      </c>
      <c r="B310" t="s">
        <v>494</v>
      </c>
      <c r="C310" t="s">
        <v>20</v>
      </c>
      <c r="D310" t="s">
        <v>21</v>
      </c>
      <c r="E310" t="s">
        <v>275</v>
      </c>
      <c r="F310" t="s">
        <v>226</v>
      </c>
      <c r="G310" t="s">
        <v>18</v>
      </c>
      <c r="H310">
        <v>76</v>
      </c>
      <c r="I310">
        <v>19565.02</v>
      </c>
      <c r="J310">
        <v>0.6</v>
      </c>
      <c r="K310">
        <v>594776.61</v>
      </c>
      <c r="L310">
        <v>13364.97</v>
      </c>
      <c r="M310">
        <v>352248.48</v>
      </c>
      <c r="N310" s="2">
        <f>Table1[[#This Row],[Profit]]/Table1[[#This Row],[Sales_Value]]</f>
        <v>0.59223660459680816</v>
      </c>
      <c r="O310" s="3" t="str">
        <f>IF(Table1[[#This Row],[Profit]]&lt;0,"Yes","No")</f>
        <v>No</v>
      </c>
      <c r="P310" t="str">
        <f>IF(Table1[[#This Row],[Discount_Pct]]&gt;0.3,"High",IF(Table1[[#This Row],[Discount_Pct]]&gt;0.15,"Medium","Low"))</f>
        <v>High</v>
      </c>
      <c r="Q310" t="str">
        <f>TEXT(Table1[[#This Row],[Date]],"MMM-YYYY")</f>
        <v>Mar-2024</v>
      </c>
      <c r="R310" t="str">
        <f>IF(Table1[[#This Row],[Sales_Value]]&gt;500000,"Premium",IF(Table1[[#This Row],[Sales_Value]]&gt;100000,"Mid","Basic"))</f>
        <v>Premium</v>
      </c>
    </row>
    <row r="311" spans="1:18" x14ac:dyDescent="0.3">
      <c r="A311" s="1">
        <v>45606</v>
      </c>
      <c r="B311" t="s">
        <v>495</v>
      </c>
      <c r="C311" t="s">
        <v>20</v>
      </c>
      <c r="D311" t="s">
        <v>30</v>
      </c>
      <c r="E311" t="s">
        <v>415</v>
      </c>
      <c r="F311" t="s">
        <v>293</v>
      </c>
      <c r="G311" t="s">
        <v>53</v>
      </c>
      <c r="H311">
        <v>24</v>
      </c>
      <c r="I311">
        <v>690.04</v>
      </c>
      <c r="J311">
        <v>0.06</v>
      </c>
      <c r="K311">
        <v>15567.3</v>
      </c>
      <c r="L311">
        <v>412.51</v>
      </c>
      <c r="M311">
        <v>5667.06</v>
      </c>
      <c r="N311" s="2">
        <f>Table1[[#This Row],[Profit]]/Table1[[#This Row],[Sales_Value]]</f>
        <v>0.36403615270470802</v>
      </c>
      <c r="O311" s="3" t="str">
        <f>IF(Table1[[#This Row],[Profit]]&lt;0,"Yes","No")</f>
        <v>No</v>
      </c>
      <c r="P311" t="str">
        <f>IF(Table1[[#This Row],[Discount_Pct]]&gt;0.3,"High",IF(Table1[[#This Row],[Discount_Pct]]&gt;0.15,"Medium","Low"))</f>
        <v>Low</v>
      </c>
      <c r="Q311" t="str">
        <f>TEXT(Table1[[#This Row],[Date]],"MMM-YYYY")</f>
        <v>Nov-2024</v>
      </c>
      <c r="R311" t="str">
        <f>IF(Table1[[#This Row],[Sales_Value]]&gt;500000,"Premium",IF(Table1[[#This Row],[Sales_Value]]&gt;100000,"Mid","Basic"))</f>
        <v>Basic</v>
      </c>
    </row>
    <row r="312" spans="1:18" x14ac:dyDescent="0.3">
      <c r="A312" s="1">
        <v>45444</v>
      </c>
      <c r="B312" t="s">
        <v>496</v>
      </c>
      <c r="C312" t="s">
        <v>34</v>
      </c>
      <c r="D312" t="s">
        <v>59</v>
      </c>
      <c r="E312" t="s">
        <v>238</v>
      </c>
      <c r="F312" t="s">
        <v>61</v>
      </c>
      <c r="G312" t="s">
        <v>53</v>
      </c>
      <c r="H312">
        <v>17</v>
      </c>
      <c r="I312">
        <v>2610.5700000000002</v>
      </c>
      <c r="J312">
        <v>0.3</v>
      </c>
      <c r="K312">
        <v>31065.78</v>
      </c>
      <c r="L312">
        <v>1922.1</v>
      </c>
      <c r="M312">
        <v>-1609.92</v>
      </c>
      <c r="N312" s="2">
        <f>Table1[[#This Row],[Profit]]/Table1[[#This Row],[Sales_Value]]</f>
        <v>-5.1822938294161618E-2</v>
      </c>
      <c r="O312" s="3" t="str">
        <f>IF(Table1[[#This Row],[Profit]]&lt;0,"Yes","No")</f>
        <v>Yes</v>
      </c>
      <c r="P312" t="str">
        <f>IF(Table1[[#This Row],[Discount_Pct]]&gt;0.3,"High",IF(Table1[[#This Row],[Discount_Pct]]&gt;0.15,"Medium","Low"))</f>
        <v>Medium</v>
      </c>
      <c r="Q312" t="str">
        <f>TEXT(Table1[[#This Row],[Date]],"MMM-YYYY")</f>
        <v>Jun-2024</v>
      </c>
      <c r="R312" t="str">
        <f>IF(Table1[[#This Row],[Sales_Value]]&gt;500000,"Premium",IF(Table1[[#This Row],[Sales_Value]]&gt;100000,"Mid","Basic"))</f>
        <v>Basic</v>
      </c>
    </row>
    <row r="313" spans="1:18" x14ac:dyDescent="0.3">
      <c r="A313" s="1">
        <v>45294</v>
      </c>
      <c r="B313" t="s">
        <v>497</v>
      </c>
      <c r="C313" t="s">
        <v>34</v>
      </c>
      <c r="D313" t="s">
        <v>35</v>
      </c>
      <c r="E313" t="s">
        <v>81</v>
      </c>
      <c r="F313" t="s">
        <v>165</v>
      </c>
      <c r="G313" t="s">
        <v>24</v>
      </c>
      <c r="H313">
        <v>86</v>
      </c>
      <c r="I313">
        <v>192.36</v>
      </c>
      <c r="J313">
        <v>0</v>
      </c>
      <c r="K313">
        <v>16542.96</v>
      </c>
      <c r="L313">
        <v>125.86</v>
      </c>
      <c r="M313">
        <v>5719</v>
      </c>
      <c r="N313" s="2">
        <f>Table1[[#This Row],[Profit]]/Table1[[#This Row],[Sales_Value]]</f>
        <v>0.34570596797671033</v>
      </c>
      <c r="O313" s="3" t="str">
        <f>IF(Table1[[#This Row],[Profit]]&lt;0,"Yes","No")</f>
        <v>No</v>
      </c>
      <c r="P313" t="str">
        <f>IF(Table1[[#This Row],[Discount_Pct]]&gt;0.3,"High",IF(Table1[[#This Row],[Discount_Pct]]&gt;0.15,"Medium","Low"))</f>
        <v>Low</v>
      </c>
      <c r="Q313" t="str">
        <f>TEXT(Table1[[#This Row],[Date]],"MMM-YYYY")</f>
        <v>Jan-2024</v>
      </c>
      <c r="R313" t="str">
        <f>IF(Table1[[#This Row],[Sales_Value]]&gt;500000,"Premium",IF(Table1[[#This Row],[Sales_Value]]&gt;100000,"Mid","Basic"))</f>
        <v>Basic</v>
      </c>
    </row>
    <row r="314" spans="1:18" x14ac:dyDescent="0.3">
      <c r="A314" s="1">
        <v>45537</v>
      </c>
      <c r="B314" t="s">
        <v>498</v>
      </c>
      <c r="C314" t="s">
        <v>14</v>
      </c>
      <c r="D314" t="s">
        <v>160</v>
      </c>
      <c r="E314" t="s">
        <v>298</v>
      </c>
      <c r="F314" t="s">
        <v>119</v>
      </c>
      <c r="G314" t="s">
        <v>53</v>
      </c>
      <c r="H314">
        <v>53</v>
      </c>
      <c r="I314">
        <v>491.06</v>
      </c>
      <c r="J314">
        <v>0.23</v>
      </c>
      <c r="K314">
        <v>20040.16</v>
      </c>
      <c r="L314">
        <v>216.51</v>
      </c>
      <c r="M314">
        <v>8565.1299999999992</v>
      </c>
      <c r="N314" s="2">
        <f>Table1[[#This Row],[Profit]]/Table1[[#This Row],[Sales_Value]]</f>
        <v>0.42739828424523552</v>
      </c>
      <c r="O314" s="3" t="str">
        <f>IF(Table1[[#This Row],[Profit]]&lt;0,"Yes","No")</f>
        <v>No</v>
      </c>
      <c r="P314" t="str">
        <f>IF(Table1[[#This Row],[Discount_Pct]]&gt;0.3,"High",IF(Table1[[#This Row],[Discount_Pct]]&gt;0.15,"Medium","Low"))</f>
        <v>Medium</v>
      </c>
      <c r="Q314" t="str">
        <f>TEXT(Table1[[#This Row],[Date]],"MMM-YYYY")</f>
        <v>Sep-2024</v>
      </c>
      <c r="R314" t="str">
        <f>IF(Table1[[#This Row],[Sales_Value]]&gt;500000,"Premium",IF(Table1[[#This Row],[Sales_Value]]&gt;100000,"Mid","Basic"))</f>
        <v>Basic</v>
      </c>
    </row>
    <row r="315" spans="1:18" x14ac:dyDescent="0.3">
      <c r="A315" s="1">
        <v>45465</v>
      </c>
      <c r="B315" t="s">
        <v>499</v>
      </c>
      <c r="C315" t="s">
        <v>39</v>
      </c>
      <c r="D315" t="s">
        <v>93</v>
      </c>
      <c r="E315" t="s">
        <v>500</v>
      </c>
      <c r="F315" t="s">
        <v>88</v>
      </c>
      <c r="G315" t="s">
        <v>53</v>
      </c>
      <c r="H315">
        <v>6</v>
      </c>
      <c r="I315">
        <v>2011.26</v>
      </c>
      <c r="J315">
        <v>0.03</v>
      </c>
      <c r="K315">
        <v>11705.53</v>
      </c>
      <c r="L315">
        <v>910.34</v>
      </c>
      <c r="M315">
        <v>6243.49</v>
      </c>
      <c r="N315" s="2">
        <f>Table1[[#This Row],[Profit]]/Table1[[#This Row],[Sales_Value]]</f>
        <v>0.53337952232833541</v>
      </c>
      <c r="O315" s="3" t="str">
        <f>IF(Table1[[#This Row],[Profit]]&lt;0,"Yes","No")</f>
        <v>No</v>
      </c>
      <c r="P315" t="str">
        <f>IF(Table1[[#This Row],[Discount_Pct]]&gt;0.3,"High",IF(Table1[[#This Row],[Discount_Pct]]&gt;0.15,"Medium","Low"))</f>
        <v>Low</v>
      </c>
      <c r="Q315" t="str">
        <f>TEXT(Table1[[#This Row],[Date]],"MMM-YYYY")</f>
        <v>Jun-2024</v>
      </c>
      <c r="R315" t="str">
        <f>IF(Table1[[#This Row],[Sales_Value]]&gt;500000,"Premium",IF(Table1[[#This Row],[Sales_Value]]&gt;100000,"Mid","Basic"))</f>
        <v>Basic</v>
      </c>
    </row>
    <row r="316" spans="1:18" x14ac:dyDescent="0.3">
      <c r="A316" s="1">
        <v>45463</v>
      </c>
      <c r="B316" t="s">
        <v>501</v>
      </c>
      <c r="C316" t="s">
        <v>39</v>
      </c>
      <c r="D316" t="s">
        <v>40</v>
      </c>
      <c r="E316" t="s">
        <v>205</v>
      </c>
      <c r="F316" t="s">
        <v>138</v>
      </c>
      <c r="G316" t="s">
        <v>46</v>
      </c>
      <c r="H316">
        <v>67</v>
      </c>
      <c r="I316">
        <v>6839.27</v>
      </c>
      <c r="J316">
        <v>0</v>
      </c>
      <c r="K316">
        <v>458231.09</v>
      </c>
      <c r="L316">
        <v>4334.92</v>
      </c>
      <c r="M316">
        <v>167791.45</v>
      </c>
      <c r="N316" s="2">
        <f>Table1[[#This Row],[Profit]]/Table1[[#This Row],[Sales_Value]]</f>
        <v>0.36617212070878913</v>
      </c>
      <c r="O316" s="3" t="str">
        <f>IF(Table1[[#This Row],[Profit]]&lt;0,"Yes","No")</f>
        <v>No</v>
      </c>
      <c r="P316" t="str">
        <f>IF(Table1[[#This Row],[Discount_Pct]]&gt;0.3,"High",IF(Table1[[#This Row],[Discount_Pct]]&gt;0.15,"Medium","Low"))</f>
        <v>Low</v>
      </c>
      <c r="Q316" t="str">
        <f>TEXT(Table1[[#This Row],[Date]],"MMM-YYYY")</f>
        <v>Jun-2024</v>
      </c>
      <c r="R316" t="str">
        <f>IF(Table1[[#This Row],[Sales_Value]]&gt;500000,"Premium",IF(Table1[[#This Row],[Sales_Value]]&gt;100000,"Mid","Basic"))</f>
        <v>Mid</v>
      </c>
    </row>
    <row r="317" spans="1:18" x14ac:dyDescent="0.3">
      <c r="A317" s="1">
        <v>45436</v>
      </c>
      <c r="B317" t="s">
        <v>502</v>
      </c>
      <c r="C317" t="s">
        <v>20</v>
      </c>
      <c r="D317" t="s">
        <v>148</v>
      </c>
      <c r="E317" t="s">
        <v>252</v>
      </c>
      <c r="F317" t="s">
        <v>85</v>
      </c>
      <c r="G317" t="s">
        <v>24</v>
      </c>
      <c r="H317">
        <v>95</v>
      </c>
      <c r="I317">
        <v>84.6</v>
      </c>
      <c r="J317">
        <v>0.13</v>
      </c>
      <c r="K317">
        <v>6992.19</v>
      </c>
      <c r="L317">
        <v>30.82</v>
      </c>
      <c r="M317">
        <v>4064.29</v>
      </c>
      <c r="N317" s="2">
        <f>Table1[[#This Row],[Profit]]/Table1[[#This Row],[Sales_Value]]</f>
        <v>0.58126137876688133</v>
      </c>
      <c r="O317" s="3" t="str">
        <f>IF(Table1[[#This Row],[Profit]]&lt;0,"Yes","No")</f>
        <v>No</v>
      </c>
      <c r="P317" t="str">
        <f>IF(Table1[[#This Row],[Discount_Pct]]&gt;0.3,"High",IF(Table1[[#This Row],[Discount_Pct]]&gt;0.15,"Medium","Low"))</f>
        <v>Low</v>
      </c>
      <c r="Q317" t="str">
        <f>TEXT(Table1[[#This Row],[Date]],"MMM-YYYY")</f>
        <v>May-2024</v>
      </c>
      <c r="R317" t="str">
        <f>IF(Table1[[#This Row],[Sales_Value]]&gt;500000,"Premium",IF(Table1[[#This Row],[Sales_Value]]&gt;100000,"Mid","Basic"))</f>
        <v>Basic</v>
      </c>
    </row>
    <row r="318" spans="1:18" x14ac:dyDescent="0.3">
      <c r="A318" s="1">
        <v>45555</v>
      </c>
      <c r="B318" t="s">
        <v>503</v>
      </c>
      <c r="C318" t="s">
        <v>39</v>
      </c>
      <c r="D318" t="s">
        <v>66</v>
      </c>
      <c r="E318" t="s">
        <v>460</v>
      </c>
      <c r="F318" t="s">
        <v>226</v>
      </c>
      <c r="G318" t="s">
        <v>18</v>
      </c>
      <c r="H318">
        <v>80</v>
      </c>
      <c r="I318">
        <v>17783.53</v>
      </c>
      <c r="J318">
        <v>0.23</v>
      </c>
      <c r="K318">
        <v>1095465.45</v>
      </c>
      <c r="L318">
        <v>12152.99</v>
      </c>
      <c r="M318">
        <v>123226.25</v>
      </c>
      <c r="N318" s="2">
        <f>Table1[[#This Row],[Profit]]/Table1[[#This Row],[Sales_Value]]</f>
        <v>0.11248757320461363</v>
      </c>
      <c r="O318" s="3" t="str">
        <f>IF(Table1[[#This Row],[Profit]]&lt;0,"Yes","No")</f>
        <v>No</v>
      </c>
      <c r="P318" t="str">
        <f>IF(Table1[[#This Row],[Discount_Pct]]&gt;0.3,"High",IF(Table1[[#This Row],[Discount_Pct]]&gt;0.15,"Medium","Low"))</f>
        <v>Medium</v>
      </c>
      <c r="Q318" t="str">
        <f>TEXT(Table1[[#This Row],[Date]],"MMM-YYYY")</f>
        <v>Sep-2024</v>
      </c>
      <c r="R318" t="str">
        <f>IF(Table1[[#This Row],[Sales_Value]]&gt;500000,"Premium",IF(Table1[[#This Row],[Sales_Value]]&gt;100000,"Mid","Basic"))</f>
        <v>Premium</v>
      </c>
    </row>
    <row r="319" spans="1:18" x14ac:dyDescent="0.3">
      <c r="A319" s="1">
        <v>45526</v>
      </c>
      <c r="B319" t="s">
        <v>504</v>
      </c>
      <c r="C319" t="s">
        <v>14</v>
      </c>
      <c r="D319" t="s">
        <v>144</v>
      </c>
      <c r="E319" t="s">
        <v>151</v>
      </c>
      <c r="F319" t="s">
        <v>98</v>
      </c>
      <c r="G319" t="s">
        <v>18</v>
      </c>
      <c r="H319">
        <v>44</v>
      </c>
      <c r="I319">
        <v>5689.39</v>
      </c>
      <c r="J319">
        <v>0.28000000000000003</v>
      </c>
      <c r="K319">
        <v>180239.88</v>
      </c>
      <c r="L319">
        <v>4527.01</v>
      </c>
      <c r="M319">
        <v>-18948.560000000001</v>
      </c>
      <c r="N319" s="2">
        <f>Table1[[#This Row],[Profit]]/Table1[[#This Row],[Sales_Value]]</f>
        <v>-0.10512967496427539</v>
      </c>
      <c r="O319" s="3" t="str">
        <f>IF(Table1[[#This Row],[Profit]]&lt;0,"Yes","No")</f>
        <v>Yes</v>
      </c>
      <c r="P319" t="str">
        <f>IF(Table1[[#This Row],[Discount_Pct]]&gt;0.3,"High",IF(Table1[[#This Row],[Discount_Pct]]&gt;0.15,"Medium","Low"))</f>
        <v>Medium</v>
      </c>
      <c r="Q319" t="str">
        <f>TEXT(Table1[[#This Row],[Date]],"MMM-YYYY")</f>
        <v>Aug-2024</v>
      </c>
      <c r="R319" t="str">
        <f>IF(Table1[[#This Row],[Sales_Value]]&gt;500000,"Premium",IF(Table1[[#This Row],[Sales_Value]]&gt;100000,"Mid","Basic"))</f>
        <v>Mid</v>
      </c>
    </row>
    <row r="320" spans="1:18" x14ac:dyDescent="0.3">
      <c r="A320" s="1">
        <v>45390</v>
      </c>
      <c r="B320" t="s">
        <v>505</v>
      </c>
      <c r="C320" t="s">
        <v>14</v>
      </c>
      <c r="D320" t="s">
        <v>26</v>
      </c>
      <c r="E320" t="s">
        <v>506</v>
      </c>
      <c r="F320" t="s">
        <v>32</v>
      </c>
      <c r="G320" t="s">
        <v>18</v>
      </c>
      <c r="H320">
        <v>32</v>
      </c>
      <c r="I320">
        <v>11696.02</v>
      </c>
      <c r="J320">
        <v>0.3</v>
      </c>
      <c r="K320">
        <v>261990.85</v>
      </c>
      <c r="L320">
        <v>8237.61</v>
      </c>
      <c r="M320">
        <v>-1612.67</v>
      </c>
      <c r="N320" s="2">
        <f>Table1[[#This Row],[Profit]]/Table1[[#This Row],[Sales_Value]]</f>
        <v>-6.1554439782916083E-3</v>
      </c>
      <c r="O320" s="3" t="str">
        <f>IF(Table1[[#This Row],[Profit]]&lt;0,"Yes","No")</f>
        <v>Yes</v>
      </c>
      <c r="P320" t="str">
        <f>IF(Table1[[#This Row],[Discount_Pct]]&gt;0.3,"High",IF(Table1[[#This Row],[Discount_Pct]]&gt;0.15,"Medium","Low"))</f>
        <v>Medium</v>
      </c>
      <c r="Q320" t="str">
        <f>TEXT(Table1[[#This Row],[Date]],"MMM-YYYY")</f>
        <v>Apr-2024</v>
      </c>
      <c r="R320" t="str">
        <f>IF(Table1[[#This Row],[Sales_Value]]&gt;500000,"Premium",IF(Table1[[#This Row],[Sales_Value]]&gt;100000,"Mid","Basic"))</f>
        <v>Mid</v>
      </c>
    </row>
    <row r="321" spans="1:18" x14ac:dyDescent="0.3">
      <c r="A321" s="1">
        <v>45602</v>
      </c>
      <c r="B321" t="s">
        <v>507</v>
      </c>
      <c r="C321" t="s">
        <v>20</v>
      </c>
      <c r="D321" t="s">
        <v>30</v>
      </c>
      <c r="E321" t="s">
        <v>36</v>
      </c>
      <c r="F321" t="s">
        <v>32</v>
      </c>
      <c r="G321" t="s">
        <v>18</v>
      </c>
      <c r="H321">
        <v>11</v>
      </c>
      <c r="I321">
        <v>11734.79</v>
      </c>
      <c r="J321">
        <v>0.28000000000000003</v>
      </c>
      <c r="K321">
        <v>92939.54</v>
      </c>
      <c r="L321">
        <v>9350.9</v>
      </c>
      <c r="M321">
        <v>-9920.36</v>
      </c>
      <c r="N321" s="2">
        <f>Table1[[#This Row],[Profit]]/Table1[[#This Row],[Sales_Value]]</f>
        <v>-0.10673993006636359</v>
      </c>
      <c r="O321" s="3" t="str">
        <f>IF(Table1[[#This Row],[Profit]]&lt;0,"Yes","No")</f>
        <v>Yes</v>
      </c>
      <c r="P321" t="str">
        <f>IF(Table1[[#This Row],[Discount_Pct]]&gt;0.3,"High",IF(Table1[[#This Row],[Discount_Pct]]&gt;0.15,"Medium","Low"))</f>
        <v>Medium</v>
      </c>
      <c r="Q321" t="str">
        <f>TEXT(Table1[[#This Row],[Date]],"MMM-YYYY")</f>
        <v>Nov-2024</v>
      </c>
      <c r="R321" t="str">
        <f>IF(Table1[[#This Row],[Sales_Value]]&gt;500000,"Premium",IF(Table1[[#This Row],[Sales_Value]]&gt;100000,"Mid","Basic"))</f>
        <v>Basic</v>
      </c>
    </row>
    <row r="322" spans="1:18" x14ac:dyDescent="0.3">
      <c r="A322" s="1">
        <v>45437</v>
      </c>
      <c r="B322" t="s">
        <v>508</v>
      </c>
      <c r="C322" t="s">
        <v>20</v>
      </c>
      <c r="D322" t="s">
        <v>21</v>
      </c>
      <c r="E322" t="s">
        <v>102</v>
      </c>
      <c r="F322" t="s">
        <v>178</v>
      </c>
      <c r="G322" t="s">
        <v>46</v>
      </c>
      <c r="H322">
        <v>21</v>
      </c>
      <c r="I322">
        <v>24403.47</v>
      </c>
      <c r="J322">
        <v>0.22</v>
      </c>
      <c r="K322">
        <v>399728.84</v>
      </c>
      <c r="L322">
        <v>19568.57</v>
      </c>
      <c r="M322">
        <v>-11211.13</v>
      </c>
      <c r="N322" s="2">
        <f>Table1[[#This Row],[Profit]]/Table1[[#This Row],[Sales_Value]]</f>
        <v>-2.8046837951447284E-2</v>
      </c>
      <c r="O322" s="3" t="str">
        <f>IF(Table1[[#This Row],[Profit]]&lt;0,"Yes","No")</f>
        <v>Yes</v>
      </c>
      <c r="P322" t="str">
        <f>IF(Table1[[#This Row],[Discount_Pct]]&gt;0.3,"High",IF(Table1[[#This Row],[Discount_Pct]]&gt;0.15,"Medium","Low"))</f>
        <v>Medium</v>
      </c>
      <c r="Q322" t="str">
        <f>TEXT(Table1[[#This Row],[Date]],"MMM-YYYY")</f>
        <v>May-2024</v>
      </c>
      <c r="R322" t="str">
        <f>IF(Table1[[#This Row],[Sales_Value]]&gt;500000,"Premium",IF(Table1[[#This Row],[Sales_Value]]&gt;100000,"Mid","Basic"))</f>
        <v>Mid</v>
      </c>
    </row>
    <row r="323" spans="1:18" x14ac:dyDescent="0.3">
      <c r="A323" s="1">
        <v>45656</v>
      </c>
      <c r="B323" t="s">
        <v>509</v>
      </c>
      <c r="C323" t="s">
        <v>20</v>
      </c>
      <c r="D323" t="s">
        <v>30</v>
      </c>
      <c r="E323" t="s">
        <v>223</v>
      </c>
      <c r="F323" t="s">
        <v>91</v>
      </c>
      <c r="G323" t="s">
        <v>46</v>
      </c>
      <c r="H323">
        <v>19</v>
      </c>
      <c r="I323">
        <v>7705.81</v>
      </c>
      <c r="J323">
        <v>0.14000000000000001</v>
      </c>
      <c r="K323">
        <v>125912.94</v>
      </c>
      <c r="L323">
        <v>5825.31</v>
      </c>
      <c r="M323">
        <v>15232.05</v>
      </c>
      <c r="N323" s="2">
        <f>Table1[[#This Row],[Profit]]/Table1[[#This Row],[Sales_Value]]</f>
        <v>0.12097287220836872</v>
      </c>
      <c r="O323" s="3" t="str">
        <f>IF(Table1[[#This Row],[Profit]]&lt;0,"Yes","No")</f>
        <v>No</v>
      </c>
      <c r="P323" t="str">
        <f>IF(Table1[[#This Row],[Discount_Pct]]&gt;0.3,"High",IF(Table1[[#This Row],[Discount_Pct]]&gt;0.15,"Medium","Low"))</f>
        <v>Low</v>
      </c>
      <c r="Q323" t="str">
        <f>TEXT(Table1[[#This Row],[Date]],"MMM-YYYY")</f>
        <v>Dec-2024</v>
      </c>
      <c r="R323" t="str">
        <f>IF(Table1[[#This Row],[Sales_Value]]&gt;500000,"Premium",IF(Table1[[#This Row],[Sales_Value]]&gt;100000,"Mid","Basic"))</f>
        <v>Mid</v>
      </c>
    </row>
    <row r="324" spans="1:18" x14ac:dyDescent="0.3">
      <c r="A324" s="1">
        <v>45365</v>
      </c>
      <c r="B324" t="s">
        <v>510</v>
      </c>
      <c r="C324" t="s">
        <v>20</v>
      </c>
      <c r="D324" t="s">
        <v>30</v>
      </c>
      <c r="E324" t="s">
        <v>228</v>
      </c>
      <c r="F324" t="s">
        <v>232</v>
      </c>
      <c r="G324" t="s">
        <v>24</v>
      </c>
      <c r="H324">
        <v>70</v>
      </c>
      <c r="I324">
        <v>64.66</v>
      </c>
      <c r="J324">
        <v>0.09</v>
      </c>
      <c r="K324">
        <v>4118.84</v>
      </c>
      <c r="L324">
        <v>18.87</v>
      </c>
      <c r="M324">
        <v>2797.94</v>
      </c>
      <c r="N324" s="2">
        <f>Table1[[#This Row],[Profit]]/Table1[[#This Row],[Sales_Value]]</f>
        <v>0.6793029105282069</v>
      </c>
      <c r="O324" s="3" t="str">
        <f>IF(Table1[[#This Row],[Profit]]&lt;0,"Yes","No")</f>
        <v>No</v>
      </c>
      <c r="P324" t="str">
        <f>IF(Table1[[#This Row],[Discount_Pct]]&gt;0.3,"High",IF(Table1[[#This Row],[Discount_Pct]]&gt;0.15,"Medium","Low"))</f>
        <v>Low</v>
      </c>
      <c r="Q324" t="str">
        <f>TEXT(Table1[[#This Row],[Date]],"MMM-YYYY")</f>
        <v>Mar-2024</v>
      </c>
      <c r="R324" t="str">
        <f>IF(Table1[[#This Row],[Sales_Value]]&gt;500000,"Premium",IF(Table1[[#This Row],[Sales_Value]]&gt;100000,"Mid","Basic"))</f>
        <v>Basic</v>
      </c>
    </row>
    <row r="325" spans="1:18" x14ac:dyDescent="0.3">
      <c r="A325" s="1">
        <v>45519</v>
      </c>
      <c r="B325" t="s">
        <v>511</v>
      </c>
      <c r="C325" t="s">
        <v>20</v>
      </c>
      <c r="D325" t="s">
        <v>30</v>
      </c>
      <c r="E325" t="s">
        <v>115</v>
      </c>
      <c r="F325" t="s">
        <v>68</v>
      </c>
      <c r="G325" t="s">
        <v>24</v>
      </c>
      <c r="H325">
        <v>16</v>
      </c>
      <c r="I325">
        <v>119.97</v>
      </c>
      <c r="J325">
        <v>0.12</v>
      </c>
      <c r="K325">
        <v>1689.18</v>
      </c>
      <c r="L325">
        <v>65.2</v>
      </c>
      <c r="M325">
        <v>645.98</v>
      </c>
      <c r="N325" s="2">
        <f>Table1[[#This Row],[Profit]]/Table1[[#This Row],[Sales_Value]]</f>
        <v>0.38242224037698763</v>
      </c>
      <c r="O325" s="3" t="str">
        <f>IF(Table1[[#This Row],[Profit]]&lt;0,"Yes","No")</f>
        <v>No</v>
      </c>
      <c r="P325" t="str">
        <f>IF(Table1[[#This Row],[Discount_Pct]]&gt;0.3,"High",IF(Table1[[#This Row],[Discount_Pct]]&gt;0.15,"Medium","Low"))</f>
        <v>Low</v>
      </c>
      <c r="Q325" t="str">
        <f>TEXT(Table1[[#This Row],[Date]],"MMM-YYYY")</f>
        <v>Aug-2024</v>
      </c>
      <c r="R325" t="str">
        <f>IF(Table1[[#This Row],[Sales_Value]]&gt;500000,"Premium",IF(Table1[[#This Row],[Sales_Value]]&gt;100000,"Mid","Basic"))</f>
        <v>Basic</v>
      </c>
    </row>
    <row r="326" spans="1:18" x14ac:dyDescent="0.3">
      <c r="A326" s="1">
        <v>45499</v>
      </c>
      <c r="B326" t="s">
        <v>512</v>
      </c>
      <c r="C326" t="s">
        <v>14</v>
      </c>
      <c r="D326" t="s">
        <v>15</v>
      </c>
      <c r="E326" t="s">
        <v>209</v>
      </c>
      <c r="F326" t="s">
        <v>61</v>
      </c>
      <c r="G326" t="s">
        <v>53</v>
      </c>
      <c r="H326">
        <v>66</v>
      </c>
      <c r="I326">
        <v>3001.04</v>
      </c>
      <c r="J326">
        <v>0.19</v>
      </c>
      <c r="K326">
        <v>160435.6</v>
      </c>
      <c r="L326">
        <v>1926.39</v>
      </c>
      <c r="M326">
        <v>33293.86</v>
      </c>
      <c r="N326" s="2">
        <f>Table1[[#This Row],[Profit]]/Table1[[#This Row],[Sales_Value]]</f>
        <v>0.20752164731518441</v>
      </c>
      <c r="O326" s="3" t="str">
        <f>IF(Table1[[#This Row],[Profit]]&lt;0,"Yes","No")</f>
        <v>No</v>
      </c>
      <c r="P326" t="str">
        <f>IF(Table1[[#This Row],[Discount_Pct]]&gt;0.3,"High",IF(Table1[[#This Row],[Discount_Pct]]&gt;0.15,"Medium","Low"))</f>
        <v>Medium</v>
      </c>
      <c r="Q326" t="str">
        <f>TEXT(Table1[[#This Row],[Date]],"MMM-YYYY")</f>
        <v>Jul-2024</v>
      </c>
      <c r="R326" t="str">
        <f>IF(Table1[[#This Row],[Sales_Value]]&gt;500000,"Premium",IF(Table1[[#This Row],[Sales_Value]]&gt;100000,"Mid","Basic"))</f>
        <v>Mid</v>
      </c>
    </row>
    <row r="327" spans="1:18" x14ac:dyDescent="0.3">
      <c r="A327" s="1">
        <v>45384</v>
      </c>
      <c r="B327" t="s">
        <v>513</v>
      </c>
      <c r="C327" t="s">
        <v>14</v>
      </c>
      <c r="D327" t="s">
        <v>417</v>
      </c>
      <c r="E327" t="s">
        <v>125</v>
      </c>
      <c r="F327" t="s">
        <v>76</v>
      </c>
      <c r="G327" t="s">
        <v>77</v>
      </c>
      <c r="H327">
        <v>98</v>
      </c>
      <c r="I327">
        <v>1742.63</v>
      </c>
      <c r="J327">
        <v>0.14000000000000001</v>
      </c>
      <c r="K327">
        <v>146868.85999999999</v>
      </c>
      <c r="L327">
        <v>1066.01</v>
      </c>
      <c r="M327">
        <v>42399.88</v>
      </c>
      <c r="N327" s="2">
        <f>Table1[[#This Row],[Profit]]/Table1[[#This Row],[Sales_Value]]</f>
        <v>0.28869210260091893</v>
      </c>
      <c r="O327" s="3" t="str">
        <f>IF(Table1[[#This Row],[Profit]]&lt;0,"Yes","No")</f>
        <v>No</v>
      </c>
      <c r="P327" t="str">
        <f>IF(Table1[[#This Row],[Discount_Pct]]&gt;0.3,"High",IF(Table1[[#This Row],[Discount_Pct]]&gt;0.15,"Medium","Low"))</f>
        <v>Low</v>
      </c>
      <c r="Q327" t="str">
        <f>TEXT(Table1[[#This Row],[Date]],"MMM-YYYY")</f>
        <v>Apr-2024</v>
      </c>
      <c r="R327" t="str">
        <f>IF(Table1[[#This Row],[Sales_Value]]&gt;500000,"Premium",IF(Table1[[#This Row],[Sales_Value]]&gt;100000,"Mid","Basic"))</f>
        <v>Mid</v>
      </c>
    </row>
    <row r="328" spans="1:18" x14ac:dyDescent="0.3">
      <c r="A328" s="1">
        <v>45492</v>
      </c>
      <c r="B328" t="s">
        <v>514</v>
      </c>
      <c r="C328" t="s">
        <v>14</v>
      </c>
      <c r="D328" t="s">
        <v>26</v>
      </c>
      <c r="E328" t="s">
        <v>90</v>
      </c>
      <c r="F328" t="s">
        <v>76</v>
      </c>
      <c r="G328" t="s">
        <v>77</v>
      </c>
      <c r="H328">
        <v>40</v>
      </c>
      <c r="I328">
        <v>1940.83</v>
      </c>
      <c r="J328">
        <v>0.05</v>
      </c>
      <c r="K328">
        <v>73751.539999999994</v>
      </c>
      <c r="L328">
        <v>991.55</v>
      </c>
      <c r="M328">
        <v>34089.54</v>
      </c>
      <c r="N328" s="2">
        <f>Table1[[#This Row],[Profit]]/Table1[[#This Row],[Sales_Value]]</f>
        <v>0.46222139903790488</v>
      </c>
      <c r="O328" s="3" t="str">
        <f>IF(Table1[[#This Row],[Profit]]&lt;0,"Yes","No")</f>
        <v>No</v>
      </c>
      <c r="P328" t="str">
        <f>IF(Table1[[#This Row],[Discount_Pct]]&gt;0.3,"High",IF(Table1[[#This Row],[Discount_Pct]]&gt;0.15,"Medium","Low"))</f>
        <v>Low</v>
      </c>
      <c r="Q328" t="str">
        <f>TEXT(Table1[[#This Row],[Date]],"MMM-YYYY")</f>
        <v>Jul-2024</v>
      </c>
      <c r="R328" t="str">
        <f>IF(Table1[[#This Row],[Sales_Value]]&gt;500000,"Premium",IF(Table1[[#This Row],[Sales_Value]]&gt;100000,"Mid","Basic"))</f>
        <v>Basic</v>
      </c>
    </row>
    <row r="329" spans="1:18" x14ac:dyDescent="0.3">
      <c r="A329" s="1">
        <v>45294</v>
      </c>
      <c r="B329" t="s">
        <v>515</v>
      </c>
      <c r="C329" t="s">
        <v>39</v>
      </c>
      <c r="D329" t="s">
        <v>40</v>
      </c>
      <c r="E329" t="s">
        <v>175</v>
      </c>
      <c r="F329" t="s">
        <v>161</v>
      </c>
      <c r="G329" t="s">
        <v>24</v>
      </c>
      <c r="H329">
        <v>33</v>
      </c>
      <c r="I329">
        <v>20.43</v>
      </c>
      <c r="J329">
        <v>7.0000000000000007E-2</v>
      </c>
      <c r="K329">
        <v>627</v>
      </c>
      <c r="L329">
        <v>5.01</v>
      </c>
      <c r="M329">
        <v>461.67</v>
      </c>
      <c r="N329" s="2">
        <f>Table1[[#This Row],[Profit]]/Table1[[#This Row],[Sales_Value]]</f>
        <v>0.73631578947368426</v>
      </c>
      <c r="O329" s="3" t="str">
        <f>IF(Table1[[#This Row],[Profit]]&lt;0,"Yes","No")</f>
        <v>No</v>
      </c>
      <c r="P329" t="str">
        <f>IF(Table1[[#This Row],[Discount_Pct]]&gt;0.3,"High",IF(Table1[[#This Row],[Discount_Pct]]&gt;0.15,"Medium","Low"))</f>
        <v>Low</v>
      </c>
      <c r="Q329" t="str">
        <f>TEXT(Table1[[#This Row],[Date]],"MMM-YYYY")</f>
        <v>Jan-2024</v>
      </c>
      <c r="R329" t="str">
        <f>IF(Table1[[#This Row],[Sales_Value]]&gt;500000,"Premium",IF(Table1[[#This Row],[Sales_Value]]&gt;100000,"Mid","Basic"))</f>
        <v>Basic</v>
      </c>
    </row>
    <row r="330" spans="1:18" x14ac:dyDescent="0.3">
      <c r="A330" s="1">
        <v>45371</v>
      </c>
      <c r="B330" t="s">
        <v>516</v>
      </c>
      <c r="C330" t="s">
        <v>14</v>
      </c>
      <c r="D330" t="s">
        <v>189</v>
      </c>
      <c r="E330" t="s">
        <v>219</v>
      </c>
      <c r="F330" t="s">
        <v>154</v>
      </c>
      <c r="G330" t="s">
        <v>77</v>
      </c>
      <c r="H330">
        <v>63</v>
      </c>
      <c r="I330">
        <v>1221.43</v>
      </c>
      <c r="J330">
        <v>0.26</v>
      </c>
      <c r="K330">
        <v>56943.07</v>
      </c>
      <c r="L330">
        <v>583.92999999999995</v>
      </c>
      <c r="M330">
        <v>20155.48</v>
      </c>
      <c r="N330" s="2">
        <f>Table1[[#This Row],[Profit]]/Table1[[#This Row],[Sales_Value]]</f>
        <v>0.35395843603093402</v>
      </c>
      <c r="O330" s="3" t="str">
        <f>IF(Table1[[#This Row],[Profit]]&lt;0,"Yes","No")</f>
        <v>No</v>
      </c>
      <c r="P330" t="str">
        <f>IF(Table1[[#This Row],[Discount_Pct]]&gt;0.3,"High",IF(Table1[[#This Row],[Discount_Pct]]&gt;0.15,"Medium","Low"))</f>
        <v>Medium</v>
      </c>
      <c r="Q330" t="str">
        <f>TEXT(Table1[[#This Row],[Date]],"MMM-YYYY")</f>
        <v>Mar-2024</v>
      </c>
      <c r="R330" t="str">
        <f>IF(Table1[[#This Row],[Sales_Value]]&gt;500000,"Premium",IF(Table1[[#This Row],[Sales_Value]]&gt;100000,"Mid","Basic"))</f>
        <v>Basic</v>
      </c>
    </row>
    <row r="331" spans="1:18" x14ac:dyDescent="0.3">
      <c r="A331" s="1">
        <v>45334</v>
      </c>
      <c r="B331" t="s">
        <v>517</v>
      </c>
      <c r="C331" t="s">
        <v>14</v>
      </c>
      <c r="D331" t="s">
        <v>15</v>
      </c>
      <c r="E331" t="s">
        <v>328</v>
      </c>
      <c r="F331" t="s">
        <v>32</v>
      </c>
      <c r="G331" t="s">
        <v>18</v>
      </c>
      <c r="H331">
        <v>94</v>
      </c>
      <c r="I331">
        <v>10288.33</v>
      </c>
      <c r="J331">
        <v>0.22</v>
      </c>
      <c r="K331">
        <v>754340.36</v>
      </c>
      <c r="L331">
        <v>8951.42</v>
      </c>
      <c r="M331">
        <v>-87093.119999999995</v>
      </c>
      <c r="N331" s="2">
        <f>Table1[[#This Row],[Profit]]/Table1[[#This Row],[Sales_Value]]</f>
        <v>-0.11545599919908832</v>
      </c>
      <c r="O331" s="3" t="str">
        <f>IF(Table1[[#This Row],[Profit]]&lt;0,"Yes","No")</f>
        <v>Yes</v>
      </c>
      <c r="P331" t="str">
        <f>IF(Table1[[#This Row],[Discount_Pct]]&gt;0.3,"High",IF(Table1[[#This Row],[Discount_Pct]]&gt;0.15,"Medium","Low"))</f>
        <v>Medium</v>
      </c>
      <c r="Q331" t="str">
        <f>TEXT(Table1[[#This Row],[Date]],"MMM-YYYY")</f>
        <v>Feb-2024</v>
      </c>
      <c r="R331" t="str">
        <f>IF(Table1[[#This Row],[Sales_Value]]&gt;500000,"Premium",IF(Table1[[#This Row],[Sales_Value]]&gt;100000,"Mid","Basic"))</f>
        <v>Premium</v>
      </c>
    </row>
    <row r="332" spans="1:18" x14ac:dyDescent="0.3">
      <c r="A332" s="1">
        <v>45524</v>
      </c>
      <c r="B332" t="s">
        <v>518</v>
      </c>
      <c r="C332" t="s">
        <v>34</v>
      </c>
      <c r="D332" t="s">
        <v>35</v>
      </c>
      <c r="E332" t="s">
        <v>81</v>
      </c>
      <c r="F332" t="s">
        <v>28</v>
      </c>
      <c r="G332" t="s">
        <v>18</v>
      </c>
      <c r="H332">
        <v>39</v>
      </c>
      <c r="I332">
        <v>2694.28</v>
      </c>
      <c r="J332">
        <v>0.1</v>
      </c>
      <c r="K332">
        <v>94569.23</v>
      </c>
      <c r="L332">
        <v>1422.38</v>
      </c>
      <c r="M332">
        <v>39096.410000000003</v>
      </c>
      <c r="N332" s="2">
        <f>Table1[[#This Row],[Profit]]/Table1[[#This Row],[Sales_Value]]</f>
        <v>0.41341575901590827</v>
      </c>
      <c r="O332" s="3" t="str">
        <f>IF(Table1[[#This Row],[Profit]]&lt;0,"Yes","No")</f>
        <v>No</v>
      </c>
      <c r="P332" t="str">
        <f>IF(Table1[[#This Row],[Discount_Pct]]&gt;0.3,"High",IF(Table1[[#This Row],[Discount_Pct]]&gt;0.15,"Medium","Low"))</f>
        <v>Low</v>
      </c>
      <c r="Q332" t="str">
        <f>TEXT(Table1[[#This Row],[Date]],"MMM-YYYY")</f>
        <v>Aug-2024</v>
      </c>
      <c r="R332" t="str">
        <f>IF(Table1[[#This Row],[Sales_Value]]&gt;500000,"Premium",IF(Table1[[#This Row],[Sales_Value]]&gt;100000,"Mid","Basic"))</f>
        <v>Basic</v>
      </c>
    </row>
    <row r="333" spans="1:18" x14ac:dyDescent="0.3">
      <c r="A333" s="1">
        <v>45375</v>
      </c>
      <c r="B333" t="s">
        <v>519</v>
      </c>
      <c r="C333" t="s">
        <v>39</v>
      </c>
      <c r="D333" t="s">
        <v>93</v>
      </c>
      <c r="E333" t="s">
        <v>41</v>
      </c>
      <c r="F333" t="s">
        <v>64</v>
      </c>
      <c r="G333" t="s">
        <v>53</v>
      </c>
      <c r="H333">
        <v>79</v>
      </c>
      <c r="I333">
        <v>686.08</v>
      </c>
      <c r="J333">
        <v>0.13</v>
      </c>
      <c r="K333">
        <v>47154.28</v>
      </c>
      <c r="L333">
        <v>278.63</v>
      </c>
      <c r="M333">
        <v>25142.51</v>
      </c>
      <c r="N333" s="2">
        <f>Table1[[#This Row],[Profit]]/Table1[[#This Row],[Sales_Value]]</f>
        <v>0.53319677450275982</v>
      </c>
      <c r="O333" s="3" t="str">
        <f>IF(Table1[[#This Row],[Profit]]&lt;0,"Yes","No")</f>
        <v>No</v>
      </c>
      <c r="P333" t="str">
        <f>IF(Table1[[#This Row],[Discount_Pct]]&gt;0.3,"High",IF(Table1[[#This Row],[Discount_Pct]]&gt;0.15,"Medium","Low"))</f>
        <v>Low</v>
      </c>
      <c r="Q333" t="str">
        <f>TEXT(Table1[[#This Row],[Date]],"MMM-YYYY")</f>
        <v>Mar-2024</v>
      </c>
      <c r="R333" t="str">
        <f>IF(Table1[[#This Row],[Sales_Value]]&gt;500000,"Premium",IF(Table1[[#This Row],[Sales_Value]]&gt;100000,"Mid","Basic"))</f>
        <v>Basic</v>
      </c>
    </row>
    <row r="334" spans="1:18" x14ac:dyDescent="0.3">
      <c r="A334" s="1">
        <v>45469</v>
      </c>
      <c r="B334" t="s">
        <v>520</v>
      </c>
      <c r="C334" t="s">
        <v>39</v>
      </c>
      <c r="D334" t="s">
        <v>93</v>
      </c>
      <c r="E334" t="s">
        <v>311</v>
      </c>
      <c r="F334" t="s">
        <v>49</v>
      </c>
      <c r="G334" t="s">
        <v>24</v>
      </c>
      <c r="H334">
        <v>71</v>
      </c>
      <c r="I334">
        <v>77.39</v>
      </c>
      <c r="J334">
        <v>0.01</v>
      </c>
      <c r="K334">
        <v>5439.74</v>
      </c>
      <c r="L334">
        <v>43.55</v>
      </c>
      <c r="M334">
        <v>2347.69</v>
      </c>
      <c r="N334" s="2">
        <f>Table1[[#This Row],[Profit]]/Table1[[#This Row],[Sales_Value]]</f>
        <v>0.43158128881159763</v>
      </c>
      <c r="O334" s="3" t="str">
        <f>IF(Table1[[#This Row],[Profit]]&lt;0,"Yes","No")</f>
        <v>No</v>
      </c>
      <c r="P334" t="str">
        <f>IF(Table1[[#This Row],[Discount_Pct]]&gt;0.3,"High",IF(Table1[[#This Row],[Discount_Pct]]&gt;0.15,"Medium","Low"))</f>
        <v>Low</v>
      </c>
      <c r="Q334" t="str">
        <f>TEXT(Table1[[#This Row],[Date]],"MMM-YYYY")</f>
        <v>Jun-2024</v>
      </c>
      <c r="R334" t="str">
        <f>IF(Table1[[#This Row],[Sales_Value]]&gt;500000,"Premium",IF(Table1[[#This Row],[Sales_Value]]&gt;100000,"Mid","Basic"))</f>
        <v>Basic</v>
      </c>
    </row>
    <row r="335" spans="1:18" x14ac:dyDescent="0.3">
      <c r="A335" s="1">
        <v>45416</v>
      </c>
      <c r="B335" t="s">
        <v>521</v>
      </c>
      <c r="C335" t="s">
        <v>20</v>
      </c>
      <c r="D335" t="s">
        <v>72</v>
      </c>
      <c r="E335" t="s">
        <v>303</v>
      </c>
      <c r="F335" t="s">
        <v>122</v>
      </c>
      <c r="G335" t="s">
        <v>18</v>
      </c>
      <c r="H335">
        <v>52</v>
      </c>
      <c r="I335">
        <v>8186.83</v>
      </c>
      <c r="J335">
        <v>0.27</v>
      </c>
      <c r="K335">
        <v>310772.07</v>
      </c>
      <c r="L335">
        <v>6144.97</v>
      </c>
      <c r="M335">
        <v>-8766.3700000000008</v>
      </c>
      <c r="N335" s="2">
        <f>Table1[[#This Row],[Profit]]/Table1[[#This Row],[Sales_Value]]</f>
        <v>-2.8208358621159235E-2</v>
      </c>
      <c r="O335" s="3" t="str">
        <f>IF(Table1[[#This Row],[Profit]]&lt;0,"Yes","No")</f>
        <v>Yes</v>
      </c>
      <c r="P335" t="str">
        <f>IF(Table1[[#This Row],[Discount_Pct]]&gt;0.3,"High",IF(Table1[[#This Row],[Discount_Pct]]&gt;0.15,"Medium","Low"))</f>
        <v>Medium</v>
      </c>
      <c r="Q335" t="str">
        <f>TEXT(Table1[[#This Row],[Date]],"MMM-YYYY")</f>
        <v>May-2024</v>
      </c>
      <c r="R335" t="str">
        <f>IF(Table1[[#This Row],[Sales_Value]]&gt;500000,"Premium",IF(Table1[[#This Row],[Sales_Value]]&gt;100000,"Mid","Basic"))</f>
        <v>Mid</v>
      </c>
    </row>
    <row r="336" spans="1:18" x14ac:dyDescent="0.3">
      <c r="A336" s="1">
        <v>45420</v>
      </c>
      <c r="B336" t="s">
        <v>522</v>
      </c>
      <c r="C336" t="s">
        <v>34</v>
      </c>
      <c r="D336" t="s">
        <v>105</v>
      </c>
      <c r="E336" t="s">
        <v>411</v>
      </c>
      <c r="F336" t="s">
        <v>232</v>
      </c>
      <c r="G336" t="s">
        <v>24</v>
      </c>
      <c r="H336">
        <v>59</v>
      </c>
      <c r="I336">
        <v>60.62</v>
      </c>
      <c r="J336">
        <v>0.27</v>
      </c>
      <c r="K336">
        <v>2610.9</v>
      </c>
      <c r="L336">
        <v>20.11</v>
      </c>
      <c r="M336">
        <v>1424.41</v>
      </c>
      <c r="N336" s="2">
        <f>Table1[[#This Row],[Profit]]/Table1[[#This Row],[Sales_Value]]</f>
        <v>0.54556283273966832</v>
      </c>
      <c r="O336" s="3" t="str">
        <f>IF(Table1[[#This Row],[Profit]]&lt;0,"Yes","No")</f>
        <v>No</v>
      </c>
      <c r="P336" t="str">
        <f>IF(Table1[[#This Row],[Discount_Pct]]&gt;0.3,"High",IF(Table1[[#This Row],[Discount_Pct]]&gt;0.15,"Medium","Low"))</f>
        <v>Medium</v>
      </c>
      <c r="Q336" t="str">
        <f>TEXT(Table1[[#This Row],[Date]],"MMM-YYYY")</f>
        <v>May-2024</v>
      </c>
      <c r="R336" t="str">
        <f>IF(Table1[[#This Row],[Sales_Value]]&gt;500000,"Premium",IF(Table1[[#This Row],[Sales_Value]]&gt;100000,"Mid","Basic"))</f>
        <v>Basic</v>
      </c>
    </row>
    <row r="337" spans="1:18" x14ac:dyDescent="0.3">
      <c r="A337" s="1">
        <v>45583</v>
      </c>
      <c r="B337" t="s">
        <v>523</v>
      </c>
      <c r="C337" t="s">
        <v>34</v>
      </c>
      <c r="D337" t="s">
        <v>35</v>
      </c>
      <c r="E337" t="s">
        <v>524</v>
      </c>
      <c r="F337" t="s">
        <v>226</v>
      </c>
      <c r="G337" t="s">
        <v>18</v>
      </c>
      <c r="H337">
        <v>39</v>
      </c>
      <c r="I337">
        <v>17363.36</v>
      </c>
      <c r="J337">
        <v>0.22</v>
      </c>
      <c r="K337">
        <v>528193.41</v>
      </c>
      <c r="L337">
        <v>12604.53</v>
      </c>
      <c r="M337">
        <v>36616.74</v>
      </c>
      <c r="N337" s="2">
        <f>Table1[[#This Row],[Profit]]/Table1[[#This Row],[Sales_Value]]</f>
        <v>6.9324492329429097E-2</v>
      </c>
      <c r="O337" s="3" t="str">
        <f>IF(Table1[[#This Row],[Profit]]&lt;0,"Yes","No")</f>
        <v>No</v>
      </c>
      <c r="P337" t="str">
        <f>IF(Table1[[#This Row],[Discount_Pct]]&gt;0.3,"High",IF(Table1[[#This Row],[Discount_Pct]]&gt;0.15,"Medium","Low"))</f>
        <v>Medium</v>
      </c>
      <c r="Q337" t="str">
        <f>TEXT(Table1[[#This Row],[Date]],"MMM-YYYY")</f>
        <v>Oct-2024</v>
      </c>
      <c r="R337" t="str">
        <f>IF(Table1[[#This Row],[Sales_Value]]&gt;500000,"Premium",IF(Table1[[#This Row],[Sales_Value]]&gt;100000,"Mid","Basic"))</f>
        <v>Premium</v>
      </c>
    </row>
    <row r="338" spans="1:18" x14ac:dyDescent="0.3">
      <c r="A338" s="1">
        <v>45462</v>
      </c>
      <c r="B338" t="s">
        <v>525</v>
      </c>
      <c r="C338" t="s">
        <v>14</v>
      </c>
      <c r="D338" t="s">
        <v>15</v>
      </c>
      <c r="E338" t="s">
        <v>275</v>
      </c>
      <c r="F338" t="s">
        <v>110</v>
      </c>
      <c r="G338" t="s">
        <v>24</v>
      </c>
      <c r="H338">
        <v>5</v>
      </c>
      <c r="I338">
        <v>350.41</v>
      </c>
      <c r="J338">
        <v>0.27</v>
      </c>
      <c r="K338">
        <v>1279</v>
      </c>
      <c r="L338">
        <v>205.61</v>
      </c>
      <c r="M338">
        <v>250.95</v>
      </c>
      <c r="N338" s="2">
        <f>Table1[[#This Row],[Profit]]/Table1[[#This Row],[Sales_Value]]</f>
        <v>0.19620797498045348</v>
      </c>
      <c r="O338" s="3" t="str">
        <f>IF(Table1[[#This Row],[Profit]]&lt;0,"Yes","No")</f>
        <v>No</v>
      </c>
      <c r="P338" t="str">
        <f>IF(Table1[[#This Row],[Discount_Pct]]&gt;0.3,"High",IF(Table1[[#This Row],[Discount_Pct]]&gt;0.15,"Medium","Low"))</f>
        <v>Medium</v>
      </c>
      <c r="Q338" t="str">
        <f>TEXT(Table1[[#This Row],[Date]],"MMM-YYYY")</f>
        <v>Jun-2024</v>
      </c>
      <c r="R338" t="str">
        <f>IF(Table1[[#This Row],[Sales_Value]]&gt;500000,"Premium",IF(Table1[[#This Row],[Sales_Value]]&gt;100000,"Mid","Basic"))</f>
        <v>Basic</v>
      </c>
    </row>
    <row r="339" spans="1:18" x14ac:dyDescent="0.3">
      <c r="A339" s="1">
        <v>45486</v>
      </c>
      <c r="B339" t="s">
        <v>526</v>
      </c>
      <c r="C339" t="s">
        <v>14</v>
      </c>
      <c r="D339" t="s">
        <v>160</v>
      </c>
      <c r="E339" t="s">
        <v>195</v>
      </c>
      <c r="F339" t="s">
        <v>70</v>
      </c>
      <c r="G339" t="s">
        <v>46</v>
      </c>
      <c r="H339">
        <v>20</v>
      </c>
      <c r="I339">
        <v>1361.61</v>
      </c>
      <c r="J339">
        <v>0.15</v>
      </c>
      <c r="K339">
        <v>23147.37</v>
      </c>
      <c r="L339">
        <v>957.17</v>
      </c>
      <c r="M339">
        <v>4003.97</v>
      </c>
      <c r="N339" s="2">
        <f>Table1[[#This Row],[Profit]]/Table1[[#This Row],[Sales_Value]]</f>
        <v>0.17297731880554898</v>
      </c>
      <c r="O339" s="3" t="str">
        <f>IF(Table1[[#This Row],[Profit]]&lt;0,"Yes","No")</f>
        <v>No</v>
      </c>
      <c r="P339" t="str">
        <f>IF(Table1[[#This Row],[Discount_Pct]]&gt;0.3,"High",IF(Table1[[#This Row],[Discount_Pct]]&gt;0.15,"Medium","Low"))</f>
        <v>Low</v>
      </c>
      <c r="Q339" t="str">
        <f>TEXT(Table1[[#This Row],[Date]],"MMM-YYYY")</f>
        <v>Jul-2024</v>
      </c>
      <c r="R339" t="str">
        <f>IF(Table1[[#This Row],[Sales_Value]]&gt;500000,"Premium",IF(Table1[[#This Row],[Sales_Value]]&gt;100000,"Mid","Basic"))</f>
        <v>Basic</v>
      </c>
    </row>
    <row r="340" spans="1:18" x14ac:dyDescent="0.3">
      <c r="A340" s="1">
        <v>45600</v>
      </c>
      <c r="B340" t="s">
        <v>527</v>
      </c>
      <c r="C340" t="s">
        <v>20</v>
      </c>
      <c r="D340" t="s">
        <v>21</v>
      </c>
      <c r="E340" t="s">
        <v>288</v>
      </c>
      <c r="F340" t="s">
        <v>293</v>
      </c>
      <c r="G340" t="s">
        <v>53</v>
      </c>
      <c r="H340">
        <v>71</v>
      </c>
      <c r="I340">
        <v>874.31</v>
      </c>
      <c r="J340">
        <v>0.08</v>
      </c>
      <c r="K340">
        <v>57109.93</v>
      </c>
      <c r="L340">
        <v>398.73</v>
      </c>
      <c r="M340">
        <v>28800.1</v>
      </c>
      <c r="N340" s="2">
        <f>Table1[[#This Row],[Profit]]/Table1[[#This Row],[Sales_Value]]</f>
        <v>0.50429233585122579</v>
      </c>
      <c r="O340" s="3" t="str">
        <f>IF(Table1[[#This Row],[Profit]]&lt;0,"Yes","No")</f>
        <v>No</v>
      </c>
      <c r="P340" t="str">
        <f>IF(Table1[[#This Row],[Discount_Pct]]&gt;0.3,"High",IF(Table1[[#This Row],[Discount_Pct]]&gt;0.15,"Medium","Low"))</f>
        <v>Low</v>
      </c>
      <c r="Q340" t="str">
        <f>TEXT(Table1[[#This Row],[Date]],"MMM-YYYY")</f>
        <v>Nov-2024</v>
      </c>
      <c r="R340" t="str">
        <f>IF(Table1[[#This Row],[Sales_Value]]&gt;500000,"Premium",IF(Table1[[#This Row],[Sales_Value]]&gt;100000,"Mid","Basic"))</f>
        <v>Basic</v>
      </c>
    </row>
    <row r="341" spans="1:18" x14ac:dyDescent="0.3">
      <c r="A341" s="1">
        <v>45482</v>
      </c>
      <c r="B341" t="s">
        <v>528</v>
      </c>
      <c r="C341" t="s">
        <v>39</v>
      </c>
      <c r="D341" t="s">
        <v>192</v>
      </c>
      <c r="E341" t="s">
        <v>238</v>
      </c>
      <c r="F341" t="s">
        <v>68</v>
      </c>
      <c r="G341" t="s">
        <v>24</v>
      </c>
      <c r="H341">
        <v>88</v>
      </c>
      <c r="I341">
        <v>108.13</v>
      </c>
      <c r="J341">
        <v>0.24</v>
      </c>
      <c r="K341">
        <v>7231.73</v>
      </c>
      <c r="L341">
        <v>65.89</v>
      </c>
      <c r="M341">
        <v>1433.41</v>
      </c>
      <c r="N341" s="2">
        <f>Table1[[#This Row],[Profit]]/Table1[[#This Row],[Sales_Value]]</f>
        <v>0.1982112164032673</v>
      </c>
      <c r="O341" s="3" t="str">
        <f>IF(Table1[[#This Row],[Profit]]&lt;0,"Yes","No")</f>
        <v>No</v>
      </c>
      <c r="P341" t="str">
        <f>IF(Table1[[#This Row],[Discount_Pct]]&gt;0.3,"High",IF(Table1[[#This Row],[Discount_Pct]]&gt;0.15,"Medium","Low"))</f>
        <v>Medium</v>
      </c>
      <c r="Q341" t="str">
        <f>TEXT(Table1[[#This Row],[Date]],"MMM-YYYY")</f>
        <v>Jul-2024</v>
      </c>
      <c r="R341" t="str">
        <f>IF(Table1[[#This Row],[Sales_Value]]&gt;500000,"Premium",IF(Table1[[#This Row],[Sales_Value]]&gt;100000,"Mid","Basic"))</f>
        <v>Basic</v>
      </c>
    </row>
    <row r="342" spans="1:18" x14ac:dyDescent="0.3">
      <c r="A342" s="1">
        <v>45608</v>
      </c>
      <c r="B342" t="s">
        <v>529</v>
      </c>
      <c r="C342" t="s">
        <v>20</v>
      </c>
      <c r="D342" t="s">
        <v>124</v>
      </c>
      <c r="E342" t="s">
        <v>36</v>
      </c>
      <c r="F342" t="s">
        <v>422</v>
      </c>
      <c r="G342" t="s">
        <v>24</v>
      </c>
      <c r="H342">
        <v>3</v>
      </c>
      <c r="I342">
        <v>344.67</v>
      </c>
      <c r="J342">
        <v>0</v>
      </c>
      <c r="K342">
        <v>1034.01</v>
      </c>
      <c r="L342">
        <v>259.85000000000002</v>
      </c>
      <c r="M342">
        <v>254.46</v>
      </c>
      <c r="N342" s="2">
        <f>Table1[[#This Row],[Profit]]/Table1[[#This Row],[Sales_Value]]</f>
        <v>0.2460904633417472</v>
      </c>
      <c r="O342" s="3" t="str">
        <f>IF(Table1[[#This Row],[Profit]]&lt;0,"Yes","No")</f>
        <v>No</v>
      </c>
      <c r="P342" t="str">
        <f>IF(Table1[[#This Row],[Discount_Pct]]&gt;0.3,"High",IF(Table1[[#This Row],[Discount_Pct]]&gt;0.15,"Medium","Low"))</f>
        <v>Low</v>
      </c>
      <c r="Q342" t="str">
        <f>TEXT(Table1[[#This Row],[Date]],"MMM-YYYY")</f>
        <v>Nov-2024</v>
      </c>
      <c r="R342" t="str">
        <f>IF(Table1[[#This Row],[Sales_Value]]&gt;500000,"Premium",IF(Table1[[#This Row],[Sales_Value]]&gt;100000,"Mid","Basic"))</f>
        <v>Basic</v>
      </c>
    </row>
    <row r="343" spans="1:18" x14ac:dyDescent="0.3">
      <c r="A343" s="1">
        <v>45595</v>
      </c>
      <c r="B343" t="s">
        <v>530</v>
      </c>
      <c r="C343" t="s">
        <v>39</v>
      </c>
      <c r="D343" t="s">
        <v>93</v>
      </c>
      <c r="E343" t="s">
        <v>182</v>
      </c>
      <c r="F343" t="s">
        <v>76</v>
      </c>
      <c r="G343" t="s">
        <v>77</v>
      </c>
      <c r="H343">
        <v>91</v>
      </c>
      <c r="I343">
        <v>2034.43</v>
      </c>
      <c r="J343">
        <v>0.17</v>
      </c>
      <c r="K343">
        <v>153660.5</v>
      </c>
      <c r="L343">
        <v>915.23</v>
      </c>
      <c r="M343">
        <v>70374.570000000007</v>
      </c>
      <c r="N343" s="2">
        <f>Table1[[#This Row],[Profit]]/Table1[[#This Row],[Sales_Value]]</f>
        <v>0.45798738127235045</v>
      </c>
      <c r="O343" s="3" t="str">
        <f>IF(Table1[[#This Row],[Profit]]&lt;0,"Yes","No")</f>
        <v>No</v>
      </c>
      <c r="P343" t="str">
        <f>IF(Table1[[#This Row],[Discount_Pct]]&gt;0.3,"High",IF(Table1[[#This Row],[Discount_Pct]]&gt;0.15,"Medium","Low"))</f>
        <v>Medium</v>
      </c>
      <c r="Q343" t="str">
        <f>TEXT(Table1[[#This Row],[Date]],"MMM-YYYY")</f>
        <v>Oct-2024</v>
      </c>
      <c r="R343" t="str">
        <f>IF(Table1[[#This Row],[Sales_Value]]&gt;500000,"Premium",IF(Table1[[#This Row],[Sales_Value]]&gt;100000,"Mid","Basic"))</f>
        <v>Mid</v>
      </c>
    </row>
    <row r="344" spans="1:18" x14ac:dyDescent="0.3">
      <c r="A344" s="1">
        <v>45530</v>
      </c>
      <c r="B344" t="s">
        <v>531</v>
      </c>
      <c r="C344" t="s">
        <v>20</v>
      </c>
      <c r="D344" t="s">
        <v>124</v>
      </c>
      <c r="E344" t="s">
        <v>94</v>
      </c>
      <c r="F344" t="s">
        <v>70</v>
      </c>
      <c r="G344" t="s">
        <v>46</v>
      </c>
      <c r="H344">
        <v>62</v>
      </c>
      <c r="I344">
        <v>1716.99</v>
      </c>
      <c r="J344">
        <v>0.11</v>
      </c>
      <c r="K344">
        <v>94743.51</v>
      </c>
      <c r="L344">
        <v>963.86</v>
      </c>
      <c r="M344">
        <v>34984.19</v>
      </c>
      <c r="N344" s="2">
        <f>Table1[[#This Row],[Profit]]/Table1[[#This Row],[Sales_Value]]</f>
        <v>0.36925157195463842</v>
      </c>
      <c r="O344" s="3" t="str">
        <f>IF(Table1[[#This Row],[Profit]]&lt;0,"Yes","No")</f>
        <v>No</v>
      </c>
      <c r="P344" t="str">
        <f>IF(Table1[[#This Row],[Discount_Pct]]&gt;0.3,"High",IF(Table1[[#This Row],[Discount_Pct]]&gt;0.15,"Medium","Low"))</f>
        <v>Low</v>
      </c>
      <c r="Q344" t="str">
        <f>TEXT(Table1[[#This Row],[Date]],"MMM-YYYY")</f>
        <v>Aug-2024</v>
      </c>
      <c r="R344" t="str">
        <f>IF(Table1[[#This Row],[Sales_Value]]&gt;500000,"Premium",IF(Table1[[#This Row],[Sales_Value]]&gt;100000,"Mid","Basic"))</f>
        <v>Basic</v>
      </c>
    </row>
    <row r="345" spans="1:18" x14ac:dyDescent="0.3">
      <c r="A345" s="1">
        <v>45514</v>
      </c>
      <c r="B345" t="s">
        <v>532</v>
      </c>
      <c r="C345" t="s">
        <v>20</v>
      </c>
      <c r="D345" t="s">
        <v>72</v>
      </c>
      <c r="E345" t="s">
        <v>109</v>
      </c>
      <c r="F345" t="s">
        <v>98</v>
      </c>
      <c r="G345" t="s">
        <v>18</v>
      </c>
      <c r="H345">
        <v>36</v>
      </c>
      <c r="I345">
        <v>6508.94</v>
      </c>
      <c r="J345">
        <v>0.18</v>
      </c>
      <c r="K345">
        <v>192143.91</v>
      </c>
      <c r="L345">
        <v>4295.3500000000004</v>
      </c>
      <c r="M345">
        <v>37511.31</v>
      </c>
      <c r="N345" s="2">
        <f>Table1[[#This Row],[Profit]]/Table1[[#This Row],[Sales_Value]]</f>
        <v>0.19522507895254135</v>
      </c>
      <c r="O345" s="3" t="str">
        <f>IF(Table1[[#This Row],[Profit]]&lt;0,"Yes","No")</f>
        <v>No</v>
      </c>
      <c r="P345" t="str">
        <f>IF(Table1[[#This Row],[Discount_Pct]]&gt;0.3,"High",IF(Table1[[#This Row],[Discount_Pct]]&gt;0.15,"Medium","Low"))</f>
        <v>Medium</v>
      </c>
      <c r="Q345" t="str">
        <f>TEXT(Table1[[#This Row],[Date]],"MMM-YYYY")</f>
        <v>Aug-2024</v>
      </c>
      <c r="R345" t="str">
        <f>IF(Table1[[#This Row],[Sales_Value]]&gt;500000,"Premium",IF(Table1[[#This Row],[Sales_Value]]&gt;100000,"Mid","Basic"))</f>
        <v>Mid</v>
      </c>
    </row>
    <row r="346" spans="1:18" x14ac:dyDescent="0.3">
      <c r="A346" s="1">
        <v>45578</v>
      </c>
      <c r="B346" t="s">
        <v>533</v>
      </c>
      <c r="C346" t="s">
        <v>14</v>
      </c>
      <c r="D346" t="s">
        <v>55</v>
      </c>
      <c r="E346" t="s">
        <v>275</v>
      </c>
      <c r="F346" t="s">
        <v>103</v>
      </c>
      <c r="G346" t="s">
        <v>24</v>
      </c>
      <c r="H346">
        <v>32</v>
      </c>
      <c r="I346">
        <v>199.94</v>
      </c>
      <c r="J346">
        <v>0</v>
      </c>
      <c r="K346">
        <v>6398.08</v>
      </c>
      <c r="L346">
        <v>144.06</v>
      </c>
      <c r="M346">
        <v>1788.16</v>
      </c>
      <c r="N346" s="2">
        <f>Table1[[#This Row],[Profit]]/Table1[[#This Row],[Sales_Value]]</f>
        <v>0.27948384515354607</v>
      </c>
      <c r="O346" s="3" t="str">
        <f>IF(Table1[[#This Row],[Profit]]&lt;0,"Yes","No")</f>
        <v>No</v>
      </c>
      <c r="P346" t="str">
        <f>IF(Table1[[#This Row],[Discount_Pct]]&gt;0.3,"High",IF(Table1[[#This Row],[Discount_Pct]]&gt;0.15,"Medium","Low"))</f>
        <v>Low</v>
      </c>
      <c r="Q346" t="str">
        <f>TEXT(Table1[[#This Row],[Date]],"MMM-YYYY")</f>
        <v>Oct-2024</v>
      </c>
      <c r="R346" t="str">
        <f>IF(Table1[[#This Row],[Sales_Value]]&gt;500000,"Premium",IF(Table1[[#This Row],[Sales_Value]]&gt;100000,"Mid","Basic"))</f>
        <v>Basic</v>
      </c>
    </row>
    <row r="347" spans="1:18" x14ac:dyDescent="0.3">
      <c r="A347" s="1">
        <v>45467</v>
      </c>
      <c r="B347" t="s">
        <v>534</v>
      </c>
      <c r="C347" t="s">
        <v>39</v>
      </c>
      <c r="D347" t="s">
        <v>108</v>
      </c>
      <c r="E347" t="s">
        <v>275</v>
      </c>
      <c r="F347" t="s">
        <v>138</v>
      </c>
      <c r="G347" t="s">
        <v>46</v>
      </c>
      <c r="H347">
        <v>64</v>
      </c>
      <c r="I347">
        <v>5504.25</v>
      </c>
      <c r="J347">
        <v>0.09</v>
      </c>
      <c r="K347">
        <v>320567.52</v>
      </c>
      <c r="L347">
        <v>3787.68</v>
      </c>
      <c r="M347">
        <v>78156</v>
      </c>
      <c r="N347" s="2">
        <f>Table1[[#This Row],[Profit]]/Table1[[#This Row],[Sales_Value]]</f>
        <v>0.24380511163451618</v>
      </c>
      <c r="O347" s="3" t="str">
        <f>IF(Table1[[#This Row],[Profit]]&lt;0,"Yes","No")</f>
        <v>No</v>
      </c>
      <c r="P347" t="str">
        <f>IF(Table1[[#This Row],[Discount_Pct]]&gt;0.3,"High",IF(Table1[[#This Row],[Discount_Pct]]&gt;0.15,"Medium","Low"))</f>
        <v>Low</v>
      </c>
      <c r="Q347" t="str">
        <f>TEXT(Table1[[#This Row],[Date]],"MMM-YYYY")</f>
        <v>Jun-2024</v>
      </c>
      <c r="R347" t="str">
        <f>IF(Table1[[#This Row],[Sales_Value]]&gt;500000,"Premium",IF(Table1[[#This Row],[Sales_Value]]&gt;100000,"Mid","Basic"))</f>
        <v>Mid</v>
      </c>
    </row>
    <row r="348" spans="1:18" x14ac:dyDescent="0.3">
      <c r="A348" s="1">
        <v>45643</v>
      </c>
      <c r="B348" t="s">
        <v>535</v>
      </c>
      <c r="C348" t="s">
        <v>14</v>
      </c>
      <c r="D348" t="s">
        <v>160</v>
      </c>
      <c r="E348" t="s">
        <v>97</v>
      </c>
      <c r="F348" t="s">
        <v>165</v>
      </c>
      <c r="G348" t="s">
        <v>24</v>
      </c>
      <c r="H348">
        <v>26</v>
      </c>
      <c r="I348">
        <v>179.7</v>
      </c>
      <c r="J348">
        <v>0.22</v>
      </c>
      <c r="K348">
        <v>3644.32</v>
      </c>
      <c r="L348">
        <v>115.46</v>
      </c>
      <c r="M348">
        <v>642.36</v>
      </c>
      <c r="N348" s="2">
        <f>Table1[[#This Row],[Profit]]/Table1[[#This Row],[Sales_Value]]</f>
        <v>0.17626333582122317</v>
      </c>
      <c r="O348" s="3" t="str">
        <f>IF(Table1[[#This Row],[Profit]]&lt;0,"Yes","No")</f>
        <v>No</v>
      </c>
      <c r="P348" t="str">
        <f>IF(Table1[[#This Row],[Discount_Pct]]&gt;0.3,"High",IF(Table1[[#This Row],[Discount_Pct]]&gt;0.15,"Medium","Low"))</f>
        <v>Medium</v>
      </c>
      <c r="Q348" t="str">
        <f>TEXT(Table1[[#This Row],[Date]],"MMM-YYYY")</f>
        <v>Dec-2024</v>
      </c>
      <c r="R348" t="str">
        <f>IF(Table1[[#This Row],[Sales_Value]]&gt;500000,"Premium",IF(Table1[[#This Row],[Sales_Value]]&gt;100000,"Mid","Basic"))</f>
        <v>Basic</v>
      </c>
    </row>
    <row r="349" spans="1:18" x14ac:dyDescent="0.3">
      <c r="A349" s="1">
        <v>45309</v>
      </c>
      <c r="B349" t="s">
        <v>536</v>
      </c>
      <c r="C349" t="s">
        <v>14</v>
      </c>
      <c r="D349" t="s">
        <v>15</v>
      </c>
      <c r="E349" t="s">
        <v>238</v>
      </c>
      <c r="F349" t="s">
        <v>134</v>
      </c>
      <c r="G349" t="s">
        <v>24</v>
      </c>
      <c r="H349">
        <v>7</v>
      </c>
      <c r="I349">
        <v>128.97999999999999</v>
      </c>
      <c r="J349">
        <v>0.08</v>
      </c>
      <c r="K349">
        <v>830.63</v>
      </c>
      <c r="L349">
        <v>55.82</v>
      </c>
      <c r="M349">
        <v>439.89</v>
      </c>
      <c r="N349" s="2">
        <f>Table1[[#This Row],[Profit]]/Table1[[#This Row],[Sales_Value]]</f>
        <v>0.52958597690909304</v>
      </c>
      <c r="O349" s="3" t="str">
        <f>IF(Table1[[#This Row],[Profit]]&lt;0,"Yes","No")</f>
        <v>No</v>
      </c>
      <c r="P349" t="str">
        <f>IF(Table1[[#This Row],[Discount_Pct]]&gt;0.3,"High",IF(Table1[[#This Row],[Discount_Pct]]&gt;0.15,"Medium","Low"))</f>
        <v>Low</v>
      </c>
      <c r="Q349" t="str">
        <f>TEXT(Table1[[#This Row],[Date]],"MMM-YYYY")</f>
        <v>Jan-2024</v>
      </c>
      <c r="R349" t="str">
        <f>IF(Table1[[#This Row],[Sales_Value]]&gt;500000,"Premium",IF(Table1[[#This Row],[Sales_Value]]&gt;100000,"Mid","Basic"))</f>
        <v>Basic</v>
      </c>
    </row>
    <row r="350" spans="1:18" x14ac:dyDescent="0.3">
      <c r="A350" s="1">
        <v>45422</v>
      </c>
      <c r="B350" t="s">
        <v>537</v>
      </c>
      <c r="C350" t="s">
        <v>39</v>
      </c>
      <c r="D350" t="s">
        <v>66</v>
      </c>
      <c r="E350" t="s">
        <v>285</v>
      </c>
      <c r="F350" t="s">
        <v>422</v>
      </c>
      <c r="G350" t="s">
        <v>24</v>
      </c>
      <c r="H350">
        <v>42</v>
      </c>
      <c r="I350">
        <v>391.49</v>
      </c>
      <c r="J350">
        <v>0.18</v>
      </c>
      <c r="K350">
        <v>13482.92</v>
      </c>
      <c r="L350">
        <v>250.96</v>
      </c>
      <c r="M350">
        <v>2942.6</v>
      </c>
      <c r="N350" s="2">
        <f>Table1[[#This Row],[Profit]]/Table1[[#This Row],[Sales_Value]]</f>
        <v>0.21824649259952592</v>
      </c>
      <c r="O350" s="3" t="str">
        <f>IF(Table1[[#This Row],[Profit]]&lt;0,"Yes","No")</f>
        <v>No</v>
      </c>
      <c r="P350" t="str">
        <f>IF(Table1[[#This Row],[Discount_Pct]]&gt;0.3,"High",IF(Table1[[#This Row],[Discount_Pct]]&gt;0.15,"Medium","Low"))</f>
        <v>Medium</v>
      </c>
      <c r="Q350" t="str">
        <f>TEXT(Table1[[#This Row],[Date]],"MMM-YYYY")</f>
        <v>May-2024</v>
      </c>
      <c r="R350" t="str">
        <f>IF(Table1[[#This Row],[Sales_Value]]&gt;500000,"Premium",IF(Table1[[#This Row],[Sales_Value]]&gt;100000,"Mid","Basic"))</f>
        <v>Basic</v>
      </c>
    </row>
    <row r="351" spans="1:18" x14ac:dyDescent="0.3">
      <c r="A351" s="1">
        <v>45353</v>
      </c>
      <c r="B351" t="s">
        <v>538</v>
      </c>
      <c r="C351" t="s">
        <v>39</v>
      </c>
      <c r="D351" t="s">
        <v>192</v>
      </c>
      <c r="E351" t="s">
        <v>115</v>
      </c>
      <c r="F351" t="s">
        <v>180</v>
      </c>
      <c r="G351" t="s">
        <v>53</v>
      </c>
      <c r="H351">
        <v>38</v>
      </c>
      <c r="I351">
        <v>1435.37</v>
      </c>
      <c r="J351">
        <v>0.28000000000000003</v>
      </c>
      <c r="K351">
        <v>39271.72</v>
      </c>
      <c r="L351">
        <v>740.89</v>
      </c>
      <c r="M351">
        <v>11117.9</v>
      </c>
      <c r="N351" s="2">
        <f>Table1[[#This Row],[Profit]]/Table1[[#This Row],[Sales_Value]]</f>
        <v>0.28310193696634622</v>
      </c>
      <c r="O351" s="3" t="str">
        <f>IF(Table1[[#This Row],[Profit]]&lt;0,"Yes","No")</f>
        <v>No</v>
      </c>
      <c r="P351" t="str">
        <f>IF(Table1[[#This Row],[Discount_Pct]]&gt;0.3,"High",IF(Table1[[#This Row],[Discount_Pct]]&gt;0.15,"Medium","Low"))</f>
        <v>Medium</v>
      </c>
      <c r="Q351" t="str">
        <f>TEXT(Table1[[#This Row],[Date]],"MMM-YYYY")</f>
        <v>Mar-2024</v>
      </c>
      <c r="R351" t="str">
        <f>IF(Table1[[#This Row],[Sales_Value]]&gt;500000,"Premium",IF(Table1[[#This Row],[Sales_Value]]&gt;100000,"Mid","Basic"))</f>
        <v>Basic</v>
      </c>
    </row>
    <row r="352" spans="1:18" x14ac:dyDescent="0.3">
      <c r="A352" s="1">
        <v>45310</v>
      </c>
      <c r="B352" t="s">
        <v>539</v>
      </c>
      <c r="C352" t="s">
        <v>39</v>
      </c>
      <c r="D352" t="s">
        <v>93</v>
      </c>
      <c r="E352" t="s">
        <v>540</v>
      </c>
      <c r="F352" t="s">
        <v>70</v>
      </c>
      <c r="G352" t="s">
        <v>46</v>
      </c>
      <c r="H352">
        <v>2</v>
      </c>
      <c r="I352">
        <v>1353.07</v>
      </c>
      <c r="J352">
        <v>0.15</v>
      </c>
      <c r="K352">
        <v>2300.2199999999998</v>
      </c>
      <c r="L352">
        <v>943.25</v>
      </c>
      <c r="M352">
        <v>413.72</v>
      </c>
      <c r="N352" s="2">
        <f>Table1[[#This Row],[Profit]]/Table1[[#This Row],[Sales_Value]]</f>
        <v>0.17986105676848305</v>
      </c>
      <c r="O352" s="3" t="str">
        <f>IF(Table1[[#This Row],[Profit]]&lt;0,"Yes","No")</f>
        <v>No</v>
      </c>
      <c r="P352" t="str">
        <f>IF(Table1[[#This Row],[Discount_Pct]]&gt;0.3,"High",IF(Table1[[#This Row],[Discount_Pct]]&gt;0.15,"Medium","Low"))</f>
        <v>Low</v>
      </c>
      <c r="Q352" t="str">
        <f>TEXT(Table1[[#This Row],[Date]],"MMM-YYYY")</f>
        <v>Jan-2024</v>
      </c>
      <c r="R352" t="str">
        <f>IF(Table1[[#This Row],[Sales_Value]]&gt;500000,"Premium",IF(Table1[[#This Row],[Sales_Value]]&gt;100000,"Mid","Basic"))</f>
        <v>Basic</v>
      </c>
    </row>
    <row r="353" spans="1:18" x14ac:dyDescent="0.3">
      <c r="A353" s="1">
        <v>45628</v>
      </c>
      <c r="B353" t="s">
        <v>541</v>
      </c>
      <c r="C353" t="s">
        <v>20</v>
      </c>
      <c r="D353" t="s">
        <v>148</v>
      </c>
      <c r="E353" t="s">
        <v>275</v>
      </c>
      <c r="F353" t="s">
        <v>119</v>
      </c>
      <c r="G353" t="s">
        <v>53</v>
      </c>
      <c r="H353">
        <v>58</v>
      </c>
      <c r="I353">
        <v>567.75</v>
      </c>
      <c r="J353">
        <v>0.1</v>
      </c>
      <c r="K353">
        <v>29636.55</v>
      </c>
      <c r="L353">
        <v>183.87</v>
      </c>
      <c r="M353">
        <v>18972.09</v>
      </c>
      <c r="N353" s="2">
        <f>Table1[[#This Row],[Profit]]/Table1[[#This Row],[Sales_Value]]</f>
        <v>0.64015852047556143</v>
      </c>
      <c r="O353" s="3" t="str">
        <f>IF(Table1[[#This Row],[Profit]]&lt;0,"Yes","No")</f>
        <v>No</v>
      </c>
      <c r="P353" t="str">
        <f>IF(Table1[[#This Row],[Discount_Pct]]&gt;0.3,"High",IF(Table1[[#This Row],[Discount_Pct]]&gt;0.15,"Medium","Low"))</f>
        <v>Low</v>
      </c>
      <c r="Q353" t="str">
        <f>TEXT(Table1[[#This Row],[Date]],"MMM-YYYY")</f>
        <v>Dec-2024</v>
      </c>
      <c r="R353" t="str">
        <f>IF(Table1[[#This Row],[Sales_Value]]&gt;500000,"Premium",IF(Table1[[#This Row],[Sales_Value]]&gt;100000,"Mid","Basic"))</f>
        <v>Basic</v>
      </c>
    </row>
    <row r="354" spans="1:18" x14ac:dyDescent="0.3">
      <c r="A354" s="1">
        <v>45470</v>
      </c>
      <c r="B354" t="s">
        <v>542</v>
      </c>
      <c r="C354" t="s">
        <v>14</v>
      </c>
      <c r="D354" t="s">
        <v>160</v>
      </c>
      <c r="E354" t="s">
        <v>415</v>
      </c>
      <c r="F354" t="s">
        <v>28</v>
      </c>
      <c r="G354" t="s">
        <v>18</v>
      </c>
      <c r="H354">
        <v>38</v>
      </c>
      <c r="I354">
        <v>2716.7</v>
      </c>
      <c r="J354">
        <v>0.15</v>
      </c>
      <c r="K354">
        <v>87749.41</v>
      </c>
      <c r="L354">
        <v>1408.57</v>
      </c>
      <c r="M354">
        <v>34223.75</v>
      </c>
      <c r="N354" s="2">
        <f>Table1[[#This Row],[Profit]]/Table1[[#This Row],[Sales_Value]]</f>
        <v>0.39001686734987734</v>
      </c>
      <c r="O354" s="3" t="str">
        <f>IF(Table1[[#This Row],[Profit]]&lt;0,"Yes","No")</f>
        <v>No</v>
      </c>
      <c r="P354" t="str">
        <f>IF(Table1[[#This Row],[Discount_Pct]]&gt;0.3,"High",IF(Table1[[#This Row],[Discount_Pct]]&gt;0.15,"Medium","Low"))</f>
        <v>Low</v>
      </c>
      <c r="Q354" t="str">
        <f>TEXT(Table1[[#This Row],[Date]],"MMM-YYYY")</f>
        <v>Jun-2024</v>
      </c>
      <c r="R354" t="str">
        <f>IF(Table1[[#This Row],[Sales_Value]]&gt;500000,"Premium",IF(Table1[[#This Row],[Sales_Value]]&gt;100000,"Mid","Basic"))</f>
        <v>Basic</v>
      </c>
    </row>
    <row r="355" spans="1:18" x14ac:dyDescent="0.3">
      <c r="A355" s="1">
        <v>45429</v>
      </c>
      <c r="B355" t="s">
        <v>543</v>
      </c>
      <c r="C355" t="s">
        <v>34</v>
      </c>
      <c r="D355" t="s">
        <v>80</v>
      </c>
      <c r="E355" t="s">
        <v>128</v>
      </c>
      <c r="F355" t="s">
        <v>91</v>
      </c>
      <c r="G355" t="s">
        <v>46</v>
      </c>
      <c r="H355">
        <v>55</v>
      </c>
      <c r="I355">
        <v>7225.85</v>
      </c>
      <c r="J355">
        <v>0.2</v>
      </c>
      <c r="K355">
        <v>317937.40000000002</v>
      </c>
      <c r="L355">
        <v>5998.56</v>
      </c>
      <c r="M355">
        <v>-11983.4</v>
      </c>
      <c r="N355" s="2">
        <f>Table1[[#This Row],[Profit]]/Table1[[#This Row],[Sales_Value]]</f>
        <v>-3.7691067486870053E-2</v>
      </c>
      <c r="O355" s="3" t="str">
        <f>IF(Table1[[#This Row],[Profit]]&lt;0,"Yes","No")</f>
        <v>Yes</v>
      </c>
      <c r="P355" t="str">
        <f>IF(Table1[[#This Row],[Discount_Pct]]&gt;0.3,"High",IF(Table1[[#This Row],[Discount_Pct]]&gt;0.15,"Medium","Low"))</f>
        <v>Medium</v>
      </c>
      <c r="Q355" t="str">
        <f>TEXT(Table1[[#This Row],[Date]],"MMM-YYYY")</f>
        <v>May-2024</v>
      </c>
      <c r="R355" t="str">
        <f>IF(Table1[[#This Row],[Sales_Value]]&gt;500000,"Premium",IF(Table1[[#This Row],[Sales_Value]]&gt;100000,"Mid","Basic"))</f>
        <v>Mid</v>
      </c>
    </row>
    <row r="356" spans="1:18" x14ac:dyDescent="0.3">
      <c r="A356" s="1">
        <v>45433</v>
      </c>
      <c r="B356" t="s">
        <v>544</v>
      </c>
      <c r="C356" t="s">
        <v>39</v>
      </c>
      <c r="D356" t="s">
        <v>66</v>
      </c>
      <c r="E356" t="s">
        <v>56</v>
      </c>
      <c r="F356" t="s">
        <v>52</v>
      </c>
      <c r="G356" t="s">
        <v>53</v>
      </c>
      <c r="H356">
        <v>23</v>
      </c>
      <c r="I356">
        <v>1704.88</v>
      </c>
      <c r="J356">
        <v>0.11</v>
      </c>
      <c r="K356">
        <v>34898.89</v>
      </c>
      <c r="L356">
        <v>1046.56</v>
      </c>
      <c r="M356">
        <v>10828.01</v>
      </c>
      <c r="N356" s="2">
        <f>Table1[[#This Row],[Profit]]/Table1[[#This Row],[Sales_Value]]</f>
        <v>0.31026803431283917</v>
      </c>
      <c r="O356" s="3" t="str">
        <f>IF(Table1[[#This Row],[Profit]]&lt;0,"Yes","No")</f>
        <v>No</v>
      </c>
      <c r="P356" t="str">
        <f>IF(Table1[[#This Row],[Discount_Pct]]&gt;0.3,"High",IF(Table1[[#This Row],[Discount_Pct]]&gt;0.15,"Medium","Low"))</f>
        <v>Low</v>
      </c>
      <c r="Q356" t="str">
        <f>TEXT(Table1[[#This Row],[Date]],"MMM-YYYY")</f>
        <v>May-2024</v>
      </c>
      <c r="R356" t="str">
        <f>IF(Table1[[#This Row],[Sales_Value]]&gt;500000,"Premium",IF(Table1[[#This Row],[Sales_Value]]&gt;100000,"Mid","Basic"))</f>
        <v>Basic</v>
      </c>
    </row>
    <row r="357" spans="1:18" x14ac:dyDescent="0.3">
      <c r="A357" s="1">
        <v>45434</v>
      </c>
      <c r="B357" t="s">
        <v>545</v>
      </c>
      <c r="C357" t="s">
        <v>39</v>
      </c>
      <c r="D357" t="s">
        <v>192</v>
      </c>
      <c r="E357" t="s">
        <v>303</v>
      </c>
      <c r="F357" t="s">
        <v>134</v>
      </c>
      <c r="G357" t="s">
        <v>24</v>
      </c>
      <c r="H357">
        <v>16</v>
      </c>
      <c r="I357">
        <v>111.49</v>
      </c>
      <c r="J357">
        <v>0.04</v>
      </c>
      <c r="K357">
        <v>1712.49</v>
      </c>
      <c r="L357">
        <v>58.49</v>
      </c>
      <c r="M357">
        <v>776.65</v>
      </c>
      <c r="N357" s="2">
        <f>Table1[[#This Row],[Profit]]/Table1[[#This Row],[Sales_Value]]</f>
        <v>0.45352089647238814</v>
      </c>
      <c r="O357" s="3" t="str">
        <f>IF(Table1[[#This Row],[Profit]]&lt;0,"Yes","No")</f>
        <v>No</v>
      </c>
      <c r="P357" t="str">
        <f>IF(Table1[[#This Row],[Discount_Pct]]&gt;0.3,"High",IF(Table1[[#This Row],[Discount_Pct]]&gt;0.15,"Medium","Low"))</f>
        <v>Low</v>
      </c>
      <c r="Q357" t="str">
        <f>TEXT(Table1[[#This Row],[Date]],"MMM-YYYY")</f>
        <v>May-2024</v>
      </c>
      <c r="R357" t="str">
        <f>IF(Table1[[#This Row],[Sales_Value]]&gt;500000,"Premium",IF(Table1[[#This Row],[Sales_Value]]&gt;100000,"Mid","Basic"))</f>
        <v>Basic</v>
      </c>
    </row>
    <row r="358" spans="1:18" x14ac:dyDescent="0.3">
      <c r="A358" s="1">
        <v>45573</v>
      </c>
      <c r="B358" t="s">
        <v>546</v>
      </c>
      <c r="C358" t="s">
        <v>34</v>
      </c>
      <c r="D358" t="s">
        <v>80</v>
      </c>
      <c r="E358" t="s">
        <v>441</v>
      </c>
      <c r="F358" t="s">
        <v>142</v>
      </c>
      <c r="G358" t="s">
        <v>18</v>
      </c>
      <c r="H358">
        <v>89</v>
      </c>
      <c r="I358">
        <v>12415.49</v>
      </c>
      <c r="J358">
        <v>0.22</v>
      </c>
      <c r="K358">
        <v>861883.32</v>
      </c>
      <c r="L358">
        <v>9276.35</v>
      </c>
      <c r="M358">
        <v>36288.17</v>
      </c>
      <c r="N358" s="2">
        <f>Table1[[#This Row],[Profit]]/Table1[[#This Row],[Sales_Value]]</f>
        <v>4.2103344104628918E-2</v>
      </c>
      <c r="O358" s="3" t="str">
        <f>IF(Table1[[#This Row],[Profit]]&lt;0,"Yes","No")</f>
        <v>No</v>
      </c>
      <c r="P358" t="str">
        <f>IF(Table1[[#This Row],[Discount_Pct]]&gt;0.3,"High",IF(Table1[[#This Row],[Discount_Pct]]&gt;0.15,"Medium","Low"))</f>
        <v>Medium</v>
      </c>
      <c r="Q358" t="str">
        <f>TEXT(Table1[[#This Row],[Date]],"MMM-YYYY")</f>
        <v>Oct-2024</v>
      </c>
      <c r="R358" t="str">
        <f>IF(Table1[[#This Row],[Sales_Value]]&gt;500000,"Premium",IF(Table1[[#This Row],[Sales_Value]]&gt;100000,"Mid","Basic"))</f>
        <v>Premium</v>
      </c>
    </row>
    <row r="359" spans="1:18" x14ac:dyDescent="0.3">
      <c r="A359" s="1">
        <v>45413</v>
      </c>
      <c r="B359" t="s">
        <v>547</v>
      </c>
      <c r="C359" t="s">
        <v>39</v>
      </c>
      <c r="D359" t="s">
        <v>40</v>
      </c>
      <c r="E359" t="s">
        <v>16</v>
      </c>
      <c r="F359" t="s">
        <v>45</v>
      </c>
      <c r="G359" t="s">
        <v>46</v>
      </c>
      <c r="H359">
        <v>49</v>
      </c>
      <c r="I359">
        <v>10469.19</v>
      </c>
      <c r="J359">
        <v>0.26</v>
      </c>
      <c r="K359">
        <v>379612.83</v>
      </c>
      <c r="L359">
        <v>7274.03</v>
      </c>
      <c r="M359">
        <v>23185.360000000001</v>
      </c>
      <c r="N359" s="2">
        <f>Table1[[#This Row],[Profit]]/Table1[[#This Row],[Sales_Value]]</f>
        <v>6.1076334011155524E-2</v>
      </c>
      <c r="O359" s="3" t="str">
        <f>IF(Table1[[#This Row],[Profit]]&lt;0,"Yes","No")</f>
        <v>No</v>
      </c>
      <c r="P359" t="str">
        <f>IF(Table1[[#This Row],[Discount_Pct]]&gt;0.3,"High",IF(Table1[[#This Row],[Discount_Pct]]&gt;0.15,"Medium","Low"))</f>
        <v>Medium</v>
      </c>
      <c r="Q359" t="str">
        <f>TEXT(Table1[[#This Row],[Date]],"MMM-YYYY")</f>
        <v>May-2024</v>
      </c>
      <c r="R359" t="str">
        <f>IF(Table1[[#This Row],[Sales_Value]]&gt;500000,"Premium",IF(Table1[[#This Row],[Sales_Value]]&gt;100000,"Mid","Basic"))</f>
        <v>Mid</v>
      </c>
    </row>
    <row r="360" spans="1:18" x14ac:dyDescent="0.3">
      <c r="A360" s="1">
        <v>45409</v>
      </c>
      <c r="B360" t="s">
        <v>548</v>
      </c>
      <c r="C360" t="s">
        <v>39</v>
      </c>
      <c r="D360" t="s">
        <v>66</v>
      </c>
      <c r="E360" t="s">
        <v>84</v>
      </c>
      <c r="F360" t="s">
        <v>82</v>
      </c>
      <c r="G360" t="s">
        <v>24</v>
      </c>
      <c r="H360">
        <v>10</v>
      </c>
      <c r="I360">
        <v>98.28</v>
      </c>
      <c r="J360">
        <v>0.14000000000000001</v>
      </c>
      <c r="K360">
        <v>845.21</v>
      </c>
      <c r="L360">
        <v>49.03</v>
      </c>
      <c r="M360">
        <v>354.91</v>
      </c>
      <c r="N360" s="2">
        <f>Table1[[#This Row],[Profit]]/Table1[[#This Row],[Sales_Value]]</f>
        <v>0.41990747861478211</v>
      </c>
      <c r="O360" s="3" t="str">
        <f>IF(Table1[[#This Row],[Profit]]&lt;0,"Yes","No")</f>
        <v>No</v>
      </c>
      <c r="P360" t="str">
        <f>IF(Table1[[#This Row],[Discount_Pct]]&gt;0.3,"High",IF(Table1[[#This Row],[Discount_Pct]]&gt;0.15,"Medium","Low"))</f>
        <v>Low</v>
      </c>
      <c r="Q360" t="str">
        <f>TEXT(Table1[[#This Row],[Date]],"MMM-YYYY")</f>
        <v>Apr-2024</v>
      </c>
      <c r="R360" t="str">
        <f>IF(Table1[[#This Row],[Sales_Value]]&gt;500000,"Premium",IF(Table1[[#This Row],[Sales_Value]]&gt;100000,"Mid","Basic"))</f>
        <v>Basic</v>
      </c>
    </row>
    <row r="361" spans="1:18" x14ac:dyDescent="0.3">
      <c r="A361" s="1">
        <v>45600</v>
      </c>
      <c r="B361" t="s">
        <v>549</v>
      </c>
      <c r="C361" t="s">
        <v>14</v>
      </c>
      <c r="D361" t="s">
        <v>15</v>
      </c>
      <c r="E361" t="s">
        <v>102</v>
      </c>
      <c r="F361" t="s">
        <v>37</v>
      </c>
      <c r="G361" t="s">
        <v>18</v>
      </c>
      <c r="H361">
        <v>15</v>
      </c>
      <c r="I361">
        <v>37460.239999999998</v>
      </c>
      <c r="J361">
        <v>0</v>
      </c>
      <c r="K361">
        <v>561903.6</v>
      </c>
      <c r="L361">
        <v>32127.01</v>
      </c>
      <c r="M361">
        <v>79998.45</v>
      </c>
      <c r="N361" s="2">
        <f>Table1[[#This Row],[Profit]]/Table1[[#This Row],[Sales_Value]]</f>
        <v>0.14237041727442215</v>
      </c>
      <c r="O361" s="3" t="str">
        <f>IF(Table1[[#This Row],[Profit]]&lt;0,"Yes","No")</f>
        <v>No</v>
      </c>
      <c r="P361" t="str">
        <f>IF(Table1[[#This Row],[Discount_Pct]]&gt;0.3,"High",IF(Table1[[#This Row],[Discount_Pct]]&gt;0.15,"Medium","Low"))</f>
        <v>Low</v>
      </c>
      <c r="Q361" t="str">
        <f>TEXT(Table1[[#This Row],[Date]],"MMM-YYYY")</f>
        <v>Nov-2024</v>
      </c>
      <c r="R361" t="str">
        <f>IF(Table1[[#This Row],[Sales_Value]]&gt;500000,"Premium",IF(Table1[[#This Row],[Sales_Value]]&gt;100000,"Mid","Basic"))</f>
        <v>Premium</v>
      </c>
    </row>
    <row r="362" spans="1:18" x14ac:dyDescent="0.3">
      <c r="A362" s="1">
        <v>45450</v>
      </c>
      <c r="B362" t="s">
        <v>550</v>
      </c>
      <c r="C362" t="s">
        <v>20</v>
      </c>
      <c r="D362" t="s">
        <v>72</v>
      </c>
      <c r="E362" t="s">
        <v>379</v>
      </c>
      <c r="F362" t="s">
        <v>82</v>
      </c>
      <c r="G362" t="s">
        <v>24</v>
      </c>
      <c r="H362">
        <v>95</v>
      </c>
      <c r="I362">
        <v>87.45</v>
      </c>
      <c r="J362">
        <v>0.19</v>
      </c>
      <c r="K362">
        <v>6729.28</v>
      </c>
      <c r="L362">
        <v>54.4</v>
      </c>
      <c r="M362">
        <v>1561.28</v>
      </c>
      <c r="N362" s="2">
        <f>Table1[[#This Row],[Profit]]/Table1[[#This Row],[Sales_Value]]</f>
        <v>0.23201293451899757</v>
      </c>
      <c r="O362" s="3" t="str">
        <f>IF(Table1[[#This Row],[Profit]]&lt;0,"Yes","No")</f>
        <v>No</v>
      </c>
      <c r="P362" t="str">
        <f>IF(Table1[[#This Row],[Discount_Pct]]&gt;0.3,"High",IF(Table1[[#This Row],[Discount_Pct]]&gt;0.15,"Medium","Low"))</f>
        <v>Medium</v>
      </c>
      <c r="Q362" t="str">
        <f>TEXT(Table1[[#This Row],[Date]],"MMM-YYYY")</f>
        <v>Jun-2024</v>
      </c>
      <c r="R362" t="str">
        <f>IF(Table1[[#This Row],[Sales_Value]]&gt;500000,"Premium",IF(Table1[[#This Row],[Sales_Value]]&gt;100000,"Mid","Basic"))</f>
        <v>Basic</v>
      </c>
    </row>
    <row r="363" spans="1:18" x14ac:dyDescent="0.3">
      <c r="A363" s="1">
        <v>45467</v>
      </c>
      <c r="B363" t="s">
        <v>551</v>
      </c>
      <c r="C363" t="s">
        <v>34</v>
      </c>
      <c r="D363" t="s">
        <v>59</v>
      </c>
      <c r="E363" t="s">
        <v>415</v>
      </c>
      <c r="F363" t="s">
        <v>201</v>
      </c>
      <c r="G363" t="s">
        <v>53</v>
      </c>
      <c r="H363">
        <v>15</v>
      </c>
      <c r="I363">
        <v>1150.27</v>
      </c>
      <c r="J363">
        <v>7.0000000000000007E-2</v>
      </c>
      <c r="K363">
        <v>16046.27</v>
      </c>
      <c r="L363">
        <v>758.25</v>
      </c>
      <c r="M363">
        <v>4672.5200000000004</v>
      </c>
      <c r="N363" s="2">
        <f>Table1[[#This Row],[Profit]]/Table1[[#This Row],[Sales_Value]]</f>
        <v>0.2911904137223168</v>
      </c>
      <c r="O363" s="3" t="str">
        <f>IF(Table1[[#This Row],[Profit]]&lt;0,"Yes","No")</f>
        <v>No</v>
      </c>
      <c r="P363" t="str">
        <f>IF(Table1[[#This Row],[Discount_Pct]]&gt;0.3,"High",IF(Table1[[#This Row],[Discount_Pct]]&gt;0.15,"Medium","Low"))</f>
        <v>Low</v>
      </c>
      <c r="Q363" t="str">
        <f>TEXT(Table1[[#This Row],[Date]],"MMM-YYYY")</f>
        <v>Jun-2024</v>
      </c>
      <c r="R363" t="str">
        <f>IF(Table1[[#This Row],[Sales_Value]]&gt;500000,"Premium",IF(Table1[[#This Row],[Sales_Value]]&gt;100000,"Mid","Basic"))</f>
        <v>Basic</v>
      </c>
    </row>
    <row r="364" spans="1:18" x14ac:dyDescent="0.3">
      <c r="A364" s="1">
        <v>45547</v>
      </c>
      <c r="B364" t="s">
        <v>552</v>
      </c>
      <c r="C364" t="s">
        <v>34</v>
      </c>
      <c r="D364" t="s">
        <v>207</v>
      </c>
      <c r="E364" t="s">
        <v>553</v>
      </c>
      <c r="F364" t="s">
        <v>32</v>
      </c>
      <c r="G364" t="s">
        <v>18</v>
      </c>
      <c r="H364">
        <v>8</v>
      </c>
      <c r="I364">
        <v>11926.2</v>
      </c>
      <c r="J364">
        <v>0.08</v>
      </c>
      <c r="K364">
        <v>87776.83</v>
      </c>
      <c r="L364">
        <v>9818.7999999999993</v>
      </c>
      <c r="M364">
        <v>9226.43</v>
      </c>
      <c r="N364" s="2">
        <f>Table1[[#This Row],[Profit]]/Table1[[#This Row],[Sales_Value]]</f>
        <v>0.10511236279551221</v>
      </c>
      <c r="O364" s="3" t="str">
        <f>IF(Table1[[#This Row],[Profit]]&lt;0,"Yes","No")</f>
        <v>No</v>
      </c>
      <c r="P364" t="str">
        <f>IF(Table1[[#This Row],[Discount_Pct]]&gt;0.3,"High",IF(Table1[[#This Row],[Discount_Pct]]&gt;0.15,"Medium","Low"))</f>
        <v>Low</v>
      </c>
      <c r="Q364" t="str">
        <f>TEXT(Table1[[#This Row],[Date]],"MMM-YYYY")</f>
        <v>Sep-2024</v>
      </c>
      <c r="R364" t="str">
        <f>IF(Table1[[#This Row],[Sales_Value]]&gt;500000,"Premium",IF(Table1[[#This Row],[Sales_Value]]&gt;100000,"Mid","Basic"))</f>
        <v>Basic</v>
      </c>
    </row>
    <row r="365" spans="1:18" x14ac:dyDescent="0.3">
      <c r="A365" s="1">
        <v>45569</v>
      </c>
      <c r="B365" t="s">
        <v>554</v>
      </c>
      <c r="C365" t="s">
        <v>34</v>
      </c>
      <c r="D365" t="s">
        <v>35</v>
      </c>
      <c r="E365" t="s">
        <v>31</v>
      </c>
      <c r="F365" t="s">
        <v>61</v>
      </c>
      <c r="G365" t="s">
        <v>53</v>
      </c>
      <c r="H365">
        <v>29</v>
      </c>
      <c r="I365">
        <v>3358.37</v>
      </c>
      <c r="J365">
        <v>0.28000000000000003</v>
      </c>
      <c r="K365">
        <v>70122.77</v>
      </c>
      <c r="L365">
        <v>1907.99</v>
      </c>
      <c r="M365">
        <v>14791.06</v>
      </c>
      <c r="N365" s="2">
        <f>Table1[[#This Row],[Profit]]/Table1[[#This Row],[Sales_Value]]</f>
        <v>0.21093091445189627</v>
      </c>
      <c r="O365" s="3" t="str">
        <f>IF(Table1[[#This Row],[Profit]]&lt;0,"Yes","No")</f>
        <v>No</v>
      </c>
      <c r="P365" t="str">
        <f>IF(Table1[[#This Row],[Discount_Pct]]&gt;0.3,"High",IF(Table1[[#This Row],[Discount_Pct]]&gt;0.15,"Medium","Low"))</f>
        <v>Medium</v>
      </c>
      <c r="Q365" t="str">
        <f>TEXT(Table1[[#This Row],[Date]],"MMM-YYYY")</f>
        <v>Oct-2024</v>
      </c>
      <c r="R365" t="str">
        <f>IF(Table1[[#This Row],[Sales_Value]]&gt;500000,"Premium",IF(Table1[[#This Row],[Sales_Value]]&gt;100000,"Mid","Basic"))</f>
        <v>Basic</v>
      </c>
    </row>
    <row r="366" spans="1:18" x14ac:dyDescent="0.3">
      <c r="A366" s="1">
        <v>45619</v>
      </c>
      <c r="B366" t="s">
        <v>555</v>
      </c>
      <c r="C366" t="s">
        <v>20</v>
      </c>
      <c r="D366" t="s">
        <v>148</v>
      </c>
      <c r="E366" t="s">
        <v>359</v>
      </c>
      <c r="F366" t="s">
        <v>282</v>
      </c>
      <c r="G366" t="s">
        <v>18</v>
      </c>
      <c r="H366">
        <v>67</v>
      </c>
      <c r="I366">
        <v>7866.17</v>
      </c>
      <c r="J366">
        <v>0.12</v>
      </c>
      <c r="K366">
        <v>463789.38</v>
      </c>
      <c r="L366">
        <v>6700.31</v>
      </c>
      <c r="M366">
        <v>14868.61</v>
      </c>
      <c r="N366" s="2">
        <f>Table1[[#This Row],[Profit]]/Table1[[#This Row],[Sales_Value]]</f>
        <v>3.2058970388670824E-2</v>
      </c>
      <c r="O366" s="3" t="str">
        <f>IF(Table1[[#This Row],[Profit]]&lt;0,"Yes","No")</f>
        <v>No</v>
      </c>
      <c r="P366" t="str">
        <f>IF(Table1[[#This Row],[Discount_Pct]]&gt;0.3,"High",IF(Table1[[#This Row],[Discount_Pct]]&gt;0.15,"Medium","Low"))</f>
        <v>Low</v>
      </c>
      <c r="Q366" t="str">
        <f>TEXT(Table1[[#This Row],[Date]],"MMM-YYYY")</f>
        <v>Nov-2024</v>
      </c>
      <c r="R366" t="str">
        <f>IF(Table1[[#This Row],[Sales_Value]]&gt;500000,"Premium",IF(Table1[[#This Row],[Sales_Value]]&gt;100000,"Mid","Basic"))</f>
        <v>Mid</v>
      </c>
    </row>
    <row r="367" spans="1:18" x14ac:dyDescent="0.3">
      <c r="A367" s="1">
        <v>45565</v>
      </c>
      <c r="B367" t="s">
        <v>556</v>
      </c>
      <c r="C367" t="s">
        <v>39</v>
      </c>
      <c r="D367" t="s">
        <v>66</v>
      </c>
      <c r="E367" t="s">
        <v>557</v>
      </c>
      <c r="F367" t="s">
        <v>57</v>
      </c>
      <c r="G367" t="s">
        <v>24</v>
      </c>
      <c r="H367">
        <v>98</v>
      </c>
      <c r="I367">
        <v>60.42</v>
      </c>
      <c r="J367">
        <v>0.24</v>
      </c>
      <c r="K367">
        <v>4500.08</v>
      </c>
      <c r="L367">
        <v>30.49</v>
      </c>
      <c r="M367">
        <v>1512.06</v>
      </c>
      <c r="N367" s="2">
        <f>Table1[[#This Row],[Profit]]/Table1[[#This Row],[Sales_Value]]</f>
        <v>0.33600735986915786</v>
      </c>
      <c r="O367" s="3" t="str">
        <f>IF(Table1[[#This Row],[Profit]]&lt;0,"Yes","No")</f>
        <v>No</v>
      </c>
      <c r="P367" t="str">
        <f>IF(Table1[[#This Row],[Discount_Pct]]&gt;0.3,"High",IF(Table1[[#This Row],[Discount_Pct]]&gt;0.15,"Medium","Low"))</f>
        <v>Medium</v>
      </c>
      <c r="Q367" t="str">
        <f>TEXT(Table1[[#This Row],[Date]],"MMM-YYYY")</f>
        <v>Sep-2024</v>
      </c>
      <c r="R367" t="str">
        <f>IF(Table1[[#This Row],[Sales_Value]]&gt;500000,"Premium",IF(Table1[[#This Row],[Sales_Value]]&gt;100000,"Mid","Basic"))</f>
        <v>Basic</v>
      </c>
    </row>
    <row r="368" spans="1:18" x14ac:dyDescent="0.3">
      <c r="A368" s="1">
        <v>45344</v>
      </c>
      <c r="B368" t="s">
        <v>558</v>
      </c>
      <c r="C368" t="s">
        <v>34</v>
      </c>
      <c r="D368" t="s">
        <v>80</v>
      </c>
      <c r="E368" t="s">
        <v>252</v>
      </c>
      <c r="F368" t="s">
        <v>165</v>
      </c>
      <c r="G368" t="s">
        <v>24</v>
      </c>
      <c r="H368">
        <v>37</v>
      </c>
      <c r="I368">
        <v>204.73</v>
      </c>
      <c r="J368">
        <v>0.14000000000000001</v>
      </c>
      <c r="K368">
        <v>6514.51</v>
      </c>
      <c r="L368">
        <v>128.09</v>
      </c>
      <c r="M368">
        <v>1775.18</v>
      </c>
      <c r="N368" s="2">
        <f>Table1[[#This Row],[Profit]]/Table1[[#This Row],[Sales_Value]]</f>
        <v>0.2724963197539032</v>
      </c>
      <c r="O368" s="3" t="str">
        <f>IF(Table1[[#This Row],[Profit]]&lt;0,"Yes","No")</f>
        <v>No</v>
      </c>
      <c r="P368" t="str">
        <f>IF(Table1[[#This Row],[Discount_Pct]]&gt;0.3,"High",IF(Table1[[#This Row],[Discount_Pct]]&gt;0.15,"Medium","Low"))</f>
        <v>Low</v>
      </c>
      <c r="Q368" t="str">
        <f>TEXT(Table1[[#This Row],[Date]],"MMM-YYYY")</f>
        <v>Feb-2024</v>
      </c>
      <c r="R368" t="str">
        <f>IF(Table1[[#This Row],[Sales_Value]]&gt;500000,"Premium",IF(Table1[[#This Row],[Sales_Value]]&gt;100000,"Mid","Basic"))</f>
        <v>Basic</v>
      </c>
    </row>
    <row r="369" spans="1:18" x14ac:dyDescent="0.3">
      <c r="A369" s="1">
        <v>45484</v>
      </c>
      <c r="B369" t="s">
        <v>559</v>
      </c>
      <c r="C369" t="s">
        <v>39</v>
      </c>
      <c r="D369" t="s">
        <v>108</v>
      </c>
      <c r="E369" t="s">
        <v>540</v>
      </c>
      <c r="F369" t="s">
        <v>95</v>
      </c>
      <c r="G369" t="s">
        <v>77</v>
      </c>
      <c r="H369">
        <v>94</v>
      </c>
      <c r="I369">
        <v>3045.83</v>
      </c>
      <c r="J369">
        <v>0.02</v>
      </c>
      <c r="K369">
        <v>280581.86</v>
      </c>
      <c r="L369">
        <v>1966.34</v>
      </c>
      <c r="M369">
        <v>95745.9</v>
      </c>
      <c r="N369" s="2">
        <f>Table1[[#This Row],[Profit]]/Table1[[#This Row],[Sales_Value]]</f>
        <v>0.34124052068084515</v>
      </c>
      <c r="O369" s="3" t="str">
        <f>IF(Table1[[#This Row],[Profit]]&lt;0,"Yes","No")</f>
        <v>No</v>
      </c>
      <c r="P369" t="str">
        <f>IF(Table1[[#This Row],[Discount_Pct]]&gt;0.3,"High",IF(Table1[[#This Row],[Discount_Pct]]&gt;0.15,"Medium","Low"))</f>
        <v>Low</v>
      </c>
      <c r="Q369" t="str">
        <f>TEXT(Table1[[#This Row],[Date]],"MMM-YYYY")</f>
        <v>Jul-2024</v>
      </c>
      <c r="R369" t="str">
        <f>IF(Table1[[#This Row],[Sales_Value]]&gt;500000,"Premium",IF(Table1[[#This Row],[Sales_Value]]&gt;100000,"Mid","Basic"))</f>
        <v>Mid</v>
      </c>
    </row>
    <row r="370" spans="1:18" x14ac:dyDescent="0.3">
      <c r="A370" s="1">
        <v>45583</v>
      </c>
      <c r="B370" t="s">
        <v>560</v>
      </c>
      <c r="C370" t="s">
        <v>20</v>
      </c>
      <c r="D370" t="s">
        <v>72</v>
      </c>
      <c r="E370" t="s">
        <v>288</v>
      </c>
      <c r="F370" t="s">
        <v>57</v>
      </c>
      <c r="G370" t="s">
        <v>24</v>
      </c>
      <c r="H370">
        <v>30</v>
      </c>
      <c r="I370">
        <v>53.13</v>
      </c>
      <c r="J370">
        <v>0.28999999999999998</v>
      </c>
      <c r="K370">
        <v>1131.67</v>
      </c>
      <c r="L370">
        <v>32.97</v>
      </c>
      <c r="M370">
        <v>142.57</v>
      </c>
      <c r="N370" s="2">
        <f>Table1[[#This Row],[Profit]]/Table1[[#This Row],[Sales_Value]]</f>
        <v>0.1259819558705276</v>
      </c>
      <c r="O370" s="3" t="str">
        <f>IF(Table1[[#This Row],[Profit]]&lt;0,"Yes","No")</f>
        <v>No</v>
      </c>
      <c r="P370" t="str">
        <f>IF(Table1[[#This Row],[Discount_Pct]]&gt;0.3,"High",IF(Table1[[#This Row],[Discount_Pct]]&gt;0.15,"Medium","Low"))</f>
        <v>Medium</v>
      </c>
      <c r="Q370" t="str">
        <f>TEXT(Table1[[#This Row],[Date]],"MMM-YYYY")</f>
        <v>Oct-2024</v>
      </c>
      <c r="R370" t="str">
        <f>IF(Table1[[#This Row],[Sales_Value]]&gt;500000,"Premium",IF(Table1[[#This Row],[Sales_Value]]&gt;100000,"Mid","Basic"))</f>
        <v>Basic</v>
      </c>
    </row>
    <row r="371" spans="1:18" x14ac:dyDescent="0.3">
      <c r="A371" s="1">
        <v>45363</v>
      </c>
      <c r="B371" t="s">
        <v>561</v>
      </c>
      <c r="C371" t="s">
        <v>14</v>
      </c>
      <c r="D371" t="s">
        <v>160</v>
      </c>
      <c r="E371" t="s">
        <v>186</v>
      </c>
      <c r="F371" t="s">
        <v>126</v>
      </c>
      <c r="G371" t="s">
        <v>24</v>
      </c>
      <c r="H371">
        <v>10</v>
      </c>
      <c r="I371">
        <v>332.09</v>
      </c>
      <c r="J371">
        <v>0.09</v>
      </c>
      <c r="K371">
        <v>3022.02</v>
      </c>
      <c r="L371">
        <v>194.22</v>
      </c>
      <c r="M371">
        <v>1079.82</v>
      </c>
      <c r="N371" s="2">
        <f>Table1[[#This Row],[Profit]]/Table1[[#This Row],[Sales_Value]]</f>
        <v>0.35731729108344745</v>
      </c>
      <c r="O371" s="3" t="str">
        <f>IF(Table1[[#This Row],[Profit]]&lt;0,"Yes","No")</f>
        <v>No</v>
      </c>
      <c r="P371" t="str">
        <f>IF(Table1[[#This Row],[Discount_Pct]]&gt;0.3,"High",IF(Table1[[#This Row],[Discount_Pct]]&gt;0.15,"Medium","Low"))</f>
        <v>Low</v>
      </c>
      <c r="Q371" t="str">
        <f>TEXT(Table1[[#This Row],[Date]],"MMM-YYYY")</f>
        <v>Mar-2024</v>
      </c>
      <c r="R371" t="str">
        <f>IF(Table1[[#This Row],[Sales_Value]]&gt;500000,"Premium",IF(Table1[[#This Row],[Sales_Value]]&gt;100000,"Mid","Basic"))</f>
        <v>Basic</v>
      </c>
    </row>
    <row r="372" spans="1:18" x14ac:dyDescent="0.3">
      <c r="A372" s="1">
        <v>45516</v>
      </c>
      <c r="B372" t="s">
        <v>562</v>
      </c>
      <c r="C372" t="s">
        <v>34</v>
      </c>
      <c r="D372" t="s">
        <v>35</v>
      </c>
      <c r="E372" t="s">
        <v>73</v>
      </c>
      <c r="F372" t="s">
        <v>32</v>
      </c>
      <c r="G372" t="s">
        <v>18</v>
      </c>
      <c r="H372">
        <v>50</v>
      </c>
      <c r="I372">
        <v>11836.74</v>
      </c>
      <c r="J372">
        <v>0.24</v>
      </c>
      <c r="K372">
        <v>449796.12</v>
      </c>
      <c r="L372">
        <v>9594.6200000000008</v>
      </c>
      <c r="M372">
        <v>-29934.880000000001</v>
      </c>
      <c r="N372" s="2">
        <f>Table1[[#This Row],[Profit]]/Table1[[#This Row],[Sales_Value]]</f>
        <v>-6.655210809733085E-2</v>
      </c>
      <c r="O372" s="3" t="str">
        <f>IF(Table1[[#This Row],[Profit]]&lt;0,"Yes","No")</f>
        <v>Yes</v>
      </c>
      <c r="P372" t="str">
        <f>IF(Table1[[#This Row],[Discount_Pct]]&gt;0.3,"High",IF(Table1[[#This Row],[Discount_Pct]]&gt;0.15,"Medium","Low"))</f>
        <v>Medium</v>
      </c>
      <c r="Q372" t="str">
        <f>TEXT(Table1[[#This Row],[Date]],"MMM-YYYY")</f>
        <v>Aug-2024</v>
      </c>
      <c r="R372" t="str">
        <f>IF(Table1[[#This Row],[Sales_Value]]&gt;500000,"Premium",IF(Table1[[#This Row],[Sales_Value]]&gt;100000,"Mid","Basic"))</f>
        <v>Mid</v>
      </c>
    </row>
    <row r="373" spans="1:18" x14ac:dyDescent="0.3">
      <c r="A373" s="1">
        <v>45383</v>
      </c>
      <c r="B373" t="s">
        <v>563</v>
      </c>
      <c r="C373" t="s">
        <v>34</v>
      </c>
      <c r="D373" t="s">
        <v>207</v>
      </c>
      <c r="E373" t="s">
        <v>540</v>
      </c>
      <c r="F373" t="s">
        <v>232</v>
      </c>
      <c r="G373" t="s">
        <v>24</v>
      </c>
      <c r="H373">
        <v>71</v>
      </c>
      <c r="I373">
        <v>62.8</v>
      </c>
      <c r="J373">
        <v>0</v>
      </c>
      <c r="K373">
        <v>4458.8</v>
      </c>
      <c r="L373">
        <v>19.43</v>
      </c>
      <c r="M373">
        <v>3079.27</v>
      </c>
      <c r="N373" s="2">
        <f>Table1[[#This Row],[Profit]]/Table1[[#This Row],[Sales_Value]]</f>
        <v>0.69060509554140126</v>
      </c>
      <c r="O373" s="3" t="str">
        <f>IF(Table1[[#This Row],[Profit]]&lt;0,"Yes","No")</f>
        <v>No</v>
      </c>
      <c r="P373" t="str">
        <f>IF(Table1[[#This Row],[Discount_Pct]]&gt;0.3,"High",IF(Table1[[#This Row],[Discount_Pct]]&gt;0.15,"Medium","Low"))</f>
        <v>Low</v>
      </c>
      <c r="Q373" t="str">
        <f>TEXT(Table1[[#This Row],[Date]],"MMM-YYYY")</f>
        <v>Apr-2024</v>
      </c>
      <c r="R373" t="str">
        <f>IF(Table1[[#This Row],[Sales_Value]]&gt;500000,"Premium",IF(Table1[[#This Row],[Sales_Value]]&gt;100000,"Mid","Basic"))</f>
        <v>Basic</v>
      </c>
    </row>
    <row r="374" spans="1:18" x14ac:dyDescent="0.3">
      <c r="A374" s="1">
        <v>45625</v>
      </c>
      <c r="B374" t="s">
        <v>564</v>
      </c>
      <c r="C374" t="s">
        <v>14</v>
      </c>
      <c r="D374" t="s">
        <v>15</v>
      </c>
      <c r="E374" t="s">
        <v>56</v>
      </c>
      <c r="F374" t="s">
        <v>95</v>
      </c>
      <c r="G374" t="s">
        <v>77</v>
      </c>
      <c r="H374">
        <v>55</v>
      </c>
      <c r="I374">
        <v>3835.56</v>
      </c>
      <c r="J374">
        <v>0.1</v>
      </c>
      <c r="K374">
        <v>189860.22</v>
      </c>
      <c r="L374">
        <v>2177.73</v>
      </c>
      <c r="M374">
        <v>70085.070000000007</v>
      </c>
      <c r="N374" s="2">
        <f>Table1[[#This Row],[Profit]]/Table1[[#This Row],[Sales_Value]]</f>
        <v>0.36914036020815738</v>
      </c>
      <c r="O374" s="3" t="str">
        <f>IF(Table1[[#This Row],[Profit]]&lt;0,"Yes","No")</f>
        <v>No</v>
      </c>
      <c r="P374" t="str">
        <f>IF(Table1[[#This Row],[Discount_Pct]]&gt;0.3,"High",IF(Table1[[#This Row],[Discount_Pct]]&gt;0.15,"Medium","Low"))</f>
        <v>Low</v>
      </c>
      <c r="Q374" t="str">
        <f>TEXT(Table1[[#This Row],[Date]],"MMM-YYYY")</f>
        <v>Nov-2024</v>
      </c>
      <c r="R374" t="str">
        <f>IF(Table1[[#This Row],[Sales_Value]]&gt;500000,"Premium",IF(Table1[[#This Row],[Sales_Value]]&gt;100000,"Mid","Basic"))</f>
        <v>Mid</v>
      </c>
    </row>
    <row r="375" spans="1:18" x14ac:dyDescent="0.3">
      <c r="A375" s="1">
        <v>45502</v>
      </c>
      <c r="B375" t="s">
        <v>565</v>
      </c>
      <c r="C375" t="s">
        <v>34</v>
      </c>
      <c r="D375" t="s">
        <v>207</v>
      </c>
      <c r="E375" t="s">
        <v>219</v>
      </c>
      <c r="F375" t="s">
        <v>95</v>
      </c>
      <c r="G375" t="s">
        <v>77</v>
      </c>
      <c r="H375">
        <v>98</v>
      </c>
      <c r="I375">
        <v>3480.11</v>
      </c>
      <c r="J375">
        <v>0.28000000000000003</v>
      </c>
      <c r="K375">
        <v>245556.56</v>
      </c>
      <c r="L375">
        <v>2135.71</v>
      </c>
      <c r="M375">
        <v>36256.980000000003</v>
      </c>
      <c r="N375" s="2">
        <f>Table1[[#This Row],[Profit]]/Table1[[#This Row],[Sales_Value]]</f>
        <v>0.14765225575728869</v>
      </c>
      <c r="O375" s="3" t="str">
        <f>IF(Table1[[#This Row],[Profit]]&lt;0,"Yes","No")</f>
        <v>No</v>
      </c>
      <c r="P375" t="str">
        <f>IF(Table1[[#This Row],[Discount_Pct]]&gt;0.3,"High",IF(Table1[[#This Row],[Discount_Pct]]&gt;0.15,"Medium","Low"))</f>
        <v>Medium</v>
      </c>
      <c r="Q375" t="str">
        <f>TEXT(Table1[[#This Row],[Date]],"MMM-YYYY")</f>
        <v>Jul-2024</v>
      </c>
      <c r="R375" t="str">
        <f>IF(Table1[[#This Row],[Sales_Value]]&gt;500000,"Premium",IF(Table1[[#This Row],[Sales_Value]]&gt;100000,"Mid","Basic"))</f>
        <v>Mid</v>
      </c>
    </row>
    <row r="376" spans="1:18" x14ac:dyDescent="0.3">
      <c r="A376" s="1">
        <v>45649</v>
      </c>
      <c r="B376" t="s">
        <v>566</v>
      </c>
      <c r="C376" t="s">
        <v>14</v>
      </c>
      <c r="D376" t="s">
        <v>15</v>
      </c>
      <c r="E376" t="s">
        <v>303</v>
      </c>
      <c r="F376" t="s">
        <v>282</v>
      </c>
      <c r="G376" t="s">
        <v>18</v>
      </c>
      <c r="H376">
        <v>54</v>
      </c>
      <c r="I376">
        <v>7736.52</v>
      </c>
      <c r="J376">
        <v>0.02</v>
      </c>
      <c r="K376">
        <v>409416.64</v>
      </c>
      <c r="L376">
        <v>6461.67</v>
      </c>
      <c r="M376">
        <v>60486.46</v>
      </c>
      <c r="N376" s="2">
        <f>Table1[[#This Row],[Profit]]/Table1[[#This Row],[Sales_Value]]</f>
        <v>0.14773815739389584</v>
      </c>
      <c r="O376" s="3" t="str">
        <f>IF(Table1[[#This Row],[Profit]]&lt;0,"Yes","No")</f>
        <v>No</v>
      </c>
      <c r="P376" t="str">
        <f>IF(Table1[[#This Row],[Discount_Pct]]&gt;0.3,"High",IF(Table1[[#This Row],[Discount_Pct]]&gt;0.15,"Medium","Low"))</f>
        <v>Low</v>
      </c>
      <c r="Q376" t="str">
        <f>TEXT(Table1[[#This Row],[Date]],"MMM-YYYY")</f>
        <v>Dec-2024</v>
      </c>
      <c r="R376" t="str">
        <f>IF(Table1[[#This Row],[Sales_Value]]&gt;500000,"Premium",IF(Table1[[#This Row],[Sales_Value]]&gt;100000,"Mid","Basic"))</f>
        <v>Mid</v>
      </c>
    </row>
    <row r="377" spans="1:18" x14ac:dyDescent="0.3">
      <c r="A377" s="1">
        <v>45478</v>
      </c>
      <c r="B377" t="s">
        <v>567</v>
      </c>
      <c r="C377" t="s">
        <v>14</v>
      </c>
      <c r="D377" t="s">
        <v>15</v>
      </c>
      <c r="E377" t="s">
        <v>125</v>
      </c>
      <c r="F377" t="s">
        <v>119</v>
      </c>
      <c r="G377" t="s">
        <v>53</v>
      </c>
      <c r="H377">
        <v>52</v>
      </c>
      <c r="I377">
        <v>532.96</v>
      </c>
      <c r="J377">
        <v>0.06</v>
      </c>
      <c r="K377">
        <v>26051.08</v>
      </c>
      <c r="L377">
        <v>216.17</v>
      </c>
      <c r="M377">
        <v>14810.24</v>
      </c>
      <c r="N377" s="2">
        <f>Table1[[#This Row],[Profit]]/Table1[[#This Row],[Sales_Value]]</f>
        <v>0.56850771637874509</v>
      </c>
      <c r="O377" s="3" t="str">
        <f>IF(Table1[[#This Row],[Profit]]&lt;0,"Yes","No")</f>
        <v>No</v>
      </c>
      <c r="P377" t="str">
        <f>IF(Table1[[#This Row],[Discount_Pct]]&gt;0.3,"High",IF(Table1[[#This Row],[Discount_Pct]]&gt;0.15,"Medium","Low"))</f>
        <v>Low</v>
      </c>
      <c r="Q377" t="str">
        <f>TEXT(Table1[[#This Row],[Date]],"MMM-YYYY")</f>
        <v>Jul-2024</v>
      </c>
      <c r="R377" t="str">
        <f>IF(Table1[[#This Row],[Sales_Value]]&gt;500000,"Premium",IF(Table1[[#This Row],[Sales_Value]]&gt;100000,"Mid","Basic"))</f>
        <v>Basic</v>
      </c>
    </row>
    <row r="378" spans="1:18" x14ac:dyDescent="0.3">
      <c r="A378" s="1">
        <v>45611</v>
      </c>
      <c r="B378" t="s">
        <v>568</v>
      </c>
      <c r="C378" t="s">
        <v>39</v>
      </c>
      <c r="D378" t="s">
        <v>192</v>
      </c>
      <c r="E378" t="s">
        <v>238</v>
      </c>
      <c r="F378" t="s">
        <v>422</v>
      </c>
      <c r="G378" t="s">
        <v>24</v>
      </c>
      <c r="H378">
        <v>80</v>
      </c>
      <c r="I378">
        <v>420.43</v>
      </c>
      <c r="J378">
        <v>0.19</v>
      </c>
      <c r="K378">
        <v>27243.86</v>
      </c>
      <c r="L378">
        <v>254.37</v>
      </c>
      <c r="M378">
        <v>6894.26</v>
      </c>
      <c r="N378" s="2">
        <f>Table1[[#This Row],[Profit]]/Table1[[#This Row],[Sales_Value]]</f>
        <v>0.25305738614131773</v>
      </c>
      <c r="O378" s="3" t="str">
        <f>IF(Table1[[#This Row],[Profit]]&lt;0,"Yes","No")</f>
        <v>No</v>
      </c>
      <c r="P378" t="str">
        <f>IF(Table1[[#This Row],[Discount_Pct]]&gt;0.3,"High",IF(Table1[[#This Row],[Discount_Pct]]&gt;0.15,"Medium","Low"))</f>
        <v>Medium</v>
      </c>
      <c r="Q378" t="str">
        <f>TEXT(Table1[[#This Row],[Date]],"MMM-YYYY")</f>
        <v>Nov-2024</v>
      </c>
      <c r="R378" t="str">
        <f>IF(Table1[[#This Row],[Sales_Value]]&gt;500000,"Premium",IF(Table1[[#This Row],[Sales_Value]]&gt;100000,"Mid","Basic"))</f>
        <v>Basic</v>
      </c>
    </row>
    <row r="379" spans="1:18" x14ac:dyDescent="0.3">
      <c r="A379" s="1">
        <v>45447</v>
      </c>
      <c r="B379" t="s">
        <v>569</v>
      </c>
      <c r="C379" t="s">
        <v>14</v>
      </c>
      <c r="D379" t="s">
        <v>144</v>
      </c>
      <c r="E379" t="s">
        <v>205</v>
      </c>
      <c r="F379" t="s">
        <v>422</v>
      </c>
      <c r="G379" t="s">
        <v>24</v>
      </c>
      <c r="H379">
        <v>25</v>
      </c>
      <c r="I379">
        <v>411.97</v>
      </c>
      <c r="J379">
        <v>0.21</v>
      </c>
      <c r="K379">
        <v>8136.41</v>
      </c>
      <c r="L379">
        <v>243.69</v>
      </c>
      <c r="M379">
        <v>2044.16</v>
      </c>
      <c r="N379" s="2">
        <f>Table1[[#This Row],[Profit]]/Table1[[#This Row],[Sales_Value]]</f>
        <v>0.2512361102746789</v>
      </c>
      <c r="O379" s="3" t="str">
        <f>IF(Table1[[#This Row],[Profit]]&lt;0,"Yes","No")</f>
        <v>No</v>
      </c>
      <c r="P379" t="str">
        <f>IF(Table1[[#This Row],[Discount_Pct]]&gt;0.3,"High",IF(Table1[[#This Row],[Discount_Pct]]&gt;0.15,"Medium","Low"))</f>
        <v>Medium</v>
      </c>
      <c r="Q379" t="str">
        <f>TEXT(Table1[[#This Row],[Date]],"MMM-YYYY")</f>
        <v>Jun-2024</v>
      </c>
      <c r="R379" t="str">
        <f>IF(Table1[[#This Row],[Sales_Value]]&gt;500000,"Premium",IF(Table1[[#This Row],[Sales_Value]]&gt;100000,"Mid","Basic"))</f>
        <v>Basic</v>
      </c>
    </row>
    <row r="380" spans="1:18" x14ac:dyDescent="0.3">
      <c r="A380" s="1">
        <v>45558</v>
      </c>
      <c r="B380" t="s">
        <v>570</v>
      </c>
      <c r="C380" t="s">
        <v>39</v>
      </c>
      <c r="D380" t="s">
        <v>66</v>
      </c>
      <c r="E380" t="s">
        <v>234</v>
      </c>
      <c r="F380" t="s">
        <v>142</v>
      </c>
      <c r="G380" t="s">
        <v>18</v>
      </c>
      <c r="H380">
        <v>6</v>
      </c>
      <c r="I380">
        <v>12621.02</v>
      </c>
      <c r="J380">
        <v>0.15</v>
      </c>
      <c r="K380">
        <v>64367.199999999997</v>
      </c>
      <c r="L380">
        <v>8745.39</v>
      </c>
      <c r="M380">
        <v>11894.86</v>
      </c>
      <c r="N380" s="2">
        <f>Table1[[#This Row],[Profit]]/Table1[[#This Row],[Sales_Value]]</f>
        <v>0.18479691519904548</v>
      </c>
      <c r="O380" s="3" t="str">
        <f>IF(Table1[[#This Row],[Profit]]&lt;0,"Yes","No")</f>
        <v>No</v>
      </c>
      <c r="P380" t="str">
        <f>IF(Table1[[#This Row],[Discount_Pct]]&gt;0.3,"High",IF(Table1[[#This Row],[Discount_Pct]]&gt;0.15,"Medium","Low"))</f>
        <v>Low</v>
      </c>
      <c r="Q380" t="str">
        <f>TEXT(Table1[[#This Row],[Date]],"MMM-YYYY")</f>
        <v>Sep-2024</v>
      </c>
      <c r="R380" t="str">
        <f>IF(Table1[[#This Row],[Sales_Value]]&gt;500000,"Premium",IF(Table1[[#This Row],[Sales_Value]]&gt;100000,"Mid","Basic"))</f>
        <v>Basic</v>
      </c>
    </row>
    <row r="381" spans="1:18" x14ac:dyDescent="0.3">
      <c r="A381" s="1">
        <v>45488</v>
      </c>
      <c r="B381" t="s">
        <v>571</v>
      </c>
      <c r="C381" t="s">
        <v>14</v>
      </c>
      <c r="D381" t="s">
        <v>55</v>
      </c>
      <c r="E381" t="s">
        <v>421</v>
      </c>
      <c r="F381" t="s">
        <v>49</v>
      </c>
      <c r="G381" t="s">
        <v>24</v>
      </c>
      <c r="H381">
        <v>48</v>
      </c>
      <c r="I381">
        <v>78.77</v>
      </c>
      <c r="J381">
        <v>0.06</v>
      </c>
      <c r="K381">
        <v>3554.1</v>
      </c>
      <c r="L381">
        <v>41.57</v>
      </c>
      <c r="M381">
        <v>1558.74</v>
      </c>
      <c r="N381" s="2">
        <f>Table1[[#This Row],[Profit]]/Table1[[#This Row],[Sales_Value]]</f>
        <v>0.43857516670887148</v>
      </c>
      <c r="O381" s="3" t="str">
        <f>IF(Table1[[#This Row],[Profit]]&lt;0,"Yes","No")</f>
        <v>No</v>
      </c>
      <c r="P381" t="str">
        <f>IF(Table1[[#This Row],[Discount_Pct]]&gt;0.3,"High",IF(Table1[[#This Row],[Discount_Pct]]&gt;0.15,"Medium","Low"))</f>
        <v>Low</v>
      </c>
      <c r="Q381" t="str">
        <f>TEXT(Table1[[#This Row],[Date]],"MMM-YYYY")</f>
        <v>Jul-2024</v>
      </c>
      <c r="R381" t="str">
        <f>IF(Table1[[#This Row],[Sales_Value]]&gt;500000,"Premium",IF(Table1[[#This Row],[Sales_Value]]&gt;100000,"Mid","Basic"))</f>
        <v>Basic</v>
      </c>
    </row>
    <row r="382" spans="1:18" x14ac:dyDescent="0.3">
      <c r="A382" s="1">
        <v>45629</v>
      </c>
      <c r="B382" t="s">
        <v>572</v>
      </c>
      <c r="C382" t="s">
        <v>34</v>
      </c>
      <c r="D382" t="s">
        <v>80</v>
      </c>
      <c r="E382" t="s">
        <v>121</v>
      </c>
      <c r="F382" t="s">
        <v>42</v>
      </c>
      <c r="G382" t="s">
        <v>18</v>
      </c>
      <c r="H382">
        <v>25</v>
      </c>
      <c r="I382">
        <v>55462.32</v>
      </c>
      <c r="J382">
        <v>0</v>
      </c>
      <c r="K382">
        <v>1386558</v>
      </c>
      <c r="L382">
        <v>50482.22</v>
      </c>
      <c r="M382">
        <v>124502.5</v>
      </c>
      <c r="N382" s="2">
        <f>Table1[[#This Row],[Profit]]/Table1[[#This Row],[Sales_Value]]</f>
        <v>8.9792493354046501E-2</v>
      </c>
      <c r="O382" s="3" t="str">
        <f>IF(Table1[[#This Row],[Profit]]&lt;0,"Yes","No")</f>
        <v>No</v>
      </c>
      <c r="P382" t="str">
        <f>IF(Table1[[#This Row],[Discount_Pct]]&gt;0.3,"High",IF(Table1[[#This Row],[Discount_Pct]]&gt;0.15,"Medium","Low"))</f>
        <v>Low</v>
      </c>
      <c r="Q382" t="str">
        <f>TEXT(Table1[[#This Row],[Date]],"MMM-YYYY")</f>
        <v>Dec-2024</v>
      </c>
      <c r="R382" t="str">
        <f>IF(Table1[[#This Row],[Sales_Value]]&gt;500000,"Premium",IF(Table1[[#This Row],[Sales_Value]]&gt;100000,"Mid","Basic"))</f>
        <v>Premium</v>
      </c>
    </row>
    <row r="383" spans="1:18" x14ac:dyDescent="0.3">
      <c r="A383" s="1">
        <v>45297</v>
      </c>
      <c r="B383" t="s">
        <v>573</v>
      </c>
      <c r="C383" t="s">
        <v>39</v>
      </c>
      <c r="D383" t="s">
        <v>108</v>
      </c>
      <c r="E383" t="s">
        <v>328</v>
      </c>
      <c r="F383" t="s">
        <v>68</v>
      </c>
      <c r="G383" t="s">
        <v>24</v>
      </c>
      <c r="H383">
        <v>4</v>
      </c>
      <c r="I383">
        <v>133.85</v>
      </c>
      <c r="J383">
        <v>0</v>
      </c>
      <c r="K383">
        <v>535.4</v>
      </c>
      <c r="L383">
        <v>57.02</v>
      </c>
      <c r="M383">
        <v>307.32</v>
      </c>
      <c r="N383" s="2">
        <f>Table1[[#This Row],[Profit]]/Table1[[#This Row],[Sales_Value]]</f>
        <v>0.57400074710496829</v>
      </c>
      <c r="O383" s="3" t="str">
        <f>IF(Table1[[#This Row],[Profit]]&lt;0,"Yes","No")</f>
        <v>No</v>
      </c>
      <c r="P383" t="str">
        <f>IF(Table1[[#This Row],[Discount_Pct]]&gt;0.3,"High",IF(Table1[[#This Row],[Discount_Pct]]&gt;0.15,"Medium","Low"))</f>
        <v>Low</v>
      </c>
      <c r="Q383" t="str">
        <f>TEXT(Table1[[#This Row],[Date]],"MMM-YYYY")</f>
        <v>Jan-2024</v>
      </c>
      <c r="R383" t="str">
        <f>IF(Table1[[#This Row],[Sales_Value]]&gt;500000,"Premium",IF(Table1[[#This Row],[Sales_Value]]&gt;100000,"Mid","Basic"))</f>
        <v>Basic</v>
      </c>
    </row>
    <row r="384" spans="1:18" x14ac:dyDescent="0.3">
      <c r="A384" s="1">
        <v>45293</v>
      </c>
      <c r="B384" t="s">
        <v>574</v>
      </c>
      <c r="C384" t="s">
        <v>14</v>
      </c>
      <c r="D384" t="s">
        <v>26</v>
      </c>
      <c r="E384" t="s">
        <v>149</v>
      </c>
      <c r="F384" t="s">
        <v>152</v>
      </c>
      <c r="G384" t="s">
        <v>24</v>
      </c>
      <c r="H384">
        <v>57</v>
      </c>
      <c r="I384">
        <v>24.15</v>
      </c>
      <c r="J384">
        <v>0.23</v>
      </c>
      <c r="K384">
        <v>1059.94</v>
      </c>
      <c r="L384">
        <v>10.34</v>
      </c>
      <c r="M384">
        <v>470.56</v>
      </c>
      <c r="N384" s="2">
        <f>Table1[[#This Row],[Profit]]/Table1[[#This Row],[Sales_Value]]</f>
        <v>0.44394965752778459</v>
      </c>
      <c r="O384" s="3" t="str">
        <f>IF(Table1[[#This Row],[Profit]]&lt;0,"Yes","No")</f>
        <v>No</v>
      </c>
      <c r="P384" t="str">
        <f>IF(Table1[[#This Row],[Discount_Pct]]&gt;0.3,"High",IF(Table1[[#This Row],[Discount_Pct]]&gt;0.15,"Medium","Low"))</f>
        <v>Medium</v>
      </c>
      <c r="Q384" t="str">
        <f>TEXT(Table1[[#This Row],[Date]],"MMM-YYYY")</f>
        <v>Jan-2024</v>
      </c>
      <c r="R384" t="str">
        <f>IF(Table1[[#This Row],[Sales_Value]]&gt;500000,"Premium",IF(Table1[[#This Row],[Sales_Value]]&gt;100000,"Mid","Basic"))</f>
        <v>Basic</v>
      </c>
    </row>
    <row r="385" spans="1:18" x14ac:dyDescent="0.3">
      <c r="A385" s="1">
        <v>45363</v>
      </c>
      <c r="B385" t="s">
        <v>575</v>
      </c>
      <c r="C385" t="s">
        <v>14</v>
      </c>
      <c r="D385" t="s">
        <v>55</v>
      </c>
      <c r="E385" t="s">
        <v>234</v>
      </c>
      <c r="F385" t="s">
        <v>85</v>
      </c>
      <c r="G385" t="s">
        <v>24</v>
      </c>
      <c r="H385">
        <v>59</v>
      </c>
      <c r="I385">
        <v>75.819999999999993</v>
      </c>
      <c r="J385">
        <v>0.17</v>
      </c>
      <c r="K385">
        <v>3712.91</v>
      </c>
      <c r="L385">
        <v>30.06</v>
      </c>
      <c r="M385">
        <v>1939.37</v>
      </c>
      <c r="N385" s="2">
        <f>Table1[[#This Row],[Profit]]/Table1[[#This Row],[Sales_Value]]</f>
        <v>0.52233154048980446</v>
      </c>
      <c r="O385" s="3" t="str">
        <f>IF(Table1[[#This Row],[Profit]]&lt;0,"Yes","No")</f>
        <v>No</v>
      </c>
      <c r="P385" t="str">
        <f>IF(Table1[[#This Row],[Discount_Pct]]&gt;0.3,"High",IF(Table1[[#This Row],[Discount_Pct]]&gt;0.15,"Medium","Low"))</f>
        <v>Medium</v>
      </c>
      <c r="Q385" t="str">
        <f>TEXT(Table1[[#This Row],[Date]],"MMM-YYYY")</f>
        <v>Mar-2024</v>
      </c>
      <c r="R385" t="str">
        <f>IF(Table1[[#This Row],[Sales_Value]]&gt;500000,"Premium",IF(Table1[[#This Row],[Sales_Value]]&gt;100000,"Mid","Basic"))</f>
        <v>Basic</v>
      </c>
    </row>
    <row r="386" spans="1:18" x14ac:dyDescent="0.3">
      <c r="A386" s="1">
        <v>45377</v>
      </c>
      <c r="B386" t="s">
        <v>576</v>
      </c>
      <c r="C386" t="s">
        <v>20</v>
      </c>
      <c r="D386" t="s">
        <v>72</v>
      </c>
      <c r="E386" t="s">
        <v>115</v>
      </c>
      <c r="F386" t="s">
        <v>126</v>
      </c>
      <c r="G386" t="s">
        <v>24</v>
      </c>
      <c r="H386">
        <v>75</v>
      </c>
      <c r="I386">
        <v>317.05</v>
      </c>
      <c r="J386">
        <v>0.24</v>
      </c>
      <c r="K386">
        <v>18071.849999999999</v>
      </c>
      <c r="L386">
        <v>180.98</v>
      </c>
      <c r="M386">
        <v>4498.3500000000004</v>
      </c>
      <c r="N386" s="2">
        <f>Table1[[#This Row],[Profit]]/Table1[[#This Row],[Sales_Value]]</f>
        <v>0.24891474862839172</v>
      </c>
      <c r="O386" s="3" t="str">
        <f>IF(Table1[[#This Row],[Profit]]&lt;0,"Yes","No")</f>
        <v>No</v>
      </c>
      <c r="P386" t="str">
        <f>IF(Table1[[#This Row],[Discount_Pct]]&gt;0.3,"High",IF(Table1[[#This Row],[Discount_Pct]]&gt;0.15,"Medium","Low"))</f>
        <v>Medium</v>
      </c>
      <c r="Q386" t="str">
        <f>TEXT(Table1[[#This Row],[Date]],"MMM-YYYY")</f>
        <v>Mar-2024</v>
      </c>
      <c r="R386" t="str">
        <f>IF(Table1[[#This Row],[Sales_Value]]&gt;500000,"Premium",IF(Table1[[#This Row],[Sales_Value]]&gt;100000,"Mid","Basic"))</f>
        <v>Basic</v>
      </c>
    </row>
    <row r="387" spans="1:18" x14ac:dyDescent="0.3">
      <c r="A387" s="1">
        <v>45359</v>
      </c>
      <c r="B387" t="s">
        <v>577</v>
      </c>
      <c r="C387" t="s">
        <v>34</v>
      </c>
      <c r="D387" t="s">
        <v>35</v>
      </c>
      <c r="E387" t="s">
        <v>112</v>
      </c>
      <c r="F387" t="s">
        <v>132</v>
      </c>
      <c r="G387" t="s">
        <v>24</v>
      </c>
      <c r="H387">
        <v>79</v>
      </c>
      <c r="I387">
        <v>52.25</v>
      </c>
      <c r="J387">
        <v>0.21</v>
      </c>
      <c r="K387">
        <v>3260.92</v>
      </c>
      <c r="L387">
        <v>20.47</v>
      </c>
      <c r="M387">
        <v>1643.79</v>
      </c>
      <c r="N387" s="2">
        <f>Table1[[#This Row],[Profit]]/Table1[[#This Row],[Sales_Value]]</f>
        <v>0.50408780344197346</v>
      </c>
      <c r="O387" s="3" t="str">
        <f>IF(Table1[[#This Row],[Profit]]&lt;0,"Yes","No")</f>
        <v>No</v>
      </c>
      <c r="P387" t="str">
        <f>IF(Table1[[#This Row],[Discount_Pct]]&gt;0.3,"High",IF(Table1[[#This Row],[Discount_Pct]]&gt;0.15,"Medium","Low"))</f>
        <v>Medium</v>
      </c>
      <c r="Q387" t="str">
        <f>TEXT(Table1[[#This Row],[Date]],"MMM-YYYY")</f>
        <v>Mar-2024</v>
      </c>
      <c r="R387" t="str">
        <f>IF(Table1[[#This Row],[Sales_Value]]&gt;500000,"Premium",IF(Table1[[#This Row],[Sales_Value]]&gt;100000,"Mid","Basic"))</f>
        <v>Basic</v>
      </c>
    </row>
    <row r="388" spans="1:18" x14ac:dyDescent="0.3">
      <c r="A388" s="1">
        <v>45617</v>
      </c>
      <c r="B388" t="s">
        <v>578</v>
      </c>
      <c r="C388" t="s">
        <v>20</v>
      </c>
      <c r="D388" t="s">
        <v>124</v>
      </c>
      <c r="E388" t="s">
        <v>285</v>
      </c>
      <c r="F388" t="s">
        <v>184</v>
      </c>
      <c r="G388" t="s">
        <v>24</v>
      </c>
      <c r="H388">
        <v>11</v>
      </c>
      <c r="I388">
        <v>38.6</v>
      </c>
      <c r="J388">
        <v>0.13</v>
      </c>
      <c r="K388">
        <v>369.4</v>
      </c>
      <c r="L388">
        <v>20.93</v>
      </c>
      <c r="M388">
        <v>139.16999999999999</v>
      </c>
      <c r="N388" s="2">
        <f>Table1[[#This Row],[Profit]]/Table1[[#This Row],[Sales_Value]]</f>
        <v>0.37674607471575527</v>
      </c>
      <c r="O388" s="3" t="str">
        <f>IF(Table1[[#This Row],[Profit]]&lt;0,"Yes","No")</f>
        <v>No</v>
      </c>
      <c r="P388" t="str">
        <f>IF(Table1[[#This Row],[Discount_Pct]]&gt;0.3,"High",IF(Table1[[#This Row],[Discount_Pct]]&gt;0.15,"Medium","Low"))</f>
        <v>Low</v>
      </c>
      <c r="Q388" t="str">
        <f>TEXT(Table1[[#This Row],[Date]],"MMM-YYYY")</f>
        <v>Nov-2024</v>
      </c>
      <c r="R388" t="str">
        <f>IF(Table1[[#This Row],[Sales_Value]]&gt;500000,"Premium",IF(Table1[[#This Row],[Sales_Value]]&gt;100000,"Mid","Basic"))</f>
        <v>Basic</v>
      </c>
    </row>
    <row r="389" spans="1:18" x14ac:dyDescent="0.3">
      <c r="A389" s="1">
        <v>45318</v>
      </c>
      <c r="B389" t="s">
        <v>579</v>
      </c>
      <c r="C389" t="s">
        <v>39</v>
      </c>
      <c r="D389" t="s">
        <v>108</v>
      </c>
      <c r="E389" t="s">
        <v>102</v>
      </c>
      <c r="F389" t="s">
        <v>113</v>
      </c>
      <c r="G389" t="s">
        <v>24</v>
      </c>
      <c r="H389">
        <v>98</v>
      </c>
      <c r="I389">
        <v>64.680000000000007</v>
      </c>
      <c r="J389">
        <v>0.08</v>
      </c>
      <c r="K389">
        <v>5831.55</v>
      </c>
      <c r="L389">
        <v>23.12</v>
      </c>
      <c r="M389">
        <v>3565.79</v>
      </c>
      <c r="N389" s="2">
        <f>Table1[[#This Row],[Profit]]/Table1[[#This Row],[Sales_Value]]</f>
        <v>0.61146521936706366</v>
      </c>
      <c r="O389" s="3" t="str">
        <f>IF(Table1[[#This Row],[Profit]]&lt;0,"Yes","No")</f>
        <v>No</v>
      </c>
      <c r="P389" t="str">
        <f>IF(Table1[[#This Row],[Discount_Pct]]&gt;0.3,"High",IF(Table1[[#This Row],[Discount_Pct]]&gt;0.15,"Medium","Low"))</f>
        <v>Low</v>
      </c>
      <c r="Q389" t="str">
        <f>TEXT(Table1[[#This Row],[Date]],"MMM-YYYY")</f>
        <v>Jan-2024</v>
      </c>
      <c r="R389" t="str">
        <f>IF(Table1[[#This Row],[Sales_Value]]&gt;500000,"Premium",IF(Table1[[#This Row],[Sales_Value]]&gt;100000,"Mid","Basic"))</f>
        <v>Basic</v>
      </c>
    </row>
    <row r="390" spans="1:18" x14ac:dyDescent="0.3">
      <c r="A390" s="1">
        <v>45341</v>
      </c>
      <c r="B390" t="s">
        <v>580</v>
      </c>
      <c r="C390" t="s">
        <v>34</v>
      </c>
      <c r="D390" t="s">
        <v>80</v>
      </c>
      <c r="E390" t="s">
        <v>557</v>
      </c>
      <c r="F390" t="s">
        <v>61</v>
      </c>
      <c r="G390" t="s">
        <v>53</v>
      </c>
      <c r="H390">
        <v>60</v>
      </c>
      <c r="I390">
        <v>3446.41</v>
      </c>
      <c r="J390">
        <v>0</v>
      </c>
      <c r="K390">
        <v>206784.6</v>
      </c>
      <c r="L390">
        <v>1975.04</v>
      </c>
      <c r="M390">
        <v>88282.2</v>
      </c>
      <c r="N390" s="2">
        <f>Table1[[#This Row],[Profit]]/Table1[[#This Row],[Sales_Value]]</f>
        <v>0.42692831090903283</v>
      </c>
      <c r="O390" s="3" t="str">
        <f>IF(Table1[[#This Row],[Profit]]&lt;0,"Yes","No")</f>
        <v>No</v>
      </c>
      <c r="P390" t="str">
        <f>IF(Table1[[#This Row],[Discount_Pct]]&gt;0.3,"High",IF(Table1[[#This Row],[Discount_Pct]]&gt;0.15,"Medium","Low"))</f>
        <v>Low</v>
      </c>
      <c r="Q390" t="str">
        <f>TEXT(Table1[[#This Row],[Date]],"MMM-YYYY")</f>
        <v>Feb-2024</v>
      </c>
      <c r="R390" t="str">
        <f>IF(Table1[[#This Row],[Sales_Value]]&gt;500000,"Premium",IF(Table1[[#This Row],[Sales_Value]]&gt;100000,"Mid","Basic"))</f>
        <v>Mid</v>
      </c>
    </row>
    <row r="391" spans="1:18" x14ac:dyDescent="0.3">
      <c r="A391" s="1">
        <v>45352</v>
      </c>
      <c r="B391" t="s">
        <v>581</v>
      </c>
      <c r="C391" t="s">
        <v>14</v>
      </c>
      <c r="D391" t="s">
        <v>160</v>
      </c>
      <c r="E391" t="s">
        <v>163</v>
      </c>
      <c r="F391" t="s">
        <v>180</v>
      </c>
      <c r="G391" t="s">
        <v>53</v>
      </c>
      <c r="H391">
        <v>44</v>
      </c>
      <c r="I391">
        <v>1580.03</v>
      </c>
      <c r="J391">
        <v>0.15</v>
      </c>
      <c r="K391">
        <v>59093.120000000003</v>
      </c>
      <c r="L391">
        <v>758.62</v>
      </c>
      <c r="M391">
        <v>25713.84</v>
      </c>
      <c r="N391" s="2">
        <f>Table1[[#This Row],[Profit]]/Table1[[#This Row],[Sales_Value]]</f>
        <v>0.43514101133939109</v>
      </c>
      <c r="O391" s="3" t="str">
        <f>IF(Table1[[#This Row],[Profit]]&lt;0,"Yes","No")</f>
        <v>No</v>
      </c>
      <c r="P391" t="str">
        <f>IF(Table1[[#This Row],[Discount_Pct]]&gt;0.3,"High",IF(Table1[[#This Row],[Discount_Pct]]&gt;0.15,"Medium","Low"))</f>
        <v>Low</v>
      </c>
      <c r="Q391" t="str">
        <f>TEXT(Table1[[#This Row],[Date]],"MMM-YYYY")</f>
        <v>Mar-2024</v>
      </c>
      <c r="R391" t="str">
        <f>IF(Table1[[#This Row],[Sales_Value]]&gt;500000,"Premium",IF(Table1[[#This Row],[Sales_Value]]&gt;100000,"Mid","Basic"))</f>
        <v>Basic</v>
      </c>
    </row>
    <row r="392" spans="1:18" x14ac:dyDescent="0.3">
      <c r="A392" s="1">
        <v>45438</v>
      </c>
      <c r="B392" t="s">
        <v>582</v>
      </c>
      <c r="C392" t="s">
        <v>39</v>
      </c>
      <c r="D392" t="s">
        <v>583</v>
      </c>
      <c r="E392" t="s">
        <v>84</v>
      </c>
      <c r="F392" t="s">
        <v>82</v>
      </c>
      <c r="G392" t="s">
        <v>24</v>
      </c>
      <c r="H392">
        <v>84</v>
      </c>
      <c r="I392">
        <v>83.72</v>
      </c>
      <c r="J392">
        <v>0.13</v>
      </c>
      <c r="K392">
        <v>6118.26</v>
      </c>
      <c r="L392">
        <v>46.63</v>
      </c>
      <c r="M392">
        <v>2201.34</v>
      </c>
      <c r="N392" s="2">
        <f>Table1[[#This Row],[Profit]]/Table1[[#This Row],[Sales_Value]]</f>
        <v>0.35979837404752335</v>
      </c>
      <c r="O392" s="3" t="str">
        <f>IF(Table1[[#This Row],[Profit]]&lt;0,"Yes","No")</f>
        <v>No</v>
      </c>
      <c r="P392" t="str">
        <f>IF(Table1[[#This Row],[Discount_Pct]]&gt;0.3,"High",IF(Table1[[#This Row],[Discount_Pct]]&gt;0.15,"Medium","Low"))</f>
        <v>Low</v>
      </c>
      <c r="Q392" t="str">
        <f>TEXT(Table1[[#This Row],[Date]],"MMM-YYYY")</f>
        <v>May-2024</v>
      </c>
      <c r="R392" t="str">
        <f>IF(Table1[[#This Row],[Sales_Value]]&gt;500000,"Premium",IF(Table1[[#This Row],[Sales_Value]]&gt;100000,"Mid","Basic"))</f>
        <v>Basic</v>
      </c>
    </row>
    <row r="393" spans="1:18" x14ac:dyDescent="0.3">
      <c r="A393" s="1">
        <v>45482</v>
      </c>
      <c r="B393" t="s">
        <v>584</v>
      </c>
      <c r="C393" t="s">
        <v>34</v>
      </c>
      <c r="D393" t="s">
        <v>59</v>
      </c>
      <c r="E393" t="s">
        <v>211</v>
      </c>
      <c r="F393" t="s">
        <v>37</v>
      </c>
      <c r="G393" t="s">
        <v>18</v>
      </c>
      <c r="H393">
        <v>5</v>
      </c>
      <c r="I393">
        <v>42462.62</v>
      </c>
      <c r="J393">
        <v>0.28000000000000003</v>
      </c>
      <c r="K393">
        <v>152865.43</v>
      </c>
      <c r="L393">
        <v>32533.1</v>
      </c>
      <c r="M393">
        <v>-9800.07</v>
      </c>
      <c r="N393" s="2">
        <f>Table1[[#This Row],[Profit]]/Table1[[#This Row],[Sales_Value]]</f>
        <v>-6.410913180305057E-2</v>
      </c>
      <c r="O393" s="3" t="str">
        <f>IF(Table1[[#This Row],[Profit]]&lt;0,"Yes","No")</f>
        <v>Yes</v>
      </c>
      <c r="P393" t="str">
        <f>IF(Table1[[#This Row],[Discount_Pct]]&gt;0.3,"High",IF(Table1[[#This Row],[Discount_Pct]]&gt;0.15,"Medium","Low"))</f>
        <v>Medium</v>
      </c>
      <c r="Q393" t="str">
        <f>TEXT(Table1[[#This Row],[Date]],"MMM-YYYY")</f>
        <v>Jul-2024</v>
      </c>
      <c r="R393" t="str">
        <f>IF(Table1[[#This Row],[Sales_Value]]&gt;500000,"Premium",IF(Table1[[#This Row],[Sales_Value]]&gt;100000,"Mid","Basic"))</f>
        <v>Mid</v>
      </c>
    </row>
    <row r="394" spans="1:18" x14ac:dyDescent="0.3">
      <c r="A394" s="1">
        <v>45458</v>
      </c>
      <c r="B394" t="s">
        <v>585</v>
      </c>
      <c r="C394" t="s">
        <v>39</v>
      </c>
      <c r="D394" t="s">
        <v>192</v>
      </c>
      <c r="E394" t="s">
        <v>63</v>
      </c>
      <c r="F394" t="s">
        <v>201</v>
      </c>
      <c r="G394" t="s">
        <v>53</v>
      </c>
      <c r="H394">
        <v>23</v>
      </c>
      <c r="I394">
        <v>1240.44</v>
      </c>
      <c r="J394">
        <v>0.19</v>
      </c>
      <c r="K394">
        <v>23109.4</v>
      </c>
      <c r="L394">
        <v>736.51</v>
      </c>
      <c r="M394">
        <v>6169.67</v>
      </c>
      <c r="N394" s="2">
        <f>Table1[[#This Row],[Profit]]/Table1[[#This Row],[Sales_Value]]</f>
        <v>0.26697664153980633</v>
      </c>
      <c r="O394" s="3" t="str">
        <f>IF(Table1[[#This Row],[Profit]]&lt;0,"Yes","No")</f>
        <v>No</v>
      </c>
      <c r="P394" t="str">
        <f>IF(Table1[[#This Row],[Discount_Pct]]&gt;0.3,"High",IF(Table1[[#This Row],[Discount_Pct]]&gt;0.15,"Medium","Low"))</f>
        <v>Medium</v>
      </c>
      <c r="Q394" t="str">
        <f>TEXT(Table1[[#This Row],[Date]],"MMM-YYYY")</f>
        <v>Jun-2024</v>
      </c>
      <c r="R394" t="str">
        <f>IF(Table1[[#This Row],[Sales_Value]]&gt;500000,"Premium",IF(Table1[[#This Row],[Sales_Value]]&gt;100000,"Mid","Basic"))</f>
        <v>Basic</v>
      </c>
    </row>
    <row r="395" spans="1:18" x14ac:dyDescent="0.3">
      <c r="A395" s="1">
        <v>45599</v>
      </c>
      <c r="B395" t="s">
        <v>586</v>
      </c>
      <c r="C395" t="s">
        <v>14</v>
      </c>
      <c r="D395" t="s">
        <v>55</v>
      </c>
      <c r="E395" t="s">
        <v>75</v>
      </c>
      <c r="F395" t="s">
        <v>201</v>
      </c>
      <c r="G395" t="s">
        <v>53</v>
      </c>
      <c r="H395">
        <v>72</v>
      </c>
      <c r="I395">
        <v>1221.99</v>
      </c>
      <c r="J395">
        <v>0.05</v>
      </c>
      <c r="K395">
        <v>83584.12</v>
      </c>
      <c r="L395">
        <v>660.02</v>
      </c>
      <c r="M395">
        <v>36062.68</v>
      </c>
      <c r="N395" s="2">
        <f>Table1[[#This Row],[Profit]]/Table1[[#This Row],[Sales_Value]]</f>
        <v>0.43145372589913017</v>
      </c>
      <c r="O395" s="3" t="str">
        <f>IF(Table1[[#This Row],[Profit]]&lt;0,"Yes","No")</f>
        <v>No</v>
      </c>
      <c r="P395" t="str">
        <f>IF(Table1[[#This Row],[Discount_Pct]]&gt;0.3,"High",IF(Table1[[#This Row],[Discount_Pct]]&gt;0.15,"Medium","Low"))</f>
        <v>Low</v>
      </c>
      <c r="Q395" t="str">
        <f>TEXT(Table1[[#This Row],[Date]],"MMM-YYYY")</f>
        <v>Nov-2024</v>
      </c>
      <c r="R395" t="str">
        <f>IF(Table1[[#This Row],[Sales_Value]]&gt;500000,"Premium",IF(Table1[[#This Row],[Sales_Value]]&gt;100000,"Mid","Basic"))</f>
        <v>Basic</v>
      </c>
    </row>
    <row r="396" spans="1:18" x14ac:dyDescent="0.3">
      <c r="A396" s="1">
        <v>45623</v>
      </c>
      <c r="B396" t="s">
        <v>587</v>
      </c>
      <c r="C396" t="s">
        <v>14</v>
      </c>
      <c r="D396" t="s">
        <v>15</v>
      </c>
      <c r="E396" t="s">
        <v>175</v>
      </c>
      <c r="F396" t="s">
        <v>134</v>
      </c>
      <c r="G396" t="s">
        <v>24</v>
      </c>
      <c r="H396">
        <v>91</v>
      </c>
      <c r="I396">
        <v>114.14</v>
      </c>
      <c r="J396">
        <v>0.25</v>
      </c>
      <c r="K396">
        <v>7790.06</v>
      </c>
      <c r="L396">
        <v>54.85</v>
      </c>
      <c r="M396">
        <v>2798.71</v>
      </c>
      <c r="N396" s="2">
        <f>Table1[[#This Row],[Profit]]/Table1[[#This Row],[Sales_Value]]</f>
        <v>0.3592668092415206</v>
      </c>
      <c r="O396" s="3" t="str">
        <f>IF(Table1[[#This Row],[Profit]]&lt;0,"Yes","No")</f>
        <v>No</v>
      </c>
      <c r="P396" t="str">
        <f>IF(Table1[[#This Row],[Discount_Pct]]&gt;0.3,"High",IF(Table1[[#This Row],[Discount_Pct]]&gt;0.15,"Medium","Low"))</f>
        <v>Medium</v>
      </c>
      <c r="Q396" t="str">
        <f>TEXT(Table1[[#This Row],[Date]],"MMM-YYYY")</f>
        <v>Nov-2024</v>
      </c>
      <c r="R396" t="str">
        <f>IF(Table1[[#This Row],[Sales_Value]]&gt;500000,"Premium",IF(Table1[[#This Row],[Sales_Value]]&gt;100000,"Mid","Basic"))</f>
        <v>Basic</v>
      </c>
    </row>
    <row r="397" spans="1:18" x14ac:dyDescent="0.3">
      <c r="A397" s="1">
        <v>45642</v>
      </c>
      <c r="B397" t="s">
        <v>588</v>
      </c>
      <c r="C397" t="s">
        <v>14</v>
      </c>
      <c r="D397" t="s">
        <v>144</v>
      </c>
      <c r="E397" t="s">
        <v>373</v>
      </c>
      <c r="F397" t="s">
        <v>264</v>
      </c>
      <c r="G397" t="s">
        <v>77</v>
      </c>
      <c r="H397">
        <v>45</v>
      </c>
      <c r="I397">
        <v>3440.79</v>
      </c>
      <c r="J397">
        <v>0.23</v>
      </c>
      <c r="K397">
        <v>119223.37</v>
      </c>
      <c r="L397">
        <v>1648.26</v>
      </c>
      <c r="M397">
        <v>45051.67</v>
      </c>
      <c r="N397" s="2">
        <f>Table1[[#This Row],[Profit]]/Table1[[#This Row],[Sales_Value]]</f>
        <v>0.37787616639254534</v>
      </c>
      <c r="O397" s="3" t="str">
        <f>IF(Table1[[#This Row],[Profit]]&lt;0,"Yes","No")</f>
        <v>No</v>
      </c>
      <c r="P397" t="str">
        <f>IF(Table1[[#This Row],[Discount_Pct]]&gt;0.3,"High",IF(Table1[[#This Row],[Discount_Pct]]&gt;0.15,"Medium","Low"))</f>
        <v>Medium</v>
      </c>
      <c r="Q397" t="str">
        <f>TEXT(Table1[[#This Row],[Date]],"MMM-YYYY")</f>
        <v>Dec-2024</v>
      </c>
      <c r="R397" t="str">
        <f>IF(Table1[[#This Row],[Sales_Value]]&gt;500000,"Premium",IF(Table1[[#This Row],[Sales_Value]]&gt;100000,"Mid","Basic"))</f>
        <v>Mid</v>
      </c>
    </row>
    <row r="398" spans="1:18" x14ac:dyDescent="0.3">
      <c r="A398" s="1">
        <v>45438</v>
      </c>
      <c r="B398" t="s">
        <v>589</v>
      </c>
      <c r="C398" t="s">
        <v>20</v>
      </c>
      <c r="D398" t="s">
        <v>21</v>
      </c>
      <c r="E398" t="s">
        <v>182</v>
      </c>
      <c r="F398" t="s">
        <v>68</v>
      </c>
      <c r="G398" t="s">
        <v>24</v>
      </c>
      <c r="H398">
        <v>20</v>
      </c>
      <c r="I398">
        <v>131.46</v>
      </c>
      <c r="J398">
        <v>0.6</v>
      </c>
      <c r="K398">
        <v>1051.68</v>
      </c>
      <c r="L398">
        <v>64.91</v>
      </c>
      <c r="M398">
        <v>752.58</v>
      </c>
      <c r="N398" s="2">
        <f>Table1[[#This Row],[Profit]]/Table1[[#This Row],[Sales_Value]]</f>
        <v>0.71559790050205385</v>
      </c>
      <c r="O398" s="3" t="str">
        <f>IF(Table1[[#This Row],[Profit]]&lt;0,"Yes","No")</f>
        <v>No</v>
      </c>
      <c r="P398" t="str">
        <f>IF(Table1[[#This Row],[Discount_Pct]]&gt;0.3,"High",IF(Table1[[#This Row],[Discount_Pct]]&gt;0.15,"Medium","Low"))</f>
        <v>High</v>
      </c>
      <c r="Q398" t="str">
        <f>TEXT(Table1[[#This Row],[Date]],"MMM-YYYY")</f>
        <v>May-2024</v>
      </c>
      <c r="R398" t="str">
        <f>IF(Table1[[#This Row],[Sales_Value]]&gt;500000,"Premium",IF(Table1[[#This Row],[Sales_Value]]&gt;100000,"Mid","Basic"))</f>
        <v>Basic</v>
      </c>
    </row>
    <row r="399" spans="1:18" x14ac:dyDescent="0.3">
      <c r="A399" s="1">
        <v>45638</v>
      </c>
      <c r="B399" t="s">
        <v>590</v>
      </c>
      <c r="C399" t="s">
        <v>39</v>
      </c>
      <c r="D399" t="s">
        <v>93</v>
      </c>
      <c r="E399" t="s">
        <v>75</v>
      </c>
      <c r="F399" t="s">
        <v>88</v>
      </c>
      <c r="G399" t="s">
        <v>53</v>
      </c>
      <c r="H399">
        <v>91</v>
      </c>
      <c r="I399">
        <v>1564.31</v>
      </c>
      <c r="J399">
        <v>0.01</v>
      </c>
      <c r="K399">
        <v>140928.69</v>
      </c>
      <c r="L399">
        <v>857.04</v>
      </c>
      <c r="M399">
        <v>62938.05</v>
      </c>
      <c r="N399" s="2">
        <f>Table1[[#This Row],[Profit]]/Table1[[#This Row],[Sales_Value]]</f>
        <v>0.44659501198797774</v>
      </c>
      <c r="O399" s="3" t="str">
        <f>IF(Table1[[#This Row],[Profit]]&lt;0,"Yes","No")</f>
        <v>No</v>
      </c>
      <c r="P399" t="str">
        <f>IF(Table1[[#This Row],[Discount_Pct]]&gt;0.3,"High",IF(Table1[[#This Row],[Discount_Pct]]&gt;0.15,"Medium","Low"))</f>
        <v>Low</v>
      </c>
      <c r="Q399" t="str">
        <f>TEXT(Table1[[#This Row],[Date]],"MMM-YYYY")</f>
        <v>Dec-2024</v>
      </c>
      <c r="R399" t="str">
        <f>IF(Table1[[#This Row],[Sales_Value]]&gt;500000,"Premium",IF(Table1[[#This Row],[Sales_Value]]&gt;100000,"Mid","Basic"))</f>
        <v>Mid</v>
      </c>
    </row>
    <row r="400" spans="1:18" x14ac:dyDescent="0.3">
      <c r="A400" s="1">
        <v>45556</v>
      </c>
      <c r="B400" t="s">
        <v>591</v>
      </c>
      <c r="C400" t="s">
        <v>39</v>
      </c>
      <c r="D400" t="s">
        <v>93</v>
      </c>
      <c r="E400" t="s">
        <v>186</v>
      </c>
      <c r="F400" t="s">
        <v>76</v>
      </c>
      <c r="G400" t="s">
        <v>77</v>
      </c>
      <c r="H400">
        <v>56</v>
      </c>
      <c r="I400">
        <v>1822.68</v>
      </c>
      <c r="J400">
        <v>0.03</v>
      </c>
      <c r="K400">
        <v>99007.98</v>
      </c>
      <c r="L400">
        <v>981.92</v>
      </c>
      <c r="M400">
        <v>44020.46</v>
      </c>
      <c r="N400" s="2">
        <f>Table1[[#This Row],[Profit]]/Table1[[#This Row],[Sales_Value]]</f>
        <v>0.44461527242551563</v>
      </c>
      <c r="O400" s="3" t="str">
        <f>IF(Table1[[#This Row],[Profit]]&lt;0,"Yes","No")</f>
        <v>No</v>
      </c>
      <c r="P400" t="str">
        <f>IF(Table1[[#This Row],[Discount_Pct]]&gt;0.3,"High",IF(Table1[[#This Row],[Discount_Pct]]&gt;0.15,"Medium","Low"))</f>
        <v>Low</v>
      </c>
      <c r="Q400" t="str">
        <f>TEXT(Table1[[#This Row],[Date]],"MMM-YYYY")</f>
        <v>Sep-2024</v>
      </c>
      <c r="R400" t="str">
        <f>IF(Table1[[#This Row],[Sales_Value]]&gt;500000,"Premium",IF(Table1[[#This Row],[Sales_Value]]&gt;100000,"Mid","Basic"))</f>
        <v>Basic</v>
      </c>
    </row>
    <row r="401" spans="1:18" x14ac:dyDescent="0.3">
      <c r="A401" s="1">
        <v>45480</v>
      </c>
      <c r="B401" t="s">
        <v>592</v>
      </c>
      <c r="C401" t="s">
        <v>39</v>
      </c>
      <c r="D401" t="s">
        <v>108</v>
      </c>
      <c r="E401" t="s">
        <v>97</v>
      </c>
      <c r="F401" t="s">
        <v>232</v>
      </c>
      <c r="G401" t="s">
        <v>24</v>
      </c>
      <c r="H401">
        <v>27</v>
      </c>
      <c r="I401">
        <v>62.66</v>
      </c>
      <c r="J401">
        <v>0.06</v>
      </c>
      <c r="K401">
        <v>1590.31</v>
      </c>
      <c r="L401">
        <v>20.09</v>
      </c>
      <c r="M401">
        <v>1047.8800000000001</v>
      </c>
      <c r="N401" s="2">
        <f>Table1[[#This Row],[Profit]]/Table1[[#This Row],[Sales_Value]]</f>
        <v>0.65891555734416574</v>
      </c>
      <c r="O401" s="3" t="str">
        <f>IF(Table1[[#This Row],[Profit]]&lt;0,"Yes","No")</f>
        <v>No</v>
      </c>
      <c r="P401" t="str">
        <f>IF(Table1[[#This Row],[Discount_Pct]]&gt;0.3,"High",IF(Table1[[#This Row],[Discount_Pct]]&gt;0.15,"Medium","Low"))</f>
        <v>Low</v>
      </c>
      <c r="Q401" t="str">
        <f>TEXT(Table1[[#This Row],[Date]],"MMM-YYYY")</f>
        <v>Jul-2024</v>
      </c>
      <c r="R401" t="str">
        <f>IF(Table1[[#This Row],[Sales_Value]]&gt;500000,"Premium",IF(Table1[[#This Row],[Sales_Value]]&gt;100000,"Mid","Basic"))</f>
        <v>Basic</v>
      </c>
    </row>
    <row r="402" spans="1:18" x14ac:dyDescent="0.3">
      <c r="A402" s="1">
        <v>45502</v>
      </c>
      <c r="B402" t="s">
        <v>593</v>
      </c>
      <c r="C402" t="s">
        <v>39</v>
      </c>
      <c r="D402" t="s">
        <v>66</v>
      </c>
      <c r="E402" t="s">
        <v>51</v>
      </c>
      <c r="F402" t="s">
        <v>82</v>
      </c>
      <c r="G402" t="s">
        <v>24</v>
      </c>
      <c r="H402">
        <v>30</v>
      </c>
      <c r="I402">
        <v>87.85</v>
      </c>
      <c r="J402">
        <v>0.21</v>
      </c>
      <c r="K402">
        <v>2082.0500000000002</v>
      </c>
      <c r="L402">
        <v>52.08</v>
      </c>
      <c r="M402">
        <v>519.65</v>
      </c>
      <c r="N402" s="2">
        <f>Table1[[#This Row],[Profit]]/Table1[[#This Row],[Sales_Value]]</f>
        <v>0.24958574481880835</v>
      </c>
      <c r="O402" s="3" t="str">
        <f>IF(Table1[[#This Row],[Profit]]&lt;0,"Yes","No")</f>
        <v>No</v>
      </c>
      <c r="P402" t="str">
        <f>IF(Table1[[#This Row],[Discount_Pct]]&gt;0.3,"High",IF(Table1[[#This Row],[Discount_Pct]]&gt;0.15,"Medium","Low"))</f>
        <v>Medium</v>
      </c>
      <c r="Q402" t="str">
        <f>TEXT(Table1[[#This Row],[Date]],"MMM-YYYY")</f>
        <v>Jul-2024</v>
      </c>
      <c r="R402" t="str">
        <f>IF(Table1[[#This Row],[Sales_Value]]&gt;500000,"Premium",IF(Table1[[#This Row],[Sales_Value]]&gt;100000,"Mid","Basic"))</f>
        <v>Basic</v>
      </c>
    </row>
    <row r="403" spans="1:18" x14ac:dyDescent="0.3">
      <c r="A403" s="1">
        <v>45316</v>
      </c>
      <c r="B403" t="s">
        <v>594</v>
      </c>
      <c r="C403" t="s">
        <v>39</v>
      </c>
      <c r="D403" t="s">
        <v>66</v>
      </c>
      <c r="E403" t="s">
        <v>171</v>
      </c>
      <c r="F403" t="s">
        <v>184</v>
      </c>
      <c r="G403" t="s">
        <v>24</v>
      </c>
      <c r="H403">
        <v>51</v>
      </c>
      <c r="I403">
        <v>45.31</v>
      </c>
      <c r="J403">
        <v>0.28000000000000003</v>
      </c>
      <c r="K403">
        <v>1663.78</v>
      </c>
      <c r="L403">
        <v>18.47</v>
      </c>
      <c r="M403">
        <v>721.81</v>
      </c>
      <c r="N403" s="2">
        <f>Table1[[#This Row],[Profit]]/Table1[[#This Row],[Sales_Value]]</f>
        <v>0.43383740638786378</v>
      </c>
      <c r="O403" s="3" t="str">
        <f>IF(Table1[[#This Row],[Profit]]&lt;0,"Yes","No")</f>
        <v>No</v>
      </c>
      <c r="P403" t="str">
        <f>IF(Table1[[#This Row],[Discount_Pct]]&gt;0.3,"High",IF(Table1[[#This Row],[Discount_Pct]]&gt;0.15,"Medium","Low"))</f>
        <v>Medium</v>
      </c>
      <c r="Q403" t="str">
        <f>TEXT(Table1[[#This Row],[Date]],"MMM-YYYY")</f>
        <v>Jan-2024</v>
      </c>
      <c r="R403" t="str">
        <f>IF(Table1[[#This Row],[Sales_Value]]&gt;500000,"Premium",IF(Table1[[#This Row],[Sales_Value]]&gt;100000,"Mid","Basic"))</f>
        <v>Basic</v>
      </c>
    </row>
    <row r="404" spans="1:18" x14ac:dyDescent="0.3">
      <c r="A404" s="1">
        <v>45501</v>
      </c>
      <c r="B404" t="s">
        <v>595</v>
      </c>
      <c r="C404" t="s">
        <v>14</v>
      </c>
      <c r="D404" t="s">
        <v>160</v>
      </c>
      <c r="E404" t="s">
        <v>370</v>
      </c>
      <c r="F404" t="s">
        <v>232</v>
      </c>
      <c r="G404" t="s">
        <v>24</v>
      </c>
      <c r="H404">
        <v>16</v>
      </c>
      <c r="I404">
        <v>51.9</v>
      </c>
      <c r="J404">
        <v>0</v>
      </c>
      <c r="K404">
        <v>830.4</v>
      </c>
      <c r="L404">
        <v>21.27</v>
      </c>
      <c r="M404">
        <v>490.08</v>
      </c>
      <c r="N404" s="2">
        <f>Table1[[#This Row],[Profit]]/Table1[[#This Row],[Sales_Value]]</f>
        <v>0.59017341040462423</v>
      </c>
      <c r="O404" s="3" t="str">
        <f>IF(Table1[[#This Row],[Profit]]&lt;0,"Yes","No")</f>
        <v>No</v>
      </c>
      <c r="P404" t="str">
        <f>IF(Table1[[#This Row],[Discount_Pct]]&gt;0.3,"High",IF(Table1[[#This Row],[Discount_Pct]]&gt;0.15,"Medium","Low"))</f>
        <v>Low</v>
      </c>
      <c r="Q404" t="str">
        <f>TEXT(Table1[[#This Row],[Date]],"MMM-YYYY")</f>
        <v>Jul-2024</v>
      </c>
      <c r="R404" t="str">
        <f>IF(Table1[[#This Row],[Sales_Value]]&gt;500000,"Premium",IF(Table1[[#This Row],[Sales_Value]]&gt;100000,"Mid","Basic"))</f>
        <v>Basic</v>
      </c>
    </row>
    <row r="405" spans="1:18" x14ac:dyDescent="0.3">
      <c r="A405" s="1">
        <v>45469</v>
      </c>
      <c r="B405" t="s">
        <v>596</v>
      </c>
      <c r="C405" t="s">
        <v>20</v>
      </c>
      <c r="D405" t="s">
        <v>124</v>
      </c>
      <c r="E405" t="s">
        <v>87</v>
      </c>
      <c r="F405" t="s">
        <v>110</v>
      </c>
      <c r="G405" t="s">
        <v>24</v>
      </c>
      <c r="H405">
        <v>87</v>
      </c>
      <c r="I405">
        <v>391.32</v>
      </c>
      <c r="J405">
        <v>7.0000000000000007E-2</v>
      </c>
      <c r="K405">
        <v>31661.7</v>
      </c>
      <c r="L405">
        <v>202.59</v>
      </c>
      <c r="M405">
        <v>14036.37</v>
      </c>
      <c r="N405" s="2">
        <f>Table1[[#This Row],[Profit]]/Table1[[#This Row],[Sales_Value]]</f>
        <v>0.44332332123669926</v>
      </c>
      <c r="O405" s="3" t="str">
        <f>IF(Table1[[#This Row],[Profit]]&lt;0,"Yes","No")</f>
        <v>No</v>
      </c>
      <c r="P405" t="str">
        <f>IF(Table1[[#This Row],[Discount_Pct]]&gt;0.3,"High",IF(Table1[[#This Row],[Discount_Pct]]&gt;0.15,"Medium","Low"))</f>
        <v>Low</v>
      </c>
      <c r="Q405" t="str">
        <f>TEXT(Table1[[#This Row],[Date]],"MMM-YYYY")</f>
        <v>Jun-2024</v>
      </c>
      <c r="R405" t="str">
        <f>IF(Table1[[#This Row],[Sales_Value]]&gt;500000,"Premium",IF(Table1[[#This Row],[Sales_Value]]&gt;100000,"Mid","Basic"))</f>
        <v>Basic</v>
      </c>
    </row>
    <row r="406" spans="1:18" x14ac:dyDescent="0.3">
      <c r="A406" s="1">
        <v>45590</v>
      </c>
      <c r="B406" t="s">
        <v>597</v>
      </c>
      <c r="C406" t="s">
        <v>34</v>
      </c>
      <c r="D406" t="s">
        <v>59</v>
      </c>
      <c r="E406" t="s">
        <v>60</v>
      </c>
      <c r="F406" t="s">
        <v>226</v>
      </c>
      <c r="G406" t="s">
        <v>18</v>
      </c>
      <c r="H406">
        <v>12</v>
      </c>
      <c r="I406">
        <v>17495.740000000002</v>
      </c>
      <c r="J406">
        <v>0.06</v>
      </c>
      <c r="K406">
        <v>197351.95</v>
      </c>
      <c r="L406">
        <v>12634.62</v>
      </c>
      <c r="M406">
        <v>45736.51</v>
      </c>
      <c r="N406" s="2">
        <f>Table1[[#This Row],[Profit]]/Table1[[#This Row],[Sales_Value]]</f>
        <v>0.23175099105937388</v>
      </c>
      <c r="O406" s="3" t="str">
        <f>IF(Table1[[#This Row],[Profit]]&lt;0,"Yes","No")</f>
        <v>No</v>
      </c>
      <c r="P406" t="str">
        <f>IF(Table1[[#This Row],[Discount_Pct]]&gt;0.3,"High",IF(Table1[[#This Row],[Discount_Pct]]&gt;0.15,"Medium","Low"))</f>
        <v>Low</v>
      </c>
      <c r="Q406" t="str">
        <f>TEXT(Table1[[#This Row],[Date]],"MMM-YYYY")</f>
        <v>Oct-2024</v>
      </c>
      <c r="R406" t="str">
        <f>IF(Table1[[#This Row],[Sales_Value]]&gt;500000,"Premium",IF(Table1[[#This Row],[Sales_Value]]&gt;100000,"Mid","Basic"))</f>
        <v>Mid</v>
      </c>
    </row>
    <row r="407" spans="1:18" x14ac:dyDescent="0.3">
      <c r="A407" s="1">
        <v>45553</v>
      </c>
      <c r="B407" t="s">
        <v>598</v>
      </c>
      <c r="C407" t="s">
        <v>39</v>
      </c>
      <c r="D407" t="s">
        <v>192</v>
      </c>
      <c r="E407" t="s">
        <v>288</v>
      </c>
      <c r="F407" t="s">
        <v>85</v>
      </c>
      <c r="G407" t="s">
        <v>24</v>
      </c>
      <c r="H407">
        <v>18</v>
      </c>
      <c r="I407">
        <v>79.63</v>
      </c>
      <c r="J407">
        <v>0.03</v>
      </c>
      <c r="K407">
        <v>1390.34</v>
      </c>
      <c r="L407">
        <v>31.27</v>
      </c>
      <c r="M407">
        <v>827.48</v>
      </c>
      <c r="N407" s="2">
        <f>Table1[[#This Row],[Profit]]/Table1[[#This Row],[Sales_Value]]</f>
        <v>0.59516377289008449</v>
      </c>
      <c r="O407" s="3" t="str">
        <f>IF(Table1[[#This Row],[Profit]]&lt;0,"Yes","No")</f>
        <v>No</v>
      </c>
      <c r="P407" t="str">
        <f>IF(Table1[[#This Row],[Discount_Pct]]&gt;0.3,"High",IF(Table1[[#This Row],[Discount_Pct]]&gt;0.15,"Medium","Low"))</f>
        <v>Low</v>
      </c>
      <c r="Q407" t="str">
        <f>TEXT(Table1[[#This Row],[Date]],"MMM-YYYY")</f>
        <v>Sep-2024</v>
      </c>
      <c r="R407" t="str">
        <f>IF(Table1[[#This Row],[Sales_Value]]&gt;500000,"Premium",IF(Table1[[#This Row],[Sales_Value]]&gt;100000,"Mid","Basic"))</f>
        <v>Basic</v>
      </c>
    </row>
    <row r="408" spans="1:18" x14ac:dyDescent="0.3">
      <c r="A408" s="1">
        <v>45473</v>
      </c>
      <c r="B408" t="s">
        <v>599</v>
      </c>
      <c r="C408" t="s">
        <v>34</v>
      </c>
      <c r="D408" t="s">
        <v>59</v>
      </c>
      <c r="E408" t="s">
        <v>411</v>
      </c>
      <c r="F408" t="s">
        <v>32</v>
      </c>
      <c r="G408" t="s">
        <v>18</v>
      </c>
      <c r="H408">
        <v>56</v>
      </c>
      <c r="I408">
        <v>12018.34</v>
      </c>
      <c r="J408">
        <v>0</v>
      </c>
      <c r="K408">
        <v>673027.04</v>
      </c>
      <c r="L408">
        <v>8289.56</v>
      </c>
      <c r="M408">
        <v>208811.68</v>
      </c>
      <c r="N408" s="2">
        <f>Table1[[#This Row],[Profit]]/Table1[[#This Row],[Sales_Value]]</f>
        <v>0.31025748980308426</v>
      </c>
      <c r="O408" s="3" t="str">
        <f>IF(Table1[[#This Row],[Profit]]&lt;0,"Yes","No")</f>
        <v>No</v>
      </c>
      <c r="P408" t="str">
        <f>IF(Table1[[#This Row],[Discount_Pct]]&gt;0.3,"High",IF(Table1[[#This Row],[Discount_Pct]]&gt;0.15,"Medium","Low"))</f>
        <v>Low</v>
      </c>
      <c r="Q408" t="str">
        <f>TEXT(Table1[[#This Row],[Date]],"MMM-YYYY")</f>
        <v>Jun-2024</v>
      </c>
      <c r="R408" t="str">
        <f>IF(Table1[[#This Row],[Sales_Value]]&gt;500000,"Premium",IF(Table1[[#This Row],[Sales_Value]]&gt;100000,"Mid","Basic"))</f>
        <v>Premium</v>
      </c>
    </row>
    <row r="409" spans="1:18" x14ac:dyDescent="0.3">
      <c r="A409" s="1">
        <v>45549</v>
      </c>
      <c r="B409" t="s">
        <v>600</v>
      </c>
      <c r="C409" t="s">
        <v>14</v>
      </c>
      <c r="D409" t="s">
        <v>15</v>
      </c>
      <c r="E409" t="s">
        <v>298</v>
      </c>
      <c r="F409" t="s">
        <v>180</v>
      </c>
      <c r="G409" t="s">
        <v>53</v>
      </c>
      <c r="H409">
        <v>24</v>
      </c>
      <c r="I409">
        <v>1308.79</v>
      </c>
      <c r="J409">
        <v>0.22</v>
      </c>
      <c r="K409">
        <v>24500.55</v>
      </c>
      <c r="L409">
        <v>810.2</v>
      </c>
      <c r="M409">
        <v>5055.75</v>
      </c>
      <c r="N409" s="2">
        <f>Table1[[#This Row],[Profit]]/Table1[[#This Row],[Sales_Value]]</f>
        <v>0.20635251045384695</v>
      </c>
      <c r="O409" s="3" t="str">
        <f>IF(Table1[[#This Row],[Profit]]&lt;0,"Yes","No")</f>
        <v>No</v>
      </c>
      <c r="P409" t="str">
        <f>IF(Table1[[#This Row],[Discount_Pct]]&gt;0.3,"High",IF(Table1[[#This Row],[Discount_Pct]]&gt;0.15,"Medium","Low"))</f>
        <v>Medium</v>
      </c>
      <c r="Q409" t="str">
        <f>TEXT(Table1[[#This Row],[Date]],"MMM-YYYY")</f>
        <v>Sep-2024</v>
      </c>
      <c r="R409" t="str">
        <f>IF(Table1[[#This Row],[Sales_Value]]&gt;500000,"Premium",IF(Table1[[#This Row],[Sales_Value]]&gt;100000,"Mid","Basic"))</f>
        <v>Basic</v>
      </c>
    </row>
    <row r="410" spans="1:18" x14ac:dyDescent="0.3">
      <c r="A410" s="1">
        <v>45575</v>
      </c>
      <c r="B410" t="s">
        <v>601</v>
      </c>
      <c r="C410" t="s">
        <v>20</v>
      </c>
      <c r="D410" t="s">
        <v>124</v>
      </c>
      <c r="E410" t="s">
        <v>177</v>
      </c>
      <c r="F410" t="s">
        <v>82</v>
      </c>
      <c r="G410" t="s">
        <v>24</v>
      </c>
      <c r="H410">
        <v>51</v>
      </c>
      <c r="I410">
        <v>100.15</v>
      </c>
      <c r="J410">
        <v>0.6</v>
      </c>
      <c r="K410">
        <v>2043.06</v>
      </c>
      <c r="L410">
        <v>48.63</v>
      </c>
      <c r="M410">
        <v>1963.53</v>
      </c>
      <c r="N410" s="2">
        <f>Table1[[#This Row],[Profit]]/Table1[[#This Row],[Sales_Value]]</f>
        <v>0.96107309623799597</v>
      </c>
      <c r="O410" s="3" t="str">
        <f>IF(Table1[[#This Row],[Profit]]&lt;0,"Yes","No")</f>
        <v>No</v>
      </c>
      <c r="P410" t="str">
        <f>IF(Table1[[#This Row],[Discount_Pct]]&gt;0.3,"High",IF(Table1[[#This Row],[Discount_Pct]]&gt;0.15,"Medium","Low"))</f>
        <v>High</v>
      </c>
      <c r="Q410" t="str">
        <f>TEXT(Table1[[#This Row],[Date]],"MMM-YYYY")</f>
        <v>Oct-2024</v>
      </c>
      <c r="R410" t="str">
        <f>IF(Table1[[#This Row],[Sales_Value]]&gt;500000,"Premium",IF(Table1[[#This Row],[Sales_Value]]&gt;100000,"Mid","Basic"))</f>
        <v>Basic</v>
      </c>
    </row>
    <row r="411" spans="1:18" x14ac:dyDescent="0.3">
      <c r="A411" s="1">
        <v>45429</v>
      </c>
      <c r="B411" t="s">
        <v>602</v>
      </c>
      <c r="C411" t="s">
        <v>34</v>
      </c>
      <c r="D411" t="s">
        <v>105</v>
      </c>
      <c r="E411" t="s">
        <v>186</v>
      </c>
      <c r="F411" t="s">
        <v>110</v>
      </c>
      <c r="G411" t="s">
        <v>24</v>
      </c>
      <c r="H411">
        <v>30</v>
      </c>
      <c r="I411">
        <v>325.58</v>
      </c>
      <c r="J411">
        <v>7.0000000000000007E-2</v>
      </c>
      <c r="K411">
        <v>9083.68</v>
      </c>
      <c r="L411">
        <v>241.05</v>
      </c>
      <c r="M411">
        <v>1852.18</v>
      </c>
      <c r="N411" s="2">
        <f>Table1[[#This Row],[Profit]]/Table1[[#This Row],[Sales_Value]]</f>
        <v>0.2039019428249344</v>
      </c>
      <c r="O411" s="3" t="str">
        <f>IF(Table1[[#This Row],[Profit]]&lt;0,"Yes","No")</f>
        <v>No</v>
      </c>
      <c r="P411" t="str">
        <f>IF(Table1[[#This Row],[Discount_Pct]]&gt;0.3,"High",IF(Table1[[#This Row],[Discount_Pct]]&gt;0.15,"Medium","Low"))</f>
        <v>Low</v>
      </c>
      <c r="Q411" t="str">
        <f>TEXT(Table1[[#This Row],[Date]],"MMM-YYYY")</f>
        <v>May-2024</v>
      </c>
      <c r="R411" t="str">
        <f>IF(Table1[[#This Row],[Sales_Value]]&gt;500000,"Premium",IF(Table1[[#This Row],[Sales_Value]]&gt;100000,"Mid","Basic"))</f>
        <v>Basic</v>
      </c>
    </row>
    <row r="412" spans="1:18" x14ac:dyDescent="0.3">
      <c r="A412" s="1">
        <v>45332</v>
      </c>
      <c r="B412" t="s">
        <v>603</v>
      </c>
      <c r="C412" t="s">
        <v>39</v>
      </c>
      <c r="D412" t="s">
        <v>40</v>
      </c>
      <c r="E412" t="s">
        <v>557</v>
      </c>
      <c r="F412" t="s">
        <v>57</v>
      </c>
      <c r="G412" t="s">
        <v>24</v>
      </c>
      <c r="H412">
        <v>42</v>
      </c>
      <c r="I412">
        <v>54.99</v>
      </c>
      <c r="J412">
        <v>0.05</v>
      </c>
      <c r="K412">
        <v>2194.1</v>
      </c>
      <c r="L412">
        <v>31.4</v>
      </c>
      <c r="M412">
        <v>875.3</v>
      </c>
      <c r="N412" s="2">
        <f>Table1[[#This Row],[Profit]]/Table1[[#This Row],[Sales_Value]]</f>
        <v>0.39893350348662321</v>
      </c>
      <c r="O412" s="3" t="str">
        <f>IF(Table1[[#This Row],[Profit]]&lt;0,"Yes","No")</f>
        <v>No</v>
      </c>
      <c r="P412" t="str">
        <f>IF(Table1[[#This Row],[Discount_Pct]]&gt;0.3,"High",IF(Table1[[#This Row],[Discount_Pct]]&gt;0.15,"Medium","Low"))</f>
        <v>Low</v>
      </c>
      <c r="Q412" t="str">
        <f>TEXT(Table1[[#This Row],[Date]],"MMM-YYYY")</f>
        <v>Feb-2024</v>
      </c>
      <c r="R412" t="str">
        <f>IF(Table1[[#This Row],[Sales_Value]]&gt;500000,"Premium",IF(Table1[[#This Row],[Sales_Value]]&gt;100000,"Mid","Basic"))</f>
        <v>Basic</v>
      </c>
    </row>
    <row r="413" spans="1:18" x14ac:dyDescent="0.3">
      <c r="A413" s="1">
        <v>45340</v>
      </c>
      <c r="B413" t="s">
        <v>604</v>
      </c>
      <c r="C413" t="s">
        <v>34</v>
      </c>
      <c r="D413" t="s">
        <v>80</v>
      </c>
      <c r="E413" t="s">
        <v>272</v>
      </c>
      <c r="F413" t="s">
        <v>37</v>
      </c>
      <c r="G413" t="s">
        <v>18</v>
      </c>
      <c r="H413">
        <v>57</v>
      </c>
      <c r="I413">
        <v>41954.7</v>
      </c>
      <c r="J413">
        <v>0.21</v>
      </c>
      <c r="K413">
        <v>1889220.14</v>
      </c>
      <c r="L413">
        <v>30824.99</v>
      </c>
      <c r="M413">
        <v>132195.71</v>
      </c>
      <c r="N413" s="2">
        <f>Table1[[#This Row],[Profit]]/Table1[[#This Row],[Sales_Value]]</f>
        <v>6.99736929545966E-2</v>
      </c>
      <c r="O413" s="3" t="str">
        <f>IF(Table1[[#This Row],[Profit]]&lt;0,"Yes","No")</f>
        <v>No</v>
      </c>
      <c r="P413" t="str">
        <f>IF(Table1[[#This Row],[Discount_Pct]]&gt;0.3,"High",IF(Table1[[#This Row],[Discount_Pct]]&gt;0.15,"Medium","Low"))</f>
        <v>Medium</v>
      </c>
      <c r="Q413" t="str">
        <f>TEXT(Table1[[#This Row],[Date]],"MMM-YYYY")</f>
        <v>Feb-2024</v>
      </c>
      <c r="R413" t="str">
        <f>IF(Table1[[#This Row],[Sales_Value]]&gt;500000,"Premium",IF(Table1[[#This Row],[Sales_Value]]&gt;100000,"Mid","Basic"))</f>
        <v>Premium</v>
      </c>
    </row>
    <row r="414" spans="1:18" x14ac:dyDescent="0.3">
      <c r="A414" s="1">
        <v>45593</v>
      </c>
      <c r="B414" t="s">
        <v>605</v>
      </c>
      <c r="C414" t="s">
        <v>39</v>
      </c>
      <c r="D414" t="s">
        <v>40</v>
      </c>
      <c r="E414" t="s">
        <v>506</v>
      </c>
      <c r="F414" t="s">
        <v>91</v>
      </c>
      <c r="G414" t="s">
        <v>46</v>
      </c>
      <c r="H414">
        <v>69</v>
      </c>
      <c r="I414">
        <v>8735.7199999999993</v>
      </c>
      <c r="J414">
        <v>0.1</v>
      </c>
      <c r="K414">
        <v>542488.21</v>
      </c>
      <c r="L414">
        <v>6111.84</v>
      </c>
      <c r="M414">
        <v>120771.25</v>
      </c>
      <c r="N414" s="2">
        <f>Table1[[#This Row],[Profit]]/Table1[[#This Row],[Sales_Value]]</f>
        <v>0.22262465390722502</v>
      </c>
      <c r="O414" s="3" t="str">
        <f>IF(Table1[[#This Row],[Profit]]&lt;0,"Yes","No")</f>
        <v>No</v>
      </c>
      <c r="P414" t="str">
        <f>IF(Table1[[#This Row],[Discount_Pct]]&gt;0.3,"High",IF(Table1[[#This Row],[Discount_Pct]]&gt;0.15,"Medium","Low"))</f>
        <v>Low</v>
      </c>
      <c r="Q414" t="str">
        <f>TEXT(Table1[[#This Row],[Date]],"MMM-YYYY")</f>
        <v>Oct-2024</v>
      </c>
      <c r="R414" t="str">
        <f>IF(Table1[[#This Row],[Sales_Value]]&gt;500000,"Premium",IF(Table1[[#This Row],[Sales_Value]]&gt;100000,"Mid","Basic"))</f>
        <v>Premium</v>
      </c>
    </row>
    <row r="415" spans="1:18" x14ac:dyDescent="0.3">
      <c r="A415" s="1">
        <v>45412</v>
      </c>
      <c r="B415" t="s">
        <v>606</v>
      </c>
      <c r="C415" t="s">
        <v>34</v>
      </c>
      <c r="D415" t="s">
        <v>35</v>
      </c>
      <c r="E415" t="s">
        <v>370</v>
      </c>
      <c r="F415" t="s">
        <v>140</v>
      </c>
      <c r="G415" t="s">
        <v>53</v>
      </c>
      <c r="H415">
        <v>73</v>
      </c>
      <c r="I415">
        <v>2229.5100000000002</v>
      </c>
      <c r="J415">
        <v>0.24</v>
      </c>
      <c r="K415">
        <v>123693.21</v>
      </c>
      <c r="L415">
        <v>1162.79</v>
      </c>
      <c r="M415">
        <v>38809.54</v>
      </c>
      <c r="N415" s="2">
        <f>Table1[[#This Row],[Profit]]/Table1[[#This Row],[Sales_Value]]</f>
        <v>0.31375643012255888</v>
      </c>
      <c r="O415" s="3" t="str">
        <f>IF(Table1[[#This Row],[Profit]]&lt;0,"Yes","No")</f>
        <v>No</v>
      </c>
      <c r="P415" t="str">
        <f>IF(Table1[[#This Row],[Discount_Pct]]&gt;0.3,"High",IF(Table1[[#This Row],[Discount_Pct]]&gt;0.15,"Medium","Low"))</f>
        <v>Medium</v>
      </c>
      <c r="Q415" t="str">
        <f>TEXT(Table1[[#This Row],[Date]],"MMM-YYYY")</f>
        <v>Apr-2024</v>
      </c>
      <c r="R415" t="str">
        <f>IF(Table1[[#This Row],[Sales_Value]]&gt;500000,"Premium",IF(Table1[[#This Row],[Sales_Value]]&gt;100000,"Mid","Basic"))</f>
        <v>Mid</v>
      </c>
    </row>
    <row r="416" spans="1:18" x14ac:dyDescent="0.3">
      <c r="A416" s="1">
        <v>45622</v>
      </c>
      <c r="B416" t="s">
        <v>607</v>
      </c>
      <c r="C416" t="s">
        <v>20</v>
      </c>
      <c r="D416" t="s">
        <v>21</v>
      </c>
      <c r="E416" t="s">
        <v>195</v>
      </c>
      <c r="F416" t="s">
        <v>76</v>
      </c>
      <c r="G416" t="s">
        <v>77</v>
      </c>
      <c r="H416">
        <v>54</v>
      </c>
      <c r="I416">
        <v>2031.61</v>
      </c>
      <c r="J416">
        <v>0</v>
      </c>
      <c r="K416">
        <v>109706.94</v>
      </c>
      <c r="L416">
        <v>962.01</v>
      </c>
      <c r="M416">
        <v>57758.400000000001</v>
      </c>
      <c r="N416" s="2">
        <f>Table1[[#This Row],[Profit]]/Table1[[#This Row],[Sales_Value]]</f>
        <v>0.52647899941425769</v>
      </c>
      <c r="O416" s="3" t="str">
        <f>IF(Table1[[#This Row],[Profit]]&lt;0,"Yes","No")</f>
        <v>No</v>
      </c>
      <c r="P416" t="str">
        <f>IF(Table1[[#This Row],[Discount_Pct]]&gt;0.3,"High",IF(Table1[[#This Row],[Discount_Pct]]&gt;0.15,"Medium","Low"))</f>
        <v>Low</v>
      </c>
      <c r="Q416" t="str">
        <f>TEXT(Table1[[#This Row],[Date]],"MMM-YYYY")</f>
        <v>Nov-2024</v>
      </c>
      <c r="R416" t="str">
        <f>IF(Table1[[#This Row],[Sales_Value]]&gt;500000,"Premium",IF(Table1[[#This Row],[Sales_Value]]&gt;100000,"Mid","Basic"))</f>
        <v>Mid</v>
      </c>
    </row>
    <row r="417" spans="1:18" x14ac:dyDescent="0.3">
      <c r="A417" s="1">
        <v>45638</v>
      </c>
      <c r="B417" t="s">
        <v>608</v>
      </c>
      <c r="C417" t="s">
        <v>39</v>
      </c>
      <c r="D417" t="s">
        <v>93</v>
      </c>
      <c r="E417" t="s">
        <v>288</v>
      </c>
      <c r="F417" t="s">
        <v>180</v>
      </c>
      <c r="G417" t="s">
        <v>53</v>
      </c>
      <c r="H417">
        <v>2</v>
      </c>
      <c r="I417">
        <v>1503.03</v>
      </c>
      <c r="J417">
        <v>0.18</v>
      </c>
      <c r="K417">
        <v>2464.9699999999998</v>
      </c>
      <c r="L417">
        <v>842.88</v>
      </c>
      <c r="M417">
        <v>779.21</v>
      </c>
      <c r="N417" s="2">
        <f>Table1[[#This Row],[Profit]]/Table1[[#This Row],[Sales_Value]]</f>
        <v>0.31611338069023154</v>
      </c>
      <c r="O417" s="3" t="str">
        <f>IF(Table1[[#This Row],[Profit]]&lt;0,"Yes","No")</f>
        <v>No</v>
      </c>
      <c r="P417" t="str">
        <f>IF(Table1[[#This Row],[Discount_Pct]]&gt;0.3,"High",IF(Table1[[#This Row],[Discount_Pct]]&gt;0.15,"Medium","Low"))</f>
        <v>Medium</v>
      </c>
      <c r="Q417" t="str">
        <f>TEXT(Table1[[#This Row],[Date]],"MMM-YYYY")</f>
        <v>Dec-2024</v>
      </c>
      <c r="R417" t="str">
        <f>IF(Table1[[#This Row],[Sales_Value]]&gt;500000,"Premium",IF(Table1[[#This Row],[Sales_Value]]&gt;100000,"Mid","Basic"))</f>
        <v>Basic</v>
      </c>
    </row>
    <row r="418" spans="1:18" x14ac:dyDescent="0.3">
      <c r="A418" s="1">
        <v>45461</v>
      </c>
      <c r="B418" t="s">
        <v>609</v>
      </c>
      <c r="C418" t="s">
        <v>39</v>
      </c>
      <c r="D418" t="s">
        <v>66</v>
      </c>
      <c r="E418" t="s">
        <v>272</v>
      </c>
      <c r="F418" t="s">
        <v>156</v>
      </c>
      <c r="G418" t="s">
        <v>18</v>
      </c>
      <c r="H418">
        <v>17</v>
      </c>
      <c r="I418">
        <v>17145.93</v>
      </c>
      <c r="J418">
        <v>0.24</v>
      </c>
      <c r="K418">
        <v>221525.42</v>
      </c>
      <c r="L418">
        <v>14471.05</v>
      </c>
      <c r="M418">
        <v>-24482.43</v>
      </c>
      <c r="N418" s="2">
        <f>Table1[[#This Row],[Profit]]/Table1[[#This Row],[Sales_Value]]</f>
        <v>-0.11051747469884042</v>
      </c>
      <c r="O418" s="3" t="str">
        <f>IF(Table1[[#This Row],[Profit]]&lt;0,"Yes","No")</f>
        <v>Yes</v>
      </c>
      <c r="P418" t="str">
        <f>IF(Table1[[#This Row],[Discount_Pct]]&gt;0.3,"High",IF(Table1[[#This Row],[Discount_Pct]]&gt;0.15,"Medium","Low"))</f>
        <v>Medium</v>
      </c>
      <c r="Q418" t="str">
        <f>TEXT(Table1[[#This Row],[Date]],"MMM-YYYY")</f>
        <v>Jun-2024</v>
      </c>
      <c r="R418" t="str">
        <f>IF(Table1[[#This Row],[Sales_Value]]&gt;500000,"Premium",IF(Table1[[#This Row],[Sales_Value]]&gt;100000,"Mid","Basic"))</f>
        <v>Mid</v>
      </c>
    </row>
    <row r="419" spans="1:18" x14ac:dyDescent="0.3">
      <c r="A419" s="1">
        <v>45575</v>
      </c>
      <c r="B419" t="s">
        <v>610</v>
      </c>
      <c r="C419" t="s">
        <v>20</v>
      </c>
      <c r="D419" t="s">
        <v>72</v>
      </c>
      <c r="E419" t="s">
        <v>48</v>
      </c>
      <c r="F419" t="s">
        <v>282</v>
      </c>
      <c r="G419" t="s">
        <v>18</v>
      </c>
      <c r="H419">
        <v>63</v>
      </c>
      <c r="I419">
        <v>8682.77</v>
      </c>
      <c r="J419">
        <v>0.01</v>
      </c>
      <c r="K419">
        <v>541544.36</v>
      </c>
      <c r="L419">
        <v>7406.07</v>
      </c>
      <c r="M419">
        <v>74961.95</v>
      </c>
      <c r="N419" s="2">
        <f>Table1[[#This Row],[Profit]]/Table1[[#This Row],[Sales_Value]]</f>
        <v>0.13842254769304588</v>
      </c>
      <c r="O419" s="3" t="str">
        <f>IF(Table1[[#This Row],[Profit]]&lt;0,"Yes","No")</f>
        <v>No</v>
      </c>
      <c r="P419" t="str">
        <f>IF(Table1[[#This Row],[Discount_Pct]]&gt;0.3,"High",IF(Table1[[#This Row],[Discount_Pct]]&gt;0.15,"Medium","Low"))</f>
        <v>Low</v>
      </c>
      <c r="Q419" t="str">
        <f>TEXT(Table1[[#This Row],[Date]],"MMM-YYYY")</f>
        <v>Oct-2024</v>
      </c>
      <c r="R419" t="str">
        <f>IF(Table1[[#This Row],[Sales_Value]]&gt;500000,"Premium",IF(Table1[[#This Row],[Sales_Value]]&gt;100000,"Mid","Basic"))</f>
        <v>Premium</v>
      </c>
    </row>
    <row r="420" spans="1:18" x14ac:dyDescent="0.3">
      <c r="A420" s="1">
        <v>45636</v>
      </c>
      <c r="B420" t="s">
        <v>611</v>
      </c>
      <c r="C420" t="s">
        <v>34</v>
      </c>
      <c r="D420" t="s">
        <v>105</v>
      </c>
      <c r="E420" t="s">
        <v>16</v>
      </c>
      <c r="F420" t="s">
        <v>88</v>
      </c>
      <c r="G420" t="s">
        <v>53</v>
      </c>
      <c r="H420">
        <v>27</v>
      </c>
      <c r="I420">
        <v>1925.02</v>
      </c>
      <c r="J420">
        <v>0</v>
      </c>
      <c r="K420">
        <v>51975.54</v>
      </c>
      <c r="L420">
        <v>981.09</v>
      </c>
      <c r="M420">
        <v>25486.11</v>
      </c>
      <c r="N420" s="2">
        <f>Table1[[#This Row],[Profit]]/Table1[[#This Row],[Sales_Value]]</f>
        <v>0.49034815222698985</v>
      </c>
      <c r="O420" s="3" t="str">
        <f>IF(Table1[[#This Row],[Profit]]&lt;0,"Yes","No")</f>
        <v>No</v>
      </c>
      <c r="P420" t="str">
        <f>IF(Table1[[#This Row],[Discount_Pct]]&gt;0.3,"High",IF(Table1[[#This Row],[Discount_Pct]]&gt;0.15,"Medium","Low"))</f>
        <v>Low</v>
      </c>
      <c r="Q420" t="str">
        <f>TEXT(Table1[[#This Row],[Date]],"MMM-YYYY")</f>
        <v>Dec-2024</v>
      </c>
      <c r="R420" t="str">
        <f>IF(Table1[[#This Row],[Sales_Value]]&gt;500000,"Premium",IF(Table1[[#This Row],[Sales_Value]]&gt;100000,"Mid","Basic"))</f>
        <v>Basic</v>
      </c>
    </row>
    <row r="421" spans="1:18" x14ac:dyDescent="0.3">
      <c r="A421" s="1">
        <v>45576</v>
      </c>
      <c r="B421" t="s">
        <v>612</v>
      </c>
      <c r="C421" t="s">
        <v>39</v>
      </c>
      <c r="D421" t="s">
        <v>192</v>
      </c>
      <c r="E421" t="s">
        <v>234</v>
      </c>
      <c r="F421" t="s">
        <v>154</v>
      </c>
      <c r="G421" t="s">
        <v>77</v>
      </c>
      <c r="H421">
        <v>63</v>
      </c>
      <c r="I421">
        <v>1086.72</v>
      </c>
      <c r="J421">
        <v>0</v>
      </c>
      <c r="K421">
        <v>68463.360000000001</v>
      </c>
      <c r="L421">
        <v>632.04999999999995</v>
      </c>
      <c r="M421">
        <v>28644.21</v>
      </c>
      <c r="N421" s="2">
        <f>Table1[[#This Row],[Profit]]/Table1[[#This Row],[Sales_Value]]</f>
        <v>0.4183874411071849</v>
      </c>
      <c r="O421" s="3" t="str">
        <f>IF(Table1[[#This Row],[Profit]]&lt;0,"Yes","No")</f>
        <v>No</v>
      </c>
      <c r="P421" t="str">
        <f>IF(Table1[[#This Row],[Discount_Pct]]&gt;0.3,"High",IF(Table1[[#This Row],[Discount_Pct]]&gt;0.15,"Medium","Low"))</f>
        <v>Low</v>
      </c>
      <c r="Q421" t="str">
        <f>TEXT(Table1[[#This Row],[Date]],"MMM-YYYY")</f>
        <v>Oct-2024</v>
      </c>
      <c r="R421" t="str">
        <f>IF(Table1[[#This Row],[Sales_Value]]&gt;500000,"Premium",IF(Table1[[#This Row],[Sales_Value]]&gt;100000,"Mid","Basic"))</f>
        <v>Basic</v>
      </c>
    </row>
    <row r="422" spans="1:18" x14ac:dyDescent="0.3">
      <c r="A422" s="1">
        <v>45539</v>
      </c>
      <c r="B422" t="s">
        <v>613</v>
      </c>
      <c r="C422" t="s">
        <v>34</v>
      </c>
      <c r="D422" t="s">
        <v>105</v>
      </c>
      <c r="E422" t="s">
        <v>36</v>
      </c>
      <c r="F422" t="s">
        <v>165</v>
      </c>
      <c r="G422" t="s">
        <v>24</v>
      </c>
      <c r="H422">
        <v>85</v>
      </c>
      <c r="I422">
        <v>190.93</v>
      </c>
      <c r="J422">
        <v>0</v>
      </c>
      <c r="K422">
        <v>16229.05</v>
      </c>
      <c r="L422">
        <v>112.02</v>
      </c>
      <c r="M422">
        <v>6707.35</v>
      </c>
      <c r="N422" s="2">
        <f>Table1[[#This Row],[Profit]]/Table1[[#This Row],[Sales_Value]]</f>
        <v>0.41329282983292309</v>
      </c>
      <c r="O422" s="3" t="str">
        <f>IF(Table1[[#This Row],[Profit]]&lt;0,"Yes","No")</f>
        <v>No</v>
      </c>
      <c r="P422" t="str">
        <f>IF(Table1[[#This Row],[Discount_Pct]]&gt;0.3,"High",IF(Table1[[#This Row],[Discount_Pct]]&gt;0.15,"Medium","Low"))</f>
        <v>Low</v>
      </c>
      <c r="Q422" t="str">
        <f>TEXT(Table1[[#This Row],[Date]],"MMM-YYYY")</f>
        <v>Sep-2024</v>
      </c>
      <c r="R422" t="str">
        <f>IF(Table1[[#This Row],[Sales_Value]]&gt;500000,"Premium",IF(Table1[[#This Row],[Sales_Value]]&gt;100000,"Mid","Basic"))</f>
        <v>Basic</v>
      </c>
    </row>
    <row r="423" spans="1:18" x14ac:dyDescent="0.3">
      <c r="A423" s="1">
        <v>45320</v>
      </c>
      <c r="B423" t="s">
        <v>614</v>
      </c>
      <c r="C423" t="s">
        <v>34</v>
      </c>
      <c r="D423" t="s">
        <v>80</v>
      </c>
      <c r="E423" t="s">
        <v>424</v>
      </c>
      <c r="F423" t="s">
        <v>49</v>
      </c>
      <c r="G423" t="s">
        <v>24</v>
      </c>
      <c r="H423">
        <v>47</v>
      </c>
      <c r="I423">
        <v>78.06</v>
      </c>
      <c r="J423">
        <v>0.11</v>
      </c>
      <c r="K423">
        <v>3265.25</v>
      </c>
      <c r="L423">
        <v>38.31</v>
      </c>
      <c r="M423">
        <v>1464.68</v>
      </c>
      <c r="N423" s="2">
        <f>Table1[[#This Row],[Profit]]/Table1[[#This Row],[Sales_Value]]</f>
        <v>0.44856595972743285</v>
      </c>
      <c r="O423" s="3" t="str">
        <f>IF(Table1[[#This Row],[Profit]]&lt;0,"Yes","No")</f>
        <v>No</v>
      </c>
      <c r="P423" t="str">
        <f>IF(Table1[[#This Row],[Discount_Pct]]&gt;0.3,"High",IF(Table1[[#This Row],[Discount_Pct]]&gt;0.15,"Medium","Low"))</f>
        <v>Low</v>
      </c>
      <c r="Q423" t="str">
        <f>TEXT(Table1[[#This Row],[Date]],"MMM-YYYY")</f>
        <v>Jan-2024</v>
      </c>
      <c r="R423" t="str">
        <f>IF(Table1[[#This Row],[Sales_Value]]&gt;500000,"Premium",IF(Table1[[#This Row],[Sales_Value]]&gt;100000,"Mid","Basic"))</f>
        <v>Basic</v>
      </c>
    </row>
    <row r="424" spans="1:18" x14ac:dyDescent="0.3">
      <c r="A424" s="1">
        <v>45380</v>
      </c>
      <c r="B424" t="s">
        <v>615</v>
      </c>
      <c r="C424" t="s">
        <v>34</v>
      </c>
      <c r="D424" t="s">
        <v>59</v>
      </c>
      <c r="E424" t="s">
        <v>557</v>
      </c>
      <c r="F424" t="s">
        <v>226</v>
      </c>
      <c r="G424" t="s">
        <v>18</v>
      </c>
      <c r="H424">
        <v>12</v>
      </c>
      <c r="I424">
        <v>16508.330000000002</v>
      </c>
      <c r="J424">
        <v>0.11</v>
      </c>
      <c r="K424">
        <v>176308.96</v>
      </c>
      <c r="L424">
        <v>12158.54</v>
      </c>
      <c r="M424">
        <v>30406.48</v>
      </c>
      <c r="N424" s="2">
        <f>Table1[[#This Row],[Profit]]/Table1[[#This Row],[Sales_Value]]</f>
        <v>0.17246134286085063</v>
      </c>
      <c r="O424" s="3" t="str">
        <f>IF(Table1[[#This Row],[Profit]]&lt;0,"Yes","No")</f>
        <v>No</v>
      </c>
      <c r="P424" t="str">
        <f>IF(Table1[[#This Row],[Discount_Pct]]&gt;0.3,"High",IF(Table1[[#This Row],[Discount_Pct]]&gt;0.15,"Medium","Low"))</f>
        <v>Low</v>
      </c>
      <c r="Q424" t="str">
        <f>TEXT(Table1[[#This Row],[Date]],"MMM-YYYY")</f>
        <v>Mar-2024</v>
      </c>
      <c r="R424" t="str">
        <f>IF(Table1[[#This Row],[Sales_Value]]&gt;500000,"Premium",IF(Table1[[#This Row],[Sales_Value]]&gt;100000,"Mid","Basic"))</f>
        <v>Mid</v>
      </c>
    </row>
    <row r="425" spans="1:18" x14ac:dyDescent="0.3">
      <c r="A425" s="1">
        <v>45633</v>
      </c>
      <c r="B425" t="s">
        <v>616</v>
      </c>
      <c r="C425" t="s">
        <v>39</v>
      </c>
      <c r="D425" t="s">
        <v>108</v>
      </c>
      <c r="E425" t="s">
        <v>540</v>
      </c>
      <c r="F425" t="s">
        <v>49</v>
      </c>
      <c r="G425" t="s">
        <v>24</v>
      </c>
      <c r="H425">
        <v>42</v>
      </c>
      <c r="I425">
        <v>63.23</v>
      </c>
      <c r="J425">
        <v>0.06</v>
      </c>
      <c r="K425">
        <v>2496.3200000000002</v>
      </c>
      <c r="L425">
        <v>39.43</v>
      </c>
      <c r="M425">
        <v>840.26</v>
      </c>
      <c r="N425" s="2">
        <f>Table1[[#This Row],[Profit]]/Table1[[#This Row],[Sales_Value]]</f>
        <v>0.33659947442635557</v>
      </c>
      <c r="O425" s="3" t="str">
        <f>IF(Table1[[#This Row],[Profit]]&lt;0,"Yes","No")</f>
        <v>No</v>
      </c>
      <c r="P425" t="str">
        <f>IF(Table1[[#This Row],[Discount_Pct]]&gt;0.3,"High",IF(Table1[[#This Row],[Discount_Pct]]&gt;0.15,"Medium","Low"))</f>
        <v>Low</v>
      </c>
      <c r="Q425" t="str">
        <f>TEXT(Table1[[#This Row],[Date]],"MMM-YYYY")</f>
        <v>Dec-2024</v>
      </c>
      <c r="R425" t="str">
        <f>IF(Table1[[#This Row],[Sales_Value]]&gt;500000,"Premium",IF(Table1[[#This Row],[Sales_Value]]&gt;100000,"Mid","Basic"))</f>
        <v>Basic</v>
      </c>
    </row>
    <row r="426" spans="1:18" x14ac:dyDescent="0.3">
      <c r="A426" s="1">
        <v>45457</v>
      </c>
      <c r="B426" t="s">
        <v>617</v>
      </c>
      <c r="C426" t="s">
        <v>20</v>
      </c>
      <c r="D426" t="s">
        <v>21</v>
      </c>
      <c r="E426" t="s">
        <v>56</v>
      </c>
      <c r="F426" t="s">
        <v>61</v>
      </c>
      <c r="G426" t="s">
        <v>53</v>
      </c>
      <c r="H426">
        <v>18</v>
      </c>
      <c r="I426">
        <v>2586.4899999999998</v>
      </c>
      <c r="J426">
        <v>0.25</v>
      </c>
      <c r="K426">
        <v>34917.61</v>
      </c>
      <c r="L426">
        <v>1973.07</v>
      </c>
      <c r="M426">
        <v>-597.65</v>
      </c>
      <c r="N426" s="2">
        <f>Table1[[#This Row],[Profit]]/Table1[[#This Row],[Sales_Value]]</f>
        <v>-1.7116005362337226E-2</v>
      </c>
      <c r="O426" s="3" t="str">
        <f>IF(Table1[[#This Row],[Profit]]&lt;0,"Yes","No")</f>
        <v>Yes</v>
      </c>
      <c r="P426" t="str">
        <f>IF(Table1[[#This Row],[Discount_Pct]]&gt;0.3,"High",IF(Table1[[#This Row],[Discount_Pct]]&gt;0.15,"Medium","Low"))</f>
        <v>Medium</v>
      </c>
      <c r="Q426" t="str">
        <f>TEXT(Table1[[#This Row],[Date]],"MMM-YYYY")</f>
        <v>Jun-2024</v>
      </c>
      <c r="R426" t="str">
        <f>IF(Table1[[#This Row],[Sales_Value]]&gt;500000,"Premium",IF(Table1[[#This Row],[Sales_Value]]&gt;100000,"Mid","Basic"))</f>
        <v>Basic</v>
      </c>
    </row>
    <row r="427" spans="1:18" x14ac:dyDescent="0.3">
      <c r="A427" s="1">
        <v>45563</v>
      </c>
      <c r="B427" t="s">
        <v>618</v>
      </c>
      <c r="C427" t="s">
        <v>39</v>
      </c>
      <c r="D427" t="s">
        <v>66</v>
      </c>
      <c r="E427" t="s">
        <v>275</v>
      </c>
      <c r="F427" t="s">
        <v>64</v>
      </c>
      <c r="G427" t="s">
        <v>53</v>
      </c>
      <c r="H427">
        <v>17</v>
      </c>
      <c r="I427">
        <v>683.21</v>
      </c>
      <c r="J427">
        <v>0.14000000000000001</v>
      </c>
      <c r="K427">
        <v>9988.5300000000007</v>
      </c>
      <c r="L427">
        <v>286.08</v>
      </c>
      <c r="M427">
        <v>5125.17</v>
      </c>
      <c r="N427" s="2">
        <f>Table1[[#This Row],[Profit]]/Table1[[#This Row],[Sales_Value]]</f>
        <v>0.51310553204525589</v>
      </c>
      <c r="O427" s="3" t="str">
        <f>IF(Table1[[#This Row],[Profit]]&lt;0,"Yes","No")</f>
        <v>No</v>
      </c>
      <c r="P427" t="str">
        <f>IF(Table1[[#This Row],[Discount_Pct]]&gt;0.3,"High",IF(Table1[[#This Row],[Discount_Pct]]&gt;0.15,"Medium","Low"))</f>
        <v>Low</v>
      </c>
      <c r="Q427" t="str">
        <f>TEXT(Table1[[#This Row],[Date]],"MMM-YYYY")</f>
        <v>Sep-2024</v>
      </c>
      <c r="R427" t="str">
        <f>IF(Table1[[#This Row],[Sales_Value]]&gt;500000,"Premium",IF(Table1[[#This Row],[Sales_Value]]&gt;100000,"Mid","Basic"))</f>
        <v>Basic</v>
      </c>
    </row>
    <row r="428" spans="1:18" x14ac:dyDescent="0.3">
      <c r="A428" s="1">
        <v>45444</v>
      </c>
      <c r="B428" t="s">
        <v>619</v>
      </c>
      <c r="C428" t="s">
        <v>20</v>
      </c>
      <c r="D428" t="s">
        <v>21</v>
      </c>
      <c r="E428" t="s">
        <v>211</v>
      </c>
      <c r="F428" t="s">
        <v>88</v>
      </c>
      <c r="G428" t="s">
        <v>53</v>
      </c>
      <c r="H428">
        <v>29</v>
      </c>
      <c r="I428">
        <v>1878.66</v>
      </c>
      <c r="J428">
        <v>0.13</v>
      </c>
      <c r="K428">
        <v>47398.59</v>
      </c>
      <c r="L428">
        <v>819.64</v>
      </c>
      <c r="M428">
        <v>23629.03</v>
      </c>
      <c r="N428" s="2">
        <f>Table1[[#This Row],[Profit]]/Table1[[#This Row],[Sales_Value]]</f>
        <v>0.4985175719362116</v>
      </c>
      <c r="O428" s="3" t="str">
        <f>IF(Table1[[#This Row],[Profit]]&lt;0,"Yes","No")</f>
        <v>No</v>
      </c>
      <c r="P428" t="str">
        <f>IF(Table1[[#This Row],[Discount_Pct]]&gt;0.3,"High",IF(Table1[[#This Row],[Discount_Pct]]&gt;0.15,"Medium","Low"))</f>
        <v>Low</v>
      </c>
      <c r="Q428" t="str">
        <f>TEXT(Table1[[#This Row],[Date]],"MMM-YYYY")</f>
        <v>Jun-2024</v>
      </c>
      <c r="R428" t="str">
        <f>IF(Table1[[#This Row],[Sales_Value]]&gt;500000,"Premium",IF(Table1[[#This Row],[Sales_Value]]&gt;100000,"Mid","Basic"))</f>
        <v>Basic</v>
      </c>
    </row>
    <row r="429" spans="1:18" x14ac:dyDescent="0.3">
      <c r="A429" s="1">
        <v>45532</v>
      </c>
      <c r="B429" t="s">
        <v>620</v>
      </c>
      <c r="C429" t="s">
        <v>34</v>
      </c>
      <c r="D429" t="s">
        <v>105</v>
      </c>
      <c r="E429" t="s">
        <v>182</v>
      </c>
      <c r="F429" t="s">
        <v>161</v>
      </c>
      <c r="G429" t="s">
        <v>24</v>
      </c>
      <c r="H429">
        <v>93</v>
      </c>
      <c r="I429">
        <v>22.12</v>
      </c>
      <c r="J429">
        <v>0.08</v>
      </c>
      <c r="K429">
        <v>1892.59</v>
      </c>
      <c r="L429">
        <v>4.84</v>
      </c>
      <c r="M429">
        <v>1442.47</v>
      </c>
      <c r="N429" s="2">
        <f>Table1[[#This Row],[Profit]]/Table1[[#This Row],[Sales_Value]]</f>
        <v>0.76216718887873236</v>
      </c>
      <c r="O429" s="3" t="str">
        <f>IF(Table1[[#This Row],[Profit]]&lt;0,"Yes","No")</f>
        <v>No</v>
      </c>
      <c r="P429" t="str">
        <f>IF(Table1[[#This Row],[Discount_Pct]]&gt;0.3,"High",IF(Table1[[#This Row],[Discount_Pct]]&gt;0.15,"Medium","Low"))</f>
        <v>Low</v>
      </c>
      <c r="Q429" t="str">
        <f>TEXT(Table1[[#This Row],[Date]],"MMM-YYYY")</f>
        <v>Aug-2024</v>
      </c>
      <c r="R429" t="str">
        <f>IF(Table1[[#This Row],[Sales_Value]]&gt;500000,"Premium",IF(Table1[[#This Row],[Sales_Value]]&gt;100000,"Mid","Basic"))</f>
        <v>Basic</v>
      </c>
    </row>
    <row r="430" spans="1:18" x14ac:dyDescent="0.3">
      <c r="A430" s="1">
        <v>45398</v>
      </c>
      <c r="B430" t="s">
        <v>621</v>
      </c>
      <c r="C430" t="s">
        <v>20</v>
      </c>
      <c r="D430" t="s">
        <v>30</v>
      </c>
      <c r="E430" t="s">
        <v>63</v>
      </c>
      <c r="F430" t="s">
        <v>106</v>
      </c>
      <c r="G430" t="s">
        <v>77</v>
      </c>
      <c r="H430">
        <v>3</v>
      </c>
      <c r="I430">
        <v>221.56</v>
      </c>
      <c r="J430">
        <v>7.0000000000000007E-2</v>
      </c>
      <c r="K430">
        <v>618.15</v>
      </c>
      <c r="L430">
        <v>80.25</v>
      </c>
      <c r="M430">
        <v>377.4</v>
      </c>
      <c r="N430" s="2">
        <f>Table1[[#This Row],[Profit]]/Table1[[#This Row],[Sales_Value]]</f>
        <v>0.61053142441155062</v>
      </c>
      <c r="O430" s="3" t="str">
        <f>IF(Table1[[#This Row],[Profit]]&lt;0,"Yes","No")</f>
        <v>No</v>
      </c>
      <c r="P430" t="str">
        <f>IF(Table1[[#This Row],[Discount_Pct]]&gt;0.3,"High",IF(Table1[[#This Row],[Discount_Pct]]&gt;0.15,"Medium","Low"))</f>
        <v>Low</v>
      </c>
      <c r="Q430" t="str">
        <f>TEXT(Table1[[#This Row],[Date]],"MMM-YYYY")</f>
        <v>Apr-2024</v>
      </c>
      <c r="R430" t="str">
        <f>IF(Table1[[#This Row],[Sales_Value]]&gt;500000,"Premium",IF(Table1[[#This Row],[Sales_Value]]&gt;100000,"Mid","Basic"))</f>
        <v>Basic</v>
      </c>
    </row>
    <row r="431" spans="1:18" x14ac:dyDescent="0.3">
      <c r="A431" s="1">
        <v>45540</v>
      </c>
      <c r="B431" t="s">
        <v>622</v>
      </c>
      <c r="C431" t="s">
        <v>14</v>
      </c>
      <c r="D431" t="s">
        <v>144</v>
      </c>
      <c r="E431" t="s">
        <v>51</v>
      </c>
      <c r="F431" t="s">
        <v>152</v>
      </c>
      <c r="G431" t="s">
        <v>24</v>
      </c>
      <c r="H431">
        <v>84</v>
      </c>
      <c r="I431">
        <v>27.43</v>
      </c>
      <c r="J431">
        <v>0.17</v>
      </c>
      <c r="K431">
        <v>1912.42</v>
      </c>
      <c r="L431">
        <v>10.64</v>
      </c>
      <c r="M431">
        <v>1018.66</v>
      </c>
      <c r="N431" s="2">
        <f>Table1[[#This Row],[Profit]]/Table1[[#This Row],[Sales_Value]]</f>
        <v>0.53265496073038343</v>
      </c>
      <c r="O431" s="3" t="str">
        <f>IF(Table1[[#This Row],[Profit]]&lt;0,"Yes","No")</f>
        <v>No</v>
      </c>
      <c r="P431" t="str">
        <f>IF(Table1[[#This Row],[Discount_Pct]]&gt;0.3,"High",IF(Table1[[#This Row],[Discount_Pct]]&gt;0.15,"Medium","Low"))</f>
        <v>Medium</v>
      </c>
      <c r="Q431" t="str">
        <f>TEXT(Table1[[#This Row],[Date]],"MMM-YYYY")</f>
        <v>Sep-2024</v>
      </c>
      <c r="R431" t="str">
        <f>IF(Table1[[#This Row],[Sales_Value]]&gt;500000,"Premium",IF(Table1[[#This Row],[Sales_Value]]&gt;100000,"Mid","Basic"))</f>
        <v>Basic</v>
      </c>
    </row>
    <row r="432" spans="1:18" x14ac:dyDescent="0.3">
      <c r="A432" s="1">
        <v>45439</v>
      </c>
      <c r="B432" t="s">
        <v>623</v>
      </c>
      <c r="C432" t="s">
        <v>14</v>
      </c>
      <c r="D432" t="s">
        <v>144</v>
      </c>
      <c r="E432" t="s">
        <v>94</v>
      </c>
      <c r="F432" t="s">
        <v>146</v>
      </c>
      <c r="G432" t="s">
        <v>24</v>
      </c>
      <c r="H432">
        <v>41</v>
      </c>
      <c r="I432">
        <v>56.98</v>
      </c>
      <c r="J432">
        <v>0.14000000000000001</v>
      </c>
      <c r="K432">
        <v>2009.11</v>
      </c>
      <c r="L432">
        <v>27.71</v>
      </c>
      <c r="M432">
        <v>873</v>
      </c>
      <c r="N432" s="2">
        <f>Table1[[#This Row],[Profit]]/Table1[[#This Row],[Sales_Value]]</f>
        <v>0.43452075794754896</v>
      </c>
      <c r="O432" s="3" t="str">
        <f>IF(Table1[[#This Row],[Profit]]&lt;0,"Yes","No")</f>
        <v>No</v>
      </c>
      <c r="P432" t="str">
        <f>IF(Table1[[#This Row],[Discount_Pct]]&gt;0.3,"High",IF(Table1[[#This Row],[Discount_Pct]]&gt;0.15,"Medium","Low"))</f>
        <v>Low</v>
      </c>
      <c r="Q432" t="str">
        <f>TEXT(Table1[[#This Row],[Date]],"MMM-YYYY")</f>
        <v>May-2024</v>
      </c>
      <c r="R432" t="str">
        <f>IF(Table1[[#This Row],[Sales_Value]]&gt;500000,"Premium",IF(Table1[[#This Row],[Sales_Value]]&gt;100000,"Mid","Basic"))</f>
        <v>Basic</v>
      </c>
    </row>
    <row r="433" spans="1:18" x14ac:dyDescent="0.3">
      <c r="A433" s="1">
        <v>45439</v>
      </c>
      <c r="B433" t="s">
        <v>624</v>
      </c>
      <c r="C433" t="s">
        <v>39</v>
      </c>
      <c r="D433" t="s">
        <v>93</v>
      </c>
      <c r="E433" t="s">
        <v>112</v>
      </c>
      <c r="F433" t="s">
        <v>140</v>
      </c>
      <c r="G433" t="s">
        <v>53</v>
      </c>
      <c r="H433">
        <v>33</v>
      </c>
      <c r="I433">
        <v>1924.27</v>
      </c>
      <c r="J433">
        <v>0.22</v>
      </c>
      <c r="K433">
        <v>49530.71</v>
      </c>
      <c r="L433">
        <v>1249.1600000000001</v>
      </c>
      <c r="M433">
        <v>8308.43</v>
      </c>
      <c r="N433" s="2">
        <f>Table1[[#This Row],[Profit]]/Table1[[#This Row],[Sales_Value]]</f>
        <v>0.16774300227071245</v>
      </c>
      <c r="O433" s="3" t="str">
        <f>IF(Table1[[#This Row],[Profit]]&lt;0,"Yes","No")</f>
        <v>No</v>
      </c>
      <c r="P433" t="str">
        <f>IF(Table1[[#This Row],[Discount_Pct]]&gt;0.3,"High",IF(Table1[[#This Row],[Discount_Pct]]&gt;0.15,"Medium","Low"))</f>
        <v>Medium</v>
      </c>
      <c r="Q433" t="str">
        <f>TEXT(Table1[[#This Row],[Date]],"MMM-YYYY")</f>
        <v>May-2024</v>
      </c>
      <c r="R433" t="str">
        <f>IF(Table1[[#This Row],[Sales_Value]]&gt;500000,"Premium",IF(Table1[[#This Row],[Sales_Value]]&gt;100000,"Mid","Basic"))</f>
        <v>Basic</v>
      </c>
    </row>
    <row r="434" spans="1:18" x14ac:dyDescent="0.3">
      <c r="A434" s="1">
        <v>45453</v>
      </c>
      <c r="B434" t="s">
        <v>625</v>
      </c>
      <c r="C434" t="s">
        <v>20</v>
      </c>
      <c r="D434" t="s">
        <v>21</v>
      </c>
      <c r="E434" t="s">
        <v>411</v>
      </c>
      <c r="F434" t="s">
        <v>17</v>
      </c>
      <c r="G434" t="s">
        <v>18</v>
      </c>
      <c r="H434">
        <v>74</v>
      </c>
      <c r="I434">
        <v>26799.8</v>
      </c>
      <c r="J434">
        <v>0.23</v>
      </c>
      <c r="K434">
        <v>1527052.6</v>
      </c>
      <c r="L434">
        <v>23275.85</v>
      </c>
      <c r="M434">
        <v>-195360.3</v>
      </c>
      <c r="N434" s="2">
        <f>Table1[[#This Row],[Profit]]/Table1[[#This Row],[Sales_Value]]</f>
        <v>-0.12793292123663585</v>
      </c>
      <c r="O434" s="3" t="str">
        <f>IF(Table1[[#This Row],[Profit]]&lt;0,"Yes","No")</f>
        <v>Yes</v>
      </c>
      <c r="P434" t="str">
        <f>IF(Table1[[#This Row],[Discount_Pct]]&gt;0.3,"High",IF(Table1[[#This Row],[Discount_Pct]]&gt;0.15,"Medium","Low"))</f>
        <v>Medium</v>
      </c>
      <c r="Q434" t="str">
        <f>TEXT(Table1[[#This Row],[Date]],"MMM-YYYY")</f>
        <v>Jun-2024</v>
      </c>
      <c r="R434" t="str">
        <f>IF(Table1[[#This Row],[Sales_Value]]&gt;500000,"Premium",IF(Table1[[#This Row],[Sales_Value]]&gt;100000,"Mid","Basic"))</f>
        <v>Premium</v>
      </c>
    </row>
    <row r="435" spans="1:18" x14ac:dyDescent="0.3">
      <c r="A435" s="1">
        <v>45575</v>
      </c>
      <c r="B435" t="s">
        <v>626</v>
      </c>
      <c r="C435" t="s">
        <v>34</v>
      </c>
      <c r="D435" t="s">
        <v>80</v>
      </c>
      <c r="E435" t="s">
        <v>411</v>
      </c>
      <c r="F435" t="s">
        <v>154</v>
      </c>
      <c r="G435" t="s">
        <v>77</v>
      </c>
      <c r="H435">
        <v>97</v>
      </c>
      <c r="I435">
        <v>1140.7</v>
      </c>
      <c r="J435">
        <v>0.06</v>
      </c>
      <c r="K435">
        <v>104009.03</v>
      </c>
      <c r="L435">
        <v>607.59</v>
      </c>
      <c r="M435">
        <v>45072.800000000003</v>
      </c>
      <c r="N435" s="2">
        <f>Table1[[#This Row],[Profit]]/Table1[[#This Row],[Sales_Value]]</f>
        <v>0.43335468083876949</v>
      </c>
      <c r="O435" s="3" t="str">
        <f>IF(Table1[[#This Row],[Profit]]&lt;0,"Yes","No")</f>
        <v>No</v>
      </c>
      <c r="P435" t="str">
        <f>IF(Table1[[#This Row],[Discount_Pct]]&gt;0.3,"High",IF(Table1[[#This Row],[Discount_Pct]]&gt;0.15,"Medium","Low"))</f>
        <v>Low</v>
      </c>
      <c r="Q435" t="str">
        <f>TEXT(Table1[[#This Row],[Date]],"MMM-YYYY")</f>
        <v>Oct-2024</v>
      </c>
      <c r="R435" t="str">
        <f>IF(Table1[[#This Row],[Sales_Value]]&gt;500000,"Premium",IF(Table1[[#This Row],[Sales_Value]]&gt;100000,"Mid","Basic"))</f>
        <v>Mid</v>
      </c>
    </row>
    <row r="436" spans="1:18" x14ac:dyDescent="0.3">
      <c r="A436" s="1">
        <v>45359</v>
      </c>
      <c r="B436" t="s">
        <v>627</v>
      </c>
      <c r="C436" t="s">
        <v>39</v>
      </c>
      <c r="D436" t="s">
        <v>108</v>
      </c>
      <c r="E436" t="s">
        <v>175</v>
      </c>
      <c r="F436" t="s">
        <v>282</v>
      </c>
      <c r="G436" t="s">
        <v>18</v>
      </c>
      <c r="H436">
        <v>96</v>
      </c>
      <c r="I436">
        <v>8675.0400000000009</v>
      </c>
      <c r="J436">
        <v>0</v>
      </c>
      <c r="K436">
        <v>832803.83999999997</v>
      </c>
      <c r="L436">
        <v>7442.27</v>
      </c>
      <c r="M436">
        <v>118345.92</v>
      </c>
      <c r="N436" s="2">
        <f>Table1[[#This Row],[Profit]]/Table1[[#This Row],[Sales_Value]]</f>
        <v>0.14210539663217692</v>
      </c>
      <c r="O436" s="3" t="str">
        <f>IF(Table1[[#This Row],[Profit]]&lt;0,"Yes","No")</f>
        <v>No</v>
      </c>
      <c r="P436" t="str">
        <f>IF(Table1[[#This Row],[Discount_Pct]]&gt;0.3,"High",IF(Table1[[#This Row],[Discount_Pct]]&gt;0.15,"Medium","Low"))</f>
        <v>Low</v>
      </c>
      <c r="Q436" t="str">
        <f>TEXT(Table1[[#This Row],[Date]],"MMM-YYYY")</f>
        <v>Mar-2024</v>
      </c>
      <c r="R436" t="str">
        <f>IF(Table1[[#This Row],[Sales_Value]]&gt;500000,"Premium",IF(Table1[[#This Row],[Sales_Value]]&gt;100000,"Mid","Basic"))</f>
        <v>Premium</v>
      </c>
    </row>
    <row r="437" spans="1:18" x14ac:dyDescent="0.3">
      <c r="A437" s="1">
        <v>45548</v>
      </c>
      <c r="B437" t="s">
        <v>628</v>
      </c>
      <c r="C437" t="s">
        <v>39</v>
      </c>
      <c r="D437" t="s">
        <v>108</v>
      </c>
      <c r="E437" t="s">
        <v>629</v>
      </c>
      <c r="F437" t="s">
        <v>422</v>
      </c>
      <c r="G437" t="s">
        <v>24</v>
      </c>
      <c r="H437">
        <v>67</v>
      </c>
      <c r="I437">
        <v>392.03</v>
      </c>
      <c r="J437">
        <v>0.19</v>
      </c>
      <c r="K437">
        <v>21275.47</v>
      </c>
      <c r="L437">
        <v>253.76</v>
      </c>
      <c r="M437">
        <v>4273.55</v>
      </c>
      <c r="N437" s="2">
        <f>Table1[[#This Row],[Profit]]/Table1[[#This Row],[Sales_Value]]</f>
        <v>0.2008674778982556</v>
      </c>
      <c r="O437" s="3" t="str">
        <f>IF(Table1[[#This Row],[Profit]]&lt;0,"Yes","No")</f>
        <v>No</v>
      </c>
      <c r="P437" t="str">
        <f>IF(Table1[[#This Row],[Discount_Pct]]&gt;0.3,"High",IF(Table1[[#This Row],[Discount_Pct]]&gt;0.15,"Medium","Low"))</f>
        <v>Medium</v>
      </c>
      <c r="Q437" t="str">
        <f>TEXT(Table1[[#This Row],[Date]],"MMM-YYYY")</f>
        <v>Sep-2024</v>
      </c>
      <c r="R437" t="str">
        <f>IF(Table1[[#This Row],[Sales_Value]]&gt;500000,"Premium",IF(Table1[[#This Row],[Sales_Value]]&gt;100000,"Mid","Basic"))</f>
        <v>Basic</v>
      </c>
    </row>
    <row r="438" spans="1:18" x14ac:dyDescent="0.3">
      <c r="A438" s="1">
        <v>45630</v>
      </c>
      <c r="B438" t="s">
        <v>630</v>
      </c>
      <c r="C438" t="s">
        <v>39</v>
      </c>
      <c r="D438" t="s">
        <v>192</v>
      </c>
      <c r="E438" t="s">
        <v>102</v>
      </c>
      <c r="F438" t="s">
        <v>113</v>
      </c>
      <c r="G438" t="s">
        <v>24</v>
      </c>
      <c r="H438">
        <v>2</v>
      </c>
      <c r="I438">
        <v>55.56</v>
      </c>
      <c r="J438">
        <v>0.06</v>
      </c>
      <c r="K438">
        <v>104.45</v>
      </c>
      <c r="L438">
        <v>26.76</v>
      </c>
      <c r="M438">
        <v>50.93</v>
      </c>
      <c r="N438" s="2">
        <f>Table1[[#This Row],[Profit]]/Table1[[#This Row],[Sales_Value]]</f>
        <v>0.48760172331258972</v>
      </c>
      <c r="O438" s="3" t="str">
        <f>IF(Table1[[#This Row],[Profit]]&lt;0,"Yes","No")</f>
        <v>No</v>
      </c>
      <c r="P438" t="str">
        <f>IF(Table1[[#This Row],[Discount_Pct]]&gt;0.3,"High",IF(Table1[[#This Row],[Discount_Pct]]&gt;0.15,"Medium","Low"))</f>
        <v>Low</v>
      </c>
      <c r="Q438" t="str">
        <f>TEXT(Table1[[#This Row],[Date]],"MMM-YYYY")</f>
        <v>Dec-2024</v>
      </c>
      <c r="R438" t="str">
        <f>IF(Table1[[#This Row],[Sales_Value]]&gt;500000,"Premium",IF(Table1[[#This Row],[Sales_Value]]&gt;100000,"Mid","Basic"))</f>
        <v>Basic</v>
      </c>
    </row>
    <row r="439" spans="1:18" x14ac:dyDescent="0.3">
      <c r="A439" s="1">
        <v>45476</v>
      </c>
      <c r="B439" t="s">
        <v>631</v>
      </c>
      <c r="C439" t="s">
        <v>14</v>
      </c>
      <c r="D439" t="s">
        <v>26</v>
      </c>
      <c r="E439" t="s">
        <v>328</v>
      </c>
      <c r="F439" t="s">
        <v>64</v>
      </c>
      <c r="G439" t="s">
        <v>53</v>
      </c>
      <c r="H439">
        <v>59</v>
      </c>
      <c r="I439">
        <v>691.39</v>
      </c>
      <c r="J439">
        <v>0.21</v>
      </c>
      <c r="K439">
        <v>32225.69</v>
      </c>
      <c r="L439">
        <v>296.01</v>
      </c>
      <c r="M439">
        <v>14761.1</v>
      </c>
      <c r="N439" s="2">
        <f>Table1[[#This Row],[Profit]]/Table1[[#This Row],[Sales_Value]]</f>
        <v>0.45805380738162632</v>
      </c>
      <c r="O439" s="3" t="str">
        <f>IF(Table1[[#This Row],[Profit]]&lt;0,"Yes","No")</f>
        <v>No</v>
      </c>
      <c r="P439" t="str">
        <f>IF(Table1[[#This Row],[Discount_Pct]]&gt;0.3,"High",IF(Table1[[#This Row],[Discount_Pct]]&gt;0.15,"Medium","Low"))</f>
        <v>Medium</v>
      </c>
      <c r="Q439" t="str">
        <f>TEXT(Table1[[#This Row],[Date]],"MMM-YYYY")</f>
        <v>Jul-2024</v>
      </c>
      <c r="R439" t="str">
        <f>IF(Table1[[#This Row],[Sales_Value]]&gt;500000,"Premium",IF(Table1[[#This Row],[Sales_Value]]&gt;100000,"Mid","Basic"))</f>
        <v>Basic</v>
      </c>
    </row>
    <row r="440" spans="1:18" x14ac:dyDescent="0.3">
      <c r="A440" s="1">
        <v>45327</v>
      </c>
      <c r="B440" t="s">
        <v>632</v>
      </c>
      <c r="C440" t="s">
        <v>34</v>
      </c>
      <c r="D440" t="s">
        <v>207</v>
      </c>
      <c r="E440" t="s">
        <v>272</v>
      </c>
      <c r="F440" t="s">
        <v>422</v>
      </c>
      <c r="G440" t="s">
        <v>24</v>
      </c>
      <c r="H440">
        <v>17</v>
      </c>
      <c r="I440">
        <v>434.18</v>
      </c>
      <c r="J440">
        <v>0.14000000000000001</v>
      </c>
      <c r="K440">
        <v>6347.71</v>
      </c>
      <c r="L440">
        <v>266.79000000000002</v>
      </c>
      <c r="M440">
        <v>1812.28</v>
      </c>
      <c r="N440" s="2">
        <f>Table1[[#This Row],[Profit]]/Table1[[#This Row],[Sales_Value]]</f>
        <v>0.28550138553903692</v>
      </c>
      <c r="O440" s="3" t="str">
        <f>IF(Table1[[#This Row],[Profit]]&lt;0,"Yes","No")</f>
        <v>No</v>
      </c>
      <c r="P440" t="str">
        <f>IF(Table1[[#This Row],[Discount_Pct]]&gt;0.3,"High",IF(Table1[[#This Row],[Discount_Pct]]&gt;0.15,"Medium","Low"))</f>
        <v>Low</v>
      </c>
      <c r="Q440" t="str">
        <f>TEXT(Table1[[#This Row],[Date]],"MMM-YYYY")</f>
        <v>Feb-2024</v>
      </c>
      <c r="R440" t="str">
        <f>IF(Table1[[#This Row],[Sales_Value]]&gt;500000,"Premium",IF(Table1[[#This Row],[Sales_Value]]&gt;100000,"Mid","Basic"))</f>
        <v>Basic</v>
      </c>
    </row>
    <row r="441" spans="1:18" x14ac:dyDescent="0.3">
      <c r="A441" s="1">
        <v>45584</v>
      </c>
      <c r="B441" t="s">
        <v>633</v>
      </c>
      <c r="C441" t="s">
        <v>14</v>
      </c>
      <c r="D441" t="s">
        <v>144</v>
      </c>
      <c r="E441" t="s">
        <v>373</v>
      </c>
      <c r="F441" t="s">
        <v>184</v>
      </c>
      <c r="G441" t="s">
        <v>24</v>
      </c>
      <c r="H441">
        <v>89</v>
      </c>
      <c r="I441">
        <v>39.83</v>
      </c>
      <c r="J441">
        <v>0.3</v>
      </c>
      <c r="K441">
        <v>2481.41</v>
      </c>
      <c r="L441">
        <v>20.010000000000002</v>
      </c>
      <c r="M441">
        <v>700.52</v>
      </c>
      <c r="N441" s="2">
        <f>Table1[[#This Row],[Profit]]/Table1[[#This Row],[Sales_Value]]</f>
        <v>0.28230723661144269</v>
      </c>
      <c r="O441" s="3" t="str">
        <f>IF(Table1[[#This Row],[Profit]]&lt;0,"Yes","No")</f>
        <v>No</v>
      </c>
      <c r="P441" t="str">
        <f>IF(Table1[[#This Row],[Discount_Pct]]&gt;0.3,"High",IF(Table1[[#This Row],[Discount_Pct]]&gt;0.15,"Medium","Low"))</f>
        <v>Medium</v>
      </c>
      <c r="Q441" t="str">
        <f>TEXT(Table1[[#This Row],[Date]],"MMM-YYYY")</f>
        <v>Oct-2024</v>
      </c>
      <c r="R441" t="str">
        <f>IF(Table1[[#This Row],[Sales_Value]]&gt;500000,"Premium",IF(Table1[[#This Row],[Sales_Value]]&gt;100000,"Mid","Basic"))</f>
        <v>Basic</v>
      </c>
    </row>
    <row r="442" spans="1:18" x14ac:dyDescent="0.3">
      <c r="A442" s="1">
        <v>45616</v>
      </c>
      <c r="B442" t="s">
        <v>634</v>
      </c>
      <c r="C442" t="s">
        <v>14</v>
      </c>
      <c r="D442" t="s">
        <v>26</v>
      </c>
      <c r="E442" t="s">
        <v>27</v>
      </c>
      <c r="F442" t="s">
        <v>138</v>
      </c>
      <c r="G442" t="s">
        <v>46</v>
      </c>
      <c r="H442">
        <v>25</v>
      </c>
      <c r="I442">
        <v>5864.77</v>
      </c>
      <c r="J442">
        <v>0.27</v>
      </c>
      <c r="K442">
        <v>107032.05</v>
      </c>
      <c r="L442">
        <v>4336.04</v>
      </c>
      <c r="M442">
        <v>-1368.95</v>
      </c>
      <c r="N442" s="2">
        <f>Table1[[#This Row],[Profit]]/Table1[[#This Row],[Sales_Value]]</f>
        <v>-1.2790094182069764E-2</v>
      </c>
      <c r="O442" s="3" t="str">
        <f>IF(Table1[[#This Row],[Profit]]&lt;0,"Yes","No")</f>
        <v>Yes</v>
      </c>
      <c r="P442" t="str">
        <f>IF(Table1[[#This Row],[Discount_Pct]]&gt;0.3,"High",IF(Table1[[#This Row],[Discount_Pct]]&gt;0.15,"Medium","Low"))</f>
        <v>Medium</v>
      </c>
      <c r="Q442" t="str">
        <f>TEXT(Table1[[#This Row],[Date]],"MMM-YYYY")</f>
        <v>Nov-2024</v>
      </c>
      <c r="R442" t="str">
        <f>IF(Table1[[#This Row],[Sales_Value]]&gt;500000,"Premium",IF(Table1[[#This Row],[Sales_Value]]&gt;100000,"Mid","Basic"))</f>
        <v>Mid</v>
      </c>
    </row>
    <row r="443" spans="1:18" x14ac:dyDescent="0.3">
      <c r="A443" s="1">
        <v>45480</v>
      </c>
      <c r="B443" t="s">
        <v>635</v>
      </c>
      <c r="C443" t="s">
        <v>20</v>
      </c>
      <c r="D443" t="s">
        <v>21</v>
      </c>
      <c r="E443" t="s">
        <v>36</v>
      </c>
      <c r="F443" t="s">
        <v>178</v>
      </c>
      <c r="G443" t="s">
        <v>46</v>
      </c>
      <c r="H443">
        <v>83</v>
      </c>
      <c r="I443">
        <v>26706.45</v>
      </c>
      <c r="J443">
        <v>0.18</v>
      </c>
      <c r="K443">
        <v>1817640.99</v>
      </c>
      <c r="L443">
        <v>19751.080000000002</v>
      </c>
      <c r="M443">
        <v>178301.35</v>
      </c>
      <c r="N443" s="2">
        <f>Table1[[#This Row],[Profit]]/Table1[[#This Row],[Sales_Value]]</f>
        <v>9.809492137388473E-2</v>
      </c>
      <c r="O443" s="3" t="str">
        <f>IF(Table1[[#This Row],[Profit]]&lt;0,"Yes","No")</f>
        <v>No</v>
      </c>
      <c r="P443" t="str">
        <f>IF(Table1[[#This Row],[Discount_Pct]]&gt;0.3,"High",IF(Table1[[#This Row],[Discount_Pct]]&gt;0.15,"Medium","Low"))</f>
        <v>Medium</v>
      </c>
      <c r="Q443" t="str">
        <f>TEXT(Table1[[#This Row],[Date]],"MMM-YYYY")</f>
        <v>Jul-2024</v>
      </c>
      <c r="R443" t="str">
        <f>IF(Table1[[#This Row],[Sales_Value]]&gt;500000,"Premium",IF(Table1[[#This Row],[Sales_Value]]&gt;100000,"Mid","Basic"))</f>
        <v>Premium</v>
      </c>
    </row>
    <row r="444" spans="1:18" x14ac:dyDescent="0.3">
      <c r="A444" s="1">
        <v>45302</v>
      </c>
      <c r="B444" t="s">
        <v>636</v>
      </c>
      <c r="C444" t="s">
        <v>39</v>
      </c>
      <c r="D444" t="s">
        <v>192</v>
      </c>
      <c r="E444" t="s">
        <v>524</v>
      </c>
      <c r="F444" t="s">
        <v>76</v>
      </c>
      <c r="G444" t="s">
        <v>77</v>
      </c>
      <c r="H444">
        <v>54</v>
      </c>
      <c r="I444">
        <v>2286.88</v>
      </c>
      <c r="J444">
        <v>0.25</v>
      </c>
      <c r="K444">
        <v>92618.64</v>
      </c>
      <c r="L444">
        <v>996.11</v>
      </c>
      <c r="M444">
        <v>38828.699999999997</v>
      </c>
      <c r="N444" s="2">
        <f>Table1[[#This Row],[Profit]]/Table1[[#This Row],[Sales_Value]]</f>
        <v>0.41923202500058299</v>
      </c>
      <c r="O444" s="3" t="str">
        <f>IF(Table1[[#This Row],[Profit]]&lt;0,"Yes","No")</f>
        <v>No</v>
      </c>
      <c r="P444" t="str">
        <f>IF(Table1[[#This Row],[Discount_Pct]]&gt;0.3,"High",IF(Table1[[#This Row],[Discount_Pct]]&gt;0.15,"Medium","Low"))</f>
        <v>Medium</v>
      </c>
      <c r="Q444" t="str">
        <f>TEXT(Table1[[#This Row],[Date]],"MMM-YYYY")</f>
        <v>Jan-2024</v>
      </c>
      <c r="R444" t="str">
        <f>IF(Table1[[#This Row],[Sales_Value]]&gt;500000,"Premium",IF(Table1[[#This Row],[Sales_Value]]&gt;100000,"Mid","Basic"))</f>
        <v>Basic</v>
      </c>
    </row>
    <row r="445" spans="1:18" x14ac:dyDescent="0.3">
      <c r="A445" s="1">
        <v>45621</v>
      </c>
      <c r="B445" t="s">
        <v>637</v>
      </c>
      <c r="C445" t="s">
        <v>20</v>
      </c>
      <c r="D445" t="s">
        <v>124</v>
      </c>
      <c r="E445" t="s">
        <v>75</v>
      </c>
      <c r="F445" t="s">
        <v>138</v>
      </c>
      <c r="G445" t="s">
        <v>46</v>
      </c>
      <c r="H445">
        <v>31</v>
      </c>
      <c r="I445">
        <v>5663.84</v>
      </c>
      <c r="J445">
        <v>0.1</v>
      </c>
      <c r="K445">
        <v>158021.14000000001</v>
      </c>
      <c r="L445">
        <v>4618.96</v>
      </c>
      <c r="M445">
        <v>14833.38</v>
      </c>
      <c r="N445" s="2">
        <f>Table1[[#This Row],[Profit]]/Table1[[#This Row],[Sales_Value]]</f>
        <v>9.3869592384917599E-2</v>
      </c>
      <c r="O445" s="3" t="str">
        <f>IF(Table1[[#This Row],[Profit]]&lt;0,"Yes","No")</f>
        <v>No</v>
      </c>
      <c r="P445" t="str">
        <f>IF(Table1[[#This Row],[Discount_Pct]]&gt;0.3,"High",IF(Table1[[#This Row],[Discount_Pct]]&gt;0.15,"Medium","Low"))</f>
        <v>Low</v>
      </c>
      <c r="Q445" t="str">
        <f>TEXT(Table1[[#This Row],[Date]],"MMM-YYYY")</f>
        <v>Nov-2024</v>
      </c>
      <c r="R445" t="str">
        <f>IF(Table1[[#This Row],[Sales_Value]]&gt;500000,"Premium",IF(Table1[[#This Row],[Sales_Value]]&gt;100000,"Mid","Basic"))</f>
        <v>Mid</v>
      </c>
    </row>
    <row r="446" spans="1:18" x14ac:dyDescent="0.3">
      <c r="A446" s="1">
        <v>45414</v>
      </c>
      <c r="B446" t="s">
        <v>638</v>
      </c>
      <c r="C446" t="s">
        <v>14</v>
      </c>
      <c r="D446" t="s">
        <v>26</v>
      </c>
      <c r="E446" t="s">
        <v>540</v>
      </c>
      <c r="F446" t="s">
        <v>422</v>
      </c>
      <c r="G446" t="s">
        <v>24</v>
      </c>
      <c r="H446">
        <v>98</v>
      </c>
      <c r="I446">
        <v>348.52</v>
      </c>
      <c r="J446">
        <v>0.02</v>
      </c>
      <c r="K446">
        <v>33471.86</v>
      </c>
      <c r="L446">
        <v>254.38</v>
      </c>
      <c r="M446">
        <v>8542.6200000000008</v>
      </c>
      <c r="N446" s="2">
        <f>Table1[[#This Row],[Profit]]/Table1[[#This Row],[Sales_Value]]</f>
        <v>0.25521796518030371</v>
      </c>
      <c r="O446" s="3" t="str">
        <f>IF(Table1[[#This Row],[Profit]]&lt;0,"Yes","No")</f>
        <v>No</v>
      </c>
      <c r="P446" t="str">
        <f>IF(Table1[[#This Row],[Discount_Pct]]&gt;0.3,"High",IF(Table1[[#This Row],[Discount_Pct]]&gt;0.15,"Medium","Low"))</f>
        <v>Low</v>
      </c>
      <c r="Q446" t="str">
        <f>TEXT(Table1[[#This Row],[Date]],"MMM-YYYY")</f>
        <v>May-2024</v>
      </c>
      <c r="R446" t="str">
        <f>IF(Table1[[#This Row],[Sales_Value]]&gt;500000,"Premium",IF(Table1[[#This Row],[Sales_Value]]&gt;100000,"Mid","Basic"))</f>
        <v>Basic</v>
      </c>
    </row>
    <row r="447" spans="1:18" x14ac:dyDescent="0.3">
      <c r="A447" s="1">
        <v>45414</v>
      </c>
      <c r="B447" t="s">
        <v>639</v>
      </c>
      <c r="C447" t="s">
        <v>20</v>
      </c>
      <c r="D447" t="s">
        <v>124</v>
      </c>
      <c r="E447" t="s">
        <v>415</v>
      </c>
      <c r="F447" t="s">
        <v>122</v>
      </c>
      <c r="G447" t="s">
        <v>18</v>
      </c>
      <c r="H447">
        <v>37</v>
      </c>
      <c r="I447">
        <v>7777.44</v>
      </c>
      <c r="J447">
        <v>0.13</v>
      </c>
      <c r="K447">
        <v>250355.79</v>
      </c>
      <c r="L447">
        <v>6686.69</v>
      </c>
      <c r="M447">
        <v>2948.26</v>
      </c>
      <c r="N447" s="2">
        <f>Table1[[#This Row],[Profit]]/Table1[[#This Row],[Sales_Value]]</f>
        <v>1.1776280468688182E-2</v>
      </c>
      <c r="O447" s="3" t="str">
        <f>IF(Table1[[#This Row],[Profit]]&lt;0,"Yes","No")</f>
        <v>No</v>
      </c>
      <c r="P447" t="str">
        <f>IF(Table1[[#This Row],[Discount_Pct]]&gt;0.3,"High",IF(Table1[[#This Row],[Discount_Pct]]&gt;0.15,"Medium","Low"))</f>
        <v>Low</v>
      </c>
      <c r="Q447" t="str">
        <f>TEXT(Table1[[#This Row],[Date]],"MMM-YYYY")</f>
        <v>May-2024</v>
      </c>
      <c r="R447" t="str">
        <f>IF(Table1[[#This Row],[Sales_Value]]&gt;500000,"Premium",IF(Table1[[#This Row],[Sales_Value]]&gt;100000,"Mid","Basic"))</f>
        <v>Mid</v>
      </c>
    </row>
    <row r="448" spans="1:18" x14ac:dyDescent="0.3">
      <c r="A448" s="1">
        <v>45429</v>
      </c>
      <c r="B448" t="s">
        <v>640</v>
      </c>
      <c r="C448" t="s">
        <v>39</v>
      </c>
      <c r="D448" t="s">
        <v>66</v>
      </c>
      <c r="E448" t="s">
        <v>236</v>
      </c>
      <c r="F448" t="s">
        <v>422</v>
      </c>
      <c r="G448" t="s">
        <v>24</v>
      </c>
      <c r="H448">
        <v>92</v>
      </c>
      <c r="I448">
        <v>340.16</v>
      </c>
      <c r="J448">
        <v>0.03</v>
      </c>
      <c r="K448">
        <v>30355.88</v>
      </c>
      <c r="L448">
        <v>225.47</v>
      </c>
      <c r="M448">
        <v>9612.64</v>
      </c>
      <c r="N448" s="2">
        <f>Table1[[#This Row],[Profit]]/Table1[[#This Row],[Sales_Value]]</f>
        <v>0.31666484384573923</v>
      </c>
      <c r="O448" s="3" t="str">
        <f>IF(Table1[[#This Row],[Profit]]&lt;0,"Yes","No")</f>
        <v>No</v>
      </c>
      <c r="P448" t="str">
        <f>IF(Table1[[#This Row],[Discount_Pct]]&gt;0.3,"High",IF(Table1[[#This Row],[Discount_Pct]]&gt;0.15,"Medium","Low"))</f>
        <v>Low</v>
      </c>
      <c r="Q448" t="str">
        <f>TEXT(Table1[[#This Row],[Date]],"MMM-YYYY")</f>
        <v>May-2024</v>
      </c>
      <c r="R448" t="str">
        <f>IF(Table1[[#This Row],[Sales_Value]]&gt;500000,"Premium",IF(Table1[[#This Row],[Sales_Value]]&gt;100000,"Mid","Basic"))</f>
        <v>Basic</v>
      </c>
    </row>
    <row r="449" spans="1:18" x14ac:dyDescent="0.3">
      <c r="A449" s="1">
        <v>45522</v>
      </c>
      <c r="B449" t="s">
        <v>641</v>
      </c>
      <c r="C449" t="s">
        <v>39</v>
      </c>
      <c r="D449" t="s">
        <v>40</v>
      </c>
      <c r="E449" t="s">
        <v>56</v>
      </c>
      <c r="F449" t="s">
        <v>23</v>
      </c>
      <c r="G449" t="s">
        <v>24</v>
      </c>
      <c r="H449">
        <v>36</v>
      </c>
      <c r="I449">
        <v>17.239999999999998</v>
      </c>
      <c r="J449">
        <v>0.19</v>
      </c>
      <c r="K449">
        <v>502.72</v>
      </c>
      <c r="L449">
        <v>8.52</v>
      </c>
      <c r="M449">
        <v>196</v>
      </c>
      <c r="N449" s="2">
        <f>Table1[[#This Row],[Profit]]/Table1[[#This Row],[Sales_Value]]</f>
        <v>0.38987905792488858</v>
      </c>
      <c r="O449" s="3" t="str">
        <f>IF(Table1[[#This Row],[Profit]]&lt;0,"Yes","No")</f>
        <v>No</v>
      </c>
      <c r="P449" t="str">
        <f>IF(Table1[[#This Row],[Discount_Pct]]&gt;0.3,"High",IF(Table1[[#This Row],[Discount_Pct]]&gt;0.15,"Medium","Low"))</f>
        <v>Medium</v>
      </c>
      <c r="Q449" t="str">
        <f>TEXT(Table1[[#This Row],[Date]],"MMM-YYYY")</f>
        <v>Aug-2024</v>
      </c>
      <c r="R449" t="str">
        <f>IF(Table1[[#This Row],[Sales_Value]]&gt;500000,"Premium",IF(Table1[[#This Row],[Sales_Value]]&gt;100000,"Mid","Basic"))</f>
        <v>Basic</v>
      </c>
    </row>
    <row r="450" spans="1:18" x14ac:dyDescent="0.3">
      <c r="A450" s="1">
        <v>45592</v>
      </c>
      <c r="B450" t="s">
        <v>642</v>
      </c>
      <c r="C450" t="s">
        <v>34</v>
      </c>
      <c r="D450" t="s">
        <v>105</v>
      </c>
      <c r="E450" t="s">
        <v>145</v>
      </c>
      <c r="F450" t="s">
        <v>142</v>
      </c>
      <c r="G450" t="s">
        <v>18</v>
      </c>
      <c r="H450">
        <v>24</v>
      </c>
      <c r="I450">
        <v>11927.2</v>
      </c>
      <c r="J450">
        <v>0.19</v>
      </c>
      <c r="K450">
        <v>231864.77</v>
      </c>
      <c r="L450">
        <v>8834.56</v>
      </c>
      <c r="M450">
        <v>19835.330000000002</v>
      </c>
      <c r="N450" s="2">
        <f>Table1[[#This Row],[Profit]]/Table1[[#This Row],[Sales_Value]]</f>
        <v>8.5546976369027528E-2</v>
      </c>
      <c r="O450" s="3" t="str">
        <f>IF(Table1[[#This Row],[Profit]]&lt;0,"Yes","No")</f>
        <v>No</v>
      </c>
      <c r="P450" t="str">
        <f>IF(Table1[[#This Row],[Discount_Pct]]&gt;0.3,"High",IF(Table1[[#This Row],[Discount_Pct]]&gt;0.15,"Medium","Low"))</f>
        <v>Medium</v>
      </c>
      <c r="Q450" t="str">
        <f>TEXT(Table1[[#This Row],[Date]],"MMM-YYYY")</f>
        <v>Oct-2024</v>
      </c>
      <c r="R450" t="str">
        <f>IF(Table1[[#This Row],[Sales_Value]]&gt;500000,"Premium",IF(Table1[[#This Row],[Sales_Value]]&gt;100000,"Mid","Basic"))</f>
        <v>Mid</v>
      </c>
    </row>
    <row r="451" spans="1:18" x14ac:dyDescent="0.3">
      <c r="A451" s="1">
        <v>45577</v>
      </c>
      <c r="B451" t="s">
        <v>643</v>
      </c>
      <c r="C451" t="s">
        <v>34</v>
      </c>
      <c r="D451" t="s">
        <v>59</v>
      </c>
      <c r="E451" t="s">
        <v>121</v>
      </c>
      <c r="F451" t="s">
        <v>17</v>
      </c>
      <c r="G451" t="s">
        <v>18</v>
      </c>
      <c r="H451">
        <v>65</v>
      </c>
      <c r="I451">
        <v>29021.22</v>
      </c>
      <c r="J451">
        <v>0.24</v>
      </c>
      <c r="K451">
        <v>1433648.27</v>
      </c>
      <c r="L451">
        <v>23092.17</v>
      </c>
      <c r="M451">
        <v>-67342.78</v>
      </c>
      <c r="N451" s="2">
        <f>Table1[[#This Row],[Profit]]/Table1[[#This Row],[Sales_Value]]</f>
        <v>-4.6973013820188966E-2</v>
      </c>
      <c r="O451" s="3" t="str">
        <f>IF(Table1[[#This Row],[Profit]]&lt;0,"Yes","No")</f>
        <v>Yes</v>
      </c>
      <c r="P451" t="str">
        <f>IF(Table1[[#This Row],[Discount_Pct]]&gt;0.3,"High",IF(Table1[[#This Row],[Discount_Pct]]&gt;0.15,"Medium","Low"))</f>
        <v>Medium</v>
      </c>
      <c r="Q451" t="str">
        <f>TEXT(Table1[[#This Row],[Date]],"MMM-YYYY")</f>
        <v>Oct-2024</v>
      </c>
      <c r="R451" t="str">
        <f>IF(Table1[[#This Row],[Sales_Value]]&gt;500000,"Premium",IF(Table1[[#This Row],[Sales_Value]]&gt;100000,"Mid","Basic"))</f>
        <v>Premium</v>
      </c>
    </row>
    <row r="452" spans="1:18" x14ac:dyDescent="0.3">
      <c r="A452" s="1">
        <v>45357</v>
      </c>
      <c r="B452" t="s">
        <v>644</v>
      </c>
      <c r="C452" t="s">
        <v>14</v>
      </c>
      <c r="D452" t="s">
        <v>15</v>
      </c>
      <c r="E452" t="s">
        <v>303</v>
      </c>
      <c r="F452" t="s">
        <v>264</v>
      </c>
      <c r="G452" t="s">
        <v>77</v>
      </c>
      <c r="H452">
        <v>93</v>
      </c>
      <c r="I452">
        <v>2882.28</v>
      </c>
      <c r="J452">
        <v>0.25</v>
      </c>
      <c r="K452">
        <v>201039.03</v>
      </c>
      <c r="L452">
        <v>1604.05</v>
      </c>
      <c r="M452">
        <v>51862.38</v>
      </c>
      <c r="N452" s="2">
        <f>Table1[[#This Row],[Profit]]/Table1[[#This Row],[Sales_Value]]</f>
        <v>0.25797169833141353</v>
      </c>
      <c r="O452" s="3" t="str">
        <f>IF(Table1[[#This Row],[Profit]]&lt;0,"Yes","No")</f>
        <v>No</v>
      </c>
      <c r="P452" t="str">
        <f>IF(Table1[[#This Row],[Discount_Pct]]&gt;0.3,"High",IF(Table1[[#This Row],[Discount_Pct]]&gt;0.15,"Medium","Low"))</f>
        <v>Medium</v>
      </c>
      <c r="Q452" t="str">
        <f>TEXT(Table1[[#This Row],[Date]],"MMM-YYYY")</f>
        <v>Mar-2024</v>
      </c>
      <c r="R452" t="str">
        <f>IF(Table1[[#This Row],[Sales_Value]]&gt;500000,"Premium",IF(Table1[[#This Row],[Sales_Value]]&gt;100000,"Mid","Basic"))</f>
        <v>Mid</v>
      </c>
    </row>
    <row r="453" spans="1:18" x14ac:dyDescent="0.3">
      <c r="A453" s="1">
        <v>45404</v>
      </c>
      <c r="B453" t="s">
        <v>645</v>
      </c>
      <c r="C453" t="s">
        <v>34</v>
      </c>
      <c r="D453" t="s">
        <v>59</v>
      </c>
      <c r="E453" t="s">
        <v>223</v>
      </c>
      <c r="F453" t="s">
        <v>45</v>
      </c>
      <c r="G453" t="s">
        <v>46</v>
      </c>
      <c r="H453">
        <v>48</v>
      </c>
      <c r="I453">
        <v>9284.56</v>
      </c>
      <c r="J453">
        <v>0.08</v>
      </c>
      <c r="K453">
        <v>410006.17</v>
      </c>
      <c r="L453">
        <v>6492.8</v>
      </c>
      <c r="M453">
        <v>98351.77</v>
      </c>
      <c r="N453" s="2">
        <f>Table1[[#This Row],[Profit]]/Table1[[#This Row],[Sales_Value]]</f>
        <v>0.23987875597091626</v>
      </c>
      <c r="O453" s="3" t="str">
        <f>IF(Table1[[#This Row],[Profit]]&lt;0,"Yes","No")</f>
        <v>No</v>
      </c>
      <c r="P453" t="str">
        <f>IF(Table1[[#This Row],[Discount_Pct]]&gt;0.3,"High",IF(Table1[[#This Row],[Discount_Pct]]&gt;0.15,"Medium","Low"))</f>
        <v>Low</v>
      </c>
      <c r="Q453" t="str">
        <f>TEXT(Table1[[#This Row],[Date]],"MMM-YYYY")</f>
        <v>Apr-2024</v>
      </c>
      <c r="R453" t="str">
        <f>IF(Table1[[#This Row],[Sales_Value]]&gt;500000,"Premium",IF(Table1[[#This Row],[Sales_Value]]&gt;100000,"Mid","Basic"))</f>
        <v>Mid</v>
      </c>
    </row>
    <row r="454" spans="1:18" x14ac:dyDescent="0.3">
      <c r="A454" s="1">
        <v>45465</v>
      </c>
      <c r="B454" t="s">
        <v>646</v>
      </c>
      <c r="C454" t="s">
        <v>34</v>
      </c>
      <c r="D454" t="s">
        <v>35</v>
      </c>
      <c r="E454" t="s">
        <v>249</v>
      </c>
      <c r="F454" t="s">
        <v>52</v>
      </c>
      <c r="G454" t="s">
        <v>53</v>
      </c>
      <c r="H454">
        <v>21</v>
      </c>
      <c r="I454">
        <v>1752.13</v>
      </c>
      <c r="J454">
        <v>0.08</v>
      </c>
      <c r="K454">
        <v>33851.15</v>
      </c>
      <c r="L454">
        <v>1022.25</v>
      </c>
      <c r="M454">
        <v>12383.9</v>
      </c>
      <c r="N454" s="2">
        <f>Table1[[#This Row],[Profit]]/Table1[[#This Row],[Sales_Value]]</f>
        <v>0.36583395246542583</v>
      </c>
      <c r="O454" s="3" t="str">
        <f>IF(Table1[[#This Row],[Profit]]&lt;0,"Yes","No")</f>
        <v>No</v>
      </c>
      <c r="P454" t="str">
        <f>IF(Table1[[#This Row],[Discount_Pct]]&gt;0.3,"High",IF(Table1[[#This Row],[Discount_Pct]]&gt;0.15,"Medium","Low"))</f>
        <v>Low</v>
      </c>
      <c r="Q454" t="str">
        <f>TEXT(Table1[[#This Row],[Date]],"MMM-YYYY")</f>
        <v>Jun-2024</v>
      </c>
      <c r="R454" t="str">
        <f>IF(Table1[[#This Row],[Sales_Value]]&gt;500000,"Premium",IF(Table1[[#This Row],[Sales_Value]]&gt;100000,"Mid","Basic"))</f>
        <v>Basic</v>
      </c>
    </row>
    <row r="455" spans="1:18" x14ac:dyDescent="0.3">
      <c r="A455" s="1">
        <v>45294</v>
      </c>
      <c r="B455" t="s">
        <v>647</v>
      </c>
      <c r="C455" t="s">
        <v>20</v>
      </c>
      <c r="D455" t="s">
        <v>148</v>
      </c>
      <c r="E455" t="s">
        <v>557</v>
      </c>
      <c r="F455" t="s">
        <v>152</v>
      </c>
      <c r="G455" t="s">
        <v>24</v>
      </c>
      <c r="H455">
        <v>57</v>
      </c>
      <c r="I455">
        <v>26.8</v>
      </c>
      <c r="J455">
        <v>0</v>
      </c>
      <c r="K455">
        <v>1527.6</v>
      </c>
      <c r="L455">
        <v>9.61</v>
      </c>
      <c r="M455">
        <v>979.83</v>
      </c>
      <c r="N455" s="2">
        <f>Table1[[#This Row],[Profit]]/Table1[[#This Row],[Sales_Value]]</f>
        <v>0.64141791044776131</v>
      </c>
      <c r="O455" s="3" t="str">
        <f>IF(Table1[[#This Row],[Profit]]&lt;0,"Yes","No")</f>
        <v>No</v>
      </c>
      <c r="P455" t="str">
        <f>IF(Table1[[#This Row],[Discount_Pct]]&gt;0.3,"High",IF(Table1[[#This Row],[Discount_Pct]]&gt;0.15,"Medium","Low"))</f>
        <v>Low</v>
      </c>
      <c r="Q455" t="str">
        <f>TEXT(Table1[[#This Row],[Date]],"MMM-YYYY")</f>
        <v>Jan-2024</v>
      </c>
      <c r="R455" t="str">
        <f>IF(Table1[[#This Row],[Sales_Value]]&gt;500000,"Premium",IF(Table1[[#This Row],[Sales_Value]]&gt;100000,"Mid","Basic"))</f>
        <v>Basic</v>
      </c>
    </row>
    <row r="456" spans="1:18" x14ac:dyDescent="0.3">
      <c r="A456" s="1">
        <v>45566</v>
      </c>
      <c r="B456" t="s">
        <v>648</v>
      </c>
      <c r="C456" t="s">
        <v>34</v>
      </c>
      <c r="D456" t="s">
        <v>207</v>
      </c>
      <c r="E456" t="s">
        <v>168</v>
      </c>
      <c r="F456" t="s">
        <v>45</v>
      </c>
      <c r="G456" t="s">
        <v>46</v>
      </c>
      <c r="H456">
        <v>91</v>
      </c>
      <c r="I456">
        <v>8627.77</v>
      </c>
      <c r="J456">
        <v>0.06</v>
      </c>
      <c r="K456">
        <v>738019.45</v>
      </c>
      <c r="L456">
        <v>6760.48</v>
      </c>
      <c r="M456">
        <v>-122815.77</v>
      </c>
      <c r="N456" s="2">
        <f>Table1[[#This Row],[Profit]]/Table1[[#This Row],[Sales_Value]]</f>
        <v>-0.16641264671276618</v>
      </c>
      <c r="O456" s="3" t="str">
        <f>IF(Table1[[#This Row],[Profit]]&lt;0,"Yes","No")</f>
        <v>Yes</v>
      </c>
      <c r="P456" t="str">
        <f>IF(Table1[[#This Row],[Discount_Pct]]&gt;0.3,"High",IF(Table1[[#This Row],[Discount_Pct]]&gt;0.15,"Medium","Low"))</f>
        <v>Low</v>
      </c>
      <c r="Q456" t="str">
        <f>TEXT(Table1[[#This Row],[Date]],"MMM-YYYY")</f>
        <v>Oct-2024</v>
      </c>
      <c r="R456" t="str">
        <f>IF(Table1[[#This Row],[Sales_Value]]&gt;500000,"Premium",IF(Table1[[#This Row],[Sales_Value]]&gt;100000,"Mid","Basic"))</f>
        <v>Premium</v>
      </c>
    </row>
    <row r="457" spans="1:18" x14ac:dyDescent="0.3">
      <c r="A457" s="1">
        <v>45331</v>
      </c>
      <c r="B457" t="s">
        <v>649</v>
      </c>
      <c r="C457" t="s">
        <v>20</v>
      </c>
      <c r="D457" t="s">
        <v>148</v>
      </c>
      <c r="E457" t="s">
        <v>424</v>
      </c>
      <c r="F457" t="s">
        <v>110</v>
      </c>
      <c r="G457" t="s">
        <v>24</v>
      </c>
      <c r="H457">
        <v>89</v>
      </c>
      <c r="I457">
        <v>375.82</v>
      </c>
      <c r="J457">
        <v>0.2</v>
      </c>
      <c r="K457">
        <v>26758.38</v>
      </c>
      <c r="L457">
        <v>235.34</v>
      </c>
      <c r="M457">
        <v>5813.12</v>
      </c>
      <c r="N457" s="2">
        <f>Table1[[#This Row],[Profit]]/Table1[[#This Row],[Sales_Value]]</f>
        <v>0.21724484068168551</v>
      </c>
      <c r="O457" s="3" t="str">
        <f>IF(Table1[[#This Row],[Profit]]&lt;0,"Yes","No")</f>
        <v>No</v>
      </c>
      <c r="P457" t="str">
        <f>IF(Table1[[#This Row],[Discount_Pct]]&gt;0.3,"High",IF(Table1[[#This Row],[Discount_Pct]]&gt;0.15,"Medium","Low"))</f>
        <v>Medium</v>
      </c>
      <c r="Q457" t="str">
        <f>TEXT(Table1[[#This Row],[Date]],"MMM-YYYY")</f>
        <v>Feb-2024</v>
      </c>
      <c r="R457" t="str">
        <f>IF(Table1[[#This Row],[Sales_Value]]&gt;500000,"Premium",IF(Table1[[#This Row],[Sales_Value]]&gt;100000,"Mid","Basic"))</f>
        <v>Basic</v>
      </c>
    </row>
    <row r="458" spans="1:18" x14ac:dyDescent="0.3">
      <c r="A458" s="1">
        <v>45337</v>
      </c>
      <c r="B458" t="s">
        <v>650</v>
      </c>
      <c r="C458" t="s">
        <v>14</v>
      </c>
      <c r="D458" t="s">
        <v>55</v>
      </c>
      <c r="E458" t="s">
        <v>16</v>
      </c>
      <c r="F458" t="s">
        <v>134</v>
      </c>
      <c r="G458" t="s">
        <v>24</v>
      </c>
      <c r="H458">
        <v>96</v>
      </c>
      <c r="I458">
        <v>126.98</v>
      </c>
      <c r="J458">
        <v>7.0000000000000007E-2</v>
      </c>
      <c r="K458">
        <v>11336.77</v>
      </c>
      <c r="L458">
        <v>60.45</v>
      </c>
      <c r="M458">
        <v>5533.57</v>
      </c>
      <c r="N458" s="2">
        <f>Table1[[#This Row],[Profit]]/Table1[[#This Row],[Sales_Value]]</f>
        <v>0.4881081648476594</v>
      </c>
      <c r="O458" s="3" t="str">
        <f>IF(Table1[[#This Row],[Profit]]&lt;0,"Yes","No")</f>
        <v>No</v>
      </c>
      <c r="P458" t="str">
        <f>IF(Table1[[#This Row],[Discount_Pct]]&gt;0.3,"High",IF(Table1[[#This Row],[Discount_Pct]]&gt;0.15,"Medium","Low"))</f>
        <v>Low</v>
      </c>
      <c r="Q458" t="str">
        <f>TEXT(Table1[[#This Row],[Date]],"MMM-YYYY")</f>
        <v>Feb-2024</v>
      </c>
      <c r="R458" t="str">
        <f>IF(Table1[[#This Row],[Sales_Value]]&gt;500000,"Premium",IF(Table1[[#This Row],[Sales_Value]]&gt;100000,"Mid","Basic"))</f>
        <v>Basic</v>
      </c>
    </row>
    <row r="459" spans="1:18" x14ac:dyDescent="0.3">
      <c r="A459" s="1">
        <v>45568</v>
      </c>
      <c r="B459" t="s">
        <v>651</v>
      </c>
      <c r="C459" t="s">
        <v>14</v>
      </c>
      <c r="D459" t="s">
        <v>26</v>
      </c>
      <c r="E459" t="s">
        <v>158</v>
      </c>
      <c r="F459" t="s">
        <v>140</v>
      </c>
      <c r="G459" t="s">
        <v>53</v>
      </c>
      <c r="H459">
        <v>70</v>
      </c>
      <c r="I459">
        <v>1944.26</v>
      </c>
      <c r="J459">
        <v>0</v>
      </c>
      <c r="K459">
        <v>136098.20000000001</v>
      </c>
      <c r="L459">
        <v>1170.3499999999999</v>
      </c>
      <c r="M459">
        <v>54173.7</v>
      </c>
      <c r="N459" s="2">
        <f>Table1[[#This Row],[Profit]]/Table1[[#This Row],[Sales_Value]]</f>
        <v>0.39804861489718446</v>
      </c>
      <c r="O459" s="3" t="str">
        <f>IF(Table1[[#This Row],[Profit]]&lt;0,"Yes","No")</f>
        <v>No</v>
      </c>
      <c r="P459" t="str">
        <f>IF(Table1[[#This Row],[Discount_Pct]]&gt;0.3,"High",IF(Table1[[#This Row],[Discount_Pct]]&gt;0.15,"Medium","Low"))</f>
        <v>Low</v>
      </c>
      <c r="Q459" t="str">
        <f>TEXT(Table1[[#This Row],[Date]],"MMM-YYYY")</f>
        <v>Oct-2024</v>
      </c>
      <c r="R459" t="str">
        <f>IF(Table1[[#This Row],[Sales_Value]]&gt;500000,"Premium",IF(Table1[[#This Row],[Sales_Value]]&gt;100000,"Mid","Basic"))</f>
        <v>Mid</v>
      </c>
    </row>
    <row r="460" spans="1:18" x14ac:dyDescent="0.3">
      <c r="A460" s="1">
        <v>45343</v>
      </c>
      <c r="B460" t="s">
        <v>652</v>
      </c>
      <c r="C460" t="s">
        <v>20</v>
      </c>
      <c r="D460" t="s">
        <v>30</v>
      </c>
      <c r="E460" t="s">
        <v>81</v>
      </c>
      <c r="F460" t="s">
        <v>255</v>
      </c>
      <c r="G460" t="s">
        <v>53</v>
      </c>
      <c r="H460">
        <v>80</v>
      </c>
      <c r="I460">
        <v>2502.5300000000002</v>
      </c>
      <c r="J460">
        <v>0.15</v>
      </c>
      <c r="K460">
        <v>170172.04</v>
      </c>
      <c r="L460">
        <v>1493.62</v>
      </c>
      <c r="M460">
        <v>50682.44</v>
      </c>
      <c r="N460" s="2">
        <f>Table1[[#This Row],[Profit]]/Table1[[#This Row],[Sales_Value]]</f>
        <v>0.29783059543741736</v>
      </c>
      <c r="O460" s="3" t="str">
        <f>IF(Table1[[#This Row],[Profit]]&lt;0,"Yes","No")</f>
        <v>No</v>
      </c>
      <c r="P460" t="str">
        <f>IF(Table1[[#This Row],[Discount_Pct]]&gt;0.3,"High",IF(Table1[[#This Row],[Discount_Pct]]&gt;0.15,"Medium","Low"))</f>
        <v>Low</v>
      </c>
      <c r="Q460" t="str">
        <f>TEXT(Table1[[#This Row],[Date]],"MMM-YYYY")</f>
        <v>Feb-2024</v>
      </c>
      <c r="R460" t="str">
        <f>IF(Table1[[#This Row],[Sales_Value]]&gt;500000,"Premium",IF(Table1[[#This Row],[Sales_Value]]&gt;100000,"Mid","Basic"))</f>
        <v>Mid</v>
      </c>
    </row>
    <row r="461" spans="1:18" x14ac:dyDescent="0.3">
      <c r="A461" s="1">
        <v>45574</v>
      </c>
      <c r="B461" t="s">
        <v>653</v>
      </c>
      <c r="C461" t="s">
        <v>20</v>
      </c>
      <c r="D461" t="s">
        <v>72</v>
      </c>
      <c r="E461" t="s">
        <v>73</v>
      </c>
      <c r="F461" t="s">
        <v>132</v>
      </c>
      <c r="G461" t="s">
        <v>24</v>
      </c>
      <c r="H461">
        <v>56</v>
      </c>
      <c r="I461">
        <v>46.27</v>
      </c>
      <c r="J461">
        <v>0.08</v>
      </c>
      <c r="K461">
        <v>2383.83</v>
      </c>
      <c r="L461">
        <v>18.649999999999999</v>
      </c>
      <c r="M461">
        <v>1339.43</v>
      </c>
      <c r="N461" s="2">
        <f>Table1[[#This Row],[Profit]]/Table1[[#This Row],[Sales_Value]]</f>
        <v>0.56188151000700559</v>
      </c>
      <c r="O461" s="3" t="str">
        <f>IF(Table1[[#This Row],[Profit]]&lt;0,"Yes","No")</f>
        <v>No</v>
      </c>
      <c r="P461" t="str">
        <f>IF(Table1[[#This Row],[Discount_Pct]]&gt;0.3,"High",IF(Table1[[#This Row],[Discount_Pct]]&gt;0.15,"Medium","Low"))</f>
        <v>Low</v>
      </c>
      <c r="Q461" t="str">
        <f>TEXT(Table1[[#This Row],[Date]],"MMM-YYYY")</f>
        <v>Oct-2024</v>
      </c>
      <c r="R461" t="str">
        <f>IF(Table1[[#This Row],[Sales_Value]]&gt;500000,"Premium",IF(Table1[[#This Row],[Sales_Value]]&gt;100000,"Mid","Basic"))</f>
        <v>Basic</v>
      </c>
    </row>
    <row r="462" spans="1:18" x14ac:dyDescent="0.3">
      <c r="A462" s="1">
        <v>45533</v>
      </c>
      <c r="B462" t="s">
        <v>654</v>
      </c>
      <c r="C462" t="s">
        <v>34</v>
      </c>
      <c r="D462" t="s">
        <v>105</v>
      </c>
      <c r="E462" t="s">
        <v>200</v>
      </c>
      <c r="F462" t="s">
        <v>42</v>
      </c>
      <c r="G462" t="s">
        <v>18</v>
      </c>
      <c r="H462">
        <v>95</v>
      </c>
      <c r="I462">
        <v>66341.179999999993</v>
      </c>
      <c r="J462">
        <v>0.15</v>
      </c>
      <c r="K462">
        <v>5357050.29</v>
      </c>
      <c r="L462">
        <v>45533.86</v>
      </c>
      <c r="M462">
        <v>1031333.58</v>
      </c>
      <c r="N462" s="2">
        <f>Table1[[#This Row],[Profit]]/Table1[[#This Row],[Sales_Value]]</f>
        <v>0.19251892817306368</v>
      </c>
      <c r="O462" s="3" t="str">
        <f>IF(Table1[[#This Row],[Profit]]&lt;0,"Yes","No")</f>
        <v>No</v>
      </c>
      <c r="P462" t="str">
        <f>IF(Table1[[#This Row],[Discount_Pct]]&gt;0.3,"High",IF(Table1[[#This Row],[Discount_Pct]]&gt;0.15,"Medium","Low"))</f>
        <v>Low</v>
      </c>
      <c r="Q462" t="str">
        <f>TEXT(Table1[[#This Row],[Date]],"MMM-YYYY")</f>
        <v>Aug-2024</v>
      </c>
      <c r="R462" t="str">
        <f>IF(Table1[[#This Row],[Sales_Value]]&gt;500000,"Premium",IF(Table1[[#This Row],[Sales_Value]]&gt;100000,"Mid","Basic"))</f>
        <v>Premium</v>
      </c>
    </row>
    <row r="463" spans="1:18" x14ac:dyDescent="0.3">
      <c r="A463" s="1">
        <v>45425</v>
      </c>
      <c r="B463" t="s">
        <v>655</v>
      </c>
      <c r="C463" t="s">
        <v>14</v>
      </c>
      <c r="D463" t="s">
        <v>26</v>
      </c>
      <c r="E463" t="s">
        <v>275</v>
      </c>
      <c r="F463" t="s">
        <v>142</v>
      </c>
      <c r="G463" t="s">
        <v>18</v>
      </c>
      <c r="H463">
        <v>43</v>
      </c>
      <c r="I463">
        <v>11442.51</v>
      </c>
      <c r="J463">
        <v>0.11</v>
      </c>
      <c r="K463">
        <v>437904.86</v>
      </c>
      <c r="L463">
        <v>9275.0400000000009</v>
      </c>
      <c r="M463">
        <v>39078.14</v>
      </c>
      <c r="N463" s="2">
        <f>Table1[[#This Row],[Profit]]/Table1[[#This Row],[Sales_Value]]</f>
        <v>8.9238881705948639E-2</v>
      </c>
      <c r="O463" s="3" t="str">
        <f>IF(Table1[[#This Row],[Profit]]&lt;0,"Yes","No")</f>
        <v>No</v>
      </c>
      <c r="P463" t="str">
        <f>IF(Table1[[#This Row],[Discount_Pct]]&gt;0.3,"High",IF(Table1[[#This Row],[Discount_Pct]]&gt;0.15,"Medium","Low"))</f>
        <v>Low</v>
      </c>
      <c r="Q463" t="str">
        <f>TEXT(Table1[[#This Row],[Date]],"MMM-YYYY")</f>
        <v>May-2024</v>
      </c>
      <c r="R463" t="str">
        <f>IF(Table1[[#This Row],[Sales_Value]]&gt;500000,"Premium",IF(Table1[[#This Row],[Sales_Value]]&gt;100000,"Mid","Basic"))</f>
        <v>Mid</v>
      </c>
    </row>
    <row r="464" spans="1:18" x14ac:dyDescent="0.3">
      <c r="A464" s="1">
        <v>45310</v>
      </c>
      <c r="B464" t="s">
        <v>656</v>
      </c>
      <c r="C464" t="s">
        <v>39</v>
      </c>
      <c r="D464" t="s">
        <v>192</v>
      </c>
      <c r="E464" t="s">
        <v>421</v>
      </c>
      <c r="F464" t="s">
        <v>70</v>
      </c>
      <c r="G464" t="s">
        <v>46</v>
      </c>
      <c r="H464">
        <v>41</v>
      </c>
      <c r="I464">
        <v>1707.19</v>
      </c>
      <c r="J464">
        <v>0.05</v>
      </c>
      <c r="K464">
        <v>66495.05</v>
      </c>
      <c r="L464">
        <v>978.71</v>
      </c>
      <c r="M464">
        <v>26367.94</v>
      </c>
      <c r="N464" s="2">
        <f>Table1[[#This Row],[Profit]]/Table1[[#This Row],[Sales_Value]]</f>
        <v>0.39653989281908952</v>
      </c>
      <c r="O464" s="3" t="str">
        <f>IF(Table1[[#This Row],[Profit]]&lt;0,"Yes","No")</f>
        <v>No</v>
      </c>
      <c r="P464" t="str">
        <f>IF(Table1[[#This Row],[Discount_Pct]]&gt;0.3,"High",IF(Table1[[#This Row],[Discount_Pct]]&gt;0.15,"Medium","Low"))</f>
        <v>Low</v>
      </c>
      <c r="Q464" t="str">
        <f>TEXT(Table1[[#This Row],[Date]],"MMM-YYYY")</f>
        <v>Jan-2024</v>
      </c>
      <c r="R464" t="str">
        <f>IF(Table1[[#This Row],[Sales_Value]]&gt;500000,"Premium",IF(Table1[[#This Row],[Sales_Value]]&gt;100000,"Mid","Basic"))</f>
        <v>Basic</v>
      </c>
    </row>
    <row r="465" spans="1:18" x14ac:dyDescent="0.3">
      <c r="A465" s="1">
        <v>45502</v>
      </c>
      <c r="B465" t="s">
        <v>657</v>
      </c>
      <c r="C465" t="s">
        <v>34</v>
      </c>
      <c r="D465" t="s">
        <v>59</v>
      </c>
      <c r="E465" t="s">
        <v>81</v>
      </c>
      <c r="F465" t="s">
        <v>201</v>
      </c>
      <c r="G465" t="s">
        <v>53</v>
      </c>
      <c r="H465">
        <v>27</v>
      </c>
      <c r="I465">
        <v>1328.2</v>
      </c>
      <c r="J465">
        <v>0.06</v>
      </c>
      <c r="K465">
        <v>33709.72</v>
      </c>
      <c r="L465">
        <v>643.59</v>
      </c>
      <c r="M465">
        <v>16332.79</v>
      </c>
      <c r="N465" s="2">
        <f>Table1[[#This Row],[Profit]]/Table1[[#This Row],[Sales_Value]]</f>
        <v>0.48451277554367111</v>
      </c>
      <c r="O465" s="3" t="str">
        <f>IF(Table1[[#This Row],[Profit]]&lt;0,"Yes","No")</f>
        <v>No</v>
      </c>
      <c r="P465" t="str">
        <f>IF(Table1[[#This Row],[Discount_Pct]]&gt;0.3,"High",IF(Table1[[#This Row],[Discount_Pct]]&gt;0.15,"Medium","Low"))</f>
        <v>Low</v>
      </c>
      <c r="Q465" t="str">
        <f>TEXT(Table1[[#This Row],[Date]],"MMM-YYYY")</f>
        <v>Jul-2024</v>
      </c>
      <c r="R465" t="str">
        <f>IF(Table1[[#This Row],[Sales_Value]]&gt;500000,"Premium",IF(Table1[[#This Row],[Sales_Value]]&gt;100000,"Mid","Basic"))</f>
        <v>Basic</v>
      </c>
    </row>
    <row r="466" spans="1:18" x14ac:dyDescent="0.3">
      <c r="A466" s="1">
        <v>45625</v>
      </c>
      <c r="B466" t="s">
        <v>658</v>
      </c>
      <c r="C466" t="s">
        <v>20</v>
      </c>
      <c r="D466" t="s">
        <v>72</v>
      </c>
      <c r="E466" t="s">
        <v>298</v>
      </c>
      <c r="F466" t="s">
        <v>165</v>
      </c>
      <c r="G466" t="s">
        <v>24</v>
      </c>
      <c r="H466">
        <v>58</v>
      </c>
      <c r="I466">
        <v>162.16999999999999</v>
      </c>
      <c r="J466">
        <v>0.28999999999999998</v>
      </c>
      <c r="K466">
        <v>6678.16</v>
      </c>
      <c r="L466">
        <v>108.89</v>
      </c>
      <c r="M466">
        <v>362.54</v>
      </c>
      <c r="N466" s="2">
        <f>Table1[[#This Row],[Profit]]/Table1[[#This Row],[Sales_Value]]</f>
        <v>5.4287408507732671E-2</v>
      </c>
      <c r="O466" s="3" t="str">
        <f>IF(Table1[[#This Row],[Profit]]&lt;0,"Yes","No")</f>
        <v>No</v>
      </c>
      <c r="P466" t="str">
        <f>IF(Table1[[#This Row],[Discount_Pct]]&gt;0.3,"High",IF(Table1[[#This Row],[Discount_Pct]]&gt;0.15,"Medium","Low"))</f>
        <v>Medium</v>
      </c>
      <c r="Q466" t="str">
        <f>TEXT(Table1[[#This Row],[Date]],"MMM-YYYY")</f>
        <v>Nov-2024</v>
      </c>
      <c r="R466" t="str">
        <f>IF(Table1[[#This Row],[Sales_Value]]&gt;500000,"Premium",IF(Table1[[#This Row],[Sales_Value]]&gt;100000,"Mid","Basic"))</f>
        <v>Basic</v>
      </c>
    </row>
    <row r="467" spans="1:18" x14ac:dyDescent="0.3">
      <c r="A467" s="1">
        <v>45443</v>
      </c>
      <c r="B467" t="s">
        <v>659</v>
      </c>
      <c r="C467" t="s">
        <v>34</v>
      </c>
      <c r="D467" t="s">
        <v>80</v>
      </c>
      <c r="E467" t="s">
        <v>182</v>
      </c>
      <c r="F467" t="s">
        <v>232</v>
      </c>
      <c r="G467" t="s">
        <v>24</v>
      </c>
      <c r="H467">
        <v>31</v>
      </c>
      <c r="I467">
        <v>53.44</v>
      </c>
      <c r="J467">
        <v>0.04</v>
      </c>
      <c r="K467">
        <v>1590.37</v>
      </c>
      <c r="L467">
        <v>19.489999999999998</v>
      </c>
      <c r="M467">
        <v>986.18</v>
      </c>
      <c r="N467" s="2">
        <f>Table1[[#This Row],[Profit]]/Table1[[#This Row],[Sales_Value]]</f>
        <v>0.62009469494520142</v>
      </c>
      <c r="O467" s="3" t="str">
        <f>IF(Table1[[#This Row],[Profit]]&lt;0,"Yes","No")</f>
        <v>No</v>
      </c>
      <c r="P467" t="str">
        <f>IF(Table1[[#This Row],[Discount_Pct]]&gt;0.3,"High",IF(Table1[[#This Row],[Discount_Pct]]&gt;0.15,"Medium","Low"))</f>
        <v>Low</v>
      </c>
      <c r="Q467" t="str">
        <f>TEXT(Table1[[#This Row],[Date]],"MMM-YYYY")</f>
        <v>May-2024</v>
      </c>
      <c r="R467" t="str">
        <f>IF(Table1[[#This Row],[Sales_Value]]&gt;500000,"Premium",IF(Table1[[#This Row],[Sales_Value]]&gt;100000,"Mid","Basic"))</f>
        <v>Basic</v>
      </c>
    </row>
    <row r="468" spans="1:18" x14ac:dyDescent="0.3">
      <c r="A468" s="1">
        <v>45597</v>
      </c>
      <c r="B468" t="s">
        <v>660</v>
      </c>
      <c r="C468" t="s">
        <v>14</v>
      </c>
      <c r="D468" t="s">
        <v>26</v>
      </c>
      <c r="E468" t="s">
        <v>75</v>
      </c>
      <c r="F468" t="s">
        <v>91</v>
      </c>
      <c r="G468" t="s">
        <v>46</v>
      </c>
      <c r="H468">
        <v>39</v>
      </c>
      <c r="I468">
        <v>8065.55</v>
      </c>
      <c r="J468">
        <v>0.04</v>
      </c>
      <c r="K468">
        <v>301974.19</v>
      </c>
      <c r="L468">
        <v>5956.96</v>
      </c>
      <c r="M468">
        <v>69652.75</v>
      </c>
      <c r="N468" s="2">
        <f>Table1[[#This Row],[Profit]]/Table1[[#This Row],[Sales_Value]]</f>
        <v>0.23065795788706311</v>
      </c>
      <c r="O468" s="3" t="str">
        <f>IF(Table1[[#This Row],[Profit]]&lt;0,"Yes","No")</f>
        <v>No</v>
      </c>
      <c r="P468" t="str">
        <f>IF(Table1[[#This Row],[Discount_Pct]]&gt;0.3,"High",IF(Table1[[#This Row],[Discount_Pct]]&gt;0.15,"Medium","Low"))</f>
        <v>Low</v>
      </c>
      <c r="Q468" t="str">
        <f>TEXT(Table1[[#This Row],[Date]],"MMM-YYYY")</f>
        <v>Nov-2024</v>
      </c>
      <c r="R468" t="str">
        <f>IF(Table1[[#This Row],[Sales_Value]]&gt;500000,"Premium",IF(Table1[[#This Row],[Sales_Value]]&gt;100000,"Mid","Basic"))</f>
        <v>Mid</v>
      </c>
    </row>
    <row r="469" spans="1:18" x14ac:dyDescent="0.3">
      <c r="A469" s="1">
        <v>45359</v>
      </c>
      <c r="B469" t="s">
        <v>661</v>
      </c>
      <c r="C469" t="s">
        <v>39</v>
      </c>
      <c r="D469" t="s">
        <v>192</v>
      </c>
      <c r="E469" t="s">
        <v>84</v>
      </c>
      <c r="F469" t="s">
        <v>255</v>
      </c>
      <c r="G469" t="s">
        <v>53</v>
      </c>
      <c r="H469">
        <v>13</v>
      </c>
      <c r="I469">
        <v>2310.6</v>
      </c>
      <c r="J469">
        <v>0</v>
      </c>
      <c r="K469">
        <v>30037.8</v>
      </c>
      <c r="L469">
        <v>1639.05</v>
      </c>
      <c r="M469">
        <v>8730.15</v>
      </c>
      <c r="N469" s="2">
        <f>Table1[[#This Row],[Profit]]/Table1[[#This Row],[Sales_Value]]</f>
        <v>0.29063879511815111</v>
      </c>
      <c r="O469" s="3" t="str">
        <f>IF(Table1[[#This Row],[Profit]]&lt;0,"Yes","No")</f>
        <v>No</v>
      </c>
      <c r="P469" t="str">
        <f>IF(Table1[[#This Row],[Discount_Pct]]&gt;0.3,"High",IF(Table1[[#This Row],[Discount_Pct]]&gt;0.15,"Medium","Low"))</f>
        <v>Low</v>
      </c>
      <c r="Q469" t="str">
        <f>TEXT(Table1[[#This Row],[Date]],"MMM-YYYY")</f>
        <v>Mar-2024</v>
      </c>
      <c r="R469" t="str">
        <f>IF(Table1[[#This Row],[Sales_Value]]&gt;500000,"Premium",IF(Table1[[#This Row],[Sales_Value]]&gt;100000,"Mid","Basic"))</f>
        <v>Basic</v>
      </c>
    </row>
    <row r="470" spans="1:18" x14ac:dyDescent="0.3">
      <c r="A470" s="1">
        <v>45418</v>
      </c>
      <c r="B470" t="s">
        <v>662</v>
      </c>
      <c r="C470" t="s">
        <v>14</v>
      </c>
      <c r="D470" t="s">
        <v>160</v>
      </c>
      <c r="E470" t="s">
        <v>421</v>
      </c>
      <c r="F470" t="s">
        <v>52</v>
      </c>
      <c r="G470" t="s">
        <v>53</v>
      </c>
      <c r="H470">
        <v>80</v>
      </c>
      <c r="I470">
        <v>1948.07</v>
      </c>
      <c r="J470">
        <v>0.3</v>
      </c>
      <c r="K470">
        <v>109091.92</v>
      </c>
      <c r="L470">
        <v>1060.03</v>
      </c>
      <c r="M470">
        <v>24289.52</v>
      </c>
      <c r="N470" s="2">
        <f>Table1[[#This Row],[Profit]]/Table1[[#This Row],[Sales_Value]]</f>
        <v>0.22265187009267048</v>
      </c>
      <c r="O470" s="3" t="str">
        <f>IF(Table1[[#This Row],[Profit]]&lt;0,"Yes","No")</f>
        <v>No</v>
      </c>
      <c r="P470" t="str">
        <f>IF(Table1[[#This Row],[Discount_Pct]]&gt;0.3,"High",IF(Table1[[#This Row],[Discount_Pct]]&gt;0.15,"Medium","Low"))</f>
        <v>Medium</v>
      </c>
      <c r="Q470" t="str">
        <f>TEXT(Table1[[#This Row],[Date]],"MMM-YYYY")</f>
        <v>May-2024</v>
      </c>
      <c r="R470" t="str">
        <f>IF(Table1[[#This Row],[Sales_Value]]&gt;500000,"Premium",IF(Table1[[#This Row],[Sales_Value]]&gt;100000,"Mid","Basic"))</f>
        <v>Mid</v>
      </c>
    </row>
    <row r="471" spans="1:18" x14ac:dyDescent="0.3">
      <c r="A471" s="1">
        <v>45368</v>
      </c>
      <c r="B471" t="s">
        <v>663</v>
      </c>
      <c r="C471" t="s">
        <v>39</v>
      </c>
      <c r="D471" t="s">
        <v>40</v>
      </c>
      <c r="E471" t="s">
        <v>67</v>
      </c>
      <c r="F471" t="s">
        <v>119</v>
      </c>
      <c r="G471" t="s">
        <v>53</v>
      </c>
      <c r="H471">
        <v>56</v>
      </c>
      <c r="I471">
        <v>556.26</v>
      </c>
      <c r="J471">
        <v>0.21</v>
      </c>
      <c r="K471">
        <v>24608.94</v>
      </c>
      <c r="L471">
        <v>196.21</v>
      </c>
      <c r="M471">
        <v>13621.18</v>
      </c>
      <c r="N471" s="2">
        <f>Table1[[#This Row],[Profit]]/Table1[[#This Row],[Sales_Value]]</f>
        <v>0.55350535212000196</v>
      </c>
      <c r="O471" s="3" t="str">
        <f>IF(Table1[[#This Row],[Profit]]&lt;0,"Yes","No")</f>
        <v>No</v>
      </c>
      <c r="P471" t="str">
        <f>IF(Table1[[#This Row],[Discount_Pct]]&gt;0.3,"High",IF(Table1[[#This Row],[Discount_Pct]]&gt;0.15,"Medium","Low"))</f>
        <v>Medium</v>
      </c>
      <c r="Q471" t="str">
        <f>TEXT(Table1[[#This Row],[Date]],"MMM-YYYY")</f>
        <v>Mar-2024</v>
      </c>
      <c r="R471" t="str">
        <f>IF(Table1[[#This Row],[Sales_Value]]&gt;500000,"Premium",IF(Table1[[#This Row],[Sales_Value]]&gt;100000,"Mid","Basic"))</f>
        <v>Basic</v>
      </c>
    </row>
    <row r="472" spans="1:18" x14ac:dyDescent="0.3">
      <c r="A472" s="1">
        <v>45340</v>
      </c>
      <c r="B472" t="s">
        <v>664</v>
      </c>
      <c r="C472" t="s">
        <v>39</v>
      </c>
      <c r="D472" t="s">
        <v>665</v>
      </c>
      <c r="E472" t="s">
        <v>506</v>
      </c>
      <c r="F472" t="s">
        <v>91</v>
      </c>
      <c r="G472" t="s">
        <v>46</v>
      </c>
      <c r="H472">
        <v>33</v>
      </c>
      <c r="I472">
        <v>8052.16</v>
      </c>
      <c r="J472">
        <v>0.25</v>
      </c>
      <c r="K472">
        <v>199290.96</v>
      </c>
      <c r="L472">
        <v>5237.91</v>
      </c>
      <c r="M472">
        <v>26439.93</v>
      </c>
      <c r="N472" s="2">
        <f>Table1[[#This Row],[Profit]]/Table1[[#This Row],[Sales_Value]]</f>
        <v>0.13266999165441323</v>
      </c>
      <c r="O472" s="3" t="str">
        <f>IF(Table1[[#This Row],[Profit]]&lt;0,"Yes","No")</f>
        <v>No</v>
      </c>
      <c r="P472" t="str">
        <f>IF(Table1[[#This Row],[Discount_Pct]]&gt;0.3,"High",IF(Table1[[#This Row],[Discount_Pct]]&gt;0.15,"Medium","Low"))</f>
        <v>Medium</v>
      </c>
      <c r="Q472" t="str">
        <f>TEXT(Table1[[#This Row],[Date]],"MMM-YYYY")</f>
        <v>Feb-2024</v>
      </c>
      <c r="R472" t="str">
        <f>IF(Table1[[#This Row],[Sales_Value]]&gt;500000,"Premium",IF(Table1[[#This Row],[Sales_Value]]&gt;100000,"Mid","Basic"))</f>
        <v>Mid</v>
      </c>
    </row>
    <row r="473" spans="1:18" x14ac:dyDescent="0.3">
      <c r="A473" s="1">
        <v>45499</v>
      </c>
      <c r="B473" t="s">
        <v>666</v>
      </c>
      <c r="C473" t="s">
        <v>39</v>
      </c>
      <c r="D473" t="s">
        <v>93</v>
      </c>
      <c r="E473" t="s">
        <v>51</v>
      </c>
      <c r="F473" t="s">
        <v>146</v>
      </c>
      <c r="G473" t="s">
        <v>24</v>
      </c>
      <c r="H473">
        <v>37</v>
      </c>
      <c r="I473">
        <v>46.85</v>
      </c>
      <c r="J473">
        <v>0.13</v>
      </c>
      <c r="K473">
        <v>1508.1</v>
      </c>
      <c r="L473">
        <v>31.1</v>
      </c>
      <c r="M473">
        <v>357.4</v>
      </c>
      <c r="N473" s="2">
        <f>Table1[[#This Row],[Profit]]/Table1[[#This Row],[Sales_Value]]</f>
        <v>0.23698693720575559</v>
      </c>
      <c r="O473" s="3" t="str">
        <f>IF(Table1[[#This Row],[Profit]]&lt;0,"Yes","No")</f>
        <v>No</v>
      </c>
      <c r="P473" t="str">
        <f>IF(Table1[[#This Row],[Discount_Pct]]&gt;0.3,"High",IF(Table1[[#This Row],[Discount_Pct]]&gt;0.15,"Medium","Low"))</f>
        <v>Low</v>
      </c>
      <c r="Q473" t="str">
        <f>TEXT(Table1[[#This Row],[Date]],"MMM-YYYY")</f>
        <v>Jul-2024</v>
      </c>
      <c r="R473" t="str">
        <f>IF(Table1[[#This Row],[Sales_Value]]&gt;500000,"Premium",IF(Table1[[#This Row],[Sales_Value]]&gt;100000,"Mid","Basic"))</f>
        <v>Basic</v>
      </c>
    </row>
    <row r="474" spans="1:18" x14ac:dyDescent="0.3">
      <c r="A474" s="1">
        <v>45545</v>
      </c>
      <c r="B474" t="s">
        <v>667</v>
      </c>
      <c r="C474" t="s">
        <v>14</v>
      </c>
      <c r="D474" t="s">
        <v>26</v>
      </c>
      <c r="E474" t="s">
        <v>151</v>
      </c>
      <c r="F474" t="s">
        <v>91</v>
      </c>
      <c r="G474" t="s">
        <v>46</v>
      </c>
      <c r="H474">
        <v>77</v>
      </c>
      <c r="I474">
        <v>7483.09</v>
      </c>
      <c r="J474">
        <v>0.25</v>
      </c>
      <c r="K474">
        <v>432148.45</v>
      </c>
      <c r="L474">
        <v>5147.91</v>
      </c>
      <c r="M474">
        <v>35759.379999999997</v>
      </c>
      <c r="N474" s="2">
        <f>Table1[[#This Row],[Profit]]/Table1[[#This Row],[Sales_Value]]</f>
        <v>8.2747907576667223E-2</v>
      </c>
      <c r="O474" s="3" t="str">
        <f>IF(Table1[[#This Row],[Profit]]&lt;0,"Yes","No")</f>
        <v>No</v>
      </c>
      <c r="P474" t="str">
        <f>IF(Table1[[#This Row],[Discount_Pct]]&gt;0.3,"High",IF(Table1[[#This Row],[Discount_Pct]]&gt;0.15,"Medium","Low"))</f>
        <v>Medium</v>
      </c>
      <c r="Q474" t="str">
        <f>TEXT(Table1[[#This Row],[Date]],"MMM-YYYY")</f>
        <v>Sep-2024</v>
      </c>
      <c r="R474" t="str">
        <f>IF(Table1[[#This Row],[Sales_Value]]&gt;500000,"Premium",IF(Table1[[#This Row],[Sales_Value]]&gt;100000,"Mid","Basic"))</f>
        <v>Mid</v>
      </c>
    </row>
    <row r="475" spans="1:18" x14ac:dyDescent="0.3">
      <c r="A475" s="1">
        <v>45348</v>
      </c>
      <c r="B475" t="s">
        <v>668</v>
      </c>
      <c r="C475" t="s">
        <v>39</v>
      </c>
      <c r="D475" t="s">
        <v>192</v>
      </c>
      <c r="E475" t="s">
        <v>216</v>
      </c>
      <c r="F475" t="s">
        <v>106</v>
      </c>
      <c r="G475" t="s">
        <v>77</v>
      </c>
      <c r="H475">
        <v>10</v>
      </c>
      <c r="I475">
        <v>181.64</v>
      </c>
      <c r="J475">
        <v>0.09</v>
      </c>
      <c r="K475">
        <v>1652.92</v>
      </c>
      <c r="L475">
        <v>86.12</v>
      </c>
      <c r="M475">
        <v>791.72</v>
      </c>
      <c r="N475" s="2">
        <f>Table1[[#This Row],[Profit]]/Table1[[#This Row],[Sales_Value]]</f>
        <v>0.47898264888802844</v>
      </c>
      <c r="O475" s="3" t="str">
        <f>IF(Table1[[#This Row],[Profit]]&lt;0,"Yes","No")</f>
        <v>No</v>
      </c>
      <c r="P475" t="str">
        <f>IF(Table1[[#This Row],[Discount_Pct]]&gt;0.3,"High",IF(Table1[[#This Row],[Discount_Pct]]&gt;0.15,"Medium","Low"))</f>
        <v>Low</v>
      </c>
      <c r="Q475" t="str">
        <f>TEXT(Table1[[#This Row],[Date]],"MMM-YYYY")</f>
        <v>Feb-2024</v>
      </c>
      <c r="R475" t="str">
        <f>IF(Table1[[#This Row],[Sales_Value]]&gt;500000,"Premium",IF(Table1[[#This Row],[Sales_Value]]&gt;100000,"Mid","Basic"))</f>
        <v>Basic</v>
      </c>
    </row>
    <row r="476" spans="1:18" x14ac:dyDescent="0.3">
      <c r="A476" s="1">
        <v>45604</v>
      </c>
      <c r="B476" t="s">
        <v>669</v>
      </c>
      <c r="C476" t="s">
        <v>20</v>
      </c>
      <c r="D476" t="s">
        <v>148</v>
      </c>
      <c r="E476" t="s">
        <v>219</v>
      </c>
      <c r="F476" t="s">
        <v>422</v>
      </c>
      <c r="G476" t="s">
        <v>24</v>
      </c>
      <c r="H476">
        <v>41</v>
      </c>
      <c r="I476">
        <v>344.56</v>
      </c>
      <c r="J476">
        <v>0.2</v>
      </c>
      <c r="K476">
        <v>11301.57</v>
      </c>
      <c r="L476">
        <v>236.82</v>
      </c>
      <c r="M476">
        <v>1591.95</v>
      </c>
      <c r="N476" s="2">
        <f>Table1[[#This Row],[Profit]]/Table1[[#This Row],[Sales_Value]]</f>
        <v>0.14086096002590792</v>
      </c>
      <c r="O476" s="3" t="str">
        <f>IF(Table1[[#This Row],[Profit]]&lt;0,"Yes","No")</f>
        <v>No</v>
      </c>
      <c r="P476" t="str">
        <f>IF(Table1[[#This Row],[Discount_Pct]]&gt;0.3,"High",IF(Table1[[#This Row],[Discount_Pct]]&gt;0.15,"Medium","Low"))</f>
        <v>Medium</v>
      </c>
      <c r="Q476" t="str">
        <f>TEXT(Table1[[#This Row],[Date]],"MMM-YYYY")</f>
        <v>Nov-2024</v>
      </c>
      <c r="R476" t="str">
        <f>IF(Table1[[#This Row],[Sales_Value]]&gt;500000,"Premium",IF(Table1[[#This Row],[Sales_Value]]&gt;100000,"Mid","Basic"))</f>
        <v>Basic</v>
      </c>
    </row>
    <row r="477" spans="1:18" x14ac:dyDescent="0.3">
      <c r="A477" s="1">
        <v>45454</v>
      </c>
      <c r="B477" t="s">
        <v>670</v>
      </c>
      <c r="C477" t="s">
        <v>39</v>
      </c>
      <c r="D477" t="s">
        <v>108</v>
      </c>
      <c r="E477" t="s">
        <v>118</v>
      </c>
      <c r="F477" t="s">
        <v>178</v>
      </c>
      <c r="G477" t="s">
        <v>46</v>
      </c>
      <c r="H477">
        <v>16</v>
      </c>
      <c r="I477">
        <v>27646.23</v>
      </c>
      <c r="J477">
        <v>0.18</v>
      </c>
      <c r="K477">
        <v>362718.54</v>
      </c>
      <c r="L477">
        <v>18151</v>
      </c>
      <c r="M477">
        <v>72302.539999999994</v>
      </c>
      <c r="N477" s="2">
        <f>Table1[[#This Row],[Profit]]/Table1[[#This Row],[Sales_Value]]</f>
        <v>0.19933510980717997</v>
      </c>
      <c r="O477" s="3" t="str">
        <f>IF(Table1[[#This Row],[Profit]]&lt;0,"Yes","No")</f>
        <v>No</v>
      </c>
      <c r="P477" t="str">
        <f>IF(Table1[[#This Row],[Discount_Pct]]&gt;0.3,"High",IF(Table1[[#This Row],[Discount_Pct]]&gt;0.15,"Medium","Low"))</f>
        <v>Medium</v>
      </c>
      <c r="Q477" t="str">
        <f>TEXT(Table1[[#This Row],[Date]],"MMM-YYYY")</f>
        <v>Jun-2024</v>
      </c>
      <c r="R477" t="str">
        <f>IF(Table1[[#This Row],[Sales_Value]]&gt;500000,"Premium",IF(Table1[[#This Row],[Sales_Value]]&gt;100000,"Mid","Basic"))</f>
        <v>Mid</v>
      </c>
    </row>
    <row r="478" spans="1:18" x14ac:dyDescent="0.3">
      <c r="A478" s="1">
        <v>45542</v>
      </c>
      <c r="B478" t="s">
        <v>671</v>
      </c>
      <c r="C478" t="s">
        <v>34</v>
      </c>
      <c r="D478" t="s">
        <v>207</v>
      </c>
      <c r="E478" t="s">
        <v>36</v>
      </c>
      <c r="F478" t="s">
        <v>76</v>
      </c>
      <c r="G478" t="s">
        <v>77</v>
      </c>
      <c r="H478">
        <v>93</v>
      </c>
      <c r="I478">
        <v>1848.28</v>
      </c>
      <c r="J478">
        <v>0.13</v>
      </c>
      <c r="K478">
        <v>149544.32999999999</v>
      </c>
      <c r="L478">
        <v>1092.6099999999999</v>
      </c>
      <c r="M478">
        <v>47931.6</v>
      </c>
      <c r="N478" s="2">
        <f>Table1[[#This Row],[Profit]]/Table1[[#This Row],[Sales_Value]]</f>
        <v>0.32051766857359287</v>
      </c>
      <c r="O478" s="3" t="str">
        <f>IF(Table1[[#This Row],[Profit]]&lt;0,"Yes","No")</f>
        <v>No</v>
      </c>
      <c r="P478" t="str">
        <f>IF(Table1[[#This Row],[Discount_Pct]]&gt;0.3,"High",IF(Table1[[#This Row],[Discount_Pct]]&gt;0.15,"Medium","Low"))</f>
        <v>Low</v>
      </c>
      <c r="Q478" t="str">
        <f>TEXT(Table1[[#This Row],[Date]],"MMM-YYYY")</f>
        <v>Sep-2024</v>
      </c>
      <c r="R478" t="str">
        <f>IF(Table1[[#This Row],[Sales_Value]]&gt;500000,"Premium",IF(Table1[[#This Row],[Sales_Value]]&gt;100000,"Mid","Basic"))</f>
        <v>Mid</v>
      </c>
    </row>
    <row r="479" spans="1:18" x14ac:dyDescent="0.3">
      <c r="A479" s="1">
        <v>45630</v>
      </c>
      <c r="B479" t="s">
        <v>672</v>
      </c>
      <c r="C479" t="s">
        <v>39</v>
      </c>
      <c r="D479" t="s">
        <v>40</v>
      </c>
      <c r="E479" t="s">
        <v>249</v>
      </c>
      <c r="F479" t="s">
        <v>45</v>
      </c>
      <c r="G479" t="s">
        <v>46</v>
      </c>
      <c r="H479">
        <v>90</v>
      </c>
      <c r="I479">
        <v>9797.93</v>
      </c>
      <c r="J479">
        <v>0.13</v>
      </c>
      <c r="K479">
        <v>767177.92</v>
      </c>
      <c r="L479">
        <v>7422.04</v>
      </c>
      <c r="M479">
        <v>99194.32</v>
      </c>
      <c r="N479" s="2">
        <f>Table1[[#This Row],[Profit]]/Table1[[#This Row],[Sales_Value]]</f>
        <v>0.1292976732177068</v>
      </c>
      <c r="O479" s="3" t="str">
        <f>IF(Table1[[#This Row],[Profit]]&lt;0,"Yes","No")</f>
        <v>No</v>
      </c>
      <c r="P479" t="str">
        <f>IF(Table1[[#This Row],[Discount_Pct]]&gt;0.3,"High",IF(Table1[[#This Row],[Discount_Pct]]&gt;0.15,"Medium","Low"))</f>
        <v>Low</v>
      </c>
      <c r="Q479" t="str">
        <f>TEXT(Table1[[#This Row],[Date]],"MMM-YYYY")</f>
        <v>Dec-2024</v>
      </c>
      <c r="R479" t="str">
        <f>IF(Table1[[#This Row],[Sales_Value]]&gt;500000,"Premium",IF(Table1[[#This Row],[Sales_Value]]&gt;100000,"Mid","Basic"))</f>
        <v>Premium</v>
      </c>
    </row>
    <row r="480" spans="1:18" x14ac:dyDescent="0.3">
      <c r="A480" s="1">
        <v>45572</v>
      </c>
      <c r="B480" t="s">
        <v>673</v>
      </c>
      <c r="C480" t="s">
        <v>20</v>
      </c>
      <c r="D480" t="s">
        <v>21</v>
      </c>
      <c r="E480" t="s">
        <v>60</v>
      </c>
      <c r="F480" t="s">
        <v>119</v>
      </c>
      <c r="G480" t="s">
        <v>53</v>
      </c>
      <c r="H480">
        <v>97</v>
      </c>
      <c r="I480">
        <v>568.62</v>
      </c>
      <c r="J480">
        <v>0.18</v>
      </c>
      <c r="K480">
        <v>45228.03</v>
      </c>
      <c r="L480">
        <v>200.1</v>
      </c>
      <c r="M480">
        <v>25818.33</v>
      </c>
      <c r="N480" s="2">
        <f>Table1[[#This Row],[Profit]]/Table1[[#This Row],[Sales_Value]]</f>
        <v>0.57084798962059591</v>
      </c>
      <c r="O480" s="3" t="str">
        <f>IF(Table1[[#This Row],[Profit]]&lt;0,"Yes","No")</f>
        <v>No</v>
      </c>
      <c r="P480" t="str">
        <f>IF(Table1[[#This Row],[Discount_Pct]]&gt;0.3,"High",IF(Table1[[#This Row],[Discount_Pct]]&gt;0.15,"Medium","Low"))</f>
        <v>Medium</v>
      </c>
      <c r="Q480" t="str">
        <f>TEXT(Table1[[#This Row],[Date]],"MMM-YYYY")</f>
        <v>Oct-2024</v>
      </c>
      <c r="R480" t="str">
        <f>IF(Table1[[#This Row],[Sales_Value]]&gt;500000,"Premium",IF(Table1[[#This Row],[Sales_Value]]&gt;100000,"Mid","Basic"))</f>
        <v>Basic</v>
      </c>
    </row>
    <row r="481" spans="1:18" x14ac:dyDescent="0.3">
      <c r="A481" s="1">
        <v>45656</v>
      </c>
      <c r="B481" t="s">
        <v>674</v>
      </c>
      <c r="C481" t="s">
        <v>14</v>
      </c>
      <c r="D481" t="s">
        <v>160</v>
      </c>
      <c r="E481" t="s">
        <v>81</v>
      </c>
      <c r="F481" t="s">
        <v>146</v>
      </c>
      <c r="G481" t="s">
        <v>24</v>
      </c>
      <c r="H481">
        <v>27</v>
      </c>
      <c r="I481">
        <v>49.27</v>
      </c>
      <c r="J481">
        <v>0.13</v>
      </c>
      <c r="K481">
        <v>1157.3499999999999</v>
      </c>
      <c r="L481">
        <v>30.65</v>
      </c>
      <c r="M481">
        <v>329.8</v>
      </c>
      <c r="N481" s="2">
        <f>Table1[[#This Row],[Profit]]/Table1[[#This Row],[Sales_Value]]</f>
        <v>0.2849613340821705</v>
      </c>
      <c r="O481" s="3" t="str">
        <f>IF(Table1[[#This Row],[Profit]]&lt;0,"Yes","No")</f>
        <v>No</v>
      </c>
      <c r="P481" t="str">
        <f>IF(Table1[[#This Row],[Discount_Pct]]&gt;0.3,"High",IF(Table1[[#This Row],[Discount_Pct]]&gt;0.15,"Medium","Low"))</f>
        <v>Low</v>
      </c>
      <c r="Q481" t="str">
        <f>TEXT(Table1[[#This Row],[Date]],"MMM-YYYY")</f>
        <v>Dec-2024</v>
      </c>
      <c r="R481" t="str">
        <f>IF(Table1[[#This Row],[Sales_Value]]&gt;500000,"Premium",IF(Table1[[#This Row],[Sales_Value]]&gt;100000,"Mid","Basic"))</f>
        <v>Basic</v>
      </c>
    </row>
    <row r="482" spans="1:18" x14ac:dyDescent="0.3">
      <c r="A482" s="1">
        <v>45500</v>
      </c>
      <c r="B482" t="s">
        <v>675</v>
      </c>
      <c r="C482" t="s">
        <v>39</v>
      </c>
      <c r="D482" t="s">
        <v>108</v>
      </c>
      <c r="E482" t="s">
        <v>223</v>
      </c>
      <c r="F482" t="s">
        <v>68</v>
      </c>
      <c r="G482" t="s">
        <v>24</v>
      </c>
      <c r="H482">
        <v>92</v>
      </c>
      <c r="I482">
        <v>119.81</v>
      </c>
      <c r="J482">
        <v>0.06</v>
      </c>
      <c r="K482">
        <v>10361.17</v>
      </c>
      <c r="L482">
        <v>56.07</v>
      </c>
      <c r="M482">
        <v>5202.7299999999996</v>
      </c>
      <c r="N482" s="2">
        <f>Table1[[#This Row],[Profit]]/Table1[[#This Row],[Sales_Value]]</f>
        <v>0.50213730688715652</v>
      </c>
      <c r="O482" s="3" t="str">
        <f>IF(Table1[[#This Row],[Profit]]&lt;0,"Yes","No")</f>
        <v>No</v>
      </c>
      <c r="P482" t="str">
        <f>IF(Table1[[#This Row],[Discount_Pct]]&gt;0.3,"High",IF(Table1[[#This Row],[Discount_Pct]]&gt;0.15,"Medium","Low"))</f>
        <v>Low</v>
      </c>
      <c r="Q482" t="str">
        <f>TEXT(Table1[[#This Row],[Date]],"MMM-YYYY")</f>
        <v>Jul-2024</v>
      </c>
      <c r="R482" t="str">
        <f>IF(Table1[[#This Row],[Sales_Value]]&gt;500000,"Premium",IF(Table1[[#This Row],[Sales_Value]]&gt;100000,"Mid","Basic"))</f>
        <v>Basic</v>
      </c>
    </row>
    <row r="483" spans="1:18" x14ac:dyDescent="0.3">
      <c r="A483" s="1">
        <v>45404</v>
      </c>
      <c r="B483" t="s">
        <v>676</v>
      </c>
      <c r="C483" t="s">
        <v>39</v>
      </c>
      <c r="D483" t="s">
        <v>93</v>
      </c>
      <c r="E483" t="s">
        <v>36</v>
      </c>
      <c r="F483" t="s">
        <v>23</v>
      </c>
      <c r="G483" t="s">
        <v>24</v>
      </c>
      <c r="H483">
        <v>1</v>
      </c>
      <c r="I483">
        <v>21.99</v>
      </c>
      <c r="J483">
        <v>0.09</v>
      </c>
      <c r="K483">
        <v>20.010000000000002</v>
      </c>
      <c r="L483">
        <v>8.06</v>
      </c>
      <c r="M483">
        <v>11.95</v>
      </c>
      <c r="N483" s="2">
        <f>Table1[[#This Row],[Profit]]/Table1[[#This Row],[Sales_Value]]</f>
        <v>0.59720139930034977</v>
      </c>
      <c r="O483" s="3" t="str">
        <f>IF(Table1[[#This Row],[Profit]]&lt;0,"Yes","No")</f>
        <v>No</v>
      </c>
      <c r="P483" t="str">
        <f>IF(Table1[[#This Row],[Discount_Pct]]&gt;0.3,"High",IF(Table1[[#This Row],[Discount_Pct]]&gt;0.15,"Medium","Low"))</f>
        <v>Low</v>
      </c>
      <c r="Q483" t="str">
        <f>TEXT(Table1[[#This Row],[Date]],"MMM-YYYY")</f>
        <v>Apr-2024</v>
      </c>
      <c r="R483" t="str">
        <f>IF(Table1[[#This Row],[Sales_Value]]&gt;500000,"Premium",IF(Table1[[#This Row],[Sales_Value]]&gt;100000,"Mid","Basic"))</f>
        <v>Basic</v>
      </c>
    </row>
    <row r="484" spans="1:18" x14ac:dyDescent="0.3">
      <c r="A484" s="1">
        <v>45374</v>
      </c>
      <c r="B484" t="s">
        <v>677</v>
      </c>
      <c r="C484" t="s">
        <v>39</v>
      </c>
      <c r="D484" t="s">
        <v>192</v>
      </c>
      <c r="E484" t="s">
        <v>27</v>
      </c>
      <c r="F484" t="s">
        <v>42</v>
      </c>
      <c r="G484" t="s">
        <v>18</v>
      </c>
      <c r="H484">
        <v>98</v>
      </c>
      <c r="I484">
        <v>60397.34</v>
      </c>
      <c r="J484">
        <v>0.26</v>
      </c>
      <c r="K484">
        <v>4380015.0999999996</v>
      </c>
      <c r="L484">
        <v>49877.67</v>
      </c>
      <c r="M484">
        <v>-507996.56</v>
      </c>
      <c r="N484" s="2">
        <f>Table1[[#This Row],[Profit]]/Table1[[#This Row],[Sales_Value]]</f>
        <v>-0.11598054993006761</v>
      </c>
      <c r="O484" s="3" t="str">
        <f>IF(Table1[[#This Row],[Profit]]&lt;0,"Yes","No")</f>
        <v>Yes</v>
      </c>
      <c r="P484" t="str">
        <f>IF(Table1[[#This Row],[Discount_Pct]]&gt;0.3,"High",IF(Table1[[#This Row],[Discount_Pct]]&gt;0.15,"Medium","Low"))</f>
        <v>Medium</v>
      </c>
      <c r="Q484" t="str">
        <f>TEXT(Table1[[#This Row],[Date]],"MMM-YYYY")</f>
        <v>Mar-2024</v>
      </c>
      <c r="R484" t="str">
        <f>IF(Table1[[#This Row],[Sales_Value]]&gt;500000,"Premium",IF(Table1[[#This Row],[Sales_Value]]&gt;100000,"Mid","Basic"))</f>
        <v>Premium</v>
      </c>
    </row>
    <row r="485" spans="1:18" x14ac:dyDescent="0.3">
      <c r="A485" s="1">
        <v>45413</v>
      </c>
      <c r="B485" t="s">
        <v>678</v>
      </c>
      <c r="C485" t="s">
        <v>14</v>
      </c>
      <c r="D485" t="s">
        <v>15</v>
      </c>
      <c r="E485" t="s">
        <v>379</v>
      </c>
      <c r="F485" t="s">
        <v>201</v>
      </c>
      <c r="G485" t="s">
        <v>53</v>
      </c>
      <c r="H485">
        <v>40</v>
      </c>
      <c r="I485">
        <v>1085.82</v>
      </c>
      <c r="J485">
        <v>0.14000000000000001</v>
      </c>
      <c r="K485">
        <v>37352.21</v>
      </c>
      <c r="L485">
        <v>661.94</v>
      </c>
      <c r="M485">
        <v>10874.61</v>
      </c>
      <c r="N485" s="2">
        <f>Table1[[#This Row],[Profit]]/Table1[[#This Row],[Sales_Value]]</f>
        <v>0.29113699028785717</v>
      </c>
      <c r="O485" s="3" t="str">
        <f>IF(Table1[[#This Row],[Profit]]&lt;0,"Yes","No")</f>
        <v>No</v>
      </c>
      <c r="P485" t="str">
        <f>IF(Table1[[#This Row],[Discount_Pct]]&gt;0.3,"High",IF(Table1[[#This Row],[Discount_Pct]]&gt;0.15,"Medium","Low"))</f>
        <v>Low</v>
      </c>
      <c r="Q485" t="str">
        <f>TEXT(Table1[[#This Row],[Date]],"MMM-YYYY")</f>
        <v>May-2024</v>
      </c>
      <c r="R485" t="str">
        <f>IF(Table1[[#This Row],[Sales_Value]]&gt;500000,"Premium",IF(Table1[[#This Row],[Sales_Value]]&gt;100000,"Mid","Basic"))</f>
        <v>Basic</v>
      </c>
    </row>
    <row r="486" spans="1:18" x14ac:dyDescent="0.3">
      <c r="A486" s="1">
        <v>45336</v>
      </c>
      <c r="B486" t="s">
        <v>679</v>
      </c>
      <c r="C486" t="s">
        <v>20</v>
      </c>
      <c r="D486" t="s">
        <v>124</v>
      </c>
      <c r="E486" t="s">
        <v>298</v>
      </c>
      <c r="F486" t="s">
        <v>42</v>
      </c>
      <c r="G486" t="s">
        <v>18</v>
      </c>
      <c r="H486">
        <v>3</v>
      </c>
      <c r="I486">
        <v>68240.63</v>
      </c>
      <c r="J486">
        <v>0.23</v>
      </c>
      <c r="K486">
        <v>157635.85999999999</v>
      </c>
      <c r="L486">
        <v>44285.85</v>
      </c>
      <c r="M486">
        <v>24778.31</v>
      </c>
      <c r="N486" s="2">
        <f>Table1[[#This Row],[Profit]]/Table1[[#This Row],[Sales_Value]]</f>
        <v>0.15718701315804667</v>
      </c>
      <c r="O486" s="3" t="str">
        <f>IF(Table1[[#This Row],[Profit]]&lt;0,"Yes","No")</f>
        <v>No</v>
      </c>
      <c r="P486" t="str">
        <f>IF(Table1[[#This Row],[Discount_Pct]]&gt;0.3,"High",IF(Table1[[#This Row],[Discount_Pct]]&gt;0.15,"Medium","Low"))</f>
        <v>Medium</v>
      </c>
      <c r="Q486" t="str">
        <f>TEXT(Table1[[#This Row],[Date]],"MMM-YYYY")</f>
        <v>Feb-2024</v>
      </c>
      <c r="R486" t="str">
        <f>IF(Table1[[#This Row],[Sales_Value]]&gt;500000,"Premium",IF(Table1[[#This Row],[Sales_Value]]&gt;100000,"Mid","Basic"))</f>
        <v>Mid</v>
      </c>
    </row>
    <row r="487" spans="1:18" x14ac:dyDescent="0.3">
      <c r="A487" s="1">
        <v>45454</v>
      </c>
      <c r="B487" t="s">
        <v>680</v>
      </c>
      <c r="C487" t="s">
        <v>14</v>
      </c>
      <c r="D487" t="s">
        <v>406</v>
      </c>
      <c r="E487" t="s">
        <v>272</v>
      </c>
      <c r="F487" t="s">
        <v>88</v>
      </c>
      <c r="G487" t="s">
        <v>53</v>
      </c>
      <c r="H487">
        <v>10</v>
      </c>
      <c r="I487">
        <v>1863.03</v>
      </c>
      <c r="J487">
        <v>0.1</v>
      </c>
      <c r="K487">
        <v>16767.27</v>
      </c>
      <c r="L487">
        <v>835.85</v>
      </c>
      <c r="M487">
        <v>8408.77</v>
      </c>
      <c r="N487" s="2">
        <f>Table1[[#This Row],[Profit]]/Table1[[#This Row],[Sales_Value]]</f>
        <v>0.50149905142578366</v>
      </c>
      <c r="O487" s="3" t="str">
        <f>IF(Table1[[#This Row],[Profit]]&lt;0,"Yes","No")</f>
        <v>No</v>
      </c>
      <c r="P487" t="str">
        <f>IF(Table1[[#This Row],[Discount_Pct]]&gt;0.3,"High",IF(Table1[[#This Row],[Discount_Pct]]&gt;0.15,"Medium","Low"))</f>
        <v>Low</v>
      </c>
      <c r="Q487" t="str">
        <f>TEXT(Table1[[#This Row],[Date]],"MMM-YYYY")</f>
        <v>Jun-2024</v>
      </c>
      <c r="R487" t="str">
        <f>IF(Table1[[#This Row],[Sales_Value]]&gt;500000,"Premium",IF(Table1[[#This Row],[Sales_Value]]&gt;100000,"Mid","Basic"))</f>
        <v>Basic</v>
      </c>
    </row>
    <row r="488" spans="1:18" x14ac:dyDescent="0.3">
      <c r="A488" s="1">
        <v>45644</v>
      </c>
      <c r="B488" t="s">
        <v>681</v>
      </c>
      <c r="C488" t="s">
        <v>14</v>
      </c>
      <c r="D488" t="s">
        <v>15</v>
      </c>
      <c r="E488" t="s">
        <v>67</v>
      </c>
      <c r="F488" t="s">
        <v>232</v>
      </c>
      <c r="G488" t="s">
        <v>24</v>
      </c>
      <c r="H488">
        <v>36</v>
      </c>
      <c r="I488">
        <v>51.91</v>
      </c>
      <c r="J488">
        <v>0.15</v>
      </c>
      <c r="K488">
        <v>1588.45</v>
      </c>
      <c r="L488">
        <v>20.02</v>
      </c>
      <c r="M488">
        <v>867.73</v>
      </c>
      <c r="N488" s="2">
        <f>Table1[[#This Row],[Profit]]/Table1[[#This Row],[Sales_Value]]</f>
        <v>0.54627467027605525</v>
      </c>
      <c r="O488" s="3" t="str">
        <f>IF(Table1[[#This Row],[Profit]]&lt;0,"Yes","No")</f>
        <v>No</v>
      </c>
      <c r="P488" t="str">
        <f>IF(Table1[[#This Row],[Discount_Pct]]&gt;0.3,"High",IF(Table1[[#This Row],[Discount_Pct]]&gt;0.15,"Medium","Low"))</f>
        <v>Low</v>
      </c>
      <c r="Q488" t="str">
        <f>TEXT(Table1[[#This Row],[Date]],"MMM-YYYY")</f>
        <v>Dec-2024</v>
      </c>
      <c r="R488" t="str">
        <f>IF(Table1[[#This Row],[Sales_Value]]&gt;500000,"Premium",IF(Table1[[#This Row],[Sales_Value]]&gt;100000,"Mid","Basic"))</f>
        <v>Basic</v>
      </c>
    </row>
    <row r="489" spans="1:18" x14ac:dyDescent="0.3">
      <c r="A489" s="1">
        <v>45513</v>
      </c>
      <c r="B489" t="s">
        <v>682</v>
      </c>
      <c r="C489" t="s">
        <v>14</v>
      </c>
      <c r="D489" t="s">
        <v>55</v>
      </c>
      <c r="E489" t="s">
        <v>31</v>
      </c>
      <c r="F489" t="s">
        <v>201</v>
      </c>
      <c r="G489" t="s">
        <v>53</v>
      </c>
      <c r="H489">
        <v>97</v>
      </c>
      <c r="I489">
        <v>1281.31</v>
      </c>
      <c r="J489">
        <v>0.19</v>
      </c>
      <c r="K489">
        <v>100672.53</v>
      </c>
      <c r="L489">
        <v>689.92</v>
      </c>
      <c r="M489">
        <v>33750.29</v>
      </c>
      <c r="N489" s="2">
        <f>Table1[[#This Row],[Profit]]/Table1[[#This Row],[Sales_Value]]</f>
        <v>0.33524825491124544</v>
      </c>
      <c r="O489" s="3" t="str">
        <f>IF(Table1[[#This Row],[Profit]]&lt;0,"Yes","No")</f>
        <v>No</v>
      </c>
      <c r="P489" t="str">
        <f>IF(Table1[[#This Row],[Discount_Pct]]&gt;0.3,"High",IF(Table1[[#This Row],[Discount_Pct]]&gt;0.15,"Medium","Low"))</f>
        <v>Medium</v>
      </c>
      <c r="Q489" t="str">
        <f>TEXT(Table1[[#This Row],[Date]],"MMM-YYYY")</f>
        <v>Aug-2024</v>
      </c>
      <c r="R489" t="str">
        <f>IF(Table1[[#This Row],[Sales_Value]]&gt;500000,"Premium",IF(Table1[[#This Row],[Sales_Value]]&gt;100000,"Mid","Basic"))</f>
        <v>Mid</v>
      </c>
    </row>
    <row r="490" spans="1:18" x14ac:dyDescent="0.3">
      <c r="A490" s="1">
        <v>45568</v>
      </c>
      <c r="B490" t="s">
        <v>683</v>
      </c>
      <c r="C490" t="s">
        <v>20</v>
      </c>
      <c r="D490" t="s">
        <v>30</v>
      </c>
      <c r="E490" t="s">
        <v>540</v>
      </c>
      <c r="F490" t="s">
        <v>142</v>
      </c>
      <c r="G490" t="s">
        <v>18</v>
      </c>
      <c r="H490">
        <v>62</v>
      </c>
      <c r="I490">
        <v>13624.85</v>
      </c>
      <c r="J490">
        <v>0</v>
      </c>
      <c r="K490">
        <v>844740.7</v>
      </c>
      <c r="L490">
        <v>9088.42</v>
      </c>
      <c r="M490">
        <v>281258.65999999997</v>
      </c>
      <c r="N490" s="2">
        <f>Table1[[#This Row],[Profit]]/Table1[[#This Row],[Sales_Value]]</f>
        <v>0.33295265635951954</v>
      </c>
      <c r="O490" s="3" t="str">
        <f>IF(Table1[[#This Row],[Profit]]&lt;0,"Yes","No")</f>
        <v>No</v>
      </c>
      <c r="P490" t="str">
        <f>IF(Table1[[#This Row],[Discount_Pct]]&gt;0.3,"High",IF(Table1[[#This Row],[Discount_Pct]]&gt;0.15,"Medium","Low"))</f>
        <v>Low</v>
      </c>
      <c r="Q490" t="str">
        <f>TEXT(Table1[[#This Row],[Date]],"MMM-YYYY")</f>
        <v>Oct-2024</v>
      </c>
      <c r="R490" t="str">
        <f>IF(Table1[[#This Row],[Sales_Value]]&gt;500000,"Premium",IF(Table1[[#This Row],[Sales_Value]]&gt;100000,"Mid","Basic"))</f>
        <v>Premium</v>
      </c>
    </row>
    <row r="491" spans="1:18" x14ac:dyDescent="0.3">
      <c r="A491" s="1">
        <v>45603</v>
      </c>
      <c r="B491" t="s">
        <v>684</v>
      </c>
      <c r="C491" t="s">
        <v>20</v>
      </c>
      <c r="D491" t="s">
        <v>21</v>
      </c>
      <c r="E491" t="s">
        <v>275</v>
      </c>
      <c r="F491" t="s">
        <v>23</v>
      </c>
      <c r="G491" t="s">
        <v>24</v>
      </c>
      <c r="H491">
        <v>35</v>
      </c>
      <c r="I491">
        <v>21.68</v>
      </c>
      <c r="J491">
        <v>0.27</v>
      </c>
      <c r="K491">
        <v>553.91999999999996</v>
      </c>
      <c r="L491">
        <v>7.49</v>
      </c>
      <c r="M491">
        <v>291.77</v>
      </c>
      <c r="N491" s="2">
        <f>Table1[[#This Row],[Profit]]/Table1[[#This Row],[Sales_Value]]</f>
        <v>0.52673671288272672</v>
      </c>
      <c r="O491" s="3" t="str">
        <f>IF(Table1[[#This Row],[Profit]]&lt;0,"Yes","No")</f>
        <v>No</v>
      </c>
      <c r="P491" t="str">
        <f>IF(Table1[[#This Row],[Discount_Pct]]&gt;0.3,"High",IF(Table1[[#This Row],[Discount_Pct]]&gt;0.15,"Medium","Low"))</f>
        <v>Medium</v>
      </c>
      <c r="Q491" t="str">
        <f>TEXT(Table1[[#This Row],[Date]],"MMM-YYYY")</f>
        <v>Nov-2024</v>
      </c>
      <c r="R491" t="str">
        <f>IF(Table1[[#This Row],[Sales_Value]]&gt;500000,"Premium",IF(Table1[[#This Row],[Sales_Value]]&gt;100000,"Mid","Basic"))</f>
        <v>Basic</v>
      </c>
    </row>
    <row r="492" spans="1:18" x14ac:dyDescent="0.3">
      <c r="A492" s="1">
        <v>45652</v>
      </c>
      <c r="B492" t="s">
        <v>685</v>
      </c>
      <c r="C492" t="s">
        <v>14</v>
      </c>
      <c r="D492" t="s">
        <v>55</v>
      </c>
      <c r="E492" t="s">
        <v>424</v>
      </c>
      <c r="F492" t="s">
        <v>138</v>
      </c>
      <c r="G492" t="s">
        <v>46</v>
      </c>
      <c r="H492">
        <v>48</v>
      </c>
      <c r="I492">
        <v>5443.21</v>
      </c>
      <c r="J492">
        <v>0</v>
      </c>
      <c r="K492">
        <v>261274.08</v>
      </c>
      <c r="L492">
        <v>4482.7700000000004</v>
      </c>
      <c r="M492">
        <v>46101.120000000003</v>
      </c>
      <c r="N492" s="2">
        <f>Table1[[#This Row],[Profit]]/Table1[[#This Row],[Sales_Value]]</f>
        <v>0.17644735367549666</v>
      </c>
      <c r="O492" s="3" t="str">
        <f>IF(Table1[[#This Row],[Profit]]&lt;0,"Yes","No")</f>
        <v>No</v>
      </c>
      <c r="P492" t="str">
        <f>IF(Table1[[#This Row],[Discount_Pct]]&gt;0.3,"High",IF(Table1[[#This Row],[Discount_Pct]]&gt;0.15,"Medium","Low"))</f>
        <v>Low</v>
      </c>
      <c r="Q492" t="str">
        <f>TEXT(Table1[[#This Row],[Date]],"MMM-YYYY")</f>
        <v>Dec-2024</v>
      </c>
      <c r="R492" t="str">
        <f>IF(Table1[[#This Row],[Sales_Value]]&gt;500000,"Premium",IF(Table1[[#This Row],[Sales_Value]]&gt;100000,"Mid","Basic"))</f>
        <v>Mid</v>
      </c>
    </row>
    <row r="493" spans="1:18" x14ac:dyDescent="0.3">
      <c r="A493" s="1">
        <v>45555</v>
      </c>
      <c r="B493" t="s">
        <v>686</v>
      </c>
      <c r="C493" t="s">
        <v>20</v>
      </c>
      <c r="D493" t="s">
        <v>30</v>
      </c>
      <c r="E493" t="s">
        <v>60</v>
      </c>
      <c r="F493" t="s">
        <v>422</v>
      </c>
      <c r="G493" t="s">
        <v>24</v>
      </c>
      <c r="H493">
        <v>89</v>
      </c>
      <c r="I493">
        <v>437.15</v>
      </c>
      <c r="J493">
        <v>0.08</v>
      </c>
      <c r="K493">
        <v>35793.839999999997</v>
      </c>
      <c r="L493">
        <v>262.42</v>
      </c>
      <c r="M493">
        <v>12438.46</v>
      </c>
      <c r="N493" s="2">
        <f>Table1[[#This Row],[Profit]]/Table1[[#This Row],[Sales_Value]]</f>
        <v>0.34750281053946713</v>
      </c>
      <c r="O493" s="3" t="str">
        <f>IF(Table1[[#This Row],[Profit]]&lt;0,"Yes","No")</f>
        <v>No</v>
      </c>
      <c r="P493" t="str">
        <f>IF(Table1[[#This Row],[Discount_Pct]]&gt;0.3,"High",IF(Table1[[#This Row],[Discount_Pct]]&gt;0.15,"Medium","Low"))</f>
        <v>Low</v>
      </c>
      <c r="Q493" t="str">
        <f>TEXT(Table1[[#This Row],[Date]],"MMM-YYYY")</f>
        <v>Sep-2024</v>
      </c>
      <c r="R493" t="str">
        <f>IF(Table1[[#This Row],[Sales_Value]]&gt;500000,"Premium",IF(Table1[[#This Row],[Sales_Value]]&gt;100000,"Mid","Basic"))</f>
        <v>Basic</v>
      </c>
    </row>
    <row r="494" spans="1:18" x14ac:dyDescent="0.3">
      <c r="A494" s="1">
        <v>45352</v>
      </c>
      <c r="B494" t="s">
        <v>687</v>
      </c>
      <c r="C494" t="s">
        <v>14</v>
      </c>
      <c r="D494" t="s">
        <v>144</v>
      </c>
      <c r="E494" t="s">
        <v>291</v>
      </c>
      <c r="F494" t="s">
        <v>134</v>
      </c>
      <c r="G494" t="s">
        <v>24</v>
      </c>
      <c r="H494">
        <v>2</v>
      </c>
      <c r="I494">
        <v>111.42</v>
      </c>
      <c r="J494">
        <v>0.08</v>
      </c>
      <c r="K494">
        <v>205.01</v>
      </c>
      <c r="L494">
        <v>62.79</v>
      </c>
      <c r="M494">
        <v>79.430000000000007</v>
      </c>
      <c r="N494" s="2">
        <f>Table1[[#This Row],[Profit]]/Table1[[#This Row],[Sales_Value]]</f>
        <v>0.38744451490171217</v>
      </c>
      <c r="O494" s="3" t="str">
        <f>IF(Table1[[#This Row],[Profit]]&lt;0,"Yes","No")</f>
        <v>No</v>
      </c>
      <c r="P494" t="str">
        <f>IF(Table1[[#This Row],[Discount_Pct]]&gt;0.3,"High",IF(Table1[[#This Row],[Discount_Pct]]&gt;0.15,"Medium","Low"))</f>
        <v>Low</v>
      </c>
      <c r="Q494" t="str">
        <f>TEXT(Table1[[#This Row],[Date]],"MMM-YYYY")</f>
        <v>Mar-2024</v>
      </c>
      <c r="R494" t="str">
        <f>IF(Table1[[#This Row],[Sales_Value]]&gt;500000,"Premium",IF(Table1[[#This Row],[Sales_Value]]&gt;100000,"Mid","Basic"))</f>
        <v>Basic</v>
      </c>
    </row>
    <row r="495" spans="1:18" x14ac:dyDescent="0.3">
      <c r="A495" s="1">
        <v>45444</v>
      </c>
      <c r="B495" t="s">
        <v>688</v>
      </c>
      <c r="C495" t="s">
        <v>34</v>
      </c>
      <c r="D495" t="s">
        <v>59</v>
      </c>
      <c r="E495" t="s">
        <v>51</v>
      </c>
      <c r="F495" t="s">
        <v>23</v>
      </c>
      <c r="G495" t="s">
        <v>24</v>
      </c>
      <c r="H495">
        <v>24</v>
      </c>
      <c r="I495">
        <v>18.27</v>
      </c>
      <c r="J495">
        <v>0.04</v>
      </c>
      <c r="K495">
        <v>420.94</v>
      </c>
      <c r="L495">
        <v>8.0299999999999994</v>
      </c>
      <c r="M495">
        <v>228.22</v>
      </c>
      <c r="N495" s="2">
        <f>Table1[[#This Row],[Profit]]/Table1[[#This Row],[Sales_Value]]</f>
        <v>0.54216752981422534</v>
      </c>
      <c r="O495" s="3" t="str">
        <f>IF(Table1[[#This Row],[Profit]]&lt;0,"Yes","No")</f>
        <v>No</v>
      </c>
      <c r="P495" t="str">
        <f>IF(Table1[[#This Row],[Discount_Pct]]&gt;0.3,"High",IF(Table1[[#This Row],[Discount_Pct]]&gt;0.15,"Medium","Low"))</f>
        <v>Low</v>
      </c>
      <c r="Q495" t="str">
        <f>TEXT(Table1[[#This Row],[Date]],"MMM-YYYY")</f>
        <v>Jun-2024</v>
      </c>
      <c r="R495" t="str">
        <f>IF(Table1[[#This Row],[Sales_Value]]&gt;500000,"Premium",IF(Table1[[#This Row],[Sales_Value]]&gt;100000,"Mid","Basic"))</f>
        <v>Basic</v>
      </c>
    </row>
    <row r="496" spans="1:18" x14ac:dyDescent="0.3">
      <c r="A496" s="1">
        <v>45651</v>
      </c>
      <c r="B496" t="s">
        <v>689</v>
      </c>
      <c r="C496" t="s">
        <v>39</v>
      </c>
      <c r="D496" t="s">
        <v>192</v>
      </c>
      <c r="E496" t="s">
        <v>44</v>
      </c>
      <c r="F496" t="s">
        <v>264</v>
      </c>
      <c r="G496" t="s">
        <v>77</v>
      </c>
      <c r="H496">
        <v>2</v>
      </c>
      <c r="I496">
        <v>2934.73</v>
      </c>
      <c r="J496">
        <v>0.01</v>
      </c>
      <c r="K496">
        <v>5810.77</v>
      </c>
      <c r="L496">
        <v>1570.56</v>
      </c>
      <c r="M496">
        <v>2669.65</v>
      </c>
      <c r="N496" s="2">
        <f>Table1[[#This Row],[Profit]]/Table1[[#This Row],[Sales_Value]]</f>
        <v>0.45943136623889774</v>
      </c>
      <c r="O496" s="3" t="str">
        <f>IF(Table1[[#This Row],[Profit]]&lt;0,"Yes","No")</f>
        <v>No</v>
      </c>
      <c r="P496" t="str">
        <f>IF(Table1[[#This Row],[Discount_Pct]]&gt;0.3,"High",IF(Table1[[#This Row],[Discount_Pct]]&gt;0.15,"Medium","Low"))</f>
        <v>Low</v>
      </c>
      <c r="Q496" t="str">
        <f>TEXT(Table1[[#This Row],[Date]],"MMM-YYYY")</f>
        <v>Dec-2024</v>
      </c>
      <c r="R496" t="str">
        <f>IF(Table1[[#This Row],[Sales_Value]]&gt;500000,"Premium",IF(Table1[[#This Row],[Sales_Value]]&gt;100000,"Mid","Basic"))</f>
        <v>Basic</v>
      </c>
    </row>
    <row r="497" spans="1:18" x14ac:dyDescent="0.3">
      <c r="A497" s="1">
        <v>45390</v>
      </c>
      <c r="B497" t="s">
        <v>690</v>
      </c>
      <c r="C497" t="s">
        <v>34</v>
      </c>
      <c r="D497" t="s">
        <v>80</v>
      </c>
      <c r="E497" t="s">
        <v>163</v>
      </c>
      <c r="F497" t="s">
        <v>85</v>
      </c>
      <c r="G497" t="s">
        <v>24</v>
      </c>
      <c r="H497">
        <v>47</v>
      </c>
      <c r="I497">
        <v>91.43</v>
      </c>
      <c r="J497">
        <v>0.04</v>
      </c>
      <c r="K497">
        <v>4125.32</v>
      </c>
      <c r="L497">
        <v>30.74</v>
      </c>
      <c r="M497">
        <v>2680.54</v>
      </c>
      <c r="N497" s="2">
        <f>Table1[[#This Row],[Profit]]/Table1[[#This Row],[Sales_Value]]</f>
        <v>0.64977747180824763</v>
      </c>
      <c r="O497" s="3" t="str">
        <f>IF(Table1[[#This Row],[Profit]]&lt;0,"Yes","No")</f>
        <v>No</v>
      </c>
      <c r="P497" t="str">
        <f>IF(Table1[[#This Row],[Discount_Pct]]&gt;0.3,"High",IF(Table1[[#This Row],[Discount_Pct]]&gt;0.15,"Medium","Low"))</f>
        <v>Low</v>
      </c>
      <c r="Q497" t="str">
        <f>TEXT(Table1[[#This Row],[Date]],"MMM-YYYY")</f>
        <v>Apr-2024</v>
      </c>
      <c r="R497" t="str">
        <f>IF(Table1[[#This Row],[Sales_Value]]&gt;500000,"Premium",IF(Table1[[#This Row],[Sales_Value]]&gt;100000,"Mid","Basic"))</f>
        <v>Basic</v>
      </c>
    </row>
    <row r="498" spans="1:18" x14ac:dyDescent="0.3">
      <c r="A498" s="1">
        <v>45590</v>
      </c>
      <c r="B498" t="s">
        <v>691</v>
      </c>
      <c r="C498" t="s">
        <v>34</v>
      </c>
      <c r="D498" t="s">
        <v>35</v>
      </c>
      <c r="E498" t="s">
        <v>331</v>
      </c>
      <c r="F498" t="s">
        <v>85</v>
      </c>
      <c r="G498" t="s">
        <v>24</v>
      </c>
      <c r="H498">
        <v>86</v>
      </c>
      <c r="I498">
        <v>86.74</v>
      </c>
      <c r="J498">
        <v>0.24</v>
      </c>
      <c r="K498">
        <v>5669.33</v>
      </c>
      <c r="L498">
        <v>28.13</v>
      </c>
      <c r="M498">
        <v>3250.15</v>
      </c>
      <c r="N498" s="2">
        <f>Table1[[#This Row],[Profit]]/Table1[[#This Row],[Sales_Value]]</f>
        <v>0.57328643772720944</v>
      </c>
      <c r="O498" s="3" t="str">
        <f>IF(Table1[[#This Row],[Profit]]&lt;0,"Yes","No")</f>
        <v>No</v>
      </c>
      <c r="P498" t="str">
        <f>IF(Table1[[#This Row],[Discount_Pct]]&gt;0.3,"High",IF(Table1[[#This Row],[Discount_Pct]]&gt;0.15,"Medium","Low"))</f>
        <v>Medium</v>
      </c>
      <c r="Q498" t="str">
        <f>TEXT(Table1[[#This Row],[Date]],"MMM-YYYY")</f>
        <v>Oct-2024</v>
      </c>
      <c r="R498" t="str">
        <f>IF(Table1[[#This Row],[Sales_Value]]&gt;500000,"Premium",IF(Table1[[#This Row],[Sales_Value]]&gt;100000,"Mid","Basic"))</f>
        <v>Basic</v>
      </c>
    </row>
    <row r="499" spans="1:18" x14ac:dyDescent="0.3">
      <c r="A499" s="1">
        <v>45399</v>
      </c>
      <c r="B499" t="s">
        <v>692</v>
      </c>
      <c r="C499" t="s">
        <v>14</v>
      </c>
      <c r="D499" t="s">
        <v>15</v>
      </c>
      <c r="E499" t="s">
        <v>102</v>
      </c>
      <c r="F499" t="s">
        <v>64</v>
      </c>
      <c r="G499" t="s">
        <v>53</v>
      </c>
      <c r="H499">
        <v>38</v>
      </c>
      <c r="I499">
        <v>738.07</v>
      </c>
      <c r="J499">
        <v>0</v>
      </c>
      <c r="K499">
        <v>28046.66</v>
      </c>
      <c r="L499">
        <v>294.64999999999998</v>
      </c>
      <c r="M499">
        <v>16849.96</v>
      </c>
      <c r="N499" s="2">
        <f>Table1[[#This Row],[Profit]]/Table1[[#This Row],[Sales_Value]]</f>
        <v>0.60078312355196661</v>
      </c>
      <c r="O499" s="3" t="str">
        <f>IF(Table1[[#This Row],[Profit]]&lt;0,"Yes","No")</f>
        <v>No</v>
      </c>
      <c r="P499" t="str">
        <f>IF(Table1[[#This Row],[Discount_Pct]]&gt;0.3,"High",IF(Table1[[#This Row],[Discount_Pct]]&gt;0.15,"Medium","Low"))</f>
        <v>Low</v>
      </c>
      <c r="Q499" t="str">
        <f>TEXT(Table1[[#This Row],[Date]],"MMM-YYYY")</f>
        <v>Apr-2024</v>
      </c>
      <c r="R499" t="str">
        <f>IF(Table1[[#This Row],[Sales_Value]]&gt;500000,"Premium",IF(Table1[[#This Row],[Sales_Value]]&gt;100000,"Mid","Basic"))</f>
        <v>Basic</v>
      </c>
    </row>
    <row r="500" spans="1:18" x14ac:dyDescent="0.3">
      <c r="A500" s="1">
        <v>45597</v>
      </c>
      <c r="B500" t="s">
        <v>693</v>
      </c>
      <c r="C500" t="s">
        <v>34</v>
      </c>
      <c r="D500" t="s">
        <v>105</v>
      </c>
      <c r="E500" t="s">
        <v>27</v>
      </c>
      <c r="F500" t="s">
        <v>201</v>
      </c>
      <c r="G500" t="s">
        <v>53</v>
      </c>
      <c r="H500">
        <v>56</v>
      </c>
      <c r="I500">
        <v>1169.3499999999999</v>
      </c>
      <c r="J500">
        <v>0</v>
      </c>
      <c r="K500">
        <v>65483.6</v>
      </c>
      <c r="L500">
        <v>634.79</v>
      </c>
      <c r="M500">
        <v>29935.360000000001</v>
      </c>
      <c r="N500" s="2">
        <f>Table1[[#This Row],[Profit]]/Table1[[#This Row],[Sales_Value]]</f>
        <v>0.45714285714285718</v>
      </c>
      <c r="O500" s="3" t="str">
        <f>IF(Table1[[#This Row],[Profit]]&lt;0,"Yes","No")</f>
        <v>No</v>
      </c>
      <c r="P500" t="str">
        <f>IF(Table1[[#This Row],[Discount_Pct]]&gt;0.3,"High",IF(Table1[[#This Row],[Discount_Pct]]&gt;0.15,"Medium","Low"))</f>
        <v>Low</v>
      </c>
      <c r="Q500" t="str">
        <f>TEXT(Table1[[#This Row],[Date]],"MMM-YYYY")</f>
        <v>Nov-2024</v>
      </c>
      <c r="R500" t="str">
        <f>IF(Table1[[#This Row],[Sales_Value]]&gt;500000,"Premium",IF(Table1[[#This Row],[Sales_Value]]&gt;100000,"Mid","Basic"))</f>
        <v>Basic</v>
      </c>
    </row>
    <row r="501" spans="1:18" x14ac:dyDescent="0.3">
      <c r="A501" s="1">
        <v>45504</v>
      </c>
      <c r="B501" t="s">
        <v>694</v>
      </c>
      <c r="C501" t="s">
        <v>34</v>
      </c>
      <c r="D501" t="s">
        <v>35</v>
      </c>
      <c r="E501" t="s">
        <v>238</v>
      </c>
      <c r="F501" t="s">
        <v>42</v>
      </c>
      <c r="G501" t="s">
        <v>18</v>
      </c>
      <c r="H501">
        <v>80</v>
      </c>
      <c r="I501">
        <v>62978.34</v>
      </c>
      <c r="J501">
        <v>0.28999999999999998</v>
      </c>
      <c r="K501">
        <v>3577169.71</v>
      </c>
      <c r="L501">
        <v>48520.36</v>
      </c>
      <c r="M501">
        <v>-304459.09000000003</v>
      </c>
      <c r="N501" s="2">
        <f>Table1[[#This Row],[Profit]]/Table1[[#This Row],[Sales_Value]]</f>
        <v>-8.5111726499551524E-2</v>
      </c>
      <c r="O501" s="3" t="str">
        <f>IF(Table1[[#This Row],[Profit]]&lt;0,"Yes","No")</f>
        <v>Yes</v>
      </c>
      <c r="P501" t="str">
        <f>IF(Table1[[#This Row],[Discount_Pct]]&gt;0.3,"High",IF(Table1[[#This Row],[Discount_Pct]]&gt;0.15,"Medium","Low"))</f>
        <v>Medium</v>
      </c>
      <c r="Q501" t="str">
        <f>TEXT(Table1[[#This Row],[Date]],"MMM-YYYY")</f>
        <v>Jul-2024</v>
      </c>
      <c r="R501" t="str">
        <f>IF(Table1[[#This Row],[Sales_Value]]&gt;500000,"Premium",IF(Table1[[#This Row],[Sales_Value]]&gt;100000,"Mid","Basic"))</f>
        <v>Premium</v>
      </c>
    </row>
    <row r="502" spans="1:18" x14ac:dyDescent="0.3">
      <c r="A502" s="1">
        <v>45377</v>
      </c>
      <c r="B502" t="s">
        <v>695</v>
      </c>
      <c r="C502" t="s">
        <v>34</v>
      </c>
      <c r="D502" t="s">
        <v>105</v>
      </c>
      <c r="E502" t="s">
        <v>303</v>
      </c>
      <c r="F502" t="s">
        <v>85</v>
      </c>
      <c r="G502" t="s">
        <v>24</v>
      </c>
      <c r="H502">
        <v>44</v>
      </c>
      <c r="I502">
        <v>71.14</v>
      </c>
      <c r="J502">
        <v>0.28000000000000003</v>
      </c>
      <c r="K502">
        <v>2253.7199999999998</v>
      </c>
      <c r="L502">
        <v>32.22</v>
      </c>
      <c r="M502">
        <v>836.04</v>
      </c>
      <c r="N502" s="2">
        <f>Table1[[#This Row],[Profit]]/Table1[[#This Row],[Sales_Value]]</f>
        <v>0.37096001277887231</v>
      </c>
      <c r="O502" s="3" t="str">
        <f>IF(Table1[[#This Row],[Profit]]&lt;0,"Yes","No")</f>
        <v>No</v>
      </c>
      <c r="P502" t="str">
        <f>IF(Table1[[#This Row],[Discount_Pct]]&gt;0.3,"High",IF(Table1[[#This Row],[Discount_Pct]]&gt;0.15,"Medium","Low"))</f>
        <v>Medium</v>
      </c>
      <c r="Q502" t="str">
        <f>TEXT(Table1[[#This Row],[Date]],"MMM-YYYY")</f>
        <v>Mar-2024</v>
      </c>
      <c r="R502" t="str">
        <f>IF(Table1[[#This Row],[Sales_Value]]&gt;500000,"Premium",IF(Table1[[#This Row],[Sales_Value]]&gt;100000,"Mid","Basic"))</f>
        <v>Basic</v>
      </c>
    </row>
    <row r="503" spans="1:18" x14ac:dyDescent="0.3">
      <c r="A503" s="1">
        <v>45487</v>
      </c>
      <c r="B503" t="s">
        <v>696</v>
      </c>
      <c r="C503" t="s">
        <v>14</v>
      </c>
      <c r="D503" t="s">
        <v>454</v>
      </c>
      <c r="E503" t="s">
        <v>223</v>
      </c>
      <c r="F503" t="s">
        <v>142</v>
      </c>
      <c r="G503" t="s">
        <v>18</v>
      </c>
      <c r="H503">
        <v>99</v>
      </c>
      <c r="I503">
        <v>11756.98</v>
      </c>
      <c r="J503">
        <v>0.1</v>
      </c>
      <c r="K503">
        <v>1047546.92</v>
      </c>
      <c r="L503">
        <v>9318.66</v>
      </c>
      <c r="M503">
        <v>124999.58</v>
      </c>
      <c r="N503" s="2">
        <f>Table1[[#This Row],[Profit]]/Table1[[#This Row],[Sales_Value]]</f>
        <v>0.11932599639546455</v>
      </c>
      <c r="O503" s="3" t="str">
        <f>IF(Table1[[#This Row],[Profit]]&lt;0,"Yes","No")</f>
        <v>No</v>
      </c>
      <c r="P503" t="str">
        <f>IF(Table1[[#This Row],[Discount_Pct]]&gt;0.3,"High",IF(Table1[[#This Row],[Discount_Pct]]&gt;0.15,"Medium","Low"))</f>
        <v>Low</v>
      </c>
      <c r="Q503" t="str">
        <f>TEXT(Table1[[#This Row],[Date]],"MMM-YYYY")</f>
        <v>Jul-2024</v>
      </c>
      <c r="R503" t="str">
        <f>IF(Table1[[#This Row],[Sales_Value]]&gt;500000,"Premium",IF(Table1[[#This Row],[Sales_Value]]&gt;100000,"Mid","Basic"))</f>
        <v>Premium</v>
      </c>
    </row>
    <row r="504" spans="1:18" x14ac:dyDescent="0.3">
      <c r="A504" s="1">
        <v>45323</v>
      </c>
      <c r="B504" t="s">
        <v>697</v>
      </c>
      <c r="C504" t="s">
        <v>34</v>
      </c>
      <c r="D504" t="s">
        <v>59</v>
      </c>
      <c r="E504" t="s">
        <v>193</v>
      </c>
      <c r="F504" t="s">
        <v>180</v>
      </c>
      <c r="G504" t="s">
        <v>53</v>
      </c>
      <c r="H504">
        <v>81</v>
      </c>
      <c r="I504">
        <v>1398.9</v>
      </c>
      <c r="J504">
        <v>0.6</v>
      </c>
      <c r="K504">
        <v>45324.36</v>
      </c>
      <c r="L504">
        <v>723.9</v>
      </c>
      <c r="M504">
        <v>41077.69</v>
      </c>
      <c r="N504" s="2">
        <f>Table1[[#This Row],[Profit]]/Table1[[#This Row],[Sales_Value]]</f>
        <v>0.90630490976596256</v>
      </c>
      <c r="O504" s="3" t="str">
        <f>IF(Table1[[#This Row],[Profit]]&lt;0,"Yes","No")</f>
        <v>No</v>
      </c>
      <c r="P504" t="str">
        <f>IF(Table1[[#This Row],[Discount_Pct]]&gt;0.3,"High",IF(Table1[[#This Row],[Discount_Pct]]&gt;0.15,"Medium","Low"))</f>
        <v>High</v>
      </c>
      <c r="Q504" t="str">
        <f>TEXT(Table1[[#This Row],[Date]],"MMM-YYYY")</f>
        <v>Feb-2024</v>
      </c>
      <c r="R504" t="str">
        <f>IF(Table1[[#This Row],[Sales_Value]]&gt;500000,"Premium",IF(Table1[[#This Row],[Sales_Value]]&gt;100000,"Mid","Basic"))</f>
        <v>Basic</v>
      </c>
    </row>
    <row r="505" spans="1:18" x14ac:dyDescent="0.3">
      <c r="A505" s="1">
        <v>45585</v>
      </c>
      <c r="B505" t="s">
        <v>698</v>
      </c>
      <c r="C505" t="s">
        <v>34</v>
      </c>
      <c r="D505" t="s">
        <v>105</v>
      </c>
      <c r="E505" t="s">
        <v>94</v>
      </c>
      <c r="F505" t="s">
        <v>293</v>
      </c>
      <c r="G505" t="s">
        <v>53</v>
      </c>
      <c r="H505">
        <v>44</v>
      </c>
      <c r="I505">
        <v>770.4</v>
      </c>
      <c r="J505">
        <v>0.06</v>
      </c>
      <c r="K505">
        <v>31863.74</v>
      </c>
      <c r="L505">
        <v>363.91</v>
      </c>
      <c r="M505">
        <v>15851.7</v>
      </c>
      <c r="N505" s="2">
        <f>Table1[[#This Row],[Profit]]/Table1[[#This Row],[Sales_Value]]</f>
        <v>0.49748397394656119</v>
      </c>
      <c r="O505" s="3" t="str">
        <f>IF(Table1[[#This Row],[Profit]]&lt;0,"Yes","No")</f>
        <v>No</v>
      </c>
      <c r="P505" t="str">
        <f>IF(Table1[[#This Row],[Discount_Pct]]&gt;0.3,"High",IF(Table1[[#This Row],[Discount_Pct]]&gt;0.15,"Medium","Low"))</f>
        <v>Low</v>
      </c>
      <c r="Q505" t="str">
        <f>TEXT(Table1[[#This Row],[Date]],"MMM-YYYY")</f>
        <v>Oct-2024</v>
      </c>
      <c r="R505" t="str">
        <f>IF(Table1[[#This Row],[Sales_Value]]&gt;500000,"Premium",IF(Table1[[#This Row],[Sales_Value]]&gt;100000,"Mid","Basic"))</f>
        <v>Basic</v>
      </c>
    </row>
    <row r="506" spans="1:18" x14ac:dyDescent="0.3">
      <c r="A506" s="1">
        <v>45486</v>
      </c>
      <c r="B506" t="s">
        <v>699</v>
      </c>
      <c r="C506" t="s">
        <v>14</v>
      </c>
      <c r="D506" t="s">
        <v>160</v>
      </c>
      <c r="E506" t="s">
        <v>48</v>
      </c>
      <c r="F506" t="s">
        <v>91</v>
      </c>
      <c r="G506" t="s">
        <v>46</v>
      </c>
      <c r="H506">
        <v>43</v>
      </c>
      <c r="I506">
        <v>7462.59</v>
      </c>
      <c r="J506">
        <v>0.14000000000000001</v>
      </c>
      <c r="K506">
        <v>275966.58</v>
      </c>
      <c r="L506">
        <v>5045.93</v>
      </c>
      <c r="M506">
        <v>58991.59</v>
      </c>
      <c r="N506" s="2">
        <f>Table1[[#This Row],[Profit]]/Table1[[#This Row],[Sales_Value]]</f>
        <v>0.21376352890266637</v>
      </c>
      <c r="O506" s="3" t="str">
        <f>IF(Table1[[#This Row],[Profit]]&lt;0,"Yes","No")</f>
        <v>No</v>
      </c>
      <c r="P506" t="str">
        <f>IF(Table1[[#This Row],[Discount_Pct]]&gt;0.3,"High",IF(Table1[[#This Row],[Discount_Pct]]&gt;0.15,"Medium","Low"))</f>
        <v>Low</v>
      </c>
      <c r="Q506" t="str">
        <f>TEXT(Table1[[#This Row],[Date]],"MMM-YYYY")</f>
        <v>Jul-2024</v>
      </c>
      <c r="R506" t="str">
        <f>IF(Table1[[#This Row],[Sales_Value]]&gt;500000,"Premium",IF(Table1[[#This Row],[Sales_Value]]&gt;100000,"Mid","Basic"))</f>
        <v>Mid</v>
      </c>
    </row>
    <row r="507" spans="1:18" x14ac:dyDescent="0.3">
      <c r="A507" s="1">
        <v>45571</v>
      </c>
      <c r="B507" t="s">
        <v>700</v>
      </c>
      <c r="C507" t="s">
        <v>39</v>
      </c>
      <c r="D507" t="s">
        <v>40</v>
      </c>
      <c r="E507" t="s">
        <v>186</v>
      </c>
      <c r="F507" t="s">
        <v>110</v>
      </c>
      <c r="G507" t="s">
        <v>24</v>
      </c>
      <c r="H507">
        <v>72</v>
      </c>
      <c r="I507">
        <v>383.02</v>
      </c>
      <c r="J507">
        <v>0.26</v>
      </c>
      <c r="K507">
        <v>20407.310000000001</v>
      </c>
      <c r="L507">
        <v>217.25</v>
      </c>
      <c r="M507">
        <v>4765.3100000000004</v>
      </c>
      <c r="N507" s="2">
        <f>Table1[[#This Row],[Profit]]/Table1[[#This Row],[Sales_Value]]</f>
        <v>0.23350995305113706</v>
      </c>
      <c r="O507" s="3" t="str">
        <f>IF(Table1[[#This Row],[Profit]]&lt;0,"Yes","No")</f>
        <v>No</v>
      </c>
      <c r="P507" t="str">
        <f>IF(Table1[[#This Row],[Discount_Pct]]&gt;0.3,"High",IF(Table1[[#This Row],[Discount_Pct]]&gt;0.15,"Medium","Low"))</f>
        <v>Medium</v>
      </c>
      <c r="Q507" t="str">
        <f>TEXT(Table1[[#This Row],[Date]],"MMM-YYYY")</f>
        <v>Oct-2024</v>
      </c>
      <c r="R507" t="str">
        <f>IF(Table1[[#This Row],[Sales_Value]]&gt;500000,"Premium",IF(Table1[[#This Row],[Sales_Value]]&gt;100000,"Mid","Basic"))</f>
        <v>Basic</v>
      </c>
    </row>
    <row r="508" spans="1:18" x14ac:dyDescent="0.3">
      <c r="A508" s="1">
        <v>45293</v>
      </c>
      <c r="B508" t="s">
        <v>701</v>
      </c>
      <c r="C508" t="s">
        <v>39</v>
      </c>
      <c r="D508" t="s">
        <v>66</v>
      </c>
      <c r="E508" t="s">
        <v>411</v>
      </c>
      <c r="F508" t="s">
        <v>64</v>
      </c>
      <c r="G508" t="s">
        <v>53</v>
      </c>
      <c r="H508">
        <v>45</v>
      </c>
      <c r="I508">
        <v>659.82</v>
      </c>
      <c r="J508">
        <v>0.15</v>
      </c>
      <c r="K508">
        <v>25238.12</v>
      </c>
      <c r="L508">
        <v>316.02</v>
      </c>
      <c r="M508">
        <v>11017.22</v>
      </c>
      <c r="N508" s="2">
        <f>Table1[[#This Row],[Profit]]/Table1[[#This Row],[Sales_Value]]</f>
        <v>0.43653093019606848</v>
      </c>
      <c r="O508" s="3" t="str">
        <f>IF(Table1[[#This Row],[Profit]]&lt;0,"Yes","No")</f>
        <v>No</v>
      </c>
      <c r="P508" t="str">
        <f>IF(Table1[[#This Row],[Discount_Pct]]&gt;0.3,"High",IF(Table1[[#This Row],[Discount_Pct]]&gt;0.15,"Medium","Low"))</f>
        <v>Low</v>
      </c>
      <c r="Q508" t="str">
        <f>TEXT(Table1[[#This Row],[Date]],"MMM-YYYY")</f>
        <v>Jan-2024</v>
      </c>
      <c r="R508" t="str">
        <f>IF(Table1[[#This Row],[Sales_Value]]&gt;500000,"Premium",IF(Table1[[#This Row],[Sales_Value]]&gt;100000,"Mid","Basic"))</f>
        <v>Basic</v>
      </c>
    </row>
    <row r="509" spans="1:18" x14ac:dyDescent="0.3">
      <c r="A509" s="1">
        <v>45613</v>
      </c>
      <c r="B509" t="s">
        <v>702</v>
      </c>
      <c r="C509" t="s">
        <v>34</v>
      </c>
      <c r="D509" t="s">
        <v>59</v>
      </c>
      <c r="E509" t="s">
        <v>84</v>
      </c>
      <c r="F509" t="s">
        <v>57</v>
      </c>
      <c r="G509" t="s">
        <v>24</v>
      </c>
      <c r="H509">
        <v>44</v>
      </c>
      <c r="I509">
        <v>65.5</v>
      </c>
      <c r="J509">
        <v>0.11</v>
      </c>
      <c r="K509">
        <v>2564.98</v>
      </c>
      <c r="L509">
        <v>31.24</v>
      </c>
      <c r="M509">
        <v>1190.42</v>
      </c>
      <c r="N509" s="2">
        <f>Table1[[#This Row],[Profit]]/Table1[[#This Row],[Sales_Value]]</f>
        <v>0.46410498327472344</v>
      </c>
      <c r="O509" s="3" t="str">
        <f>IF(Table1[[#This Row],[Profit]]&lt;0,"Yes","No")</f>
        <v>No</v>
      </c>
      <c r="P509" t="str">
        <f>IF(Table1[[#This Row],[Discount_Pct]]&gt;0.3,"High",IF(Table1[[#This Row],[Discount_Pct]]&gt;0.15,"Medium","Low"))</f>
        <v>Low</v>
      </c>
      <c r="Q509" t="str">
        <f>TEXT(Table1[[#This Row],[Date]],"MMM-YYYY")</f>
        <v>Nov-2024</v>
      </c>
      <c r="R509" t="str">
        <f>IF(Table1[[#This Row],[Sales_Value]]&gt;500000,"Premium",IF(Table1[[#This Row],[Sales_Value]]&gt;100000,"Mid","Basic"))</f>
        <v>Basic</v>
      </c>
    </row>
    <row r="510" spans="1:18" x14ac:dyDescent="0.3">
      <c r="A510" s="1">
        <v>45628</v>
      </c>
      <c r="B510" t="s">
        <v>703</v>
      </c>
      <c r="C510" t="s">
        <v>39</v>
      </c>
      <c r="D510" t="s">
        <v>192</v>
      </c>
      <c r="E510" t="s">
        <v>328</v>
      </c>
      <c r="F510" t="s">
        <v>91</v>
      </c>
      <c r="G510" t="s">
        <v>46</v>
      </c>
      <c r="H510">
        <v>27</v>
      </c>
      <c r="I510">
        <v>7143.85</v>
      </c>
      <c r="J510">
        <v>7.0000000000000007E-2</v>
      </c>
      <c r="K510">
        <v>179382.07</v>
      </c>
      <c r="L510">
        <v>5191.91</v>
      </c>
      <c r="M510">
        <v>39200.5</v>
      </c>
      <c r="N510" s="2">
        <f>Table1[[#This Row],[Profit]]/Table1[[#This Row],[Sales_Value]]</f>
        <v>0.21853075951236375</v>
      </c>
      <c r="O510" s="3" t="str">
        <f>IF(Table1[[#This Row],[Profit]]&lt;0,"Yes","No")</f>
        <v>No</v>
      </c>
      <c r="P510" t="str">
        <f>IF(Table1[[#This Row],[Discount_Pct]]&gt;0.3,"High",IF(Table1[[#This Row],[Discount_Pct]]&gt;0.15,"Medium","Low"))</f>
        <v>Low</v>
      </c>
      <c r="Q510" t="str">
        <f>TEXT(Table1[[#This Row],[Date]],"MMM-YYYY")</f>
        <v>Dec-2024</v>
      </c>
      <c r="R510" t="str">
        <f>IF(Table1[[#This Row],[Sales_Value]]&gt;500000,"Premium",IF(Table1[[#This Row],[Sales_Value]]&gt;100000,"Mid","Basic"))</f>
        <v>Mid</v>
      </c>
    </row>
    <row r="511" spans="1:18" x14ac:dyDescent="0.3">
      <c r="A511" s="1">
        <v>45556</v>
      </c>
      <c r="B511" t="s">
        <v>704</v>
      </c>
      <c r="C511" t="s">
        <v>34</v>
      </c>
      <c r="D511" t="s">
        <v>80</v>
      </c>
      <c r="E511" t="s">
        <v>228</v>
      </c>
      <c r="F511" t="s">
        <v>180</v>
      </c>
      <c r="G511" t="s">
        <v>53</v>
      </c>
      <c r="H511">
        <v>79</v>
      </c>
      <c r="I511">
        <v>1297.78</v>
      </c>
      <c r="J511">
        <v>0.09</v>
      </c>
      <c r="K511">
        <v>93297.4</v>
      </c>
      <c r="L511">
        <v>807.54</v>
      </c>
      <c r="M511">
        <v>29501.74</v>
      </c>
      <c r="N511" s="2">
        <f>Table1[[#This Row],[Profit]]/Table1[[#This Row],[Sales_Value]]</f>
        <v>0.31621181297656742</v>
      </c>
      <c r="O511" s="3" t="str">
        <f>IF(Table1[[#This Row],[Profit]]&lt;0,"Yes","No")</f>
        <v>No</v>
      </c>
      <c r="P511" t="str">
        <f>IF(Table1[[#This Row],[Discount_Pct]]&gt;0.3,"High",IF(Table1[[#This Row],[Discount_Pct]]&gt;0.15,"Medium","Low"))</f>
        <v>Low</v>
      </c>
      <c r="Q511" t="str">
        <f>TEXT(Table1[[#This Row],[Date]],"MMM-YYYY")</f>
        <v>Sep-2024</v>
      </c>
      <c r="R511" t="str">
        <f>IF(Table1[[#This Row],[Sales_Value]]&gt;500000,"Premium",IF(Table1[[#This Row],[Sales_Value]]&gt;100000,"Mid","Basic"))</f>
        <v>Basic</v>
      </c>
    </row>
    <row r="512" spans="1:18" x14ac:dyDescent="0.3">
      <c r="A512" s="1">
        <v>45517</v>
      </c>
      <c r="B512" t="s">
        <v>705</v>
      </c>
      <c r="C512" t="s">
        <v>34</v>
      </c>
      <c r="D512" t="s">
        <v>314</v>
      </c>
      <c r="E512" t="s">
        <v>115</v>
      </c>
      <c r="F512" t="s">
        <v>201</v>
      </c>
      <c r="G512" t="s">
        <v>53</v>
      </c>
      <c r="H512">
        <v>97</v>
      </c>
      <c r="I512">
        <v>1266.69</v>
      </c>
      <c r="J512">
        <v>0.13</v>
      </c>
      <c r="K512">
        <v>106895.97</v>
      </c>
      <c r="L512">
        <v>647.57000000000005</v>
      </c>
      <c r="M512">
        <v>44081.68</v>
      </c>
      <c r="N512" s="2">
        <f>Table1[[#This Row],[Profit]]/Table1[[#This Row],[Sales_Value]]</f>
        <v>0.41237925059288949</v>
      </c>
      <c r="O512" s="3" t="str">
        <f>IF(Table1[[#This Row],[Profit]]&lt;0,"Yes","No")</f>
        <v>No</v>
      </c>
      <c r="P512" t="str">
        <f>IF(Table1[[#This Row],[Discount_Pct]]&gt;0.3,"High",IF(Table1[[#This Row],[Discount_Pct]]&gt;0.15,"Medium","Low"))</f>
        <v>Low</v>
      </c>
      <c r="Q512" t="str">
        <f>TEXT(Table1[[#This Row],[Date]],"MMM-YYYY")</f>
        <v>Aug-2024</v>
      </c>
      <c r="R512" t="str">
        <f>IF(Table1[[#This Row],[Sales_Value]]&gt;500000,"Premium",IF(Table1[[#This Row],[Sales_Value]]&gt;100000,"Mid","Basic"))</f>
        <v>Mid</v>
      </c>
    </row>
    <row r="513" spans="1:18" x14ac:dyDescent="0.3">
      <c r="A513" s="1">
        <v>45453</v>
      </c>
      <c r="B513" t="s">
        <v>706</v>
      </c>
      <c r="C513" t="s">
        <v>14</v>
      </c>
      <c r="D513" t="s">
        <v>160</v>
      </c>
      <c r="E513" t="s">
        <v>175</v>
      </c>
      <c r="F513" t="s">
        <v>32</v>
      </c>
      <c r="G513" t="s">
        <v>18</v>
      </c>
      <c r="H513">
        <v>66</v>
      </c>
      <c r="I513">
        <v>12019.68</v>
      </c>
      <c r="J513">
        <v>0.1</v>
      </c>
      <c r="K513">
        <v>713968.99</v>
      </c>
      <c r="L513">
        <v>8870.4599999999991</v>
      </c>
      <c r="M513">
        <v>128518.63</v>
      </c>
      <c r="N513" s="2">
        <f>Table1[[#This Row],[Profit]]/Table1[[#This Row],[Sales_Value]]</f>
        <v>0.1800058991357594</v>
      </c>
      <c r="O513" s="3" t="str">
        <f>IF(Table1[[#This Row],[Profit]]&lt;0,"Yes","No")</f>
        <v>No</v>
      </c>
      <c r="P513" t="str">
        <f>IF(Table1[[#This Row],[Discount_Pct]]&gt;0.3,"High",IF(Table1[[#This Row],[Discount_Pct]]&gt;0.15,"Medium","Low"))</f>
        <v>Low</v>
      </c>
      <c r="Q513" t="str">
        <f>TEXT(Table1[[#This Row],[Date]],"MMM-YYYY")</f>
        <v>Jun-2024</v>
      </c>
      <c r="R513" t="str">
        <f>IF(Table1[[#This Row],[Sales_Value]]&gt;500000,"Premium",IF(Table1[[#This Row],[Sales_Value]]&gt;100000,"Mid","Basic"))</f>
        <v>Premium</v>
      </c>
    </row>
    <row r="514" spans="1:18" x14ac:dyDescent="0.3">
      <c r="A514" s="1">
        <v>45362</v>
      </c>
      <c r="B514" t="s">
        <v>707</v>
      </c>
      <c r="C514" t="s">
        <v>39</v>
      </c>
      <c r="D514" t="s">
        <v>66</v>
      </c>
      <c r="E514" t="s">
        <v>100</v>
      </c>
      <c r="F514" t="s">
        <v>140</v>
      </c>
      <c r="G514" t="s">
        <v>53</v>
      </c>
      <c r="H514">
        <v>92</v>
      </c>
      <c r="I514">
        <v>1796.21</v>
      </c>
      <c r="J514">
        <v>0.19</v>
      </c>
      <c r="K514">
        <v>133853.57</v>
      </c>
      <c r="L514">
        <v>1166.1199999999999</v>
      </c>
      <c r="M514">
        <v>26570.53</v>
      </c>
      <c r="N514" s="2">
        <f>Table1[[#This Row],[Profit]]/Table1[[#This Row],[Sales_Value]]</f>
        <v>0.19850445527900373</v>
      </c>
      <c r="O514" s="3" t="str">
        <f>IF(Table1[[#This Row],[Profit]]&lt;0,"Yes","No")</f>
        <v>No</v>
      </c>
      <c r="P514" t="str">
        <f>IF(Table1[[#This Row],[Discount_Pct]]&gt;0.3,"High",IF(Table1[[#This Row],[Discount_Pct]]&gt;0.15,"Medium","Low"))</f>
        <v>Medium</v>
      </c>
      <c r="Q514" t="str">
        <f>TEXT(Table1[[#This Row],[Date]],"MMM-YYYY")</f>
        <v>Mar-2024</v>
      </c>
      <c r="R514" t="str">
        <f>IF(Table1[[#This Row],[Sales_Value]]&gt;500000,"Premium",IF(Table1[[#This Row],[Sales_Value]]&gt;100000,"Mid","Basic"))</f>
        <v>Mid</v>
      </c>
    </row>
    <row r="515" spans="1:18" x14ac:dyDescent="0.3">
      <c r="A515" s="1">
        <v>45381</v>
      </c>
      <c r="B515" t="s">
        <v>708</v>
      </c>
      <c r="C515" t="s">
        <v>20</v>
      </c>
      <c r="D515" t="s">
        <v>21</v>
      </c>
      <c r="E515" t="s">
        <v>158</v>
      </c>
      <c r="F515" t="s">
        <v>61</v>
      </c>
      <c r="G515" t="s">
        <v>53</v>
      </c>
      <c r="H515">
        <v>36</v>
      </c>
      <c r="I515">
        <v>3339</v>
      </c>
      <c r="J515">
        <v>0.26</v>
      </c>
      <c r="K515">
        <v>88950.96</v>
      </c>
      <c r="L515">
        <v>2189.67</v>
      </c>
      <c r="M515">
        <v>10122.84</v>
      </c>
      <c r="N515" s="2">
        <f>Table1[[#This Row],[Profit]]/Table1[[#This Row],[Sales_Value]]</f>
        <v>0.11380248172701002</v>
      </c>
      <c r="O515" s="3" t="str">
        <f>IF(Table1[[#This Row],[Profit]]&lt;0,"Yes","No")</f>
        <v>No</v>
      </c>
      <c r="P515" t="str">
        <f>IF(Table1[[#This Row],[Discount_Pct]]&gt;0.3,"High",IF(Table1[[#This Row],[Discount_Pct]]&gt;0.15,"Medium","Low"))</f>
        <v>Medium</v>
      </c>
      <c r="Q515" t="str">
        <f>TEXT(Table1[[#This Row],[Date]],"MMM-YYYY")</f>
        <v>Mar-2024</v>
      </c>
      <c r="R515" t="str">
        <f>IF(Table1[[#This Row],[Sales_Value]]&gt;500000,"Premium",IF(Table1[[#This Row],[Sales_Value]]&gt;100000,"Mid","Basic"))</f>
        <v>Basic</v>
      </c>
    </row>
    <row r="516" spans="1:18" x14ac:dyDescent="0.3">
      <c r="A516" s="1">
        <v>45331</v>
      </c>
      <c r="B516" t="s">
        <v>709</v>
      </c>
      <c r="C516" t="s">
        <v>34</v>
      </c>
      <c r="D516" t="s">
        <v>105</v>
      </c>
      <c r="E516" t="s">
        <v>303</v>
      </c>
      <c r="F516" t="s">
        <v>154</v>
      </c>
      <c r="G516" t="s">
        <v>77</v>
      </c>
      <c r="H516">
        <v>19</v>
      </c>
      <c r="I516">
        <v>1101.53</v>
      </c>
      <c r="J516">
        <v>0.26</v>
      </c>
      <c r="K516">
        <v>15487.51</v>
      </c>
      <c r="L516">
        <v>614.65</v>
      </c>
      <c r="M516">
        <v>3809.16</v>
      </c>
      <c r="N516" s="2">
        <f>Table1[[#This Row],[Profit]]/Table1[[#This Row],[Sales_Value]]</f>
        <v>0.2459504465210999</v>
      </c>
      <c r="O516" s="3" t="str">
        <f>IF(Table1[[#This Row],[Profit]]&lt;0,"Yes","No")</f>
        <v>No</v>
      </c>
      <c r="P516" t="str">
        <f>IF(Table1[[#This Row],[Discount_Pct]]&gt;0.3,"High",IF(Table1[[#This Row],[Discount_Pct]]&gt;0.15,"Medium","Low"))</f>
        <v>Medium</v>
      </c>
      <c r="Q516" t="str">
        <f>TEXT(Table1[[#This Row],[Date]],"MMM-YYYY")</f>
        <v>Feb-2024</v>
      </c>
      <c r="R516" t="str">
        <f>IF(Table1[[#This Row],[Sales_Value]]&gt;500000,"Premium",IF(Table1[[#This Row],[Sales_Value]]&gt;100000,"Mid","Basic"))</f>
        <v>Basic</v>
      </c>
    </row>
    <row r="517" spans="1:18" x14ac:dyDescent="0.3">
      <c r="A517" s="1">
        <v>45332</v>
      </c>
      <c r="B517" t="s">
        <v>710</v>
      </c>
      <c r="C517" t="s">
        <v>14</v>
      </c>
      <c r="D517" t="s">
        <v>15</v>
      </c>
      <c r="E517" t="s">
        <v>51</v>
      </c>
      <c r="F517" t="s">
        <v>138</v>
      </c>
      <c r="G517" t="s">
        <v>46</v>
      </c>
      <c r="H517">
        <v>51</v>
      </c>
      <c r="I517">
        <v>5944.91</v>
      </c>
      <c r="J517">
        <v>0.13</v>
      </c>
      <c r="K517">
        <v>263775.65999999997</v>
      </c>
      <c r="L517">
        <v>3785.6</v>
      </c>
      <c r="M517">
        <v>70710.06</v>
      </c>
      <c r="N517" s="2">
        <f>Table1[[#This Row],[Profit]]/Table1[[#This Row],[Sales_Value]]</f>
        <v>0.26806893403280652</v>
      </c>
      <c r="O517" s="3" t="str">
        <f>IF(Table1[[#This Row],[Profit]]&lt;0,"Yes","No")</f>
        <v>No</v>
      </c>
      <c r="P517" t="str">
        <f>IF(Table1[[#This Row],[Discount_Pct]]&gt;0.3,"High",IF(Table1[[#This Row],[Discount_Pct]]&gt;0.15,"Medium","Low"))</f>
        <v>Low</v>
      </c>
      <c r="Q517" t="str">
        <f>TEXT(Table1[[#This Row],[Date]],"MMM-YYYY")</f>
        <v>Feb-2024</v>
      </c>
      <c r="R517" t="str">
        <f>IF(Table1[[#This Row],[Sales_Value]]&gt;500000,"Premium",IF(Table1[[#This Row],[Sales_Value]]&gt;100000,"Mid","Basic"))</f>
        <v>Mid</v>
      </c>
    </row>
    <row r="518" spans="1:18" x14ac:dyDescent="0.3">
      <c r="A518" s="1">
        <v>45339</v>
      </c>
      <c r="B518" t="s">
        <v>711</v>
      </c>
      <c r="C518" t="s">
        <v>20</v>
      </c>
      <c r="D518" t="s">
        <v>72</v>
      </c>
      <c r="E518" t="s">
        <v>629</v>
      </c>
      <c r="F518" t="s">
        <v>45</v>
      </c>
      <c r="G518" t="s">
        <v>46</v>
      </c>
      <c r="H518">
        <v>70</v>
      </c>
      <c r="I518">
        <v>10671.3</v>
      </c>
      <c r="J518">
        <v>0</v>
      </c>
      <c r="K518">
        <v>746991</v>
      </c>
      <c r="L518">
        <v>6645.25</v>
      </c>
      <c r="M518">
        <v>281823.5</v>
      </c>
      <c r="N518" s="2">
        <f>Table1[[#This Row],[Profit]]/Table1[[#This Row],[Sales_Value]]</f>
        <v>0.37727830723529465</v>
      </c>
      <c r="O518" s="3" t="str">
        <f>IF(Table1[[#This Row],[Profit]]&lt;0,"Yes","No")</f>
        <v>No</v>
      </c>
      <c r="P518" t="str">
        <f>IF(Table1[[#This Row],[Discount_Pct]]&gt;0.3,"High",IF(Table1[[#This Row],[Discount_Pct]]&gt;0.15,"Medium","Low"))</f>
        <v>Low</v>
      </c>
      <c r="Q518" t="str">
        <f>TEXT(Table1[[#This Row],[Date]],"MMM-YYYY")</f>
        <v>Feb-2024</v>
      </c>
      <c r="R518" t="str">
        <f>IF(Table1[[#This Row],[Sales_Value]]&gt;500000,"Premium",IF(Table1[[#This Row],[Sales_Value]]&gt;100000,"Mid","Basic"))</f>
        <v>Premium</v>
      </c>
    </row>
    <row r="519" spans="1:18" x14ac:dyDescent="0.3">
      <c r="A519" s="1">
        <v>45657</v>
      </c>
      <c r="B519" t="s">
        <v>712</v>
      </c>
      <c r="C519" t="s">
        <v>34</v>
      </c>
      <c r="D519" t="s">
        <v>80</v>
      </c>
      <c r="E519" t="s">
        <v>415</v>
      </c>
      <c r="F519" t="s">
        <v>232</v>
      </c>
      <c r="G519" t="s">
        <v>24</v>
      </c>
      <c r="H519">
        <v>72</v>
      </c>
      <c r="I519">
        <v>61.18</v>
      </c>
      <c r="J519">
        <v>0.24</v>
      </c>
      <c r="K519">
        <v>3347.77</v>
      </c>
      <c r="L519">
        <v>20.69</v>
      </c>
      <c r="M519">
        <v>1858.09</v>
      </c>
      <c r="N519" s="2">
        <f>Table1[[#This Row],[Profit]]/Table1[[#This Row],[Sales_Value]]</f>
        <v>0.55502319454442806</v>
      </c>
      <c r="O519" s="3" t="str">
        <f>IF(Table1[[#This Row],[Profit]]&lt;0,"Yes","No")</f>
        <v>No</v>
      </c>
      <c r="P519" t="str">
        <f>IF(Table1[[#This Row],[Discount_Pct]]&gt;0.3,"High",IF(Table1[[#This Row],[Discount_Pct]]&gt;0.15,"Medium","Low"))</f>
        <v>Medium</v>
      </c>
      <c r="Q519" t="str">
        <f>TEXT(Table1[[#This Row],[Date]],"MMM-YYYY")</f>
        <v>Dec-2024</v>
      </c>
      <c r="R519" t="str">
        <f>IF(Table1[[#This Row],[Sales_Value]]&gt;500000,"Premium",IF(Table1[[#This Row],[Sales_Value]]&gt;100000,"Mid","Basic"))</f>
        <v>Basic</v>
      </c>
    </row>
    <row r="520" spans="1:18" x14ac:dyDescent="0.3">
      <c r="A520" s="1">
        <v>45404</v>
      </c>
      <c r="B520" t="s">
        <v>713</v>
      </c>
      <c r="C520" t="s">
        <v>39</v>
      </c>
      <c r="D520" t="s">
        <v>66</v>
      </c>
      <c r="E520" t="s">
        <v>303</v>
      </c>
      <c r="F520" t="s">
        <v>201</v>
      </c>
      <c r="G520" t="s">
        <v>53</v>
      </c>
      <c r="H520">
        <v>27</v>
      </c>
      <c r="I520">
        <v>1154.99</v>
      </c>
      <c r="J520">
        <v>0.1</v>
      </c>
      <c r="K520">
        <v>28066.26</v>
      </c>
      <c r="L520">
        <v>701.29</v>
      </c>
      <c r="M520">
        <v>9131.43</v>
      </c>
      <c r="N520" s="2">
        <f>Table1[[#This Row],[Profit]]/Table1[[#This Row],[Sales_Value]]</f>
        <v>0.32535257636749609</v>
      </c>
      <c r="O520" s="3" t="str">
        <f>IF(Table1[[#This Row],[Profit]]&lt;0,"Yes","No")</f>
        <v>No</v>
      </c>
      <c r="P520" t="str">
        <f>IF(Table1[[#This Row],[Discount_Pct]]&gt;0.3,"High",IF(Table1[[#This Row],[Discount_Pct]]&gt;0.15,"Medium","Low"))</f>
        <v>Low</v>
      </c>
      <c r="Q520" t="str">
        <f>TEXT(Table1[[#This Row],[Date]],"MMM-YYYY")</f>
        <v>Apr-2024</v>
      </c>
      <c r="R520" t="str">
        <f>IF(Table1[[#This Row],[Sales_Value]]&gt;500000,"Premium",IF(Table1[[#This Row],[Sales_Value]]&gt;100000,"Mid","Basic"))</f>
        <v>Basic</v>
      </c>
    </row>
    <row r="521" spans="1:18" x14ac:dyDescent="0.3">
      <c r="A521" s="1">
        <v>45444</v>
      </c>
      <c r="B521" t="s">
        <v>714</v>
      </c>
      <c r="C521" t="s">
        <v>39</v>
      </c>
      <c r="D521" t="s">
        <v>192</v>
      </c>
      <c r="E521" t="s">
        <v>87</v>
      </c>
      <c r="F521" t="s">
        <v>232</v>
      </c>
      <c r="G521" t="s">
        <v>24</v>
      </c>
      <c r="H521">
        <v>91</v>
      </c>
      <c r="I521">
        <v>67.64</v>
      </c>
      <c r="J521">
        <v>0.18</v>
      </c>
      <c r="K521">
        <v>5047.3</v>
      </c>
      <c r="L521">
        <v>18.079999999999998</v>
      </c>
      <c r="M521">
        <v>3402.02</v>
      </c>
      <c r="N521" s="2">
        <f>Table1[[#This Row],[Profit]]/Table1[[#This Row],[Sales_Value]]</f>
        <v>0.67402769797713624</v>
      </c>
      <c r="O521" s="3" t="str">
        <f>IF(Table1[[#This Row],[Profit]]&lt;0,"Yes","No")</f>
        <v>No</v>
      </c>
      <c r="P521" t="str">
        <f>IF(Table1[[#This Row],[Discount_Pct]]&gt;0.3,"High",IF(Table1[[#This Row],[Discount_Pct]]&gt;0.15,"Medium","Low"))</f>
        <v>Medium</v>
      </c>
      <c r="Q521" t="str">
        <f>TEXT(Table1[[#This Row],[Date]],"MMM-YYYY")</f>
        <v>Jun-2024</v>
      </c>
      <c r="R521" t="str">
        <f>IF(Table1[[#This Row],[Sales_Value]]&gt;500000,"Premium",IF(Table1[[#This Row],[Sales_Value]]&gt;100000,"Mid","Basic"))</f>
        <v>Basic</v>
      </c>
    </row>
    <row r="522" spans="1:18" x14ac:dyDescent="0.3">
      <c r="A522" s="1">
        <v>45361</v>
      </c>
      <c r="B522" t="s">
        <v>715</v>
      </c>
      <c r="C522" t="s">
        <v>39</v>
      </c>
      <c r="D522" t="s">
        <v>716</v>
      </c>
      <c r="E522" t="s">
        <v>415</v>
      </c>
      <c r="F522" t="s">
        <v>132</v>
      </c>
      <c r="G522" t="s">
        <v>24</v>
      </c>
      <c r="H522">
        <v>54</v>
      </c>
      <c r="I522">
        <v>52.69</v>
      </c>
      <c r="J522">
        <v>0.2</v>
      </c>
      <c r="K522">
        <v>2276.21</v>
      </c>
      <c r="L522">
        <v>20.72</v>
      </c>
      <c r="M522">
        <v>1157.33</v>
      </c>
      <c r="N522" s="2">
        <f>Table1[[#This Row],[Profit]]/Table1[[#This Row],[Sales_Value]]</f>
        <v>0.50844605726185188</v>
      </c>
      <c r="O522" s="3" t="str">
        <f>IF(Table1[[#This Row],[Profit]]&lt;0,"Yes","No")</f>
        <v>No</v>
      </c>
      <c r="P522" t="str">
        <f>IF(Table1[[#This Row],[Discount_Pct]]&gt;0.3,"High",IF(Table1[[#This Row],[Discount_Pct]]&gt;0.15,"Medium","Low"))</f>
        <v>Medium</v>
      </c>
      <c r="Q522" t="str">
        <f>TEXT(Table1[[#This Row],[Date]],"MMM-YYYY")</f>
        <v>Mar-2024</v>
      </c>
      <c r="R522" t="str">
        <f>IF(Table1[[#This Row],[Sales_Value]]&gt;500000,"Premium",IF(Table1[[#This Row],[Sales_Value]]&gt;100000,"Mid","Basic"))</f>
        <v>Basic</v>
      </c>
    </row>
    <row r="523" spans="1:18" x14ac:dyDescent="0.3">
      <c r="A523" s="1">
        <v>45641</v>
      </c>
      <c r="B523" t="s">
        <v>717</v>
      </c>
      <c r="C523" t="s">
        <v>39</v>
      </c>
      <c r="D523" t="s">
        <v>108</v>
      </c>
      <c r="E523" t="s">
        <v>177</v>
      </c>
      <c r="F523" t="s">
        <v>264</v>
      </c>
      <c r="G523" t="s">
        <v>77</v>
      </c>
      <c r="H523">
        <v>42</v>
      </c>
      <c r="I523">
        <v>2608.09</v>
      </c>
      <c r="J523">
        <v>0.2</v>
      </c>
      <c r="K523">
        <v>87631.82</v>
      </c>
      <c r="L523">
        <v>1568.23</v>
      </c>
      <c r="M523">
        <v>21766.16</v>
      </c>
      <c r="N523" s="2">
        <f>Table1[[#This Row],[Profit]]/Table1[[#This Row],[Sales_Value]]</f>
        <v>0.24838192336984441</v>
      </c>
      <c r="O523" s="3" t="str">
        <f>IF(Table1[[#This Row],[Profit]]&lt;0,"Yes","No")</f>
        <v>No</v>
      </c>
      <c r="P523" t="str">
        <f>IF(Table1[[#This Row],[Discount_Pct]]&gt;0.3,"High",IF(Table1[[#This Row],[Discount_Pct]]&gt;0.15,"Medium","Low"))</f>
        <v>Medium</v>
      </c>
      <c r="Q523" t="str">
        <f>TEXT(Table1[[#This Row],[Date]],"MMM-YYYY")</f>
        <v>Dec-2024</v>
      </c>
      <c r="R523" t="str">
        <f>IF(Table1[[#This Row],[Sales_Value]]&gt;500000,"Premium",IF(Table1[[#This Row],[Sales_Value]]&gt;100000,"Mid","Basic"))</f>
        <v>Basic</v>
      </c>
    </row>
    <row r="524" spans="1:18" x14ac:dyDescent="0.3">
      <c r="A524" s="1">
        <v>45503</v>
      </c>
      <c r="B524" t="s">
        <v>718</v>
      </c>
      <c r="C524" t="s">
        <v>14</v>
      </c>
      <c r="D524" t="s">
        <v>15</v>
      </c>
      <c r="E524" t="s">
        <v>128</v>
      </c>
      <c r="F524" t="s">
        <v>42</v>
      </c>
      <c r="G524" t="s">
        <v>18</v>
      </c>
      <c r="H524">
        <v>45</v>
      </c>
      <c r="I524">
        <v>68820.59</v>
      </c>
      <c r="J524">
        <v>0</v>
      </c>
      <c r="K524">
        <v>3096926.55</v>
      </c>
      <c r="L524">
        <v>50334.1</v>
      </c>
      <c r="M524">
        <v>831892.05</v>
      </c>
      <c r="N524" s="2">
        <f>Table1[[#This Row],[Profit]]/Table1[[#This Row],[Sales_Value]]</f>
        <v>0.26861859219748047</v>
      </c>
      <c r="O524" s="3" t="str">
        <f>IF(Table1[[#This Row],[Profit]]&lt;0,"Yes","No")</f>
        <v>No</v>
      </c>
      <c r="P524" t="str">
        <f>IF(Table1[[#This Row],[Discount_Pct]]&gt;0.3,"High",IF(Table1[[#This Row],[Discount_Pct]]&gt;0.15,"Medium","Low"))</f>
        <v>Low</v>
      </c>
      <c r="Q524" t="str">
        <f>TEXT(Table1[[#This Row],[Date]],"MMM-YYYY")</f>
        <v>Jul-2024</v>
      </c>
      <c r="R524" t="str">
        <f>IF(Table1[[#This Row],[Sales_Value]]&gt;500000,"Premium",IF(Table1[[#This Row],[Sales_Value]]&gt;100000,"Mid","Basic"))</f>
        <v>Premium</v>
      </c>
    </row>
    <row r="525" spans="1:18" x14ac:dyDescent="0.3">
      <c r="A525" s="1">
        <v>45424</v>
      </c>
      <c r="B525" t="s">
        <v>719</v>
      </c>
      <c r="C525" t="s">
        <v>39</v>
      </c>
      <c r="D525" t="s">
        <v>40</v>
      </c>
      <c r="E525" t="s">
        <v>67</v>
      </c>
      <c r="F525" t="s">
        <v>64</v>
      </c>
      <c r="G525" t="s">
        <v>53</v>
      </c>
      <c r="H525">
        <v>8</v>
      </c>
      <c r="I525">
        <v>792.3</v>
      </c>
      <c r="J525">
        <v>0.14000000000000001</v>
      </c>
      <c r="K525">
        <v>5451.02</v>
      </c>
      <c r="L525">
        <v>328.1</v>
      </c>
      <c r="M525">
        <v>2826.22</v>
      </c>
      <c r="N525" s="2">
        <f>Table1[[#This Row],[Profit]]/Table1[[#This Row],[Sales_Value]]</f>
        <v>0.51847544129355594</v>
      </c>
      <c r="O525" s="3" t="str">
        <f>IF(Table1[[#This Row],[Profit]]&lt;0,"Yes","No")</f>
        <v>No</v>
      </c>
      <c r="P525" t="str">
        <f>IF(Table1[[#This Row],[Discount_Pct]]&gt;0.3,"High",IF(Table1[[#This Row],[Discount_Pct]]&gt;0.15,"Medium","Low"))</f>
        <v>Low</v>
      </c>
      <c r="Q525" t="str">
        <f>TEXT(Table1[[#This Row],[Date]],"MMM-YYYY")</f>
        <v>May-2024</v>
      </c>
      <c r="R525" t="str">
        <f>IF(Table1[[#This Row],[Sales_Value]]&gt;500000,"Premium",IF(Table1[[#This Row],[Sales_Value]]&gt;100000,"Mid","Basic"))</f>
        <v>Basic</v>
      </c>
    </row>
    <row r="526" spans="1:18" x14ac:dyDescent="0.3">
      <c r="A526" s="1">
        <v>45615</v>
      </c>
      <c r="B526" t="s">
        <v>720</v>
      </c>
      <c r="C526" t="s">
        <v>34</v>
      </c>
      <c r="D526" t="s">
        <v>105</v>
      </c>
      <c r="E526" t="s">
        <v>186</v>
      </c>
      <c r="F526" t="s">
        <v>152</v>
      </c>
      <c r="G526" t="s">
        <v>24</v>
      </c>
      <c r="H526">
        <v>26</v>
      </c>
      <c r="I526">
        <v>25.42</v>
      </c>
      <c r="J526">
        <v>0.05</v>
      </c>
      <c r="K526">
        <v>627.87</v>
      </c>
      <c r="L526">
        <v>9.3000000000000007</v>
      </c>
      <c r="M526">
        <v>386.07</v>
      </c>
      <c r="N526" s="2">
        <f>Table1[[#This Row],[Profit]]/Table1[[#This Row],[Sales_Value]]</f>
        <v>0.61488843231879209</v>
      </c>
      <c r="O526" s="3" t="str">
        <f>IF(Table1[[#This Row],[Profit]]&lt;0,"Yes","No")</f>
        <v>No</v>
      </c>
      <c r="P526" t="str">
        <f>IF(Table1[[#This Row],[Discount_Pct]]&gt;0.3,"High",IF(Table1[[#This Row],[Discount_Pct]]&gt;0.15,"Medium","Low"))</f>
        <v>Low</v>
      </c>
      <c r="Q526" t="str">
        <f>TEXT(Table1[[#This Row],[Date]],"MMM-YYYY")</f>
        <v>Nov-2024</v>
      </c>
      <c r="R526" t="str">
        <f>IF(Table1[[#This Row],[Sales_Value]]&gt;500000,"Premium",IF(Table1[[#This Row],[Sales_Value]]&gt;100000,"Mid","Basic"))</f>
        <v>Basic</v>
      </c>
    </row>
    <row r="527" spans="1:18" x14ac:dyDescent="0.3">
      <c r="A527" s="1">
        <v>45296</v>
      </c>
      <c r="B527" t="s">
        <v>721</v>
      </c>
      <c r="C527" t="s">
        <v>14</v>
      </c>
      <c r="D527" t="s">
        <v>55</v>
      </c>
      <c r="E527" t="s">
        <v>51</v>
      </c>
      <c r="F527" t="s">
        <v>68</v>
      </c>
      <c r="G527" t="s">
        <v>24</v>
      </c>
      <c r="H527">
        <v>28</v>
      </c>
      <c r="I527">
        <v>129.97999999999999</v>
      </c>
      <c r="J527">
        <v>0.01</v>
      </c>
      <c r="K527">
        <v>3603.05</v>
      </c>
      <c r="L527">
        <v>58.2</v>
      </c>
      <c r="M527">
        <v>1973.45</v>
      </c>
      <c r="N527" s="2">
        <f>Table1[[#This Row],[Profit]]/Table1[[#This Row],[Sales_Value]]</f>
        <v>0.54771651795007004</v>
      </c>
      <c r="O527" s="3" t="str">
        <f>IF(Table1[[#This Row],[Profit]]&lt;0,"Yes","No")</f>
        <v>No</v>
      </c>
      <c r="P527" t="str">
        <f>IF(Table1[[#This Row],[Discount_Pct]]&gt;0.3,"High",IF(Table1[[#This Row],[Discount_Pct]]&gt;0.15,"Medium","Low"))</f>
        <v>Low</v>
      </c>
      <c r="Q527" t="str">
        <f>TEXT(Table1[[#This Row],[Date]],"MMM-YYYY")</f>
        <v>Jan-2024</v>
      </c>
      <c r="R527" t="str">
        <f>IF(Table1[[#This Row],[Sales_Value]]&gt;500000,"Premium",IF(Table1[[#This Row],[Sales_Value]]&gt;100000,"Mid","Basic"))</f>
        <v>Basic</v>
      </c>
    </row>
    <row r="528" spans="1:18" x14ac:dyDescent="0.3">
      <c r="A528" s="1">
        <v>45617</v>
      </c>
      <c r="B528" t="s">
        <v>722</v>
      </c>
      <c r="C528" t="s">
        <v>34</v>
      </c>
      <c r="D528" t="s">
        <v>105</v>
      </c>
      <c r="E528" t="s">
        <v>97</v>
      </c>
      <c r="F528" t="s">
        <v>201</v>
      </c>
      <c r="G528" t="s">
        <v>53</v>
      </c>
      <c r="H528">
        <v>35</v>
      </c>
      <c r="I528">
        <v>1028.48</v>
      </c>
      <c r="J528">
        <v>0.2</v>
      </c>
      <c r="K528">
        <v>28797.439999999999</v>
      </c>
      <c r="L528">
        <v>718.8</v>
      </c>
      <c r="M528">
        <v>3639.44</v>
      </c>
      <c r="N528" s="2">
        <f>Table1[[#This Row],[Profit]]/Table1[[#This Row],[Sales_Value]]</f>
        <v>0.12638067828251401</v>
      </c>
      <c r="O528" s="3" t="str">
        <f>IF(Table1[[#This Row],[Profit]]&lt;0,"Yes","No")</f>
        <v>No</v>
      </c>
      <c r="P528" t="str">
        <f>IF(Table1[[#This Row],[Discount_Pct]]&gt;0.3,"High",IF(Table1[[#This Row],[Discount_Pct]]&gt;0.15,"Medium","Low"))</f>
        <v>Medium</v>
      </c>
      <c r="Q528" t="str">
        <f>TEXT(Table1[[#This Row],[Date]],"MMM-YYYY")</f>
        <v>Nov-2024</v>
      </c>
      <c r="R528" t="str">
        <f>IF(Table1[[#This Row],[Sales_Value]]&gt;500000,"Premium",IF(Table1[[#This Row],[Sales_Value]]&gt;100000,"Mid","Basic"))</f>
        <v>Basic</v>
      </c>
    </row>
    <row r="529" spans="1:18" x14ac:dyDescent="0.3">
      <c r="A529" s="1">
        <v>45543</v>
      </c>
      <c r="B529" t="s">
        <v>723</v>
      </c>
      <c r="C529" t="s">
        <v>34</v>
      </c>
      <c r="D529" t="s">
        <v>59</v>
      </c>
      <c r="E529" t="s">
        <v>195</v>
      </c>
      <c r="F529" t="s">
        <v>422</v>
      </c>
      <c r="G529" t="s">
        <v>24</v>
      </c>
      <c r="H529">
        <v>89</v>
      </c>
      <c r="I529">
        <v>445.99</v>
      </c>
      <c r="J529">
        <v>0.25</v>
      </c>
      <c r="K529">
        <v>29769.83</v>
      </c>
      <c r="L529">
        <v>258.77999999999997</v>
      </c>
      <c r="M529">
        <v>6738.41</v>
      </c>
      <c r="N529" s="2">
        <f>Table1[[#This Row],[Profit]]/Table1[[#This Row],[Sales_Value]]</f>
        <v>0.2263503016308793</v>
      </c>
      <c r="O529" s="3" t="str">
        <f>IF(Table1[[#This Row],[Profit]]&lt;0,"Yes","No")</f>
        <v>No</v>
      </c>
      <c r="P529" t="str">
        <f>IF(Table1[[#This Row],[Discount_Pct]]&gt;0.3,"High",IF(Table1[[#This Row],[Discount_Pct]]&gt;0.15,"Medium","Low"))</f>
        <v>Medium</v>
      </c>
      <c r="Q529" t="str">
        <f>TEXT(Table1[[#This Row],[Date]],"MMM-YYYY")</f>
        <v>Sep-2024</v>
      </c>
      <c r="R529" t="str">
        <f>IF(Table1[[#This Row],[Sales_Value]]&gt;500000,"Premium",IF(Table1[[#This Row],[Sales_Value]]&gt;100000,"Mid","Basic"))</f>
        <v>Basic</v>
      </c>
    </row>
    <row r="530" spans="1:18" x14ac:dyDescent="0.3">
      <c r="A530" s="1">
        <v>45506</v>
      </c>
      <c r="B530" t="s">
        <v>724</v>
      </c>
      <c r="C530" t="s">
        <v>34</v>
      </c>
      <c r="D530" t="s">
        <v>35</v>
      </c>
      <c r="E530" t="s">
        <v>97</v>
      </c>
      <c r="F530" t="s">
        <v>422</v>
      </c>
      <c r="G530" t="s">
        <v>24</v>
      </c>
      <c r="H530">
        <v>58</v>
      </c>
      <c r="I530">
        <v>403.67</v>
      </c>
      <c r="J530">
        <v>0.24</v>
      </c>
      <c r="K530">
        <v>17793.77</v>
      </c>
      <c r="L530">
        <v>236.03</v>
      </c>
      <c r="M530">
        <v>4104.03</v>
      </c>
      <c r="N530" s="2">
        <f>Table1[[#This Row],[Profit]]/Table1[[#This Row],[Sales_Value]]</f>
        <v>0.23064420861908408</v>
      </c>
      <c r="O530" s="3" t="str">
        <f>IF(Table1[[#This Row],[Profit]]&lt;0,"Yes","No")</f>
        <v>No</v>
      </c>
      <c r="P530" t="str">
        <f>IF(Table1[[#This Row],[Discount_Pct]]&gt;0.3,"High",IF(Table1[[#This Row],[Discount_Pct]]&gt;0.15,"Medium","Low"))</f>
        <v>Medium</v>
      </c>
      <c r="Q530" t="str">
        <f>TEXT(Table1[[#This Row],[Date]],"MMM-YYYY")</f>
        <v>Aug-2024</v>
      </c>
      <c r="R530" t="str">
        <f>IF(Table1[[#This Row],[Sales_Value]]&gt;500000,"Premium",IF(Table1[[#This Row],[Sales_Value]]&gt;100000,"Mid","Basic"))</f>
        <v>Basic</v>
      </c>
    </row>
    <row r="531" spans="1:18" x14ac:dyDescent="0.3">
      <c r="A531" s="1">
        <v>45647</v>
      </c>
      <c r="B531" t="s">
        <v>725</v>
      </c>
      <c r="C531" t="s">
        <v>20</v>
      </c>
      <c r="D531" t="s">
        <v>124</v>
      </c>
      <c r="E531" t="s">
        <v>557</v>
      </c>
      <c r="F531" t="s">
        <v>70</v>
      </c>
      <c r="G531" t="s">
        <v>46</v>
      </c>
      <c r="H531">
        <v>20</v>
      </c>
      <c r="I531">
        <v>1550.71</v>
      </c>
      <c r="J531">
        <v>0.23</v>
      </c>
      <c r="K531">
        <v>23880.93</v>
      </c>
      <c r="L531">
        <v>972.28</v>
      </c>
      <c r="M531">
        <v>4435.33</v>
      </c>
      <c r="N531" s="2">
        <f>Table1[[#This Row],[Profit]]/Table1[[#This Row],[Sales_Value]]</f>
        <v>0.18572685402117925</v>
      </c>
      <c r="O531" s="3" t="str">
        <f>IF(Table1[[#This Row],[Profit]]&lt;0,"Yes","No")</f>
        <v>No</v>
      </c>
      <c r="P531" t="str">
        <f>IF(Table1[[#This Row],[Discount_Pct]]&gt;0.3,"High",IF(Table1[[#This Row],[Discount_Pct]]&gt;0.15,"Medium","Low"))</f>
        <v>Medium</v>
      </c>
      <c r="Q531" t="str">
        <f>TEXT(Table1[[#This Row],[Date]],"MMM-YYYY")</f>
        <v>Dec-2024</v>
      </c>
      <c r="R531" t="str">
        <f>IF(Table1[[#This Row],[Sales_Value]]&gt;500000,"Premium",IF(Table1[[#This Row],[Sales_Value]]&gt;100000,"Mid","Basic"))</f>
        <v>Basic</v>
      </c>
    </row>
    <row r="532" spans="1:18" x14ac:dyDescent="0.3">
      <c r="A532" s="1">
        <v>45493</v>
      </c>
      <c r="B532" t="s">
        <v>726</v>
      </c>
      <c r="C532" t="s">
        <v>39</v>
      </c>
      <c r="D532" t="s">
        <v>40</v>
      </c>
      <c r="E532" t="s">
        <v>236</v>
      </c>
      <c r="F532" t="s">
        <v>23</v>
      </c>
      <c r="G532" t="s">
        <v>24</v>
      </c>
      <c r="H532">
        <v>20</v>
      </c>
      <c r="I532">
        <v>17.84</v>
      </c>
      <c r="J532">
        <v>0.16</v>
      </c>
      <c r="K532">
        <v>299.70999999999998</v>
      </c>
      <c r="L532">
        <v>8.68</v>
      </c>
      <c r="M532">
        <v>126.11</v>
      </c>
      <c r="N532" s="2">
        <f>Table1[[#This Row],[Profit]]/Table1[[#This Row],[Sales_Value]]</f>
        <v>0.42077341430049048</v>
      </c>
      <c r="O532" s="3" t="str">
        <f>IF(Table1[[#This Row],[Profit]]&lt;0,"Yes","No")</f>
        <v>No</v>
      </c>
      <c r="P532" t="str">
        <f>IF(Table1[[#This Row],[Discount_Pct]]&gt;0.3,"High",IF(Table1[[#This Row],[Discount_Pct]]&gt;0.15,"Medium","Low"))</f>
        <v>Medium</v>
      </c>
      <c r="Q532" t="str">
        <f>TEXT(Table1[[#This Row],[Date]],"MMM-YYYY")</f>
        <v>Jul-2024</v>
      </c>
      <c r="R532" t="str">
        <f>IF(Table1[[#This Row],[Sales_Value]]&gt;500000,"Premium",IF(Table1[[#This Row],[Sales_Value]]&gt;100000,"Mid","Basic"))</f>
        <v>Basic</v>
      </c>
    </row>
    <row r="533" spans="1:18" x14ac:dyDescent="0.3">
      <c r="A533" s="1">
        <v>45502</v>
      </c>
      <c r="B533" t="s">
        <v>727</v>
      </c>
      <c r="C533" t="s">
        <v>20</v>
      </c>
      <c r="D533" t="s">
        <v>124</v>
      </c>
      <c r="E533" t="s">
        <v>100</v>
      </c>
      <c r="F533" t="s">
        <v>42</v>
      </c>
      <c r="G533" t="s">
        <v>18</v>
      </c>
      <c r="H533">
        <v>58</v>
      </c>
      <c r="I533">
        <v>51529.06</v>
      </c>
      <c r="J533">
        <v>0.06</v>
      </c>
      <c r="K533">
        <v>2809364.35</v>
      </c>
      <c r="L533">
        <v>52009.77</v>
      </c>
      <c r="M533">
        <v>-207202.31</v>
      </c>
      <c r="N533" s="2">
        <f>Table1[[#This Row],[Profit]]/Table1[[#This Row],[Sales_Value]]</f>
        <v>-7.3754160794416004E-2</v>
      </c>
      <c r="O533" s="3" t="str">
        <f>IF(Table1[[#This Row],[Profit]]&lt;0,"Yes","No")</f>
        <v>Yes</v>
      </c>
      <c r="P533" t="str">
        <f>IF(Table1[[#This Row],[Discount_Pct]]&gt;0.3,"High",IF(Table1[[#This Row],[Discount_Pct]]&gt;0.15,"Medium","Low"))</f>
        <v>Low</v>
      </c>
      <c r="Q533" t="str">
        <f>TEXT(Table1[[#This Row],[Date]],"MMM-YYYY")</f>
        <v>Jul-2024</v>
      </c>
      <c r="R533" t="str">
        <f>IF(Table1[[#This Row],[Sales_Value]]&gt;500000,"Premium",IF(Table1[[#This Row],[Sales_Value]]&gt;100000,"Mid","Basic"))</f>
        <v>Premium</v>
      </c>
    </row>
    <row r="534" spans="1:18" x14ac:dyDescent="0.3">
      <c r="A534" s="1">
        <v>45441</v>
      </c>
      <c r="B534" t="s">
        <v>728</v>
      </c>
      <c r="C534" t="s">
        <v>14</v>
      </c>
      <c r="D534" t="s">
        <v>55</v>
      </c>
      <c r="E534" t="s">
        <v>411</v>
      </c>
      <c r="F534" t="s">
        <v>142</v>
      </c>
      <c r="G534" t="s">
        <v>18</v>
      </c>
      <c r="H534">
        <v>92</v>
      </c>
      <c r="I534">
        <v>11904.54</v>
      </c>
      <c r="J534">
        <v>0</v>
      </c>
      <c r="K534">
        <v>1095217.68</v>
      </c>
      <c r="L534">
        <v>8873.99</v>
      </c>
      <c r="M534">
        <v>278810.59999999998</v>
      </c>
      <c r="N534" s="2">
        <f>Table1[[#This Row],[Profit]]/Table1[[#This Row],[Sales_Value]]</f>
        <v>0.25457094520241857</v>
      </c>
      <c r="O534" s="3" t="str">
        <f>IF(Table1[[#This Row],[Profit]]&lt;0,"Yes","No")</f>
        <v>No</v>
      </c>
      <c r="P534" t="str">
        <f>IF(Table1[[#This Row],[Discount_Pct]]&gt;0.3,"High",IF(Table1[[#This Row],[Discount_Pct]]&gt;0.15,"Medium","Low"))</f>
        <v>Low</v>
      </c>
      <c r="Q534" t="str">
        <f>TEXT(Table1[[#This Row],[Date]],"MMM-YYYY")</f>
        <v>May-2024</v>
      </c>
      <c r="R534" t="str">
        <f>IF(Table1[[#This Row],[Sales_Value]]&gt;500000,"Premium",IF(Table1[[#This Row],[Sales_Value]]&gt;100000,"Mid","Basic"))</f>
        <v>Premium</v>
      </c>
    </row>
    <row r="535" spans="1:18" x14ac:dyDescent="0.3">
      <c r="A535" s="1">
        <v>45650</v>
      </c>
      <c r="B535" t="s">
        <v>729</v>
      </c>
      <c r="C535" t="s">
        <v>39</v>
      </c>
      <c r="D535" t="s">
        <v>40</v>
      </c>
      <c r="E535" t="s">
        <v>175</v>
      </c>
      <c r="F535" t="s">
        <v>68</v>
      </c>
      <c r="G535" t="s">
        <v>24</v>
      </c>
      <c r="H535">
        <v>85</v>
      </c>
      <c r="I535">
        <v>112.14</v>
      </c>
      <c r="J535">
        <v>0.28000000000000003</v>
      </c>
      <c r="K535">
        <v>6862.97</v>
      </c>
      <c r="L535">
        <v>60.89</v>
      </c>
      <c r="M535">
        <v>1687.32</v>
      </c>
      <c r="N535" s="2">
        <f>Table1[[#This Row],[Profit]]/Table1[[#This Row],[Sales_Value]]</f>
        <v>0.2458585714348161</v>
      </c>
      <c r="O535" s="3" t="str">
        <f>IF(Table1[[#This Row],[Profit]]&lt;0,"Yes","No")</f>
        <v>No</v>
      </c>
      <c r="P535" t="str">
        <f>IF(Table1[[#This Row],[Discount_Pct]]&gt;0.3,"High",IF(Table1[[#This Row],[Discount_Pct]]&gt;0.15,"Medium","Low"))</f>
        <v>Medium</v>
      </c>
      <c r="Q535" t="str">
        <f>TEXT(Table1[[#This Row],[Date]],"MMM-YYYY")</f>
        <v>Dec-2024</v>
      </c>
      <c r="R535" t="str">
        <f>IF(Table1[[#This Row],[Sales_Value]]&gt;500000,"Premium",IF(Table1[[#This Row],[Sales_Value]]&gt;100000,"Mid","Basic"))</f>
        <v>Basic</v>
      </c>
    </row>
    <row r="536" spans="1:18" x14ac:dyDescent="0.3">
      <c r="A536" s="1">
        <v>45425</v>
      </c>
      <c r="B536" t="s">
        <v>730</v>
      </c>
      <c r="C536" t="s">
        <v>34</v>
      </c>
      <c r="D536" t="s">
        <v>105</v>
      </c>
      <c r="E536" t="s">
        <v>325</v>
      </c>
      <c r="F536" t="s">
        <v>232</v>
      </c>
      <c r="G536" t="s">
        <v>24</v>
      </c>
      <c r="H536">
        <v>89</v>
      </c>
      <c r="I536">
        <v>68.92</v>
      </c>
      <c r="J536">
        <v>0.21</v>
      </c>
      <c r="K536">
        <v>4845.7700000000004</v>
      </c>
      <c r="L536">
        <v>19.559999999999999</v>
      </c>
      <c r="M536">
        <v>3104.93</v>
      </c>
      <c r="N536" s="2">
        <f>Table1[[#This Row],[Profit]]/Table1[[#This Row],[Sales_Value]]</f>
        <v>0.64075059278504753</v>
      </c>
      <c r="O536" s="3" t="str">
        <f>IF(Table1[[#This Row],[Profit]]&lt;0,"Yes","No")</f>
        <v>No</v>
      </c>
      <c r="P536" t="str">
        <f>IF(Table1[[#This Row],[Discount_Pct]]&gt;0.3,"High",IF(Table1[[#This Row],[Discount_Pct]]&gt;0.15,"Medium","Low"))</f>
        <v>Medium</v>
      </c>
      <c r="Q536" t="str">
        <f>TEXT(Table1[[#This Row],[Date]],"MMM-YYYY")</f>
        <v>May-2024</v>
      </c>
      <c r="R536" t="str">
        <f>IF(Table1[[#This Row],[Sales_Value]]&gt;500000,"Premium",IF(Table1[[#This Row],[Sales_Value]]&gt;100000,"Mid","Basic"))</f>
        <v>Basic</v>
      </c>
    </row>
    <row r="537" spans="1:18" x14ac:dyDescent="0.3">
      <c r="A537" s="1">
        <v>45641</v>
      </c>
      <c r="B537" t="s">
        <v>731</v>
      </c>
      <c r="C537" t="s">
        <v>20</v>
      </c>
      <c r="D537" t="s">
        <v>124</v>
      </c>
      <c r="E537" t="s">
        <v>31</v>
      </c>
      <c r="F537" t="s">
        <v>82</v>
      </c>
      <c r="G537" t="s">
        <v>24</v>
      </c>
      <c r="H537">
        <v>71</v>
      </c>
      <c r="I537">
        <v>90.93</v>
      </c>
      <c r="J537">
        <v>0.27</v>
      </c>
      <c r="K537">
        <v>4712.8999999999996</v>
      </c>
      <c r="L537">
        <v>51.1</v>
      </c>
      <c r="M537">
        <v>1084.8</v>
      </c>
      <c r="N537" s="2">
        <f>Table1[[#This Row],[Profit]]/Table1[[#This Row],[Sales_Value]]</f>
        <v>0.23017674892316833</v>
      </c>
      <c r="O537" s="3" t="str">
        <f>IF(Table1[[#This Row],[Profit]]&lt;0,"Yes","No")</f>
        <v>No</v>
      </c>
      <c r="P537" t="str">
        <f>IF(Table1[[#This Row],[Discount_Pct]]&gt;0.3,"High",IF(Table1[[#This Row],[Discount_Pct]]&gt;0.15,"Medium","Low"))</f>
        <v>Medium</v>
      </c>
      <c r="Q537" t="str">
        <f>TEXT(Table1[[#This Row],[Date]],"MMM-YYYY")</f>
        <v>Dec-2024</v>
      </c>
      <c r="R537" t="str">
        <f>IF(Table1[[#This Row],[Sales_Value]]&gt;500000,"Premium",IF(Table1[[#This Row],[Sales_Value]]&gt;100000,"Mid","Basic"))</f>
        <v>Basic</v>
      </c>
    </row>
    <row r="538" spans="1:18" x14ac:dyDescent="0.3">
      <c r="A538" s="1">
        <v>45558</v>
      </c>
      <c r="B538" t="s">
        <v>732</v>
      </c>
      <c r="C538" t="s">
        <v>34</v>
      </c>
      <c r="D538" t="s">
        <v>105</v>
      </c>
      <c r="E538" t="s">
        <v>175</v>
      </c>
      <c r="F538" t="s">
        <v>201</v>
      </c>
      <c r="G538" t="s">
        <v>53</v>
      </c>
      <c r="H538">
        <v>40</v>
      </c>
      <c r="I538">
        <v>1045.74</v>
      </c>
      <c r="J538">
        <v>0.23</v>
      </c>
      <c r="K538">
        <v>32208.79</v>
      </c>
      <c r="L538">
        <v>738.91</v>
      </c>
      <c r="M538">
        <v>2652.39</v>
      </c>
      <c r="N538" s="2">
        <f>Table1[[#This Row],[Profit]]/Table1[[#This Row],[Sales_Value]]</f>
        <v>8.2349880265604511E-2</v>
      </c>
      <c r="O538" s="3" t="str">
        <f>IF(Table1[[#This Row],[Profit]]&lt;0,"Yes","No")</f>
        <v>No</v>
      </c>
      <c r="P538" t="str">
        <f>IF(Table1[[#This Row],[Discount_Pct]]&gt;0.3,"High",IF(Table1[[#This Row],[Discount_Pct]]&gt;0.15,"Medium","Low"))</f>
        <v>Medium</v>
      </c>
      <c r="Q538" t="str">
        <f>TEXT(Table1[[#This Row],[Date]],"MMM-YYYY")</f>
        <v>Sep-2024</v>
      </c>
      <c r="R538" t="str">
        <f>IF(Table1[[#This Row],[Sales_Value]]&gt;500000,"Premium",IF(Table1[[#This Row],[Sales_Value]]&gt;100000,"Mid","Basic"))</f>
        <v>Basic</v>
      </c>
    </row>
    <row r="539" spans="1:18" x14ac:dyDescent="0.3">
      <c r="A539" s="1">
        <v>45519</v>
      </c>
      <c r="B539" t="s">
        <v>733</v>
      </c>
      <c r="C539" t="s">
        <v>20</v>
      </c>
      <c r="D539" t="s">
        <v>148</v>
      </c>
      <c r="E539" t="s">
        <v>266</v>
      </c>
      <c r="F539" t="s">
        <v>76</v>
      </c>
      <c r="G539" t="s">
        <v>77</v>
      </c>
      <c r="H539">
        <v>99</v>
      </c>
      <c r="I539">
        <v>1775.58</v>
      </c>
      <c r="J539">
        <v>0.04</v>
      </c>
      <c r="K539">
        <v>168751.12</v>
      </c>
      <c r="L539">
        <v>1048.56</v>
      </c>
      <c r="M539">
        <v>64943.68</v>
      </c>
      <c r="N539" s="2">
        <f>Table1[[#This Row],[Profit]]/Table1[[#This Row],[Sales_Value]]</f>
        <v>0.38484888278074836</v>
      </c>
      <c r="O539" s="3" t="str">
        <f>IF(Table1[[#This Row],[Profit]]&lt;0,"Yes","No")</f>
        <v>No</v>
      </c>
      <c r="P539" t="str">
        <f>IF(Table1[[#This Row],[Discount_Pct]]&gt;0.3,"High",IF(Table1[[#This Row],[Discount_Pct]]&gt;0.15,"Medium","Low"))</f>
        <v>Low</v>
      </c>
      <c r="Q539" t="str">
        <f>TEXT(Table1[[#This Row],[Date]],"MMM-YYYY")</f>
        <v>Aug-2024</v>
      </c>
      <c r="R539" t="str">
        <f>IF(Table1[[#This Row],[Sales_Value]]&gt;500000,"Premium",IF(Table1[[#This Row],[Sales_Value]]&gt;100000,"Mid","Basic"))</f>
        <v>Mid</v>
      </c>
    </row>
    <row r="540" spans="1:18" x14ac:dyDescent="0.3">
      <c r="A540" s="1">
        <v>45439</v>
      </c>
      <c r="B540" t="s">
        <v>734</v>
      </c>
      <c r="C540" t="s">
        <v>14</v>
      </c>
      <c r="D540" t="s">
        <v>15</v>
      </c>
      <c r="E540" t="s">
        <v>112</v>
      </c>
      <c r="F540" t="s">
        <v>154</v>
      </c>
      <c r="G540" t="s">
        <v>77</v>
      </c>
      <c r="H540">
        <v>90</v>
      </c>
      <c r="I540">
        <v>1143.49</v>
      </c>
      <c r="J540">
        <v>0.26</v>
      </c>
      <c r="K540">
        <v>76156.429999999993</v>
      </c>
      <c r="L540">
        <v>552.98</v>
      </c>
      <c r="M540">
        <v>26388.23</v>
      </c>
      <c r="N540" s="2">
        <f>Table1[[#This Row],[Profit]]/Table1[[#This Row],[Sales_Value]]</f>
        <v>0.34650035459907985</v>
      </c>
      <c r="O540" s="3" t="str">
        <f>IF(Table1[[#This Row],[Profit]]&lt;0,"Yes","No")</f>
        <v>No</v>
      </c>
      <c r="P540" t="str">
        <f>IF(Table1[[#This Row],[Discount_Pct]]&gt;0.3,"High",IF(Table1[[#This Row],[Discount_Pct]]&gt;0.15,"Medium","Low"))</f>
        <v>Medium</v>
      </c>
      <c r="Q540" t="str">
        <f>TEXT(Table1[[#This Row],[Date]],"MMM-YYYY")</f>
        <v>May-2024</v>
      </c>
      <c r="R540" t="str">
        <f>IF(Table1[[#This Row],[Sales_Value]]&gt;500000,"Premium",IF(Table1[[#This Row],[Sales_Value]]&gt;100000,"Mid","Basic"))</f>
        <v>Basic</v>
      </c>
    </row>
    <row r="541" spans="1:18" x14ac:dyDescent="0.3">
      <c r="A541" s="1">
        <v>45515</v>
      </c>
      <c r="B541" t="s">
        <v>735</v>
      </c>
      <c r="C541" t="s">
        <v>39</v>
      </c>
      <c r="D541" t="s">
        <v>66</v>
      </c>
      <c r="E541" t="s">
        <v>56</v>
      </c>
      <c r="F541" t="s">
        <v>165</v>
      </c>
      <c r="G541" t="s">
        <v>24</v>
      </c>
      <c r="H541">
        <v>35</v>
      </c>
      <c r="I541">
        <v>170.96</v>
      </c>
      <c r="J541">
        <v>0.16</v>
      </c>
      <c r="K541">
        <v>5026.22</v>
      </c>
      <c r="L541">
        <v>108.27</v>
      </c>
      <c r="M541">
        <v>1236.77</v>
      </c>
      <c r="N541" s="2">
        <f>Table1[[#This Row],[Profit]]/Table1[[#This Row],[Sales_Value]]</f>
        <v>0.24606364225998861</v>
      </c>
      <c r="O541" s="3" t="str">
        <f>IF(Table1[[#This Row],[Profit]]&lt;0,"Yes","No")</f>
        <v>No</v>
      </c>
      <c r="P541" t="str">
        <f>IF(Table1[[#This Row],[Discount_Pct]]&gt;0.3,"High",IF(Table1[[#This Row],[Discount_Pct]]&gt;0.15,"Medium","Low"))</f>
        <v>Medium</v>
      </c>
      <c r="Q541" t="str">
        <f>TEXT(Table1[[#This Row],[Date]],"MMM-YYYY")</f>
        <v>Aug-2024</v>
      </c>
      <c r="R541" t="str">
        <f>IF(Table1[[#This Row],[Sales_Value]]&gt;500000,"Premium",IF(Table1[[#This Row],[Sales_Value]]&gt;100000,"Mid","Basic"))</f>
        <v>Basic</v>
      </c>
    </row>
    <row r="542" spans="1:18" x14ac:dyDescent="0.3">
      <c r="A542" s="1">
        <v>45482</v>
      </c>
      <c r="B542" t="s">
        <v>736</v>
      </c>
      <c r="C542" t="s">
        <v>20</v>
      </c>
      <c r="D542" t="s">
        <v>30</v>
      </c>
      <c r="E542" t="s">
        <v>275</v>
      </c>
      <c r="F542" t="s">
        <v>422</v>
      </c>
      <c r="G542" t="s">
        <v>24</v>
      </c>
      <c r="H542">
        <v>66</v>
      </c>
      <c r="I542">
        <v>352.15</v>
      </c>
      <c r="J542">
        <v>7.0000000000000007E-2</v>
      </c>
      <c r="K542">
        <v>21614.97</v>
      </c>
      <c r="L542">
        <v>241.5</v>
      </c>
      <c r="M542">
        <v>5675.97</v>
      </c>
      <c r="N542" s="2">
        <f>Table1[[#This Row],[Profit]]/Table1[[#This Row],[Sales_Value]]</f>
        <v>0.26259439638361748</v>
      </c>
      <c r="O542" s="3" t="str">
        <f>IF(Table1[[#This Row],[Profit]]&lt;0,"Yes","No")</f>
        <v>No</v>
      </c>
      <c r="P542" t="str">
        <f>IF(Table1[[#This Row],[Discount_Pct]]&gt;0.3,"High",IF(Table1[[#This Row],[Discount_Pct]]&gt;0.15,"Medium","Low"))</f>
        <v>Low</v>
      </c>
      <c r="Q542" t="str">
        <f>TEXT(Table1[[#This Row],[Date]],"MMM-YYYY")</f>
        <v>Jul-2024</v>
      </c>
      <c r="R542" t="str">
        <f>IF(Table1[[#This Row],[Sales_Value]]&gt;500000,"Premium",IF(Table1[[#This Row],[Sales_Value]]&gt;100000,"Mid","Basic"))</f>
        <v>Basic</v>
      </c>
    </row>
    <row r="543" spans="1:18" x14ac:dyDescent="0.3">
      <c r="A543" s="1">
        <v>45382</v>
      </c>
      <c r="B543" t="s">
        <v>737</v>
      </c>
      <c r="C543" t="s">
        <v>34</v>
      </c>
      <c r="D543" t="s">
        <v>35</v>
      </c>
      <c r="E543" t="s">
        <v>125</v>
      </c>
      <c r="F543" t="s">
        <v>57</v>
      </c>
      <c r="G543" t="s">
        <v>24</v>
      </c>
      <c r="H543">
        <v>73</v>
      </c>
      <c r="I543">
        <v>64.2</v>
      </c>
      <c r="J543">
        <v>0.03</v>
      </c>
      <c r="K543">
        <v>4546</v>
      </c>
      <c r="L543">
        <v>30.74</v>
      </c>
      <c r="M543">
        <v>2301.98</v>
      </c>
      <c r="N543" s="2">
        <f>Table1[[#This Row],[Profit]]/Table1[[#This Row],[Sales_Value]]</f>
        <v>0.50637483501979763</v>
      </c>
      <c r="O543" s="3" t="str">
        <f>IF(Table1[[#This Row],[Profit]]&lt;0,"Yes","No")</f>
        <v>No</v>
      </c>
      <c r="P543" t="str">
        <f>IF(Table1[[#This Row],[Discount_Pct]]&gt;0.3,"High",IF(Table1[[#This Row],[Discount_Pct]]&gt;0.15,"Medium","Low"))</f>
        <v>Low</v>
      </c>
      <c r="Q543" t="str">
        <f>TEXT(Table1[[#This Row],[Date]],"MMM-YYYY")</f>
        <v>Mar-2024</v>
      </c>
      <c r="R543" t="str">
        <f>IF(Table1[[#This Row],[Sales_Value]]&gt;500000,"Premium",IF(Table1[[#This Row],[Sales_Value]]&gt;100000,"Mid","Basic"))</f>
        <v>Basic</v>
      </c>
    </row>
    <row r="544" spans="1:18" x14ac:dyDescent="0.3">
      <c r="A544" s="1">
        <v>45390</v>
      </c>
      <c r="B544" t="s">
        <v>738</v>
      </c>
      <c r="C544" t="s">
        <v>39</v>
      </c>
      <c r="D544" t="s">
        <v>108</v>
      </c>
      <c r="E544" t="s">
        <v>252</v>
      </c>
      <c r="F544" t="s">
        <v>32</v>
      </c>
      <c r="G544" t="s">
        <v>18</v>
      </c>
      <c r="H544">
        <v>6</v>
      </c>
      <c r="I544">
        <v>10922.26</v>
      </c>
      <c r="J544">
        <v>0.14000000000000001</v>
      </c>
      <c r="K544">
        <v>56358.86</v>
      </c>
      <c r="L544">
        <v>9050.26</v>
      </c>
      <c r="M544">
        <v>2057.3000000000002</v>
      </c>
      <c r="N544" s="2">
        <f>Table1[[#This Row],[Profit]]/Table1[[#This Row],[Sales_Value]]</f>
        <v>3.6503577254756399E-2</v>
      </c>
      <c r="O544" s="3" t="str">
        <f>IF(Table1[[#This Row],[Profit]]&lt;0,"Yes","No")</f>
        <v>No</v>
      </c>
      <c r="P544" t="str">
        <f>IF(Table1[[#This Row],[Discount_Pct]]&gt;0.3,"High",IF(Table1[[#This Row],[Discount_Pct]]&gt;0.15,"Medium","Low"))</f>
        <v>Low</v>
      </c>
      <c r="Q544" t="str">
        <f>TEXT(Table1[[#This Row],[Date]],"MMM-YYYY")</f>
        <v>Apr-2024</v>
      </c>
      <c r="R544" t="str">
        <f>IF(Table1[[#This Row],[Sales_Value]]&gt;500000,"Premium",IF(Table1[[#This Row],[Sales_Value]]&gt;100000,"Mid","Basic"))</f>
        <v>Basic</v>
      </c>
    </row>
    <row r="545" spans="1:18" x14ac:dyDescent="0.3">
      <c r="A545" s="1">
        <v>45348</v>
      </c>
      <c r="B545" t="s">
        <v>739</v>
      </c>
      <c r="C545" t="s">
        <v>34</v>
      </c>
      <c r="D545" t="s">
        <v>207</v>
      </c>
      <c r="E545" t="s">
        <v>63</v>
      </c>
      <c r="F545" t="s">
        <v>146</v>
      </c>
      <c r="G545" t="s">
        <v>24</v>
      </c>
      <c r="H545">
        <v>65</v>
      </c>
      <c r="I545">
        <v>48.08</v>
      </c>
      <c r="J545">
        <v>0.25</v>
      </c>
      <c r="K545">
        <v>2343.9</v>
      </c>
      <c r="L545">
        <v>30.6</v>
      </c>
      <c r="M545">
        <v>354.9</v>
      </c>
      <c r="N545" s="2">
        <f>Table1[[#This Row],[Profit]]/Table1[[#This Row],[Sales_Value]]</f>
        <v>0.15141430948419299</v>
      </c>
      <c r="O545" s="3" t="str">
        <f>IF(Table1[[#This Row],[Profit]]&lt;0,"Yes","No")</f>
        <v>No</v>
      </c>
      <c r="P545" t="str">
        <f>IF(Table1[[#This Row],[Discount_Pct]]&gt;0.3,"High",IF(Table1[[#This Row],[Discount_Pct]]&gt;0.15,"Medium","Low"))</f>
        <v>Medium</v>
      </c>
      <c r="Q545" t="str">
        <f>TEXT(Table1[[#This Row],[Date]],"MMM-YYYY")</f>
        <v>Feb-2024</v>
      </c>
      <c r="R545" t="str">
        <f>IF(Table1[[#This Row],[Sales_Value]]&gt;500000,"Premium",IF(Table1[[#This Row],[Sales_Value]]&gt;100000,"Mid","Basic"))</f>
        <v>Basic</v>
      </c>
    </row>
    <row r="546" spans="1:18" x14ac:dyDescent="0.3">
      <c r="A546" s="1">
        <v>45649</v>
      </c>
      <c r="B546" t="s">
        <v>740</v>
      </c>
      <c r="C546" t="s">
        <v>34</v>
      </c>
      <c r="D546" t="s">
        <v>105</v>
      </c>
      <c r="E546" t="s">
        <v>94</v>
      </c>
      <c r="F546" t="s">
        <v>226</v>
      </c>
      <c r="G546" t="s">
        <v>18</v>
      </c>
      <c r="H546">
        <v>31</v>
      </c>
      <c r="I546">
        <v>20311.18</v>
      </c>
      <c r="J546">
        <v>0.13</v>
      </c>
      <c r="K546">
        <v>547792.52</v>
      </c>
      <c r="L546">
        <v>13031.6</v>
      </c>
      <c r="M546">
        <v>143812.92000000001</v>
      </c>
      <c r="N546" s="2">
        <f>Table1[[#This Row],[Profit]]/Table1[[#This Row],[Sales_Value]]</f>
        <v>0.26253173373013566</v>
      </c>
      <c r="O546" s="3" t="str">
        <f>IF(Table1[[#This Row],[Profit]]&lt;0,"Yes","No")</f>
        <v>No</v>
      </c>
      <c r="P546" t="str">
        <f>IF(Table1[[#This Row],[Discount_Pct]]&gt;0.3,"High",IF(Table1[[#This Row],[Discount_Pct]]&gt;0.15,"Medium","Low"))</f>
        <v>Low</v>
      </c>
      <c r="Q546" t="str">
        <f>TEXT(Table1[[#This Row],[Date]],"MMM-YYYY")</f>
        <v>Dec-2024</v>
      </c>
      <c r="R546" t="str">
        <f>IF(Table1[[#This Row],[Sales_Value]]&gt;500000,"Premium",IF(Table1[[#This Row],[Sales_Value]]&gt;100000,"Mid","Basic"))</f>
        <v>Premium</v>
      </c>
    </row>
    <row r="547" spans="1:18" x14ac:dyDescent="0.3">
      <c r="A547" s="1">
        <v>45633</v>
      </c>
      <c r="B547" t="s">
        <v>741</v>
      </c>
      <c r="C547" t="s">
        <v>34</v>
      </c>
      <c r="D547" t="s">
        <v>80</v>
      </c>
      <c r="E547" t="s">
        <v>171</v>
      </c>
      <c r="F547" t="s">
        <v>154</v>
      </c>
      <c r="G547" t="s">
        <v>77</v>
      </c>
      <c r="H547">
        <v>36</v>
      </c>
      <c r="I547">
        <v>1285.67</v>
      </c>
      <c r="J547">
        <v>0</v>
      </c>
      <c r="K547">
        <v>46284.12</v>
      </c>
      <c r="L547">
        <v>629.98</v>
      </c>
      <c r="M547">
        <v>23604.84</v>
      </c>
      <c r="N547" s="2">
        <f>Table1[[#This Row],[Profit]]/Table1[[#This Row],[Sales_Value]]</f>
        <v>0.50999867773223295</v>
      </c>
      <c r="O547" s="3" t="str">
        <f>IF(Table1[[#This Row],[Profit]]&lt;0,"Yes","No")</f>
        <v>No</v>
      </c>
      <c r="P547" t="str">
        <f>IF(Table1[[#This Row],[Discount_Pct]]&gt;0.3,"High",IF(Table1[[#This Row],[Discount_Pct]]&gt;0.15,"Medium","Low"))</f>
        <v>Low</v>
      </c>
      <c r="Q547" t="str">
        <f>TEXT(Table1[[#This Row],[Date]],"MMM-YYYY")</f>
        <v>Dec-2024</v>
      </c>
      <c r="R547" t="str">
        <f>IF(Table1[[#This Row],[Sales_Value]]&gt;500000,"Premium",IF(Table1[[#This Row],[Sales_Value]]&gt;100000,"Mid","Basic"))</f>
        <v>Basic</v>
      </c>
    </row>
    <row r="548" spans="1:18" x14ac:dyDescent="0.3">
      <c r="A548" s="1">
        <v>45341</v>
      </c>
      <c r="B548" t="s">
        <v>742</v>
      </c>
      <c r="C548" t="s">
        <v>14</v>
      </c>
      <c r="D548" t="s">
        <v>160</v>
      </c>
      <c r="E548" t="s">
        <v>149</v>
      </c>
      <c r="F548" t="s">
        <v>23</v>
      </c>
      <c r="G548" t="s">
        <v>24</v>
      </c>
      <c r="H548">
        <v>59</v>
      </c>
      <c r="I548">
        <v>22.97</v>
      </c>
      <c r="J548">
        <v>0.16</v>
      </c>
      <c r="K548">
        <v>1138.3900000000001</v>
      </c>
      <c r="L548">
        <v>7.32</v>
      </c>
      <c r="M548">
        <v>706.51</v>
      </c>
      <c r="N548" s="2">
        <f>Table1[[#This Row],[Profit]]/Table1[[#This Row],[Sales_Value]]</f>
        <v>0.62062210665940487</v>
      </c>
      <c r="O548" s="3" t="str">
        <f>IF(Table1[[#This Row],[Profit]]&lt;0,"Yes","No")</f>
        <v>No</v>
      </c>
      <c r="P548" t="str">
        <f>IF(Table1[[#This Row],[Discount_Pct]]&gt;0.3,"High",IF(Table1[[#This Row],[Discount_Pct]]&gt;0.15,"Medium","Low"))</f>
        <v>Medium</v>
      </c>
      <c r="Q548" t="str">
        <f>TEXT(Table1[[#This Row],[Date]],"MMM-YYYY")</f>
        <v>Feb-2024</v>
      </c>
      <c r="R548" t="str">
        <f>IF(Table1[[#This Row],[Sales_Value]]&gt;500000,"Premium",IF(Table1[[#This Row],[Sales_Value]]&gt;100000,"Mid","Basic"))</f>
        <v>Basic</v>
      </c>
    </row>
    <row r="549" spans="1:18" x14ac:dyDescent="0.3">
      <c r="A549" s="1">
        <v>45344</v>
      </c>
      <c r="B549" t="s">
        <v>743</v>
      </c>
      <c r="C549" t="s">
        <v>34</v>
      </c>
      <c r="D549" t="s">
        <v>80</v>
      </c>
      <c r="E549" t="s">
        <v>175</v>
      </c>
      <c r="F549" t="s">
        <v>45</v>
      </c>
      <c r="G549" t="s">
        <v>46</v>
      </c>
      <c r="H549">
        <v>88</v>
      </c>
      <c r="I549">
        <v>8996.2900000000009</v>
      </c>
      <c r="J549">
        <v>0.11</v>
      </c>
      <c r="K549">
        <v>704589.43</v>
      </c>
      <c r="L549">
        <v>6929.12</v>
      </c>
      <c r="M549">
        <v>94826.87</v>
      </c>
      <c r="N549" s="2">
        <f>Table1[[#This Row],[Profit]]/Table1[[#This Row],[Sales_Value]]</f>
        <v>0.13458457643907601</v>
      </c>
      <c r="O549" s="3" t="str">
        <f>IF(Table1[[#This Row],[Profit]]&lt;0,"Yes","No")</f>
        <v>No</v>
      </c>
      <c r="P549" t="str">
        <f>IF(Table1[[#This Row],[Discount_Pct]]&gt;0.3,"High",IF(Table1[[#This Row],[Discount_Pct]]&gt;0.15,"Medium","Low"))</f>
        <v>Low</v>
      </c>
      <c r="Q549" t="str">
        <f>TEXT(Table1[[#This Row],[Date]],"MMM-YYYY")</f>
        <v>Feb-2024</v>
      </c>
      <c r="R549" t="str">
        <f>IF(Table1[[#This Row],[Sales_Value]]&gt;500000,"Premium",IF(Table1[[#This Row],[Sales_Value]]&gt;100000,"Mid","Basic"))</f>
        <v>Premium</v>
      </c>
    </row>
    <row r="550" spans="1:18" x14ac:dyDescent="0.3">
      <c r="A550" s="1">
        <v>45471</v>
      </c>
      <c r="B550" t="s">
        <v>744</v>
      </c>
      <c r="C550" t="s">
        <v>39</v>
      </c>
      <c r="D550" t="s">
        <v>66</v>
      </c>
      <c r="E550" t="s">
        <v>272</v>
      </c>
      <c r="F550" t="s">
        <v>293</v>
      </c>
      <c r="G550" t="s">
        <v>53</v>
      </c>
      <c r="H550">
        <v>99</v>
      </c>
      <c r="I550">
        <v>813.53</v>
      </c>
      <c r="J550">
        <v>0.14000000000000001</v>
      </c>
      <c r="K550">
        <v>69263.94</v>
      </c>
      <c r="L550">
        <v>424.85</v>
      </c>
      <c r="M550">
        <v>27203.79</v>
      </c>
      <c r="N550" s="2">
        <f>Table1[[#This Row],[Profit]]/Table1[[#This Row],[Sales_Value]]</f>
        <v>0.3927554511048606</v>
      </c>
      <c r="O550" s="3" t="str">
        <f>IF(Table1[[#This Row],[Profit]]&lt;0,"Yes","No")</f>
        <v>No</v>
      </c>
      <c r="P550" t="str">
        <f>IF(Table1[[#This Row],[Discount_Pct]]&gt;0.3,"High",IF(Table1[[#This Row],[Discount_Pct]]&gt;0.15,"Medium","Low"))</f>
        <v>Low</v>
      </c>
      <c r="Q550" t="str">
        <f>TEXT(Table1[[#This Row],[Date]],"MMM-YYYY")</f>
        <v>Jun-2024</v>
      </c>
      <c r="R550" t="str">
        <f>IF(Table1[[#This Row],[Sales_Value]]&gt;500000,"Premium",IF(Table1[[#This Row],[Sales_Value]]&gt;100000,"Mid","Basic"))</f>
        <v>Basic</v>
      </c>
    </row>
    <row r="551" spans="1:18" x14ac:dyDescent="0.3">
      <c r="A551" s="1">
        <v>45474</v>
      </c>
      <c r="B551" t="s">
        <v>745</v>
      </c>
      <c r="C551" t="s">
        <v>39</v>
      </c>
      <c r="D551" t="s">
        <v>192</v>
      </c>
      <c r="E551" t="s">
        <v>223</v>
      </c>
      <c r="F551" t="s">
        <v>255</v>
      </c>
      <c r="G551" t="s">
        <v>53</v>
      </c>
      <c r="H551">
        <v>50</v>
      </c>
      <c r="I551">
        <v>2585.7600000000002</v>
      </c>
      <c r="J551">
        <v>0.08</v>
      </c>
      <c r="K551">
        <v>118944.96000000001</v>
      </c>
      <c r="L551">
        <v>1361.11</v>
      </c>
      <c r="M551">
        <v>50889.46</v>
      </c>
      <c r="N551" s="2">
        <f>Table1[[#This Row],[Profit]]/Table1[[#This Row],[Sales_Value]]</f>
        <v>0.42784040618450747</v>
      </c>
      <c r="O551" s="3" t="str">
        <f>IF(Table1[[#This Row],[Profit]]&lt;0,"Yes","No")</f>
        <v>No</v>
      </c>
      <c r="P551" t="str">
        <f>IF(Table1[[#This Row],[Discount_Pct]]&gt;0.3,"High",IF(Table1[[#This Row],[Discount_Pct]]&gt;0.15,"Medium","Low"))</f>
        <v>Low</v>
      </c>
      <c r="Q551" t="str">
        <f>TEXT(Table1[[#This Row],[Date]],"MMM-YYYY")</f>
        <v>Jul-2024</v>
      </c>
      <c r="R551" t="str">
        <f>IF(Table1[[#This Row],[Sales_Value]]&gt;500000,"Premium",IF(Table1[[#This Row],[Sales_Value]]&gt;100000,"Mid","Basic"))</f>
        <v>Mid</v>
      </c>
    </row>
    <row r="552" spans="1:18" x14ac:dyDescent="0.3">
      <c r="A552" s="1">
        <v>45392</v>
      </c>
      <c r="B552" t="s">
        <v>746</v>
      </c>
      <c r="C552" t="s">
        <v>39</v>
      </c>
      <c r="D552" t="s">
        <v>40</v>
      </c>
      <c r="E552" t="s">
        <v>158</v>
      </c>
      <c r="F552" t="s">
        <v>82</v>
      </c>
      <c r="G552" t="s">
        <v>24</v>
      </c>
      <c r="H552">
        <v>73</v>
      </c>
      <c r="I552">
        <v>100.82</v>
      </c>
      <c r="J552">
        <v>0.13</v>
      </c>
      <c r="K552">
        <v>6403.08</v>
      </c>
      <c r="L552">
        <v>53.48</v>
      </c>
      <c r="M552">
        <v>2499.04</v>
      </c>
      <c r="N552" s="2">
        <f>Table1[[#This Row],[Profit]]/Table1[[#This Row],[Sales_Value]]</f>
        <v>0.39028717429736937</v>
      </c>
      <c r="O552" s="3" t="str">
        <f>IF(Table1[[#This Row],[Profit]]&lt;0,"Yes","No")</f>
        <v>No</v>
      </c>
      <c r="P552" t="str">
        <f>IF(Table1[[#This Row],[Discount_Pct]]&gt;0.3,"High",IF(Table1[[#This Row],[Discount_Pct]]&gt;0.15,"Medium","Low"))</f>
        <v>Low</v>
      </c>
      <c r="Q552" t="str">
        <f>TEXT(Table1[[#This Row],[Date]],"MMM-YYYY")</f>
        <v>Apr-2024</v>
      </c>
      <c r="R552" t="str">
        <f>IF(Table1[[#This Row],[Sales_Value]]&gt;500000,"Premium",IF(Table1[[#This Row],[Sales_Value]]&gt;100000,"Mid","Basic"))</f>
        <v>Basic</v>
      </c>
    </row>
    <row r="553" spans="1:18" x14ac:dyDescent="0.3">
      <c r="A553" s="1">
        <v>45527</v>
      </c>
      <c r="B553" t="s">
        <v>747</v>
      </c>
      <c r="C553" t="s">
        <v>34</v>
      </c>
      <c r="D553" t="s">
        <v>35</v>
      </c>
      <c r="E553" t="s">
        <v>370</v>
      </c>
      <c r="F553" t="s">
        <v>119</v>
      </c>
      <c r="G553" t="s">
        <v>53</v>
      </c>
      <c r="H553">
        <v>52</v>
      </c>
      <c r="I553">
        <v>437.27</v>
      </c>
      <c r="J553">
        <v>0.13</v>
      </c>
      <c r="K553">
        <v>19782.09</v>
      </c>
      <c r="L553">
        <v>181.21</v>
      </c>
      <c r="M553">
        <v>10359.17</v>
      </c>
      <c r="N553" s="2">
        <f>Table1[[#This Row],[Profit]]/Table1[[#This Row],[Sales_Value]]</f>
        <v>0.52366408200549086</v>
      </c>
      <c r="O553" s="3" t="str">
        <f>IF(Table1[[#This Row],[Profit]]&lt;0,"Yes","No")</f>
        <v>No</v>
      </c>
      <c r="P553" t="str">
        <f>IF(Table1[[#This Row],[Discount_Pct]]&gt;0.3,"High",IF(Table1[[#This Row],[Discount_Pct]]&gt;0.15,"Medium","Low"))</f>
        <v>Low</v>
      </c>
      <c r="Q553" t="str">
        <f>TEXT(Table1[[#This Row],[Date]],"MMM-YYYY")</f>
        <v>Aug-2024</v>
      </c>
      <c r="R553" t="str">
        <f>IF(Table1[[#This Row],[Sales_Value]]&gt;500000,"Premium",IF(Table1[[#This Row],[Sales_Value]]&gt;100000,"Mid","Basic"))</f>
        <v>Basic</v>
      </c>
    </row>
    <row r="554" spans="1:18" x14ac:dyDescent="0.3">
      <c r="A554" s="1">
        <v>45365</v>
      </c>
      <c r="B554" t="s">
        <v>748</v>
      </c>
      <c r="C554" t="s">
        <v>20</v>
      </c>
      <c r="D554" t="s">
        <v>21</v>
      </c>
      <c r="E554" t="s">
        <v>31</v>
      </c>
      <c r="F554" t="s">
        <v>42</v>
      </c>
      <c r="G554" t="s">
        <v>18</v>
      </c>
      <c r="H554">
        <v>57</v>
      </c>
      <c r="I554">
        <v>55982.73</v>
      </c>
      <c r="J554">
        <v>0.23</v>
      </c>
      <c r="K554">
        <v>2457082.02</v>
      </c>
      <c r="L554">
        <v>44514.98</v>
      </c>
      <c r="M554">
        <v>-80271.839999999997</v>
      </c>
      <c r="N554" s="2">
        <f>Table1[[#This Row],[Profit]]/Table1[[#This Row],[Sales_Value]]</f>
        <v>-3.2669580969055319E-2</v>
      </c>
      <c r="O554" s="3" t="str">
        <f>IF(Table1[[#This Row],[Profit]]&lt;0,"Yes","No")</f>
        <v>Yes</v>
      </c>
      <c r="P554" t="str">
        <f>IF(Table1[[#This Row],[Discount_Pct]]&gt;0.3,"High",IF(Table1[[#This Row],[Discount_Pct]]&gt;0.15,"Medium","Low"))</f>
        <v>Medium</v>
      </c>
      <c r="Q554" t="str">
        <f>TEXT(Table1[[#This Row],[Date]],"MMM-YYYY")</f>
        <v>Mar-2024</v>
      </c>
      <c r="R554" t="str">
        <f>IF(Table1[[#This Row],[Sales_Value]]&gt;500000,"Premium",IF(Table1[[#This Row],[Sales_Value]]&gt;100000,"Mid","Basic"))</f>
        <v>Premium</v>
      </c>
    </row>
    <row r="555" spans="1:18" x14ac:dyDescent="0.3">
      <c r="A555" s="1">
        <v>45375</v>
      </c>
      <c r="B555" t="s">
        <v>749</v>
      </c>
      <c r="C555" t="s">
        <v>39</v>
      </c>
      <c r="D555" t="s">
        <v>192</v>
      </c>
      <c r="E555" t="s">
        <v>149</v>
      </c>
      <c r="F555" t="s">
        <v>226</v>
      </c>
      <c r="G555" t="s">
        <v>18</v>
      </c>
      <c r="H555">
        <v>56</v>
      </c>
      <c r="I555">
        <v>18118.63</v>
      </c>
      <c r="J555">
        <v>0.01</v>
      </c>
      <c r="K555">
        <v>1004496.85</v>
      </c>
      <c r="L555">
        <v>12414.71</v>
      </c>
      <c r="M555">
        <v>309273.09000000003</v>
      </c>
      <c r="N555" s="2">
        <f>Table1[[#This Row],[Profit]]/Table1[[#This Row],[Sales_Value]]</f>
        <v>0.30788856132301462</v>
      </c>
      <c r="O555" s="3" t="str">
        <f>IF(Table1[[#This Row],[Profit]]&lt;0,"Yes","No")</f>
        <v>No</v>
      </c>
      <c r="P555" t="str">
        <f>IF(Table1[[#This Row],[Discount_Pct]]&gt;0.3,"High",IF(Table1[[#This Row],[Discount_Pct]]&gt;0.15,"Medium","Low"))</f>
        <v>Low</v>
      </c>
      <c r="Q555" t="str">
        <f>TEXT(Table1[[#This Row],[Date]],"MMM-YYYY")</f>
        <v>Mar-2024</v>
      </c>
      <c r="R555" t="str">
        <f>IF(Table1[[#This Row],[Sales_Value]]&gt;500000,"Premium",IF(Table1[[#This Row],[Sales_Value]]&gt;100000,"Mid","Basic"))</f>
        <v>Premium</v>
      </c>
    </row>
    <row r="556" spans="1:18" x14ac:dyDescent="0.3">
      <c r="A556" s="1">
        <v>45299</v>
      </c>
      <c r="B556" t="s">
        <v>750</v>
      </c>
      <c r="C556" t="s">
        <v>34</v>
      </c>
      <c r="D556" t="s">
        <v>35</v>
      </c>
      <c r="E556" t="s">
        <v>51</v>
      </c>
      <c r="F556" t="s">
        <v>134</v>
      </c>
      <c r="G556" t="s">
        <v>24</v>
      </c>
      <c r="H556">
        <v>4</v>
      </c>
      <c r="I556">
        <v>129.99</v>
      </c>
      <c r="J556">
        <v>0</v>
      </c>
      <c r="K556">
        <v>519.96</v>
      </c>
      <c r="L556">
        <v>65.209999999999994</v>
      </c>
      <c r="M556">
        <v>259.12</v>
      </c>
      <c r="N556" s="2">
        <f>Table1[[#This Row],[Profit]]/Table1[[#This Row],[Sales_Value]]</f>
        <v>0.4983460266174321</v>
      </c>
      <c r="O556" s="3" t="str">
        <f>IF(Table1[[#This Row],[Profit]]&lt;0,"Yes","No")</f>
        <v>No</v>
      </c>
      <c r="P556" t="str">
        <f>IF(Table1[[#This Row],[Discount_Pct]]&gt;0.3,"High",IF(Table1[[#This Row],[Discount_Pct]]&gt;0.15,"Medium","Low"))</f>
        <v>Low</v>
      </c>
      <c r="Q556" t="str">
        <f>TEXT(Table1[[#This Row],[Date]],"MMM-YYYY")</f>
        <v>Jan-2024</v>
      </c>
      <c r="R556" t="str">
        <f>IF(Table1[[#This Row],[Sales_Value]]&gt;500000,"Premium",IF(Table1[[#This Row],[Sales_Value]]&gt;100000,"Mid","Basic"))</f>
        <v>Basic</v>
      </c>
    </row>
    <row r="557" spans="1:18" x14ac:dyDescent="0.3">
      <c r="A557" s="1">
        <v>45579</v>
      </c>
      <c r="B557" t="s">
        <v>751</v>
      </c>
      <c r="C557" t="s">
        <v>20</v>
      </c>
      <c r="D557" t="s">
        <v>124</v>
      </c>
      <c r="E557" t="s">
        <v>252</v>
      </c>
      <c r="F557" t="s">
        <v>70</v>
      </c>
      <c r="G557" t="s">
        <v>46</v>
      </c>
      <c r="H557">
        <v>80</v>
      </c>
      <c r="I557">
        <v>1385.24</v>
      </c>
      <c r="J557">
        <v>0.01</v>
      </c>
      <c r="K557">
        <v>109711.01</v>
      </c>
      <c r="L557">
        <v>931.8</v>
      </c>
      <c r="M557">
        <v>35167.01</v>
      </c>
      <c r="N557" s="2">
        <f>Table1[[#This Row],[Profit]]/Table1[[#This Row],[Sales_Value]]</f>
        <v>0.32054221358458013</v>
      </c>
      <c r="O557" s="3" t="str">
        <f>IF(Table1[[#This Row],[Profit]]&lt;0,"Yes","No")</f>
        <v>No</v>
      </c>
      <c r="P557" t="str">
        <f>IF(Table1[[#This Row],[Discount_Pct]]&gt;0.3,"High",IF(Table1[[#This Row],[Discount_Pct]]&gt;0.15,"Medium","Low"))</f>
        <v>Low</v>
      </c>
      <c r="Q557" t="str">
        <f>TEXT(Table1[[#This Row],[Date]],"MMM-YYYY")</f>
        <v>Oct-2024</v>
      </c>
      <c r="R557" t="str">
        <f>IF(Table1[[#This Row],[Sales_Value]]&gt;500000,"Premium",IF(Table1[[#This Row],[Sales_Value]]&gt;100000,"Mid","Basic"))</f>
        <v>Mid</v>
      </c>
    </row>
    <row r="558" spans="1:18" x14ac:dyDescent="0.3">
      <c r="A558" s="1">
        <v>45416</v>
      </c>
      <c r="B558" t="s">
        <v>752</v>
      </c>
      <c r="C558" t="s">
        <v>14</v>
      </c>
      <c r="D558" t="s">
        <v>160</v>
      </c>
      <c r="E558" t="s">
        <v>186</v>
      </c>
      <c r="F558" t="s">
        <v>76</v>
      </c>
      <c r="G558" t="s">
        <v>77</v>
      </c>
      <c r="H558">
        <v>80</v>
      </c>
      <c r="I558">
        <v>1755.61</v>
      </c>
      <c r="J558">
        <v>0</v>
      </c>
      <c r="K558">
        <v>140448.79999999999</v>
      </c>
      <c r="L558">
        <v>1059.17</v>
      </c>
      <c r="M558">
        <v>55715.199999999997</v>
      </c>
      <c r="N558" s="2">
        <f>Table1[[#This Row],[Profit]]/Table1[[#This Row],[Sales_Value]]</f>
        <v>0.39669402657765679</v>
      </c>
      <c r="O558" s="3" t="str">
        <f>IF(Table1[[#This Row],[Profit]]&lt;0,"Yes","No")</f>
        <v>No</v>
      </c>
      <c r="P558" t="str">
        <f>IF(Table1[[#This Row],[Discount_Pct]]&gt;0.3,"High",IF(Table1[[#This Row],[Discount_Pct]]&gt;0.15,"Medium","Low"))</f>
        <v>Low</v>
      </c>
      <c r="Q558" t="str">
        <f>TEXT(Table1[[#This Row],[Date]],"MMM-YYYY")</f>
        <v>May-2024</v>
      </c>
      <c r="R558" t="str">
        <f>IF(Table1[[#This Row],[Sales_Value]]&gt;500000,"Premium",IF(Table1[[#This Row],[Sales_Value]]&gt;100000,"Mid","Basic"))</f>
        <v>Mid</v>
      </c>
    </row>
    <row r="559" spans="1:18" x14ac:dyDescent="0.3">
      <c r="A559" s="1">
        <v>45618</v>
      </c>
      <c r="B559" t="s">
        <v>753</v>
      </c>
      <c r="C559" t="s">
        <v>39</v>
      </c>
      <c r="D559" t="s">
        <v>93</v>
      </c>
      <c r="E559" t="s">
        <v>441</v>
      </c>
      <c r="F559" t="s">
        <v>37</v>
      </c>
      <c r="G559" t="s">
        <v>18</v>
      </c>
      <c r="H559">
        <v>92</v>
      </c>
      <c r="I559">
        <v>36268.07</v>
      </c>
      <c r="J559">
        <v>0.21</v>
      </c>
      <c r="K559">
        <v>2635963.33</v>
      </c>
      <c r="L559">
        <v>31238.55</v>
      </c>
      <c r="M559">
        <v>-237983.27</v>
      </c>
      <c r="N559" s="2">
        <f>Table1[[#This Row],[Profit]]/Table1[[#This Row],[Sales_Value]]</f>
        <v>-9.0283224842888837E-2</v>
      </c>
      <c r="O559" s="3" t="str">
        <f>IF(Table1[[#This Row],[Profit]]&lt;0,"Yes","No")</f>
        <v>Yes</v>
      </c>
      <c r="P559" t="str">
        <f>IF(Table1[[#This Row],[Discount_Pct]]&gt;0.3,"High",IF(Table1[[#This Row],[Discount_Pct]]&gt;0.15,"Medium","Low"))</f>
        <v>Medium</v>
      </c>
      <c r="Q559" t="str">
        <f>TEXT(Table1[[#This Row],[Date]],"MMM-YYYY")</f>
        <v>Nov-2024</v>
      </c>
      <c r="R559" t="str">
        <f>IF(Table1[[#This Row],[Sales_Value]]&gt;500000,"Premium",IF(Table1[[#This Row],[Sales_Value]]&gt;100000,"Mid","Basic"))</f>
        <v>Premium</v>
      </c>
    </row>
    <row r="560" spans="1:18" x14ac:dyDescent="0.3">
      <c r="A560" s="1">
        <v>45408</v>
      </c>
      <c r="B560" t="s">
        <v>754</v>
      </c>
      <c r="C560" t="s">
        <v>34</v>
      </c>
      <c r="D560" t="s">
        <v>207</v>
      </c>
      <c r="E560" t="s">
        <v>149</v>
      </c>
      <c r="F560" t="s">
        <v>293</v>
      </c>
      <c r="G560" t="s">
        <v>53</v>
      </c>
      <c r="H560">
        <v>72</v>
      </c>
      <c r="I560">
        <v>767.52</v>
      </c>
      <c r="J560">
        <v>0.02</v>
      </c>
      <c r="K560">
        <v>54156.21</v>
      </c>
      <c r="L560">
        <v>375.34</v>
      </c>
      <c r="M560">
        <v>27131.73</v>
      </c>
      <c r="N560" s="2">
        <f>Table1[[#This Row],[Profit]]/Table1[[#This Row],[Sales_Value]]</f>
        <v>0.50099019115259358</v>
      </c>
      <c r="O560" s="3" t="str">
        <f>IF(Table1[[#This Row],[Profit]]&lt;0,"Yes","No")</f>
        <v>No</v>
      </c>
      <c r="P560" t="str">
        <f>IF(Table1[[#This Row],[Discount_Pct]]&gt;0.3,"High",IF(Table1[[#This Row],[Discount_Pct]]&gt;0.15,"Medium","Low"))</f>
        <v>Low</v>
      </c>
      <c r="Q560" t="str">
        <f>TEXT(Table1[[#This Row],[Date]],"MMM-YYYY")</f>
        <v>Apr-2024</v>
      </c>
      <c r="R560" t="str">
        <f>IF(Table1[[#This Row],[Sales_Value]]&gt;500000,"Premium",IF(Table1[[#This Row],[Sales_Value]]&gt;100000,"Mid","Basic"))</f>
        <v>Basic</v>
      </c>
    </row>
    <row r="561" spans="1:18" x14ac:dyDescent="0.3">
      <c r="A561" s="1">
        <v>45381</v>
      </c>
      <c r="B561" t="s">
        <v>755</v>
      </c>
      <c r="C561" t="s">
        <v>14</v>
      </c>
      <c r="D561" t="s">
        <v>160</v>
      </c>
      <c r="E561" t="s">
        <v>48</v>
      </c>
      <c r="F561" t="s">
        <v>122</v>
      </c>
      <c r="G561" t="s">
        <v>18</v>
      </c>
      <c r="H561">
        <v>45</v>
      </c>
      <c r="I561">
        <v>8787.67</v>
      </c>
      <c r="J561">
        <v>0.01</v>
      </c>
      <c r="K561">
        <v>391490.7</v>
      </c>
      <c r="L561">
        <v>6232.95</v>
      </c>
      <c r="M561">
        <v>111007.95</v>
      </c>
      <c r="N561" s="2">
        <f>Table1[[#This Row],[Profit]]/Table1[[#This Row],[Sales_Value]]</f>
        <v>0.28355194644470483</v>
      </c>
      <c r="O561" s="3" t="str">
        <f>IF(Table1[[#This Row],[Profit]]&lt;0,"Yes","No")</f>
        <v>No</v>
      </c>
      <c r="P561" t="str">
        <f>IF(Table1[[#This Row],[Discount_Pct]]&gt;0.3,"High",IF(Table1[[#This Row],[Discount_Pct]]&gt;0.15,"Medium","Low"))</f>
        <v>Low</v>
      </c>
      <c r="Q561" t="str">
        <f>TEXT(Table1[[#This Row],[Date]],"MMM-YYYY")</f>
        <v>Mar-2024</v>
      </c>
      <c r="R561" t="str">
        <f>IF(Table1[[#This Row],[Sales_Value]]&gt;500000,"Premium",IF(Table1[[#This Row],[Sales_Value]]&gt;100000,"Mid","Basic"))</f>
        <v>Mid</v>
      </c>
    </row>
    <row r="562" spans="1:18" x14ac:dyDescent="0.3">
      <c r="A562" s="1">
        <v>45553</v>
      </c>
      <c r="B562" t="s">
        <v>756</v>
      </c>
      <c r="C562" t="s">
        <v>20</v>
      </c>
      <c r="D562" t="s">
        <v>148</v>
      </c>
      <c r="E562" t="s">
        <v>136</v>
      </c>
      <c r="F562" t="s">
        <v>91</v>
      </c>
      <c r="G562" t="s">
        <v>46</v>
      </c>
      <c r="H562">
        <v>2</v>
      </c>
      <c r="I562">
        <v>8103.93</v>
      </c>
      <c r="J562">
        <v>0.14000000000000001</v>
      </c>
      <c r="K562">
        <v>13938.76</v>
      </c>
      <c r="L562">
        <v>6042.13</v>
      </c>
      <c r="M562">
        <v>1854.5</v>
      </c>
      <c r="N562" s="2">
        <f>Table1[[#This Row],[Profit]]/Table1[[#This Row],[Sales_Value]]</f>
        <v>0.1330462681041929</v>
      </c>
      <c r="O562" s="3" t="str">
        <f>IF(Table1[[#This Row],[Profit]]&lt;0,"Yes","No")</f>
        <v>No</v>
      </c>
      <c r="P562" t="str">
        <f>IF(Table1[[#This Row],[Discount_Pct]]&gt;0.3,"High",IF(Table1[[#This Row],[Discount_Pct]]&gt;0.15,"Medium","Low"))</f>
        <v>Low</v>
      </c>
      <c r="Q562" t="str">
        <f>TEXT(Table1[[#This Row],[Date]],"MMM-YYYY")</f>
        <v>Sep-2024</v>
      </c>
      <c r="R562" t="str">
        <f>IF(Table1[[#This Row],[Sales_Value]]&gt;500000,"Premium",IF(Table1[[#This Row],[Sales_Value]]&gt;100000,"Mid","Basic"))</f>
        <v>Basic</v>
      </c>
    </row>
    <row r="563" spans="1:18" x14ac:dyDescent="0.3">
      <c r="A563" s="1">
        <v>45599</v>
      </c>
      <c r="B563" t="s">
        <v>757</v>
      </c>
      <c r="C563" t="s">
        <v>39</v>
      </c>
      <c r="D563" t="s">
        <v>40</v>
      </c>
      <c r="E563" t="s">
        <v>758</v>
      </c>
      <c r="F563" t="s">
        <v>110</v>
      </c>
      <c r="G563" t="s">
        <v>24</v>
      </c>
      <c r="H563">
        <v>81</v>
      </c>
      <c r="I563">
        <v>350.3</v>
      </c>
      <c r="J563">
        <v>0.12</v>
      </c>
      <c r="K563">
        <v>24969.38</v>
      </c>
      <c r="L563">
        <v>226.77</v>
      </c>
      <c r="M563">
        <v>6601.01</v>
      </c>
      <c r="N563" s="2">
        <f>Table1[[#This Row],[Profit]]/Table1[[#This Row],[Sales_Value]]</f>
        <v>0.26436419326390964</v>
      </c>
      <c r="O563" s="3" t="str">
        <f>IF(Table1[[#This Row],[Profit]]&lt;0,"Yes","No")</f>
        <v>No</v>
      </c>
      <c r="P563" t="str">
        <f>IF(Table1[[#This Row],[Discount_Pct]]&gt;0.3,"High",IF(Table1[[#This Row],[Discount_Pct]]&gt;0.15,"Medium","Low"))</f>
        <v>Low</v>
      </c>
      <c r="Q563" t="str">
        <f>TEXT(Table1[[#This Row],[Date]],"MMM-YYYY")</f>
        <v>Nov-2024</v>
      </c>
      <c r="R563" t="str">
        <f>IF(Table1[[#This Row],[Sales_Value]]&gt;500000,"Premium",IF(Table1[[#This Row],[Sales_Value]]&gt;100000,"Mid","Basic"))</f>
        <v>Basic</v>
      </c>
    </row>
    <row r="564" spans="1:18" x14ac:dyDescent="0.3">
      <c r="A564" s="1">
        <v>45476</v>
      </c>
      <c r="B564" t="s">
        <v>759</v>
      </c>
      <c r="C564" t="s">
        <v>20</v>
      </c>
      <c r="D564" t="s">
        <v>148</v>
      </c>
      <c r="E564" t="s">
        <v>182</v>
      </c>
      <c r="F564" t="s">
        <v>264</v>
      </c>
      <c r="G564" t="s">
        <v>77</v>
      </c>
      <c r="H564">
        <v>11</v>
      </c>
      <c r="I564">
        <v>3183.83</v>
      </c>
      <c r="J564">
        <v>0.04</v>
      </c>
      <c r="K564">
        <v>33621.24</v>
      </c>
      <c r="L564">
        <v>1444.78</v>
      </c>
      <c r="M564">
        <v>17728.66</v>
      </c>
      <c r="N564" s="2">
        <f>Table1[[#This Row],[Profit]]/Table1[[#This Row],[Sales_Value]]</f>
        <v>0.52730535816049617</v>
      </c>
      <c r="O564" s="3" t="str">
        <f>IF(Table1[[#This Row],[Profit]]&lt;0,"Yes","No")</f>
        <v>No</v>
      </c>
      <c r="P564" t="str">
        <f>IF(Table1[[#This Row],[Discount_Pct]]&gt;0.3,"High",IF(Table1[[#This Row],[Discount_Pct]]&gt;0.15,"Medium","Low"))</f>
        <v>Low</v>
      </c>
      <c r="Q564" t="str">
        <f>TEXT(Table1[[#This Row],[Date]],"MMM-YYYY")</f>
        <v>Jul-2024</v>
      </c>
      <c r="R564" t="str">
        <f>IF(Table1[[#This Row],[Sales_Value]]&gt;500000,"Premium",IF(Table1[[#This Row],[Sales_Value]]&gt;100000,"Mid","Basic"))</f>
        <v>Basic</v>
      </c>
    </row>
    <row r="565" spans="1:18" x14ac:dyDescent="0.3">
      <c r="A565" s="1">
        <v>45487</v>
      </c>
      <c r="B565" t="s">
        <v>760</v>
      </c>
      <c r="C565" t="s">
        <v>20</v>
      </c>
      <c r="D565" t="s">
        <v>30</v>
      </c>
      <c r="E565" t="s">
        <v>56</v>
      </c>
      <c r="F565" t="s">
        <v>122</v>
      </c>
      <c r="G565" t="s">
        <v>18</v>
      </c>
      <c r="H565">
        <v>27</v>
      </c>
      <c r="I565">
        <v>7345.07</v>
      </c>
      <c r="J565">
        <v>0.17</v>
      </c>
      <c r="K565">
        <v>164603.01999999999</v>
      </c>
      <c r="L565">
        <v>6350.56</v>
      </c>
      <c r="M565">
        <v>-6862.1</v>
      </c>
      <c r="N565" s="2">
        <f>Table1[[#This Row],[Profit]]/Table1[[#This Row],[Sales_Value]]</f>
        <v>-4.168878553990079E-2</v>
      </c>
      <c r="O565" s="3" t="str">
        <f>IF(Table1[[#This Row],[Profit]]&lt;0,"Yes","No")</f>
        <v>Yes</v>
      </c>
      <c r="P565" t="str">
        <f>IF(Table1[[#This Row],[Discount_Pct]]&gt;0.3,"High",IF(Table1[[#This Row],[Discount_Pct]]&gt;0.15,"Medium","Low"))</f>
        <v>Medium</v>
      </c>
      <c r="Q565" t="str">
        <f>TEXT(Table1[[#This Row],[Date]],"MMM-YYYY")</f>
        <v>Jul-2024</v>
      </c>
      <c r="R565" t="str">
        <f>IF(Table1[[#This Row],[Sales_Value]]&gt;500000,"Premium",IF(Table1[[#This Row],[Sales_Value]]&gt;100000,"Mid","Basic"))</f>
        <v>Mid</v>
      </c>
    </row>
    <row r="566" spans="1:18" x14ac:dyDescent="0.3">
      <c r="A566" s="1">
        <v>45516</v>
      </c>
      <c r="B566" t="s">
        <v>761</v>
      </c>
      <c r="C566" t="s">
        <v>20</v>
      </c>
      <c r="D566" t="s">
        <v>148</v>
      </c>
      <c r="E566" t="s">
        <v>36</v>
      </c>
      <c r="F566" t="s">
        <v>88</v>
      </c>
      <c r="G566" t="s">
        <v>53</v>
      </c>
      <c r="H566">
        <v>83</v>
      </c>
      <c r="I566">
        <v>1812.34</v>
      </c>
      <c r="J566">
        <v>0.19</v>
      </c>
      <c r="K566">
        <v>121843.62</v>
      </c>
      <c r="L566">
        <v>927.69</v>
      </c>
      <c r="M566">
        <v>44845.35</v>
      </c>
      <c r="N566" s="2">
        <f>Table1[[#This Row],[Profit]]/Table1[[#This Row],[Sales_Value]]</f>
        <v>0.36805661223788327</v>
      </c>
      <c r="O566" s="3" t="str">
        <f>IF(Table1[[#This Row],[Profit]]&lt;0,"Yes","No")</f>
        <v>No</v>
      </c>
      <c r="P566" t="str">
        <f>IF(Table1[[#This Row],[Discount_Pct]]&gt;0.3,"High",IF(Table1[[#This Row],[Discount_Pct]]&gt;0.15,"Medium","Low"))</f>
        <v>Medium</v>
      </c>
      <c r="Q566" t="str">
        <f>TEXT(Table1[[#This Row],[Date]],"MMM-YYYY")</f>
        <v>Aug-2024</v>
      </c>
      <c r="R566" t="str">
        <f>IF(Table1[[#This Row],[Sales_Value]]&gt;500000,"Premium",IF(Table1[[#This Row],[Sales_Value]]&gt;100000,"Mid","Basic"))</f>
        <v>Mid</v>
      </c>
    </row>
    <row r="567" spans="1:18" x14ac:dyDescent="0.3">
      <c r="A567" s="1">
        <v>45350</v>
      </c>
      <c r="B567" t="s">
        <v>762</v>
      </c>
      <c r="C567" t="s">
        <v>34</v>
      </c>
      <c r="D567" t="s">
        <v>35</v>
      </c>
      <c r="E567" t="s">
        <v>94</v>
      </c>
      <c r="F567" t="s">
        <v>140</v>
      </c>
      <c r="G567" t="s">
        <v>53</v>
      </c>
      <c r="H567">
        <v>68</v>
      </c>
      <c r="I567">
        <v>1864.1</v>
      </c>
      <c r="J567">
        <v>0.01</v>
      </c>
      <c r="K567">
        <v>125491.21</v>
      </c>
      <c r="L567">
        <v>1301.4100000000001</v>
      </c>
      <c r="M567">
        <v>36995.33</v>
      </c>
      <c r="N567" s="2">
        <f>Table1[[#This Row],[Profit]]/Table1[[#This Row],[Sales_Value]]</f>
        <v>0.29480415401206189</v>
      </c>
      <c r="O567" s="3" t="str">
        <f>IF(Table1[[#This Row],[Profit]]&lt;0,"Yes","No")</f>
        <v>No</v>
      </c>
      <c r="P567" t="str">
        <f>IF(Table1[[#This Row],[Discount_Pct]]&gt;0.3,"High",IF(Table1[[#This Row],[Discount_Pct]]&gt;0.15,"Medium","Low"))</f>
        <v>Low</v>
      </c>
      <c r="Q567" t="str">
        <f>TEXT(Table1[[#This Row],[Date]],"MMM-YYYY")</f>
        <v>Feb-2024</v>
      </c>
      <c r="R567" t="str">
        <f>IF(Table1[[#This Row],[Sales_Value]]&gt;500000,"Premium",IF(Table1[[#This Row],[Sales_Value]]&gt;100000,"Mid","Basic"))</f>
        <v>Mid</v>
      </c>
    </row>
    <row r="568" spans="1:18" x14ac:dyDescent="0.3">
      <c r="A568" s="1">
        <v>45555</v>
      </c>
      <c r="B568" t="s">
        <v>763</v>
      </c>
      <c r="C568" t="s">
        <v>39</v>
      </c>
      <c r="D568" t="s">
        <v>66</v>
      </c>
      <c r="E568" t="s">
        <v>163</v>
      </c>
      <c r="F568" t="s">
        <v>119</v>
      </c>
      <c r="G568" t="s">
        <v>53</v>
      </c>
      <c r="H568">
        <v>34</v>
      </c>
      <c r="I568">
        <v>524.37</v>
      </c>
      <c r="J568">
        <v>0.27</v>
      </c>
      <c r="K568">
        <v>13014.86</v>
      </c>
      <c r="L568">
        <v>213.29</v>
      </c>
      <c r="M568">
        <v>5763</v>
      </c>
      <c r="N568" s="2">
        <f>Table1[[#This Row],[Profit]]/Table1[[#This Row],[Sales_Value]]</f>
        <v>0.4428015360902845</v>
      </c>
      <c r="O568" s="3" t="str">
        <f>IF(Table1[[#This Row],[Profit]]&lt;0,"Yes","No")</f>
        <v>No</v>
      </c>
      <c r="P568" t="str">
        <f>IF(Table1[[#This Row],[Discount_Pct]]&gt;0.3,"High",IF(Table1[[#This Row],[Discount_Pct]]&gt;0.15,"Medium","Low"))</f>
        <v>Medium</v>
      </c>
      <c r="Q568" t="str">
        <f>TEXT(Table1[[#This Row],[Date]],"MMM-YYYY")</f>
        <v>Sep-2024</v>
      </c>
      <c r="R568" t="str">
        <f>IF(Table1[[#This Row],[Sales_Value]]&gt;500000,"Premium",IF(Table1[[#This Row],[Sales_Value]]&gt;100000,"Mid","Basic"))</f>
        <v>Basic</v>
      </c>
    </row>
    <row r="569" spans="1:18" x14ac:dyDescent="0.3">
      <c r="A569" s="1">
        <v>45589</v>
      </c>
      <c r="B569" t="s">
        <v>764</v>
      </c>
      <c r="C569" t="s">
        <v>20</v>
      </c>
      <c r="D569" t="s">
        <v>30</v>
      </c>
      <c r="E569" t="s">
        <v>331</v>
      </c>
      <c r="F569" t="s">
        <v>23</v>
      </c>
      <c r="G569" t="s">
        <v>24</v>
      </c>
      <c r="H569">
        <v>45</v>
      </c>
      <c r="I569">
        <v>21.67</v>
      </c>
      <c r="J569">
        <v>0.09</v>
      </c>
      <c r="K569">
        <v>887.39</v>
      </c>
      <c r="L569">
        <v>8.16</v>
      </c>
      <c r="M569">
        <v>520.19000000000005</v>
      </c>
      <c r="N569" s="2">
        <f>Table1[[#This Row],[Profit]]/Table1[[#This Row],[Sales_Value]]</f>
        <v>0.58620223351626688</v>
      </c>
      <c r="O569" s="3" t="str">
        <f>IF(Table1[[#This Row],[Profit]]&lt;0,"Yes","No")</f>
        <v>No</v>
      </c>
      <c r="P569" t="str">
        <f>IF(Table1[[#This Row],[Discount_Pct]]&gt;0.3,"High",IF(Table1[[#This Row],[Discount_Pct]]&gt;0.15,"Medium","Low"))</f>
        <v>Low</v>
      </c>
      <c r="Q569" t="str">
        <f>TEXT(Table1[[#This Row],[Date]],"MMM-YYYY")</f>
        <v>Oct-2024</v>
      </c>
      <c r="R569" t="str">
        <f>IF(Table1[[#This Row],[Sales_Value]]&gt;500000,"Premium",IF(Table1[[#This Row],[Sales_Value]]&gt;100000,"Mid","Basic"))</f>
        <v>Basic</v>
      </c>
    </row>
    <row r="570" spans="1:18" x14ac:dyDescent="0.3">
      <c r="A570" s="1">
        <v>45618</v>
      </c>
      <c r="B570" t="s">
        <v>765</v>
      </c>
      <c r="C570" t="s">
        <v>39</v>
      </c>
      <c r="D570" t="s">
        <v>93</v>
      </c>
      <c r="E570" t="s">
        <v>186</v>
      </c>
      <c r="F570" t="s">
        <v>57</v>
      </c>
      <c r="G570" t="s">
        <v>24</v>
      </c>
      <c r="H570">
        <v>49</v>
      </c>
      <c r="I570">
        <v>63.97</v>
      </c>
      <c r="J570">
        <v>0.25</v>
      </c>
      <c r="K570">
        <v>2350.9</v>
      </c>
      <c r="L570">
        <v>29.57</v>
      </c>
      <c r="M570">
        <v>901.97</v>
      </c>
      <c r="N570" s="2">
        <f>Table1[[#This Row],[Profit]]/Table1[[#This Row],[Sales_Value]]</f>
        <v>0.38367008379769452</v>
      </c>
      <c r="O570" s="3" t="str">
        <f>IF(Table1[[#This Row],[Profit]]&lt;0,"Yes","No")</f>
        <v>No</v>
      </c>
      <c r="P570" t="str">
        <f>IF(Table1[[#This Row],[Discount_Pct]]&gt;0.3,"High",IF(Table1[[#This Row],[Discount_Pct]]&gt;0.15,"Medium","Low"))</f>
        <v>Medium</v>
      </c>
      <c r="Q570" t="str">
        <f>TEXT(Table1[[#This Row],[Date]],"MMM-YYYY")</f>
        <v>Nov-2024</v>
      </c>
      <c r="R570" t="str">
        <f>IF(Table1[[#This Row],[Sales_Value]]&gt;500000,"Premium",IF(Table1[[#This Row],[Sales_Value]]&gt;100000,"Mid","Basic"))</f>
        <v>Basic</v>
      </c>
    </row>
    <row r="571" spans="1:18" x14ac:dyDescent="0.3">
      <c r="A571" s="1">
        <v>45428</v>
      </c>
      <c r="B571" t="s">
        <v>766</v>
      </c>
      <c r="C571" t="s">
        <v>39</v>
      </c>
      <c r="D571" t="s">
        <v>93</v>
      </c>
      <c r="E571" t="s">
        <v>163</v>
      </c>
      <c r="F571" t="s">
        <v>152</v>
      </c>
      <c r="G571" t="s">
        <v>24</v>
      </c>
      <c r="H571">
        <v>6</v>
      </c>
      <c r="I571">
        <v>21.93</v>
      </c>
      <c r="J571">
        <v>0.28999999999999998</v>
      </c>
      <c r="K571">
        <v>93.42</v>
      </c>
      <c r="L571">
        <v>10.050000000000001</v>
      </c>
      <c r="M571">
        <v>33.119999999999997</v>
      </c>
      <c r="N571" s="2">
        <f>Table1[[#This Row],[Profit]]/Table1[[#This Row],[Sales_Value]]</f>
        <v>0.3545279383429672</v>
      </c>
      <c r="O571" s="3" t="str">
        <f>IF(Table1[[#This Row],[Profit]]&lt;0,"Yes","No")</f>
        <v>No</v>
      </c>
      <c r="P571" t="str">
        <f>IF(Table1[[#This Row],[Discount_Pct]]&gt;0.3,"High",IF(Table1[[#This Row],[Discount_Pct]]&gt;0.15,"Medium","Low"))</f>
        <v>Medium</v>
      </c>
      <c r="Q571" t="str">
        <f>TEXT(Table1[[#This Row],[Date]],"MMM-YYYY")</f>
        <v>May-2024</v>
      </c>
      <c r="R571" t="str">
        <f>IF(Table1[[#This Row],[Sales_Value]]&gt;500000,"Premium",IF(Table1[[#This Row],[Sales_Value]]&gt;100000,"Mid","Basic"))</f>
        <v>Basic</v>
      </c>
    </row>
    <row r="572" spans="1:18" x14ac:dyDescent="0.3">
      <c r="A572" s="1">
        <v>45466</v>
      </c>
      <c r="B572" t="s">
        <v>767</v>
      </c>
      <c r="C572" t="s">
        <v>20</v>
      </c>
      <c r="D572" t="s">
        <v>124</v>
      </c>
      <c r="E572" t="s">
        <v>175</v>
      </c>
      <c r="F572" t="s">
        <v>161</v>
      </c>
      <c r="G572" t="s">
        <v>24</v>
      </c>
      <c r="H572">
        <v>55</v>
      </c>
      <c r="I572">
        <v>17.7</v>
      </c>
      <c r="J572">
        <v>0.26</v>
      </c>
      <c r="K572">
        <v>720.39</v>
      </c>
      <c r="L572">
        <v>5.16</v>
      </c>
      <c r="M572">
        <v>436.59</v>
      </c>
      <c r="N572" s="2">
        <f>Table1[[#This Row],[Profit]]/Table1[[#This Row],[Sales_Value]]</f>
        <v>0.60604672469079246</v>
      </c>
      <c r="O572" s="3" t="str">
        <f>IF(Table1[[#This Row],[Profit]]&lt;0,"Yes","No")</f>
        <v>No</v>
      </c>
      <c r="P572" t="str">
        <f>IF(Table1[[#This Row],[Discount_Pct]]&gt;0.3,"High",IF(Table1[[#This Row],[Discount_Pct]]&gt;0.15,"Medium","Low"))</f>
        <v>Medium</v>
      </c>
      <c r="Q572" t="str">
        <f>TEXT(Table1[[#This Row],[Date]],"MMM-YYYY")</f>
        <v>Jun-2024</v>
      </c>
      <c r="R572" t="str">
        <f>IF(Table1[[#This Row],[Sales_Value]]&gt;500000,"Premium",IF(Table1[[#This Row],[Sales_Value]]&gt;100000,"Mid","Basic"))</f>
        <v>Basic</v>
      </c>
    </row>
    <row r="573" spans="1:18" x14ac:dyDescent="0.3">
      <c r="A573" s="1">
        <v>45632</v>
      </c>
      <c r="B573" t="s">
        <v>768</v>
      </c>
      <c r="C573" t="s">
        <v>34</v>
      </c>
      <c r="D573" t="s">
        <v>207</v>
      </c>
      <c r="E573" t="s">
        <v>73</v>
      </c>
      <c r="F573" t="s">
        <v>88</v>
      </c>
      <c r="G573" t="s">
        <v>53</v>
      </c>
      <c r="H573">
        <v>82</v>
      </c>
      <c r="I573">
        <v>2042.67</v>
      </c>
      <c r="J573">
        <v>0.13</v>
      </c>
      <c r="K573">
        <v>145724.07999999999</v>
      </c>
      <c r="L573">
        <v>887.03</v>
      </c>
      <c r="M573">
        <v>72987.62</v>
      </c>
      <c r="N573" s="2">
        <f>Table1[[#This Row],[Profit]]/Table1[[#This Row],[Sales_Value]]</f>
        <v>0.5008617656052452</v>
      </c>
      <c r="O573" s="3" t="str">
        <f>IF(Table1[[#This Row],[Profit]]&lt;0,"Yes","No")</f>
        <v>No</v>
      </c>
      <c r="P573" t="str">
        <f>IF(Table1[[#This Row],[Discount_Pct]]&gt;0.3,"High",IF(Table1[[#This Row],[Discount_Pct]]&gt;0.15,"Medium","Low"))</f>
        <v>Low</v>
      </c>
      <c r="Q573" t="str">
        <f>TEXT(Table1[[#This Row],[Date]],"MMM-YYYY")</f>
        <v>Dec-2024</v>
      </c>
      <c r="R573" t="str">
        <f>IF(Table1[[#This Row],[Sales_Value]]&gt;500000,"Premium",IF(Table1[[#This Row],[Sales_Value]]&gt;100000,"Mid","Basic"))</f>
        <v>Mid</v>
      </c>
    </row>
    <row r="574" spans="1:18" x14ac:dyDescent="0.3">
      <c r="A574" s="1">
        <v>45525</v>
      </c>
      <c r="B574" t="s">
        <v>769</v>
      </c>
      <c r="C574" t="s">
        <v>39</v>
      </c>
      <c r="D574" t="s">
        <v>192</v>
      </c>
      <c r="E574" t="s">
        <v>44</v>
      </c>
      <c r="F574" t="s">
        <v>95</v>
      </c>
      <c r="G574" t="s">
        <v>77</v>
      </c>
      <c r="H574">
        <v>22</v>
      </c>
      <c r="I574">
        <v>3621.47</v>
      </c>
      <c r="J574">
        <v>0</v>
      </c>
      <c r="K574">
        <v>79672.34</v>
      </c>
      <c r="L574">
        <v>1831.39</v>
      </c>
      <c r="M574">
        <v>39381.760000000002</v>
      </c>
      <c r="N574" s="2">
        <f>Table1[[#This Row],[Profit]]/Table1[[#This Row],[Sales_Value]]</f>
        <v>0.49429651495111104</v>
      </c>
      <c r="O574" s="3" t="str">
        <f>IF(Table1[[#This Row],[Profit]]&lt;0,"Yes","No")</f>
        <v>No</v>
      </c>
      <c r="P574" t="str">
        <f>IF(Table1[[#This Row],[Discount_Pct]]&gt;0.3,"High",IF(Table1[[#This Row],[Discount_Pct]]&gt;0.15,"Medium","Low"))</f>
        <v>Low</v>
      </c>
      <c r="Q574" t="str">
        <f>TEXT(Table1[[#This Row],[Date]],"MMM-YYYY")</f>
        <v>Aug-2024</v>
      </c>
      <c r="R574" t="str">
        <f>IF(Table1[[#This Row],[Sales_Value]]&gt;500000,"Premium",IF(Table1[[#This Row],[Sales_Value]]&gt;100000,"Mid","Basic"))</f>
        <v>Basic</v>
      </c>
    </row>
    <row r="575" spans="1:18" x14ac:dyDescent="0.3">
      <c r="A575" s="1">
        <v>45517</v>
      </c>
      <c r="B575" t="s">
        <v>770</v>
      </c>
      <c r="C575" t="s">
        <v>34</v>
      </c>
      <c r="D575" t="s">
        <v>207</v>
      </c>
      <c r="E575" t="s">
        <v>177</v>
      </c>
      <c r="F575" t="s">
        <v>165</v>
      </c>
      <c r="G575" t="s">
        <v>24</v>
      </c>
      <c r="H575">
        <v>70</v>
      </c>
      <c r="I575">
        <v>167.68</v>
      </c>
      <c r="J575">
        <v>0.03</v>
      </c>
      <c r="K575">
        <v>11385.47</v>
      </c>
      <c r="L575">
        <v>113.6</v>
      </c>
      <c r="M575">
        <v>3433.47</v>
      </c>
      <c r="N575" s="2">
        <f>Table1[[#This Row],[Profit]]/Table1[[#This Row],[Sales_Value]]</f>
        <v>0.30156594325925939</v>
      </c>
      <c r="O575" s="3" t="str">
        <f>IF(Table1[[#This Row],[Profit]]&lt;0,"Yes","No")</f>
        <v>No</v>
      </c>
      <c r="P575" t="str">
        <f>IF(Table1[[#This Row],[Discount_Pct]]&gt;0.3,"High",IF(Table1[[#This Row],[Discount_Pct]]&gt;0.15,"Medium","Low"))</f>
        <v>Low</v>
      </c>
      <c r="Q575" t="str">
        <f>TEXT(Table1[[#This Row],[Date]],"MMM-YYYY")</f>
        <v>Aug-2024</v>
      </c>
      <c r="R575" t="str">
        <f>IF(Table1[[#This Row],[Sales_Value]]&gt;500000,"Premium",IF(Table1[[#This Row],[Sales_Value]]&gt;100000,"Mid","Basic"))</f>
        <v>Basic</v>
      </c>
    </row>
    <row r="576" spans="1:18" x14ac:dyDescent="0.3">
      <c r="A576" s="1">
        <v>45568</v>
      </c>
      <c r="B576" t="s">
        <v>771</v>
      </c>
      <c r="C576" t="s">
        <v>39</v>
      </c>
      <c r="D576" t="s">
        <v>108</v>
      </c>
      <c r="E576" t="s">
        <v>205</v>
      </c>
      <c r="F576" t="s">
        <v>68</v>
      </c>
      <c r="G576" t="s">
        <v>24</v>
      </c>
      <c r="H576">
        <v>56</v>
      </c>
      <c r="I576">
        <v>127.97</v>
      </c>
      <c r="J576">
        <v>0.19</v>
      </c>
      <c r="K576">
        <v>5804.72</v>
      </c>
      <c r="L576">
        <v>63.13</v>
      </c>
      <c r="M576">
        <v>2269.44</v>
      </c>
      <c r="N576" s="2">
        <f>Table1[[#This Row],[Profit]]/Table1[[#This Row],[Sales_Value]]</f>
        <v>0.39096459433013131</v>
      </c>
      <c r="O576" s="3" t="str">
        <f>IF(Table1[[#This Row],[Profit]]&lt;0,"Yes","No")</f>
        <v>No</v>
      </c>
      <c r="P576" t="str">
        <f>IF(Table1[[#This Row],[Discount_Pct]]&gt;0.3,"High",IF(Table1[[#This Row],[Discount_Pct]]&gt;0.15,"Medium","Low"))</f>
        <v>Medium</v>
      </c>
      <c r="Q576" t="str">
        <f>TEXT(Table1[[#This Row],[Date]],"MMM-YYYY")</f>
        <v>Oct-2024</v>
      </c>
      <c r="R576" t="str">
        <f>IF(Table1[[#This Row],[Sales_Value]]&gt;500000,"Premium",IF(Table1[[#This Row],[Sales_Value]]&gt;100000,"Mid","Basic"))</f>
        <v>Basic</v>
      </c>
    </row>
    <row r="577" spans="1:18" x14ac:dyDescent="0.3">
      <c r="A577" s="1">
        <v>45620</v>
      </c>
      <c r="B577" t="s">
        <v>772</v>
      </c>
      <c r="C577" t="s">
        <v>34</v>
      </c>
      <c r="D577" t="s">
        <v>105</v>
      </c>
      <c r="E577" t="s">
        <v>311</v>
      </c>
      <c r="F577" t="s">
        <v>180</v>
      </c>
      <c r="G577" t="s">
        <v>53</v>
      </c>
      <c r="H577">
        <v>72</v>
      </c>
      <c r="I577">
        <v>1683.57</v>
      </c>
      <c r="J577">
        <v>0.13</v>
      </c>
      <c r="K577">
        <v>105458.82</v>
      </c>
      <c r="L577">
        <v>756.93</v>
      </c>
      <c r="M577">
        <v>50959.86</v>
      </c>
      <c r="N577" s="2">
        <f>Table1[[#This Row],[Profit]]/Table1[[#This Row],[Sales_Value]]</f>
        <v>0.48322046463254564</v>
      </c>
      <c r="O577" s="3" t="str">
        <f>IF(Table1[[#This Row],[Profit]]&lt;0,"Yes","No")</f>
        <v>No</v>
      </c>
      <c r="P577" t="str">
        <f>IF(Table1[[#This Row],[Discount_Pct]]&gt;0.3,"High",IF(Table1[[#This Row],[Discount_Pct]]&gt;0.15,"Medium","Low"))</f>
        <v>Low</v>
      </c>
      <c r="Q577" t="str">
        <f>TEXT(Table1[[#This Row],[Date]],"MMM-YYYY")</f>
        <v>Nov-2024</v>
      </c>
      <c r="R577" t="str">
        <f>IF(Table1[[#This Row],[Sales_Value]]&gt;500000,"Premium",IF(Table1[[#This Row],[Sales_Value]]&gt;100000,"Mid","Basic"))</f>
        <v>Mid</v>
      </c>
    </row>
    <row r="578" spans="1:18" x14ac:dyDescent="0.3">
      <c r="A578" s="1">
        <v>45494</v>
      </c>
      <c r="B578" t="s">
        <v>773</v>
      </c>
      <c r="C578" t="s">
        <v>20</v>
      </c>
      <c r="D578" t="s">
        <v>72</v>
      </c>
      <c r="E578" t="s">
        <v>193</v>
      </c>
      <c r="F578" t="s">
        <v>42</v>
      </c>
      <c r="G578" t="s">
        <v>18</v>
      </c>
      <c r="H578">
        <v>46</v>
      </c>
      <c r="I578">
        <v>58237.74</v>
      </c>
      <c r="J578">
        <v>0</v>
      </c>
      <c r="K578">
        <v>2678936.04</v>
      </c>
      <c r="L578">
        <v>44761.95</v>
      </c>
      <c r="M578">
        <v>619886.34</v>
      </c>
      <c r="N578" s="2">
        <f>Table1[[#This Row],[Profit]]/Table1[[#This Row],[Sales_Value]]</f>
        <v>0.23139273605054042</v>
      </c>
      <c r="O578" s="3" t="str">
        <f>IF(Table1[[#This Row],[Profit]]&lt;0,"Yes","No")</f>
        <v>No</v>
      </c>
      <c r="P578" t="str">
        <f>IF(Table1[[#This Row],[Discount_Pct]]&gt;0.3,"High",IF(Table1[[#This Row],[Discount_Pct]]&gt;0.15,"Medium","Low"))</f>
        <v>Low</v>
      </c>
      <c r="Q578" t="str">
        <f>TEXT(Table1[[#This Row],[Date]],"MMM-YYYY")</f>
        <v>Jul-2024</v>
      </c>
      <c r="R578" t="str">
        <f>IF(Table1[[#This Row],[Sales_Value]]&gt;500000,"Premium",IF(Table1[[#This Row],[Sales_Value]]&gt;100000,"Mid","Basic"))</f>
        <v>Premium</v>
      </c>
    </row>
    <row r="579" spans="1:18" x14ac:dyDescent="0.3">
      <c r="A579" s="1">
        <v>45638</v>
      </c>
      <c r="B579" t="s">
        <v>774</v>
      </c>
      <c r="C579" t="s">
        <v>14</v>
      </c>
      <c r="D579" t="s">
        <v>144</v>
      </c>
      <c r="E579" t="s">
        <v>27</v>
      </c>
      <c r="F579" t="s">
        <v>146</v>
      </c>
      <c r="G579" t="s">
        <v>24</v>
      </c>
      <c r="H579">
        <v>89</v>
      </c>
      <c r="I579">
        <v>52.6</v>
      </c>
      <c r="J579">
        <v>0.14000000000000001</v>
      </c>
      <c r="K579">
        <v>4026</v>
      </c>
      <c r="L579">
        <v>29.25</v>
      </c>
      <c r="M579">
        <v>1422.75</v>
      </c>
      <c r="N579" s="2">
        <f>Table1[[#This Row],[Profit]]/Table1[[#This Row],[Sales_Value]]</f>
        <v>0.3533904619970194</v>
      </c>
      <c r="O579" s="3" t="str">
        <f>IF(Table1[[#This Row],[Profit]]&lt;0,"Yes","No")</f>
        <v>No</v>
      </c>
      <c r="P579" t="str">
        <f>IF(Table1[[#This Row],[Discount_Pct]]&gt;0.3,"High",IF(Table1[[#This Row],[Discount_Pct]]&gt;0.15,"Medium","Low"))</f>
        <v>Low</v>
      </c>
      <c r="Q579" t="str">
        <f>TEXT(Table1[[#This Row],[Date]],"MMM-YYYY")</f>
        <v>Dec-2024</v>
      </c>
      <c r="R579" t="str">
        <f>IF(Table1[[#This Row],[Sales_Value]]&gt;500000,"Premium",IF(Table1[[#This Row],[Sales_Value]]&gt;100000,"Mid","Basic"))</f>
        <v>Basic</v>
      </c>
    </row>
    <row r="580" spans="1:18" x14ac:dyDescent="0.3">
      <c r="A580" s="1">
        <v>45624</v>
      </c>
      <c r="B580" t="s">
        <v>775</v>
      </c>
      <c r="C580" t="s">
        <v>20</v>
      </c>
      <c r="D580" t="s">
        <v>271</v>
      </c>
      <c r="E580" t="s">
        <v>557</v>
      </c>
      <c r="F580" t="s">
        <v>17</v>
      </c>
      <c r="G580" t="s">
        <v>18</v>
      </c>
      <c r="H580">
        <v>95</v>
      </c>
      <c r="I580">
        <v>26850.92</v>
      </c>
      <c r="J580">
        <v>0.2</v>
      </c>
      <c r="K580">
        <v>2040669.92</v>
      </c>
      <c r="L580">
        <v>25066.52</v>
      </c>
      <c r="M580">
        <v>-340649.48</v>
      </c>
      <c r="N580" s="2">
        <f>Table1[[#This Row],[Profit]]/Table1[[#This Row],[Sales_Value]]</f>
        <v>-0.16693022064048457</v>
      </c>
      <c r="O580" s="3" t="str">
        <f>IF(Table1[[#This Row],[Profit]]&lt;0,"Yes","No")</f>
        <v>Yes</v>
      </c>
      <c r="P580" t="str">
        <f>IF(Table1[[#This Row],[Discount_Pct]]&gt;0.3,"High",IF(Table1[[#This Row],[Discount_Pct]]&gt;0.15,"Medium","Low"))</f>
        <v>Medium</v>
      </c>
      <c r="Q580" t="str">
        <f>TEXT(Table1[[#This Row],[Date]],"MMM-YYYY")</f>
        <v>Nov-2024</v>
      </c>
      <c r="R580" t="str">
        <f>IF(Table1[[#This Row],[Sales_Value]]&gt;500000,"Premium",IF(Table1[[#This Row],[Sales_Value]]&gt;100000,"Mid","Basic"))</f>
        <v>Premium</v>
      </c>
    </row>
    <row r="581" spans="1:18" x14ac:dyDescent="0.3">
      <c r="A581" s="1">
        <v>45412</v>
      </c>
      <c r="B581" t="s">
        <v>776</v>
      </c>
      <c r="C581" t="s">
        <v>34</v>
      </c>
      <c r="D581" t="s">
        <v>80</v>
      </c>
      <c r="E581" t="s">
        <v>97</v>
      </c>
      <c r="F581" t="s">
        <v>154</v>
      </c>
      <c r="G581" t="s">
        <v>77</v>
      </c>
      <c r="H581">
        <v>48</v>
      </c>
      <c r="I581">
        <v>1028.67</v>
      </c>
      <c r="J581">
        <v>0.28000000000000003</v>
      </c>
      <c r="K581">
        <v>35550.839999999997</v>
      </c>
      <c r="L581">
        <v>599.62</v>
      </c>
      <c r="M581">
        <v>6769.08</v>
      </c>
      <c r="N581" s="2">
        <f>Table1[[#This Row],[Profit]]/Table1[[#This Row],[Sales_Value]]</f>
        <v>0.19040562754635335</v>
      </c>
      <c r="O581" s="3" t="str">
        <f>IF(Table1[[#This Row],[Profit]]&lt;0,"Yes","No")</f>
        <v>No</v>
      </c>
      <c r="P581" t="str">
        <f>IF(Table1[[#This Row],[Discount_Pct]]&gt;0.3,"High",IF(Table1[[#This Row],[Discount_Pct]]&gt;0.15,"Medium","Low"))</f>
        <v>Medium</v>
      </c>
      <c r="Q581" t="str">
        <f>TEXT(Table1[[#This Row],[Date]],"MMM-YYYY")</f>
        <v>Apr-2024</v>
      </c>
      <c r="R581" t="str">
        <f>IF(Table1[[#This Row],[Sales_Value]]&gt;500000,"Premium",IF(Table1[[#This Row],[Sales_Value]]&gt;100000,"Mid","Basic"))</f>
        <v>Basic</v>
      </c>
    </row>
    <row r="582" spans="1:18" x14ac:dyDescent="0.3">
      <c r="A582" s="1">
        <v>45454</v>
      </c>
      <c r="B582" t="s">
        <v>777</v>
      </c>
      <c r="C582" t="s">
        <v>39</v>
      </c>
      <c r="D582" t="s">
        <v>583</v>
      </c>
      <c r="E582" t="s">
        <v>778</v>
      </c>
      <c r="F582" t="s">
        <v>119</v>
      </c>
      <c r="G582" t="s">
        <v>53</v>
      </c>
      <c r="H582">
        <v>85</v>
      </c>
      <c r="I582">
        <v>492.73</v>
      </c>
      <c r="J582">
        <v>0.12</v>
      </c>
      <c r="K582">
        <v>36856.199999999997</v>
      </c>
      <c r="L582">
        <v>192.55</v>
      </c>
      <c r="M582">
        <v>20489.45</v>
      </c>
      <c r="N582" s="2">
        <f>Table1[[#This Row],[Profit]]/Table1[[#This Row],[Sales_Value]]</f>
        <v>0.55592953153065161</v>
      </c>
      <c r="O582" s="3" t="str">
        <f>IF(Table1[[#This Row],[Profit]]&lt;0,"Yes","No")</f>
        <v>No</v>
      </c>
      <c r="P582" t="str">
        <f>IF(Table1[[#This Row],[Discount_Pct]]&gt;0.3,"High",IF(Table1[[#This Row],[Discount_Pct]]&gt;0.15,"Medium","Low"))</f>
        <v>Low</v>
      </c>
      <c r="Q582" t="str">
        <f>TEXT(Table1[[#This Row],[Date]],"MMM-YYYY")</f>
        <v>Jun-2024</v>
      </c>
      <c r="R582" t="str">
        <f>IF(Table1[[#This Row],[Sales_Value]]&gt;500000,"Premium",IF(Table1[[#This Row],[Sales_Value]]&gt;100000,"Mid","Basic"))</f>
        <v>Basic</v>
      </c>
    </row>
    <row r="583" spans="1:18" x14ac:dyDescent="0.3">
      <c r="A583" s="1">
        <v>45392</v>
      </c>
      <c r="B583" t="s">
        <v>779</v>
      </c>
      <c r="C583" t="s">
        <v>20</v>
      </c>
      <c r="D583" t="s">
        <v>124</v>
      </c>
      <c r="E583" t="s">
        <v>216</v>
      </c>
      <c r="F583" t="s">
        <v>52</v>
      </c>
      <c r="G583" t="s">
        <v>53</v>
      </c>
      <c r="H583">
        <v>68</v>
      </c>
      <c r="I583">
        <v>1907.57</v>
      </c>
      <c r="J583">
        <v>0.1</v>
      </c>
      <c r="K583">
        <v>116743.28</v>
      </c>
      <c r="L583">
        <v>915.95</v>
      </c>
      <c r="M583">
        <v>54458.68</v>
      </c>
      <c r="N583" s="2">
        <f>Table1[[#This Row],[Profit]]/Table1[[#This Row],[Sales_Value]]</f>
        <v>0.46648235341683053</v>
      </c>
      <c r="O583" s="3" t="str">
        <f>IF(Table1[[#This Row],[Profit]]&lt;0,"Yes","No")</f>
        <v>No</v>
      </c>
      <c r="P583" t="str">
        <f>IF(Table1[[#This Row],[Discount_Pct]]&gt;0.3,"High",IF(Table1[[#This Row],[Discount_Pct]]&gt;0.15,"Medium","Low"))</f>
        <v>Low</v>
      </c>
      <c r="Q583" t="str">
        <f>TEXT(Table1[[#This Row],[Date]],"MMM-YYYY")</f>
        <v>Apr-2024</v>
      </c>
      <c r="R583" t="str">
        <f>IF(Table1[[#This Row],[Sales_Value]]&gt;500000,"Premium",IF(Table1[[#This Row],[Sales_Value]]&gt;100000,"Mid","Basic"))</f>
        <v>Mid</v>
      </c>
    </row>
    <row r="584" spans="1:18" x14ac:dyDescent="0.3">
      <c r="A584" s="1">
        <v>45354</v>
      </c>
      <c r="B584" t="s">
        <v>780</v>
      </c>
      <c r="C584" t="s">
        <v>39</v>
      </c>
      <c r="D584" t="s">
        <v>108</v>
      </c>
      <c r="E584" t="s">
        <v>331</v>
      </c>
      <c r="F584" t="s">
        <v>64</v>
      </c>
      <c r="G584" t="s">
        <v>53</v>
      </c>
      <c r="H584">
        <v>46</v>
      </c>
      <c r="I584">
        <v>784.92</v>
      </c>
      <c r="J584">
        <v>0.2</v>
      </c>
      <c r="K584">
        <v>28885.06</v>
      </c>
      <c r="L584">
        <v>322.97000000000003</v>
      </c>
      <c r="M584">
        <v>14028.44</v>
      </c>
      <c r="N584" s="2">
        <f>Table1[[#This Row],[Profit]]/Table1[[#This Row],[Sales_Value]]</f>
        <v>0.48566421534177184</v>
      </c>
      <c r="O584" s="3" t="str">
        <f>IF(Table1[[#This Row],[Profit]]&lt;0,"Yes","No")</f>
        <v>No</v>
      </c>
      <c r="P584" t="str">
        <f>IF(Table1[[#This Row],[Discount_Pct]]&gt;0.3,"High",IF(Table1[[#This Row],[Discount_Pct]]&gt;0.15,"Medium","Low"))</f>
        <v>Medium</v>
      </c>
      <c r="Q584" t="str">
        <f>TEXT(Table1[[#This Row],[Date]],"MMM-YYYY")</f>
        <v>Mar-2024</v>
      </c>
      <c r="R584" t="str">
        <f>IF(Table1[[#This Row],[Sales_Value]]&gt;500000,"Premium",IF(Table1[[#This Row],[Sales_Value]]&gt;100000,"Mid","Basic"))</f>
        <v>Basic</v>
      </c>
    </row>
    <row r="585" spans="1:18" x14ac:dyDescent="0.3">
      <c r="A585" s="1">
        <v>45585</v>
      </c>
      <c r="B585" t="s">
        <v>781</v>
      </c>
      <c r="C585" t="s">
        <v>20</v>
      </c>
      <c r="D585" t="s">
        <v>21</v>
      </c>
      <c r="E585" t="s">
        <v>97</v>
      </c>
      <c r="F585" t="s">
        <v>161</v>
      </c>
      <c r="G585" t="s">
        <v>24</v>
      </c>
      <c r="H585">
        <v>10</v>
      </c>
      <c r="I585">
        <v>22.5</v>
      </c>
      <c r="J585">
        <v>7.0000000000000007E-2</v>
      </c>
      <c r="K585">
        <v>209.25</v>
      </c>
      <c r="L585">
        <v>5.22</v>
      </c>
      <c r="M585">
        <v>157.05000000000001</v>
      </c>
      <c r="N585" s="2">
        <f>Table1[[#This Row],[Profit]]/Table1[[#This Row],[Sales_Value]]</f>
        <v>0.75053763440860222</v>
      </c>
      <c r="O585" s="3" t="str">
        <f>IF(Table1[[#This Row],[Profit]]&lt;0,"Yes","No")</f>
        <v>No</v>
      </c>
      <c r="P585" t="str">
        <f>IF(Table1[[#This Row],[Discount_Pct]]&gt;0.3,"High",IF(Table1[[#This Row],[Discount_Pct]]&gt;0.15,"Medium","Low"))</f>
        <v>Low</v>
      </c>
      <c r="Q585" t="str">
        <f>TEXT(Table1[[#This Row],[Date]],"MMM-YYYY")</f>
        <v>Oct-2024</v>
      </c>
      <c r="R585" t="str">
        <f>IF(Table1[[#This Row],[Sales_Value]]&gt;500000,"Premium",IF(Table1[[#This Row],[Sales_Value]]&gt;100000,"Mid","Basic"))</f>
        <v>Basic</v>
      </c>
    </row>
    <row r="586" spans="1:18" x14ac:dyDescent="0.3">
      <c r="A586" s="1">
        <v>45300</v>
      </c>
      <c r="B586" t="s">
        <v>782</v>
      </c>
      <c r="C586" t="s">
        <v>34</v>
      </c>
      <c r="D586" t="s">
        <v>80</v>
      </c>
      <c r="E586" t="s">
        <v>128</v>
      </c>
      <c r="F586" t="s">
        <v>180</v>
      </c>
      <c r="G586" t="s">
        <v>53</v>
      </c>
      <c r="H586">
        <v>32</v>
      </c>
      <c r="I586">
        <v>1621.68</v>
      </c>
      <c r="J586">
        <v>0.06</v>
      </c>
      <c r="K586">
        <v>48780.13</v>
      </c>
      <c r="L586">
        <v>840.65</v>
      </c>
      <c r="M586">
        <v>21879.33</v>
      </c>
      <c r="N586" s="2">
        <f>Table1[[#This Row],[Profit]]/Table1[[#This Row],[Sales_Value]]</f>
        <v>0.4485295549642857</v>
      </c>
      <c r="O586" s="3" t="str">
        <f>IF(Table1[[#This Row],[Profit]]&lt;0,"Yes","No")</f>
        <v>No</v>
      </c>
      <c r="P586" t="str">
        <f>IF(Table1[[#This Row],[Discount_Pct]]&gt;0.3,"High",IF(Table1[[#This Row],[Discount_Pct]]&gt;0.15,"Medium","Low"))</f>
        <v>Low</v>
      </c>
      <c r="Q586" t="str">
        <f>TEXT(Table1[[#This Row],[Date]],"MMM-YYYY")</f>
        <v>Jan-2024</v>
      </c>
      <c r="R586" t="str">
        <f>IF(Table1[[#This Row],[Sales_Value]]&gt;500000,"Premium",IF(Table1[[#This Row],[Sales_Value]]&gt;100000,"Mid","Basic"))</f>
        <v>Basic</v>
      </c>
    </row>
    <row r="587" spans="1:18" x14ac:dyDescent="0.3">
      <c r="A587" s="1">
        <v>45475</v>
      </c>
      <c r="B587" t="s">
        <v>783</v>
      </c>
      <c r="C587" t="s">
        <v>20</v>
      </c>
      <c r="D587" t="s">
        <v>72</v>
      </c>
      <c r="E587" t="s">
        <v>778</v>
      </c>
      <c r="F587" t="s">
        <v>132</v>
      </c>
      <c r="G587" t="s">
        <v>24</v>
      </c>
      <c r="H587">
        <v>22</v>
      </c>
      <c r="I587">
        <v>43.77</v>
      </c>
      <c r="J587">
        <v>0.23</v>
      </c>
      <c r="K587">
        <v>741.46</v>
      </c>
      <c r="L587">
        <v>18.559999999999999</v>
      </c>
      <c r="M587">
        <v>333.14</v>
      </c>
      <c r="N587" s="2">
        <f>Table1[[#This Row],[Profit]]/Table1[[#This Row],[Sales_Value]]</f>
        <v>0.44930272705203245</v>
      </c>
      <c r="O587" s="3" t="str">
        <f>IF(Table1[[#This Row],[Profit]]&lt;0,"Yes","No")</f>
        <v>No</v>
      </c>
      <c r="P587" t="str">
        <f>IF(Table1[[#This Row],[Discount_Pct]]&gt;0.3,"High",IF(Table1[[#This Row],[Discount_Pct]]&gt;0.15,"Medium","Low"))</f>
        <v>Medium</v>
      </c>
      <c r="Q587" t="str">
        <f>TEXT(Table1[[#This Row],[Date]],"MMM-YYYY")</f>
        <v>Jul-2024</v>
      </c>
      <c r="R587" t="str">
        <f>IF(Table1[[#This Row],[Sales_Value]]&gt;500000,"Premium",IF(Table1[[#This Row],[Sales_Value]]&gt;100000,"Mid","Basic"))</f>
        <v>Basic</v>
      </c>
    </row>
    <row r="588" spans="1:18" x14ac:dyDescent="0.3">
      <c r="A588" s="1">
        <v>45519</v>
      </c>
      <c r="B588" t="s">
        <v>784</v>
      </c>
      <c r="C588" t="s">
        <v>39</v>
      </c>
      <c r="D588" t="s">
        <v>108</v>
      </c>
      <c r="E588" t="s">
        <v>163</v>
      </c>
      <c r="F588" t="s">
        <v>103</v>
      </c>
      <c r="G588" t="s">
        <v>24</v>
      </c>
      <c r="H588">
        <v>20</v>
      </c>
      <c r="I588">
        <v>209.97</v>
      </c>
      <c r="J588">
        <v>0.19</v>
      </c>
      <c r="K588">
        <v>3401.51</v>
      </c>
      <c r="L588">
        <v>131.08000000000001</v>
      </c>
      <c r="M588">
        <v>779.91</v>
      </c>
      <c r="N588" s="2">
        <f>Table1[[#This Row],[Profit]]/Table1[[#This Row],[Sales_Value]]</f>
        <v>0.22928346528453539</v>
      </c>
      <c r="O588" s="3" t="str">
        <f>IF(Table1[[#This Row],[Profit]]&lt;0,"Yes","No")</f>
        <v>No</v>
      </c>
      <c r="P588" t="str">
        <f>IF(Table1[[#This Row],[Discount_Pct]]&gt;0.3,"High",IF(Table1[[#This Row],[Discount_Pct]]&gt;0.15,"Medium","Low"))</f>
        <v>Medium</v>
      </c>
      <c r="Q588" t="str">
        <f>TEXT(Table1[[#This Row],[Date]],"MMM-YYYY")</f>
        <v>Aug-2024</v>
      </c>
      <c r="R588" t="str">
        <f>IF(Table1[[#This Row],[Sales_Value]]&gt;500000,"Premium",IF(Table1[[#This Row],[Sales_Value]]&gt;100000,"Mid","Basic"))</f>
        <v>Basic</v>
      </c>
    </row>
    <row r="589" spans="1:18" x14ac:dyDescent="0.3">
      <c r="A589" s="1">
        <v>45600</v>
      </c>
      <c r="B589" t="s">
        <v>785</v>
      </c>
      <c r="C589" t="s">
        <v>14</v>
      </c>
      <c r="D589" t="s">
        <v>144</v>
      </c>
      <c r="E589" t="s">
        <v>186</v>
      </c>
      <c r="F589" t="s">
        <v>161</v>
      </c>
      <c r="G589" t="s">
        <v>24</v>
      </c>
      <c r="H589">
        <v>25</v>
      </c>
      <c r="I589">
        <v>21.15</v>
      </c>
      <c r="J589">
        <v>0.21</v>
      </c>
      <c r="K589">
        <v>417.71</v>
      </c>
      <c r="L589">
        <v>4.6500000000000004</v>
      </c>
      <c r="M589">
        <v>301.45999999999998</v>
      </c>
      <c r="N589" s="2">
        <f>Table1[[#This Row],[Profit]]/Table1[[#This Row],[Sales_Value]]</f>
        <v>0.72169687103492852</v>
      </c>
      <c r="O589" s="3" t="str">
        <f>IF(Table1[[#This Row],[Profit]]&lt;0,"Yes","No")</f>
        <v>No</v>
      </c>
      <c r="P589" t="str">
        <f>IF(Table1[[#This Row],[Discount_Pct]]&gt;0.3,"High",IF(Table1[[#This Row],[Discount_Pct]]&gt;0.15,"Medium","Low"))</f>
        <v>Medium</v>
      </c>
      <c r="Q589" t="str">
        <f>TEXT(Table1[[#This Row],[Date]],"MMM-YYYY")</f>
        <v>Nov-2024</v>
      </c>
      <c r="R589" t="str">
        <f>IF(Table1[[#This Row],[Sales_Value]]&gt;500000,"Premium",IF(Table1[[#This Row],[Sales_Value]]&gt;100000,"Mid","Basic"))</f>
        <v>Basic</v>
      </c>
    </row>
    <row r="590" spans="1:18" x14ac:dyDescent="0.3">
      <c r="A590" s="1">
        <v>45351</v>
      </c>
      <c r="B590" t="s">
        <v>786</v>
      </c>
      <c r="C590" t="s">
        <v>20</v>
      </c>
      <c r="D590" t="s">
        <v>30</v>
      </c>
      <c r="E590" t="s">
        <v>27</v>
      </c>
      <c r="F590" t="s">
        <v>106</v>
      </c>
      <c r="G590" t="s">
        <v>77</v>
      </c>
      <c r="H590">
        <v>24</v>
      </c>
      <c r="I590">
        <v>175.46</v>
      </c>
      <c r="J590">
        <v>0.03</v>
      </c>
      <c r="K590">
        <v>4084.71</v>
      </c>
      <c r="L590">
        <v>78.599999999999994</v>
      </c>
      <c r="M590">
        <v>2198.31</v>
      </c>
      <c r="N590" s="2">
        <f>Table1[[#This Row],[Profit]]/Table1[[#This Row],[Sales_Value]]</f>
        <v>0.53818018904646836</v>
      </c>
      <c r="O590" s="3" t="str">
        <f>IF(Table1[[#This Row],[Profit]]&lt;0,"Yes","No")</f>
        <v>No</v>
      </c>
      <c r="P590" t="str">
        <f>IF(Table1[[#This Row],[Discount_Pct]]&gt;0.3,"High",IF(Table1[[#This Row],[Discount_Pct]]&gt;0.15,"Medium","Low"))</f>
        <v>Low</v>
      </c>
      <c r="Q590" t="str">
        <f>TEXT(Table1[[#This Row],[Date]],"MMM-YYYY")</f>
        <v>Feb-2024</v>
      </c>
      <c r="R590" t="str">
        <f>IF(Table1[[#This Row],[Sales_Value]]&gt;500000,"Premium",IF(Table1[[#This Row],[Sales_Value]]&gt;100000,"Mid","Basic"))</f>
        <v>Basic</v>
      </c>
    </row>
    <row r="591" spans="1:18" x14ac:dyDescent="0.3">
      <c r="A591" s="1">
        <v>45430</v>
      </c>
      <c r="B591" t="s">
        <v>787</v>
      </c>
      <c r="C591" t="s">
        <v>20</v>
      </c>
      <c r="D591" t="s">
        <v>124</v>
      </c>
      <c r="E591" t="s">
        <v>411</v>
      </c>
      <c r="F591" t="s">
        <v>132</v>
      </c>
      <c r="G591" t="s">
        <v>24</v>
      </c>
      <c r="H591">
        <v>72</v>
      </c>
      <c r="I591">
        <v>53.95</v>
      </c>
      <c r="J591">
        <v>0.1</v>
      </c>
      <c r="K591">
        <v>3495.96</v>
      </c>
      <c r="L591">
        <v>19.690000000000001</v>
      </c>
      <c r="M591">
        <v>2078.2800000000002</v>
      </c>
      <c r="N591" s="2">
        <f>Table1[[#This Row],[Profit]]/Table1[[#This Row],[Sales_Value]]</f>
        <v>0.59448048604675119</v>
      </c>
      <c r="O591" s="3" t="str">
        <f>IF(Table1[[#This Row],[Profit]]&lt;0,"Yes","No")</f>
        <v>No</v>
      </c>
      <c r="P591" t="str">
        <f>IF(Table1[[#This Row],[Discount_Pct]]&gt;0.3,"High",IF(Table1[[#This Row],[Discount_Pct]]&gt;0.15,"Medium","Low"))</f>
        <v>Low</v>
      </c>
      <c r="Q591" t="str">
        <f>TEXT(Table1[[#This Row],[Date]],"MMM-YYYY")</f>
        <v>May-2024</v>
      </c>
      <c r="R591" t="str">
        <f>IF(Table1[[#This Row],[Sales_Value]]&gt;500000,"Premium",IF(Table1[[#This Row],[Sales_Value]]&gt;100000,"Mid","Basic"))</f>
        <v>Basic</v>
      </c>
    </row>
    <row r="592" spans="1:18" x14ac:dyDescent="0.3">
      <c r="A592" s="1">
        <v>45538</v>
      </c>
      <c r="B592" t="s">
        <v>788</v>
      </c>
      <c r="C592" t="s">
        <v>39</v>
      </c>
      <c r="D592" t="s">
        <v>108</v>
      </c>
      <c r="E592" t="s">
        <v>214</v>
      </c>
      <c r="F592" t="s">
        <v>103</v>
      </c>
      <c r="G592" t="s">
        <v>24</v>
      </c>
      <c r="H592">
        <v>54</v>
      </c>
      <c r="I592">
        <v>201.36</v>
      </c>
      <c r="J592">
        <v>0.01</v>
      </c>
      <c r="K592">
        <v>10764.71</v>
      </c>
      <c r="L592">
        <v>148.62</v>
      </c>
      <c r="M592">
        <v>2739.23</v>
      </c>
      <c r="N592" s="2">
        <f>Table1[[#This Row],[Profit]]/Table1[[#This Row],[Sales_Value]]</f>
        <v>0.2544638917351234</v>
      </c>
      <c r="O592" s="3" t="str">
        <f>IF(Table1[[#This Row],[Profit]]&lt;0,"Yes","No")</f>
        <v>No</v>
      </c>
      <c r="P592" t="str">
        <f>IF(Table1[[#This Row],[Discount_Pct]]&gt;0.3,"High",IF(Table1[[#This Row],[Discount_Pct]]&gt;0.15,"Medium","Low"))</f>
        <v>Low</v>
      </c>
      <c r="Q592" t="str">
        <f>TEXT(Table1[[#This Row],[Date]],"MMM-YYYY")</f>
        <v>Sep-2024</v>
      </c>
      <c r="R592" t="str">
        <f>IF(Table1[[#This Row],[Sales_Value]]&gt;500000,"Premium",IF(Table1[[#This Row],[Sales_Value]]&gt;100000,"Mid","Basic"))</f>
        <v>Basic</v>
      </c>
    </row>
    <row r="593" spans="1:18" x14ac:dyDescent="0.3">
      <c r="A593" s="1">
        <v>45639</v>
      </c>
      <c r="B593" t="s">
        <v>789</v>
      </c>
      <c r="C593" t="s">
        <v>34</v>
      </c>
      <c r="D593" t="s">
        <v>207</v>
      </c>
      <c r="E593" t="s">
        <v>216</v>
      </c>
      <c r="F593" t="s">
        <v>23</v>
      </c>
      <c r="G593" t="s">
        <v>24</v>
      </c>
      <c r="H593">
        <v>71</v>
      </c>
      <c r="I593">
        <v>19.02</v>
      </c>
      <c r="J593">
        <v>0.6</v>
      </c>
      <c r="K593">
        <v>540.16999999999996</v>
      </c>
      <c r="L593">
        <v>7.96</v>
      </c>
      <c r="M593">
        <v>636.71</v>
      </c>
      <c r="N593" s="2">
        <f>Table1[[#This Row],[Profit]]/Table1[[#This Row],[Sales_Value]]</f>
        <v>1.1787215135975713</v>
      </c>
      <c r="O593" s="3" t="str">
        <f>IF(Table1[[#This Row],[Profit]]&lt;0,"Yes","No")</f>
        <v>No</v>
      </c>
      <c r="P593" t="str">
        <f>IF(Table1[[#This Row],[Discount_Pct]]&gt;0.3,"High",IF(Table1[[#This Row],[Discount_Pct]]&gt;0.15,"Medium","Low"))</f>
        <v>High</v>
      </c>
      <c r="Q593" t="str">
        <f>TEXT(Table1[[#This Row],[Date]],"MMM-YYYY")</f>
        <v>Dec-2024</v>
      </c>
      <c r="R593" t="str">
        <f>IF(Table1[[#This Row],[Sales_Value]]&gt;500000,"Premium",IF(Table1[[#This Row],[Sales_Value]]&gt;100000,"Mid","Basic"))</f>
        <v>Basic</v>
      </c>
    </row>
    <row r="594" spans="1:18" x14ac:dyDescent="0.3">
      <c r="A594" s="1">
        <v>45336</v>
      </c>
      <c r="B594" t="s">
        <v>790</v>
      </c>
      <c r="C594" t="s">
        <v>14</v>
      </c>
      <c r="D594" t="s">
        <v>26</v>
      </c>
      <c r="E594" t="s">
        <v>102</v>
      </c>
      <c r="F594" t="s">
        <v>282</v>
      </c>
      <c r="G594" t="s">
        <v>18</v>
      </c>
      <c r="H594">
        <v>73</v>
      </c>
      <c r="I594">
        <v>8989.57</v>
      </c>
      <c r="J594">
        <v>0.1</v>
      </c>
      <c r="K594">
        <v>590614.75</v>
      </c>
      <c r="L594">
        <v>6786.86</v>
      </c>
      <c r="M594">
        <v>95173.97</v>
      </c>
      <c r="N594" s="2">
        <f>Table1[[#This Row],[Profit]]/Table1[[#This Row],[Sales_Value]]</f>
        <v>0.16114390979906953</v>
      </c>
      <c r="O594" s="3" t="str">
        <f>IF(Table1[[#This Row],[Profit]]&lt;0,"Yes","No")</f>
        <v>No</v>
      </c>
      <c r="P594" t="str">
        <f>IF(Table1[[#This Row],[Discount_Pct]]&gt;0.3,"High",IF(Table1[[#This Row],[Discount_Pct]]&gt;0.15,"Medium","Low"))</f>
        <v>Low</v>
      </c>
      <c r="Q594" t="str">
        <f>TEXT(Table1[[#This Row],[Date]],"MMM-YYYY")</f>
        <v>Feb-2024</v>
      </c>
      <c r="R594" t="str">
        <f>IF(Table1[[#This Row],[Sales_Value]]&gt;500000,"Premium",IF(Table1[[#This Row],[Sales_Value]]&gt;100000,"Mid","Basic"))</f>
        <v>Premium</v>
      </c>
    </row>
    <row r="595" spans="1:18" x14ac:dyDescent="0.3">
      <c r="A595" s="1">
        <v>45559</v>
      </c>
      <c r="B595" t="s">
        <v>791</v>
      </c>
      <c r="C595" t="s">
        <v>14</v>
      </c>
      <c r="D595" t="s">
        <v>160</v>
      </c>
      <c r="E595" t="s">
        <v>36</v>
      </c>
      <c r="F595" t="s">
        <v>91</v>
      </c>
      <c r="G595" t="s">
        <v>46</v>
      </c>
      <c r="H595">
        <v>68</v>
      </c>
      <c r="I595">
        <v>7732.85</v>
      </c>
      <c r="J595">
        <v>7.0000000000000007E-2</v>
      </c>
      <c r="K595">
        <v>489025.43</v>
      </c>
      <c r="L595">
        <v>5982.24</v>
      </c>
      <c r="M595">
        <v>82233.11</v>
      </c>
      <c r="N595" s="2">
        <f>Table1[[#This Row],[Profit]]/Table1[[#This Row],[Sales_Value]]</f>
        <v>0.16815712426243357</v>
      </c>
      <c r="O595" s="3" t="str">
        <f>IF(Table1[[#This Row],[Profit]]&lt;0,"Yes","No")</f>
        <v>No</v>
      </c>
      <c r="P595" t="str">
        <f>IF(Table1[[#This Row],[Discount_Pct]]&gt;0.3,"High",IF(Table1[[#This Row],[Discount_Pct]]&gt;0.15,"Medium","Low"))</f>
        <v>Low</v>
      </c>
      <c r="Q595" t="str">
        <f>TEXT(Table1[[#This Row],[Date]],"MMM-YYYY")</f>
        <v>Sep-2024</v>
      </c>
      <c r="R595" t="str">
        <f>IF(Table1[[#This Row],[Sales_Value]]&gt;500000,"Premium",IF(Table1[[#This Row],[Sales_Value]]&gt;100000,"Mid","Basic"))</f>
        <v>Mid</v>
      </c>
    </row>
    <row r="596" spans="1:18" x14ac:dyDescent="0.3">
      <c r="A596" s="1">
        <v>45372</v>
      </c>
      <c r="B596" t="s">
        <v>792</v>
      </c>
      <c r="C596" t="s">
        <v>14</v>
      </c>
      <c r="D596" t="s">
        <v>144</v>
      </c>
      <c r="E596" t="s">
        <v>421</v>
      </c>
      <c r="F596" t="s">
        <v>61</v>
      </c>
      <c r="G596" t="s">
        <v>53</v>
      </c>
      <c r="H596">
        <v>69</v>
      </c>
      <c r="I596">
        <v>3241.65</v>
      </c>
      <c r="J596">
        <v>0.23</v>
      </c>
      <c r="K596">
        <v>172228.86</v>
      </c>
      <c r="L596">
        <v>2131.9499999999998</v>
      </c>
      <c r="M596">
        <v>25124.31</v>
      </c>
      <c r="N596" s="2">
        <f>Table1[[#This Row],[Profit]]/Table1[[#This Row],[Sales_Value]]</f>
        <v>0.14587746792262343</v>
      </c>
      <c r="O596" s="3" t="str">
        <f>IF(Table1[[#This Row],[Profit]]&lt;0,"Yes","No")</f>
        <v>No</v>
      </c>
      <c r="P596" t="str">
        <f>IF(Table1[[#This Row],[Discount_Pct]]&gt;0.3,"High",IF(Table1[[#This Row],[Discount_Pct]]&gt;0.15,"Medium","Low"))</f>
        <v>Medium</v>
      </c>
      <c r="Q596" t="str">
        <f>TEXT(Table1[[#This Row],[Date]],"MMM-YYYY")</f>
        <v>Mar-2024</v>
      </c>
      <c r="R596" t="str">
        <f>IF(Table1[[#This Row],[Sales_Value]]&gt;500000,"Premium",IF(Table1[[#This Row],[Sales_Value]]&gt;100000,"Mid","Basic"))</f>
        <v>Mid</v>
      </c>
    </row>
    <row r="597" spans="1:18" x14ac:dyDescent="0.3">
      <c r="A597" s="1">
        <v>45406</v>
      </c>
      <c r="B597" t="s">
        <v>793</v>
      </c>
      <c r="C597" t="s">
        <v>20</v>
      </c>
      <c r="D597" t="s">
        <v>148</v>
      </c>
      <c r="E597" t="s">
        <v>73</v>
      </c>
      <c r="F597" t="s">
        <v>68</v>
      </c>
      <c r="G597" t="s">
        <v>24</v>
      </c>
      <c r="H597">
        <v>28</v>
      </c>
      <c r="I597">
        <v>102.99</v>
      </c>
      <c r="J597">
        <v>0</v>
      </c>
      <c r="K597">
        <v>2883.72</v>
      </c>
      <c r="L597">
        <v>59.68</v>
      </c>
      <c r="M597">
        <v>1212.68</v>
      </c>
      <c r="N597" s="2">
        <f>Table1[[#This Row],[Profit]]/Table1[[#This Row],[Sales_Value]]</f>
        <v>0.42052626468589188</v>
      </c>
      <c r="O597" s="3" t="str">
        <f>IF(Table1[[#This Row],[Profit]]&lt;0,"Yes","No")</f>
        <v>No</v>
      </c>
      <c r="P597" t="str">
        <f>IF(Table1[[#This Row],[Discount_Pct]]&gt;0.3,"High",IF(Table1[[#This Row],[Discount_Pct]]&gt;0.15,"Medium","Low"))</f>
        <v>Low</v>
      </c>
      <c r="Q597" t="str">
        <f>TEXT(Table1[[#This Row],[Date]],"MMM-YYYY")</f>
        <v>Apr-2024</v>
      </c>
      <c r="R597" t="str">
        <f>IF(Table1[[#This Row],[Sales_Value]]&gt;500000,"Premium",IF(Table1[[#This Row],[Sales_Value]]&gt;100000,"Mid","Basic"))</f>
        <v>Basic</v>
      </c>
    </row>
    <row r="598" spans="1:18" x14ac:dyDescent="0.3">
      <c r="A598" s="1">
        <v>45311</v>
      </c>
      <c r="B598" t="s">
        <v>794</v>
      </c>
      <c r="C598" t="s">
        <v>20</v>
      </c>
      <c r="D598" t="s">
        <v>21</v>
      </c>
      <c r="E598" t="s">
        <v>67</v>
      </c>
      <c r="F598" t="s">
        <v>161</v>
      </c>
      <c r="G598" t="s">
        <v>24</v>
      </c>
      <c r="H598">
        <v>84</v>
      </c>
      <c r="I598">
        <v>21.64</v>
      </c>
      <c r="J598">
        <v>0.12</v>
      </c>
      <c r="K598">
        <v>1599.63</v>
      </c>
      <c r="L598">
        <v>5.23</v>
      </c>
      <c r="M598">
        <v>1160.31</v>
      </c>
      <c r="N598" s="2">
        <f>Table1[[#This Row],[Profit]]/Table1[[#This Row],[Sales_Value]]</f>
        <v>0.72536148984452642</v>
      </c>
      <c r="O598" s="3" t="str">
        <f>IF(Table1[[#This Row],[Profit]]&lt;0,"Yes","No")</f>
        <v>No</v>
      </c>
      <c r="P598" t="str">
        <f>IF(Table1[[#This Row],[Discount_Pct]]&gt;0.3,"High",IF(Table1[[#This Row],[Discount_Pct]]&gt;0.15,"Medium","Low"))</f>
        <v>Low</v>
      </c>
      <c r="Q598" t="str">
        <f>TEXT(Table1[[#This Row],[Date]],"MMM-YYYY")</f>
        <v>Jan-2024</v>
      </c>
      <c r="R598" t="str">
        <f>IF(Table1[[#This Row],[Sales_Value]]&gt;500000,"Premium",IF(Table1[[#This Row],[Sales_Value]]&gt;100000,"Mid","Basic"))</f>
        <v>Basic</v>
      </c>
    </row>
    <row r="599" spans="1:18" x14ac:dyDescent="0.3">
      <c r="A599" s="1">
        <v>45346</v>
      </c>
      <c r="B599" t="s">
        <v>795</v>
      </c>
      <c r="C599" t="s">
        <v>39</v>
      </c>
      <c r="D599" t="s">
        <v>108</v>
      </c>
      <c r="E599" t="s">
        <v>118</v>
      </c>
      <c r="F599" t="s">
        <v>45</v>
      </c>
      <c r="G599" t="s">
        <v>46</v>
      </c>
      <c r="H599">
        <v>99</v>
      </c>
      <c r="I599">
        <v>10575.21</v>
      </c>
      <c r="J599">
        <v>0.01</v>
      </c>
      <c r="K599">
        <v>1036476.33</v>
      </c>
      <c r="L599">
        <v>6678.88</v>
      </c>
      <c r="M599">
        <v>375267.21</v>
      </c>
      <c r="N599" s="2">
        <f>Table1[[#This Row],[Profit]]/Table1[[#This Row],[Sales_Value]]</f>
        <v>0.36206056919794788</v>
      </c>
      <c r="O599" s="3" t="str">
        <f>IF(Table1[[#This Row],[Profit]]&lt;0,"Yes","No")</f>
        <v>No</v>
      </c>
      <c r="P599" t="str">
        <f>IF(Table1[[#This Row],[Discount_Pct]]&gt;0.3,"High",IF(Table1[[#This Row],[Discount_Pct]]&gt;0.15,"Medium","Low"))</f>
        <v>Low</v>
      </c>
      <c r="Q599" t="str">
        <f>TEXT(Table1[[#This Row],[Date]],"MMM-YYYY")</f>
        <v>Feb-2024</v>
      </c>
      <c r="R599" t="str">
        <f>IF(Table1[[#This Row],[Sales_Value]]&gt;500000,"Premium",IF(Table1[[#This Row],[Sales_Value]]&gt;100000,"Mid","Basic"))</f>
        <v>Premium</v>
      </c>
    </row>
    <row r="600" spans="1:18" x14ac:dyDescent="0.3">
      <c r="A600" s="1">
        <v>45476</v>
      </c>
      <c r="B600" t="s">
        <v>796</v>
      </c>
      <c r="C600" t="s">
        <v>20</v>
      </c>
      <c r="D600" t="s">
        <v>21</v>
      </c>
      <c r="E600" t="s">
        <v>328</v>
      </c>
      <c r="F600" t="s">
        <v>76</v>
      </c>
      <c r="G600" t="s">
        <v>77</v>
      </c>
      <c r="H600">
        <v>31</v>
      </c>
      <c r="I600">
        <v>2107.9</v>
      </c>
      <c r="J600">
        <v>0.02</v>
      </c>
      <c r="K600">
        <v>64038</v>
      </c>
      <c r="L600">
        <v>991.9</v>
      </c>
      <c r="M600">
        <v>33289.1</v>
      </c>
      <c r="N600" s="2">
        <f>Table1[[#This Row],[Profit]]/Table1[[#This Row],[Sales_Value]]</f>
        <v>0.51983353633779938</v>
      </c>
      <c r="O600" s="3" t="str">
        <f>IF(Table1[[#This Row],[Profit]]&lt;0,"Yes","No")</f>
        <v>No</v>
      </c>
      <c r="P600" t="str">
        <f>IF(Table1[[#This Row],[Discount_Pct]]&gt;0.3,"High",IF(Table1[[#This Row],[Discount_Pct]]&gt;0.15,"Medium","Low"))</f>
        <v>Low</v>
      </c>
      <c r="Q600" t="str">
        <f>TEXT(Table1[[#This Row],[Date]],"MMM-YYYY")</f>
        <v>Jul-2024</v>
      </c>
      <c r="R600" t="str">
        <f>IF(Table1[[#This Row],[Sales_Value]]&gt;500000,"Premium",IF(Table1[[#This Row],[Sales_Value]]&gt;100000,"Mid","Basic"))</f>
        <v>Basic</v>
      </c>
    </row>
    <row r="601" spans="1:18" x14ac:dyDescent="0.3">
      <c r="A601" s="1">
        <v>45348</v>
      </c>
      <c r="B601" t="s">
        <v>797</v>
      </c>
      <c r="C601" t="s">
        <v>39</v>
      </c>
      <c r="D601" t="s">
        <v>108</v>
      </c>
      <c r="E601" t="s">
        <v>168</v>
      </c>
      <c r="F601" t="s">
        <v>122</v>
      </c>
      <c r="G601" t="s">
        <v>18</v>
      </c>
      <c r="H601">
        <v>70</v>
      </c>
      <c r="I601">
        <v>8651.48</v>
      </c>
      <c r="J601">
        <v>0.04</v>
      </c>
      <c r="K601">
        <v>581379.46</v>
      </c>
      <c r="L601">
        <v>7003.09</v>
      </c>
      <c r="M601">
        <v>91163.16</v>
      </c>
      <c r="N601" s="2">
        <f>Table1[[#This Row],[Profit]]/Table1[[#This Row],[Sales_Value]]</f>
        <v>0.15680492049031111</v>
      </c>
      <c r="O601" s="3" t="str">
        <f>IF(Table1[[#This Row],[Profit]]&lt;0,"Yes","No")</f>
        <v>No</v>
      </c>
      <c r="P601" t="str">
        <f>IF(Table1[[#This Row],[Discount_Pct]]&gt;0.3,"High",IF(Table1[[#This Row],[Discount_Pct]]&gt;0.15,"Medium","Low"))</f>
        <v>Low</v>
      </c>
      <c r="Q601" t="str">
        <f>TEXT(Table1[[#This Row],[Date]],"MMM-YYYY")</f>
        <v>Feb-2024</v>
      </c>
      <c r="R601" t="str">
        <f>IF(Table1[[#This Row],[Sales_Value]]&gt;500000,"Premium",IF(Table1[[#This Row],[Sales_Value]]&gt;100000,"Mid","Basic"))</f>
        <v>Premium</v>
      </c>
    </row>
    <row r="602" spans="1:18" x14ac:dyDescent="0.3">
      <c r="A602" s="1">
        <v>45348</v>
      </c>
      <c r="B602" t="s">
        <v>798</v>
      </c>
      <c r="C602" t="s">
        <v>14</v>
      </c>
      <c r="D602" t="s">
        <v>15</v>
      </c>
      <c r="E602" t="s">
        <v>557</v>
      </c>
      <c r="F602" t="s">
        <v>422</v>
      </c>
      <c r="G602" t="s">
        <v>24</v>
      </c>
      <c r="H602">
        <v>8</v>
      </c>
      <c r="I602">
        <v>424.68</v>
      </c>
      <c r="J602">
        <v>0.28000000000000003</v>
      </c>
      <c r="K602">
        <v>2446.16</v>
      </c>
      <c r="L602">
        <v>244.74</v>
      </c>
      <c r="M602">
        <v>488.24</v>
      </c>
      <c r="N602" s="2">
        <f>Table1[[#This Row],[Profit]]/Table1[[#This Row],[Sales_Value]]</f>
        <v>0.19959446642901529</v>
      </c>
      <c r="O602" s="3" t="str">
        <f>IF(Table1[[#This Row],[Profit]]&lt;0,"Yes","No")</f>
        <v>No</v>
      </c>
      <c r="P602" t="str">
        <f>IF(Table1[[#This Row],[Discount_Pct]]&gt;0.3,"High",IF(Table1[[#This Row],[Discount_Pct]]&gt;0.15,"Medium","Low"))</f>
        <v>Medium</v>
      </c>
      <c r="Q602" t="str">
        <f>TEXT(Table1[[#This Row],[Date]],"MMM-YYYY")</f>
        <v>Feb-2024</v>
      </c>
      <c r="R602" t="str">
        <f>IF(Table1[[#This Row],[Sales_Value]]&gt;500000,"Premium",IF(Table1[[#This Row],[Sales_Value]]&gt;100000,"Mid","Basic"))</f>
        <v>Basic</v>
      </c>
    </row>
    <row r="603" spans="1:18" x14ac:dyDescent="0.3">
      <c r="A603" s="1">
        <v>45349</v>
      </c>
      <c r="B603" t="s">
        <v>799</v>
      </c>
      <c r="C603" t="s">
        <v>39</v>
      </c>
      <c r="D603" t="s">
        <v>93</v>
      </c>
      <c r="E603" t="s">
        <v>163</v>
      </c>
      <c r="F603" t="s">
        <v>32</v>
      </c>
      <c r="G603" t="s">
        <v>18</v>
      </c>
      <c r="H603">
        <v>15</v>
      </c>
      <c r="I603">
        <v>11107.53</v>
      </c>
      <c r="J603">
        <v>0.08</v>
      </c>
      <c r="K603">
        <v>153283.91</v>
      </c>
      <c r="L603">
        <v>9182.58</v>
      </c>
      <c r="M603">
        <v>15545.21</v>
      </c>
      <c r="N603" s="2">
        <f>Table1[[#This Row],[Profit]]/Table1[[#This Row],[Sales_Value]]</f>
        <v>0.10141449288447821</v>
      </c>
      <c r="O603" s="3" t="str">
        <f>IF(Table1[[#This Row],[Profit]]&lt;0,"Yes","No")</f>
        <v>No</v>
      </c>
      <c r="P603" t="str">
        <f>IF(Table1[[#This Row],[Discount_Pct]]&gt;0.3,"High",IF(Table1[[#This Row],[Discount_Pct]]&gt;0.15,"Medium","Low"))</f>
        <v>Low</v>
      </c>
      <c r="Q603" t="str">
        <f>TEXT(Table1[[#This Row],[Date]],"MMM-YYYY")</f>
        <v>Feb-2024</v>
      </c>
      <c r="R603" t="str">
        <f>IF(Table1[[#This Row],[Sales_Value]]&gt;500000,"Premium",IF(Table1[[#This Row],[Sales_Value]]&gt;100000,"Mid","Basic"))</f>
        <v>Mid</v>
      </c>
    </row>
    <row r="604" spans="1:18" x14ac:dyDescent="0.3">
      <c r="A604" s="1">
        <v>45615</v>
      </c>
      <c r="B604" t="s">
        <v>800</v>
      </c>
      <c r="C604" t="s">
        <v>34</v>
      </c>
      <c r="D604" t="s">
        <v>80</v>
      </c>
      <c r="E604" t="s">
        <v>121</v>
      </c>
      <c r="F604" t="s">
        <v>76</v>
      </c>
      <c r="G604" t="s">
        <v>77</v>
      </c>
      <c r="H604">
        <v>45</v>
      </c>
      <c r="I604">
        <v>1968.71</v>
      </c>
      <c r="J604">
        <v>0.26</v>
      </c>
      <c r="K604">
        <v>65558.039999999994</v>
      </c>
      <c r="L604">
        <v>1033.3</v>
      </c>
      <c r="M604">
        <v>19059.54</v>
      </c>
      <c r="N604" s="2">
        <f>Table1[[#This Row],[Profit]]/Table1[[#This Row],[Sales_Value]]</f>
        <v>0.29072772767459187</v>
      </c>
      <c r="O604" s="3" t="str">
        <f>IF(Table1[[#This Row],[Profit]]&lt;0,"Yes","No")</f>
        <v>No</v>
      </c>
      <c r="P604" t="str">
        <f>IF(Table1[[#This Row],[Discount_Pct]]&gt;0.3,"High",IF(Table1[[#This Row],[Discount_Pct]]&gt;0.15,"Medium","Low"))</f>
        <v>Medium</v>
      </c>
      <c r="Q604" t="str">
        <f>TEXT(Table1[[#This Row],[Date]],"MMM-YYYY")</f>
        <v>Nov-2024</v>
      </c>
      <c r="R604" t="str">
        <f>IF(Table1[[#This Row],[Sales_Value]]&gt;500000,"Premium",IF(Table1[[#This Row],[Sales_Value]]&gt;100000,"Mid","Basic"))</f>
        <v>Basic</v>
      </c>
    </row>
    <row r="605" spans="1:18" x14ac:dyDescent="0.3">
      <c r="A605" s="1">
        <v>45339</v>
      </c>
      <c r="B605" t="s">
        <v>801</v>
      </c>
      <c r="C605" t="s">
        <v>39</v>
      </c>
      <c r="D605" t="s">
        <v>93</v>
      </c>
      <c r="E605" t="s">
        <v>200</v>
      </c>
      <c r="F605" t="s">
        <v>49</v>
      </c>
      <c r="G605" t="s">
        <v>24</v>
      </c>
      <c r="H605">
        <v>73</v>
      </c>
      <c r="I605">
        <v>76.09</v>
      </c>
      <c r="J605">
        <v>0.2</v>
      </c>
      <c r="K605">
        <v>4443.66</v>
      </c>
      <c r="L605">
        <v>43.6</v>
      </c>
      <c r="M605">
        <v>1260.8599999999999</v>
      </c>
      <c r="N605" s="2">
        <f>Table1[[#This Row],[Profit]]/Table1[[#This Row],[Sales_Value]]</f>
        <v>0.28374358074200096</v>
      </c>
      <c r="O605" s="3" t="str">
        <f>IF(Table1[[#This Row],[Profit]]&lt;0,"Yes","No")</f>
        <v>No</v>
      </c>
      <c r="P605" t="str">
        <f>IF(Table1[[#This Row],[Discount_Pct]]&gt;0.3,"High",IF(Table1[[#This Row],[Discount_Pct]]&gt;0.15,"Medium","Low"))</f>
        <v>Medium</v>
      </c>
      <c r="Q605" t="str">
        <f>TEXT(Table1[[#This Row],[Date]],"MMM-YYYY")</f>
        <v>Feb-2024</v>
      </c>
      <c r="R605" t="str">
        <f>IF(Table1[[#This Row],[Sales_Value]]&gt;500000,"Premium",IF(Table1[[#This Row],[Sales_Value]]&gt;100000,"Mid","Basic"))</f>
        <v>Basic</v>
      </c>
    </row>
    <row r="606" spans="1:18" x14ac:dyDescent="0.3">
      <c r="A606" s="1">
        <v>45297</v>
      </c>
      <c r="B606" t="s">
        <v>802</v>
      </c>
      <c r="C606" t="s">
        <v>39</v>
      </c>
      <c r="D606" t="s">
        <v>66</v>
      </c>
      <c r="E606" t="s">
        <v>524</v>
      </c>
      <c r="F606" t="s">
        <v>64</v>
      </c>
      <c r="G606" t="s">
        <v>53</v>
      </c>
      <c r="H606">
        <v>35</v>
      </c>
      <c r="I606">
        <v>793.98</v>
      </c>
      <c r="J606">
        <v>0.12</v>
      </c>
      <c r="K606">
        <v>24454.58</v>
      </c>
      <c r="L606">
        <v>284.47000000000003</v>
      </c>
      <c r="M606">
        <v>14498.13</v>
      </c>
      <c r="N606" s="2">
        <f>Table1[[#This Row],[Profit]]/Table1[[#This Row],[Sales_Value]]</f>
        <v>0.59285949707580332</v>
      </c>
      <c r="O606" s="3" t="str">
        <f>IF(Table1[[#This Row],[Profit]]&lt;0,"Yes","No")</f>
        <v>No</v>
      </c>
      <c r="P606" t="str">
        <f>IF(Table1[[#This Row],[Discount_Pct]]&gt;0.3,"High",IF(Table1[[#This Row],[Discount_Pct]]&gt;0.15,"Medium","Low"))</f>
        <v>Low</v>
      </c>
      <c r="Q606" t="str">
        <f>TEXT(Table1[[#This Row],[Date]],"MMM-YYYY")</f>
        <v>Jan-2024</v>
      </c>
      <c r="R606" t="str">
        <f>IF(Table1[[#This Row],[Sales_Value]]&gt;500000,"Premium",IF(Table1[[#This Row],[Sales_Value]]&gt;100000,"Mid","Basic"))</f>
        <v>Basic</v>
      </c>
    </row>
    <row r="607" spans="1:18" x14ac:dyDescent="0.3">
      <c r="A607" s="1">
        <v>45608</v>
      </c>
      <c r="B607" t="s">
        <v>803</v>
      </c>
      <c r="C607" t="s">
        <v>34</v>
      </c>
      <c r="D607" t="s">
        <v>35</v>
      </c>
      <c r="E607" t="s">
        <v>275</v>
      </c>
      <c r="F607" t="s">
        <v>23</v>
      </c>
      <c r="G607" t="s">
        <v>24</v>
      </c>
      <c r="H607">
        <v>35</v>
      </c>
      <c r="I607">
        <v>19.72</v>
      </c>
      <c r="J607">
        <v>0.06</v>
      </c>
      <c r="K607">
        <v>648.79</v>
      </c>
      <c r="L607">
        <v>7.24</v>
      </c>
      <c r="M607">
        <v>395.39</v>
      </c>
      <c r="N607" s="2">
        <f>Table1[[#This Row],[Profit]]/Table1[[#This Row],[Sales_Value]]</f>
        <v>0.60942677908105858</v>
      </c>
      <c r="O607" s="3" t="str">
        <f>IF(Table1[[#This Row],[Profit]]&lt;0,"Yes","No")</f>
        <v>No</v>
      </c>
      <c r="P607" t="str">
        <f>IF(Table1[[#This Row],[Discount_Pct]]&gt;0.3,"High",IF(Table1[[#This Row],[Discount_Pct]]&gt;0.15,"Medium","Low"))</f>
        <v>Low</v>
      </c>
      <c r="Q607" t="str">
        <f>TEXT(Table1[[#This Row],[Date]],"MMM-YYYY")</f>
        <v>Nov-2024</v>
      </c>
      <c r="R607" t="str">
        <f>IF(Table1[[#This Row],[Sales_Value]]&gt;500000,"Premium",IF(Table1[[#This Row],[Sales_Value]]&gt;100000,"Mid","Basic"))</f>
        <v>Basic</v>
      </c>
    </row>
    <row r="608" spans="1:18" x14ac:dyDescent="0.3">
      <c r="A608" s="1">
        <v>45634</v>
      </c>
      <c r="B608" t="s">
        <v>804</v>
      </c>
      <c r="C608" t="s">
        <v>39</v>
      </c>
      <c r="D608" t="s">
        <v>192</v>
      </c>
      <c r="E608" t="s">
        <v>325</v>
      </c>
      <c r="F608" t="s">
        <v>154</v>
      </c>
      <c r="G608" t="s">
        <v>77</v>
      </c>
      <c r="H608">
        <v>26</v>
      </c>
      <c r="I608">
        <v>1215.54</v>
      </c>
      <c r="J608">
        <v>0</v>
      </c>
      <c r="K608">
        <v>31604.04</v>
      </c>
      <c r="L608">
        <v>598.98</v>
      </c>
      <c r="M608">
        <v>16030.56</v>
      </c>
      <c r="N608" s="2">
        <f>Table1[[#This Row],[Profit]]/Table1[[#This Row],[Sales_Value]]</f>
        <v>0.5072313539661385</v>
      </c>
      <c r="O608" s="3" t="str">
        <f>IF(Table1[[#This Row],[Profit]]&lt;0,"Yes","No")</f>
        <v>No</v>
      </c>
      <c r="P608" t="str">
        <f>IF(Table1[[#This Row],[Discount_Pct]]&gt;0.3,"High",IF(Table1[[#This Row],[Discount_Pct]]&gt;0.15,"Medium","Low"))</f>
        <v>Low</v>
      </c>
      <c r="Q608" t="str">
        <f>TEXT(Table1[[#This Row],[Date]],"MMM-YYYY")</f>
        <v>Dec-2024</v>
      </c>
      <c r="R608" t="str">
        <f>IF(Table1[[#This Row],[Sales_Value]]&gt;500000,"Premium",IF(Table1[[#This Row],[Sales_Value]]&gt;100000,"Mid","Basic"))</f>
        <v>Basic</v>
      </c>
    </row>
    <row r="609" spans="1:18" x14ac:dyDescent="0.3">
      <c r="A609" s="1">
        <v>45331</v>
      </c>
      <c r="B609" t="s">
        <v>805</v>
      </c>
      <c r="C609" t="s">
        <v>14</v>
      </c>
      <c r="D609" t="s">
        <v>160</v>
      </c>
      <c r="E609" t="s">
        <v>84</v>
      </c>
      <c r="F609" t="s">
        <v>138</v>
      </c>
      <c r="G609" t="s">
        <v>46</v>
      </c>
      <c r="H609">
        <v>16</v>
      </c>
      <c r="I609">
        <v>5435.62</v>
      </c>
      <c r="J609">
        <v>0</v>
      </c>
      <c r="K609">
        <v>86969.919999999998</v>
      </c>
      <c r="L609">
        <v>4407.7</v>
      </c>
      <c r="M609">
        <v>16446.72</v>
      </c>
      <c r="N609" s="2">
        <f>Table1[[#This Row],[Profit]]/Table1[[#This Row],[Sales_Value]]</f>
        <v>0.18910814221744715</v>
      </c>
      <c r="O609" s="3" t="str">
        <f>IF(Table1[[#This Row],[Profit]]&lt;0,"Yes","No")</f>
        <v>No</v>
      </c>
      <c r="P609" t="str">
        <f>IF(Table1[[#This Row],[Discount_Pct]]&gt;0.3,"High",IF(Table1[[#This Row],[Discount_Pct]]&gt;0.15,"Medium","Low"))</f>
        <v>Low</v>
      </c>
      <c r="Q609" t="str">
        <f>TEXT(Table1[[#This Row],[Date]],"MMM-YYYY")</f>
        <v>Feb-2024</v>
      </c>
      <c r="R609" t="str">
        <f>IF(Table1[[#This Row],[Sales_Value]]&gt;500000,"Premium",IF(Table1[[#This Row],[Sales_Value]]&gt;100000,"Mid","Basic"))</f>
        <v>Basic</v>
      </c>
    </row>
    <row r="610" spans="1:18" x14ac:dyDescent="0.3">
      <c r="A610" s="1">
        <v>45350</v>
      </c>
      <c r="B610" t="s">
        <v>806</v>
      </c>
      <c r="C610" t="s">
        <v>39</v>
      </c>
      <c r="D610" t="s">
        <v>192</v>
      </c>
      <c r="E610" t="s">
        <v>158</v>
      </c>
      <c r="F610" t="s">
        <v>113</v>
      </c>
      <c r="G610" t="s">
        <v>24</v>
      </c>
      <c r="H610">
        <v>66</v>
      </c>
      <c r="I610">
        <v>55.88</v>
      </c>
      <c r="J610">
        <v>0.17</v>
      </c>
      <c r="K610">
        <v>3061.11</v>
      </c>
      <c r="L610">
        <v>23.78</v>
      </c>
      <c r="M610">
        <v>1491.63</v>
      </c>
      <c r="N610" s="2">
        <f>Table1[[#This Row],[Profit]]/Table1[[#This Row],[Sales_Value]]</f>
        <v>0.4872840244225134</v>
      </c>
      <c r="O610" s="3" t="str">
        <f>IF(Table1[[#This Row],[Profit]]&lt;0,"Yes","No")</f>
        <v>No</v>
      </c>
      <c r="P610" t="str">
        <f>IF(Table1[[#This Row],[Discount_Pct]]&gt;0.3,"High",IF(Table1[[#This Row],[Discount_Pct]]&gt;0.15,"Medium","Low"))</f>
        <v>Medium</v>
      </c>
      <c r="Q610" t="str">
        <f>TEXT(Table1[[#This Row],[Date]],"MMM-YYYY")</f>
        <v>Feb-2024</v>
      </c>
      <c r="R610" t="str">
        <f>IF(Table1[[#This Row],[Sales_Value]]&gt;500000,"Premium",IF(Table1[[#This Row],[Sales_Value]]&gt;100000,"Mid","Basic"))</f>
        <v>Basic</v>
      </c>
    </row>
    <row r="611" spans="1:18" x14ac:dyDescent="0.3">
      <c r="A611" s="1">
        <v>45418</v>
      </c>
      <c r="B611" t="s">
        <v>807</v>
      </c>
      <c r="C611" t="s">
        <v>14</v>
      </c>
      <c r="D611" t="s">
        <v>26</v>
      </c>
      <c r="E611" t="s">
        <v>27</v>
      </c>
      <c r="F611" t="s">
        <v>82</v>
      </c>
      <c r="G611" t="s">
        <v>24</v>
      </c>
      <c r="H611">
        <v>67</v>
      </c>
      <c r="I611">
        <v>87.06</v>
      </c>
      <c r="J611">
        <v>0.09</v>
      </c>
      <c r="K611">
        <v>5308.05</v>
      </c>
      <c r="L611">
        <v>47.21</v>
      </c>
      <c r="M611">
        <v>2144.98</v>
      </c>
      <c r="N611" s="2">
        <f>Table1[[#This Row],[Profit]]/Table1[[#This Row],[Sales_Value]]</f>
        <v>0.40409943387873137</v>
      </c>
      <c r="O611" s="3" t="str">
        <f>IF(Table1[[#This Row],[Profit]]&lt;0,"Yes","No")</f>
        <v>No</v>
      </c>
      <c r="P611" t="str">
        <f>IF(Table1[[#This Row],[Discount_Pct]]&gt;0.3,"High",IF(Table1[[#This Row],[Discount_Pct]]&gt;0.15,"Medium","Low"))</f>
        <v>Low</v>
      </c>
      <c r="Q611" t="str">
        <f>TEXT(Table1[[#This Row],[Date]],"MMM-YYYY")</f>
        <v>May-2024</v>
      </c>
      <c r="R611" t="str">
        <f>IF(Table1[[#This Row],[Sales_Value]]&gt;500000,"Premium",IF(Table1[[#This Row],[Sales_Value]]&gt;100000,"Mid","Basic"))</f>
        <v>Basic</v>
      </c>
    </row>
    <row r="612" spans="1:18" x14ac:dyDescent="0.3">
      <c r="A612" s="1">
        <v>45637</v>
      </c>
      <c r="B612" t="s">
        <v>808</v>
      </c>
      <c r="C612" t="s">
        <v>39</v>
      </c>
      <c r="D612" t="s">
        <v>66</v>
      </c>
      <c r="E612" t="s">
        <v>84</v>
      </c>
      <c r="F612" t="s">
        <v>106</v>
      </c>
      <c r="G612" t="s">
        <v>77</v>
      </c>
      <c r="H612">
        <v>90</v>
      </c>
      <c r="I612">
        <v>177.15</v>
      </c>
      <c r="J612">
        <v>0.16</v>
      </c>
      <c r="K612">
        <v>13392.54</v>
      </c>
      <c r="L612">
        <v>83.12</v>
      </c>
      <c r="M612">
        <v>5911.74</v>
      </c>
      <c r="N612" s="2">
        <f>Table1[[#This Row],[Profit]]/Table1[[#This Row],[Sales_Value]]</f>
        <v>0.4414203728344287</v>
      </c>
      <c r="O612" s="3" t="str">
        <f>IF(Table1[[#This Row],[Profit]]&lt;0,"Yes","No")</f>
        <v>No</v>
      </c>
      <c r="P612" t="str">
        <f>IF(Table1[[#This Row],[Discount_Pct]]&gt;0.3,"High",IF(Table1[[#This Row],[Discount_Pct]]&gt;0.15,"Medium","Low"))</f>
        <v>Medium</v>
      </c>
      <c r="Q612" t="str">
        <f>TEXT(Table1[[#This Row],[Date]],"MMM-YYYY")</f>
        <v>Dec-2024</v>
      </c>
      <c r="R612" t="str">
        <f>IF(Table1[[#This Row],[Sales_Value]]&gt;500000,"Premium",IF(Table1[[#This Row],[Sales_Value]]&gt;100000,"Mid","Basic"))</f>
        <v>Basic</v>
      </c>
    </row>
    <row r="613" spans="1:18" x14ac:dyDescent="0.3">
      <c r="A613" s="1">
        <v>45542</v>
      </c>
      <c r="B613" t="s">
        <v>809</v>
      </c>
      <c r="C613" t="s">
        <v>34</v>
      </c>
      <c r="D613" t="s">
        <v>207</v>
      </c>
      <c r="E613" t="s">
        <v>460</v>
      </c>
      <c r="F613" t="s">
        <v>154</v>
      </c>
      <c r="G613" t="s">
        <v>77</v>
      </c>
      <c r="H613">
        <v>56</v>
      </c>
      <c r="I613">
        <v>1235.17</v>
      </c>
      <c r="J613">
        <v>0.12</v>
      </c>
      <c r="K613">
        <v>60869.18</v>
      </c>
      <c r="L613">
        <v>551.34</v>
      </c>
      <c r="M613">
        <v>29994.14</v>
      </c>
      <c r="N613" s="2">
        <f>Table1[[#This Row],[Profit]]/Table1[[#This Row],[Sales_Value]]</f>
        <v>0.49276398992067905</v>
      </c>
      <c r="O613" s="3" t="str">
        <f>IF(Table1[[#This Row],[Profit]]&lt;0,"Yes","No")</f>
        <v>No</v>
      </c>
      <c r="P613" t="str">
        <f>IF(Table1[[#This Row],[Discount_Pct]]&gt;0.3,"High",IF(Table1[[#This Row],[Discount_Pct]]&gt;0.15,"Medium","Low"))</f>
        <v>Low</v>
      </c>
      <c r="Q613" t="str">
        <f>TEXT(Table1[[#This Row],[Date]],"MMM-YYYY")</f>
        <v>Sep-2024</v>
      </c>
      <c r="R613" t="str">
        <f>IF(Table1[[#This Row],[Sales_Value]]&gt;500000,"Premium",IF(Table1[[#This Row],[Sales_Value]]&gt;100000,"Mid","Basic"))</f>
        <v>Basic</v>
      </c>
    </row>
    <row r="614" spans="1:18" x14ac:dyDescent="0.3">
      <c r="A614" s="1">
        <v>45647</v>
      </c>
      <c r="B614" t="s">
        <v>810</v>
      </c>
      <c r="C614" t="s">
        <v>39</v>
      </c>
      <c r="D614" t="s">
        <v>66</v>
      </c>
      <c r="E614" t="s">
        <v>128</v>
      </c>
      <c r="F614" t="s">
        <v>134</v>
      </c>
      <c r="G614" t="s">
        <v>24</v>
      </c>
      <c r="H614">
        <v>56</v>
      </c>
      <c r="I614">
        <v>105.85</v>
      </c>
      <c r="J614">
        <v>0.05</v>
      </c>
      <c r="K614">
        <v>5631.22</v>
      </c>
      <c r="L614">
        <v>61.74</v>
      </c>
      <c r="M614">
        <v>2173.7800000000002</v>
      </c>
      <c r="N614" s="2">
        <f>Table1[[#This Row],[Profit]]/Table1[[#This Row],[Sales_Value]]</f>
        <v>0.38602292220868661</v>
      </c>
      <c r="O614" s="3" t="str">
        <f>IF(Table1[[#This Row],[Profit]]&lt;0,"Yes","No")</f>
        <v>No</v>
      </c>
      <c r="P614" t="str">
        <f>IF(Table1[[#This Row],[Discount_Pct]]&gt;0.3,"High",IF(Table1[[#This Row],[Discount_Pct]]&gt;0.15,"Medium","Low"))</f>
        <v>Low</v>
      </c>
      <c r="Q614" t="str">
        <f>TEXT(Table1[[#This Row],[Date]],"MMM-YYYY")</f>
        <v>Dec-2024</v>
      </c>
      <c r="R614" t="str">
        <f>IF(Table1[[#This Row],[Sales_Value]]&gt;500000,"Premium",IF(Table1[[#This Row],[Sales_Value]]&gt;100000,"Mid","Basic"))</f>
        <v>Basic</v>
      </c>
    </row>
    <row r="615" spans="1:18" x14ac:dyDescent="0.3">
      <c r="A615" s="1">
        <v>45412</v>
      </c>
      <c r="B615" t="s">
        <v>811</v>
      </c>
      <c r="C615" t="s">
        <v>14</v>
      </c>
      <c r="D615" t="s">
        <v>55</v>
      </c>
      <c r="E615" t="s">
        <v>557</v>
      </c>
      <c r="F615" t="s">
        <v>88</v>
      </c>
      <c r="G615" t="s">
        <v>53</v>
      </c>
      <c r="H615">
        <v>63</v>
      </c>
      <c r="I615">
        <v>1661.31</v>
      </c>
      <c r="J615">
        <v>0.17</v>
      </c>
      <c r="K615">
        <v>86869.9</v>
      </c>
      <c r="L615">
        <v>818.56</v>
      </c>
      <c r="M615">
        <v>35300.620000000003</v>
      </c>
      <c r="N615" s="2">
        <f>Table1[[#This Row],[Profit]]/Table1[[#This Row],[Sales_Value]]</f>
        <v>0.40636192743401345</v>
      </c>
      <c r="O615" s="3" t="str">
        <f>IF(Table1[[#This Row],[Profit]]&lt;0,"Yes","No")</f>
        <v>No</v>
      </c>
      <c r="P615" t="str">
        <f>IF(Table1[[#This Row],[Discount_Pct]]&gt;0.3,"High",IF(Table1[[#This Row],[Discount_Pct]]&gt;0.15,"Medium","Low"))</f>
        <v>Medium</v>
      </c>
      <c r="Q615" t="str">
        <f>TEXT(Table1[[#This Row],[Date]],"MMM-YYYY")</f>
        <v>Apr-2024</v>
      </c>
      <c r="R615" t="str">
        <f>IF(Table1[[#This Row],[Sales_Value]]&gt;500000,"Premium",IF(Table1[[#This Row],[Sales_Value]]&gt;100000,"Mid","Basic"))</f>
        <v>Basic</v>
      </c>
    </row>
    <row r="616" spans="1:18" x14ac:dyDescent="0.3">
      <c r="A616" s="1">
        <v>45423</v>
      </c>
      <c r="B616" t="s">
        <v>812</v>
      </c>
      <c r="C616" t="s">
        <v>34</v>
      </c>
      <c r="D616" t="s">
        <v>207</v>
      </c>
      <c r="E616" t="s">
        <v>56</v>
      </c>
      <c r="F616" t="s">
        <v>154</v>
      </c>
      <c r="G616" t="s">
        <v>77</v>
      </c>
      <c r="H616">
        <v>80</v>
      </c>
      <c r="I616">
        <v>1139.1099999999999</v>
      </c>
      <c r="J616">
        <v>0.21</v>
      </c>
      <c r="K616">
        <v>71991.75</v>
      </c>
      <c r="L616">
        <v>592.16999999999996</v>
      </c>
      <c r="M616">
        <v>24618.15</v>
      </c>
      <c r="N616" s="2">
        <f>Table1[[#This Row],[Profit]]/Table1[[#This Row],[Sales_Value]]</f>
        <v>0.34195793267978625</v>
      </c>
      <c r="O616" s="3" t="str">
        <f>IF(Table1[[#This Row],[Profit]]&lt;0,"Yes","No")</f>
        <v>No</v>
      </c>
      <c r="P616" t="str">
        <f>IF(Table1[[#This Row],[Discount_Pct]]&gt;0.3,"High",IF(Table1[[#This Row],[Discount_Pct]]&gt;0.15,"Medium","Low"))</f>
        <v>Medium</v>
      </c>
      <c r="Q616" t="str">
        <f>TEXT(Table1[[#This Row],[Date]],"MMM-YYYY")</f>
        <v>May-2024</v>
      </c>
      <c r="R616" t="str">
        <f>IF(Table1[[#This Row],[Sales_Value]]&gt;500000,"Premium",IF(Table1[[#This Row],[Sales_Value]]&gt;100000,"Mid","Basic"))</f>
        <v>Basic</v>
      </c>
    </row>
    <row r="617" spans="1:18" x14ac:dyDescent="0.3">
      <c r="A617" s="1">
        <v>45475</v>
      </c>
      <c r="B617" t="s">
        <v>813</v>
      </c>
      <c r="C617" t="s">
        <v>14</v>
      </c>
      <c r="D617" t="s">
        <v>160</v>
      </c>
      <c r="E617" t="s">
        <v>219</v>
      </c>
      <c r="F617" t="s">
        <v>61</v>
      </c>
      <c r="G617" t="s">
        <v>53</v>
      </c>
      <c r="H617">
        <v>20</v>
      </c>
      <c r="I617">
        <v>3338.14</v>
      </c>
      <c r="J617">
        <v>0.28000000000000003</v>
      </c>
      <c r="K617">
        <v>48069.22</v>
      </c>
      <c r="L617">
        <v>1976.26</v>
      </c>
      <c r="M617">
        <v>8544.02</v>
      </c>
      <c r="N617" s="2">
        <f>Table1[[#This Row],[Profit]]/Table1[[#This Row],[Sales_Value]]</f>
        <v>0.17774409486985643</v>
      </c>
      <c r="O617" s="3" t="str">
        <f>IF(Table1[[#This Row],[Profit]]&lt;0,"Yes","No")</f>
        <v>No</v>
      </c>
      <c r="P617" t="str">
        <f>IF(Table1[[#This Row],[Discount_Pct]]&gt;0.3,"High",IF(Table1[[#This Row],[Discount_Pct]]&gt;0.15,"Medium","Low"))</f>
        <v>Medium</v>
      </c>
      <c r="Q617" t="str">
        <f>TEXT(Table1[[#This Row],[Date]],"MMM-YYYY")</f>
        <v>Jul-2024</v>
      </c>
      <c r="R617" t="str">
        <f>IF(Table1[[#This Row],[Sales_Value]]&gt;500000,"Premium",IF(Table1[[#This Row],[Sales_Value]]&gt;100000,"Mid","Basic"))</f>
        <v>Basic</v>
      </c>
    </row>
    <row r="618" spans="1:18" x14ac:dyDescent="0.3">
      <c r="A618" s="1">
        <v>45452</v>
      </c>
      <c r="B618" t="s">
        <v>814</v>
      </c>
      <c r="C618" t="s">
        <v>39</v>
      </c>
      <c r="D618" t="s">
        <v>192</v>
      </c>
      <c r="E618" t="s">
        <v>415</v>
      </c>
      <c r="F618" t="s">
        <v>64</v>
      </c>
      <c r="G618" t="s">
        <v>53</v>
      </c>
      <c r="H618">
        <v>87</v>
      </c>
      <c r="I618">
        <v>767.1</v>
      </c>
      <c r="J618">
        <v>7.0000000000000007E-2</v>
      </c>
      <c r="K618">
        <v>62066.06</v>
      </c>
      <c r="L618">
        <v>301.43</v>
      </c>
      <c r="M618">
        <v>35841.65</v>
      </c>
      <c r="N618" s="2">
        <f>Table1[[#This Row],[Profit]]/Table1[[#This Row],[Sales_Value]]</f>
        <v>0.57747583784116474</v>
      </c>
      <c r="O618" s="3" t="str">
        <f>IF(Table1[[#This Row],[Profit]]&lt;0,"Yes","No")</f>
        <v>No</v>
      </c>
      <c r="P618" t="str">
        <f>IF(Table1[[#This Row],[Discount_Pct]]&gt;0.3,"High",IF(Table1[[#This Row],[Discount_Pct]]&gt;0.15,"Medium","Low"))</f>
        <v>Low</v>
      </c>
      <c r="Q618" t="str">
        <f>TEXT(Table1[[#This Row],[Date]],"MMM-YYYY")</f>
        <v>Jun-2024</v>
      </c>
      <c r="R618" t="str">
        <f>IF(Table1[[#This Row],[Sales_Value]]&gt;500000,"Premium",IF(Table1[[#This Row],[Sales_Value]]&gt;100000,"Mid","Basic"))</f>
        <v>Basic</v>
      </c>
    </row>
    <row r="619" spans="1:18" x14ac:dyDescent="0.3">
      <c r="A619" s="1">
        <v>45612</v>
      </c>
      <c r="B619" t="s">
        <v>815</v>
      </c>
      <c r="C619" t="s">
        <v>20</v>
      </c>
      <c r="D619" t="s">
        <v>72</v>
      </c>
      <c r="E619" t="s">
        <v>168</v>
      </c>
      <c r="F619" t="s">
        <v>142</v>
      </c>
      <c r="G619" t="s">
        <v>18</v>
      </c>
      <c r="H619">
        <v>35</v>
      </c>
      <c r="I619">
        <v>10853.48</v>
      </c>
      <c r="J619">
        <v>0</v>
      </c>
      <c r="K619">
        <v>379871.8</v>
      </c>
      <c r="L619">
        <v>8605.89</v>
      </c>
      <c r="M619">
        <v>78665.649999999994</v>
      </c>
      <c r="N619" s="2">
        <f>Table1[[#This Row],[Profit]]/Table1[[#This Row],[Sales_Value]]</f>
        <v>0.20708473227020271</v>
      </c>
      <c r="O619" s="3" t="str">
        <f>IF(Table1[[#This Row],[Profit]]&lt;0,"Yes","No")</f>
        <v>No</v>
      </c>
      <c r="P619" t="str">
        <f>IF(Table1[[#This Row],[Discount_Pct]]&gt;0.3,"High",IF(Table1[[#This Row],[Discount_Pct]]&gt;0.15,"Medium","Low"))</f>
        <v>Low</v>
      </c>
      <c r="Q619" t="str">
        <f>TEXT(Table1[[#This Row],[Date]],"MMM-YYYY")</f>
        <v>Nov-2024</v>
      </c>
      <c r="R619" t="str">
        <f>IF(Table1[[#This Row],[Sales_Value]]&gt;500000,"Premium",IF(Table1[[#This Row],[Sales_Value]]&gt;100000,"Mid","Basic"))</f>
        <v>Mid</v>
      </c>
    </row>
    <row r="620" spans="1:18" x14ac:dyDescent="0.3">
      <c r="A620" s="1">
        <v>45443</v>
      </c>
      <c r="B620" t="s">
        <v>816</v>
      </c>
      <c r="C620" t="s">
        <v>14</v>
      </c>
      <c r="D620" t="s">
        <v>55</v>
      </c>
      <c r="E620" t="s">
        <v>118</v>
      </c>
      <c r="F620" t="s">
        <v>82</v>
      </c>
      <c r="G620" t="s">
        <v>24</v>
      </c>
      <c r="H620">
        <v>9</v>
      </c>
      <c r="I620">
        <v>99.79</v>
      </c>
      <c r="J620">
        <v>0.06</v>
      </c>
      <c r="K620">
        <v>844.22</v>
      </c>
      <c r="L620">
        <v>50.17</v>
      </c>
      <c r="M620">
        <v>392.69</v>
      </c>
      <c r="N620" s="2">
        <f>Table1[[#This Row],[Profit]]/Table1[[#This Row],[Sales_Value]]</f>
        <v>0.46515126388855982</v>
      </c>
      <c r="O620" s="3" t="str">
        <f>IF(Table1[[#This Row],[Profit]]&lt;0,"Yes","No")</f>
        <v>No</v>
      </c>
      <c r="P620" t="str">
        <f>IF(Table1[[#This Row],[Discount_Pct]]&gt;0.3,"High",IF(Table1[[#This Row],[Discount_Pct]]&gt;0.15,"Medium","Low"))</f>
        <v>Low</v>
      </c>
      <c r="Q620" t="str">
        <f>TEXT(Table1[[#This Row],[Date]],"MMM-YYYY")</f>
        <v>May-2024</v>
      </c>
      <c r="R620" t="str">
        <f>IF(Table1[[#This Row],[Sales_Value]]&gt;500000,"Premium",IF(Table1[[#This Row],[Sales_Value]]&gt;100000,"Mid","Basic"))</f>
        <v>Basic</v>
      </c>
    </row>
    <row r="621" spans="1:18" x14ac:dyDescent="0.3">
      <c r="A621" s="1">
        <v>45436</v>
      </c>
      <c r="B621" t="s">
        <v>817</v>
      </c>
      <c r="C621" t="s">
        <v>34</v>
      </c>
      <c r="D621" t="s">
        <v>59</v>
      </c>
      <c r="E621" t="s">
        <v>205</v>
      </c>
      <c r="F621" t="s">
        <v>201</v>
      </c>
      <c r="G621" t="s">
        <v>53</v>
      </c>
      <c r="H621">
        <v>75</v>
      </c>
      <c r="I621">
        <v>1169.93</v>
      </c>
      <c r="J621">
        <v>0.28000000000000003</v>
      </c>
      <c r="K621">
        <v>63176.22</v>
      </c>
      <c r="L621">
        <v>714.3</v>
      </c>
      <c r="M621">
        <v>9603.7199999999993</v>
      </c>
      <c r="N621" s="2">
        <f>Table1[[#This Row],[Profit]]/Table1[[#This Row],[Sales_Value]]</f>
        <v>0.15201479290783779</v>
      </c>
      <c r="O621" s="3" t="str">
        <f>IF(Table1[[#This Row],[Profit]]&lt;0,"Yes","No")</f>
        <v>No</v>
      </c>
      <c r="P621" t="str">
        <f>IF(Table1[[#This Row],[Discount_Pct]]&gt;0.3,"High",IF(Table1[[#This Row],[Discount_Pct]]&gt;0.15,"Medium","Low"))</f>
        <v>Medium</v>
      </c>
      <c r="Q621" t="str">
        <f>TEXT(Table1[[#This Row],[Date]],"MMM-YYYY")</f>
        <v>May-2024</v>
      </c>
      <c r="R621" t="str">
        <f>IF(Table1[[#This Row],[Sales_Value]]&gt;500000,"Premium",IF(Table1[[#This Row],[Sales_Value]]&gt;100000,"Mid","Basic"))</f>
        <v>Basic</v>
      </c>
    </row>
    <row r="622" spans="1:18" x14ac:dyDescent="0.3">
      <c r="A622" s="1">
        <v>45445</v>
      </c>
      <c r="B622" t="s">
        <v>818</v>
      </c>
      <c r="C622" t="s">
        <v>34</v>
      </c>
      <c r="D622" t="s">
        <v>35</v>
      </c>
      <c r="E622" t="s">
        <v>214</v>
      </c>
      <c r="F622" t="s">
        <v>140</v>
      </c>
      <c r="G622" t="s">
        <v>53</v>
      </c>
      <c r="H622">
        <v>34</v>
      </c>
      <c r="I622">
        <v>2110.15</v>
      </c>
      <c r="J622">
        <v>0.21</v>
      </c>
      <c r="K622">
        <v>56678.63</v>
      </c>
      <c r="L622">
        <v>1102.02</v>
      </c>
      <c r="M622">
        <v>19209.95</v>
      </c>
      <c r="N622" s="2">
        <f>Table1[[#This Row],[Profit]]/Table1[[#This Row],[Sales_Value]]</f>
        <v>0.33892756405721169</v>
      </c>
      <c r="O622" s="3" t="str">
        <f>IF(Table1[[#This Row],[Profit]]&lt;0,"Yes","No")</f>
        <v>No</v>
      </c>
      <c r="P622" t="str">
        <f>IF(Table1[[#This Row],[Discount_Pct]]&gt;0.3,"High",IF(Table1[[#This Row],[Discount_Pct]]&gt;0.15,"Medium","Low"))</f>
        <v>Medium</v>
      </c>
      <c r="Q622" t="str">
        <f>TEXT(Table1[[#This Row],[Date]],"MMM-YYYY")</f>
        <v>Jun-2024</v>
      </c>
      <c r="R622" t="str">
        <f>IF(Table1[[#This Row],[Sales_Value]]&gt;500000,"Premium",IF(Table1[[#This Row],[Sales_Value]]&gt;100000,"Mid","Basic"))</f>
        <v>Basic</v>
      </c>
    </row>
    <row r="623" spans="1:18" x14ac:dyDescent="0.3">
      <c r="A623" s="1">
        <v>45375</v>
      </c>
      <c r="B623" t="s">
        <v>819</v>
      </c>
      <c r="C623" t="s">
        <v>20</v>
      </c>
      <c r="D623" t="s">
        <v>21</v>
      </c>
      <c r="E623" t="s">
        <v>182</v>
      </c>
      <c r="F623" t="s">
        <v>154</v>
      </c>
      <c r="G623" t="s">
        <v>77</v>
      </c>
      <c r="H623">
        <v>45</v>
      </c>
      <c r="I623">
        <v>1203.6600000000001</v>
      </c>
      <c r="J623">
        <v>0.02</v>
      </c>
      <c r="K623">
        <v>53081.41</v>
      </c>
      <c r="L623">
        <v>632.26</v>
      </c>
      <c r="M623">
        <v>24629.71</v>
      </c>
      <c r="N623" s="2">
        <f>Table1[[#This Row],[Profit]]/Table1[[#This Row],[Sales_Value]]</f>
        <v>0.46399878978346654</v>
      </c>
      <c r="O623" s="3" t="str">
        <f>IF(Table1[[#This Row],[Profit]]&lt;0,"Yes","No")</f>
        <v>No</v>
      </c>
      <c r="P623" t="str">
        <f>IF(Table1[[#This Row],[Discount_Pct]]&gt;0.3,"High",IF(Table1[[#This Row],[Discount_Pct]]&gt;0.15,"Medium","Low"))</f>
        <v>Low</v>
      </c>
      <c r="Q623" t="str">
        <f>TEXT(Table1[[#This Row],[Date]],"MMM-YYYY")</f>
        <v>Mar-2024</v>
      </c>
      <c r="R623" t="str">
        <f>IF(Table1[[#This Row],[Sales_Value]]&gt;500000,"Premium",IF(Table1[[#This Row],[Sales_Value]]&gt;100000,"Mid","Basic"))</f>
        <v>Basic</v>
      </c>
    </row>
    <row r="624" spans="1:18" x14ac:dyDescent="0.3">
      <c r="A624" s="1">
        <v>45549</v>
      </c>
      <c r="B624" t="s">
        <v>820</v>
      </c>
      <c r="C624" t="s">
        <v>39</v>
      </c>
      <c r="D624" t="s">
        <v>192</v>
      </c>
      <c r="E624" t="s">
        <v>118</v>
      </c>
      <c r="F624" t="s">
        <v>113</v>
      </c>
      <c r="G624" t="s">
        <v>24</v>
      </c>
      <c r="H624">
        <v>39</v>
      </c>
      <c r="I624">
        <v>56.4</v>
      </c>
      <c r="J624">
        <v>0</v>
      </c>
      <c r="K624">
        <v>2199.6</v>
      </c>
      <c r="L624">
        <v>24.27</v>
      </c>
      <c r="M624">
        <v>1253.07</v>
      </c>
      <c r="N624" s="2">
        <f>Table1[[#This Row],[Profit]]/Table1[[#This Row],[Sales_Value]]</f>
        <v>0.56968085106382982</v>
      </c>
      <c r="O624" s="3" t="str">
        <f>IF(Table1[[#This Row],[Profit]]&lt;0,"Yes","No")</f>
        <v>No</v>
      </c>
      <c r="P624" t="str">
        <f>IF(Table1[[#This Row],[Discount_Pct]]&gt;0.3,"High",IF(Table1[[#This Row],[Discount_Pct]]&gt;0.15,"Medium","Low"))</f>
        <v>Low</v>
      </c>
      <c r="Q624" t="str">
        <f>TEXT(Table1[[#This Row],[Date]],"MMM-YYYY")</f>
        <v>Sep-2024</v>
      </c>
      <c r="R624" t="str">
        <f>IF(Table1[[#This Row],[Sales_Value]]&gt;500000,"Premium",IF(Table1[[#This Row],[Sales_Value]]&gt;100000,"Mid","Basic"))</f>
        <v>Basic</v>
      </c>
    </row>
    <row r="625" spans="1:18" x14ac:dyDescent="0.3">
      <c r="A625" s="1">
        <v>45296</v>
      </c>
      <c r="B625" t="s">
        <v>821</v>
      </c>
      <c r="C625" t="s">
        <v>14</v>
      </c>
      <c r="D625" t="s">
        <v>144</v>
      </c>
      <c r="E625" t="s">
        <v>331</v>
      </c>
      <c r="F625" t="s">
        <v>282</v>
      </c>
      <c r="G625" t="s">
        <v>18</v>
      </c>
      <c r="H625">
        <v>61</v>
      </c>
      <c r="I625">
        <v>9296.33</v>
      </c>
      <c r="J625">
        <v>0.19</v>
      </c>
      <c r="K625">
        <v>459331.67</v>
      </c>
      <c r="L625">
        <v>7692.8</v>
      </c>
      <c r="M625">
        <v>-9929.1299999999992</v>
      </c>
      <c r="N625" s="2">
        <f>Table1[[#This Row],[Profit]]/Table1[[#This Row],[Sales_Value]]</f>
        <v>-2.1616471601011093E-2</v>
      </c>
      <c r="O625" s="3" t="str">
        <f>IF(Table1[[#This Row],[Profit]]&lt;0,"Yes","No")</f>
        <v>Yes</v>
      </c>
      <c r="P625" t="str">
        <f>IF(Table1[[#This Row],[Discount_Pct]]&gt;0.3,"High",IF(Table1[[#This Row],[Discount_Pct]]&gt;0.15,"Medium","Low"))</f>
        <v>Medium</v>
      </c>
      <c r="Q625" t="str">
        <f>TEXT(Table1[[#This Row],[Date]],"MMM-YYYY")</f>
        <v>Jan-2024</v>
      </c>
      <c r="R625" t="str">
        <f>IF(Table1[[#This Row],[Sales_Value]]&gt;500000,"Premium",IF(Table1[[#This Row],[Sales_Value]]&gt;100000,"Mid","Basic"))</f>
        <v>Mid</v>
      </c>
    </row>
    <row r="626" spans="1:18" x14ac:dyDescent="0.3">
      <c r="A626" s="1">
        <v>45598</v>
      </c>
      <c r="B626" t="s">
        <v>822</v>
      </c>
      <c r="C626" t="s">
        <v>20</v>
      </c>
      <c r="D626" t="s">
        <v>30</v>
      </c>
      <c r="E626" t="s">
        <v>27</v>
      </c>
      <c r="F626" t="s">
        <v>61</v>
      </c>
      <c r="G626" t="s">
        <v>53</v>
      </c>
      <c r="H626">
        <v>45</v>
      </c>
      <c r="I626">
        <v>2669.69</v>
      </c>
      <c r="J626">
        <v>0.25</v>
      </c>
      <c r="K626">
        <v>90102.04</v>
      </c>
      <c r="L626">
        <v>1924.03</v>
      </c>
      <c r="M626">
        <v>3520.69</v>
      </c>
      <c r="N626" s="2">
        <f>Table1[[#This Row],[Profit]]/Table1[[#This Row],[Sales_Value]]</f>
        <v>3.9074476005204771E-2</v>
      </c>
      <c r="O626" s="3" t="str">
        <f>IF(Table1[[#This Row],[Profit]]&lt;0,"Yes","No")</f>
        <v>No</v>
      </c>
      <c r="P626" t="str">
        <f>IF(Table1[[#This Row],[Discount_Pct]]&gt;0.3,"High",IF(Table1[[#This Row],[Discount_Pct]]&gt;0.15,"Medium","Low"))</f>
        <v>Medium</v>
      </c>
      <c r="Q626" t="str">
        <f>TEXT(Table1[[#This Row],[Date]],"MMM-YYYY")</f>
        <v>Nov-2024</v>
      </c>
      <c r="R626" t="str">
        <f>IF(Table1[[#This Row],[Sales_Value]]&gt;500000,"Premium",IF(Table1[[#This Row],[Sales_Value]]&gt;100000,"Mid","Basic"))</f>
        <v>Basic</v>
      </c>
    </row>
    <row r="627" spans="1:18" x14ac:dyDescent="0.3">
      <c r="A627" s="1">
        <v>45625</v>
      </c>
      <c r="B627" t="s">
        <v>823</v>
      </c>
      <c r="C627" t="s">
        <v>14</v>
      </c>
      <c r="D627" t="s">
        <v>144</v>
      </c>
      <c r="E627" t="s">
        <v>223</v>
      </c>
      <c r="F627" t="s">
        <v>52</v>
      </c>
      <c r="G627" t="s">
        <v>53</v>
      </c>
      <c r="H627">
        <v>89</v>
      </c>
      <c r="I627">
        <v>1601.41</v>
      </c>
      <c r="J627">
        <v>0.28999999999999998</v>
      </c>
      <c r="K627">
        <v>101193.1</v>
      </c>
      <c r="L627">
        <v>960.33</v>
      </c>
      <c r="M627">
        <v>15723.73</v>
      </c>
      <c r="N627" s="2">
        <f>Table1[[#This Row],[Profit]]/Table1[[#This Row],[Sales_Value]]</f>
        <v>0.15538342041107545</v>
      </c>
      <c r="O627" s="3" t="str">
        <f>IF(Table1[[#This Row],[Profit]]&lt;0,"Yes","No")</f>
        <v>No</v>
      </c>
      <c r="P627" t="str">
        <f>IF(Table1[[#This Row],[Discount_Pct]]&gt;0.3,"High",IF(Table1[[#This Row],[Discount_Pct]]&gt;0.15,"Medium","Low"))</f>
        <v>Medium</v>
      </c>
      <c r="Q627" t="str">
        <f>TEXT(Table1[[#This Row],[Date]],"MMM-YYYY")</f>
        <v>Nov-2024</v>
      </c>
      <c r="R627" t="str">
        <f>IF(Table1[[#This Row],[Sales_Value]]&gt;500000,"Premium",IF(Table1[[#This Row],[Sales_Value]]&gt;100000,"Mid","Basic"))</f>
        <v>Mid</v>
      </c>
    </row>
    <row r="628" spans="1:18" x14ac:dyDescent="0.3">
      <c r="A628" s="1">
        <v>45512</v>
      </c>
      <c r="B628" t="s">
        <v>824</v>
      </c>
      <c r="C628" t="s">
        <v>34</v>
      </c>
      <c r="D628" t="s">
        <v>80</v>
      </c>
      <c r="E628" t="s">
        <v>275</v>
      </c>
      <c r="F628" t="s">
        <v>161</v>
      </c>
      <c r="G628" t="s">
        <v>24</v>
      </c>
      <c r="H628">
        <v>38</v>
      </c>
      <c r="I628">
        <v>21.64</v>
      </c>
      <c r="J628">
        <v>7.0000000000000007E-2</v>
      </c>
      <c r="K628">
        <v>764.76</v>
      </c>
      <c r="L628">
        <v>4.6399999999999997</v>
      </c>
      <c r="M628">
        <v>588.44000000000005</v>
      </c>
      <c r="N628" s="2">
        <f>Table1[[#This Row],[Profit]]/Table1[[#This Row],[Sales_Value]]</f>
        <v>0.76944400857785455</v>
      </c>
      <c r="O628" s="3" t="str">
        <f>IF(Table1[[#This Row],[Profit]]&lt;0,"Yes","No")</f>
        <v>No</v>
      </c>
      <c r="P628" t="str">
        <f>IF(Table1[[#This Row],[Discount_Pct]]&gt;0.3,"High",IF(Table1[[#This Row],[Discount_Pct]]&gt;0.15,"Medium","Low"))</f>
        <v>Low</v>
      </c>
      <c r="Q628" t="str">
        <f>TEXT(Table1[[#This Row],[Date]],"MMM-YYYY")</f>
        <v>Aug-2024</v>
      </c>
      <c r="R628" t="str">
        <f>IF(Table1[[#This Row],[Sales_Value]]&gt;500000,"Premium",IF(Table1[[#This Row],[Sales_Value]]&gt;100000,"Mid","Basic"))</f>
        <v>Basic</v>
      </c>
    </row>
    <row r="629" spans="1:18" x14ac:dyDescent="0.3">
      <c r="A629" s="1">
        <v>45494</v>
      </c>
      <c r="B629" t="s">
        <v>825</v>
      </c>
      <c r="C629" t="s">
        <v>20</v>
      </c>
      <c r="D629" t="s">
        <v>72</v>
      </c>
      <c r="E629" t="s">
        <v>186</v>
      </c>
      <c r="F629" t="s">
        <v>82</v>
      </c>
      <c r="G629" t="s">
        <v>24</v>
      </c>
      <c r="H629">
        <v>2</v>
      </c>
      <c r="I629">
        <v>90.63</v>
      </c>
      <c r="J629">
        <v>0.11</v>
      </c>
      <c r="K629">
        <v>161.32</v>
      </c>
      <c r="L629">
        <v>53.95</v>
      </c>
      <c r="M629">
        <v>53.42</v>
      </c>
      <c r="N629" s="2">
        <f>Table1[[#This Row],[Profit]]/Table1[[#This Row],[Sales_Value]]</f>
        <v>0.33114306967517981</v>
      </c>
      <c r="O629" s="3" t="str">
        <f>IF(Table1[[#This Row],[Profit]]&lt;0,"Yes","No")</f>
        <v>No</v>
      </c>
      <c r="P629" t="str">
        <f>IF(Table1[[#This Row],[Discount_Pct]]&gt;0.3,"High",IF(Table1[[#This Row],[Discount_Pct]]&gt;0.15,"Medium","Low"))</f>
        <v>Low</v>
      </c>
      <c r="Q629" t="str">
        <f>TEXT(Table1[[#This Row],[Date]],"MMM-YYYY")</f>
        <v>Jul-2024</v>
      </c>
      <c r="R629" t="str">
        <f>IF(Table1[[#This Row],[Sales_Value]]&gt;500000,"Premium",IF(Table1[[#This Row],[Sales_Value]]&gt;100000,"Mid","Basic"))</f>
        <v>Basic</v>
      </c>
    </row>
    <row r="630" spans="1:18" x14ac:dyDescent="0.3">
      <c r="A630" s="1">
        <v>45565</v>
      </c>
      <c r="B630" t="s">
        <v>826</v>
      </c>
      <c r="C630" t="s">
        <v>34</v>
      </c>
      <c r="D630" t="s">
        <v>105</v>
      </c>
      <c r="E630" t="s">
        <v>280</v>
      </c>
      <c r="F630" t="s">
        <v>91</v>
      </c>
      <c r="G630" t="s">
        <v>46</v>
      </c>
      <c r="H630">
        <v>76</v>
      </c>
      <c r="I630">
        <v>7931.02</v>
      </c>
      <c r="J630">
        <v>0</v>
      </c>
      <c r="K630">
        <v>602757.52</v>
      </c>
      <c r="L630">
        <v>5406.51</v>
      </c>
      <c r="M630">
        <v>191862.76</v>
      </c>
      <c r="N630" s="2">
        <f>Table1[[#This Row],[Profit]]/Table1[[#This Row],[Sales_Value]]</f>
        <v>0.31830836386744704</v>
      </c>
      <c r="O630" s="3" t="str">
        <f>IF(Table1[[#This Row],[Profit]]&lt;0,"Yes","No")</f>
        <v>No</v>
      </c>
      <c r="P630" t="str">
        <f>IF(Table1[[#This Row],[Discount_Pct]]&gt;0.3,"High",IF(Table1[[#This Row],[Discount_Pct]]&gt;0.15,"Medium","Low"))</f>
        <v>Low</v>
      </c>
      <c r="Q630" t="str">
        <f>TEXT(Table1[[#This Row],[Date]],"MMM-YYYY")</f>
        <v>Sep-2024</v>
      </c>
      <c r="R630" t="str">
        <f>IF(Table1[[#This Row],[Sales_Value]]&gt;500000,"Premium",IF(Table1[[#This Row],[Sales_Value]]&gt;100000,"Mid","Basic"))</f>
        <v>Premium</v>
      </c>
    </row>
    <row r="631" spans="1:18" x14ac:dyDescent="0.3">
      <c r="A631" s="1">
        <v>45378</v>
      </c>
      <c r="B631" t="s">
        <v>827</v>
      </c>
      <c r="C631" t="s">
        <v>39</v>
      </c>
      <c r="D631" t="s">
        <v>108</v>
      </c>
      <c r="E631" t="s">
        <v>249</v>
      </c>
      <c r="F631" t="s">
        <v>293</v>
      </c>
      <c r="G631" t="s">
        <v>53</v>
      </c>
      <c r="H631">
        <v>94</v>
      </c>
      <c r="I631">
        <v>681.47</v>
      </c>
      <c r="J631">
        <v>0.22</v>
      </c>
      <c r="K631">
        <v>49965.38</v>
      </c>
      <c r="L631">
        <v>392.22</v>
      </c>
      <c r="M631">
        <v>13096.7</v>
      </c>
      <c r="N631" s="2">
        <f>Table1[[#This Row],[Profit]]/Table1[[#This Row],[Sales_Value]]</f>
        <v>0.26211548876442053</v>
      </c>
      <c r="O631" s="3" t="str">
        <f>IF(Table1[[#This Row],[Profit]]&lt;0,"Yes","No")</f>
        <v>No</v>
      </c>
      <c r="P631" t="str">
        <f>IF(Table1[[#This Row],[Discount_Pct]]&gt;0.3,"High",IF(Table1[[#This Row],[Discount_Pct]]&gt;0.15,"Medium","Low"))</f>
        <v>Medium</v>
      </c>
      <c r="Q631" t="str">
        <f>TEXT(Table1[[#This Row],[Date]],"MMM-YYYY")</f>
        <v>Mar-2024</v>
      </c>
      <c r="R631" t="str">
        <f>IF(Table1[[#This Row],[Sales_Value]]&gt;500000,"Premium",IF(Table1[[#This Row],[Sales_Value]]&gt;100000,"Mid","Basic"))</f>
        <v>Basic</v>
      </c>
    </row>
    <row r="632" spans="1:18" x14ac:dyDescent="0.3">
      <c r="A632" s="1">
        <v>45570</v>
      </c>
      <c r="B632" t="s">
        <v>828</v>
      </c>
      <c r="C632" t="s">
        <v>34</v>
      </c>
      <c r="D632" t="s">
        <v>35</v>
      </c>
      <c r="E632" t="s">
        <v>252</v>
      </c>
      <c r="F632" t="s">
        <v>184</v>
      </c>
      <c r="G632" t="s">
        <v>24</v>
      </c>
      <c r="H632">
        <v>76</v>
      </c>
      <c r="I632">
        <v>45.26</v>
      </c>
      <c r="J632">
        <v>0.06</v>
      </c>
      <c r="K632">
        <v>3233.37</v>
      </c>
      <c r="L632">
        <v>21.62</v>
      </c>
      <c r="M632">
        <v>1590.25</v>
      </c>
      <c r="N632" s="2">
        <f>Table1[[#This Row],[Profit]]/Table1[[#This Row],[Sales_Value]]</f>
        <v>0.49182431951802608</v>
      </c>
      <c r="O632" s="3" t="str">
        <f>IF(Table1[[#This Row],[Profit]]&lt;0,"Yes","No")</f>
        <v>No</v>
      </c>
      <c r="P632" t="str">
        <f>IF(Table1[[#This Row],[Discount_Pct]]&gt;0.3,"High",IF(Table1[[#This Row],[Discount_Pct]]&gt;0.15,"Medium","Low"))</f>
        <v>Low</v>
      </c>
      <c r="Q632" t="str">
        <f>TEXT(Table1[[#This Row],[Date]],"MMM-YYYY")</f>
        <v>Oct-2024</v>
      </c>
      <c r="R632" t="str">
        <f>IF(Table1[[#This Row],[Sales_Value]]&gt;500000,"Premium",IF(Table1[[#This Row],[Sales_Value]]&gt;100000,"Mid","Basic"))</f>
        <v>Basic</v>
      </c>
    </row>
    <row r="633" spans="1:18" x14ac:dyDescent="0.3">
      <c r="A633" s="1">
        <v>45331</v>
      </c>
      <c r="B633" t="s">
        <v>829</v>
      </c>
      <c r="C633" t="s">
        <v>34</v>
      </c>
      <c r="D633" t="s">
        <v>59</v>
      </c>
      <c r="E633" t="s">
        <v>200</v>
      </c>
      <c r="F633" t="s">
        <v>140</v>
      </c>
      <c r="G633" t="s">
        <v>53</v>
      </c>
      <c r="H633">
        <v>16</v>
      </c>
      <c r="I633">
        <v>2283.67</v>
      </c>
      <c r="J633">
        <v>0.6</v>
      </c>
      <c r="K633">
        <v>14615.49</v>
      </c>
      <c r="L633">
        <v>1100.3699999999999</v>
      </c>
      <c r="M633">
        <v>11625.06</v>
      </c>
      <c r="N633" s="2">
        <f>Table1[[#This Row],[Profit]]/Table1[[#This Row],[Sales_Value]]</f>
        <v>0.79539310690233445</v>
      </c>
      <c r="O633" s="3" t="str">
        <f>IF(Table1[[#This Row],[Profit]]&lt;0,"Yes","No")</f>
        <v>No</v>
      </c>
      <c r="P633" t="str">
        <f>IF(Table1[[#This Row],[Discount_Pct]]&gt;0.3,"High",IF(Table1[[#This Row],[Discount_Pct]]&gt;0.15,"Medium","Low"))</f>
        <v>High</v>
      </c>
      <c r="Q633" t="str">
        <f>TEXT(Table1[[#This Row],[Date]],"MMM-YYYY")</f>
        <v>Feb-2024</v>
      </c>
      <c r="R633" t="str">
        <f>IF(Table1[[#This Row],[Sales_Value]]&gt;500000,"Premium",IF(Table1[[#This Row],[Sales_Value]]&gt;100000,"Mid","Basic"))</f>
        <v>Basic</v>
      </c>
    </row>
    <row r="634" spans="1:18" x14ac:dyDescent="0.3">
      <c r="A634" s="1">
        <v>45640</v>
      </c>
      <c r="B634" t="s">
        <v>830</v>
      </c>
      <c r="C634" t="s">
        <v>14</v>
      </c>
      <c r="D634" t="s">
        <v>144</v>
      </c>
      <c r="E634" t="s">
        <v>51</v>
      </c>
      <c r="F634" t="s">
        <v>119</v>
      </c>
      <c r="G634" t="s">
        <v>53</v>
      </c>
      <c r="H634">
        <v>70</v>
      </c>
      <c r="I634">
        <v>502.91</v>
      </c>
      <c r="J634">
        <v>0.19</v>
      </c>
      <c r="K634">
        <v>28515</v>
      </c>
      <c r="L634">
        <v>199.1</v>
      </c>
      <c r="M634">
        <v>14578</v>
      </c>
      <c r="N634" s="2">
        <f>Table1[[#This Row],[Profit]]/Table1[[#This Row],[Sales_Value]]</f>
        <v>0.51123969840434857</v>
      </c>
      <c r="O634" s="3" t="str">
        <f>IF(Table1[[#This Row],[Profit]]&lt;0,"Yes","No")</f>
        <v>No</v>
      </c>
      <c r="P634" t="str">
        <f>IF(Table1[[#This Row],[Discount_Pct]]&gt;0.3,"High",IF(Table1[[#This Row],[Discount_Pct]]&gt;0.15,"Medium","Low"))</f>
        <v>Medium</v>
      </c>
      <c r="Q634" t="str">
        <f>TEXT(Table1[[#This Row],[Date]],"MMM-YYYY")</f>
        <v>Dec-2024</v>
      </c>
      <c r="R634" t="str">
        <f>IF(Table1[[#This Row],[Sales_Value]]&gt;500000,"Premium",IF(Table1[[#This Row],[Sales_Value]]&gt;100000,"Mid","Basic"))</f>
        <v>Basic</v>
      </c>
    </row>
    <row r="635" spans="1:18" x14ac:dyDescent="0.3">
      <c r="A635" s="1">
        <v>45451</v>
      </c>
      <c r="B635" t="s">
        <v>831</v>
      </c>
      <c r="C635" t="s">
        <v>34</v>
      </c>
      <c r="D635" t="s">
        <v>207</v>
      </c>
      <c r="E635" t="s">
        <v>421</v>
      </c>
      <c r="F635" t="s">
        <v>110</v>
      </c>
      <c r="G635" t="s">
        <v>24</v>
      </c>
      <c r="H635">
        <v>63</v>
      </c>
      <c r="I635">
        <v>353.05</v>
      </c>
      <c r="J635">
        <v>0.13</v>
      </c>
      <c r="K635">
        <v>19350.669999999998</v>
      </c>
      <c r="L635">
        <v>207.28</v>
      </c>
      <c r="M635">
        <v>6292.03</v>
      </c>
      <c r="N635" s="2">
        <f>Table1[[#This Row],[Profit]]/Table1[[#This Row],[Sales_Value]]</f>
        <v>0.32515825033448453</v>
      </c>
      <c r="O635" s="3" t="str">
        <f>IF(Table1[[#This Row],[Profit]]&lt;0,"Yes","No")</f>
        <v>No</v>
      </c>
      <c r="P635" t="str">
        <f>IF(Table1[[#This Row],[Discount_Pct]]&gt;0.3,"High",IF(Table1[[#This Row],[Discount_Pct]]&gt;0.15,"Medium","Low"))</f>
        <v>Low</v>
      </c>
      <c r="Q635" t="str">
        <f>TEXT(Table1[[#This Row],[Date]],"MMM-YYYY")</f>
        <v>Jun-2024</v>
      </c>
      <c r="R635" t="str">
        <f>IF(Table1[[#This Row],[Sales_Value]]&gt;500000,"Premium",IF(Table1[[#This Row],[Sales_Value]]&gt;100000,"Mid","Basic"))</f>
        <v>Basic</v>
      </c>
    </row>
    <row r="636" spans="1:18" x14ac:dyDescent="0.3">
      <c r="A636" s="1">
        <v>45333</v>
      </c>
      <c r="B636" t="s">
        <v>832</v>
      </c>
      <c r="C636" t="s">
        <v>39</v>
      </c>
      <c r="D636" t="s">
        <v>93</v>
      </c>
      <c r="E636" t="s">
        <v>214</v>
      </c>
      <c r="F636" t="s">
        <v>91</v>
      </c>
      <c r="G636" t="s">
        <v>46</v>
      </c>
      <c r="H636">
        <v>62</v>
      </c>
      <c r="I636">
        <v>7969.74</v>
      </c>
      <c r="J636">
        <v>0.28999999999999998</v>
      </c>
      <c r="K636">
        <v>350827.95</v>
      </c>
      <c r="L636">
        <v>5913.03</v>
      </c>
      <c r="M636">
        <v>-15779.91</v>
      </c>
      <c r="N636" s="2">
        <f>Table1[[#This Row],[Profit]]/Table1[[#This Row],[Sales_Value]]</f>
        <v>-4.4979055973162908E-2</v>
      </c>
      <c r="O636" s="3" t="str">
        <f>IF(Table1[[#This Row],[Profit]]&lt;0,"Yes","No")</f>
        <v>Yes</v>
      </c>
      <c r="P636" t="str">
        <f>IF(Table1[[#This Row],[Discount_Pct]]&gt;0.3,"High",IF(Table1[[#This Row],[Discount_Pct]]&gt;0.15,"Medium","Low"))</f>
        <v>Medium</v>
      </c>
      <c r="Q636" t="str">
        <f>TEXT(Table1[[#This Row],[Date]],"MMM-YYYY")</f>
        <v>Feb-2024</v>
      </c>
      <c r="R636" t="str">
        <f>IF(Table1[[#This Row],[Sales_Value]]&gt;500000,"Premium",IF(Table1[[#This Row],[Sales_Value]]&gt;100000,"Mid","Basic"))</f>
        <v>Mid</v>
      </c>
    </row>
    <row r="637" spans="1:18" x14ac:dyDescent="0.3">
      <c r="A637" s="1">
        <v>45596</v>
      </c>
      <c r="B637" t="s">
        <v>833</v>
      </c>
      <c r="C637" t="s">
        <v>14</v>
      </c>
      <c r="D637" t="s">
        <v>144</v>
      </c>
      <c r="E637" t="s">
        <v>175</v>
      </c>
      <c r="F637" t="s">
        <v>76</v>
      </c>
      <c r="G637" t="s">
        <v>77</v>
      </c>
      <c r="H637">
        <v>66</v>
      </c>
      <c r="I637">
        <v>1748.02</v>
      </c>
      <c r="J637">
        <v>0.14000000000000001</v>
      </c>
      <c r="K637">
        <v>99217.62</v>
      </c>
      <c r="L637">
        <v>1033.68</v>
      </c>
      <c r="M637">
        <v>30994.74</v>
      </c>
      <c r="N637" s="2">
        <f>Table1[[#This Row],[Profit]]/Table1[[#This Row],[Sales_Value]]</f>
        <v>0.31239148852794496</v>
      </c>
      <c r="O637" s="3" t="str">
        <f>IF(Table1[[#This Row],[Profit]]&lt;0,"Yes","No")</f>
        <v>No</v>
      </c>
      <c r="P637" t="str">
        <f>IF(Table1[[#This Row],[Discount_Pct]]&gt;0.3,"High",IF(Table1[[#This Row],[Discount_Pct]]&gt;0.15,"Medium","Low"))</f>
        <v>Low</v>
      </c>
      <c r="Q637" t="str">
        <f>TEXT(Table1[[#This Row],[Date]],"MMM-YYYY")</f>
        <v>Oct-2024</v>
      </c>
      <c r="R637" t="str">
        <f>IF(Table1[[#This Row],[Sales_Value]]&gt;500000,"Premium",IF(Table1[[#This Row],[Sales_Value]]&gt;100000,"Mid","Basic"))</f>
        <v>Basic</v>
      </c>
    </row>
    <row r="638" spans="1:18" x14ac:dyDescent="0.3">
      <c r="A638" s="1">
        <v>45471</v>
      </c>
      <c r="B638" t="s">
        <v>834</v>
      </c>
      <c r="C638" t="s">
        <v>20</v>
      </c>
      <c r="D638" t="s">
        <v>72</v>
      </c>
      <c r="E638" t="s">
        <v>87</v>
      </c>
      <c r="F638" t="s">
        <v>226</v>
      </c>
      <c r="G638" t="s">
        <v>18</v>
      </c>
      <c r="H638">
        <v>55</v>
      </c>
      <c r="I638">
        <v>15366.66</v>
      </c>
      <c r="J638">
        <v>0.24</v>
      </c>
      <c r="K638">
        <v>642326.39</v>
      </c>
      <c r="L638">
        <v>13109.22</v>
      </c>
      <c r="M638">
        <v>-78680.710000000006</v>
      </c>
      <c r="N638" s="2">
        <f>Table1[[#This Row],[Profit]]/Table1[[#This Row],[Sales_Value]]</f>
        <v>-0.12249334796909092</v>
      </c>
      <c r="O638" s="3" t="str">
        <f>IF(Table1[[#This Row],[Profit]]&lt;0,"Yes","No")</f>
        <v>Yes</v>
      </c>
      <c r="P638" t="str">
        <f>IF(Table1[[#This Row],[Discount_Pct]]&gt;0.3,"High",IF(Table1[[#This Row],[Discount_Pct]]&gt;0.15,"Medium","Low"))</f>
        <v>Medium</v>
      </c>
      <c r="Q638" t="str">
        <f>TEXT(Table1[[#This Row],[Date]],"MMM-YYYY")</f>
        <v>Jun-2024</v>
      </c>
      <c r="R638" t="str">
        <f>IF(Table1[[#This Row],[Sales_Value]]&gt;500000,"Premium",IF(Table1[[#This Row],[Sales_Value]]&gt;100000,"Mid","Basic"))</f>
        <v>Premium</v>
      </c>
    </row>
    <row r="639" spans="1:18" x14ac:dyDescent="0.3">
      <c r="A639" s="1">
        <v>45313</v>
      </c>
      <c r="B639" t="s">
        <v>835</v>
      </c>
      <c r="C639" t="s">
        <v>14</v>
      </c>
      <c r="D639" t="s">
        <v>160</v>
      </c>
      <c r="E639" t="s">
        <v>223</v>
      </c>
      <c r="F639" t="s">
        <v>226</v>
      </c>
      <c r="G639" t="s">
        <v>18</v>
      </c>
      <c r="H639">
        <v>9</v>
      </c>
      <c r="I639">
        <v>17075</v>
      </c>
      <c r="J639">
        <v>0.08</v>
      </c>
      <c r="K639">
        <v>141381</v>
      </c>
      <c r="L639">
        <v>14482.05</v>
      </c>
      <c r="M639">
        <v>11042.55</v>
      </c>
      <c r="N639" s="2">
        <f>Table1[[#This Row],[Profit]]/Table1[[#This Row],[Sales_Value]]</f>
        <v>7.8104908014513974E-2</v>
      </c>
      <c r="O639" s="3" t="str">
        <f>IF(Table1[[#This Row],[Profit]]&lt;0,"Yes","No")</f>
        <v>No</v>
      </c>
      <c r="P639" t="str">
        <f>IF(Table1[[#This Row],[Discount_Pct]]&gt;0.3,"High",IF(Table1[[#This Row],[Discount_Pct]]&gt;0.15,"Medium","Low"))</f>
        <v>Low</v>
      </c>
      <c r="Q639" t="str">
        <f>TEXT(Table1[[#This Row],[Date]],"MMM-YYYY")</f>
        <v>Jan-2024</v>
      </c>
      <c r="R639" t="str">
        <f>IF(Table1[[#This Row],[Sales_Value]]&gt;500000,"Premium",IF(Table1[[#This Row],[Sales_Value]]&gt;100000,"Mid","Basic"))</f>
        <v>Mid</v>
      </c>
    </row>
    <row r="640" spans="1:18" x14ac:dyDescent="0.3">
      <c r="A640" s="1">
        <v>45501</v>
      </c>
      <c r="B640" t="s">
        <v>836</v>
      </c>
      <c r="C640" t="s">
        <v>39</v>
      </c>
      <c r="D640" t="s">
        <v>66</v>
      </c>
      <c r="E640" t="s">
        <v>328</v>
      </c>
      <c r="F640" t="s">
        <v>23</v>
      </c>
      <c r="G640" t="s">
        <v>24</v>
      </c>
      <c r="H640">
        <v>7</v>
      </c>
      <c r="I640">
        <v>21.93</v>
      </c>
      <c r="J640">
        <v>0.22</v>
      </c>
      <c r="K640">
        <v>119.74</v>
      </c>
      <c r="L640">
        <v>8.44</v>
      </c>
      <c r="M640">
        <v>60.66</v>
      </c>
      <c r="N640" s="2">
        <f>Table1[[#This Row],[Profit]]/Table1[[#This Row],[Sales_Value]]</f>
        <v>0.50659762819442122</v>
      </c>
      <c r="O640" s="3" t="str">
        <f>IF(Table1[[#This Row],[Profit]]&lt;0,"Yes","No")</f>
        <v>No</v>
      </c>
      <c r="P640" t="str">
        <f>IF(Table1[[#This Row],[Discount_Pct]]&gt;0.3,"High",IF(Table1[[#This Row],[Discount_Pct]]&gt;0.15,"Medium","Low"))</f>
        <v>Medium</v>
      </c>
      <c r="Q640" t="str">
        <f>TEXT(Table1[[#This Row],[Date]],"MMM-YYYY")</f>
        <v>Jul-2024</v>
      </c>
      <c r="R640" t="str">
        <f>IF(Table1[[#This Row],[Sales_Value]]&gt;500000,"Premium",IF(Table1[[#This Row],[Sales_Value]]&gt;100000,"Mid","Basic"))</f>
        <v>Basic</v>
      </c>
    </row>
    <row r="641" spans="1:18" x14ac:dyDescent="0.3">
      <c r="A641" s="1">
        <v>45485</v>
      </c>
      <c r="B641" t="s">
        <v>837</v>
      </c>
      <c r="C641" t="s">
        <v>39</v>
      </c>
      <c r="D641" t="s">
        <v>93</v>
      </c>
      <c r="E641" t="s">
        <v>87</v>
      </c>
      <c r="F641" t="s">
        <v>76</v>
      </c>
      <c r="G641" t="s">
        <v>77</v>
      </c>
      <c r="H641">
        <v>83</v>
      </c>
      <c r="I641">
        <v>2101.1799999999998</v>
      </c>
      <c r="J641">
        <v>0.08</v>
      </c>
      <c r="K641">
        <v>160446.1</v>
      </c>
      <c r="L641">
        <v>1090.3399999999999</v>
      </c>
      <c r="M641">
        <v>69947.88</v>
      </c>
      <c r="N641" s="2">
        <f>Table1[[#This Row],[Profit]]/Table1[[#This Row],[Sales_Value]]</f>
        <v>0.43595874253098083</v>
      </c>
      <c r="O641" s="3" t="str">
        <f>IF(Table1[[#This Row],[Profit]]&lt;0,"Yes","No")</f>
        <v>No</v>
      </c>
      <c r="P641" t="str">
        <f>IF(Table1[[#This Row],[Discount_Pct]]&gt;0.3,"High",IF(Table1[[#This Row],[Discount_Pct]]&gt;0.15,"Medium","Low"))</f>
        <v>Low</v>
      </c>
      <c r="Q641" t="str">
        <f>TEXT(Table1[[#This Row],[Date]],"MMM-YYYY")</f>
        <v>Jul-2024</v>
      </c>
      <c r="R641" t="str">
        <f>IF(Table1[[#This Row],[Sales_Value]]&gt;500000,"Premium",IF(Table1[[#This Row],[Sales_Value]]&gt;100000,"Mid","Basic"))</f>
        <v>Mid</v>
      </c>
    </row>
    <row r="642" spans="1:18" x14ac:dyDescent="0.3">
      <c r="A642" s="1">
        <v>45378</v>
      </c>
      <c r="B642" t="s">
        <v>838</v>
      </c>
      <c r="C642" t="s">
        <v>34</v>
      </c>
      <c r="D642" t="s">
        <v>80</v>
      </c>
      <c r="E642" t="s">
        <v>557</v>
      </c>
      <c r="F642" t="s">
        <v>98</v>
      </c>
      <c r="G642" t="s">
        <v>18</v>
      </c>
      <c r="H642">
        <v>4</v>
      </c>
      <c r="I642">
        <v>5391.84</v>
      </c>
      <c r="J642">
        <v>0.15</v>
      </c>
      <c r="K642">
        <v>18332.259999999998</v>
      </c>
      <c r="L642">
        <v>4923.0200000000004</v>
      </c>
      <c r="M642">
        <v>-1359.82</v>
      </c>
      <c r="N642" s="2">
        <f>Table1[[#This Row],[Profit]]/Table1[[#This Row],[Sales_Value]]</f>
        <v>-7.4176342687699168E-2</v>
      </c>
      <c r="O642" s="3" t="str">
        <f>IF(Table1[[#This Row],[Profit]]&lt;0,"Yes","No")</f>
        <v>Yes</v>
      </c>
      <c r="P642" t="str">
        <f>IF(Table1[[#This Row],[Discount_Pct]]&gt;0.3,"High",IF(Table1[[#This Row],[Discount_Pct]]&gt;0.15,"Medium","Low"))</f>
        <v>Low</v>
      </c>
      <c r="Q642" t="str">
        <f>TEXT(Table1[[#This Row],[Date]],"MMM-YYYY")</f>
        <v>Mar-2024</v>
      </c>
      <c r="R642" t="str">
        <f>IF(Table1[[#This Row],[Sales_Value]]&gt;500000,"Premium",IF(Table1[[#This Row],[Sales_Value]]&gt;100000,"Mid","Basic"))</f>
        <v>Basic</v>
      </c>
    </row>
    <row r="643" spans="1:18" x14ac:dyDescent="0.3">
      <c r="A643" s="1">
        <v>45564</v>
      </c>
      <c r="B643" t="s">
        <v>839</v>
      </c>
      <c r="C643" t="s">
        <v>34</v>
      </c>
      <c r="D643" t="s">
        <v>59</v>
      </c>
      <c r="E643" t="s">
        <v>27</v>
      </c>
      <c r="F643" t="s">
        <v>132</v>
      </c>
      <c r="G643" t="s">
        <v>24</v>
      </c>
      <c r="H643">
        <v>28</v>
      </c>
      <c r="I643">
        <v>52.34</v>
      </c>
      <c r="J643">
        <v>0.24</v>
      </c>
      <c r="K643">
        <v>1113.8</v>
      </c>
      <c r="L643">
        <v>20.63</v>
      </c>
      <c r="M643">
        <v>536.16</v>
      </c>
      <c r="N643" s="2">
        <f>Table1[[#This Row],[Profit]]/Table1[[#This Row],[Sales_Value]]</f>
        <v>0.48137906266834263</v>
      </c>
      <c r="O643" s="3" t="str">
        <f>IF(Table1[[#This Row],[Profit]]&lt;0,"Yes","No")</f>
        <v>No</v>
      </c>
      <c r="P643" t="str">
        <f>IF(Table1[[#This Row],[Discount_Pct]]&gt;0.3,"High",IF(Table1[[#This Row],[Discount_Pct]]&gt;0.15,"Medium","Low"))</f>
        <v>Medium</v>
      </c>
      <c r="Q643" t="str">
        <f>TEXT(Table1[[#This Row],[Date]],"MMM-YYYY")</f>
        <v>Sep-2024</v>
      </c>
      <c r="R643" t="str">
        <f>IF(Table1[[#This Row],[Sales_Value]]&gt;500000,"Premium",IF(Table1[[#This Row],[Sales_Value]]&gt;100000,"Mid","Basic"))</f>
        <v>Basic</v>
      </c>
    </row>
    <row r="644" spans="1:18" x14ac:dyDescent="0.3">
      <c r="A644" s="1">
        <v>45420</v>
      </c>
      <c r="B644" t="s">
        <v>840</v>
      </c>
      <c r="C644" t="s">
        <v>34</v>
      </c>
      <c r="D644" t="s">
        <v>59</v>
      </c>
      <c r="E644" t="s">
        <v>168</v>
      </c>
      <c r="F644" t="s">
        <v>156</v>
      </c>
      <c r="G644" t="s">
        <v>18</v>
      </c>
      <c r="H644">
        <v>30</v>
      </c>
      <c r="I644">
        <v>21434.36</v>
      </c>
      <c r="J644">
        <v>0.18</v>
      </c>
      <c r="K644">
        <v>527285.26</v>
      </c>
      <c r="L644">
        <v>15269.57</v>
      </c>
      <c r="M644">
        <v>69198.16</v>
      </c>
      <c r="N644" s="2">
        <f>Table1[[#This Row],[Profit]]/Table1[[#This Row],[Sales_Value]]</f>
        <v>0.13123477034044154</v>
      </c>
      <c r="O644" s="3" t="str">
        <f>IF(Table1[[#This Row],[Profit]]&lt;0,"Yes","No")</f>
        <v>No</v>
      </c>
      <c r="P644" t="str">
        <f>IF(Table1[[#This Row],[Discount_Pct]]&gt;0.3,"High",IF(Table1[[#This Row],[Discount_Pct]]&gt;0.15,"Medium","Low"))</f>
        <v>Medium</v>
      </c>
      <c r="Q644" t="str">
        <f>TEXT(Table1[[#This Row],[Date]],"MMM-YYYY")</f>
        <v>May-2024</v>
      </c>
      <c r="R644" t="str">
        <f>IF(Table1[[#This Row],[Sales_Value]]&gt;500000,"Premium",IF(Table1[[#This Row],[Sales_Value]]&gt;100000,"Mid","Basic"))</f>
        <v>Premium</v>
      </c>
    </row>
    <row r="645" spans="1:18" x14ac:dyDescent="0.3">
      <c r="A645" s="1">
        <v>45641</v>
      </c>
      <c r="B645" t="s">
        <v>841</v>
      </c>
      <c r="C645" t="s">
        <v>20</v>
      </c>
      <c r="D645" t="s">
        <v>72</v>
      </c>
      <c r="E645" t="s">
        <v>87</v>
      </c>
      <c r="F645" t="s">
        <v>184</v>
      </c>
      <c r="G645" t="s">
        <v>24</v>
      </c>
      <c r="H645">
        <v>95</v>
      </c>
      <c r="I645">
        <v>35.44</v>
      </c>
      <c r="J645">
        <v>0.6</v>
      </c>
      <c r="K645">
        <v>1346.72</v>
      </c>
      <c r="L645">
        <v>20.14</v>
      </c>
      <c r="M645">
        <v>679.14</v>
      </c>
      <c r="N645" s="2">
        <f>Table1[[#This Row],[Profit]]/Table1[[#This Row],[Sales_Value]]</f>
        <v>0.5042919092313175</v>
      </c>
      <c r="O645" s="3" t="str">
        <f>IF(Table1[[#This Row],[Profit]]&lt;0,"Yes","No")</f>
        <v>No</v>
      </c>
      <c r="P645" t="str">
        <f>IF(Table1[[#This Row],[Discount_Pct]]&gt;0.3,"High",IF(Table1[[#This Row],[Discount_Pct]]&gt;0.15,"Medium","Low"))</f>
        <v>High</v>
      </c>
      <c r="Q645" t="str">
        <f>TEXT(Table1[[#This Row],[Date]],"MMM-YYYY")</f>
        <v>Dec-2024</v>
      </c>
      <c r="R645" t="str">
        <f>IF(Table1[[#This Row],[Sales_Value]]&gt;500000,"Premium",IF(Table1[[#This Row],[Sales_Value]]&gt;100000,"Mid","Basic"))</f>
        <v>Basic</v>
      </c>
    </row>
    <row r="646" spans="1:18" x14ac:dyDescent="0.3">
      <c r="A646" s="1">
        <v>45343</v>
      </c>
      <c r="B646" t="s">
        <v>842</v>
      </c>
      <c r="C646" t="s">
        <v>39</v>
      </c>
      <c r="D646" t="s">
        <v>40</v>
      </c>
      <c r="E646" t="s">
        <v>36</v>
      </c>
      <c r="F646" t="s">
        <v>226</v>
      </c>
      <c r="G646" t="s">
        <v>18</v>
      </c>
      <c r="H646">
        <v>92</v>
      </c>
      <c r="I646">
        <v>20646.73</v>
      </c>
      <c r="J646">
        <v>0.08</v>
      </c>
      <c r="K646">
        <v>1747539.23</v>
      </c>
      <c r="L646">
        <v>12885.74</v>
      </c>
      <c r="M646">
        <v>562051.15</v>
      </c>
      <c r="N646" s="2">
        <f>Table1[[#This Row],[Profit]]/Table1[[#This Row],[Sales_Value]]</f>
        <v>0.32162433915718164</v>
      </c>
      <c r="O646" s="3" t="str">
        <f>IF(Table1[[#This Row],[Profit]]&lt;0,"Yes","No")</f>
        <v>No</v>
      </c>
      <c r="P646" t="str">
        <f>IF(Table1[[#This Row],[Discount_Pct]]&gt;0.3,"High",IF(Table1[[#This Row],[Discount_Pct]]&gt;0.15,"Medium","Low"))</f>
        <v>Low</v>
      </c>
      <c r="Q646" t="str">
        <f>TEXT(Table1[[#This Row],[Date]],"MMM-YYYY")</f>
        <v>Feb-2024</v>
      </c>
      <c r="R646" t="str">
        <f>IF(Table1[[#This Row],[Sales_Value]]&gt;500000,"Premium",IF(Table1[[#This Row],[Sales_Value]]&gt;100000,"Mid","Basic"))</f>
        <v>Premium</v>
      </c>
    </row>
    <row r="647" spans="1:18" x14ac:dyDescent="0.3">
      <c r="A647" s="1">
        <v>45303</v>
      </c>
      <c r="B647" t="s">
        <v>843</v>
      </c>
      <c r="C647" t="s">
        <v>34</v>
      </c>
      <c r="D647" t="s">
        <v>35</v>
      </c>
      <c r="E647" t="s">
        <v>16</v>
      </c>
      <c r="F647" t="s">
        <v>282</v>
      </c>
      <c r="G647" t="s">
        <v>18</v>
      </c>
      <c r="H647">
        <v>56</v>
      </c>
      <c r="I647">
        <v>8844.91</v>
      </c>
      <c r="J647">
        <v>0.28999999999999998</v>
      </c>
      <c r="K647">
        <v>351673.62</v>
      </c>
      <c r="L647">
        <v>7296.38</v>
      </c>
      <c r="M647">
        <v>-56923.66</v>
      </c>
      <c r="N647" s="2">
        <f>Table1[[#This Row],[Profit]]/Table1[[#This Row],[Sales_Value]]</f>
        <v>-0.16186502700998728</v>
      </c>
      <c r="O647" s="3" t="str">
        <f>IF(Table1[[#This Row],[Profit]]&lt;0,"Yes","No")</f>
        <v>Yes</v>
      </c>
      <c r="P647" t="str">
        <f>IF(Table1[[#This Row],[Discount_Pct]]&gt;0.3,"High",IF(Table1[[#This Row],[Discount_Pct]]&gt;0.15,"Medium","Low"))</f>
        <v>Medium</v>
      </c>
      <c r="Q647" t="str">
        <f>TEXT(Table1[[#This Row],[Date]],"MMM-YYYY")</f>
        <v>Jan-2024</v>
      </c>
      <c r="R647" t="str">
        <f>IF(Table1[[#This Row],[Sales_Value]]&gt;500000,"Premium",IF(Table1[[#This Row],[Sales_Value]]&gt;100000,"Mid","Basic"))</f>
        <v>Mid</v>
      </c>
    </row>
    <row r="648" spans="1:18" x14ac:dyDescent="0.3">
      <c r="A648" s="1">
        <v>45602</v>
      </c>
      <c r="B648" t="s">
        <v>844</v>
      </c>
      <c r="C648" t="s">
        <v>14</v>
      </c>
      <c r="D648" t="s">
        <v>15</v>
      </c>
      <c r="E648" t="s">
        <v>311</v>
      </c>
      <c r="F648" t="s">
        <v>178</v>
      </c>
      <c r="G648" t="s">
        <v>46</v>
      </c>
      <c r="H648">
        <v>75</v>
      </c>
      <c r="I648">
        <v>25513.14</v>
      </c>
      <c r="J648">
        <v>0.21</v>
      </c>
      <c r="K648">
        <v>1511653.55</v>
      </c>
      <c r="L648">
        <v>18665.41</v>
      </c>
      <c r="M648">
        <v>111747.8</v>
      </c>
      <c r="N648" s="2">
        <f>Table1[[#This Row],[Profit]]/Table1[[#This Row],[Sales_Value]]</f>
        <v>7.3924213653320234E-2</v>
      </c>
      <c r="O648" s="3" t="str">
        <f>IF(Table1[[#This Row],[Profit]]&lt;0,"Yes","No")</f>
        <v>No</v>
      </c>
      <c r="P648" t="str">
        <f>IF(Table1[[#This Row],[Discount_Pct]]&gt;0.3,"High",IF(Table1[[#This Row],[Discount_Pct]]&gt;0.15,"Medium","Low"))</f>
        <v>Medium</v>
      </c>
      <c r="Q648" t="str">
        <f>TEXT(Table1[[#This Row],[Date]],"MMM-YYYY")</f>
        <v>Nov-2024</v>
      </c>
      <c r="R648" t="str">
        <f>IF(Table1[[#This Row],[Sales_Value]]&gt;500000,"Premium",IF(Table1[[#This Row],[Sales_Value]]&gt;100000,"Mid","Basic"))</f>
        <v>Premium</v>
      </c>
    </row>
    <row r="649" spans="1:18" x14ac:dyDescent="0.3">
      <c r="A649" s="1">
        <v>45365</v>
      </c>
      <c r="B649" t="s">
        <v>845</v>
      </c>
      <c r="C649" t="s">
        <v>14</v>
      </c>
      <c r="D649" t="s">
        <v>160</v>
      </c>
      <c r="E649" t="s">
        <v>27</v>
      </c>
      <c r="F649" t="s">
        <v>68</v>
      </c>
      <c r="G649" t="s">
        <v>24</v>
      </c>
      <c r="H649">
        <v>82</v>
      </c>
      <c r="I649">
        <v>119.73</v>
      </c>
      <c r="J649">
        <v>0.25</v>
      </c>
      <c r="K649">
        <v>7363.4</v>
      </c>
      <c r="L649">
        <v>55.12</v>
      </c>
      <c r="M649">
        <v>2843.56</v>
      </c>
      <c r="N649" s="2">
        <f>Table1[[#This Row],[Profit]]/Table1[[#This Row],[Sales_Value]]</f>
        <v>0.38617486487220576</v>
      </c>
      <c r="O649" s="3" t="str">
        <f>IF(Table1[[#This Row],[Profit]]&lt;0,"Yes","No")</f>
        <v>No</v>
      </c>
      <c r="P649" t="str">
        <f>IF(Table1[[#This Row],[Discount_Pct]]&gt;0.3,"High",IF(Table1[[#This Row],[Discount_Pct]]&gt;0.15,"Medium","Low"))</f>
        <v>Medium</v>
      </c>
      <c r="Q649" t="str">
        <f>TEXT(Table1[[#This Row],[Date]],"MMM-YYYY")</f>
        <v>Mar-2024</v>
      </c>
      <c r="R649" t="str">
        <f>IF(Table1[[#This Row],[Sales_Value]]&gt;500000,"Premium",IF(Table1[[#This Row],[Sales_Value]]&gt;100000,"Mid","Basic"))</f>
        <v>Basic</v>
      </c>
    </row>
    <row r="650" spans="1:18" x14ac:dyDescent="0.3">
      <c r="A650" s="1">
        <v>45503</v>
      </c>
      <c r="B650" t="s">
        <v>846</v>
      </c>
      <c r="C650" t="s">
        <v>34</v>
      </c>
      <c r="D650" t="s">
        <v>207</v>
      </c>
      <c r="E650" t="s">
        <v>200</v>
      </c>
      <c r="F650" t="s">
        <v>178</v>
      </c>
      <c r="G650" t="s">
        <v>46</v>
      </c>
      <c r="H650">
        <v>21</v>
      </c>
      <c r="I650">
        <v>23045.86</v>
      </c>
      <c r="J650">
        <v>0</v>
      </c>
      <c r="K650">
        <v>483963.06</v>
      </c>
      <c r="L650">
        <v>17821.599999999999</v>
      </c>
      <c r="M650">
        <v>109709.46</v>
      </c>
      <c r="N650" s="2">
        <f>Table1[[#This Row],[Profit]]/Table1[[#This Row],[Sales_Value]]</f>
        <v>0.22668973950201904</v>
      </c>
      <c r="O650" s="3" t="str">
        <f>IF(Table1[[#This Row],[Profit]]&lt;0,"Yes","No")</f>
        <v>No</v>
      </c>
      <c r="P650" t="str">
        <f>IF(Table1[[#This Row],[Discount_Pct]]&gt;0.3,"High",IF(Table1[[#This Row],[Discount_Pct]]&gt;0.15,"Medium","Low"))</f>
        <v>Low</v>
      </c>
      <c r="Q650" t="str">
        <f>TEXT(Table1[[#This Row],[Date]],"MMM-YYYY")</f>
        <v>Jul-2024</v>
      </c>
      <c r="R650" t="str">
        <f>IF(Table1[[#This Row],[Sales_Value]]&gt;500000,"Premium",IF(Table1[[#This Row],[Sales_Value]]&gt;100000,"Mid","Basic"))</f>
        <v>Mid</v>
      </c>
    </row>
    <row r="651" spans="1:18" x14ac:dyDescent="0.3">
      <c r="A651" s="1">
        <v>45622</v>
      </c>
      <c r="B651" t="s">
        <v>847</v>
      </c>
      <c r="C651" t="s">
        <v>39</v>
      </c>
      <c r="D651" t="s">
        <v>93</v>
      </c>
      <c r="E651" t="s">
        <v>27</v>
      </c>
      <c r="F651" t="s">
        <v>64</v>
      </c>
      <c r="G651" t="s">
        <v>53</v>
      </c>
      <c r="H651">
        <v>91</v>
      </c>
      <c r="I651">
        <v>620.96</v>
      </c>
      <c r="J651">
        <v>0.15</v>
      </c>
      <c r="K651">
        <v>48031.26</v>
      </c>
      <c r="L651">
        <v>303.91000000000003</v>
      </c>
      <c r="M651">
        <v>20375.45</v>
      </c>
      <c r="N651" s="2">
        <f>Table1[[#This Row],[Profit]]/Table1[[#This Row],[Sales_Value]]</f>
        <v>0.42421227342359952</v>
      </c>
      <c r="O651" s="3" t="str">
        <f>IF(Table1[[#This Row],[Profit]]&lt;0,"Yes","No")</f>
        <v>No</v>
      </c>
      <c r="P651" t="str">
        <f>IF(Table1[[#This Row],[Discount_Pct]]&gt;0.3,"High",IF(Table1[[#This Row],[Discount_Pct]]&gt;0.15,"Medium","Low"))</f>
        <v>Low</v>
      </c>
      <c r="Q651" t="str">
        <f>TEXT(Table1[[#This Row],[Date]],"MMM-YYYY")</f>
        <v>Nov-2024</v>
      </c>
      <c r="R651" t="str">
        <f>IF(Table1[[#This Row],[Sales_Value]]&gt;500000,"Premium",IF(Table1[[#This Row],[Sales_Value]]&gt;100000,"Mid","Basic"))</f>
        <v>Basic</v>
      </c>
    </row>
    <row r="652" spans="1:18" x14ac:dyDescent="0.3">
      <c r="A652" s="1">
        <v>45437</v>
      </c>
      <c r="B652" t="s">
        <v>848</v>
      </c>
      <c r="C652" t="s">
        <v>20</v>
      </c>
      <c r="D652" t="s">
        <v>21</v>
      </c>
      <c r="E652" t="s">
        <v>60</v>
      </c>
      <c r="F652" t="s">
        <v>138</v>
      </c>
      <c r="G652" t="s">
        <v>46</v>
      </c>
      <c r="H652">
        <v>28</v>
      </c>
      <c r="I652">
        <v>5571.68</v>
      </c>
      <c r="J652">
        <v>0.14000000000000001</v>
      </c>
      <c r="K652">
        <v>134166.04999999999</v>
      </c>
      <c r="L652">
        <v>4565.13</v>
      </c>
      <c r="M652">
        <v>6342.41</v>
      </c>
      <c r="N652" s="2">
        <f>Table1[[#This Row],[Profit]]/Table1[[#This Row],[Sales_Value]]</f>
        <v>4.7272838396896985E-2</v>
      </c>
      <c r="O652" s="3" t="str">
        <f>IF(Table1[[#This Row],[Profit]]&lt;0,"Yes","No")</f>
        <v>No</v>
      </c>
      <c r="P652" t="str">
        <f>IF(Table1[[#This Row],[Discount_Pct]]&gt;0.3,"High",IF(Table1[[#This Row],[Discount_Pct]]&gt;0.15,"Medium","Low"))</f>
        <v>Low</v>
      </c>
      <c r="Q652" t="str">
        <f>TEXT(Table1[[#This Row],[Date]],"MMM-YYYY")</f>
        <v>May-2024</v>
      </c>
      <c r="R652" t="str">
        <f>IF(Table1[[#This Row],[Sales_Value]]&gt;500000,"Premium",IF(Table1[[#This Row],[Sales_Value]]&gt;100000,"Mid","Basic"))</f>
        <v>Mid</v>
      </c>
    </row>
    <row r="653" spans="1:18" x14ac:dyDescent="0.3">
      <c r="A653" s="1">
        <v>45393</v>
      </c>
      <c r="B653" t="s">
        <v>849</v>
      </c>
      <c r="C653" t="s">
        <v>14</v>
      </c>
      <c r="D653" t="s">
        <v>26</v>
      </c>
      <c r="E653" t="s">
        <v>524</v>
      </c>
      <c r="F653" t="s">
        <v>52</v>
      </c>
      <c r="G653" t="s">
        <v>53</v>
      </c>
      <c r="H653">
        <v>19</v>
      </c>
      <c r="I653">
        <v>1693.52</v>
      </c>
      <c r="J653">
        <v>0</v>
      </c>
      <c r="K653">
        <v>32176.880000000001</v>
      </c>
      <c r="L653">
        <v>1058.01</v>
      </c>
      <c r="M653">
        <v>12074.69</v>
      </c>
      <c r="N653" s="2">
        <f>Table1[[#This Row],[Profit]]/Table1[[#This Row],[Sales_Value]]</f>
        <v>0.37525981387878504</v>
      </c>
      <c r="O653" s="3" t="str">
        <f>IF(Table1[[#This Row],[Profit]]&lt;0,"Yes","No")</f>
        <v>No</v>
      </c>
      <c r="P653" t="str">
        <f>IF(Table1[[#This Row],[Discount_Pct]]&gt;0.3,"High",IF(Table1[[#This Row],[Discount_Pct]]&gt;0.15,"Medium","Low"))</f>
        <v>Low</v>
      </c>
      <c r="Q653" t="str">
        <f>TEXT(Table1[[#This Row],[Date]],"MMM-YYYY")</f>
        <v>Apr-2024</v>
      </c>
      <c r="R653" t="str">
        <f>IF(Table1[[#This Row],[Sales_Value]]&gt;500000,"Premium",IF(Table1[[#This Row],[Sales_Value]]&gt;100000,"Mid","Basic"))</f>
        <v>Basic</v>
      </c>
    </row>
    <row r="654" spans="1:18" x14ac:dyDescent="0.3">
      <c r="A654" s="1">
        <v>45302</v>
      </c>
      <c r="B654" t="s">
        <v>850</v>
      </c>
      <c r="C654" t="s">
        <v>39</v>
      </c>
      <c r="D654" t="s">
        <v>40</v>
      </c>
      <c r="E654" t="s">
        <v>60</v>
      </c>
      <c r="F654" t="s">
        <v>156</v>
      </c>
      <c r="G654" t="s">
        <v>18</v>
      </c>
      <c r="H654">
        <v>86</v>
      </c>
      <c r="I654">
        <v>18799.84</v>
      </c>
      <c r="J654">
        <v>0.13</v>
      </c>
      <c r="K654">
        <v>1406604.03</v>
      </c>
      <c r="L654">
        <v>16612.07</v>
      </c>
      <c r="M654">
        <v>-22033.99</v>
      </c>
      <c r="N654" s="2">
        <f>Table1[[#This Row],[Profit]]/Table1[[#This Row],[Sales_Value]]</f>
        <v>-1.5664671456970019E-2</v>
      </c>
      <c r="O654" s="3" t="str">
        <f>IF(Table1[[#This Row],[Profit]]&lt;0,"Yes","No")</f>
        <v>Yes</v>
      </c>
      <c r="P654" t="str">
        <f>IF(Table1[[#This Row],[Discount_Pct]]&gt;0.3,"High",IF(Table1[[#This Row],[Discount_Pct]]&gt;0.15,"Medium","Low"))</f>
        <v>Low</v>
      </c>
      <c r="Q654" t="str">
        <f>TEXT(Table1[[#This Row],[Date]],"MMM-YYYY")</f>
        <v>Jan-2024</v>
      </c>
      <c r="R654" t="str">
        <f>IF(Table1[[#This Row],[Sales_Value]]&gt;500000,"Premium",IF(Table1[[#This Row],[Sales_Value]]&gt;100000,"Mid","Basic"))</f>
        <v>Premium</v>
      </c>
    </row>
    <row r="655" spans="1:18" x14ac:dyDescent="0.3">
      <c r="A655" s="1">
        <v>45510</v>
      </c>
      <c r="B655" t="s">
        <v>851</v>
      </c>
      <c r="C655" t="s">
        <v>39</v>
      </c>
      <c r="D655" t="s">
        <v>192</v>
      </c>
      <c r="E655" t="s">
        <v>205</v>
      </c>
      <c r="F655" t="s">
        <v>68</v>
      </c>
      <c r="G655" t="s">
        <v>24</v>
      </c>
      <c r="H655">
        <v>83</v>
      </c>
      <c r="I655">
        <v>134.09</v>
      </c>
      <c r="J655">
        <v>0.11</v>
      </c>
      <c r="K655">
        <v>9905.23</v>
      </c>
      <c r="L655">
        <v>61.08</v>
      </c>
      <c r="M655">
        <v>4835.59</v>
      </c>
      <c r="N655" s="2">
        <f>Table1[[#This Row],[Profit]]/Table1[[#This Row],[Sales_Value]]</f>
        <v>0.48818553430864303</v>
      </c>
      <c r="O655" s="3" t="str">
        <f>IF(Table1[[#This Row],[Profit]]&lt;0,"Yes","No")</f>
        <v>No</v>
      </c>
      <c r="P655" t="str">
        <f>IF(Table1[[#This Row],[Discount_Pct]]&gt;0.3,"High",IF(Table1[[#This Row],[Discount_Pct]]&gt;0.15,"Medium","Low"))</f>
        <v>Low</v>
      </c>
      <c r="Q655" t="str">
        <f>TEXT(Table1[[#This Row],[Date]],"MMM-YYYY")</f>
        <v>Aug-2024</v>
      </c>
      <c r="R655" t="str">
        <f>IF(Table1[[#This Row],[Sales_Value]]&gt;500000,"Premium",IF(Table1[[#This Row],[Sales_Value]]&gt;100000,"Mid","Basic"))</f>
        <v>Basic</v>
      </c>
    </row>
    <row r="656" spans="1:18" x14ac:dyDescent="0.3">
      <c r="A656" s="1">
        <v>45336</v>
      </c>
      <c r="B656" t="s">
        <v>852</v>
      </c>
      <c r="C656" t="s">
        <v>14</v>
      </c>
      <c r="D656" t="s">
        <v>144</v>
      </c>
      <c r="E656" t="s">
        <v>421</v>
      </c>
      <c r="F656" t="s">
        <v>122</v>
      </c>
      <c r="G656" t="s">
        <v>18</v>
      </c>
      <c r="H656">
        <v>99</v>
      </c>
      <c r="I656">
        <v>9739.5300000000007</v>
      </c>
      <c r="J656">
        <v>0.2</v>
      </c>
      <c r="K656">
        <v>771370.78</v>
      </c>
      <c r="L656">
        <v>6650.08</v>
      </c>
      <c r="M656">
        <v>113012.86</v>
      </c>
      <c r="N656" s="2">
        <f>Table1[[#This Row],[Profit]]/Table1[[#This Row],[Sales_Value]]</f>
        <v>0.14650912755601139</v>
      </c>
      <c r="O656" s="3" t="str">
        <f>IF(Table1[[#This Row],[Profit]]&lt;0,"Yes","No")</f>
        <v>No</v>
      </c>
      <c r="P656" t="str">
        <f>IF(Table1[[#This Row],[Discount_Pct]]&gt;0.3,"High",IF(Table1[[#This Row],[Discount_Pct]]&gt;0.15,"Medium","Low"))</f>
        <v>Medium</v>
      </c>
      <c r="Q656" t="str">
        <f>TEXT(Table1[[#This Row],[Date]],"MMM-YYYY")</f>
        <v>Feb-2024</v>
      </c>
      <c r="R656" t="str">
        <f>IF(Table1[[#This Row],[Sales_Value]]&gt;500000,"Premium",IF(Table1[[#This Row],[Sales_Value]]&gt;100000,"Mid","Basic"))</f>
        <v>Premium</v>
      </c>
    </row>
    <row r="657" spans="1:18" x14ac:dyDescent="0.3">
      <c r="A657" s="1">
        <v>45404</v>
      </c>
      <c r="B657" t="s">
        <v>853</v>
      </c>
      <c r="C657" t="s">
        <v>14</v>
      </c>
      <c r="D657" t="s">
        <v>55</v>
      </c>
      <c r="E657" t="s">
        <v>121</v>
      </c>
      <c r="F657" t="s">
        <v>138</v>
      </c>
      <c r="G657" t="s">
        <v>46</v>
      </c>
      <c r="H657">
        <v>9</v>
      </c>
      <c r="I657">
        <v>6240.01</v>
      </c>
      <c r="J657">
        <v>0.13</v>
      </c>
      <c r="K657">
        <v>48859.28</v>
      </c>
      <c r="L657">
        <v>4032.11</v>
      </c>
      <c r="M657">
        <v>12570.29</v>
      </c>
      <c r="N657" s="2">
        <f>Table1[[#This Row],[Profit]]/Table1[[#This Row],[Sales_Value]]</f>
        <v>0.2572753835095401</v>
      </c>
      <c r="O657" s="3" t="str">
        <f>IF(Table1[[#This Row],[Profit]]&lt;0,"Yes","No")</f>
        <v>No</v>
      </c>
      <c r="P657" t="str">
        <f>IF(Table1[[#This Row],[Discount_Pct]]&gt;0.3,"High",IF(Table1[[#This Row],[Discount_Pct]]&gt;0.15,"Medium","Low"))</f>
        <v>Low</v>
      </c>
      <c r="Q657" t="str">
        <f>TEXT(Table1[[#This Row],[Date]],"MMM-YYYY")</f>
        <v>Apr-2024</v>
      </c>
      <c r="R657" t="str">
        <f>IF(Table1[[#This Row],[Sales_Value]]&gt;500000,"Premium",IF(Table1[[#This Row],[Sales_Value]]&gt;100000,"Mid","Basic"))</f>
        <v>Basic</v>
      </c>
    </row>
    <row r="658" spans="1:18" x14ac:dyDescent="0.3">
      <c r="A658" s="1">
        <v>45464</v>
      </c>
      <c r="B658" t="s">
        <v>854</v>
      </c>
      <c r="C658" t="s">
        <v>14</v>
      </c>
      <c r="D658" t="s">
        <v>454</v>
      </c>
      <c r="E658" t="s">
        <v>211</v>
      </c>
      <c r="F658" t="s">
        <v>122</v>
      </c>
      <c r="G658" t="s">
        <v>18</v>
      </c>
      <c r="H658">
        <v>40</v>
      </c>
      <c r="I658">
        <v>7623.82</v>
      </c>
      <c r="J658">
        <v>0.25</v>
      </c>
      <c r="K658">
        <v>228714.6</v>
      </c>
      <c r="L658">
        <v>6390.31</v>
      </c>
      <c r="M658">
        <v>-26897.8</v>
      </c>
      <c r="N658" s="2">
        <f>Table1[[#This Row],[Profit]]/Table1[[#This Row],[Sales_Value]]</f>
        <v>-0.11760421066254624</v>
      </c>
      <c r="O658" s="3" t="str">
        <f>IF(Table1[[#This Row],[Profit]]&lt;0,"Yes","No")</f>
        <v>Yes</v>
      </c>
      <c r="P658" t="str">
        <f>IF(Table1[[#This Row],[Discount_Pct]]&gt;0.3,"High",IF(Table1[[#This Row],[Discount_Pct]]&gt;0.15,"Medium","Low"))</f>
        <v>Medium</v>
      </c>
      <c r="Q658" t="str">
        <f>TEXT(Table1[[#This Row],[Date]],"MMM-YYYY")</f>
        <v>Jun-2024</v>
      </c>
      <c r="R658" t="str">
        <f>IF(Table1[[#This Row],[Sales_Value]]&gt;500000,"Premium",IF(Table1[[#This Row],[Sales_Value]]&gt;100000,"Mid","Basic"))</f>
        <v>Mid</v>
      </c>
    </row>
    <row r="659" spans="1:18" x14ac:dyDescent="0.3">
      <c r="A659" s="1">
        <v>45603</v>
      </c>
      <c r="B659" t="s">
        <v>855</v>
      </c>
      <c r="C659" t="s">
        <v>34</v>
      </c>
      <c r="D659" t="s">
        <v>59</v>
      </c>
      <c r="E659" t="s">
        <v>87</v>
      </c>
      <c r="F659" t="s">
        <v>165</v>
      </c>
      <c r="G659" t="s">
        <v>24</v>
      </c>
      <c r="H659">
        <v>94</v>
      </c>
      <c r="I659">
        <v>186.73</v>
      </c>
      <c r="J659">
        <v>0.05</v>
      </c>
      <c r="K659">
        <v>16674.990000000002</v>
      </c>
      <c r="L659">
        <v>124.83</v>
      </c>
      <c r="M659">
        <v>4940.97</v>
      </c>
      <c r="N659" s="2">
        <f>Table1[[#This Row],[Profit]]/Table1[[#This Row],[Sales_Value]]</f>
        <v>0.29631022267479618</v>
      </c>
      <c r="O659" s="3" t="str">
        <f>IF(Table1[[#This Row],[Profit]]&lt;0,"Yes","No")</f>
        <v>No</v>
      </c>
      <c r="P659" t="str">
        <f>IF(Table1[[#This Row],[Discount_Pct]]&gt;0.3,"High",IF(Table1[[#This Row],[Discount_Pct]]&gt;0.15,"Medium","Low"))</f>
        <v>Low</v>
      </c>
      <c r="Q659" t="str">
        <f>TEXT(Table1[[#This Row],[Date]],"MMM-YYYY")</f>
        <v>Nov-2024</v>
      </c>
      <c r="R659" t="str">
        <f>IF(Table1[[#This Row],[Sales_Value]]&gt;500000,"Premium",IF(Table1[[#This Row],[Sales_Value]]&gt;100000,"Mid","Basic"))</f>
        <v>Basic</v>
      </c>
    </row>
    <row r="660" spans="1:18" x14ac:dyDescent="0.3">
      <c r="A660" s="1">
        <v>45491</v>
      </c>
      <c r="B660" t="s">
        <v>856</v>
      </c>
      <c r="C660" t="s">
        <v>14</v>
      </c>
      <c r="D660" t="s">
        <v>15</v>
      </c>
      <c r="E660" t="s">
        <v>186</v>
      </c>
      <c r="F660" t="s">
        <v>28</v>
      </c>
      <c r="G660" t="s">
        <v>18</v>
      </c>
      <c r="H660">
        <v>5</v>
      </c>
      <c r="I660">
        <v>2731.05</v>
      </c>
      <c r="J660">
        <v>0.22</v>
      </c>
      <c r="K660">
        <v>10651.1</v>
      </c>
      <c r="L660">
        <v>1368.09</v>
      </c>
      <c r="M660">
        <v>3810.65</v>
      </c>
      <c r="N660" s="2">
        <f>Table1[[#This Row],[Profit]]/Table1[[#This Row],[Sales_Value]]</f>
        <v>0.3577705589094084</v>
      </c>
      <c r="O660" s="3" t="str">
        <f>IF(Table1[[#This Row],[Profit]]&lt;0,"Yes","No")</f>
        <v>No</v>
      </c>
      <c r="P660" t="str">
        <f>IF(Table1[[#This Row],[Discount_Pct]]&gt;0.3,"High",IF(Table1[[#This Row],[Discount_Pct]]&gt;0.15,"Medium","Low"))</f>
        <v>Medium</v>
      </c>
      <c r="Q660" t="str">
        <f>TEXT(Table1[[#This Row],[Date]],"MMM-YYYY")</f>
        <v>Jul-2024</v>
      </c>
      <c r="R660" t="str">
        <f>IF(Table1[[#This Row],[Sales_Value]]&gt;500000,"Premium",IF(Table1[[#This Row],[Sales_Value]]&gt;100000,"Mid","Basic"))</f>
        <v>Basic</v>
      </c>
    </row>
    <row r="661" spans="1:18" x14ac:dyDescent="0.3">
      <c r="A661" s="1">
        <v>45498</v>
      </c>
      <c r="B661" t="s">
        <v>857</v>
      </c>
      <c r="C661" t="s">
        <v>39</v>
      </c>
      <c r="D661" t="s">
        <v>93</v>
      </c>
      <c r="E661" t="s">
        <v>60</v>
      </c>
      <c r="F661" t="s">
        <v>85</v>
      </c>
      <c r="G661" t="s">
        <v>24</v>
      </c>
      <c r="H661">
        <v>4</v>
      </c>
      <c r="I661">
        <v>82.48</v>
      </c>
      <c r="J661">
        <v>0.17</v>
      </c>
      <c r="K661">
        <v>273.83</v>
      </c>
      <c r="L661">
        <v>28.72</v>
      </c>
      <c r="M661">
        <v>158.94999999999999</v>
      </c>
      <c r="N661" s="2">
        <f>Table1[[#This Row],[Profit]]/Table1[[#This Row],[Sales_Value]]</f>
        <v>0.58046963444472843</v>
      </c>
      <c r="O661" s="3" t="str">
        <f>IF(Table1[[#This Row],[Profit]]&lt;0,"Yes","No")</f>
        <v>No</v>
      </c>
      <c r="P661" t="str">
        <f>IF(Table1[[#This Row],[Discount_Pct]]&gt;0.3,"High",IF(Table1[[#This Row],[Discount_Pct]]&gt;0.15,"Medium","Low"))</f>
        <v>Medium</v>
      </c>
      <c r="Q661" t="str">
        <f>TEXT(Table1[[#This Row],[Date]],"MMM-YYYY")</f>
        <v>Jul-2024</v>
      </c>
      <c r="R661" t="str">
        <f>IF(Table1[[#This Row],[Sales_Value]]&gt;500000,"Premium",IF(Table1[[#This Row],[Sales_Value]]&gt;100000,"Mid","Basic"))</f>
        <v>Basic</v>
      </c>
    </row>
    <row r="662" spans="1:18" x14ac:dyDescent="0.3">
      <c r="A662" s="1">
        <v>45538</v>
      </c>
      <c r="B662" t="s">
        <v>858</v>
      </c>
      <c r="C662" t="s">
        <v>34</v>
      </c>
      <c r="D662" t="s">
        <v>207</v>
      </c>
      <c r="E662" t="s">
        <v>102</v>
      </c>
      <c r="F662" t="s">
        <v>57</v>
      </c>
      <c r="G662" t="s">
        <v>24</v>
      </c>
      <c r="H662">
        <v>68</v>
      </c>
      <c r="I662">
        <v>51.04</v>
      </c>
      <c r="J662">
        <v>0</v>
      </c>
      <c r="K662">
        <v>3470.72</v>
      </c>
      <c r="L662">
        <v>31.09</v>
      </c>
      <c r="M662">
        <v>-1356.6</v>
      </c>
      <c r="N662" s="2">
        <f>Table1[[#This Row],[Profit]]/Table1[[#This Row],[Sales_Value]]</f>
        <v>-0.39086990595611287</v>
      </c>
      <c r="O662" s="3" t="str">
        <f>IF(Table1[[#This Row],[Profit]]&lt;0,"Yes","No")</f>
        <v>Yes</v>
      </c>
      <c r="P662" t="str">
        <f>IF(Table1[[#This Row],[Discount_Pct]]&gt;0.3,"High",IF(Table1[[#This Row],[Discount_Pct]]&gt;0.15,"Medium","Low"))</f>
        <v>Low</v>
      </c>
      <c r="Q662" t="str">
        <f>TEXT(Table1[[#This Row],[Date]],"MMM-YYYY")</f>
        <v>Sep-2024</v>
      </c>
      <c r="R662" t="str">
        <f>IF(Table1[[#This Row],[Sales_Value]]&gt;500000,"Premium",IF(Table1[[#This Row],[Sales_Value]]&gt;100000,"Mid","Basic"))</f>
        <v>Basic</v>
      </c>
    </row>
    <row r="663" spans="1:18" x14ac:dyDescent="0.3">
      <c r="A663" s="1">
        <v>45567</v>
      </c>
      <c r="B663" t="s">
        <v>859</v>
      </c>
      <c r="C663" t="s">
        <v>39</v>
      </c>
      <c r="D663" t="s">
        <v>192</v>
      </c>
      <c r="E663" t="s">
        <v>145</v>
      </c>
      <c r="F663" t="s">
        <v>103</v>
      </c>
      <c r="G663" t="s">
        <v>24</v>
      </c>
      <c r="H663">
        <v>9</v>
      </c>
      <c r="I663">
        <v>248.53</v>
      </c>
      <c r="J663">
        <v>0.02</v>
      </c>
      <c r="K663">
        <v>2192.0300000000002</v>
      </c>
      <c r="L663">
        <v>142.4</v>
      </c>
      <c r="M663">
        <v>910.43</v>
      </c>
      <c r="N663" s="2">
        <f>Table1[[#This Row],[Profit]]/Table1[[#This Row],[Sales_Value]]</f>
        <v>0.41533646893518789</v>
      </c>
      <c r="O663" s="3" t="str">
        <f>IF(Table1[[#This Row],[Profit]]&lt;0,"Yes","No")</f>
        <v>No</v>
      </c>
      <c r="P663" t="str">
        <f>IF(Table1[[#This Row],[Discount_Pct]]&gt;0.3,"High",IF(Table1[[#This Row],[Discount_Pct]]&gt;0.15,"Medium","Low"))</f>
        <v>Low</v>
      </c>
      <c r="Q663" t="str">
        <f>TEXT(Table1[[#This Row],[Date]],"MMM-YYYY")</f>
        <v>Oct-2024</v>
      </c>
      <c r="R663" t="str">
        <f>IF(Table1[[#This Row],[Sales_Value]]&gt;500000,"Premium",IF(Table1[[#This Row],[Sales_Value]]&gt;100000,"Mid","Basic"))</f>
        <v>Basic</v>
      </c>
    </row>
    <row r="664" spans="1:18" x14ac:dyDescent="0.3">
      <c r="A664" s="1">
        <v>45353</v>
      </c>
      <c r="B664" t="s">
        <v>860</v>
      </c>
      <c r="C664" t="s">
        <v>14</v>
      </c>
      <c r="D664" t="s">
        <v>15</v>
      </c>
      <c r="E664" t="s">
        <v>266</v>
      </c>
      <c r="F664" t="s">
        <v>146</v>
      </c>
      <c r="G664" t="s">
        <v>24</v>
      </c>
      <c r="H664">
        <v>58</v>
      </c>
      <c r="I664">
        <v>51.19</v>
      </c>
      <c r="J664">
        <v>0.08</v>
      </c>
      <c r="K664">
        <v>2731.5</v>
      </c>
      <c r="L664">
        <v>27.55</v>
      </c>
      <c r="M664">
        <v>1133.5999999999999</v>
      </c>
      <c r="N664" s="2">
        <f>Table1[[#This Row],[Profit]]/Table1[[#This Row],[Sales_Value]]</f>
        <v>0.41501006772835436</v>
      </c>
      <c r="O664" s="3" t="str">
        <f>IF(Table1[[#This Row],[Profit]]&lt;0,"Yes","No")</f>
        <v>No</v>
      </c>
      <c r="P664" t="str">
        <f>IF(Table1[[#This Row],[Discount_Pct]]&gt;0.3,"High",IF(Table1[[#This Row],[Discount_Pct]]&gt;0.15,"Medium","Low"))</f>
        <v>Low</v>
      </c>
      <c r="Q664" t="str">
        <f>TEXT(Table1[[#This Row],[Date]],"MMM-YYYY")</f>
        <v>Mar-2024</v>
      </c>
      <c r="R664" t="str">
        <f>IF(Table1[[#This Row],[Sales_Value]]&gt;500000,"Premium",IF(Table1[[#This Row],[Sales_Value]]&gt;100000,"Mid","Basic"))</f>
        <v>Basic</v>
      </c>
    </row>
    <row r="665" spans="1:18" x14ac:dyDescent="0.3">
      <c r="A665" s="1">
        <v>45475</v>
      </c>
      <c r="B665" t="s">
        <v>861</v>
      </c>
      <c r="C665" t="s">
        <v>34</v>
      </c>
      <c r="D665" t="s">
        <v>207</v>
      </c>
      <c r="E665" t="s">
        <v>209</v>
      </c>
      <c r="F665" t="s">
        <v>165</v>
      </c>
      <c r="G665" t="s">
        <v>24</v>
      </c>
      <c r="H665">
        <v>6</v>
      </c>
      <c r="I665">
        <v>155.09</v>
      </c>
      <c r="J665">
        <v>0.16</v>
      </c>
      <c r="K665">
        <v>781.65</v>
      </c>
      <c r="L665">
        <v>118.8</v>
      </c>
      <c r="M665">
        <v>68.849999999999994</v>
      </c>
      <c r="N665" s="2">
        <f>Table1[[#This Row],[Profit]]/Table1[[#This Row],[Sales_Value]]</f>
        <v>8.8082901554404139E-2</v>
      </c>
      <c r="O665" s="3" t="str">
        <f>IF(Table1[[#This Row],[Profit]]&lt;0,"Yes","No")</f>
        <v>No</v>
      </c>
      <c r="P665" t="str">
        <f>IF(Table1[[#This Row],[Discount_Pct]]&gt;0.3,"High",IF(Table1[[#This Row],[Discount_Pct]]&gt;0.15,"Medium","Low"))</f>
        <v>Medium</v>
      </c>
      <c r="Q665" t="str">
        <f>TEXT(Table1[[#This Row],[Date]],"MMM-YYYY")</f>
        <v>Jul-2024</v>
      </c>
      <c r="R665" t="str">
        <f>IF(Table1[[#This Row],[Sales_Value]]&gt;500000,"Premium",IF(Table1[[#This Row],[Sales_Value]]&gt;100000,"Mid","Basic"))</f>
        <v>Basic</v>
      </c>
    </row>
    <row r="666" spans="1:18" x14ac:dyDescent="0.3">
      <c r="A666" s="1">
        <v>45568</v>
      </c>
      <c r="B666" t="s">
        <v>862</v>
      </c>
      <c r="C666" t="s">
        <v>34</v>
      </c>
      <c r="D666" t="s">
        <v>105</v>
      </c>
      <c r="E666" t="s">
        <v>629</v>
      </c>
      <c r="F666" t="s">
        <v>64</v>
      </c>
      <c r="G666" t="s">
        <v>53</v>
      </c>
      <c r="H666">
        <v>90</v>
      </c>
      <c r="I666">
        <v>774.18</v>
      </c>
      <c r="J666">
        <v>0</v>
      </c>
      <c r="K666">
        <v>69676.2</v>
      </c>
      <c r="L666">
        <v>273.20999999999998</v>
      </c>
      <c r="M666">
        <v>45087.3</v>
      </c>
      <c r="N666" s="2">
        <f>Table1[[#This Row],[Profit]]/Table1[[#This Row],[Sales_Value]]</f>
        <v>0.64709757420754865</v>
      </c>
      <c r="O666" s="3" t="str">
        <f>IF(Table1[[#This Row],[Profit]]&lt;0,"Yes","No")</f>
        <v>No</v>
      </c>
      <c r="P666" t="str">
        <f>IF(Table1[[#This Row],[Discount_Pct]]&gt;0.3,"High",IF(Table1[[#This Row],[Discount_Pct]]&gt;0.15,"Medium","Low"))</f>
        <v>Low</v>
      </c>
      <c r="Q666" t="str">
        <f>TEXT(Table1[[#This Row],[Date]],"MMM-YYYY")</f>
        <v>Oct-2024</v>
      </c>
      <c r="R666" t="str">
        <f>IF(Table1[[#This Row],[Sales_Value]]&gt;500000,"Premium",IF(Table1[[#This Row],[Sales_Value]]&gt;100000,"Mid","Basic"))</f>
        <v>Basic</v>
      </c>
    </row>
    <row r="667" spans="1:18" x14ac:dyDescent="0.3">
      <c r="A667" s="1">
        <v>45322</v>
      </c>
      <c r="B667" t="s">
        <v>863</v>
      </c>
      <c r="C667" t="s">
        <v>20</v>
      </c>
      <c r="D667" t="s">
        <v>124</v>
      </c>
      <c r="E667" t="s">
        <v>266</v>
      </c>
      <c r="F667" t="s">
        <v>70</v>
      </c>
      <c r="G667" t="s">
        <v>46</v>
      </c>
      <c r="H667">
        <v>99</v>
      </c>
      <c r="I667">
        <v>1613.14</v>
      </c>
      <c r="J667">
        <v>0.09</v>
      </c>
      <c r="K667">
        <v>145327.78</v>
      </c>
      <c r="L667">
        <v>841.01</v>
      </c>
      <c r="M667">
        <v>62067.79</v>
      </c>
      <c r="N667" s="2">
        <f>Table1[[#This Row],[Profit]]/Table1[[#This Row],[Sales_Value]]</f>
        <v>0.42708826901504998</v>
      </c>
      <c r="O667" s="3" t="str">
        <f>IF(Table1[[#This Row],[Profit]]&lt;0,"Yes","No")</f>
        <v>No</v>
      </c>
      <c r="P667" t="str">
        <f>IF(Table1[[#This Row],[Discount_Pct]]&gt;0.3,"High",IF(Table1[[#This Row],[Discount_Pct]]&gt;0.15,"Medium","Low"))</f>
        <v>Low</v>
      </c>
      <c r="Q667" t="str">
        <f>TEXT(Table1[[#This Row],[Date]],"MMM-YYYY")</f>
        <v>Jan-2024</v>
      </c>
      <c r="R667" t="str">
        <f>IF(Table1[[#This Row],[Sales_Value]]&gt;500000,"Premium",IF(Table1[[#This Row],[Sales_Value]]&gt;100000,"Mid","Basic"))</f>
        <v>Mid</v>
      </c>
    </row>
    <row r="668" spans="1:18" x14ac:dyDescent="0.3">
      <c r="A668" s="1">
        <v>45448</v>
      </c>
      <c r="B668" t="s">
        <v>864</v>
      </c>
      <c r="C668" t="s">
        <v>34</v>
      </c>
      <c r="D668" t="s">
        <v>35</v>
      </c>
      <c r="E668" t="s">
        <v>193</v>
      </c>
      <c r="F668" t="s">
        <v>134</v>
      </c>
      <c r="G668" t="s">
        <v>24</v>
      </c>
      <c r="H668">
        <v>6</v>
      </c>
      <c r="I668">
        <v>103.76</v>
      </c>
      <c r="J668">
        <v>0.18</v>
      </c>
      <c r="K668">
        <v>510.5</v>
      </c>
      <c r="L668">
        <v>58.8</v>
      </c>
      <c r="M668">
        <v>157.69999999999999</v>
      </c>
      <c r="N668" s="2">
        <f>Table1[[#This Row],[Profit]]/Table1[[#This Row],[Sales_Value]]</f>
        <v>0.30891283055827617</v>
      </c>
      <c r="O668" s="3" t="str">
        <f>IF(Table1[[#This Row],[Profit]]&lt;0,"Yes","No")</f>
        <v>No</v>
      </c>
      <c r="P668" t="str">
        <f>IF(Table1[[#This Row],[Discount_Pct]]&gt;0.3,"High",IF(Table1[[#This Row],[Discount_Pct]]&gt;0.15,"Medium","Low"))</f>
        <v>Medium</v>
      </c>
      <c r="Q668" t="str">
        <f>TEXT(Table1[[#This Row],[Date]],"MMM-YYYY")</f>
        <v>Jun-2024</v>
      </c>
      <c r="R668" t="str">
        <f>IF(Table1[[#This Row],[Sales_Value]]&gt;500000,"Premium",IF(Table1[[#This Row],[Sales_Value]]&gt;100000,"Mid","Basic"))</f>
        <v>Basic</v>
      </c>
    </row>
    <row r="669" spans="1:18" x14ac:dyDescent="0.3">
      <c r="A669" s="1">
        <v>45562</v>
      </c>
      <c r="B669" t="s">
        <v>865</v>
      </c>
      <c r="C669" t="s">
        <v>14</v>
      </c>
      <c r="D669" t="s">
        <v>55</v>
      </c>
      <c r="E669" t="s">
        <v>41</v>
      </c>
      <c r="F669" t="s">
        <v>232</v>
      </c>
      <c r="G669" t="s">
        <v>24</v>
      </c>
      <c r="H669">
        <v>47</v>
      </c>
      <c r="I669">
        <v>61.11</v>
      </c>
      <c r="J669">
        <v>0</v>
      </c>
      <c r="K669">
        <v>2872.17</v>
      </c>
      <c r="L669">
        <v>21.92</v>
      </c>
      <c r="M669">
        <v>1841.93</v>
      </c>
      <c r="N669" s="2">
        <f>Table1[[#This Row],[Profit]]/Table1[[#This Row],[Sales_Value]]</f>
        <v>0.64130256913762074</v>
      </c>
      <c r="O669" s="3" t="str">
        <f>IF(Table1[[#This Row],[Profit]]&lt;0,"Yes","No")</f>
        <v>No</v>
      </c>
      <c r="P669" t="str">
        <f>IF(Table1[[#This Row],[Discount_Pct]]&gt;0.3,"High",IF(Table1[[#This Row],[Discount_Pct]]&gt;0.15,"Medium","Low"))</f>
        <v>Low</v>
      </c>
      <c r="Q669" t="str">
        <f>TEXT(Table1[[#This Row],[Date]],"MMM-YYYY")</f>
        <v>Sep-2024</v>
      </c>
      <c r="R669" t="str">
        <f>IF(Table1[[#This Row],[Sales_Value]]&gt;500000,"Premium",IF(Table1[[#This Row],[Sales_Value]]&gt;100000,"Mid","Basic"))</f>
        <v>Basic</v>
      </c>
    </row>
    <row r="670" spans="1:18" x14ac:dyDescent="0.3">
      <c r="A670" s="1">
        <v>45451</v>
      </c>
      <c r="B670" t="s">
        <v>866</v>
      </c>
      <c r="C670" t="s">
        <v>14</v>
      </c>
      <c r="D670" t="s">
        <v>15</v>
      </c>
      <c r="E670" t="s">
        <v>51</v>
      </c>
      <c r="F670" t="s">
        <v>165</v>
      </c>
      <c r="G670" t="s">
        <v>24</v>
      </c>
      <c r="H670">
        <v>14</v>
      </c>
      <c r="I670">
        <v>176.38</v>
      </c>
      <c r="J670">
        <v>0.09</v>
      </c>
      <c r="K670">
        <v>2247.08</v>
      </c>
      <c r="L670">
        <v>114.43</v>
      </c>
      <c r="M670">
        <v>645.05999999999995</v>
      </c>
      <c r="N670" s="2">
        <f>Table1[[#This Row],[Profit]]/Table1[[#This Row],[Sales_Value]]</f>
        <v>0.28706588105452407</v>
      </c>
      <c r="O670" s="3" t="str">
        <f>IF(Table1[[#This Row],[Profit]]&lt;0,"Yes","No")</f>
        <v>No</v>
      </c>
      <c r="P670" t="str">
        <f>IF(Table1[[#This Row],[Discount_Pct]]&gt;0.3,"High",IF(Table1[[#This Row],[Discount_Pct]]&gt;0.15,"Medium","Low"))</f>
        <v>Low</v>
      </c>
      <c r="Q670" t="str">
        <f>TEXT(Table1[[#This Row],[Date]],"MMM-YYYY")</f>
        <v>Jun-2024</v>
      </c>
      <c r="R670" t="str">
        <f>IF(Table1[[#This Row],[Sales_Value]]&gt;500000,"Premium",IF(Table1[[#This Row],[Sales_Value]]&gt;100000,"Mid","Basic"))</f>
        <v>Basic</v>
      </c>
    </row>
    <row r="671" spans="1:18" x14ac:dyDescent="0.3">
      <c r="A671" s="1">
        <v>45380</v>
      </c>
      <c r="B671" t="s">
        <v>867</v>
      </c>
      <c r="C671" t="s">
        <v>34</v>
      </c>
      <c r="D671" t="s">
        <v>105</v>
      </c>
      <c r="E671" t="s">
        <v>128</v>
      </c>
      <c r="F671" t="s">
        <v>140</v>
      </c>
      <c r="G671" t="s">
        <v>53</v>
      </c>
      <c r="H671">
        <v>11</v>
      </c>
      <c r="I671">
        <v>1767.01</v>
      </c>
      <c r="J671">
        <v>0.09</v>
      </c>
      <c r="K671">
        <v>17687.77</v>
      </c>
      <c r="L671">
        <v>1115.19</v>
      </c>
      <c r="M671">
        <v>5420.68</v>
      </c>
      <c r="N671" s="2">
        <f>Table1[[#This Row],[Profit]]/Table1[[#This Row],[Sales_Value]]</f>
        <v>0.30646486244450261</v>
      </c>
      <c r="O671" s="3" t="str">
        <f>IF(Table1[[#This Row],[Profit]]&lt;0,"Yes","No")</f>
        <v>No</v>
      </c>
      <c r="P671" t="str">
        <f>IF(Table1[[#This Row],[Discount_Pct]]&gt;0.3,"High",IF(Table1[[#This Row],[Discount_Pct]]&gt;0.15,"Medium","Low"))</f>
        <v>Low</v>
      </c>
      <c r="Q671" t="str">
        <f>TEXT(Table1[[#This Row],[Date]],"MMM-YYYY")</f>
        <v>Mar-2024</v>
      </c>
      <c r="R671" t="str">
        <f>IF(Table1[[#This Row],[Sales_Value]]&gt;500000,"Premium",IF(Table1[[#This Row],[Sales_Value]]&gt;100000,"Mid","Basic"))</f>
        <v>Basic</v>
      </c>
    </row>
    <row r="672" spans="1:18" x14ac:dyDescent="0.3">
      <c r="A672" s="1">
        <v>45352</v>
      </c>
      <c r="B672" t="s">
        <v>868</v>
      </c>
      <c r="C672" t="s">
        <v>20</v>
      </c>
      <c r="D672" t="s">
        <v>124</v>
      </c>
      <c r="E672" t="s">
        <v>121</v>
      </c>
      <c r="F672" t="s">
        <v>49</v>
      </c>
      <c r="G672" t="s">
        <v>24</v>
      </c>
      <c r="H672">
        <v>91</v>
      </c>
      <c r="I672">
        <v>62.43</v>
      </c>
      <c r="J672">
        <v>0.05</v>
      </c>
      <c r="K672">
        <v>5397.07</v>
      </c>
      <c r="L672">
        <v>36.56</v>
      </c>
      <c r="M672">
        <v>2070.11</v>
      </c>
      <c r="N672" s="2">
        <f>Table1[[#This Row],[Profit]]/Table1[[#This Row],[Sales_Value]]</f>
        <v>0.38356182150685469</v>
      </c>
      <c r="O672" s="3" t="str">
        <f>IF(Table1[[#This Row],[Profit]]&lt;0,"Yes","No")</f>
        <v>No</v>
      </c>
      <c r="P672" t="str">
        <f>IF(Table1[[#This Row],[Discount_Pct]]&gt;0.3,"High",IF(Table1[[#This Row],[Discount_Pct]]&gt;0.15,"Medium","Low"))</f>
        <v>Low</v>
      </c>
      <c r="Q672" t="str">
        <f>TEXT(Table1[[#This Row],[Date]],"MMM-YYYY")</f>
        <v>Mar-2024</v>
      </c>
      <c r="R672" t="str">
        <f>IF(Table1[[#This Row],[Sales_Value]]&gt;500000,"Premium",IF(Table1[[#This Row],[Sales_Value]]&gt;100000,"Mid","Basic"))</f>
        <v>Basic</v>
      </c>
    </row>
    <row r="673" spans="1:18" x14ac:dyDescent="0.3">
      <c r="A673" s="1">
        <v>45476</v>
      </c>
      <c r="B673" t="s">
        <v>869</v>
      </c>
      <c r="C673" t="s">
        <v>34</v>
      </c>
      <c r="D673" t="s">
        <v>80</v>
      </c>
      <c r="E673" t="s">
        <v>291</v>
      </c>
      <c r="F673" t="s">
        <v>110</v>
      </c>
      <c r="G673" t="s">
        <v>24</v>
      </c>
      <c r="H673">
        <v>70</v>
      </c>
      <c r="I673">
        <v>365.66</v>
      </c>
      <c r="J673">
        <v>0.25</v>
      </c>
      <c r="K673">
        <v>19197.150000000001</v>
      </c>
      <c r="L673">
        <v>233.28</v>
      </c>
      <c r="M673">
        <v>2867.55</v>
      </c>
      <c r="N673" s="2">
        <f>Table1[[#This Row],[Profit]]/Table1[[#This Row],[Sales_Value]]</f>
        <v>0.14937373516381339</v>
      </c>
      <c r="O673" s="3" t="str">
        <f>IF(Table1[[#This Row],[Profit]]&lt;0,"Yes","No")</f>
        <v>No</v>
      </c>
      <c r="P673" t="str">
        <f>IF(Table1[[#This Row],[Discount_Pct]]&gt;0.3,"High",IF(Table1[[#This Row],[Discount_Pct]]&gt;0.15,"Medium","Low"))</f>
        <v>Medium</v>
      </c>
      <c r="Q673" t="str">
        <f>TEXT(Table1[[#This Row],[Date]],"MMM-YYYY")</f>
        <v>Jul-2024</v>
      </c>
      <c r="R673" t="str">
        <f>IF(Table1[[#This Row],[Sales_Value]]&gt;500000,"Premium",IF(Table1[[#This Row],[Sales_Value]]&gt;100000,"Mid","Basic"))</f>
        <v>Basic</v>
      </c>
    </row>
    <row r="674" spans="1:18" x14ac:dyDescent="0.3">
      <c r="A674" s="1">
        <v>45524</v>
      </c>
      <c r="B674" t="s">
        <v>870</v>
      </c>
      <c r="C674" t="s">
        <v>34</v>
      </c>
      <c r="D674" t="s">
        <v>35</v>
      </c>
      <c r="E674" t="s">
        <v>557</v>
      </c>
      <c r="F674" t="s">
        <v>88</v>
      </c>
      <c r="G674" t="s">
        <v>53</v>
      </c>
      <c r="H674">
        <v>12</v>
      </c>
      <c r="I674">
        <v>2043.71</v>
      </c>
      <c r="J674">
        <v>0.03</v>
      </c>
      <c r="K674">
        <v>23788.78</v>
      </c>
      <c r="L674">
        <v>834.88</v>
      </c>
      <c r="M674">
        <v>13770.22</v>
      </c>
      <c r="N674" s="2">
        <f>Table1[[#This Row],[Profit]]/Table1[[#This Row],[Sales_Value]]</f>
        <v>0.57885356037594193</v>
      </c>
      <c r="O674" s="3" t="str">
        <f>IF(Table1[[#This Row],[Profit]]&lt;0,"Yes","No")</f>
        <v>No</v>
      </c>
      <c r="P674" t="str">
        <f>IF(Table1[[#This Row],[Discount_Pct]]&gt;0.3,"High",IF(Table1[[#This Row],[Discount_Pct]]&gt;0.15,"Medium","Low"))</f>
        <v>Low</v>
      </c>
      <c r="Q674" t="str">
        <f>TEXT(Table1[[#This Row],[Date]],"MMM-YYYY")</f>
        <v>Aug-2024</v>
      </c>
      <c r="R674" t="str">
        <f>IF(Table1[[#This Row],[Sales_Value]]&gt;500000,"Premium",IF(Table1[[#This Row],[Sales_Value]]&gt;100000,"Mid","Basic"))</f>
        <v>Basic</v>
      </c>
    </row>
    <row r="675" spans="1:18" x14ac:dyDescent="0.3">
      <c r="A675" s="1">
        <v>45490</v>
      </c>
      <c r="B675" t="s">
        <v>871</v>
      </c>
      <c r="C675" t="s">
        <v>20</v>
      </c>
      <c r="D675" t="s">
        <v>124</v>
      </c>
      <c r="E675" t="s">
        <v>275</v>
      </c>
      <c r="F675" t="s">
        <v>91</v>
      </c>
      <c r="G675" t="s">
        <v>46</v>
      </c>
      <c r="H675">
        <v>87</v>
      </c>
      <c r="I675">
        <v>8227.58</v>
      </c>
      <c r="J675">
        <v>0.27</v>
      </c>
      <c r="K675">
        <v>522533.61</v>
      </c>
      <c r="L675">
        <v>5702.48</v>
      </c>
      <c r="M675">
        <v>26417.85</v>
      </c>
      <c r="N675" s="2">
        <f>Table1[[#This Row],[Profit]]/Table1[[#This Row],[Sales_Value]]</f>
        <v>5.0557226357171553E-2</v>
      </c>
      <c r="O675" s="3" t="str">
        <f>IF(Table1[[#This Row],[Profit]]&lt;0,"Yes","No")</f>
        <v>No</v>
      </c>
      <c r="P675" t="str">
        <f>IF(Table1[[#This Row],[Discount_Pct]]&gt;0.3,"High",IF(Table1[[#This Row],[Discount_Pct]]&gt;0.15,"Medium","Low"))</f>
        <v>Medium</v>
      </c>
      <c r="Q675" t="str">
        <f>TEXT(Table1[[#This Row],[Date]],"MMM-YYYY")</f>
        <v>Jul-2024</v>
      </c>
      <c r="R675" t="str">
        <f>IF(Table1[[#This Row],[Sales_Value]]&gt;500000,"Premium",IF(Table1[[#This Row],[Sales_Value]]&gt;100000,"Mid","Basic"))</f>
        <v>Premium</v>
      </c>
    </row>
    <row r="676" spans="1:18" x14ac:dyDescent="0.3">
      <c r="A676" s="1">
        <v>45430</v>
      </c>
      <c r="B676" t="s">
        <v>872</v>
      </c>
      <c r="C676" t="s">
        <v>34</v>
      </c>
      <c r="D676" t="s">
        <v>105</v>
      </c>
      <c r="E676" t="s">
        <v>211</v>
      </c>
      <c r="F676" t="s">
        <v>91</v>
      </c>
      <c r="G676" t="s">
        <v>46</v>
      </c>
      <c r="H676">
        <v>5</v>
      </c>
      <c r="I676">
        <v>8275.4699999999993</v>
      </c>
      <c r="J676">
        <v>0</v>
      </c>
      <c r="K676">
        <v>41377.35</v>
      </c>
      <c r="L676">
        <v>5908.8</v>
      </c>
      <c r="M676">
        <v>11833.35</v>
      </c>
      <c r="N676" s="2">
        <f>Table1[[#This Row],[Profit]]/Table1[[#This Row],[Sales_Value]]</f>
        <v>0.28598617359497408</v>
      </c>
      <c r="O676" s="3" t="str">
        <f>IF(Table1[[#This Row],[Profit]]&lt;0,"Yes","No")</f>
        <v>No</v>
      </c>
      <c r="P676" t="str">
        <f>IF(Table1[[#This Row],[Discount_Pct]]&gt;0.3,"High",IF(Table1[[#This Row],[Discount_Pct]]&gt;0.15,"Medium","Low"))</f>
        <v>Low</v>
      </c>
      <c r="Q676" t="str">
        <f>TEXT(Table1[[#This Row],[Date]],"MMM-YYYY")</f>
        <v>May-2024</v>
      </c>
      <c r="R676" t="str">
        <f>IF(Table1[[#This Row],[Sales_Value]]&gt;500000,"Premium",IF(Table1[[#This Row],[Sales_Value]]&gt;100000,"Mid","Basic"))</f>
        <v>Basic</v>
      </c>
    </row>
    <row r="677" spans="1:18" x14ac:dyDescent="0.3">
      <c r="A677" s="1">
        <v>45560</v>
      </c>
      <c r="B677" t="s">
        <v>873</v>
      </c>
      <c r="C677" t="s">
        <v>20</v>
      </c>
      <c r="D677" t="s">
        <v>72</v>
      </c>
      <c r="E677" t="s">
        <v>75</v>
      </c>
      <c r="F677" t="s">
        <v>110</v>
      </c>
      <c r="G677" t="s">
        <v>24</v>
      </c>
      <c r="H677">
        <v>12</v>
      </c>
      <c r="I677">
        <v>377.34</v>
      </c>
      <c r="J677">
        <v>0.1</v>
      </c>
      <c r="K677">
        <v>4075.27</v>
      </c>
      <c r="L677">
        <v>228.96</v>
      </c>
      <c r="M677">
        <v>1327.75</v>
      </c>
      <c r="N677" s="2">
        <f>Table1[[#This Row],[Profit]]/Table1[[#This Row],[Sales_Value]]</f>
        <v>0.3258066336708979</v>
      </c>
      <c r="O677" s="3" t="str">
        <f>IF(Table1[[#This Row],[Profit]]&lt;0,"Yes","No")</f>
        <v>No</v>
      </c>
      <c r="P677" t="str">
        <f>IF(Table1[[#This Row],[Discount_Pct]]&gt;0.3,"High",IF(Table1[[#This Row],[Discount_Pct]]&gt;0.15,"Medium","Low"))</f>
        <v>Low</v>
      </c>
      <c r="Q677" t="str">
        <f>TEXT(Table1[[#This Row],[Date]],"MMM-YYYY")</f>
        <v>Sep-2024</v>
      </c>
      <c r="R677" t="str">
        <f>IF(Table1[[#This Row],[Sales_Value]]&gt;500000,"Premium",IF(Table1[[#This Row],[Sales_Value]]&gt;100000,"Mid","Basic"))</f>
        <v>Basic</v>
      </c>
    </row>
    <row r="678" spans="1:18" x14ac:dyDescent="0.3">
      <c r="A678" s="1">
        <v>45507</v>
      </c>
      <c r="B678" t="s">
        <v>874</v>
      </c>
      <c r="C678" t="s">
        <v>34</v>
      </c>
      <c r="D678" t="s">
        <v>35</v>
      </c>
      <c r="E678" t="s">
        <v>272</v>
      </c>
      <c r="F678" t="s">
        <v>42</v>
      </c>
      <c r="G678" t="s">
        <v>18</v>
      </c>
      <c r="H678">
        <v>98</v>
      </c>
      <c r="I678">
        <v>56652.85</v>
      </c>
      <c r="J678">
        <v>0.12</v>
      </c>
      <c r="K678">
        <v>4885741.78</v>
      </c>
      <c r="L678">
        <v>50027.66</v>
      </c>
      <c r="M678">
        <v>-16968.900000000001</v>
      </c>
      <c r="N678" s="2">
        <f>Table1[[#This Row],[Profit]]/Table1[[#This Row],[Sales_Value]]</f>
        <v>-3.4731471215820172E-3</v>
      </c>
      <c r="O678" s="3" t="str">
        <f>IF(Table1[[#This Row],[Profit]]&lt;0,"Yes","No")</f>
        <v>Yes</v>
      </c>
      <c r="P678" t="str">
        <f>IF(Table1[[#This Row],[Discount_Pct]]&gt;0.3,"High",IF(Table1[[#This Row],[Discount_Pct]]&gt;0.15,"Medium","Low"))</f>
        <v>Low</v>
      </c>
      <c r="Q678" t="str">
        <f>TEXT(Table1[[#This Row],[Date]],"MMM-YYYY")</f>
        <v>Aug-2024</v>
      </c>
      <c r="R678" t="str">
        <f>IF(Table1[[#This Row],[Sales_Value]]&gt;500000,"Premium",IF(Table1[[#This Row],[Sales_Value]]&gt;100000,"Mid","Basic"))</f>
        <v>Premium</v>
      </c>
    </row>
    <row r="679" spans="1:18" x14ac:dyDescent="0.3">
      <c r="A679" s="1">
        <v>45481</v>
      </c>
      <c r="B679" t="s">
        <v>875</v>
      </c>
      <c r="C679" t="s">
        <v>14</v>
      </c>
      <c r="D679" t="s">
        <v>144</v>
      </c>
      <c r="E679" t="s">
        <v>415</v>
      </c>
      <c r="F679" t="s">
        <v>98</v>
      </c>
      <c r="G679" t="s">
        <v>18</v>
      </c>
      <c r="H679">
        <v>5</v>
      </c>
      <c r="I679">
        <v>6679.25</v>
      </c>
      <c r="J679">
        <v>0.14000000000000001</v>
      </c>
      <c r="K679">
        <v>28720.78</v>
      </c>
      <c r="L679">
        <v>4072.45</v>
      </c>
      <c r="M679">
        <v>8358.52</v>
      </c>
      <c r="N679" s="2">
        <f>Table1[[#This Row],[Profit]]/Table1[[#This Row],[Sales_Value]]</f>
        <v>0.29102691500718297</v>
      </c>
      <c r="O679" s="3" t="str">
        <f>IF(Table1[[#This Row],[Profit]]&lt;0,"Yes","No")</f>
        <v>No</v>
      </c>
      <c r="P679" t="str">
        <f>IF(Table1[[#This Row],[Discount_Pct]]&gt;0.3,"High",IF(Table1[[#This Row],[Discount_Pct]]&gt;0.15,"Medium","Low"))</f>
        <v>Low</v>
      </c>
      <c r="Q679" t="str">
        <f>TEXT(Table1[[#This Row],[Date]],"MMM-YYYY")</f>
        <v>Jul-2024</v>
      </c>
      <c r="R679" t="str">
        <f>IF(Table1[[#This Row],[Sales_Value]]&gt;500000,"Premium",IF(Table1[[#This Row],[Sales_Value]]&gt;100000,"Mid","Basic"))</f>
        <v>Basic</v>
      </c>
    </row>
    <row r="680" spans="1:18" x14ac:dyDescent="0.3">
      <c r="A680" s="1">
        <v>45611</v>
      </c>
      <c r="B680" t="s">
        <v>876</v>
      </c>
      <c r="C680" t="s">
        <v>34</v>
      </c>
      <c r="D680" t="s">
        <v>80</v>
      </c>
      <c r="E680" t="s">
        <v>411</v>
      </c>
      <c r="F680" t="s">
        <v>165</v>
      </c>
      <c r="G680" t="s">
        <v>24</v>
      </c>
      <c r="H680">
        <v>40</v>
      </c>
      <c r="I680">
        <v>166.89</v>
      </c>
      <c r="J680">
        <v>0.05</v>
      </c>
      <c r="K680">
        <v>6341.82</v>
      </c>
      <c r="L680">
        <v>122.6</v>
      </c>
      <c r="M680">
        <v>1437.82</v>
      </c>
      <c r="N680" s="2">
        <f>Table1[[#This Row],[Profit]]/Table1[[#This Row],[Sales_Value]]</f>
        <v>0.22672040518337008</v>
      </c>
      <c r="O680" s="3" t="str">
        <f>IF(Table1[[#This Row],[Profit]]&lt;0,"Yes","No")</f>
        <v>No</v>
      </c>
      <c r="P680" t="str">
        <f>IF(Table1[[#This Row],[Discount_Pct]]&gt;0.3,"High",IF(Table1[[#This Row],[Discount_Pct]]&gt;0.15,"Medium","Low"))</f>
        <v>Low</v>
      </c>
      <c r="Q680" t="str">
        <f>TEXT(Table1[[#This Row],[Date]],"MMM-YYYY")</f>
        <v>Nov-2024</v>
      </c>
      <c r="R680" t="str">
        <f>IF(Table1[[#This Row],[Sales_Value]]&gt;500000,"Premium",IF(Table1[[#This Row],[Sales_Value]]&gt;100000,"Mid","Basic"))</f>
        <v>Basic</v>
      </c>
    </row>
    <row r="681" spans="1:18" x14ac:dyDescent="0.3">
      <c r="A681" s="1">
        <v>45593</v>
      </c>
      <c r="B681" t="s">
        <v>877</v>
      </c>
      <c r="C681" t="s">
        <v>34</v>
      </c>
      <c r="D681" t="s">
        <v>207</v>
      </c>
      <c r="E681" t="s">
        <v>252</v>
      </c>
      <c r="F681" t="s">
        <v>91</v>
      </c>
      <c r="G681" t="s">
        <v>46</v>
      </c>
      <c r="H681">
        <v>55</v>
      </c>
      <c r="I681">
        <v>7630.29</v>
      </c>
      <c r="J681">
        <v>0.03</v>
      </c>
      <c r="K681">
        <v>407075.97</v>
      </c>
      <c r="L681">
        <v>5718.99</v>
      </c>
      <c r="M681">
        <v>92531.520000000004</v>
      </c>
      <c r="N681" s="2">
        <f>Table1[[#This Row],[Profit]]/Table1[[#This Row],[Sales_Value]]</f>
        <v>0.22730774307311732</v>
      </c>
      <c r="O681" s="3" t="str">
        <f>IF(Table1[[#This Row],[Profit]]&lt;0,"Yes","No")</f>
        <v>No</v>
      </c>
      <c r="P681" t="str">
        <f>IF(Table1[[#This Row],[Discount_Pct]]&gt;0.3,"High",IF(Table1[[#This Row],[Discount_Pct]]&gt;0.15,"Medium","Low"))</f>
        <v>Low</v>
      </c>
      <c r="Q681" t="str">
        <f>TEXT(Table1[[#This Row],[Date]],"MMM-YYYY")</f>
        <v>Oct-2024</v>
      </c>
      <c r="R681" t="str">
        <f>IF(Table1[[#This Row],[Sales_Value]]&gt;500000,"Premium",IF(Table1[[#This Row],[Sales_Value]]&gt;100000,"Mid","Basic"))</f>
        <v>Mid</v>
      </c>
    </row>
    <row r="682" spans="1:18" x14ac:dyDescent="0.3">
      <c r="A682" s="1">
        <v>45489</v>
      </c>
      <c r="B682" t="s">
        <v>878</v>
      </c>
      <c r="C682" t="s">
        <v>34</v>
      </c>
      <c r="D682" t="s">
        <v>35</v>
      </c>
      <c r="E682" t="s">
        <v>121</v>
      </c>
      <c r="F682" t="s">
        <v>82</v>
      </c>
      <c r="G682" t="s">
        <v>24</v>
      </c>
      <c r="H682">
        <v>16</v>
      </c>
      <c r="I682">
        <v>79.37</v>
      </c>
      <c r="J682">
        <v>0.24</v>
      </c>
      <c r="K682">
        <v>965.14</v>
      </c>
      <c r="L682">
        <v>51.06</v>
      </c>
      <c r="M682">
        <v>148.18</v>
      </c>
      <c r="N682" s="2">
        <f>Table1[[#This Row],[Profit]]/Table1[[#This Row],[Sales_Value]]</f>
        <v>0.15353213005367097</v>
      </c>
      <c r="O682" s="3" t="str">
        <f>IF(Table1[[#This Row],[Profit]]&lt;0,"Yes","No")</f>
        <v>No</v>
      </c>
      <c r="P682" t="str">
        <f>IF(Table1[[#This Row],[Discount_Pct]]&gt;0.3,"High",IF(Table1[[#This Row],[Discount_Pct]]&gt;0.15,"Medium","Low"))</f>
        <v>Medium</v>
      </c>
      <c r="Q682" t="str">
        <f>TEXT(Table1[[#This Row],[Date]],"MMM-YYYY")</f>
        <v>Jul-2024</v>
      </c>
      <c r="R682" t="str">
        <f>IF(Table1[[#This Row],[Sales_Value]]&gt;500000,"Premium",IF(Table1[[#This Row],[Sales_Value]]&gt;100000,"Mid","Basic"))</f>
        <v>Basic</v>
      </c>
    </row>
    <row r="683" spans="1:18" x14ac:dyDescent="0.3">
      <c r="A683" s="1">
        <v>45525</v>
      </c>
      <c r="B683" t="s">
        <v>879</v>
      </c>
      <c r="C683" t="s">
        <v>14</v>
      </c>
      <c r="D683" t="s">
        <v>15</v>
      </c>
      <c r="E683" t="s">
        <v>228</v>
      </c>
      <c r="F683" t="s">
        <v>154</v>
      </c>
      <c r="G683" t="s">
        <v>77</v>
      </c>
      <c r="H683">
        <v>9</v>
      </c>
      <c r="I683">
        <v>1202.93</v>
      </c>
      <c r="J683">
        <v>7.0000000000000007E-2</v>
      </c>
      <c r="K683">
        <v>10068.52</v>
      </c>
      <c r="L683">
        <v>654.48</v>
      </c>
      <c r="M683">
        <v>4178.2</v>
      </c>
      <c r="N683" s="2">
        <f>Table1[[#This Row],[Profit]]/Table1[[#This Row],[Sales_Value]]</f>
        <v>0.41497658047061531</v>
      </c>
      <c r="O683" s="3" t="str">
        <f>IF(Table1[[#This Row],[Profit]]&lt;0,"Yes","No")</f>
        <v>No</v>
      </c>
      <c r="P683" t="str">
        <f>IF(Table1[[#This Row],[Discount_Pct]]&gt;0.3,"High",IF(Table1[[#This Row],[Discount_Pct]]&gt;0.15,"Medium","Low"))</f>
        <v>Low</v>
      </c>
      <c r="Q683" t="str">
        <f>TEXT(Table1[[#This Row],[Date]],"MMM-YYYY")</f>
        <v>Aug-2024</v>
      </c>
      <c r="R683" t="str">
        <f>IF(Table1[[#This Row],[Sales_Value]]&gt;500000,"Premium",IF(Table1[[#This Row],[Sales_Value]]&gt;100000,"Mid","Basic"))</f>
        <v>Basic</v>
      </c>
    </row>
    <row r="684" spans="1:18" x14ac:dyDescent="0.3">
      <c r="A684" s="1">
        <v>45516</v>
      </c>
      <c r="B684" t="s">
        <v>880</v>
      </c>
      <c r="C684" t="s">
        <v>20</v>
      </c>
      <c r="D684" t="s">
        <v>21</v>
      </c>
      <c r="E684" t="s">
        <v>125</v>
      </c>
      <c r="F684" t="s">
        <v>146</v>
      </c>
      <c r="G684" t="s">
        <v>24</v>
      </c>
      <c r="H684">
        <v>73</v>
      </c>
      <c r="I684">
        <v>50.18</v>
      </c>
      <c r="J684">
        <v>0.05</v>
      </c>
      <c r="K684">
        <v>3479.98</v>
      </c>
      <c r="L684">
        <v>29.89</v>
      </c>
      <c r="M684">
        <v>1298.01</v>
      </c>
      <c r="N684" s="2">
        <f>Table1[[#This Row],[Profit]]/Table1[[#This Row],[Sales_Value]]</f>
        <v>0.3729935229512813</v>
      </c>
      <c r="O684" s="3" t="str">
        <f>IF(Table1[[#This Row],[Profit]]&lt;0,"Yes","No")</f>
        <v>No</v>
      </c>
      <c r="P684" t="str">
        <f>IF(Table1[[#This Row],[Discount_Pct]]&gt;0.3,"High",IF(Table1[[#This Row],[Discount_Pct]]&gt;0.15,"Medium","Low"))</f>
        <v>Low</v>
      </c>
      <c r="Q684" t="str">
        <f>TEXT(Table1[[#This Row],[Date]],"MMM-YYYY")</f>
        <v>Aug-2024</v>
      </c>
      <c r="R684" t="str">
        <f>IF(Table1[[#This Row],[Sales_Value]]&gt;500000,"Premium",IF(Table1[[#This Row],[Sales_Value]]&gt;100000,"Mid","Basic"))</f>
        <v>Basic</v>
      </c>
    </row>
    <row r="685" spans="1:18" x14ac:dyDescent="0.3">
      <c r="A685" s="1">
        <v>45644</v>
      </c>
      <c r="B685" t="s">
        <v>881</v>
      </c>
      <c r="C685" t="s">
        <v>39</v>
      </c>
      <c r="D685" t="s">
        <v>108</v>
      </c>
      <c r="E685" t="s">
        <v>285</v>
      </c>
      <c r="F685" t="s">
        <v>293</v>
      </c>
      <c r="G685" t="s">
        <v>53</v>
      </c>
      <c r="H685">
        <v>54</v>
      </c>
      <c r="I685">
        <v>915.52</v>
      </c>
      <c r="J685">
        <v>0.08</v>
      </c>
      <c r="K685">
        <v>45483.03</v>
      </c>
      <c r="L685">
        <v>430.75</v>
      </c>
      <c r="M685">
        <v>22222.53</v>
      </c>
      <c r="N685" s="2">
        <f>Table1[[#This Row],[Profit]]/Table1[[#This Row],[Sales_Value]]</f>
        <v>0.48858948051613976</v>
      </c>
      <c r="O685" s="3" t="str">
        <f>IF(Table1[[#This Row],[Profit]]&lt;0,"Yes","No")</f>
        <v>No</v>
      </c>
      <c r="P685" t="str">
        <f>IF(Table1[[#This Row],[Discount_Pct]]&gt;0.3,"High",IF(Table1[[#This Row],[Discount_Pct]]&gt;0.15,"Medium","Low"))</f>
        <v>Low</v>
      </c>
      <c r="Q685" t="str">
        <f>TEXT(Table1[[#This Row],[Date]],"MMM-YYYY")</f>
        <v>Dec-2024</v>
      </c>
      <c r="R685" t="str">
        <f>IF(Table1[[#This Row],[Sales_Value]]&gt;500000,"Premium",IF(Table1[[#This Row],[Sales_Value]]&gt;100000,"Mid","Basic"))</f>
        <v>Basic</v>
      </c>
    </row>
    <row r="686" spans="1:18" x14ac:dyDescent="0.3">
      <c r="A686" s="1">
        <v>45529</v>
      </c>
      <c r="B686" t="s">
        <v>882</v>
      </c>
      <c r="C686" t="s">
        <v>20</v>
      </c>
      <c r="D686" t="s">
        <v>148</v>
      </c>
      <c r="E686" t="s">
        <v>211</v>
      </c>
      <c r="F686" t="s">
        <v>232</v>
      </c>
      <c r="G686" t="s">
        <v>24</v>
      </c>
      <c r="H686">
        <v>45</v>
      </c>
      <c r="I686">
        <v>66.47</v>
      </c>
      <c r="J686">
        <v>0.17</v>
      </c>
      <c r="K686">
        <v>2482.65</v>
      </c>
      <c r="L686">
        <v>20.100000000000001</v>
      </c>
      <c r="M686">
        <v>1578.15</v>
      </c>
      <c r="N686" s="2">
        <f>Table1[[#This Row],[Profit]]/Table1[[#This Row],[Sales_Value]]</f>
        <v>0.63567156063077757</v>
      </c>
      <c r="O686" s="3" t="str">
        <f>IF(Table1[[#This Row],[Profit]]&lt;0,"Yes","No")</f>
        <v>No</v>
      </c>
      <c r="P686" t="str">
        <f>IF(Table1[[#This Row],[Discount_Pct]]&gt;0.3,"High",IF(Table1[[#This Row],[Discount_Pct]]&gt;0.15,"Medium","Low"))</f>
        <v>Medium</v>
      </c>
      <c r="Q686" t="str">
        <f>TEXT(Table1[[#This Row],[Date]],"MMM-YYYY")</f>
        <v>Aug-2024</v>
      </c>
      <c r="R686" t="str">
        <f>IF(Table1[[#This Row],[Sales_Value]]&gt;500000,"Premium",IF(Table1[[#This Row],[Sales_Value]]&gt;100000,"Mid","Basic"))</f>
        <v>Basic</v>
      </c>
    </row>
    <row r="687" spans="1:18" x14ac:dyDescent="0.3">
      <c r="A687" s="1">
        <v>45591</v>
      </c>
      <c r="B687" t="s">
        <v>883</v>
      </c>
      <c r="C687" t="s">
        <v>14</v>
      </c>
      <c r="D687" t="s">
        <v>15</v>
      </c>
      <c r="E687" t="s">
        <v>303</v>
      </c>
      <c r="F687" t="s">
        <v>180</v>
      </c>
      <c r="G687" t="s">
        <v>53</v>
      </c>
      <c r="H687">
        <v>87</v>
      </c>
      <c r="I687">
        <v>1478.26</v>
      </c>
      <c r="J687">
        <v>0.25</v>
      </c>
      <c r="K687">
        <v>96456.47</v>
      </c>
      <c r="L687">
        <v>864.91</v>
      </c>
      <c r="M687">
        <v>21209.29</v>
      </c>
      <c r="N687" s="2">
        <f>Table1[[#This Row],[Profit]]/Table1[[#This Row],[Sales_Value]]</f>
        <v>0.21988457591284441</v>
      </c>
      <c r="O687" s="3" t="str">
        <f>IF(Table1[[#This Row],[Profit]]&lt;0,"Yes","No")</f>
        <v>No</v>
      </c>
      <c r="P687" t="str">
        <f>IF(Table1[[#This Row],[Discount_Pct]]&gt;0.3,"High",IF(Table1[[#This Row],[Discount_Pct]]&gt;0.15,"Medium","Low"))</f>
        <v>Medium</v>
      </c>
      <c r="Q687" t="str">
        <f>TEXT(Table1[[#This Row],[Date]],"MMM-YYYY")</f>
        <v>Oct-2024</v>
      </c>
      <c r="R687" t="str">
        <f>IF(Table1[[#This Row],[Sales_Value]]&gt;500000,"Premium",IF(Table1[[#This Row],[Sales_Value]]&gt;100000,"Mid","Basic"))</f>
        <v>Basic</v>
      </c>
    </row>
    <row r="688" spans="1:18" x14ac:dyDescent="0.3">
      <c r="A688" s="1">
        <v>45327</v>
      </c>
      <c r="B688" t="s">
        <v>884</v>
      </c>
      <c r="C688" t="s">
        <v>34</v>
      </c>
      <c r="D688" t="s">
        <v>35</v>
      </c>
      <c r="E688" t="s">
        <v>236</v>
      </c>
      <c r="F688" t="s">
        <v>106</v>
      </c>
      <c r="G688" t="s">
        <v>77</v>
      </c>
      <c r="H688">
        <v>39</v>
      </c>
      <c r="I688">
        <v>194.26</v>
      </c>
      <c r="J688">
        <v>0.1</v>
      </c>
      <c r="K688">
        <v>6818.53</v>
      </c>
      <c r="L688">
        <v>86.09</v>
      </c>
      <c r="M688">
        <v>3461.02</v>
      </c>
      <c r="N688" s="2">
        <f>Table1[[#This Row],[Profit]]/Table1[[#This Row],[Sales_Value]]</f>
        <v>0.50759034571967865</v>
      </c>
      <c r="O688" s="3" t="str">
        <f>IF(Table1[[#This Row],[Profit]]&lt;0,"Yes","No")</f>
        <v>No</v>
      </c>
      <c r="P688" t="str">
        <f>IF(Table1[[#This Row],[Discount_Pct]]&gt;0.3,"High",IF(Table1[[#This Row],[Discount_Pct]]&gt;0.15,"Medium","Low"))</f>
        <v>Low</v>
      </c>
      <c r="Q688" t="str">
        <f>TEXT(Table1[[#This Row],[Date]],"MMM-YYYY")</f>
        <v>Feb-2024</v>
      </c>
      <c r="R688" t="str">
        <f>IF(Table1[[#This Row],[Sales_Value]]&gt;500000,"Premium",IF(Table1[[#This Row],[Sales_Value]]&gt;100000,"Mid","Basic"))</f>
        <v>Basic</v>
      </c>
    </row>
    <row r="689" spans="1:18" x14ac:dyDescent="0.3">
      <c r="A689" s="1">
        <v>45470</v>
      </c>
      <c r="B689" t="s">
        <v>885</v>
      </c>
      <c r="C689" t="s">
        <v>20</v>
      </c>
      <c r="D689" t="s">
        <v>21</v>
      </c>
      <c r="E689" t="s">
        <v>27</v>
      </c>
      <c r="F689" t="s">
        <v>70</v>
      </c>
      <c r="G689" t="s">
        <v>46</v>
      </c>
      <c r="H689">
        <v>38</v>
      </c>
      <c r="I689">
        <v>1394.65</v>
      </c>
      <c r="J689">
        <v>7.0000000000000007E-2</v>
      </c>
      <c r="K689">
        <v>49286.93</v>
      </c>
      <c r="L689">
        <v>955.64</v>
      </c>
      <c r="M689">
        <v>12972.61</v>
      </c>
      <c r="N689" s="2">
        <f>Table1[[#This Row],[Profit]]/Table1[[#This Row],[Sales_Value]]</f>
        <v>0.26320588439977904</v>
      </c>
      <c r="O689" s="3" t="str">
        <f>IF(Table1[[#This Row],[Profit]]&lt;0,"Yes","No")</f>
        <v>No</v>
      </c>
      <c r="P689" t="str">
        <f>IF(Table1[[#This Row],[Discount_Pct]]&gt;0.3,"High",IF(Table1[[#This Row],[Discount_Pct]]&gt;0.15,"Medium","Low"))</f>
        <v>Low</v>
      </c>
      <c r="Q689" t="str">
        <f>TEXT(Table1[[#This Row],[Date]],"MMM-YYYY")</f>
        <v>Jun-2024</v>
      </c>
      <c r="R689" t="str">
        <f>IF(Table1[[#This Row],[Sales_Value]]&gt;500000,"Premium",IF(Table1[[#This Row],[Sales_Value]]&gt;100000,"Mid","Basic"))</f>
        <v>Basic</v>
      </c>
    </row>
    <row r="690" spans="1:18" x14ac:dyDescent="0.3">
      <c r="A690" s="1">
        <v>45338</v>
      </c>
      <c r="B690" t="s">
        <v>886</v>
      </c>
      <c r="C690" t="s">
        <v>34</v>
      </c>
      <c r="D690" t="s">
        <v>887</v>
      </c>
      <c r="E690" t="s">
        <v>325</v>
      </c>
      <c r="F690" t="s">
        <v>152</v>
      </c>
      <c r="G690" t="s">
        <v>24</v>
      </c>
      <c r="H690">
        <v>30</v>
      </c>
      <c r="I690">
        <v>23.04</v>
      </c>
      <c r="J690">
        <v>0</v>
      </c>
      <c r="K690">
        <v>691.2</v>
      </c>
      <c r="L690">
        <v>9.4499999999999993</v>
      </c>
      <c r="M690">
        <v>407.7</v>
      </c>
      <c r="N690" s="2">
        <f>Table1[[#This Row],[Profit]]/Table1[[#This Row],[Sales_Value]]</f>
        <v>0.58984375</v>
      </c>
      <c r="O690" s="3" t="str">
        <f>IF(Table1[[#This Row],[Profit]]&lt;0,"Yes","No")</f>
        <v>No</v>
      </c>
      <c r="P690" t="str">
        <f>IF(Table1[[#This Row],[Discount_Pct]]&gt;0.3,"High",IF(Table1[[#This Row],[Discount_Pct]]&gt;0.15,"Medium","Low"))</f>
        <v>Low</v>
      </c>
      <c r="Q690" t="str">
        <f>TEXT(Table1[[#This Row],[Date]],"MMM-YYYY")</f>
        <v>Feb-2024</v>
      </c>
      <c r="R690" t="str">
        <f>IF(Table1[[#This Row],[Sales_Value]]&gt;500000,"Premium",IF(Table1[[#This Row],[Sales_Value]]&gt;100000,"Mid","Basic"))</f>
        <v>Basic</v>
      </c>
    </row>
    <row r="691" spans="1:18" x14ac:dyDescent="0.3">
      <c r="A691" s="1">
        <v>45494</v>
      </c>
      <c r="B691" t="s">
        <v>888</v>
      </c>
      <c r="C691" t="s">
        <v>14</v>
      </c>
      <c r="D691" t="s">
        <v>15</v>
      </c>
      <c r="E691" t="s">
        <v>415</v>
      </c>
      <c r="F691" t="s">
        <v>98</v>
      </c>
      <c r="G691" t="s">
        <v>18</v>
      </c>
      <c r="H691">
        <v>46</v>
      </c>
      <c r="I691">
        <v>5722.11</v>
      </c>
      <c r="J691">
        <v>0.14000000000000001</v>
      </c>
      <c r="K691">
        <v>226366.67</v>
      </c>
      <c r="L691">
        <v>4518.4799999999996</v>
      </c>
      <c r="M691">
        <v>18516.59</v>
      </c>
      <c r="N691" s="2">
        <f>Table1[[#This Row],[Profit]]/Table1[[#This Row],[Sales_Value]]</f>
        <v>8.1799100547797071E-2</v>
      </c>
      <c r="O691" s="3" t="str">
        <f>IF(Table1[[#This Row],[Profit]]&lt;0,"Yes","No")</f>
        <v>No</v>
      </c>
      <c r="P691" t="str">
        <f>IF(Table1[[#This Row],[Discount_Pct]]&gt;0.3,"High",IF(Table1[[#This Row],[Discount_Pct]]&gt;0.15,"Medium","Low"))</f>
        <v>Low</v>
      </c>
      <c r="Q691" t="str">
        <f>TEXT(Table1[[#This Row],[Date]],"MMM-YYYY")</f>
        <v>Jul-2024</v>
      </c>
      <c r="R691" t="str">
        <f>IF(Table1[[#This Row],[Sales_Value]]&gt;500000,"Premium",IF(Table1[[#This Row],[Sales_Value]]&gt;100000,"Mid","Basic"))</f>
        <v>Mid</v>
      </c>
    </row>
    <row r="692" spans="1:18" x14ac:dyDescent="0.3">
      <c r="A692" s="1">
        <v>45385</v>
      </c>
      <c r="B692" t="s">
        <v>889</v>
      </c>
      <c r="C692" t="s">
        <v>34</v>
      </c>
      <c r="D692" t="s">
        <v>258</v>
      </c>
      <c r="E692" t="s">
        <v>63</v>
      </c>
      <c r="F692" t="s">
        <v>45</v>
      </c>
      <c r="G692" t="s">
        <v>46</v>
      </c>
      <c r="H692">
        <v>86</v>
      </c>
      <c r="I692">
        <v>9055.5300000000007</v>
      </c>
      <c r="J692">
        <v>0.01</v>
      </c>
      <c r="K692">
        <v>770987.82</v>
      </c>
      <c r="L692">
        <v>7009.6</v>
      </c>
      <c r="M692">
        <v>168162.22</v>
      </c>
      <c r="N692" s="2">
        <f>Table1[[#This Row],[Profit]]/Table1[[#This Row],[Sales_Value]]</f>
        <v>0.21811268043119023</v>
      </c>
      <c r="O692" s="3" t="str">
        <f>IF(Table1[[#This Row],[Profit]]&lt;0,"Yes","No")</f>
        <v>No</v>
      </c>
      <c r="P692" t="str">
        <f>IF(Table1[[#This Row],[Discount_Pct]]&gt;0.3,"High",IF(Table1[[#This Row],[Discount_Pct]]&gt;0.15,"Medium","Low"))</f>
        <v>Low</v>
      </c>
      <c r="Q692" t="str">
        <f>TEXT(Table1[[#This Row],[Date]],"MMM-YYYY")</f>
        <v>Apr-2024</v>
      </c>
      <c r="R692" t="str">
        <f>IF(Table1[[#This Row],[Sales_Value]]&gt;500000,"Premium",IF(Table1[[#This Row],[Sales_Value]]&gt;100000,"Mid","Basic"))</f>
        <v>Premium</v>
      </c>
    </row>
    <row r="693" spans="1:18" x14ac:dyDescent="0.3">
      <c r="A693" s="1">
        <v>45590</v>
      </c>
      <c r="B693" t="s">
        <v>890</v>
      </c>
      <c r="C693" t="s">
        <v>14</v>
      </c>
      <c r="D693" t="s">
        <v>15</v>
      </c>
      <c r="E693" t="s">
        <v>27</v>
      </c>
      <c r="F693" t="s">
        <v>103</v>
      </c>
      <c r="G693" t="s">
        <v>24</v>
      </c>
      <c r="H693">
        <v>10</v>
      </c>
      <c r="I693">
        <v>234.08</v>
      </c>
      <c r="J693">
        <v>0.09</v>
      </c>
      <c r="K693">
        <v>2130.13</v>
      </c>
      <c r="L693">
        <v>132.44999999999999</v>
      </c>
      <c r="M693">
        <v>805.63</v>
      </c>
      <c r="N693" s="2">
        <f>Table1[[#This Row],[Profit]]/Table1[[#This Row],[Sales_Value]]</f>
        <v>0.37820696389422237</v>
      </c>
      <c r="O693" s="3" t="str">
        <f>IF(Table1[[#This Row],[Profit]]&lt;0,"Yes","No")</f>
        <v>No</v>
      </c>
      <c r="P693" t="str">
        <f>IF(Table1[[#This Row],[Discount_Pct]]&gt;0.3,"High",IF(Table1[[#This Row],[Discount_Pct]]&gt;0.15,"Medium","Low"))</f>
        <v>Low</v>
      </c>
      <c r="Q693" t="str">
        <f>TEXT(Table1[[#This Row],[Date]],"MMM-YYYY")</f>
        <v>Oct-2024</v>
      </c>
      <c r="R693" t="str">
        <f>IF(Table1[[#This Row],[Sales_Value]]&gt;500000,"Premium",IF(Table1[[#This Row],[Sales_Value]]&gt;100000,"Mid","Basic"))</f>
        <v>Basic</v>
      </c>
    </row>
    <row r="694" spans="1:18" x14ac:dyDescent="0.3">
      <c r="A694" s="1">
        <v>45559</v>
      </c>
      <c r="B694" t="s">
        <v>891</v>
      </c>
      <c r="C694" t="s">
        <v>34</v>
      </c>
      <c r="D694" t="s">
        <v>35</v>
      </c>
      <c r="E694" t="s">
        <v>280</v>
      </c>
      <c r="F694" t="s">
        <v>28</v>
      </c>
      <c r="G694" t="s">
        <v>18</v>
      </c>
      <c r="H694">
        <v>47</v>
      </c>
      <c r="I694">
        <v>2605.04</v>
      </c>
      <c r="J694">
        <v>0</v>
      </c>
      <c r="K694">
        <v>122436.88</v>
      </c>
      <c r="L694">
        <v>1435.62</v>
      </c>
      <c r="M694">
        <v>54962.74</v>
      </c>
      <c r="N694" s="2">
        <f>Table1[[#This Row],[Profit]]/Table1[[#This Row],[Sales_Value]]</f>
        <v>0.44890673463747194</v>
      </c>
      <c r="O694" s="3" t="str">
        <f>IF(Table1[[#This Row],[Profit]]&lt;0,"Yes","No")</f>
        <v>No</v>
      </c>
      <c r="P694" t="str">
        <f>IF(Table1[[#This Row],[Discount_Pct]]&gt;0.3,"High",IF(Table1[[#This Row],[Discount_Pct]]&gt;0.15,"Medium","Low"))</f>
        <v>Low</v>
      </c>
      <c r="Q694" t="str">
        <f>TEXT(Table1[[#This Row],[Date]],"MMM-YYYY")</f>
        <v>Sep-2024</v>
      </c>
      <c r="R694" t="str">
        <f>IF(Table1[[#This Row],[Sales_Value]]&gt;500000,"Premium",IF(Table1[[#This Row],[Sales_Value]]&gt;100000,"Mid","Basic"))</f>
        <v>Mid</v>
      </c>
    </row>
    <row r="695" spans="1:18" x14ac:dyDescent="0.3">
      <c r="A695" s="1">
        <v>45525</v>
      </c>
      <c r="B695" t="s">
        <v>892</v>
      </c>
      <c r="C695" t="s">
        <v>39</v>
      </c>
      <c r="D695" t="s">
        <v>93</v>
      </c>
      <c r="E695" t="s">
        <v>195</v>
      </c>
      <c r="F695" t="s">
        <v>232</v>
      </c>
      <c r="G695" t="s">
        <v>24</v>
      </c>
      <c r="H695">
        <v>100</v>
      </c>
      <c r="I695">
        <v>57.67</v>
      </c>
      <c r="J695">
        <v>0.28000000000000003</v>
      </c>
      <c r="K695">
        <v>4152.24</v>
      </c>
      <c r="L695">
        <v>18.78</v>
      </c>
      <c r="M695">
        <v>2274.2399999999998</v>
      </c>
      <c r="N695" s="2">
        <f>Table1[[#This Row],[Profit]]/Table1[[#This Row],[Sales_Value]]</f>
        <v>0.54771400497081091</v>
      </c>
      <c r="O695" s="3" t="str">
        <f>IF(Table1[[#This Row],[Profit]]&lt;0,"Yes","No")</f>
        <v>No</v>
      </c>
      <c r="P695" t="str">
        <f>IF(Table1[[#This Row],[Discount_Pct]]&gt;0.3,"High",IF(Table1[[#This Row],[Discount_Pct]]&gt;0.15,"Medium","Low"))</f>
        <v>Medium</v>
      </c>
      <c r="Q695" t="str">
        <f>TEXT(Table1[[#This Row],[Date]],"MMM-YYYY")</f>
        <v>Aug-2024</v>
      </c>
      <c r="R695" t="str">
        <f>IF(Table1[[#This Row],[Sales_Value]]&gt;500000,"Premium",IF(Table1[[#This Row],[Sales_Value]]&gt;100000,"Mid","Basic"))</f>
        <v>Basic</v>
      </c>
    </row>
    <row r="696" spans="1:18" x14ac:dyDescent="0.3">
      <c r="A696" s="1">
        <v>45454</v>
      </c>
      <c r="B696" t="s">
        <v>893</v>
      </c>
      <c r="C696" t="s">
        <v>34</v>
      </c>
      <c r="D696" t="s">
        <v>207</v>
      </c>
      <c r="E696" t="s">
        <v>311</v>
      </c>
      <c r="F696" t="s">
        <v>103</v>
      </c>
      <c r="G696" t="s">
        <v>24</v>
      </c>
      <c r="H696">
        <v>21</v>
      </c>
      <c r="I696">
        <v>193.6</v>
      </c>
      <c r="J696">
        <v>0.25</v>
      </c>
      <c r="K696">
        <v>3049.2</v>
      </c>
      <c r="L696">
        <v>136.69999999999999</v>
      </c>
      <c r="M696">
        <v>178.5</v>
      </c>
      <c r="N696" s="2">
        <f>Table1[[#This Row],[Profit]]/Table1[[#This Row],[Sales_Value]]</f>
        <v>5.8539944903581269E-2</v>
      </c>
      <c r="O696" s="3" t="str">
        <f>IF(Table1[[#This Row],[Profit]]&lt;0,"Yes","No")</f>
        <v>No</v>
      </c>
      <c r="P696" t="str">
        <f>IF(Table1[[#This Row],[Discount_Pct]]&gt;0.3,"High",IF(Table1[[#This Row],[Discount_Pct]]&gt;0.15,"Medium","Low"))</f>
        <v>Medium</v>
      </c>
      <c r="Q696" t="str">
        <f>TEXT(Table1[[#This Row],[Date]],"MMM-YYYY")</f>
        <v>Jun-2024</v>
      </c>
      <c r="R696" t="str">
        <f>IF(Table1[[#This Row],[Sales_Value]]&gt;500000,"Premium",IF(Table1[[#This Row],[Sales_Value]]&gt;100000,"Mid","Basic"))</f>
        <v>Basic</v>
      </c>
    </row>
    <row r="697" spans="1:18" x14ac:dyDescent="0.3">
      <c r="A697" s="1">
        <v>45633</v>
      </c>
      <c r="B697" t="s">
        <v>894</v>
      </c>
      <c r="C697" t="s">
        <v>14</v>
      </c>
      <c r="D697" t="s">
        <v>55</v>
      </c>
      <c r="E697" t="s">
        <v>63</v>
      </c>
      <c r="F697" t="s">
        <v>134</v>
      </c>
      <c r="G697" t="s">
        <v>24</v>
      </c>
      <c r="H697">
        <v>84</v>
      </c>
      <c r="I697">
        <v>126.84</v>
      </c>
      <c r="J697">
        <v>0.28999999999999998</v>
      </c>
      <c r="K697">
        <v>7564.74</v>
      </c>
      <c r="L697">
        <v>65.8</v>
      </c>
      <c r="M697">
        <v>2037.54</v>
      </c>
      <c r="N697" s="2">
        <f>Table1[[#This Row],[Profit]]/Table1[[#This Row],[Sales_Value]]</f>
        <v>0.26934699672427603</v>
      </c>
      <c r="O697" s="3" t="str">
        <f>IF(Table1[[#This Row],[Profit]]&lt;0,"Yes","No")</f>
        <v>No</v>
      </c>
      <c r="P697" t="str">
        <f>IF(Table1[[#This Row],[Discount_Pct]]&gt;0.3,"High",IF(Table1[[#This Row],[Discount_Pct]]&gt;0.15,"Medium","Low"))</f>
        <v>Medium</v>
      </c>
      <c r="Q697" t="str">
        <f>TEXT(Table1[[#This Row],[Date]],"MMM-YYYY")</f>
        <v>Dec-2024</v>
      </c>
      <c r="R697" t="str">
        <f>IF(Table1[[#This Row],[Sales_Value]]&gt;500000,"Premium",IF(Table1[[#This Row],[Sales_Value]]&gt;100000,"Mid","Basic"))</f>
        <v>Basic</v>
      </c>
    </row>
    <row r="698" spans="1:18" x14ac:dyDescent="0.3">
      <c r="A698" s="1">
        <v>45443</v>
      </c>
      <c r="B698" t="s">
        <v>895</v>
      </c>
      <c r="C698" t="s">
        <v>14</v>
      </c>
      <c r="D698" t="s">
        <v>55</v>
      </c>
      <c r="E698" t="s">
        <v>500</v>
      </c>
      <c r="F698" t="s">
        <v>142</v>
      </c>
      <c r="G698" t="s">
        <v>18</v>
      </c>
      <c r="H698">
        <v>8</v>
      </c>
      <c r="I698">
        <v>10925.78</v>
      </c>
      <c r="J698">
        <v>0.06</v>
      </c>
      <c r="K698">
        <v>82161.87</v>
      </c>
      <c r="L698">
        <v>9053.98</v>
      </c>
      <c r="M698">
        <v>9730.0300000000007</v>
      </c>
      <c r="N698" s="2">
        <f>Table1[[#This Row],[Profit]]/Table1[[#This Row],[Sales_Value]]</f>
        <v>0.11842512834724916</v>
      </c>
      <c r="O698" s="3" t="str">
        <f>IF(Table1[[#This Row],[Profit]]&lt;0,"Yes","No")</f>
        <v>No</v>
      </c>
      <c r="P698" t="str">
        <f>IF(Table1[[#This Row],[Discount_Pct]]&gt;0.3,"High",IF(Table1[[#This Row],[Discount_Pct]]&gt;0.15,"Medium","Low"))</f>
        <v>Low</v>
      </c>
      <c r="Q698" t="str">
        <f>TEXT(Table1[[#This Row],[Date]],"MMM-YYYY")</f>
        <v>May-2024</v>
      </c>
      <c r="R698" t="str">
        <f>IF(Table1[[#This Row],[Sales_Value]]&gt;500000,"Premium",IF(Table1[[#This Row],[Sales_Value]]&gt;100000,"Mid","Basic"))</f>
        <v>Basic</v>
      </c>
    </row>
    <row r="699" spans="1:18" x14ac:dyDescent="0.3">
      <c r="A699" s="1">
        <v>45357</v>
      </c>
      <c r="B699" t="s">
        <v>896</v>
      </c>
      <c r="C699" t="s">
        <v>39</v>
      </c>
      <c r="D699" t="s">
        <v>40</v>
      </c>
      <c r="E699" t="s">
        <v>506</v>
      </c>
      <c r="F699" t="s">
        <v>82</v>
      </c>
      <c r="G699" t="s">
        <v>24</v>
      </c>
      <c r="H699">
        <v>10</v>
      </c>
      <c r="I699">
        <v>92.47</v>
      </c>
      <c r="J699">
        <v>0.23</v>
      </c>
      <c r="K699">
        <v>712.02</v>
      </c>
      <c r="L699">
        <v>50.97</v>
      </c>
      <c r="M699">
        <v>202.32</v>
      </c>
      <c r="N699" s="2">
        <f>Table1[[#This Row],[Profit]]/Table1[[#This Row],[Sales_Value]]</f>
        <v>0.28414932164826828</v>
      </c>
      <c r="O699" s="3" t="str">
        <f>IF(Table1[[#This Row],[Profit]]&lt;0,"Yes","No")</f>
        <v>No</v>
      </c>
      <c r="P699" t="str">
        <f>IF(Table1[[#This Row],[Discount_Pct]]&gt;0.3,"High",IF(Table1[[#This Row],[Discount_Pct]]&gt;0.15,"Medium","Low"))</f>
        <v>Medium</v>
      </c>
      <c r="Q699" t="str">
        <f>TEXT(Table1[[#This Row],[Date]],"MMM-YYYY")</f>
        <v>Mar-2024</v>
      </c>
      <c r="R699" t="str">
        <f>IF(Table1[[#This Row],[Sales_Value]]&gt;500000,"Premium",IF(Table1[[#This Row],[Sales_Value]]&gt;100000,"Mid","Basic"))</f>
        <v>Basic</v>
      </c>
    </row>
    <row r="700" spans="1:18" x14ac:dyDescent="0.3">
      <c r="A700" s="1">
        <v>45509</v>
      </c>
      <c r="B700" t="s">
        <v>897</v>
      </c>
      <c r="C700" t="s">
        <v>39</v>
      </c>
      <c r="D700" t="s">
        <v>40</v>
      </c>
      <c r="E700" t="s">
        <v>238</v>
      </c>
      <c r="F700" t="s">
        <v>293</v>
      </c>
      <c r="G700" t="s">
        <v>53</v>
      </c>
      <c r="H700">
        <v>93</v>
      </c>
      <c r="I700">
        <v>685.74</v>
      </c>
      <c r="J700">
        <v>0.05</v>
      </c>
      <c r="K700">
        <v>60585.13</v>
      </c>
      <c r="L700">
        <v>381.47</v>
      </c>
      <c r="M700">
        <v>25108.42</v>
      </c>
      <c r="N700" s="2">
        <f>Table1[[#This Row],[Profit]]/Table1[[#This Row],[Sales_Value]]</f>
        <v>0.41443205618276296</v>
      </c>
      <c r="O700" s="3" t="str">
        <f>IF(Table1[[#This Row],[Profit]]&lt;0,"Yes","No")</f>
        <v>No</v>
      </c>
      <c r="P700" t="str">
        <f>IF(Table1[[#This Row],[Discount_Pct]]&gt;0.3,"High",IF(Table1[[#This Row],[Discount_Pct]]&gt;0.15,"Medium","Low"))</f>
        <v>Low</v>
      </c>
      <c r="Q700" t="str">
        <f>TEXT(Table1[[#This Row],[Date]],"MMM-YYYY")</f>
        <v>Aug-2024</v>
      </c>
      <c r="R700" t="str">
        <f>IF(Table1[[#This Row],[Sales_Value]]&gt;500000,"Premium",IF(Table1[[#This Row],[Sales_Value]]&gt;100000,"Mid","Basic"))</f>
        <v>Basic</v>
      </c>
    </row>
    <row r="701" spans="1:18" x14ac:dyDescent="0.3">
      <c r="A701" s="1">
        <v>45620</v>
      </c>
      <c r="B701" t="s">
        <v>898</v>
      </c>
      <c r="C701" t="s">
        <v>20</v>
      </c>
      <c r="D701" t="s">
        <v>899</v>
      </c>
      <c r="E701" t="s">
        <v>48</v>
      </c>
      <c r="F701" t="s">
        <v>85</v>
      </c>
      <c r="G701" t="s">
        <v>24</v>
      </c>
      <c r="H701">
        <v>59</v>
      </c>
      <c r="I701">
        <v>86.48</v>
      </c>
      <c r="J701">
        <v>0.02</v>
      </c>
      <c r="K701">
        <v>5000.2700000000004</v>
      </c>
      <c r="L701">
        <v>27.39</v>
      </c>
      <c r="M701">
        <v>3384.26</v>
      </c>
      <c r="N701" s="2">
        <f>Table1[[#This Row],[Profit]]/Table1[[#This Row],[Sales_Value]]</f>
        <v>0.67681545196559389</v>
      </c>
      <c r="O701" s="3" t="str">
        <f>IF(Table1[[#This Row],[Profit]]&lt;0,"Yes","No")</f>
        <v>No</v>
      </c>
      <c r="P701" t="str">
        <f>IF(Table1[[#This Row],[Discount_Pct]]&gt;0.3,"High",IF(Table1[[#This Row],[Discount_Pct]]&gt;0.15,"Medium","Low"))</f>
        <v>Low</v>
      </c>
      <c r="Q701" t="str">
        <f>TEXT(Table1[[#This Row],[Date]],"MMM-YYYY")</f>
        <v>Nov-2024</v>
      </c>
      <c r="R701" t="str">
        <f>IF(Table1[[#This Row],[Sales_Value]]&gt;500000,"Premium",IF(Table1[[#This Row],[Sales_Value]]&gt;100000,"Mid","Basic"))</f>
        <v>Basic</v>
      </c>
    </row>
    <row r="702" spans="1:18" x14ac:dyDescent="0.3">
      <c r="A702" s="1">
        <v>45574</v>
      </c>
      <c r="B702" t="s">
        <v>900</v>
      </c>
      <c r="C702" t="s">
        <v>20</v>
      </c>
      <c r="D702" t="s">
        <v>30</v>
      </c>
      <c r="E702" t="s">
        <v>84</v>
      </c>
      <c r="F702" t="s">
        <v>140</v>
      </c>
      <c r="G702" t="s">
        <v>53</v>
      </c>
      <c r="H702">
        <v>69</v>
      </c>
      <c r="I702">
        <v>2277.86</v>
      </c>
      <c r="J702">
        <v>0</v>
      </c>
      <c r="K702">
        <v>157172.34</v>
      </c>
      <c r="L702">
        <v>1133.42</v>
      </c>
      <c r="M702">
        <v>78966.36</v>
      </c>
      <c r="N702" s="2">
        <f>Table1[[#This Row],[Profit]]/Table1[[#This Row],[Sales_Value]]</f>
        <v>0.50241893707251539</v>
      </c>
      <c r="O702" s="3" t="str">
        <f>IF(Table1[[#This Row],[Profit]]&lt;0,"Yes","No")</f>
        <v>No</v>
      </c>
      <c r="P702" t="str">
        <f>IF(Table1[[#This Row],[Discount_Pct]]&gt;0.3,"High",IF(Table1[[#This Row],[Discount_Pct]]&gt;0.15,"Medium","Low"))</f>
        <v>Low</v>
      </c>
      <c r="Q702" t="str">
        <f>TEXT(Table1[[#This Row],[Date]],"MMM-YYYY")</f>
        <v>Oct-2024</v>
      </c>
      <c r="R702" t="str">
        <f>IF(Table1[[#This Row],[Sales_Value]]&gt;500000,"Premium",IF(Table1[[#This Row],[Sales_Value]]&gt;100000,"Mid","Basic"))</f>
        <v>Mid</v>
      </c>
    </row>
    <row r="703" spans="1:18" x14ac:dyDescent="0.3">
      <c r="A703" s="1">
        <v>45477</v>
      </c>
      <c r="B703" t="s">
        <v>901</v>
      </c>
      <c r="C703" t="s">
        <v>34</v>
      </c>
      <c r="D703" t="s">
        <v>80</v>
      </c>
      <c r="E703" t="s">
        <v>22</v>
      </c>
      <c r="F703" t="s">
        <v>226</v>
      </c>
      <c r="G703" t="s">
        <v>18</v>
      </c>
      <c r="H703">
        <v>55</v>
      </c>
      <c r="I703">
        <v>17634.05</v>
      </c>
      <c r="J703">
        <v>0.21</v>
      </c>
      <c r="K703">
        <v>766199.47</v>
      </c>
      <c r="L703">
        <v>13471.18</v>
      </c>
      <c r="M703">
        <v>25284.57</v>
      </c>
      <c r="N703" s="2">
        <f>Table1[[#This Row],[Profit]]/Table1[[#This Row],[Sales_Value]]</f>
        <v>3.2999983672659029E-2</v>
      </c>
      <c r="O703" s="3" t="str">
        <f>IF(Table1[[#This Row],[Profit]]&lt;0,"Yes","No")</f>
        <v>No</v>
      </c>
      <c r="P703" t="str">
        <f>IF(Table1[[#This Row],[Discount_Pct]]&gt;0.3,"High",IF(Table1[[#This Row],[Discount_Pct]]&gt;0.15,"Medium","Low"))</f>
        <v>Medium</v>
      </c>
      <c r="Q703" t="str">
        <f>TEXT(Table1[[#This Row],[Date]],"MMM-YYYY")</f>
        <v>Jul-2024</v>
      </c>
      <c r="R703" t="str">
        <f>IF(Table1[[#This Row],[Sales_Value]]&gt;500000,"Premium",IF(Table1[[#This Row],[Sales_Value]]&gt;100000,"Mid","Basic"))</f>
        <v>Premium</v>
      </c>
    </row>
    <row r="704" spans="1:18" x14ac:dyDescent="0.3">
      <c r="A704" s="1">
        <v>45654</v>
      </c>
      <c r="B704" t="s">
        <v>902</v>
      </c>
      <c r="C704" t="s">
        <v>39</v>
      </c>
      <c r="D704" t="s">
        <v>108</v>
      </c>
      <c r="E704" t="s">
        <v>460</v>
      </c>
      <c r="F704" t="s">
        <v>293</v>
      </c>
      <c r="G704" t="s">
        <v>53</v>
      </c>
      <c r="H704">
        <v>84</v>
      </c>
      <c r="I704">
        <v>733.46</v>
      </c>
      <c r="J704">
        <v>0.21</v>
      </c>
      <c r="K704">
        <v>48672.41</v>
      </c>
      <c r="L704">
        <v>434.53</v>
      </c>
      <c r="M704">
        <v>12171.89</v>
      </c>
      <c r="N704" s="2">
        <f>Table1[[#This Row],[Profit]]/Table1[[#This Row],[Sales_Value]]</f>
        <v>0.25007781615909297</v>
      </c>
      <c r="O704" s="3" t="str">
        <f>IF(Table1[[#This Row],[Profit]]&lt;0,"Yes","No")</f>
        <v>No</v>
      </c>
      <c r="P704" t="str">
        <f>IF(Table1[[#This Row],[Discount_Pct]]&gt;0.3,"High",IF(Table1[[#This Row],[Discount_Pct]]&gt;0.15,"Medium","Low"))</f>
        <v>Medium</v>
      </c>
      <c r="Q704" t="str">
        <f>TEXT(Table1[[#This Row],[Date]],"MMM-YYYY")</f>
        <v>Dec-2024</v>
      </c>
      <c r="R704" t="str">
        <f>IF(Table1[[#This Row],[Sales_Value]]&gt;500000,"Premium",IF(Table1[[#This Row],[Sales_Value]]&gt;100000,"Mid","Basic"))</f>
        <v>Basic</v>
      </c>
    </row>
    <row r="705" spans="1:18" x14ac:dyDescent="0.3">
      <c r="A705" s="1">
        <v>45302</v>
      </c>
      <c r="B705" t="s">
        <v>903</v>
      </c>
      <c r="C705" t="s">
        <v>20</v>
      </c>
      <c r="D705" t="s">
        <v>30</v>
      </c>
      <c r="E705" t="s">
        <v>36</v>
      </c>
      <c r="F705" t="s">
        <v>184</v>
      </c>
      <c r="G705" t="s">
        <v>24</v>
      </c>
      <c r="H705">
        <v>7</v>
      </c>
      <c r="I705">
        <v>34.14</v>
      </c>
      <c r="J705">
        <v>0.02</v>
      </c>
      <c r="K705">
        <v>234.2</v>
      </c>
      <c r="L705">
        <v>18.329999999999998</v>
      </c>
      <c r="M705">
        <v>105.89</v>
      </c>
      <c r="N705" s="2">
        <f>Table1[[#This Row],[Profit]]/Table1[[#This Row],[Sales_Value]]</f>
        <v>0.45213492741246802</v>
      </c>
      <c r="O705" s="3" t="str">
        <f>IF(Table1[[#This Row],[Profit]]&lt;0,"Yes","No")</f>
        <v>No</v>
      </c>
      <c r="P705" t="str">
        <f>IF(Table1[[#This Row],[Discount_Pct]]&gt;0.3,"High",IF(Table1[[#This Row],[Discount_Pct]]&gt;0.15,"Medium","Low"))</f>
        <v>Low</v>
      </c>
      <c r="Q705" t="str">
        <f>TEXT(Table1[[#This Row],[Date]],"MMM-YYYY")</f>
        <v>Jan-2024</v>
      </c>
      <c r="R705" t="str">
        <f>IF(Table1[[#This Row],[Sales_Value]]&gt;500000,"Premium",IF(Table1[[#This Row],[Sales_Value]]&gt;100000,"Mid","Basic"))</f>
        <v>Basic</v>
      </c>
    </row>
    <row r="706" spans="1:18" x14ac:dyDescent="0.3">
      <c r="A706" s="1">
        <v>45398</v>
      </c>
      <c r="B706" t="s">
        <v>904</v>
      </c>
      <c r="C706" t="s">
        <v>39</v>
      </c>
      <c r="D706" t="s">
        <v>40</v>
      </c>
      <c r="E706" t="s">
        <v>100</v>
      </c>
      <c r="F706" t="s">
        <v>146</v>
      </c>
      <c r="G706" t="s">
        <v>24</v>
      </c>
      <c r="H706">
        <v>74</v>
      </c>
      <c r="I706">
        <v>42.81</v>
      </c>
      <c r="J706">
        <v>0.12</v>
      </c>
      <c r="K706">
        <v>2787.79</v>
      </c>
      <c r="L706">
        <v>28.45</v>
      </c>
      <c r="M706">
        <v>682.49</v>
      </c>
      <c r="N706" s="2">
        <f>Table1[[#This Row],[Profit]]/Table1[[#This Row],[Sales_Value]]</f>
        <v>0.24481399244562899</v>
      </c>
      <c r="O706" s="3" t="str">
        <f>IF(Table1[[#This Row],[Profit]]&lt;0,"Yes","No")</f>
        <v>No</v>
      </c>
      <c r="P706" t="str">
        <f>IF(Table1[[#This Row],[Discount_Pct]]&gt;0.3,"High",IF(Table1[[#This Row],[Discount_Pct]]&gt;0.15,"Medium","Low"))</f>
        <v>Low</v>
      </c>
      <c r="Q706" t="str">
        <f>TEXT(Table1[[#This Row],[Date]],"MMM-YYYY")</f>
        <v>Apr-2024</v>
      </c>
      <c r="R706" t="str">
        <f>IF(Table1[[#This Row],[Sales_Value]]&gt;500000,"Premium",IF(Table1[[#This Row],[Sales_Value]]&gt;100000,"Mid","Basic"))</f>
        <v>Basic</v>
      </c>
    </row>
    <row r="707" spans="1:18" x14ac:dyDescent="0.3">
      <c r="A707" s="1">
        <v>45547</v>
      </c>
      <c r="B707" t="s">
        <v>905</v>
      </c>
      <c r="C707" t="s">
        <v>39</v>
      </c>
      <c r="D707" t="s">
        <v>66</v>
      </c>
      <c r="E707" t="s">
        <v>249</v>
      </c>
      <c r="F707" t="s">
        <v>184</v>
      </c>
      <c r="G707" t="s">
        <v>24</v>
      </c>
      <c r="H707">
        <v>81</v>
      </c>
      <c r="I707">
        <v>45.91</v>
      </c>
      <c r="J707">
        <v>0.19</v>
      </c>
      <c r="K707">
        <v>3012.16</v>
      </c>
      <c r="L707">
        <v>20.38</v>
      </c>
      <c r="M707">
        <v>1361.38</v>
      </c>
      <c r="N707" s="2">
        <f>Table1[[#This Row],[Profit]]/Table1[[#This Row],[Sales_Value]]</f>
        <v>0.45196138319345591</v>
      </c>
      <c r="O707" s="3" t="str">
        <f>IF(Table1[[#This Row],[Profit]]&lt;0,"Yes","No")</f>
        <v>No</v>
      </c>
      <c r="P707" t="str">
        <f>IF(Table1[[#This Row],[Discount_Pct]]&gt;0.3,"High",IF(Table1[[#This Row],[Discount_Pct]]&gt;0.15,"Medium","Low"))</f>
        <v>Medium</v>
      </c>
      <c r="Q707" t="str">
        <f>TEXT(Table1[[#This Row],[Date]],"MMM-YYYY")</f>
        <v>Sep-2024</v>
      </c>
      <c r="R707" t="str">
        <f>IF(Table1[[#This Row],[Sales_Value]]&gt;500000,"Premium",IF(Table1[[#This Row],[Sales_Value]]&gt;100000,"Mid","Basic"))</f>
        <v>Basic</v>
      </c>
    </row>
    <row r="708" spans="1:18" x14ac:dyDescent="0.3">
      <c r="A708" s="1">
        <v>45602</v>
      </c>
      <c r="B708" t="s">
        <v>906</v>
      </c>
      <c r="C708" t="s">
        <v>34</v>
      </c>
      <c r="D708" t="s">
        <v>105</v>
      </c>
      <c r="E708" t="s">
        <v>223</v>
      </c>
      <c r="F708" t="s">
        <v>110</v>
      </c>
      <c r="G708" t="s">
        <v>24</v>
      </c>
      <c r="H708">
        <v>27</v>
      </c>
      <c r="I708">
        <v>378.35</v>
      </c>
      <c r="J708">
        <v>0.2</v>
      </c>
      <c r="K708">
        <v>8172.36</v>
      </c>
      <c r="L708">
        <v>222.39</v>
      </c>
      <c r="M708">
        <v>2167.83</v>
      </c>
      <c r="N708" s="2">
        <f>Table1[[#This Row],[Profit]]/Table1[[#This Row],[Sales_Value]]</f>
        <v>0.26526364477335801</v>
      </c>
      <c r="O708" s="3" t="str">
        <f>IF(Table1[[#This Row],[Profit]]&lt;0,"Yes","No")</f>
        <v>No</v>
      </c>
      <c r="P708" t="str">
        <f>IF(Table1[[#This Row],[Discount_Pct]]&gt;0.3,"High",IF(Table1[[#This Row],[Discount_Pct]]&gt;0.15,"Medium","Low"))</f>
        <v>Medium</v>
      </c>
      <c r="Q708" t="str">
        <f>TEXT(Table1[[#This Row],[Date]],"MMM-YYYY")</f>
        <v>Nov-2024</v>
      </c>
      <c r="R708" t="str">
        <f>IF(Table1[[#This Row],[Sales_Value]]&gt;500000,"Premium",IF(Table1[[#This Row],[Sales_Value]]&gt;100000,"Mid","Basic"))</f>
        <v>Basic</v>
      </c>
    </row>
    <row r="709" spans="1:18" x14ac:dyDescent="0.3">
      <c r="A709" s="1">
        <v>45307</v>
      </c>
      <c r="B709" t="s">
        <v>907</v>
      </c>
      <c r="C709" t="s">
        <v>14</v>
      </c>
      <c r="D709" t="s">
        <v>160</v>
      </c>
      <c r="E709" t="s">
        <v>56</v>
      </c>
      <c r="F709" t="s">
        <v>255</v>
      </c>
      <c r="G709" t="s">
        <v>53</v>
      </c>
      <c r="H709">
        <v>2</v>
      </c>
      <c r="I709">
        <v>2666.77</v>
      </c>
      <c r="J709">
        <v>0.27</v>
      </c>
      <c r="K709">
        <v>3893.48</v>
      </c>
      <c r="L709">
        <v>1508.63</v>
      </c>
      <c r="M709">
        <v>876.22</v>
      </c>
      <c r="N709" s="2">
        <f>Table1[[#This Row],[Profit]]/Table1[[#This Row],[Sales_Value]]</f>
        <v>0.2250480290126057</v>
      </c>
      <c r="O709" s="3" t="str">
        <f>IF(Table1[[#This Row],[Profit]]&lt;0,"Yes","No")</f>
        <v>No</v>
      </c>
      <c r="P709" t="str">
        <f>IF(Table1[[#This Row],[Discount_Pct]]&gt;0.3,"High",IF(Table1[[#This Row],[Discount_Pct]]&gt;0.15,"Medium","Low"))</f>
        <v>Medium</v>
      </c>
      <c r="Q709" t="str">
        <f>TEXT(Table1[[#This Row],[Date]],"MMM-YYYY")</f>
        <v>Jan-2024</v>
      </c>
      <c r="R709" t="str">
        <f>IF(Table1[[#This Row],[Sales_Value]]&gt;500000,"Premium",IF(Table1[[#This Row],[Sales_Value]]&gt;100000,"Mid","Basic"))</f>
        <v>Basic</v>
      </c>
    </row>
    <row r="710" spans="1:18" x14ac:dyDescent="0.3">
      <c r="A710" s="1">
        <v>45295</v>
      </c>
      <c r="B710" t="s">
        <v>908</v>
      </c>
      <c r="C710" t="s">
        <v>20</v>
      </c>
      <c r="D710" t="s">
        <v>148</v>
      </c>
      <c r="E710" t="s">
        <v>121</v>
      </c>
      <c r="F710" t="s">
        <v>49</v>
      </c>
      <c r="G710" t="s">
        <v>24</v>
      </c>
      <c r="H710">
        <v>45</v>
      </c>
      <c r="I710">
        <v>67.38</v>
      </c>
      <c r="J710">
        <v>0.08</v>
      </c>
      <c r="K710">
        <v>2789.53</v>
      </c>
      <c r="L710">
        <v>37.880000000000003</v>
      </c>
      <c r="M710">
        <v>1084.93</v>
      </c>
      <c r="N710" s="2">
        <f>Table1[[#This Row],[Profit]]/Table1[[#This Row],[Sales_Value]]</f>
        <v>0.38892931784207374</v>
      </c>
      <c r="O710" s="3" t="str">
        <f>IF(Table1[[#This Row],[Profit]]&lt;0,"Yes","No")</f>
        <v>No</v>
      </c>
      <c r="P710" t="str">
        <f>IF(Table1[[#This Row],[Discount_Pct]]&gt;0.3,"High",IF(Table1[[#This Row],[Discount_Pct]]&gt;0.15,"Medium","Low"))</f>
        <v>Low</v>
      </c>
      <c r="Q710" t="str">
        <f>TEXT(Table1[[#This Row],[Date]],"MMM-YYYY")</f>
        <v>Jan-2024</v>
      </c>
      <c r="R710" t="str">
        <f>IF(Table1[[#This Row],[Sales_Value]]&gt;500000,"Premium",IF(Table1[[#This Row],[Sales_Value]]&gt;100000,"Mid","Basic"))</f>
        <v>Basic</v>
      </c>
    </row>
    <row r="711" spans="1:18" x14ac:dyDescent="0.3">
      <c r="A711" s="1">
        <v>45527</v>
      </c>
      <c r="B711" t="s">
        <v>909</v>
      </c>
      <c r="C711" t="s">
        <v>20</v>
      </c>
      <c r="D711" t="s">
        <v>30</v>
      </c>
      <c r="E711" t="s">
        <v>128</v>
      </c>
      <c r="F711" t="s">
        <v>264</v>
      </c>
      <c r="G711" t="s">
        <v>77</v>
      </c>
      <c r="H711">
        <v>81</v>
      </c>
      <c r="I711">
        <v>2809.52</v>
      </c>
      <c r="J711">
        <v>0.28999999999999998</v>
      </c>
      <c r="K711">
        <v>161575.5</v>
      </c>
      <c r="L711">
        <v>1577.12</v>
      </c>
      <c r="M711">
        <v>33828.78</v>
      </c>
      <c r="N711" s="2">
        <f>Table1[[#This Row],[Profit]]/Table1[[#This Row],[Sales_Value]]</f>
        <v>0.20936825199365003</v>
      </c>
      <c r="O711" s="3" t="str">
        <f>IF(Table1[[#This Row],[Profit]]&lt;0,"Yes","No")</f>
        <v>No</v>
      </c>
      <c r="P711" t="str">
        <f>IF(Table1[[#This Row],[Discount_Pct]]&gt;0.3,"High",IF(Table1[[#This Row],[Discount_Pct]]&gt;0.15,"Medium","Low"))</f>
        <v>Medium</v>
      </c>
      <c r="Q711" t="str">
        <f>TEXT(Table1[[#This Row],[Date]],"MMM-YYYY")</f>
        <v>Aug-2024</v>
      </c>
      <c r="R711" t="str">
        <f>IF(Table1[[#This Row],[Sales_Value]]&gt;500000,"Premium",IF(Table1[[#This Row],[Sales_Value]]&gt;100000,"Mid","Basic"))</f>
        <v>Mid</v>
      </c>
    </row>
    <row r="712" spans="1:18" x14ac:dyDescent="0.3">
      <c r="A712" s="1">
        <v>45449</v>
      </c>
      <c r="B712" t="s">
        <v>910</v>
      </c>
      <c r="C712" t="s">
        <v>39</v>
      </c>
      <c r="D712" t="s">
        <v>583</v>
      </c>
      <c r="E712" t="s">
        <v>36</v>
      </c>
      <c r="F712" t="s">
        <v>42</v>
      </c>
      <c r="G712" t="s">
        <v>18</v>
      </c>
      <c r="H712">
        <v>25</v>
      </c>
      <c r="I712">
        <v>57585.53</v>
      </c>
      <c r="J712">
        <v>0.6</v>
      </c>
      <c r="K712">
        <v>575855.30000000005</v>
      </c>
      <c r="L712">
        <v>51675.13</v>
      </c>
      <c r="M712">
        <v>32588.94</v>
      </c>
      <c r="N712" s="2">
        <f>Table1[[#This Row],[Profit]]/Table1[[#This Row],[Sales_Value]]</f>
        <v>5.6592237668039169E-2</v>
      </c>
      <c r="O712" s="3" t="str">
        <f>IF(Table1[[#This Row],[Profit]]&lt;0,"Yes","No")</f>
        <v>No</v>
      </c>
      <c r="P712" t="str">
        <f>IF(Table1[[#This Row],[Discount_Pct]]&gt;0.3,"High",IF(Table1[[#This Row],[Discount_Pct]]&gt;0.15,"Medium","Low"))</f>
        <v>High</v>
      </c>
      <c r="Q712" t="str">
        <f>TEXT(Table1[[#This Row],[Date]],"MMM-YYYY")</f>
        <v>Jun-2024</v>
      </c>
      <c r="R712" t="str">
        <f>IF(Table1[[#This Row],[Sales_Value]]&gt;500000,"Premium",IF(Table1[[#This Row],[Sales_Value]]&gt;100000,"Mid","Basic"))</f>
        <v>Premium</v>
      </c>
    </row>
    <row r="713" spans="1:18" x14ac:dyDescent="0.3">
      <c r="A713" s="1">
        <v>45605</v>
      </c>
      <c r="B713" t="s">
        <v>911</v>
      </c>
      <c r="C713" t="s">
        <v>14</v>
      </c>
      <c r="D713" t="s">
        <v>26</v>
      </c>
      <c r="E713" t="s">
        <v>175</v>
      </c>
      <c r="F713" t="s">
        <v>70</v>
      </c>
      <c r="G713" t="s">
        <v>46</v>
      </c>
      <c r="H713">
        <v>95</v>
      </c>
      <c r="I713">
        <v>1361.08</v>
      </c>
      <c r="J713">
        <v>7.0000000000000007E-2</v>
      </c>
      <c r="K713">
        <v>120251.42</v>
      </c>
      <c r="L713">
        <v>887.05</v>
      </c>
      <c r="M713">
        <v>35981.67</v>
      </c>
      <c r="N713" s="2">
        <f>Table1[[#This Row],[Profit]]/Table1[[#This Row],[Sales_Value]]</f>
        <v>0.29922033353119654</v>
      </c>
      <c r="O713" s="3" t="str">
        <f>IF(Table1[[#This Row],[Profit]]&lt;0,"Yes","No")</f>
        <v>No</v>
      </c>
      <c r="P713" t="str">
        <f>IF(Table1[[#This Row],[Discount_Pct]]&gt;0.3,"High",IF(Table1[[#This Row],[Discount_Pct]]&gt;0.15,"Medium","Low"))</f>
        <v>Low</v>
      </c>
      <c r="Q713" t="str">
        <f>TEXT(Table1[[#This Row],[Date]],"MMM-YYYY")</f>
        <v>Nov-2024</v>
      </c>
      <c r="R713" t="str">
        <f>IF(Table1[[#This Row],[Sales_Value]]&gt;500000,"Premium",IF(Table1[[#This Row],[Sales_Value]]&gt;100000,"Mid","Basic"))</f>
        <v>Mid</v>
      </c>
    </row>
    <row r="714" spans="1:18" x14ac:dyDescent="0.3">
      <c r="A714" s="1">
        <v>45459</v>
      </c>
      <c r="B714" t="s">
        <v>912</v>
      </c>
      <c r="C714" t="s">
        <v>34</v>
      </c>
      <c r="D714" t="s">
        <v>59</v>
      </c>
      <c r="E714" t="s">
        <v>182</v>
      </c>
      <c r="F714" t="s">
        <v>232</v>
      </c>
      <c r="G714" t="s">
        <v>24</v>
      </c>
      <c r="H714">
        <v>96</v>
      </c>
      <c r="I714">
        <v>67.739999999999995</v>
      </c>
      <c r="J714">
        <v>0.14000000000000001</v>
      </c>
      <c r="K714">
        <v>5592.61</v>
      </c>
      <c r="L714">
        <v>21.14</v>
      </c>
      <c r="M714">
        <v>3563.17</v>
      </c>
      <c r="N714" s="2">
        <f>Table1[[#This Row],[Profit]]/Table1[[#This Row],[Sales_Value]]</f>
        <v>0.63712112949052413</v>
      </c>
      <c r="O714" s="3" t="str">
        <f>IF(Table1[[#This Row],[Profit]]&lt;0,"Yes","No")</f>
        <v>No</v>
      </c>
      <c r="P714" t="str">
        <f>IF(Table1[[#This Row],[Discount_Pct]]&gt;0.3,"High",IF(Table1[[#This Row],[Discount_Pct]]&gt;0.15,"Medium","Low"))</f>
        <v>Low</v>
      </c>
      <c r="Q714" t="str">
        <f>TEXT(Table1[[#This Row],[Date]],"MMM-YYYY")</f>
        <v>Jun-2024</v>
      </c>
      <c r="R714" t="str">
        <f>IF(Table1[[#This Row],[Sales_Value]]&gt;500000,"Premium",IF(Table1[[#This Row],[Sales_Value]]&gt;100000,"Mid","Basic"))</f>
        <v>Basic</v>
      </c>
    </row>
    <row r="715" spans="1:18" x14ac:dyDescent="0.3">
      <c r="A715" s="1">
        <v>45371</v>
      </c>
      <c r="B715" t="s">
        <v>913</v>
      </c>
      <c r="C715" t="s">
        <v>20</v>
      </c>
      <c r="D715" t="s">
        <v>124</v>
      </c>
      <c r="E715" t="s">
        <v>205</v>
      </c>
      <c r="F715" t="s">
        <v>68</v>
      </c>
      <c r="G715" t="s">
        <v>24</v>
      </c>
      <c r="H715">
        <v>74</v>
      </c>
      <c r="I715">
        <v>108.96</v>
      </c>
      <c r="J715">
        <v>0.14000000000000001</v>
      </c>
      <c r="K715">
        <v>6934.21</v>
      </c>
      <c r="L715">
        <v>64.47</v>
      </c>
      <c r="M715">
        <v>2163.4299999999998</v>
      </c>
      <c r="N715" s="2">
        <f>Table1[[#This Row],[Profit]]/Table1[[#This Row],[Sales_Value]]</f>
        <v>0.31199372387049135</v>
      </c>
      <c r="O715" s="3" t="str">
        <f>IF(Table1[[#This Row],[Profit]]&lt;0,"Yes","No")</f>
        <v>No</v>
      </c>
      <c r="P715" t="str">
        <f>IF(Table1[[#This Row],[Discount_Pct]]&gt;0.3,"High",IF(Table1[[#This Row],[Discount_Pct]]&gt;0.15,"Medium","Low"))</f>
        <v>Low</v>
      </c>
      <c r="Q715" t="str">
        <f>TEXT(Table1[[#This Row],[Date]],"MMM-YYYY")</f>
        <v>Mar-2024</v>
      </c>
      <c r="R715" t="str">
        <f>IF(Table1[[#This Row],[Sales_Value]]&gt;500000,"Premium",IF(Table1[[#This Row],[Sales_Value]]&gt;100000,"Mid","Basic"))</f>
        <v>Basic</v>
      </c>
    </row>
    <row r="716" spans="1:18" x14ac:dyDescent="0.3">
      <c r="A716" s="1">
        <v>45300</v>
      </c>
      <c r="B716" t="s">
        <v>914</v>
      </c>
      <c r="C716" t="s">
        <v>20</v>
      </c>
      <c r="D716" t="s">
        <v>124</v>
      </c>
      <c r="E716" t="s">
        <v>90</v>
      </c>
      <c r="F716" t="s">
        <v>88</v>
      </c>
      <c r="G716" t="s">
        <v>53</v>
      </c>
      <c r="H716">
        <v>72</v>
      </c>
      <c r="I716">
        <v>2003.43</v>
      </c>
      <c r="J716">
        <v>0.16</v>
      </c>
      <c r="K716">
        <v>121167.45</v>
      </c>
      <c r="L716">
        <v>946.82</v>
      </c>
      <c r="M716">
        <v>52996.41</v>
      </c>
      <c r="N716" s="2">
        <f>Table1[[#This Row],[Profit]]/Table1[[#This Row],[Sales_Value]]</f>
        <v>0.43738157401183242</v>
      </c>
      <c r="O716" s="3" t="str">
        <f>IF(Table1[[#This Row],[Profit]]&lt;0,"Yes","No")</f>
        <v>No</v>
      </c>
      <c r="P716" t="str">
        <f>IF(Table1[[#This Row],[Discount_Pct]]&gt;0.3,"High",IF(Table1[[#This Row],[Discount_Pct]]&gt;0.15,"Medium","Low"))</f>
        <v>Medium</v>
      </c>
      <c r="Q716" t="str">
        <f>TEXT(Table1[[#This Row],[Date]],"MMM-YYYY")</f>
        <v>Jan-2024</v>
      </c>
      <c r="R716" t="str">
        <f>IF(Table1[[#This Row],[Sales_Value]]&gt;500000,"Premium",IF(Table1[[#This Row],[Sales_Value]]&gt;100000,"Mid","Basic"))</f>
        <v>Mid</v>
      </c>
    </row>
    <row r="717" spans="1:18" x14ac:dyDescent="0.3">
      <c r="A717" s="1">
        <v>45503</v>
      </c>
      <c r="B717" t="s">
        <v>915</v>
      </c>
      <c r="C717" t="s">
        <v>34</v>
      </c>
      <c r="D717" t="s">
        <v>105</v>
      </c>
      <c r="E717" t="s">
        <v>36</v>
      </c>
      <c r="F717" t="s">
        <v>255</v>
      </c>
      <c r="G717" t="s">
        <v>53</v>
      </c>
      <c r="H717">
        <v>70</v>
      </c>
      <c r="I717">
        <v>2139.7199999999998</v>
      </c>
      <c r="J717">
        <v>0.01</v>
      </c>
      <c r="K717">
        <v>148282.6</v>
      </c>
      <c r="L717">
        <v>1369.73</v>
      </c>
      <c r="M717">
        <v>52401.5</v>
      </c>
      <c r="N717" s="2">
        <f>Table1[[#This Row],[Profit]]/Table1[[#This Row],[Sales_Value]]</f>
        <v>0.35338940644418154</v>
      </c>
      <c r="O717" s="3" t="str">
        <f>IF(Table1[[#This Row],[Profit]]&lt;0,"Yes","No")</f>
        <v>No</v>
      </c>
      <c r="P717" t="str">
        <f>IF(Table1[[#This Row],[Discount_Pct]]&gt;0.3,"High",IF(Table1[[#This Row],[Discount_Pct]]&gt;0.15,"Medium","Low"))</f>
        <v>Low</v>
      </c>
      <c r="Q717" t="str">
        <f>TEXT(Table1[[#This Row],[Date]],"MMM-YYYY")</f>
        <v>Jul-2024</v>
      </c>
      <c r="R717" t="str">
        <f>IF(Table1[[#This Row],[Sales_Value]]&gt;500000,"Premium",IF(Table1[[#This Row],[Sales_Value]]&gt;100000,"Mid","Basic"))</f>
        <v>Mid</v>
      </c>
    </row>
    <row r="718" spans="1:18" x14ac:dyDescent="0.3">
      <c r="A718" s="1">
        <v>45532</v>
      </c>
      <c r="B718" t="s">
        <v>916</v>
      </c>
      <c r="C718" t="s">
        <v>20</v>
      </c>
      <c r="D718" t="s">
        <v>148</v>
      </c>
      <c r="E718" t="s">
        <v>48</v>
      </c>
      <c r="F718" t="s">
        <v>76</v>
      </c>
      <c r="G718" t="s">
        <v>77</v>
      </c>
      <c r="H718">
        <v>48</v>
      </c>
      <c r="I718">
        <v>2217.46</v>
      </c>
      <c r="J718">
        <v>0.16</v>
      </c>
      <c r="K718">
        <v>89407.99</v>
      </c>
      <c r="L718">
        <v>998.9</v>
      </c>
      <c r="M718">
        <v>41460.79</v>
      </c>
      <c r="N718" s="2">
        <f>Table1[[#This Row],[Profit]]/Table1[[#This Row],[Sales_Value]]</f>
        <v>0.46372578110748264</v>
      </c>
      <c r="O718" s="3" t="str">
        <f>IF(Table1[[#This Row],[Profit]]&lt;0,"Yes","No")</f>
        <v>No</v>
      </c>
      <c r="P718" t="str">
        <f>IF(Table1[[#This Row],[Discount_Pct]]&gt;0.3,"High",IF(Table1[[#This Row],[Discount_Pct]]&gt;0.15,"Medium","Low"))</f>
        <v>Medium</v>
      </c>
      <c r="Q718" t="str">
        <f>TEXT(Table1[[#This Row],[Date]],"MMM-YYYY")</f>
        <v>Aug-2024</v>
      </c>
      <c r="R718" t="str">
        <f>IF(Table1[[#This Row],[Sales_Value]]&gt;500000,"Premium",IF(Table1[[#This Row],[Sales_Value]]&gt;100000,"Mid","Basic"))</f>
        <v>Basic</v>
      </c>
    </row>
    <row r="719" spans="1:18" x14ac:dyDescent="0.3">
      <c r="A719" s="1">
        <v>45294</v>
      </c>
      <c r="B719" t="s">
        <v>917</v>
      </c>
      <c r="C719" t="s">
        <v>34</v>
      </c>
      <c r="D719" t="s">
        <v>35</v>
      </c>
      <c r="E719" t="s">
        <v>298</v>
      </c>
      <c r="F719" t="s">
        <v>98</v>
      </c>
      <c r="G719" t="s">
        <v>18</v>
      </c>
      <c r="H719">
        <v>91</v>
      </c>
      <c r="I719">
        <v>5842.39</v>
      </c>
      <c r="J719">
        <v>0.15</v>
      </c>
      <c r="K719">
        <v>451908.87</v>
      </c>
      <c r="L719">
        <v>4227.26</v>
      </c>
      <c r="M719">
        <v>67228.210000000006</v>
      </c>
      <c r="N719" s="2">
        <f>Table1[[#This Row],[Profit]]/Table1[[#This Row],[Sales_Value]]</f>
        <v>0.14876497113234358</v>
      </c>
      <c r="O719" s="3" t="str">
        <f>IF(Table1[[#This Row],[Profit]]&lt;0,"Yes","No")</f>
        <v>No</v>
      </c>
      <c r="P719" t="str">
        <f>IF(Table1[[#This Row],[Discount_Pct]]&gt;0.3,"High",IF(Table1[[#This Row],[Discount_Pct]]&gt;0.15,"Medium","Low"))</f>
        <v>Low</v>
      </c>
      <c r="Q719" t="str">
        <f>TEXT(Table1[[#This Row],[Date]],"MMM-YYYY")</f>
        <v>Jan-2024</v>
      </c>
      <c r="R719" t="str">
        <f>IF(Table1[[#This Row],[Sales_Value]]&gt;500000,"Premium",IF(Table1[[#This Row],[Sales_Value]]&gt;100000,"Mid","Basic"))</f>
        <v>Mid</v>
      </c>
    </row>
    <row r="720" spans="1:18" x14ac:dyDescent="0.3">
      <c r="A720" s="1">
        <v>45615</v>
      </c>
      <c r="B720" t="s">
        <v>918</v>
      </c>
      <c r="C720" t="s">
        <v>34</v>
      </c>
      <c r="D720" t="s">
        <v>35</v>
      </c>
      <c r="E720" t="s">
        <v>84</v>
      </c>
      <c r="F720" t="s">
        <v>156</v>
      </c>
      <c r="G720" t="s">
        <v>18</v>
      </c>
      <c r="H720">
        <v>21</v>
      </c>
      <c r="I720">
        <v>19555.009999999998</v>
      </c>
      <c r="J720">
        <v>7.0000000000000007E-2</v>
      </c>
      <c r="K720">
        <v>381909.35</v>
      </c>
      <c r="L720">
        <v>14902.51</v>
      </c>
      <c r="M720">
        <v>68956.639999999999</v>
      </c>
      <c r="N720" s="2">
        <f>Table1[[#This Row],[Profit]]/Table1[[#This Row],[Sales_Value]]</f>
        <v>0.18055761138081591</v>
      </c>
      <c r="O720" s="3" t="str">
        <f>IF(Table1[[#This Row],[Profit]]&lt;0,"Yes","No")</f>
        <v>No</v>
      </c>
      <c r="P720" t="str">
        <f>IF(Table1[[#This Row],[Discount_Pct]]&gt;0.3,"High",IF(Table1[[#This Row],[Discount_Pct]]&gt;0.15,"Medium","Low"))</f>
        <v>Low</v>
      </c>
      <c r="Q720" t="str">
        <f>TEXT(Table1[[#This Row],[Date]],"MMM-YYYY")</f>
        <v>Nov-2024</v>
      </c>
      <c r="R720" t="str">
        <f>IF(Table1[[#This Row],[Sales_Value]]&gt;500000,"Premium",IF(Table1[[#This Row],[Sales_Value]]&gt;100000,"Mid","Basic"))</f>
        <v>Mid</v>
      </c>
    </row>
    <row r="721" spans="1:18" x14ac:dyDescent="0.3">
      <c r="A721" s="1">
        <v>45584</v>
      </c>
      <c r="B721" t="s">
        <v>919</v>
      </c>
      <c r="C721" t="s">
        <v>14</v>
      </c>
      <c r="D721" t="s">
        <v>417</v>
      </c>
      <c r="E721" t="s">
        <v>51</v>
      </c>
      <c r="F721" t="s">
        <v>184</v>
      </c>
      <c r="G721" t="s">
        <v>24</v>
      </c>
      <c r="H721">
        <v>81</v>
      </c>
      <c r="I721">
        <v>44.12</v>
      </c>
      <c r="J721">
        <v>0.01</v>
      </c>
      <c r="K721">
        <v>3537.98</v>
      </c>
      <c r="L721">
        <v>19</v>
      </c>
      <c r="M721">
        <v>1998.98</v>
      </c>
      <c r="N721" s="2">
        <f>Table1[[#This Row],[Profit]]/Table1[[#This Row],[Sales_Value]]</f>
        <v>0.5650060203845132</v>
      </c>
      <c r="O721" s="3" t="str">
        <f>IF(Table1[[#This Row],[Profit]]&lt;0,"Yes","No")</f>
        <v>No</v>
      </c>
      <c r="P721" t="str">
        <f>IF(Table1[[#This Row],[Discount_Pct]]&gt;0.3,"High",IF(Table1[[#This Row],[Discount_Pct]]&gt;0.15,"Medium","Low"))</f>
        <v>Low</v>
      </c>
      <c r="Q721" t="str">
        <f>TEXT(Table1[[#This Row],[Date]],"MMM-YYYY")</f>
        <v>Oct-2024</v>
      </c>
      <c r="R721" t="str">
        <f>IF(Table1[[#This Row],[Sales_Value]]&gt;500000,"Premium",IF(Table1[[#This Row],[Sales_Value]]&gt;100000,"Mid","Basic"))</f>
        <v>Basic</v>
      </c>
    </row>
    <row r="722" spans="1:18" x14ac:dyDescent="0.3">
      <c r="A722" s="1">
        <v>45340</v>
      </c>
      <c r="B722" t="s">
        <v>920</v>
      </c>
      <c r="C722" t="s">
        <v>20</v>
      </c>
      <c r="D722" t="s">
        <v>30</v>
      </c>
      <c r="E722" t="s">
        <v>285</v>
      </c>
      <c r="F722" t="s">
        <v>23</v>
      </c>
      <c r="G722" t="s">
        <v>24</v>
      </c>
      <c r="H722">
        <v>83</v>
      </c>
      <c r="I722">
        <v>20.95</v>
      </c>
      <c r="J722">
        <v>0.02</v>
      </c>
      <c r="K722">
        <v>1704.07</v>
      </c>
      <c r="L722">
        <v>7.44</v>
      </c>
      <c r="M722">
        <v>1086.55</v>
      </c>
      <c r="N722" s="2">
        <f>Table1[[#This Row],[Profit]]/Table1[[#This Row],[Sales_Value]]</f>
        <v>0.63762052028379113</v>
      </c>
      <c r="O722" s="3" t="str">
        <f>IF(Table1[[#This Row],[Profit]]&lt;0,"Yes","No")</f>
        <v>No</v>
      </c>
      <c r="P722" t="str">
        <f>IF(Table1[[#This Row],[Discount_Pct]]&gt;0.3,"High",IF(Table1[[#This Row],[Discount_Pct]]&gt;0.15,"Medium","Low"))</f>
        <v>Low</v>
      </c>
      <c r="Q722" t="str">
        <f>TEXT(Table1[[#This Row],[Date]],"MMM-YYYY")</f>
        <v>Feb-2024</v>
      </c>
      <c r="R722" t="str">
        <f>IF(Table1[[#This Row],[Sales_Value]]&gt;500000,"Premium",IF(Table1[[#This Row],[Sales_Value]]&gt;100000,"Mid","Basic"))</f>
        <v>Basic</v>
      </c>
    </row>
    <row r="723" spans="1:18" x14ac:dyDescent="0.3">
      <c r="A723" s="1">
        <v>45346</v>
      </c>
      <c r="B723" t="s">
        <v>921</v>
      </c>
      <c r="C723" t="s">
        <v>34</v>
      </c>
      <c r="D723" t="s">
        <v>35</v>
      </c>
      <c r="E723" t="s">
        <v>94</v>
      </c>
      <c r="F723" t="s">
        <v>201</v>
      </c>
      <c r="G723" t="s">
        <v>53</v>
      </c>
      <c r="H723">
        <v>21</v>
      </c>
      <c r="I723">
        <v>1123.5999999999999</v>
      </c>
      <c r="J723">
        <v>0.2</v>
      </c>
      <c r="K723">
        <v>18876.48</v>
      </c>
      <c r="L723">
        <v>678.18</v>
      </c>
      <c r="M723">
        <v>4634.7</v>
      </c>
      <c r="N723" s="2">
        <f>Table1[[#This Row],[Profit]]/Table1[[#This Row],[Sales_Value]]</f>
        <v>0.24552776788892844</v>
      </c>
      <c r="O723" s="3" t="str">
        <f>IF(Table1[[#This Row],[Profit]]&lt;0,"Yes","No")</f>
        <v>No</v>
      </c>
      <c r="P723" t="str">
        <f>IF(Table1[[#This Row],[Discount_Pct]]&gt;0.3,"High",IF(Table1[[#This Row],[Discount_Pct]]&gt;0.15,"Medium","Low"))</f>
        <v>Medium</v>
      </c>
      <c r="Q723" t="str">
        <f>TEXT(Table1[[#This Row],[Date]],"MMM-YYYY")</f>
        <v>Feb-2024</v>
      </c>
      <c r="R723" t="str">
        <f>IF(Table1[[#This Row],[Sales_Value]]&gt;500000,"Premium",IF(Table1[[#This Row],[Sales_Value]]&gt;100000,"Mid","Basic"))</f>
        <v>Basic</v>
      </c>
    </row>
    <row r="724" spans="1:18" x14ac:dyDescent="0.3">
      <c r="A724" s="1">
        <v>45360</v>
      </c>
      <c r="B724" t="s">
        <v>922</v>
      </c>
      <c r="C724" t="s">
        <v>34</v>
      </c>
      <c r="D724" t="s">
        <v>105</v>
      </c>
      <c r="E724" t="s">
        <v>60</v>
      </c>
      <c r="F724" t="s">
        <v>126</v>
      </c>
      <c r="G724" t="s">
        <v>24</v>
      </c>
      <c r="H724">
        <v>10</v>
      </c>
      <c r="I724">
        <v>310.37</v>
      </c>
      <c r="J724">
        <v>0.24</v>
      </c>
      <c r="K724">
        <v>2358.81</v>
      </c>
      <c r="L724">
        <v>174.39</v>
      </c>
      <c r="M724">
        <v>614.91</v>
      </c>
      <c r="N724" s="2">
        <f>Table1[[#This Row],[Profit]]/Table1[[#This Row],[Sales_Value]]</f>
        <v>0.26068653261602248</v>
      </c>
      <c r="O724" s="3" t="str">
        <f>IF(Table1[[#This Row],[Profit]]&lt;0,"Yes","No")</f>
        <v>No</v>
      </c>
      <c r="P724" t="str">
        <f>IF(Table1[[#This Row],[Discount_Pct]]&gt;0.3,"High",IF(Table1[[#This Row],[Discount_Pct]]&gt;0.15,"Medium","Low"))</f>
        <v>Medium</v>
      </c>
      <c r="Q724" t="str">
        <f>TEXT(Table1[[#This Row],[Date]],"MMM-YYYY")</f>
        <v>Mar-2024</v>
      </c>
      <c r="R724" t="str">
        <f>IF(Table1[[#This Row],[Sales_Value]]&gt;500000,"Premium",IF(Table1[[#This Row],[Sales_Value]]&gt;100000,"Mid","Basic"))</f>
        <v>Basic</v>
      </c>
    </row>
    <row r="725" spans="1:18" x14ac:dyDescent="0.3">
      <c r="A725" s="1">
        <v>45557</v>
      </c>
      <c r="B725" t="s">
        <v>923</v>
      </c>
      <c r="C725" t="s">
        <v>39</v>
      </c>
      <c r="D725" t="s">
        <v>108</v>
      </c>
      <c r="E725" t="s">
        <v>97</v>
      </c>
      <c r="F725" t="s">
        <v>422</v>
      </c>
      <c r="G725" t="s">
        <v>24</v>
      </c>
      <c r="H725">
        <v>59</v>
      </c>
      <c r="I725">
        <v>356.2</v>
      </c>
      <c r="J725">
        <v>0.12</v>
      </c>
      <c r="K725">
        <v>18493.900000000001</v>
      </c>
      <c r="L725">
        <v>265.22000000000003</v>
      </c>
      <c r="M725">
        <v>2845.92</v>
      </c>
      <c r="N725" s="2">
        <f>Table1[[#This Row],[Profit]]/Table1[[#This Row],[Sales_Value]]</f>
        <v>0.15388425372690454</v>
      </c>
      <c r="O725" s="3" t="str">
        <f>IF(Table1[[#This Row],[Profit]]&lt;0,"Yes","No")</f>
        <v>No</v>
      </c>
      <c r="P725" t="str">
        <f>IF(Table1[[#This Row],[Discount_Pct]]&gt;0.3,"High",IF(Table1[[#This Row],[Discount_Pct]]&gt;0.15,"Medium","Low"))</f>
        <v>Low</v>
      </c>
      <c r="Q725" t="str">
        <f>TEXT(Table1[[#This Row],[Date]],"MMM-YYYY")</f>
        <v>Sep-2024</v>
      </c>
      <c r="R725" t="str">
        <f>IF(Table1[[#This Row],[Sales_Value]]&gt;500000,"Premium",IF(Table1[[#This Row],[Sales_Value]]&gt;100000,"Mid","Basic"))</f>
        <v>Basic</v>
      </c>
    </row>
    <row r="726" spans="1:18" x14ac:dyDescent="0.3">
      <c r="A726" s="1">
        <v>45472</v>
      </c>
      <c r="B726" t="s">
        <v>924</v>
      </c>
      <c r="C726" t="s">
        <v>20</v>
      </c>
      <c r="D726" t="s">
        <v>148</v>
      </c>
      <c r="E726" t="s">
        <v>758</v>
      </c>
      <c r="F726" t="s">
        <v>122</v>
      </c>
      <c r="G726" t="s">
        <v>18</v>
      </c>
      <c r="H726">
        <v>39</v>
      </c>
      <c r="I726">
        <v>7679.45</v>
      </c>
      <c r="J726">
        <v>0.02</v>
      </c>
      <c r="K726">
        <v>293508.58</v>
      </c>
      <c r="L726">
        <v>6750.98</v>
      </c>
      <c r="M726">
        <v>30220.36</v>
      </c>
      <c r="N726" s="2">
        <f>Table1[[#This Row],[Profit]]/Table1[[#This Row],[Sales_Value]]</f>
        <v>0.10296244150682068</v>
      </c>
      <c r="O726" s="3" t="str">
        <f>IF(Table1[[#This Row],[Profit]]&lt;0,"Yes","No")</f>
        <v>No</v>
      </c>
      <c r="P726" t="str">
        <f>IF(Table1[[#This Row],[Discount_Pct]]&gt;0.3,"High",IF(Table1[[#This Row],[Discount_Pct]]&gt;0.15,"Medium","Low"))</f>
        <v>Low</v>
      </c>
      <c r="Q726" t="str">
        <f>TEXT(Table1[[#This Row],[Date]],"MMM-YYYY")</f>
        <v>Jun-2024</v>
      </c>
      <c r="R726" t="str">
        <f>IF(Table1[[#This Row],[Sales_Value]]&gt;500000,"Premium",IF(Table1[[#This Row],[Sales_Value]]&gt;100000,"Mid","Basic"))</f>
        <v>Mid</v>
      </c>
    </row>
    <row r="727" spans="1:18" x14ac:dyDescent="0.3">
      <c r="A727" s="1">
        <v>45637</v>
      </c>
      <c r="B727" t="s">
        <v>925</v>
      </c>
      <c r="C727" t="s">
        <v>39</v>
      </c>
      <c r="D727" t="s">
        <v>108</v>
      </c>
      <c r="E727" t="s">
        <v>60</v>
      </c>
      <c r="F727" t="s">
        <v>98</v>
      </c>
      <c r="G727" t="s">
        <v>18</v>
      </c>
      <c r="H727">
        <v>33</v>
      </c>
      <c r="I727">
        <v>6767.36</v>
      </c>
      <c r="J727">
        <v>0.25</v>
      </c>
      <c r="K727">
        <v>167492.16</v>
      </c>
      <c r="L727">
        <v>4918.1499999999996</v>
      </c>
      <c r="M727">
        <v>5193.21</v>
      </c>
      <c r="N727" s="2">
        <f>Table1[[#This Row],[Profit]]/Table1[[#This Row],[Sales_Value]]</f>
        <v>3.1005690057373431E-2</v>
      </c>
      <c r="O727" s="3" t="str">
        <f>IF(Table1[[#This Row],[Profit]]&lt;0,"Yes","No")</f>
        <v>No</v>
      </c>
      <c r="P727" t="str">
        <f>IF(Table1[[#This Row],[Discount_Pct]]&gt;0.3,"High",IF(Table1[[#This Row],[Discount_Pct]]&gt;0.15,"Medium","Low"))</f>
        <v>Medium</v>
      </c>
      <c r="Q727" t="str">
        <f>TEXT(Table1[[#This Row],[Date]],"MMM-YYYY")</f>
        <v>Dec-2024</v>
      </c>
      <c r="R727" t="str">
        <f>IF(Table1[[#This Row],[Sales_Value]]&gt;500000,"Premium",IF(Table1[[#This Row],[Sales_Value]]&gt;100000,"Mid","Basic"))</f>
        <v>Mid</v>
      </c>
    </row>
    <row r="728" spans="1:18" x14ac:dyDescent="0.3">
      <c r="A728" s="1">
        <v>45303</v>
      </c>
      <c r="B728" t="s">
        <v>926</v>
      </c>
      <c r="C728" t="s">
        <v>14</v>
      </c>
      <c r="D728" t="s">
        <v>55</v>
      </c>
      <c r="E728" t="s">
        <v>553</v>
      </c>
      <c r="F728" t="s">
        <v>49</v>
      </c>
      <c r="G728" t="s">
        <v>24</v>
      </c>
      <c r="H728">
        <v>67</v>
      </c>
      <c r="I728">
        <v>70.69</v>
      </c>
      <c r="J728">
        <v>0.14000000000000001</v>
      </c>
      <c r="K728">
        <v>4073.16</v>
      </c>
      <c r="L728">
        <v>42.77</v>
      </c>
      <c r="M728">
        <v>1207.57</v>
      </c>
      <c r="N728" s="2">
        <f>Table1[[#This Row],[Profit]]/Table1[[#This Row],[Sales_Value]]</f>
        <v>0.29647006255585345</v>
      </c>
      <c r="O728" s="3" t="str">
        <f>IF(Table1[[#This Row],[Profit]]&lt;0,"Yes","No")</f>
        <v>No</v>
      </c>
      <c r="P728" t="str">
        <f>IF(Table1[[#This Row],[Discount_Pct]]&gt;0.3,"High",IF(Table1[[#This Row],[Discount_Pct]]&gt;0.15,"Medium","Low"))</f>
        <v>Low</v>
      </c>
      <c r="Q728" t="str">
        <f>TEXT(Table1[[#This Row],[Date]],"MMM-YYYY")</f>
        <v>Jan-2024</v>
      </c>
      <c r="R728" t="str">
        <f>IF(Table1[[#This Row],[Sales_Value]]&gt;500000,"Premium",IF(Table1[[#This Row],[Sales_Value]]&gt;100000,"Mid","Basic"))</f>
        <v>Basic</v>
      </c>
    </row>
    <row r="729" spans="1:18" x14ac:dyDescent="0.3">
      <c r="A729" s="1">
        <v>45317</v>
      </c>
      <c r="B729" t="s">
        <v>927</v>
      </c>
      <c r="C729" t="s">
        <v>39</v>
      </c>
      <c r="D729" t="s">
        <v>108</v>
      </c>
      <c r="E729" t="s">
        <v>158</v>
      </c>
      <c r="F729" t="s">
        <v>226</v>
      </c>
      <c r="G729" t="s">
        <v>18</v>
      </c>
      <c r="H729">
        <v>2</v>
      </c>
      <c r="I729">
        <v>19561.400000000001</v>
      </c>
      <c r="J729">
        <v>0.12</v>
      </c>
      <c r="K729">
        <v>34428.06</v>
      </c>
      <c r="L729">
        <v>12386.92</v>
      </c>
      <c r="M729">
        <v>9654.2199999999993</v>
      </c>
      <c r="N729" s="2">
        <f>Table1[[#This Row],[Profit]]/Table1[[#This Row],[Sales_Value]]</f>
        <v>0.28041719457907299</v>
      </c>
      <c r="O729" s="3" t="str">
        <f>IF(Table1[[#This Row],[Profit]]&lt;0,"Yes","No")</f>
        <v>No</v>
      </c>
      <c r="P729" t="str">
        <f>IF(Table1[[#This Row],[Discount_Pct]]&gt;0.3,"High",IF(Table1[[#This Row],[Discount_Pct]]&gt;0.15,"Medium","Low"))</f>
        <v>Low</v>
      </c>
      <c r="Q729" t="str">
        <f>TEXT(Table1[[#This Row],[Date]],"MMM-YYYY")</f>
        <v>Jan-2024</v>
      </c>
      <c r="R729" t="str">
        <f>IF(Table1[[#This Row],[Sales_Value]]&gt;500000,"Premium",IF(Table1[[#This Row],[Sales_Value]]&gt;100000,"Mid","Basic"))</f>
        <v>Basic</v>
      </c>
    </row>
    <row r="730" spans="1:18" x14ac:dyDescent="0.3">
      <c r="A730" s="1">
        <v>45643</v>
      </c>
      <c r="B730" t="s">
        <v>928</v>
      </c>
      <c r="C730" t="s">
        <v>20</v>
      </c>
      <c r="D730" t="s">
        <v>899</v>
      </c>
      <c r="E730" t="s">
        <v>73</v>
      </c>
      <c r="F730" t="s">
        <v>42</v>
      </c>
      <c r="G730" t="s">
        <v>18</v>
      </c>
      <c r="H730">
        <v>62</v>
      </c>
      <c r="I730">
        <v>66296.679999999993</v>
      </c>
      <c r="J730">
        <v>0.23</v>
      </c>
      <c r="K730">
        <v>3165003.5</v>
      </c>
      <c r="L730">
        <v>44390.22</v>
      </c>
      <c r="M730">
        <v>412809.86</v>
      </c>
      <c r="N730" s="2">
        <f>Table1[[#This Row],[Profit]]/Table1[[#This Row],[Sales_Value]]</f>
        <v>0.13042951137336814</v>
      </c>
      <c r="O730" s="3" t="str">
        <f>IF(Table1[[#This Row],[Profit]]&lt;0,"Yes","No")</f>
        <v>No</v>
      </c>
      <c r="P730" t="str">
        <f>IF(Table1[[#This Row],[Discount_Pct]]&gt;0.3,"High",IF(Table1[[#This Row],[Discount_Pct]]&gt;0.15,"Medium","Low"))</f>
        <v>Medium</v>
      </c>
      <c r="Q730" t="str">
        <f>TEXT(Table1[[#This Row],[Date]],"MMM-YYYY")</f>
        <v>Dec-2024</v>
      </c>
      <c r="R730" t="str">
        <f>IF(Table1[[#This Row],[Sales_Value]]&gt;500000,"Premium",IF(Table1[[#This Row],[Sales_Value]]&gt;100000,"Mid","Basic"))</f>
        <v>Premium</v>
      </c>
    </row>
    <row r="731" spans="1:18" x14ac:dyDescent="0.3">
      <c r="A731" s="1">
        <v>45315</v>
      </c>
      <c r="B731" t="s">
        <v>929</v>
      </c>
      <c r="C731" t="s">
        <v>34</v>
      </c>
      <c r="D731" t="s">
        <v>105</v>
      </c>
      <c r="E731" t="s">
        <v>51</v>
      </c>
      <c r="F731" t="s">
        <v>113</v>
      </c>
      <c r="G731" t="s">
        <v>24</v>
      </c>
      <c r="H731">
        <v>26</v>
      </c>
      <c r="I731">
        <v>67.180000000000007</v>
      </c>
      <c r="J731">
        <v>0</v>
      </c>
      <c r="K731">
        <v>1746.68</v>
      </c>
      <c r="L731">
        <v>23.59</v>
      </c>
      <c r="M731">
        <v>1133.3399999999999</v>
      </c>
      <c r="N731" s="2">
        <f>Table1[[#This Row],[Profit]]/Table1[[#This Row],[Sales_Value]]</f>
        <v>0.64885382554331639</v>
      </c>
      <c r="O731" s="3" t="str">
        <f>IF(Table1[[#This Row],[Profit]]&lt;0,"Yes","No")</f>
        <v>No</v>
      </c>
      <c r="P731" t="str">
        <f>IF(Table1[[#This Row],[Discount_Pct]]&gt;0.3,"High",IF(Table1[[#This Row],[Discount_Pct]]&gt;0.15,"Medium","Low"))</f>
        <v>Low</v>
      </c>
      <c r="Q731" t="str">
        <f>TEXT(Table1[[#This Row],[Date]],"MMM-YYYY")</f>
        <v>Jan-2024</v>
      </c>
      <c r="R731" t="str">
        <f>IF(Table1[[#This Row],[Sales_Value]]&gt;500000,"Premium",IF(Table1[[#This Row],[Sales_Value]]&gt;100000,"Mid","Basic"))</f>
        <v>Basic</v>
      </c>
    </row>
    <row r="732" spans="1:18" x14ac:dyDescent="0.3">
      <c r="A732" s="1">
        <v>45322</v>
      </c>
      <c r="B732" t="s">
        <v>930</v>
      </c>
      <c r="C732" t="s">
        <v>20</v>
      </c>
      <c r="D732" t="s">
        <v>72</v>
      </c>
      <c r="E732" t="s">
        <v>285</v>
      </c>
      <c r="F732" t="s">
        <v>293</v>
      </c>
      <c r="G732" t="s">
        <v>53</v>
      </c>
      <c r="H732">
        <v>75</v>
      </c>
      <c r="I732">
        <v>684.4</v>
      </c>
      <c r="J732">
        <v>0.1</v>
      </c>
      <c r="K732">
        <v>46197</v>
      </c>
      <c r="L732">
        <v>392.07</v>
      </c>
      <c r="M732">
        <v>16791.75</v>
      </c>
      <c r="N732" s="2">
        <f>Table1[[#This Row],[Profit]]/Table1[[#This Row],[Sales_Value]]</f>
        <v>0.36348139489577247</v>
      </c>
      <c r="O732" s="3" t="str">
        <f>IF(Table1[[#This Row],[Profit]]&lt;0,"Yes","No")</f>
        <v>No</v>
      </c>
      <c r="P732" t="str">
        <f>IF(Table1[[#This Row],[Discount_Pct]]&gt;0.3,"High",IF(Table1[[#This Row],[Discount_Pct]]&gt;0.15,"Medium","Low"))</f>
        <v>Low</v>
      </c>
      <c r="Q732" t="str">
        <f>TEXT(Table1[[#This Row],[Date]],"MMM-YYYY")</f>
        <v>Jan-2024</v>
      </c>
      <c r="R732" t="str">
        <f>IF(Table1[[#This Row],[Sales_Value]]&gt;500000,"Premium",IF(Table1[[#This Row],[Sales_Value]]&gt;100000,"Mid","Basic"))</f>
        <v>Basic</v>
      </c>
    </row>
    <row r="733" spans="1:18" x14ac:dyDescent="0.3">
      <c r="A733" s="1">
        <v>45422</v>
      </c>
      <c r="B733" t="s">
        <v>931</v>
      </c>
      <c r="C733" t="s">
        <v>14</v>
      </c>
      <c r="D733" t="s">
        <v>26</v>
      </c>
      <c r="E733" t="s">
        <v>285</v>
      </c>
      <c r="F733" t="s">
        <v>119</v>
      </c>
      <c r="G733" t="s">
        <v>53</v>
      </c>
      <c r="H733">
        <v>56</v>
      </c>
      <c r="I733">
        <v>446.55</v>
      </c>
      <c r="J733">
        <v>0.06</v>
      </c>
      <c r="K733">
        <v>23506.39</v>
      </c>
      <c r="L733">
        <v>211.1</v>
      </c>
      <c r="M733">
        <v>11684.79</v>
      </c>
      <c r="N733" s="2">
        <f>Table1[[#This Row],[Profit]]/Table1[[#This Row],[Sales_Value]]</f>
        <v>0.49708994022476444</v>
      </c>
      <c r="O733" s="3" t="str">
        <f>IF(Table1[[#This Row],[Profit]]&lt;0,"Yes","No")</f>
        <v>No</v>
      </c>
      <c r="P733" t="str">
        <f>IF(Table1[[#This Row],[Discount_Pct]]&gt;0.3,"High",IF(Table1[[#This Row],[Discount_Pct]]&gt;0.15,"Medium","Low"))</f>
        <v>Low</v>
      </c>
      <c r="Q733" t="str">
        <f>TEXT(Table1[[#This Row],[Date]],"MMM-YYYY")</f>
        <v>May-2024</v>
      </c>
      <c r="R733" t="str">
        <f>IF(Table1[[#This Row],[Sales_Value]]&gt;500000,"Premium",IF(Table1[[#This Row],[Sales_Value]]&gt;100000,"Mid","Basic"))</f>
        <v>Basic</v>
      </c>
    </row>
    <row r="734" spans="1:18" x14ac:dyDescent="0.3">
      <c r="A734" s="1">
        <v>45391</v>
      </c>
      <c r="B734" t="s">
        <v>932</v>
      </c>
      <c r="C734" t="s">
        <v>20</v>
      </c>
      <c r="D734" t="s">
        <v>30</v>
      </c>
      <c r="E734" t="s">
        <v>214</v>
      </c>
      <c r="F734" t="s">
        <v>95</v>
      </c>
      <c r="G734" t="s">
        <v>77</v>
      </c>
      <c r="H734">
        <v>61</v>
      </c>
      <c r="I734">
        <v>3410.48</v>
      </c>
      <c r="J734">
        <v>0.1</v>
      </c>
      <c r="K734">
        <v>187235.35</v>
      </c>
      <c r="L734">
        <v>1826.02</v>
      </c>
      <c r="M734">
        <v>75848.13</v>
      </c>
      <c r="N734" s="2">
        <f>Table1[[#This Row],[Profit]]/Table1[[#This Row],[Sales_Value]]</f>
        <v>0.40509513828451732</v>
      </c>
      <c r="O734" s="3" t="str">
        <f>IF(Table1[[#This Row],[Profit]]&lt;0,"Yes","No")</f>
        <v>No</v>
      </c>
      <c r="P734" t="str">
        <f>IF(Table1[[#This Row],[Discount_Pct]]&gt;0.3,"High",IF(Table1[[#This Row],[Discount_Pct]]&gt;0.15,"Medium","Low"))</f>
        <v>Low</v>
      </c>
      <c r="Q734" t="str">
        <f>TEXT(Table1[[#This Row],[Date]],"MMM-YYYY")</f>
        <v>Apr-2024</v>
      </c>
      <c r="R734" t="str">
        <f>IF(Table1[[#This Row],[Sales_Value]]&gt;500000,"Premium",IF(Table1[[#This Row],[Sales_Value]]&gt;100000,"Mid","Basic"))</f>
        <v>Mid</v>
      </c>
    </row>
    <row r="735" spans="1:18" x14ac:dyDescent="0.3">
      <c r="A735" s="1">
        <v>45582</v>
      </c>
      <c r="B735" t="s">
        <v>933</v>
      </c>
      <c r="C735" t="s">
        <v>34</v>
      </c>
      <c r="D735" t="s">
        <v>207</v>
      </c>
      <c r="E735" t="s">
        <v>252</v>
      </c>
      <c r="F735" t="s">
        <v>85</v>
      </c>
      <c r="G735" t="s">
        <v>24</v>
      </c>
      <c r="H735">
        <v>13</v>
      </c>
      <c r="I735">
        <v>77.75</v>
      </c>
      <c r="J735">
        <v>0.03</v>
      </c>
      <c r="K735">
        <v>980.43</v>
      </c>
      <c r="L735">
        <v>30.21</v>
      </c>
      <c r="M735">
        <v>587.70000000000005</v>
      </c>
      <c r="N735" s="2">
        <f>Table1[[#This Row],[Profit]]/Table1[[#This Row],[Sales_Value]]</f>
        <v>0.59943086196872808</v>
      </c>
      <c r="O735" s="3" t="str">
        <f>IF(Table1[[#This Row],[Profit]]&lt;0,"Yes","No")</f>
        <v>No</v>
      </c>
      <c r="P735" t="str">
        <f>IF(Table1[[#This Row],[Discount_Pct]]&gt;0.3,"High",IF(Table1[[#This Row],[Discount_Pct]]&gt;0.15,"Medium","Low"))</f>
        <v>Low</v>
      </c>
      <c r="Q735" t="str">
        <f>TEXT(Table1[[#This Row],[Date]],"MMM-YYYY")</f>
        <v>Oct-2024</v>
      </c>
      <c r="R735" t="str">
        <f>IF(Table1[[#This Row],[Sales_Value]]&gt;500000,"Premium",IF(Table1[[#This Row],[Sales_Value]]&gt;100000,"Mid","Basic"))</f>
        <v>Basic</v>
      </c>
    </row>
    <row r="736" spans="1:18" x14ac:dyDescent="0.3">
      <c r="A736" s="1">
        <v>45310</v>
      </c>
      <c r="B736" t="s">
        <v>934</v>
      </c>
      <c r="C736" t="s">
        <v>14</v>
      </c>
      <c r="D736" t="s">
        <v>160</v>
      </c>
      <c r="E736" t="s">
        <v>177</v>
      </c>
      <c r="F736" t="s">
        <v>154</v>
      </c>
      <c r="G736" t="s">
        <v>77</v>
      </c>
      <c r="H736">
        <v>48</v>
      </c>
      <c r="I736">
        <v>1062.54</v>
      </c>
      <c r="J736">
        <v>0</v>
      </c>
      <c r="K736">
        <v>51001.919999999998</v>
      </c>
      <c r="L736">
        <v>549</v>
      </c>
      <c r="M736">
        <v>24649.919999999998</v>
      </c>
      <c r="N736" s="2">
        <f>Table1[[#This Row],[Profit]]/Table1[[#This Row],[Sales_Value]]</f>
        <v>0.48331356937150599</v>
      </c>
      <c r="O736" s="3" t="str">
        <f>IF(Table1[[#This Row],[Profit]]&lt;0,"Yes","No")</f>
        <v>No</v>
      </c>
      <c r="P736" t="str">
        <f>IF(Table1[[#This Row],[Discount_Pct]]&gt;0.3,"High",IF(Table1[[#This Row],[Discount_Pct]]&gt;0.15,"Medium","Low"))</f>
        <v>Low</v>
      </c>
      <c r="Q736" t="str">
        <f>TEXT(Table1[[#This Row],[Date]],"MMM-YYYY")</f>
        <v>Jan-2024</v>
      </c>
      <c r="R736" t="str">
        <f>IF(Table1[[#This Row],[Sales_Value]]&gt;500000,"Premium",IF(Table1[[#This Row],[Sales_Value]]&gt;100000,"Mid","Basic"))</f>
        <v>Basic</v>
      </c>
    </row>
    <row r="737" spans="1:18" x14ac:dyDescent="0.3">
      <c r="A737" s="1">
        <v>45595</v>
      </c>
      <c r="B737" t="s">
        <v>935</v>
      </c>
      <c r="C737" t="s">
        <v>39</v>
      </c>
      <c r="D737" t="s">
        <v>93</v>
      </c>
      <c r="E737" t="s">
        <v>291</v>
      </c>
      <c r="F737" t="s">
        <v>126</v>
      </c>
      <c r="G737" t="s">
        <v>24</v>
      </c>
      <c r="H737">
        <v>63</v>
      </c>
      <c r="I737">
        <v>322.51</v>
      </c>
      <c r="J737">
        <v>0.25</v>
      </c>
      <c r="K737">
        <v>15238.6</v>
      </c>
      <c r="L737">
        <v>167.73</v>
      </c>
      <c r="M737">
        <v>4671.6099999999997</v>
      </c>
      <c r="N737" s="2">
        <f>Table1[[#This Row],[Profit]]/Table1[[#This Row],[Sales_Value]]</f>
        <v>0.30656425130917536</v>
      </c>
      <c r="O737" s="3" t="str">
        <f>IF(Table1[[#This Row],[Profit]]&lt;0,"Yes","No")</f>
        <v>No</v>
      </c>
      <c r="P737" t="str">
        <f>IF(Table1[[#This Row],[Discount_Pct]]&gt;0.3,"High",IF(Table1[[#This Row],[Discount_Pct]]&gt;0.15,"Medium","Low"))</f>
        <v>Medium</v>
      </c>
      <c r="Q737" t="str">
        <f>TEXT(Table1[[#This Row],[Date]],"MMM-YYYY")</f>
        <v>Oct-2024</v>
      </c>
      <c r="R737" t="str">
        <f>IF(Table1[[#This Row],[Sales_Value]]&gt;500000,"Premium",IF(Table1[[#This Row],[Sales_Value]]&gt;100000,"Mid","Basic"))</f>
        <v>Basic</v>
      </c>
    </row>
    <row r="738" spans="1:18" x14ac:dyDescent="0.3">
      <c r="A738" s="1">
        <v>45571</v>
      </c>
      <c r="B738" t="s">
        <v>936</v>
      </c>
      <c r="C738" t="s">
        <v>20</v>
      </c>
      <c r="D738" t="s">
        <v>72</v>
      </c>
      <c r="E738" t="s">
        <v>524</v>
      </c>
      <c r="F738" t="s">
        <v>45</v>
      </c>
      <c r="G738" t="s">
        <v>46</v>
      </c>
      <c r="H738">
        <v>16</v>
      </c>
      <c r="I738">
        <v>9216.9599999999991</v>
      </c>
      <c r="J738">
        <v>0.12</v>
      </c>
      <c r="K738">
        <v>129774.8</v>
      </c>
      <c r="L738">
        <v>7414.55</v>
      </c>
      <c r="M738">
        <v>11142</v>
      </c>
      <c r="N738" s="2">
        <f>Table1[[#This Row],[Profit]]/Table1[[#This Row],[Sales_Value]]</f>
        <v>8.5856422048040143E-2</v>
      </c>
      <c r="O738" s="3" t="str">
        <f>IF(Table1[[#This Row],[Profit]]&lt;0,"Yes","No")</f>
        <v>No</v>
      </c>
      <c r="P738" t="str">
        <f>IF(Table1[[#This Row],[Discount_Pct]]&gt;0.3,"High",IF(Table1[[#This Row],[Discount_Pct]]&gt;0.15,"Medium","Low"))</f>
        <v>Low</v>
      </c>
      <c r="Q738" t="str">
        <f>TEXT(Table1[[#This Row],[Date]],"MMM-YYYY")</f>
        <v>Oct-2024</v>
      </c>
      <c r="R738" t="str">
        <f>IF(Table1[[#This Row],[Sales_Value]]&gt;500000,"Premium",IF(Table1[[#This Row],[Sales_Value]]&gt;100000,"Mid","Basic"))</f>
        <v>Mid</v>
      </c>
    </row>
    <row r="739" spans="1:18" x14ac:dyDescent="0.3">
      <c r="A739" s="1">
        <v>45605</v>
      </c>
      <c r="B739" t="s">
        <v>937</v>
      </c>
      <c r="C739" t="s">
        <v>39</v>
      </c>
      <c r="D739" t="s">
        <v>93</v>
      </c>
      <c r="E739" t="s">
        <v>500</v>
      </c>
      <c r="F739" t="s">
        <v>161</v>
      </c>
      <c r="G739" t="s">
        <v>24</v>
      </c>
      <c r="H739">
        <v>87</v>
      </c>
      <c r="I739">
        <v>21.72</v>
      </c>
      <c r="J739">
        <v>0.23</v>
      </c>
      <c r="K739">
        <v>1455.02</v>
      </c>
      <c r="L739">
        <v>5.03</v>
      </c>
      <c r="M739">
        <v>1017.41</v>
      </c>
      <c r="N739" s="2">
        <f>Table1[[#This Row],[Profit]]/Table1[[#This Row],[Sales_Value]]</f>
        <v>0.69924124754298911</v>
      </c>
      <c r="O739" s="3" t="str">
        <f>IF(Table1[[#This Row],[Profit]]&lt;0,"Yes","No")</f>
        <v>No</v>
      </c>
      <c r="P739" t="str">
        <f>IF(Table1[[#This Row],[Discount_Pct]]&gt;0.3,"High",IF(Table1[[#This Row],[Discount_Pct]]&gt;0.15,"Medium","Low"))</f>
        <v>Medium</v>
      </c>
      <c r="Q739" t="str">
        <f>TEXT(Table1[[#This Row],[Date]],"MMM-YYYY")</f>
        <v>Nov-2024</v>
      </c>
      <c r="R739" t="str">
        <f>IF(Table1[[#This Row],[Sales_Value]]&gt;500000,"Premium",IF(Table1[[#This Row],[Sales_Value]]&gt;100000,"Mid","Basic"))</f>
        <v>Basic</v>
      </c>
    </row>
    <row r="740" spans="1:18" x14ac:dyDescent="0.3">
      <c r="A740" s="1">
        <v>45416</v>
      </c>
      <c r="B740" t="s">
        <v>938</v>
      </c>
      <c r="C740" t="s">
        <v>34</v>
      </c>
      <c r="D740" t="s">
        <v>207</v>
      </c>
      <c r="E740" t="s">
        <v>421</v>
      </c>
      <c r="F740" t="s">
        <v>156</v>
      </c>
      <c r="G740" t="s">
        <v>18</v>
      </c>
      <c r="H740">
        <v>50</v>
      </c>
      <c r="I740">
        <v>21671.68</v>
      </c>
      <c r="J740">
        <v>0.11</v>
      </c>
      <c r="K740">
        <v>964389.76</v>
      </c>
      <c r="L740">
        <v>17041.439999999999</v>
      </c>
      <c r="M740">
        <v>112317.75999999999</v>
      </c>
      <c r="N740" s="2">
        <f>Table1[[#This Row],[Profit]]/Table1[[#This Row],[Sales_Value]]</f>
        <v>0.11646511053788045</v>
      </c>
      <c r="O740" s="3" t="str">
        <f>IF(Table1[[#This Row],[Profit]]&lt;0,"Yes","No")</f>
        <v>No</v>
      </c>
      <c r="P740" t="str">
        <f>IF(Table1[[#This Row],[Discount_Pct]]&gt;0.3,"High",IF(Table1[[#This Row],[Discount_Pct]]&gt;0.15,"Medium","Low"))</f>
        <v>Low</v>
      </c>
      <c r="Q740" t="str">
        <f>TEXT(Table1[[#This Row],[Date]],"MMM-YYYY")</f>
        <v>May-2024</v>
      </c>
      <c r="R740" t="str">
        <f>IF(Table1[[#This Row],[Sales_Value]]&gt;500000,"Premium",IF(Table1[[#This Row],[Sales_Value]]&gt;100000,"Mid","Basic"))</f>
        <v>Premium</v>
      </c>
    </row>
    <row r="741" spans="1:18" x14ac:dyDescent="0.3">
      <c r="A741" s="1">
        <v>45529</v>
      </c>
      <c r="B741" t="s">
        <v>939</v>
      </c>
      <c r="C741" t="s">
        <v>39</v>
      </c>
      <c r="D741" t="s">
        <v>192</v>
      </c>
      <c r="E741" t="s">
        <v>186</v>
      </c>
      <c r="F741" t="s">
        <v>165</v>
      </c>
      <c r="G741" t="s">
        <v>24</v>
      </c>
      <c r="H741">
        <v>45</v>
      </c>
      <c r="I741">
        <v>198.15</v>
      </c>
      <c r="J741">
        <v>0.17</v>
      </c>
      <c r="K741">
        <v>7400.9</v>
      </c>
      <c r="L741">
        <v>125.67</v>
      </c>
      <c r="M741">
        <v>1745.75</v>
      </c>
      <c r="N741" s="2">
        <f>Table1[[#This Row],[Profit]]/Table1[[#This Row],[Sales_Value]]</f>
        <v>0.23588347363158535</v>
      </c>
      <c r="O741" s="3" t="str">
        <f>IF(Table1[[#This Row],[Profit]]&lt;0,"Yes","No")</f>
        <v>No</v>
      </c>
      <c r="P741" t="str">
        <f>IF(Table1[[#This Row],[Discount_Pct]]&gt;0.3,"High",IF(Table1[[#This Row],[Discount_Pct]]&gt;0.15,"Medium","Low"))</f>
        <v>Medium</v>
      </c>
      <c r="Q741" t="str">
        <f>TEXT(Table1[[#This Row],[Date]],"MMM-YYYY")</f>
        <v>Aug-2024</v>
      </c>
      <c r="R741" t="str">
        <f>IF(Table1[[#This Row],[Sales_Value]]&gt;500000,"Premium",IF(Table1[[#This Row],[Sales_Value]]&gt;100000,"Mid","Basic"))</f>
        <v>Basic</v>
      </c>
    </row>
    <row r="742" spans="1:18" x14ac:dyDescent="0.3">
      <c r="A742" s="1">
        <v>45635</v>
      </c>
      <c r="B742" t="s">
        <v>940</v>
      </c>
      <c r="C742" t="s">
        <v>39</v>
      </c>
      <c r="D742" t="s">
        <v>108</v>
      </c>
      <c r="E742" t="s">
        <v>186</v>
      </c>
      <c r="F742" t="s">
        <v>152</v>
      </c>
      <c r="G742" t="s">
        <v>24</v>
      </c>
      <c r="H742">
        <v>43</v>
      </c>
      <c r="I742">
        <v>28.32</v>
      </c>
      <c r="J742">
        <v>0.18</v>
      </c>
      <c r="K742">
        <v>998.56</v>
      </c>
      <c r="L742">
        <v>9.16</v>
      </c>
      <c r="M742">
        <v>-604.67999999999995</v>
      </c>
      <c r="N742" s="2">
        <f>Table1[[#This Row],[Profit]]/Table1[[#This Row],[Sales_Value]]</f>
        <v>-0.60555199487261657</v>
      </c>
      <c r="O742" s="3" t="str">
        <f>IF(Table1[[#This Row],[Profit]]&lt;0,"Yes","No")</f>
        <v>Yes</v>
      </c>
      <c r="P742" t="str">
        <f>IF(Table1[[#This Row],[Discount_Pct]]&gt;0.3,"High",IF(Table1[[#This Row],[Discount_Pct]]&gt;0.15,"Medium","Low"))</f>
        <v>Medium</v>
      </c>
      <c r="Q742" t="str">
        <f>TEXT(Table1[[#This Row],[Date]],"MMM-YYYY")</f>
        <v>Dec-2024</v>
      </c>
      <c r="R742" t="str">
        <f>IF(Table1[[#This Row],[Sales_Value]]&gt;500000,"Premium",IF(Table1[[#This Row],[Sales_Value]]&gt;100000,"Mid","Basic"))</f>
        <v>Basic</v>
      </c>
    </row>
    <row r="743" spans="1:18" x14ac:dyDescent="0.3">
      <c r="A743" s="1">
        <v>45545</v>
      </c>
      <c r="B743" t="s">
        <v>941</v>
      </c>
      <c r="C743" t="s">
        <v>39</v>
      </c>
      <c r="D743" t="s">
        <v>40</v>
      </c>
      <c r="E743" t="s">
        <v>205</v>
      </c>
      <c r="F743" t="s">
        <v>293</v>
      </c>
      <c r="G743" t="s">
        <v>53</v>
      </c>
      <c r="H743">
        <v>10</v>
      </c>
      <c r="I743">
        <v>806.61</v>
      </c>
      <c r="J743">
        <v>0.08</v>
      </c>
      <c r="K743">
        <v>7420.81</v>
      </c>
      <c r="L743">
        <v>426.72</v>
      </c>
      <c r="M743">
        <v>3153.61</v>
      </c>
      <c r="N743" s="2">
        <f>Table1[[#This Row],[Profit]]/Table1[[#This Row],[Sales_Value]]</f>
        <v>0.42496843336509088</v>
      </c>
      <c r="O743" s="3" t="str">
        <f>IF(Table1[[#This Row],[Profit]]&lt;0,"Yes","No")</f>
        <v>No</v>
      </c>
      <c r="P743" t="str">
        <f>IF(Table1[[#This Row],[Discount_Pct]]&gt;0.3,"High",IF(Table1[[#This Row],[Discount_Pct]]&gt;0.15,"Medium","Low"))</f>
        <v>Low</v>
      </c>
      <c r="Q743" t="str">
        <f>TEXT(Table1[[#This Row],[Date]],"MMM-YYYY")</f>
        <v>Sep-2024</v>
      </c>
      <c r="R743" t="str">
        <f>IF(Table1[[#This Row],[Sales_Value]]&gt;500000,"Premium",IF(Table1[[#This Row],[Sales_Value]]&gt;100000,"Mid","Basic"))</f>
        <v>Basic</v>
      </c>
    </row>
    <row r="744" spans="1:18" x14ac:dyDescent="0.3">
      <c r="A744" s="1">
        <v>45424</v>
      </c>
      <c r="B744" t="s">
        <v>942</v>
      </c>
      <c r="C744" t="s">
        <v>14</v>
      </c>
      <c r="D744" t="s">
        <v>144</v>
      </c>
      <c r="E744" t="s">
        <v>275</v>
      </c>
      <c r="F744" t="s">
        <v>232</v>
      </c>
      <c r="G744" t="s">
        <v>24</v>
      </c>
      <c r="H744">
        <v>11</v>
      </c>
      <c r="I744">
        <v>65.28</v>
      </c>
      <c r="J744">
        <v>0.14000000000000001</v>
      </c>
      <c r="K744">
        <v>617.54999999999995</v>
      </c>
      <c r="L744">
        <v>20.96</v>
      </c>
      <c r="M744">
        <v>386.99</v>
      </c>
      <c r="N744" s="2">
        <f>Table1[[#This Row],[Profit]]/Table1[[#This Row],[Sales_Value]]</f>
        <v>0.62665371225002031</v>
      </c>
      <c r="O744" s="3" t="str">
        <f>IF(Table1[[#This Row],[Profit]]&lt;0,"Yes","No")</f>
        <v>No</v>
      </c>
      <c r="P744" t="str">
        <f>IF(Table1[[#This Row],[Discount_Pct]]&gt;0.3,"High",IF(Table1[[#This Row],[Discount_Pct]]&gt;0.15,"Medium","Low"))</f>
        <v>Low</v>
      </c>
      <c r="Q744" t="str">
        <f>TEXT(Table1[[#This Row],[Date]],"MMM-YYYY")</f>
        <v>May-2024</v>
      </c>
      <c r="R744" t="str">
        <f>IF(Table1[[#This Row],[Sales_Value]]&gt;500000,"Premium",IF(Table1[[#This Row],[Sales_Value]]&gt;100000,"Mid","Basic"))</f>
        <v>Basic</v>
      </c>
    </row>
    <row r="745" spans="1:18" x14ac:dyDescent="0.3">
      <c r="A745" s="1">
        <v>45640</v>
      </c>
      <c r="B745" t="s">
        <v>943</v>
      </c>
      <c r="C745" t="s">
        <v>20</v>
      </c>
      <c r="D745" t="s">
        <v>72</v>
      </c>
      <c r="E745" t="s">
        <v>280</v>
      </c>
      <c r="F745" t="s">
        <v>103</v>
      </c>
      <c r="G745" t="s">
        <v>24</v>
      </c>
      <c r="H745">
        <v>3</v>
      </c>
      <c r="I745">
        <v>232.5</v>
      </c>
      <c r="J745">
        <v>0.3</v>
      </c>
      <c r="K745">
        <v>488.25</v>
      </c>
      <c r="L745">
        <v>129.19</v>
      </c>
      <c r="M745">
        <v>100.68</v>
      </c>
      <c r="N745" s="2">
        <f>Table1[[#This Row],[Profit]]/Table1[[#This Row],[Sales_Value]]</f>
        <v>0.20620583717357913</v>
      </c>
      <c r="O745" s="3" t="str">
        <f>IF(Table1[[#This Row],[Profit]]&lt;0,"Yes","No")</f>
        <v>No</v>
      </c>
      <c r="P745" t="str">
        <f>IF(Table1[[#This Row],[Discount_Pct]]&gt;0.3,"High",IF(Table1[[#This Row],[Discount_Pct]]&gt;0.15,"Medium","Low"))</f>
        <v>Medium</v>
      </c>
      <c r="Q745" t="str">
        <f>TEXT(Table1[[#This Row],[Date]],"MMM-YYYY")</f>
        <v>Dec-2024</v>
      </c>
      <c r="R745" t="str">
        <f>IF(Table1[[#This Row],[Sales_Value]]&gt;500000,"Premium",IF(Table1[[#This Row],[Sales_Value]]&gt;100000,"Mid","Basic"))</f>
        <v>Basic</v>
      </c>
    </row>
    <row r="746" spans="1:18" x14ac:dyDescent="0.3">
      <c r="A746" s="1">
        <v>45343</v>
      </c>
      <c r="B746" t="s">
        <v>944</v>
      </c>
      <c r="C746" t="s">
        <v>20</v>
      </c>
      <c r="D746" t="s">
        <v>148</v>
      </c>
      <c r="E746" t="s">
        <v>373</v>
      </c>
      <c r="F746" t="s">
        <v>140</v>
      </c>
      <c r="G746" t="s">
        <v>53</v>
      </c>
      <c r="H746">
        <v>56</v>
      </c>
      <c r="I746">
        <v>2096.08</v>
      </c>
      <c r="J746">
        <v>0.22</v>
      </c>
      <c r="K746">
        <v>91556.77</v>
      </c>
      <c r="L746">
        <v>1225.58</v>
      </c>
      <c r="M746">
        <v>22924.29</v>
      </c>
      <c r="N746" s="2">
        <f>Table1[[#This Row],[Profit]]/Table1[[#This Row],[Sales_Value]]</f>
        <v>0.25038334139572638</v>
      </c>
      <c r="O746" s="3" t="str">
        <f>IF(Table1[[#This Row],[Profit]]&lt;0,"Yes","No")</f>
        <v>No</v>
      </c>
      <c r="P746" t="str">
        <f>IF(Table1[[#This Row],[Discount_Pct]]&gt;0.3,"High",IF(Table1[[#This Row],[Discount_Pct]]&gt;0.15,"Medium","Low"))</f>
        <v>Medium</v>
      </c>
      <c r="Q746" t="str">
        <f>TEXT(Table1[[#This Row],[Date]],"MMM-YYYY")</f>
        <v>Feb-2024</v>
      </c>
      <c r="R746" t="str">
        <f>IF(Table1[[#This Row],[Sales_Value]]&gt;500000,"Premium",IF(Table1[[#This Row],[Sales_Value]]&gt;100000,"Mid","Basic"))</f>
        <v>Basic</v>
      </c>
    </row>
    <row r="747" spans="1:18" x14ac:dyDescent="0.3">
      <c r="A747" s="1">
        <v>45323</v>
      </c>
      <c r="B747" t="s">
        <v>945</v>
      </c>
      <c r="C747" t="s">
        <v>34</v>
      </c>
      <c r="D747" t="s">
        <v>258</v>
      </c>
      <c r="E747" t="s">
        <v>219</v>
      </c>
      <c r="F747" t="s">
        <v>45</v>
      </c>
      <c r="G747" t="s">
        <v>46</v>
      </c>
      <c r="H747">
        <v>18</v>
      </c>
      <c r="I747">
        <v>10876.84</v>
      </c>
      <c r="J747">
        <v>0.12</v>
      </c>
      <c r="K747">
        <v>172289.15</v>
      </c>
      <c r="L747">
        <v>7691.13</v>
      </c>
      <c r="M747">
        <v>33848.81</v>
      </c>
      <c r="N747" s="2">
        <f>Table1[[#This Row],[Profit]]/Table1[[#This Row],[Sales_Value]]</f>
        <v>0.19646512853537207</v>
      </c>
      <c r="O747" s="3" t="str">
        <f>IF(Table1[[#This Row],[Profit]]&lt;0,"Yes","No")</f>
        <v>No</v>
      </c>
      <c r="P747" t="str">
        <f>IF(Table1[[#This Row],[Discount_Pct]]&gt;0.3,"High",IF(Table1[[#This Row],[Discount_Pct]]&gt;0.15,"Medium","Low"))</f>
        <v>Low</v>
      </c>
      <c r="Q747" t="str">
        <f>TEXT(Table1[[#This Row],[Date]],"MMM-YYYY")</f>
        <v>Feb-2024</v>
      </c>
      <c r="R747" t="str">
        <f>IF(Table1[[#This Row],[Sales_Value]]&gt;500000,"Premium",IF(Table1[[#This Row],[Sales_Value]]&gt;100000,"Mid","Basic"))</f>
        <v>Mid</v>
      </c>
    </row>
    <row r="748" spans="1:18" x14ac:dyDescent="0.3">
      <c r="A748" s="1">
        <v>45430</v>
      </c>
      <c r="B748" t="s">
        <v>946</v>
      </c>
      <c r="C748" t="s">
        <v>20</v>
      </c>
      <c r="D748" t="s">
        <v>21</v>
      </c>
      <c r="E748" t="s">
        <v>223</v>
      </c>
      <c r="F748" t="s">
        <v>70</v>
      </c>
      <c r="G748" t="s">
        <v>46</v>
      </c>
      <c r="H748">
        <v>17</v>
      </c>
      <c r="I748">
        <v>1346.99</v>
      </c>
      <c r="J748">
        <v>0.06</v>
      </c>
      <c r="K748">
        <v>21524.9</v>
      </c>
      <c r="L748">
        <v>970.13</v>
      </c>
      <c r="M748">
        <v>5032.6899999999996</v>
      </c>
      <c r="N748" s="2">
        <f>Table1[[#This Row],[Profit]]/Table1[[#This Row],[Sales_Value]]</f>
        <v>0.23380782256828136</v>
      </c>
      <c r="O748" s="3" t="str">
        <f>IF(Table1[[#This Row],[Profit]]&lt;0,"Yes","No")</f>
        <v>No</v>
      </c>
      <c r="P748" t="str">
        <f>IF(Table1[[#This Row],[Discount_Pct]]&gt;0.3,"High",IF(Table1[[#This Row],[Discount_Pct]]&gt;0.15,"Medium","Low"))</f>
        <v>Low</v>
      </c>
      <c r="Q748" t="str">
        <f>TEXT(Table1[[#This Row],[Date]],"MMM-YYYY")</f>
        <v>May-2024</v>
      </c>
      <c r="R748" t="str">
        <f>IF(Table1[[#This Row],[Sales_Value]]&gt;500000,"Premium",IF(Table1[[#This Row],[Sales_Value]]&gt;100000,"Mid","Basic"))</f>
        <v>Basic</v>
      </c>
    </row>
    <row r="749" spans="1:18" x14ac:dyDescent="0.3">
      <c r="A749" s="1">
        <v>45508</v>
      </c>
      <c r="B749" t="s">
        <v>947</v>
      </c>
      <c r="C749" t="s">
        <v>39</v>
      </c>
      <c r="D749" t="s">
        <v>93</v>
      </c>
      <c r="E749" t="s">
        <v>94</v>
      </c>
      <c r="F749" t="s">
        <v>293</v>
      </c>
      <c r="G749" t="s">
        <v>53</v>
      </c>
      <c r="H749">
        <v>97</v>
      </c>
      <c r="I749">
        <v>851.69</v>
      </c>
      <c r="J749">
        <v>0.22</v>
      </c>
      <c r="K749">
        <v>64438.87</v>
      </c>
      <c r="L749">
        <v>438.94</v>
      </c>
      <c r="M749">
        <v>21861.69</v>
      </c>
      <c r="N749" s="2">
        <f>Table1[[#This Row],[Profit]]/Table1[[#This Row],[Sales_Value]]</f>
        <v>0.3392624668930414</v>
      </c>
      <c r="O749" s="3" t="str">
        <f>IF(Table1[[#This Row],[Profit]]&lt;0,"Yes","No")</f>
        <v>No</v>
      </c>
      <c r="P749" t="str">
        <f>IF(Table1[[#This Row],[Discount_Pct]]&gt;0.3,"High",IF(Table1[[#This Row],[Discount_Pct]]&gt;0.15,"Medium","Low"))</f>
        <v>Medium</v>
      </c>
      <c r="Q749" t="str">
        <f>TEXT(Table1[[#This Row],[Date]],"MMM-YYYY")</f>
        <v>Aug-2024</v>
      </c>
      <c r="R749" t="str">
        <f>IF(Table1[[#This Row],[Sales_Value]]&gt;500000,"Premium",IF(Table1[[#This Row],[Sales_Value]]&gt;100000,"Mid","Basic"))</f>
        <v>Basic</v>
      </c>
    </row>
    <row r="750" spans="1:18" x14ac:dyDescent="0.3">
      <c r="A750" s="1">
        <v>45348</v>
      </c>
      <c r="B750" t="s">
        <v>948</v>
      </c>
      <c r="C750" t="s">
        <v>39</v>
      </c>
      <c r="D750" t="s">
        <v>192</v>
      </c>
      <c r="E750" t="s">
        <v>41</v>
      </c>
      <c r="F750" t="s">
        <v>17</v>
      </c>
      <c r="G750" t="s">
        <v>18</v>
      </c>
      <c r="H750">
        <v>5</v>
      </c>
      <c r="I750">
        <v>34368.39</v>
      </c>
      <c r="J750">
        <v>0.23</v>
      </c>
      <c r="K750">
        <v>132318.29999999999</v>
      </c>
      <c r="L750">
        <v>22056.05</v>
      </c>
      <c r="M750">
        <v>-22038.05</v>
      </c>
      <c r="N750" s="2">
        <f>Table1[[#This Row],[Profit]]/Table1[[#This Row],[Sales_Value]]</f>
        <v>-0.16655330366245638</v>
      </c>
      <c r="O750" s="3" t="str">
        <f>IF(Table1[[#This Row],[Profit]]&lt;0,"Yes","No")</f>
        <v>Yes</v>
      </c>
      <c r="P750" t="str">
        <f>IF(Table1[[#This Row],[Discount_Pct]]&gt;0.3,"High",IF(Table1[[#This Row],[Discount_Pct]]&gt;0.15,"Medium","Low"))</f>
        <v>Medium</v>
      </c>
      <c r="Q750" t="str">
        <f>TEXT(Table1[[#This Row],[Date]],"MMM-YYYY")</f>
        <v>Feb-2024</v>
      </c>
      <c r="R750" t="str">
        <f>IF(Table1[[#This Row],[Sales_Value]]&gt;500000,"Premium",IF(Table1[[#This Row],[Sales_Value]]&gt;100000,"Mid","Basic"))</f>
        <v>Mid</v>
      </c>
    </row>
    <row r="751" spans="1:18" x14ac:dyDescent="0.3">
      <c r="A751" s="1">
        <v>45391</v>
      </c>
      <c r="B751" t="s">
        <v>949</v>
      </c>
      <c r="C751" t="s">
        <v>34</v>
      </c>
      <c r="D751" t="s">
        <v>105</v>
      </c>
      <c r="E751" t="s">
        <v>266</v>
      </c>
      <c r="F751" t="s">
        <v>126</v>
      </c>
      <c r="G751" t="s">
        <v>24</v>
      </c>
      <c r="H751">
        <v>18</v>
      </c>
      <c r="I751">
        <v>338.5</v>
      </c>
      <c r="J751">
        <v>0.25</v>
      </c>
      <c r="K751">
        <v>4569.75</v>
      </c>
      <c r="L751">
        <v>184.49</v>
      </c>
      <c r="M751">
        <v>1248.93</v>
      </c>
      <c r="N751" s="2">
        <f>Table1[[#This Row],[Profit]]/Table1[[#This Row],[Sales_Value]]</f>
        <v>0.27330379123584442</v>
      </c>
      <c r="O751" s="3" t="str">
        <f>IF(Table1[[#This Row],[Profit]]&lt;0,"Yes","No")</f>
        <v>No</v>
      </c>
      <c r="P751" t="str">
        <f>IF(Table1[[#This Row],[Discount_Pct]]&gt;0.3,"High",IF(Table1[[#This Row],[Discount_Pct]]&gt;0.15,"Medium","Low"))</f>
        <v>Medium</v>
      </c>
      <c r="Q751" t="str">
        <f>TEXT(Table1[[#This Row],[Date]],"MMM-YYYY")</f>
        <v>Apr-2024</v>
      </c>
      <c r="R751" t="str">
        <f>IF(Table1[[#This Row],[Sales_Value]]&gt;500000,"Premium",IF(Table1[[#This Row],[Sales_Value]]&gt;100000,"Mid","Basic"))</f>
        <v>Basic</v>
      </c>
    </row>
    <row r="752" spans="1:18" x14ac:dyDescent="0.3">
      <c r="A752" s="1">
        <v>45632</v>
      </c>
      <c r="B752" t="s">
        <v>950</v>
      </c>
      <c r="C752" t="s">
        <v>39</v>
      </c>
      <c r="D752" t="s">
        <v>192</v>
      </c>
      <c r="E752" t="s">
        <v>205</v>
      </c>
      <c r="F752" t="s">
        <v>184</v>
      </c>
      <c r="G752" t="s">
        <v>24</v>
      </c>
      <c r="H752">
        <v>4</v>
      </c>
      <c r="I752">
        <v>43.88</v>
      </c>
      <c r="J752">
        <v>0.04</v>
      </c>
      <c r="K752">
        <v>168.5</v>
      </c>
      <c r="L752">
        <v>18.13</v>
      </c>
      <c r="M752">
        <v>95.98</v>
      </c>
      <c r="N752" s="2">
        <f>Table1[[#This Row],[Profit]]/Table1[[#This Row],[Sales_Value]]</f>
        <v>0.56961424332344213</v>
      </c>
      <c r="O752" s="3" t="str">
        <f>IF(Table1[[#This Row],[Profit]]&lt;0,"Yes","No")</f>
        <v>No</v>
      </c>
      <c r="P752" t="str">
        <f>IF(Table1[[#This Row],[Discount_Pct]]&gt;0.3,"High",IF(Table1[[#This Row],[Discount_Pct]]&gt;0.15,"Medium","Low"))</f>
        <v>Low</v>
      </c>
      <c r="Q752" t="str">
        <f>TEXT(Table1[[#This Row],[Date]],"MMM-YYYY")</f>
        <v>Dec-2024</v>
      </c>
      <c r="R752" t="str">
        <f>IF(Table1[[#This Row],[Sales_Value]]&gt;500000,"Premium",IF(Table1[[#This Row],[Sales_Value]]&gt;100000,"Mid","Basic"))</f>
        <v>Basic</v>
      </c>
    </row>
    <row r="753" spans="1:18" x14ac:dyDescent="0.3">
      <c r="A753" s="1">
        <v>45450</v>
      </c>
      <c r="B753" t="s">
        <v>951</v>
      </c>
      <c r="C753" t="s">
        <v>34</v>
      </c>
      <c r="D753" t="s">
        <v>59</v>
      </c>
      <c r="E753" t="s">
        <v>266</v>
      </c>
      <c r="F753" t="s">
        <v>264</v>
      </c>
      <c r="G753" t="s">
        <v>77</v>
      </c>
      <c r="H753">
        <v>93</v>
      </c>
      <c r="I753">
        <v>3445.42</v>
      </c>
      <c r="J753">
        <v>0.05</v>
      </c>
      <c r="K753">
        <v>304402.86</v>
      </c>
      <c r="L753">
        <v>1589.56</v>
      </c>
      <c r="M753">
        <v>156573.78</v>
      </c>
      <c r="N753" s="2">
        <f>Table1[[#This Row],[Profit]]/Table1[[#This Row],[Sales_Value]]</f>
        <v>0.51436369553163863</v>
      </c>
      <c r="O753" s="3" t="str">
        <f>IF(Table1[[#This Row],[Profit]]&lt;0,"Yes","No")</f>
        <v>No</v>
      </c>
      <c r="P753" t="str">
        <f>IF(Table1[[#This Row],[Discount_Pct]]&gt;0.3,"High",IF(Table1[[#This Row],[Discount_Pct]]&gt;0.15,"Medium","Low"))</f>
        <v>Low</v>
      </c>
      <c r="Q753" t="str">
        <f>TEXT(Table1[[#This Row],[Date]],"MMM-YYYY")</f>
        <v>Jun-2024</v>
      </c>
      <c r="R753" t="str">
        <f>IF(Table1[[#This Row],[Sales_Value]]&gt;500000,"Premium",IF(Table1[[#This Row],[Sales_Value]]&gt;100000,"Mid","Basic"))</f>
        <v>Mid</v>
      </c>
    </row>
    <row r="754" spans="1:18" x14ac:dyDescent="0.3">
      <c r="A754" s="1">
        <v>45311</v>
      </c>
      <c r="B754" t="s">
        <v>952</v>
      </c>
      <c r="C754" t="s">
        <v>14</v>
      </c>
      <c r="D754" t="s">
        <v>26</v>
      </c>
      <c r="E754" t="s">
        <v>557</v>
      </c>
      <c r="F754" t="s">
        <v>282</v>
      </c>
      <c r="G754" t="s">
        <v>18</v>
      </c>
      <c r="H754">
        <v>84</v>
      </c>
      <c r="I754">
        <v>7794.82</v>
      </c>
      <c r="J754">
        <v>0.14000000000000001</v>
      </c>
      <c r="K754">
        <v>563097.80000000005</v>
      </c>
      <c r="L754">
        <v>7406.77</v>
      </c>
      <c r="M754">
        <v>-59070.879999999997</v>
      </c>
      <c r="N754" s="2">
        <f>Table1[[#This Row],[Profit]]/Table1[[#This Row],[Sales_Value]]</f>
        <v>-0.10490341109484</v>
      </c>
      <c r="O754" s="3" t="str">
        <f>IF(Table1[[#This Row],[Profit]]&lt;0,"Yes","No")</f>
        <v>Yes</v>
      </c>
      <c r="P754" t="str">
        <f>IF(Table1[[#This Row],[Discount_Pct]]&gt;0.3,"High",IF(Table1[[#This Row],[Discount_Pct]]&gt;0.15,"Medium","Low"))</f>
        <v>Low</v>
      </c>
      <c r="Q754" t="str">
        <f>TEXT(Table1[[#This Row],[Date]],"MMM-YYYY")</f>
        <v>Jan-2024</v>
      </c>
      <c r="R754" t="str">
        <f>IF(Table1[[#This Row],[Sales_Value]]&gt;500000,"Premium",IF(Table1[[#This Row],[Sales_Value]]&gt;100000,"Mid","Basic"))</f>
        <v>Premium</v>
      </c>
    </row>
    <row r="755" spans="1:18" x14ac:dyDescent="0.3">
      <c r="A755" s="1">
        <v>45362</v>
      </c>
      <c r="B755" t="s">
        <v>953</v>
      </c>
      <c r="C755" t="s">
        <v>34</v>
      </c>
      <c r="D755" t="s">
        <v>105</v>
      </c>
      <c r="E755" t="s">
        <v>31</v>
      </c>
      <c r="F755" t="s">
        <v>82</v>
      </c>
      <c r="G755" t="s">
        <v>24</v>
      </c>
      <c r="H755">
        <v>95</v>
      </c>
      <c r="I755">
        <v>87.18</v>
      </c>
      <c r="J755">
        <v>0.19</v>
      </c>
      <c r="K755">
        <v>6708.5</v>
      </c>
      <c r="L755">
        <v>51.71</v>
      </c>
      <c r="M755">
        <v>1796.05</v>
      </c>
      <c r="N755" s="2">
        <f>Table1[[#This Row],[Profit]]/Table1[[#This Row],[Sales_Value]]</f>
        <v>0.26772750987553101</v>
      </c>
      <c r="O755" s="3" t="str">
        <f>IF(Table1[[#This Row],[Profit]]&lt;0,"Yes","No")</f>
        <v>No</v>
      </c>
      <c r="P755" t="str">
        <f>IF(Table1[[#This Row],[Discount_Pct]]&gt;0.3,"High",IF(Table1[[#This Row],[Discount_Pct]]&gt;0.15,"Medium","Low"))</f>
        <v>Medium</v>
      </c>
      <c r="Q755" t="str">
        <f>TEXT(Table1[[#This Row],[Date]],"MMM-YYYY")</f>
        <v>Mar-2024</v>
      </c>
      <c r="R755" t="str">
        <f>IF(Table1[[#This Row],[Sales_Value]]&gt;500000,"Premium",IF(Table1[[#This Row],[Sales_Value]]&gt;100000,"Mid","Basic"))</f>
        <v>Basic</v>
      </c>
    </row>
    <row r="756" spans="1:18" x14ac:dyDescent="0.3">
      <c r="A756" s="1">
        <v>45625</v>
      </c>
      <c r="B756" t="s">
        <v>954</v>
      </c>
      <c r="C756" t="s">
        <v>39</v>
      </c>
      <c r="D756" t="s">
        <v>108</v>
      </c>
      <c r="E756" t="s">
        <v>506</v>
      </c>
      <c r="F756" t="s">
        <v>85</v>
      </c>
      <c r="G756" t="s">
        <v>24</v>
      </c>
      <c r="H756">
        <v>46</v>
      </c>
      <c r="I756">
        <v>86.06</v>
      </c>
      <c r="J756">
        <v>0.06</v>
      </c>
      <c r="K756">
        <v>3721.23</v>
      </c>
      <c r="L756">
        <v>28.12</v>
      </c>
      <c r="M756">
        <v>2427.71</v>
      </c>
      <c r="N756" s="2">
        <f>Table1[[#This Row],[Profit]]/Table1[[#This Row],[Sales_Value]]</f>
        <v>0.6523945039677741</v>
      </c>
      <c r="O756" s="3" t="str">
        <f>IF(Table1[[#This Row],[Profit]]&lt;0,"Yes","No")</f>
        <v>No</v>
      </c>
      <c r="P756" t="str">
        <f>IF(Table1[[#This Row],[Discount_Pct]]&gt;0.3,"High",IF(Table1[[#This Row],[Discount_Pct]]&gt;0.15,"Medium","Low"))</f>
        <v>Low</v>
      </c>
      <c r="Q756" t="str">
        <f>TEXT(Table1[[#This Row],[Date]],"MMM-YYYY")</f>
        <v>Nov-2024</v>
      </c>
      <c r="R756" t="str">
        <f>IF(Table1[[#This Row],[Sales_Value]]&gt;500000,"Premium",IF(Table1[[#This Row],[Sales_Value]]&gt;100000,"Mid","Basic"))</f>
        <v>Basic</v>
      </c>
    </row>
    <row r="757" spans="1:18" x14ac:dyDescent="0.3">
      <c r="A757" s="1">
        <v>45398</v>
      </c>
      <c r="B757" t="s">
        <v>955</v>
      </c>
      <c r="C757" t="s">
        <v>20</v>
      </c>
      <c r="D757" t="s">
        <v>72</v>
      </c>
      <c r="E757" t="s">
        <v>41</v>
      </c>
      <c r="F757" t="s">
        <v>91</v>
      </c>
      <c r="G757" t="s">
        <v>46</v>
      </c>
      <c r="H757">
        <v>92</v>
      </c>
      <c r="I757">
        <v>7861.71</v>
      </c>
      <c r="J757">
        <v>0.16</v>
      </c>
      <c r="K757">
        <v>607552.94999999995</v>
      </c>
      <c r="L757">
        <v>6085.89</v>
      </c>
      <c r="M757">
        <v>47651.07</v>
      </c>
      <c r="N757" s="2">
        <f>Table1[[#This Row],[Profit]]/Table1[[#This Row],[Sales_Value]]</f>
        <v>7.8431139211816853E-2</v>
      </c>
      <c r="O757" s="3" t="str">
        <f>IF(Table1[[#This Row],[Profit]]&lt;0,"Yes","No")</f>
        <v>No</v>
      </c>
      <c r="P757" t="str">
        <f>IF(Table1[[#This Row],[Discount_Pct]]&gt;0.3,"High",IF(Table1[[#This Row],[Discount_Pct]]&gt;0.15,"Medium","Low"))</f>
        <v>Medium</v>
      </c>
      <c r="Q757" t="str">
        <f>TEXT(Table1[[#This Row],[Date]],"MMM-YYYY")</f>
        <v>Apr-2024</v>
      </c>
      <c r="R757" t="str">
        <f>IF(Table1[[#This Row],[Sales_Value]]&gt;500000,"Premium",IF(Table1[[#This Row],[Sales_Value]]&gt;100000,"Mid","Basic"))</f>
        <v>Premium</v>
      </c>
    </row>
    <row r="758" spans="1:18" x14ac:dyDescent="0.3">
      <c r="A758" s="1">
        <v>45416</v>
      </c>
      <c r="B758" t="s">
        <v>956</v>
      </c>
      <c r="C758" t="s">
        <v>34</v>
      </c>
      <c r="D758" t="s">
        <v>80</v>
      </c>
      <c r="E758" t="s">
        <v>125</v>
      </c>
      <c r="F758" t="s">
        <v>119</v>
      </c>
      <c r="G758" t="s">
        <v>53</v>
      </c>
      <c r="H758">
        <v>63</v>
      </c>
      <c r="I758">
        <v>446.75</v>
      </c>
      <c r="J758">
        <v>0.06</v>
      </c>
      <c r="K758">
        <v>26456.54</v>
      </c>
      <c r="L758">
        <v>200.38</v>
      </c>
      <c r="M758">
        <v>13832.59</v>
      </c>
      <c r="N758" s="2">
        <f>Table1[[#This Row],[Profit]]/Table1[[#This Row],[Sales_Value]]</f>
        <v>0.52284198916411595</v>
      </c>
      <c r="O758" s="3" t="str">
        <f>IF(Table1[[#This Row],[Profit]]&lt;0,"Yes","No")</f>
        <v>No</v>
      </c>
      <c r="P758" t="str">
        <f>IF(Table1[[#This Row],[Discount_Pct]]&gt;0.3,"High",IF(Table1[[#This Row],[Discount_Pct]]&gt;0.15,"Medium","Low"))</f>
        <v>Low</v>
      </c>
      <c r="Q758" t="str">
        <f>TEXT(Table1[[#This Row],[Date]],"MMM-YYYY")</f>
        <v>May-2024</v>
      </c>
      <c r="R758" t="str">
        <f>IF(Table1[[#This Row],[Sales_Value]]&gt;500000,"Premium",IF(Table1[[#This Row],[Sales_Value]]&gt;100000,"Mid","Basic"))</f>
        <v>Basic</v>
      </c>
    </row>
    <row r="759" spans="1:18" x14ac:dyDescent="0.3">
      <c r="A759" s="1">
        <v>45316</v>
      </c>
      <c r="B759" t="s">
        <v>957</v>
      </c>
      <c r="C759" t="s">
        <v>20</v>
      </c>
      <c r="D759" t="s">
        <v>30</v>
      </c>
      <c r="E759" t="s">
        <v>238</v>
      </c>
      <c r="F759" t="s">
        <v>140</v>
      </c>
      <c r="G759" t="s">
        <v>53</v>
      </c>
      <c r="H759">
        <v>84</v>
      </c>
      <c r="I759">
        <v>1848.41</v>
      </c>
      <c r="J759">
        <v>0.24</v>
      </c>
      <c r="K759">
        <v>118002.49</v>
      </c>
      <c r="L759">
        <v>1220.3699999999999</v>
      </c>
      <c r="M759">
        <v>15491.41</v>
      </c>
      <c r="N759" s="2">
        <f>Table1[[#This Row],[Profit]]/Table1[[#This Row],[Sales_Value]]</f>
        <v>0.13128036535500226</v>
      </c>
      <c r="O759" s="3" t="str">
        <f>IF(Table1[[#This Row],[Profit]]&lt;0,"Yes","No")</f>
        <v>No</v>
      </c>
      <c r="P759" t="str">
        <f>IF(Table1[[#This Row],[Discount_Pct]]&gt;0.3,"High",IF(Table1[[#This Row],[Discount_Pct]]&gt;0.15,"Medium","Low"))</f>
        <v>Medium</v>
      </c>
      <c r="Q759" t="str">
        <f>TEXT(Table1[[#This Row],[Date]],"MMM-YYYY")</f>
        <v>Jan-2024</v>
      </c>
      <c r="R759" t="str">
        <f>IF(Table1[[#This Row],[Sales_Value]]&gt;500000,"Premium",IF(Table1[[#This Row],[Sales_Value]]&gt;100000,"Mid","Basic"))</f>
        <v>Mid</v>
      </c>
    </row>
    <row r="760" spans="1:18" x14ac:dyDescent="0.3">
      <c r="A760" s="1">
        <v>45627</v>
      </c>
      <c r="B760" t="s">
        <v>958</v>
      </c>
      <c r="C760" t="s">
        <v>14</v>
      </c>
      <c r="D760" t="s">
        <v>417</v>
      </c>
      <c r="E760" t="s">
        <v>205</v>
      </c>
      <c r="F760" t="s">
        <v>17</v>
      </c>
      <c r="G760" t="s">
        <v>18</v>
      </c>
      <c r="H760">
        <v>34</v>
      </c>
      <c r="I760">
        <v>29237.85</v>
      </c>
      <c r="J760">
        <v>0.28999999999999998</v>
      </c>
      <c r="K760">
        <v>705801.7</v>
      </c>
      <c r="L760">
        <v>23074.01</v>
      </c>
      <c r="M760">
        <v>-78714.64</v>
      </c>
      <c r="N760" s="2">
        <f>Table1[[#This Row],[Profit]]/Table1[[#This Row],[Sales_Value]]</f>
        <v>-0.11152514934435551</v>
      </c>
      <c r="O760" s="3" t="str">
        <f>IF(Table1[[#This Row],[Profit]]&lt;0,"Yes","No")</f>
        <v>Yes</v>
      </c>
      <c r="P760" t="str">
        <f>IF(Table1[[#This Row],[Discount_Pct]]&gt;0.3,"High",IF(Table1[[#This Row],[Discount_Pct]]&gt;0.15,"Medium","Low"))</f>
        <v>Medium</v>
      </c>
      <c r="Q760" t="str">
        <f>TEXT(Table1[[#This Row],[Date]],"MMM-YYYY")</f>
        <v>Dec-2024</v>
      </c>
      <c r="R760" t="str">
        <f>IF(Table1[[#This Row],[Sales_Value]]&gt;500000,"Premium",IF(Table1[[#This Row],[Sales_Value]]&gt;100000,"Mid","Basic"))</f>
        <v>Premium</v>
      </c>
    </row>
    <row r="761" spans="1:18" x14ac:dyDescent="0.3">
      <c r="A761" s="1">
        <v>45311</v>
      </c>
      <c r="B761" t="s">
        <v>959</v>
      </c>
      <c r="C761" t="s">
        <v>39</v>
      </c>
      <c r="D761" t="s">
        <v>108</v>
      </c>
      <c r="E761" t="s">
        <v>63</v>
      </c>
      <c r="F761" t="s">
        <v>154</v>
      </c>
      <c r="G761" t="s">
        <v>77</v>
      </c>
      <c r="H761">
        <v>84</v>
      </c>
      <c r="I761">
        <v>1315.03</v>
      </c>
      <c r="J761">
        <v>0.04</v>
      </c>
      <c r="K761">
        <v>106044.02</v>
      </c>
      <c r="L761">
        <v>575.13</v>
      </c>
      <c r="M761">
        <v>57733.1</v>
      </c>
      <c r="N761" s="2">
        <f>Table1[[#This Row],[Profit]]/Table1[[#This Row],[Sales_Value]]</f>
        <v>0.54442579600433849</v>
      </c>
      <c r="O761" s="3" t="str">
        <f>IF(Table1[[#This Row],[Profit]]&lt;0,"Yes","No")</f>
        <v>No</v>
      </c>
      <c r="P761" t="str">
        <f>IF(Table1[[#This Row],[Discount_Pct]]&gt;0.3,"High",IF(Table1[[#This Row],[Discount_Pct]]&gt;0.15,"Medium","Low"))</f>
        <v>Low</v>
      </c>
      <c r="Q761" t="str">
        <f>TEXT(Table1[[#This Row],[Date]],"MMM-YYYY")</f>
        <v>Jan-2024</v>
      </c>
      <c r="R761" t="str">
        <f>IF(Table1[[#This Row],[Sales_Value]]&gt;500000,"Premium",IF(Table1[[#This Row],[Sales_Value]]&gt;100000,"Mid","Basic"))</f>
        <v>Mid</v>
      </c>
    </row>
    <row r="762" spans="1:18" x14ac:dyDescent="0.3">
      <c r="A762" s="1">
        <v>45442</v>
      </c>
      <c r="B762" t="s">
        <v>960</v>
      </c>
      <c r="C762" t="s">
        <v>20</v>
      </c>
      <c r="D762" t="s">
        <v>124</v>
      </c>
      <c r="E762" t="s">
        <v>186</v>
      </c>
      <c r="F762" t="s">
        <v>68</v>
      </c>
      <c r="G762" t="s">
        <v>24</v>
      </c>
      <c r="H762">
        <v>39</v>
      </c>
      <c r="I762">
        <v>115.94</v>
      </c>
      <c r="J762">
        <v>0.01</v>
      </c>
      <c r="K762">
        <v>4476.4399999999996</v>
      </c>
      <c r="L762">
        <v>58.82</v>
      </c>
      <c r="M762">
        <v>2182.46</v>
      </c>
      <c r="N762" s="2">
        <f>Table1[[#This Row],[Profit]]/Table1[[#This Row],[Sales_Value]]</f>
        <v>0.48754367309737207</v>
      </c>
      <c r="O762" s="3" t="str">
        <f>IF(Table1[[#This Row],[Profit]]&lt;0,"Yes","No")</f>
        <v>No</v>
      </c>
      <c r="P762" t="str">
        <f>IF(Table1[[#This Row],[Discount_Pct]]&gt;0.3,"High",IF(Table1[[#This Row],[Discount_Pct]]&gt;0.15,"Medium","Low"))</f>
        <v>Low</v>
      </c>
      <c r="Q762" t="str">
        <f>TEXT(Table1[[#This Row],[Date]],"MMM-YYYY")</f>
        <v>May-2024</v>
      </c>
      <c r="R762" t="str">
        <f>IF(Table1[[#This Row],[Sales_Value]]&gt;500000,"Premium",IF(Table1[[#This Row],[Sales_Value]]&gt;100000,"Mid","Basic"))</f>
        <v>Basic</v>
      </c>
    </row>
    <row r="763" spans="1:18" x14ac:dyDescent="0.3">
      <c r="A763" s="1">
        <v>45378</v>
      </c>
      <c r="B763" t="s">
        <v>961</v>
      </c>
      <c r="C763" t="s">
        <v>39</v>
      </c>
      <c r="D763" t="s">
        <v>192</v>
      </c>
      <c r="E763" t="s">
        <v>524</v>
      </c>
      <c r="F763" t="s">
        <v>152</v>
      </c>
      <c r="G763" t="s">
        <v>24</v>
      </c>
      <c r="H763">
        <v>40</v>
      </c>
      <c r="I763">
        <v>22.36</v>
      </c>
      <c r="J763">
        <v>0.24</v>
      </c>
      <c r="K763">
        <v>679.74</v>
      </c>
      <c r="L763">
        <v>10.199999999999999</v>
      </c>
      <c r="M763">
        <v>271.74</v>
      </c>
      <c r="N763" s="2">
        <f>Table1[[#This Row],[Profit]]/Table1[[#This Row],[Sales_Value]]</f>
        <v>0.39977050048547974</v>
      </c>
      <c r="O763" s="3" t="str">
        <f>IF(Table1[[#This Row],[Profit]]&lt;0,"Yes","No")</f>
        <v>No</v>
      </c>
      <c r="P763" t="str">
        <f>IF(Table1[[#This Row],[Discount_Pct]]&gt;0.3,"High",IF(Table1[[#This Row],[Discount_Pct]]&gt;0.15,"Medium","Low"))</f>
        <v>Medium</v>
      </c>
      <c r="Q763" t="str">
        <f>TEXT(Table1[[#This Row],[Date]],"MMM-YYYY")</f>
        <v>Mar-2024</v>
      </c>
      <c r="R763" t="str">
        <f>IF(Table1[[#This Row],[Sales_Value]]&gt;500000,"Premium",IF(Table1[[#This Row],[Sales_Value]]&gt;100000,"Mid","Basic"))</f>
        <v>Basic</v>
      </c>
    </row>
    <row r="764" spans="1:18" x14ac:dyDescent="0.3">
      <c r="A764" s="1">
        <v>45362</v>
      </c>
      <c r="B764" t="s">
        <v>962</v>
      </c>
      <c r="C764" t="s">
        <v>14</v>
      </c>
      <c r="D764" t="s">
        <v>144</v>
      </c>
      <c r="E764" t="s">
        <v>424</v>
      </c>
      <c r="F764" t="s">
        <v>293</v>
      </c>
      <c r="G764" t="s">
        <v>53</v>
      </c>
      <c r="H764">
        <v>52</v>
      </c>
      <c r="I764">
        <v>701.09</v>
      </c>
      <c r="J764">
        <v>0.12</v>
      </c>
      <c r="K764">
        <v>32081.88</v>
      </c>
      <c r="L764">
        <v>375.61</v>
      </c>
      <c r="M764">
        <v>12550.16</v>
      </c>
      <c r="N764" s="2">
        <f>Table1[[#This Row],[Profit]]/Table1[[#This Row],[Sales_Value]]</f>
        <v>0.39119153865047807</v>
      </c>
      <c r="O764" s="3" t="str">
        <f>IF(Table1[[#This Row],[Profit]]&lt;0,"Yes","No")</f>
        <v>No</v>
      </c>
      <c r="P764" t="str">
        <f>IF(Table1[[#This Row],[Discount_Pct]]&gt;0.3,"High",IF(Table1[[#This Row],[Discount_Pct]]&gt;0.15,"Medium","Low"))</f>
        <v>Low</v>
      </c>
      <c r="Q764" t="str">
        <f>TEXT(Table1[[#This Row],[Date]],"MMM-YYYY")</f>
        <v>Mar-2024</v>
      </c>
      <c r="R764" t="str">
        <f>IF(Table1[[#This Row],[Sales_Value]]&gt;500000,"Premium",IF(Table1[[#This Row],[Sales_Value]]&gt;100000,"Mid","Basic"))</f>
        <v>Basic</v>
      </c>
    </row>
    <row r="765" spans="1:18" x14ac:dyDescent="0.3">
      <c r="A765" s="1">
        <v>45614</v>
      </c>
      <c r="B765" t="s">
        <v>963</v>
      </c>
      <c r="C765" t="s">
        <v>39</v>
      </c>
      <c r="D765" t="s">
        <v>108</v>
      </c>
      <c r="E765" t="s">
        <v>260</v>
      </c>
      <c r="F765" t="s">
        <v>138</v>
      </c>
      <c r="G765" t="s">
        <v>46</v>
      </c>
      <c r="H765">
        <v>26</v>
      </c>
      <c r="I765">
        <v>5313.37</v>
      </c>
      <c r="J765">
        <v>0.09</v>
      </c>
      <c r="K765">
        <v>125714.33</v>
      </c>
      <c r="L765">
        <v>4564.41</v>
      </c>
      <c r="M765">
        <v>7039.67</v>
      </c>
      <c r="N765" s="2">
        <f>Table1[[#This Row],[Profit]]/Table1[[#This Row],[Sales_Value]]</f>
        <v>5.5997355273658934E-2</v>
      </c>
      <c r="O765" s="3" t="str">
        <f>IF(Table1[[#This Row],[Profit]]&lt;0,"Yes","No")</f>
        <v>No</v>
      </c>
      <c r="P765" t="str">
        <f>IF(Table1[[#This Row],[Discount_Pct]]&gt;0.3,"High",IF(Table1[[#This Row],[Discount_Pct]]&gt;0.15,"Medium","Low"))</f>
        <v>Low</v>
      </c>
      <c r="Q765" t="str">
        <f>TEXT(Table1[[#This Row],[Date]],"MMM-YYYY")</f>
        <v>Nov-2024</v>
      </c>
      <c r="R765" t="str">
        <f>IF(Table1[[#This Row],[Sales_Value]]&gt;500000,"Premium",IF(Table1[[#This Row],[Sales_Value]]&gt;100000,"Mid","Basic"))</f>
        <v>Mid</v>
      </c>
    </row>
    <row r="766" spans="1:18" x14ac:dyDescent="0.3">
      <c r="A766" s="1">
        <v>45336</v>
      </c>
      <c r="B766" t="s">
        <v>964</v>
      </c>
      <c r="C766" t="s">
        <v>39</v>
      </c>
      <c r="D766" t="s">
        <v>192</v>
      </c>
      <c r="E766" t="s">
        <v>557</v>
      </c>
      <c r="F766" t="s">
        <v>178</v>
      </c>
      <c r="G766" t="s">
        <v>46</v>
      </c>
      <c r="H766">
        <v>48</v>
      </c>
      <c r="I766">
        <v>27201.05</v>
      </c>
      <c r="J766">
        <v>0.15</v>
      </c>
      <c r="K766">
        <v>1109802.8400000001</v>
      </c>
      <c r="L766">
        <v>17610.87</v>
      </c>
      <c r="M766">
        <v>264481.08</v>
      </c>
      <c r="N766" s="2">
        <f>Table1[[#This Row],[Profit]]/Table1[[#This Row],[Sales_Value]]</f>
        <v>0.23831357288651378</v>
      </c>
      <c r="O766" s="3" t="str">
        <f>IF(Table1[[#This Row],[Profit]]&lt;0,"Yes","No")</f>
        <v>No</v>
      </c>
      <c r="P766" t="str">
        <f>IF(Table1[[#This Row],[Discount_Pct]]&gt;0.3,"High",IF(Table1[[#This Row],[Discount_Pct]]&gt;0.15,"Medium","Low"))</f>
        <v>Low</v>
      </c>
      <c r="Q766" t="str">
        <f>TEXT(Table1[[#This Row],[Date]],"MMM-YYYY")</f>
        <v>Feb-2024</v>
      </c>
      <c r="R766" t="str">
        <f>IF(Table1[[#This Row],[Sales_Value]]&gt;500000,"Premium",IF(Table1[[#This Row],[Sales_Value]]&gt;100000,"Mid","Basic"))</f>
        <v>Premium</v>
      </c>
    </row>
    <row r="767" spans="1:18" x14ac:dyDescent="0.3">
      <c r="A767" s="1">
        <v>45330</v>
      </c>
      <c r="B767" t="s">
        <v>965</v>
      </c>
      <c r="C767" t="s">
        <v>20</v>
      </c>
      <c r="D767" t="s">
        <v>124</v>
      </c>
      <c r="E767" t="s">
        <v>214</v>
      </c>
      <c r="F767" t="s">
        <v>165</v>
      </c>
      <c r="G767" t="s">
        <v>24</v>
      </c>
      <c r="H767">
        <v>53</v>
      </c>
      <c r="I767">
        <v>174.68</v>
      </c>
      <c r="J767">
        <v>0.14000000000000001</v>
      </c>
      <c r="K767">
        <v>7961.91</v>
      </c>
      <c r="L767">
        <v>131.30000000000001</v>
      </c>
      <c r="M767">
        <v>1003.01</v>
      </c>
      <c r="N767" s="2">
        <f>Table1[[#This Row],[Profit]]/Table1[[#This Row],[Sales_Value]]</f>
        <v>0.12597605348465382</v>
      </c>
      <c r="O767" s="3" t="str">
        <f>IF(Table1[[#This Row],[Profit]]&lt;0,"Yes","No")</f>
        <v>No</v>
      </c>
      <c r="P767" t="str">
        <f>IF(Table1[[#This Row],[Discount_Pct]]&gt;0.3,"High",IF(Table1[[#This Row],[Discount_Pct]]&gt;0.15,"Medium","Low"))</f>
        <v>Low</v>
      </c>
      <c r="Q767" t="str">
        <f>TEXT(Table1[[#This Row],[Date]],"MMM-YYYY")</f>
        <v>Feb-2024</v>
      </c>
      <c r="R767" t="str">
        <f>IF(Table1[[#This Row],[Sales_Value]]&gt;500000,"Premium",IF(Table1[[#This Row],[Sales_Value]]&gt;100000,"Mid","Basic"))</f>
        <v>Basic</v>
      </c>
    </row>
    <row r="768" spans="1:18" x14ac:dyDescent="0.3">
      <c r="A768" s="1">
        <v>45624</v>
      </c>
      <c r="B768" t="s">
        <v>966</v>
      </c>
      <c r="C768" t="s">
        <v>39</v>
      </c>
      <c r="D768" t="s">
        <v>93</v>
      </c>
      <c r="E768" t="s">
        <v>51</v>
      </c>
      <c r="F768" t="s">
        <v>232</v>
      </c>
      <c r="G768" t="s">
        <v>24</v>
      </c>
      <c r="H768">
        <v>46</v>
      </c>
      <c r="I768">
        <v>59.53</v>
      </c>
      <c r="J768">
        <v>0.13</v>
      </c>
      <c r="K768">
        <v>2382.39</v>
      </c>
      <c r="L768">
        <v>20.23</v>
      </c>
      <c r="M768">
        <v>1451.81</v>
      </c>
      <c r="N768" s="2">
        <f>Table1[[#This Row],[Profit]]/Table1[[#This Row],[Sales_Value]]</f>
        <v>0.60939224896007793</v>
      </c>
      <c r="O768" s="3" t="str">
        <f>IF(Table1[[#This Row],[Profit]]&lt;0,"Yes","No")</f>
        <v>No</v>
      </c>
      <c r="P768" t="str">
        <f>IF(Table1[[#This Row],[Discount_Pct]]&gt;0.3,"High",IF(Table1[[#This Row],[Discount_Pct]]&gt;0.15,"Medium","Low"))</f>
        <v>Low</v>
      </c>
      <c r="Q768" t="str">
        <f>TEXT(Table1[[#This Row],[Date]],"MMM-YYYY")</f>
        <v>Nov-2024</v>
      </c>
      <c r="R768" t="str">
        <f>IF(Table1[[#This Row],[Sales_Value]]&gt;500000,"Premium",IF(Table1[[#This Row],[Sales_Value]]&gt;100000,"Mid","Basic"))</f>
        <v>Basic</v>
      </c>
    </row>
    <row r="769" spans="1:18" x14ac:dyDescent="0.3">
      <c r="A769" s="1">
        <v>45414</v>
      </c>
      <c r="B769" t="s">
        <v>967</v>
      </c>
      <c r="C769" t="s">
        <v>20</v>
      </c>
      <c r="D769" t="s">
        <v>72</v>
      </c>
      <c r="E769" t="s">
        <v>778</v>
      </c>
      <c r="F769" t="s">
        <v>113</v>
      </c>
      <c r="G769" t="s">
        <v>24</v>
      </c>
      <c r="H769">
        <v>26</v>
      </c>
      <c r="I769">
        <v>60.87</v>
      </c>
      <c r="J769">
        <v>0</v>
      </c>
      <c r="K769">
        <v>1582.62</v>
      </c>
      <c r="L769">
        <v>24.38</v>
      </c>
      <c r="M769">
        <v>948.74</v>
      </c>
      <c r="N769" s="2">
        <f>Table1[[#This Row],[Profit]]/Table1[[#This Row],[Sales_Value]]</f>
        <v>0.59947428946936099</v>
      </c>
      <c r="O769" s="3" t="str">
        <f>IF(Table1[[#This Row],[Profit]]&lt;0,"Yes","No")</f>
        <v>No</v>
      </c>
      <c r="P769" t="str">
        <f>IF(Table1[[#This Row],[Discount_Pct]]&gt;0.3,"High",IF(Table1[[#This Row],[Discount_Pct]]&gt;0.15,"Medium","Low"))</f>
        <v>Low</v>
      </c>
      <c r="Q769" t="str">
        <f>TEXT(Table1[[#This Row],[Date]],"MMM-YYYY")</f>
        <v>May-2024</v>
      </c>
      <c r="R769" t="str">
        <f>IF(Table1[[#This Row],[Sales_Value]]&gt;500000,"Premium",IF(Table1[[#This Row],[Sales_Value]]&gt;100000,"Mid","Basic"))</f>
        <v>Basic</v>
      </c>
    </row>
    <row r="770" spans="1:18" x14ac:dyDescent="0.3">
      <c r="A770" s="1">
        <v>45641</v>
      </c>
      <c r="B770" t="s">
        <v>968</v>
      </c>
      <c r="C770" t="s">
        <v>14</v>
      </c>
      <c r="D770" t="s">
        <v>144</v>
      </c>
      <c r="E770" t="s">
        <v>424</v>
      </c>
      <c r="F770" t="s">
        <v>282</v>
      </c>
      <c r="G770" t="s">
        <v>18</v>
      </c>
      <c r="H770">
        <v>13</v>
      </c>
      <c r="I770">
        <v>8105.39</v>
      </c>
      <c r="J770">
        <v>0.19</v>
      </c>
      <c r="K770">
        <v>85349.759999999995</v>
      </c>
      <c r="L770">
        <v>6752.69</v>
      </c>
      <c r="M770">
        <v>-2435.21</v>
      </c>
      <c r="N770" s="2">
        <f>Table1[[#This Row],[Profit]]/Table1[[#This Row],[Sales_Value]]</f>
        <v>-2.8532124753484957E-2</v>
      </c>
      <c r="O770" s="3" t="str">
        <f>IF(Table1[[#This Row],[Profit]]&lt;0,"Yes","No")</f>
        <v>Yes</v>
      </c>
      <c r="P770" t="str">
        <f>IF(Table1[[#This Row],[Discount_Pct]]&gt;0.3,"High",IF(Table1[[#This Row],[Discount_Pct]]&gt;0.15,"Medium","Low"))</f>
        <v>Medium</v>
      </c>
      <c r="Q770" t="str">
        <f>TEXT(Table1[[#This Row],[Date]],"MMM-YYYY")</f>
        <v>Dec-2024</v>
      </c>
      <c r="R770" t="str">
        <f>IF(Table1[[#This Row],[Sales_Value]]&gt;500000,"Premium",IF(Table1[[#This Row],[Sales_Value]]&gt;100000,"Mid","Basic"))</f>
        <v>Basic</v>
      </c>
    </row>
    <row r="771" spans="1:18" x14ac:dyDescent="0.3">
      <c r="A771" s="1">
        <v>45300</v>
      </c>
      <c r="B771" t="s">
        <v>969</v>
      </c>
      <c r="C771" t="s">
        <v>39</v>
      </c>
      <c r="D771" t="s">
        <v>93</v>
      </c>
      <c r="E771" t="s">
        <v>81</v>
      </c>
      <c r="F771" t="s">
        <v>134</v>
      </c>
      <c r="G771" t="s">
        <v>24</v>
      </c>
      <c r="H771">
        <v>47</v>
      </c>
      <c r="I771">
        <v>110.51</v>
      </c>
      <c r="J771">
        <v>0.12</v>
      </c>
      <c r="K771">
        <v>4570.6899999999996</v>
      </c>
      <c r="L771">
        <v>61.52</v>
      </c>
      <c r="M771">
        <v>1679.25</v>
      </c>
      <c r="N771" s="2">
        <f>Table1[[#This Row],[Profit]]/Table1[[#This Row],[Sales_Value]]</f>
        <v>0.36739529480231653</v>
      </c>
      <c r="O771" s="3" t="str">
        <f>IF(Table1[[#This Row],[Profit]]&lt;0,"Yes","No")</f>
        <v>No</v>
      </c>
      <c r="P771" t="str">
        <f>IF(Table1[[#This Row],[Discount_Pct]]&gt;0.3,"High",IF(Table1[[#This Row],[Discount_Pct]]&gt;0.15,"Medium","Low"))</f>
        <v>Low</v>
      </c>
      <c r="Q771" t="str">
        <f>TEXT(Table1[[#This Row],[Date]],"MMM-YYYY")</f>
        <v>Jan-2024</v>
      </c>
      <c r="R771" t="str">
        <f>IF(Table1[[#This Row],[Sales_Value]]&gt;500000,"Premium",IF(Table1[[#This Row],[Sales_Value]]&gt;100000,"Mid","Basic"))</f>
        <v>Basic</v>
      </c>
    </row>
    <row r="772" spans="1:18" x14ac:dyDescent="0.3">
      <c r="A772" s="1">
        <v>45306</v>
      </c>
      <c r="B772" t="s">
        <v>970</v>
      </c>
      <c r="C772" t="s">
        <v>20</v>
      </c>
      <c r="D772" t="s">
        <v>352</v>
      </c>
      <c r="E772" t="s">
        <v>186</v>
      </c>
      <c r="F772" t="s">
        <v>23</v>
      </c>
      <c r="G772" t="s">
        <v>24</v>
      </c>
      <c r="H772">
        <v>93</v>
      </c>
      <c r="I772">
        <v>18.170000000000002</v>
      </c>
      <c r="J772">
        <v>7.0000000000000007E-2</v>
      </c>
      <c r="K772">
        <v>1571.52</v>
      </c>
      <c r="L772">
        <v>7.21</v>
      </c>
      <c r="M772">
        <v>900.99</v>
      </c>
      <c r="N772" s="2">
        <f>Table1[[#This Row],[Profit]]/Table1[[#This Row],[Sales_Value]]</f>
        <v>0.57332391569945018</v>
      </c>
      <c r="O772" s="3" t="str">
        <f>IF(Table1[[#This Row],[Profit]]&lt;0,"Yes","No")</f>
        <v>No</v>
      </c>
      <c r="P772" t="str">
        <f>IF(Table1[[#This Row],[Discount_Pct]]&gt;0.3,"High",IF(Table1[[#This Row],[Discount_Pct]]&gt;0.15,"Medium","Low"))</f>
        <v>Low</v>
      </c>
      <c r="Q772" t="str">
        <f>TEXT(Table1[[#This Row],[Date]],"MMM-YYYY")</f>
        <v>Jan-2024</v>
      </c>
      <c r="R772" t="str">
        <f>IF(Table1[[#This Row],[Sales_Value]]&gt;500000,"Premium",IF(Table1[[#This Row],[Sales_Value]]&gt;100000,"Mid","Basic"))</f>
        <v>Basic</v>
      </c>
    </row>
    <row r="773" spans="1:18" x14ac:dyDescent="0.3">
      <c r="A773" s="1">
        <v>45573</v>
      </c>
      <c r="B773" t="s">
        <v>971</v>
      </c>
      <c r="C773" t="s">
        <v>14</v>
      </c>
      <c r="D773" t="s">
        <v>26</v>
      </c>
      <c r="E773" t="s">
        <v>211</v>
      </c>
      <c r="F773" t="s">
        <v>49</v>
      </c>
      <c r="G773" t="s">
        <v>24</v>
      </c>
      <c r="H773">
        <v>18</v>
      </c>
      <c r="I773">
        <v>70.66</v>
      </c>
      <c r="J773">
        <v>0.17</v>
      </c>
      <c r="K773">
        <v>1055.6600000000001</v>
      </c>
      <c r="L773">
        <v>38.76</v>
      </c>
      <c r="M773">
        <v>357.98</v>
      </c>
      <c r="N773" s="2">
        <f>Table1[[#This Row],[Profit]]/Table1[[#This Row],[Sales_Value]]</f>
        <v>0.33910539378208893</v>
      </c>
      <c r="O773" s="3" t="str">
        <f>IF(Table1[[#This Row],[Profit]]&lt;0,"Yes","No")</f>
        <v>No</v>
      </c>
      <c r="P773" t="str">
        <f>IF(Table1[[#This Row],[Discount_Pct]]&gt;0.3,"High",IF(Table1[[#This Row],[Discount_Pct]]&gt;0.15,"Medium","Low"))</f>
        <v>Medium</v>
      </c>
      <c r="Q773" t="str">
        <f>TEXT(Table1[[#This Row],[Date]],"MMM-YYYY")</f>
        <v>Oct-2024</v>
      </c>
      <c r="R773" t="str">
        <f>IF(Table1[[#This Row],[Sales_Value]]&gt;500000,"Premium",IF(Table1[[#This Row],[Sales_Value]]&gt;100000,"Mid","Basic"))</f>
        <v>Basic</v>
      </c>
    </row>
    <row r="774" spans="1:18" x14ac:dyDescent="0.3">
      <c r="A774" s="1">
        <v>45432</v>
      </c>
      <c r="B774" t="s">
        <v>972</v>
      </c>
      <c r="C774" t="s">
        <v>20</v>
      </c>
      <c r="D774" t="s">
        <v>21</v>
      </c>
      <c r="E774" t="s">
        <v>63</v>
      </c>
      <c r="F774" t="s">
        <v>293</v>
      </c>
      <c r="G774" t="s">
        <v>53</v>
      </c>
      <c r="H774">
        <v>59</v>
      </c>
      <c r="I774">
        <v>919.56</v>
      </c>
      <c r="J774">
        <v>0.24</v>
      </c>
      <c r="K774">
        <v>41233.07</v>
      </c>
      <c r="L774">
        <v>403.1</v>
      </c>
      <c r="M774">
        <v>17450.169999999998</v>
      </c>
      <c r="N774" s="2">
        <f>Table1[[#This Row],[Profit]]/Table1[[#This Row],[Sales_Value]]</f>
        <v>0.42320811911409939</v>
      </c>
      <c r="O774" s="3" t="str">
        <f>IF(Table1[[#This Row],[Profit]]&lt;0,"Yes","No")</f>
        <v>No</v>
      </c>
      <c r="P774" t="str">
        <f>IF(Table1[[#This Row],[Discount_Pct]]&gt;0.3,"High",IF(Table1[[#This Row],[Discount_Pct]]&gt;0.15,"Medium","Low"))</f>
        <v>Medium</v>
      </c>
      <c r="Q774" t="str">
        <f>TEXT(Table1[[#This Row],[Date]],"MMM-YYYY")</f>
        <v>May-2024</v>
      </c>
      <c r="R774" t="str">
        <f>IF(Table1[[#This Row],[Sales_Value]]&gt;500000,"Premium",IF(Table1[[#This Row],[Sales_Value]]&gt;100000,"Mid","Basic"))</f>
        <v>Basic</v>
      </c>
    </row>
    <row r="775" spans="1:18" x14ac:dyDescent="0.3">
      <c r="A775" s="1">
        <v>45407</v>
      </c>
      <c r="B775" t="s">
        <v>973</v>
      </c>
      <c r="C775" t="s">
        <v>39</v>
      </c>
      <c r="D775" t="s">
        <v>66</v>
      </c>
      <c r="E775" t="s">
        <v>441</v>
      </c>
      <c r="F775" t="s">
        <v>154</v>
      </c>
      <c r="G775" t="s">
        <v>77</v>
      </c>
      <c r="H775">
        <v>29</v>
      </c>
      <c r="I775">
        <v>1290.69</v>
      </c>
      <c r="J775">
        <v>0</v>
      </c>
      <c r="K775">
        <v>37430.01</v>
      </c>
      <c r="L775">
        <v>554.08000000000004</v>
      </c>
      <c r="M775">
        <v>21361.69</v>
      </c>
      <c r="N775" s="2">
        <f>Table1[[#This Row],[Profit]]/Table1[[#This Row],[Sales_Value]]</f>
        <v>0.57071024025908612</v>
      </c>
      <c r="O775" s="3" t="str">
        <f>IF(Table1[[#This Row],[Profit]]&lt;0,"Yes","No")</f>
        <v>No</v>
      </c>
      <c r="P775" t="str">
        <f>IF(Table1[[#This Row],[Discount_Pct]]&gt;0.3,"High",IF(Table1[[#This Row],[Discount_Pct]]&gt;0.15,"Medium","Low"))</f>
        <v>Low</v>
      </c>
      <c r="Q775" t="str">
        <f>TEXT(Table1[[#This Row],[Date]],"MMM-YYYY")</f>
        <v>Apr-2024</v>
      </c>
      <c r="R775" t="str">
        <f>IF(Table1[[#This Row],[Sales_Value]]&gt;500000,"Premium",IF(Table1[[#This Row],[Sales_Value]]&gt;100000,"Mid","Basic"))</f>
        <v>Basic</v>
      </c>
    </row>
    <row r="776" spans="1:18" x14ac:dyDescent="0.3">
      <c r="A776" s="1">
        <v>45430</v>
      </c>
      <c r="B776" t="s">
        <v>974</v>
      </c>
      <c r="C776" t="s">
        <v>34</v>
      </c>
      <c r="D776" t="s">
        <v>105</v>
      </c>
      <c r="E776" t="s">
        <v>168</v>
      </c>
      <c r="F776" t="s">
        <v>17</v>
      </c>
      <c r="G776" t="s">
        <v>18</v>
      </c>
      <c r="H776">
        <v>86</v>
      </c>
      <c r="I776">
        <v>31811.48</v>
      </c>
      <c r="J776">
        <v>0.05</v>
      </c>
      <c r="K776">
        <v>2598997.92</v>
      </c>
      <c r="L776">
        <v>23951.26</v>
      </c>
      <c r="M776">
        <v>539189.56000000006</v>
      </c>
      <c r="N776" s="2">
        <f>Table1[[#This Row],[Profit]]/Table1[[#This Row],[Sales_Value]]</f>
        <v>0.20746055849094333</v>
      </c>
      <c r="O776" s="3" t="str">
        <f>IF(Table1[[#This Row],[Profit]]&lt;0,"Yes","No")</f>
        <v>No</v>
      </c>
      <c r="P776" t="str">
        <f>IF(Table1[[#This Row],[Discount_Pct]]&gt;0.3,"High",IF(Table1[[#This Row],[Discount_Pct]]&gt;0.15,"Medium","Low"))</f>
        <v>Low</v>
      </c>
      <c r="Q776" t="str">
        <f>TEXT(Table1[[#This Row],[Date]],"MMM-YYYY")</f>
        <v>May-2024</v>
      </c>
      <c r="R776" t="str">
        <f>IF(Table1[[#This Row],[Sales_Value]]&gt;500000,"Premium",IF(Table1[[#This Row],[Sales_Value]]&gt;100000,"Mid","Basic"))</f>
        <v>Premium</v>
      </c>
    </row>
    <row r="777" spans="1:18" x14ac:dyDescent="0.3">
      <c r="A777" s="1">
        <v>45563</v>
      </c>
      <c r="B777" t="s">
        <v>975</v>
      </c>
      <c r="C777" t="s">
        <v>39</v>
      </c>
      <c r="D777" t="s">
        <v>93</v>
      </c>
      <c r="E777" t="s">
        <v>87</v>
      </c>
      <c r="F777" t="s">
        <v>282</v>
      </c>
      <c r="G777" t="s">
        <v>18</v>
      </c>
      <c r="H777">
        <v>80</v>
      </c>
      <c r="I777">
        <v>8700.14</v>
      </c>
      <c r="J777">
        <v>0.28000000000000003</v>
      </c>
      <c r="K777">
        <v>501128.06</v>
      </c>
      <c r="L777">
        <v>6551.77</v>
      </c>
      <c r="M777">
        <v>-23013.54</v>
      </c>
      <c r="N777" s="2">
        <f>Table1[[#This Row],[Profit]]/Table1[[#This Row],[Sales_Value]]</f>
        <v>-4.5923471138295473E-2</v>
      </c>
      <c r="O777" s="3" t="str">
        <f>IF(Table1[[#This Row],[Profit]]&lt;0,"Yes","No")</f>
        <v>Yes</v>
      </c>
      <c r="P777" t="str">
        <f>IF(Table1[[#This Row],[Discount_Pct]]&gt;0.3,"High",IF(Table1[[#This Row],[Discount_Pct]]&gt;0.15,"Medium","Low"))</f>
        <v>Medium</v>
      </c>
      <c r="Q777" t="str">
        <f>TEXT(Table1[[#This Row],[Date]],"MMM-YYYY")</f>
        <v>Sep-2024</v>
      </c>
      <c r="R777" t="str">
        <f>IF(Table1[[#This Row],[Sales_Value]]&gt;500000,"Premium",IF(Table1[[#This Row],[Sales_Value]]&gt;100000,"Mid","Basic"))</f>
        <v>Premium</v>
      </c>
    </row>
    <row r="778" spans="1:18" x14ac:dyDescent="0.3">
      <c r="A778" s="1">
        <v>45418</v>
      </c>
      <c r="B778" t="s">
        <v>976</v>
      </c>
      <c r="C778" t="s">
        <v>34</v>
      </c>
      <c r="D778" t="s">
        <v>80</v>
      </c>
      <c r="E778" t="s">
        <v>223</v>
      </c>
      <c r="F778" t="s">
        <v>37</v>
      </c>
      <c r="G778" t="s">
        <v>18</v>
      </c>
      <c r="H778">
        <v>1</v>
      </c>
      <c r="I778">
        <v>42659.6</v>
      </c>
      <c r="J778">
        <v>0.03</v>
      </c>
      <c r="K778">
        <v>41379.81</v>
      </c>
      <c r="L778">
        <v>31522.47</v>
      </c>
      <c r="M778">
        <v>9857.34</v>
      </c>
      <c r="N778" s="2">
        <f>Table1[[#This Row],[Profit]]/Table1[[#This Row],[Sales_Value]]</f>
        <v>0.23821617353970453</v>
      </c>
      <c r="O778" s="3" t="str">
        <f>IF(Table1[[#This Row],[Profit]]&lt;0,"Yes","No")</f>
        <v>No</v>
      </c>
      <c r="P778" t="str">
        <f>IF(Table1[[#This Row],[Discount_Pct]]&gt;0.3,"High",IF(Table1[[#This Row],[Discount_Pct]]&gt;0.15,"Medium","Low"))</f>
        <v>Low</v>
      </c>
      <c r="Q778" t="str">
        <f>TEXT(Table1[[#This Row],[Date]],"MMM-YYYY")</f>
        <v>May-2024</v>
      </c>
      <c r="R778" t="str">
        <f>IF(Table1[[#This Row],[Sales_Value]]&gt;500000,"Premium",IF(Table1[[#This Row],[Sales_Value]]&gt;100000,"Mid","Basic"))</f>
        <v>Basic</v>
      </c>
    </row>
    <row r="779" spans="1:18" x14ac:dyDescent="0.3">
      <c r="A779" s="1">
        <v>45620</v>
      </c>
      <c r="B779" t="s">
        <v>977</v>
      </c>
      <c r="C779" t="s">
        <v>34</v>
      </c>
      <c r="D779" t="s">
        <v>35</v>
      </c>
      <c r="E779" t="s">
        <v>100</v>
      </c>
      <c r="F779" t="s">
        <v>85</v>
      </c>
      <c r="G779" t="s">
        <v>24</v>
      </c>
      <c r="H779">
        <v>97</v>
      </c>
      <c r="I779">
        <v>79.290000000000006</v>
      </c>
      <c r="J779">
        <v>0.05</v>
      </c>
      <c r="K779">
        <v>7306.57</v>
      </c>
      <c r="L779">
        <v>28.51</v>
      </c>
      <c r="M779">
        <v>4541.1000000000004</v>
      </c>
      <c r="N779" s="2">
        <f>Table1[[#This Row],[Profit]]/Table1[[#This Row],[Sales_Value]]</f>
        <v>0.62150913492924864</v>
      </c>
      <c r="O779" s="3" t="str">
        <f>IF(Table1[[#This Row],[Profit]]&lt;0,"Yes","No")</f>
        <v>No</v>
      </c>
      <c r="P779" t="str">
        <f>IF(Table1[[#This Row],[Discount_Pct]]&gt;0.3,"High",IF(Table1[[#This Row],[Discount_Pct]]&gt;0.15,"Medium","Low"))</f>
        <v>Low</v>
      </c>
      <c r="Q779" t="str">
        <f>TEXT(Table1[[#This Row],[Date]],"MMM-YYYY")</f>
        <v>Nov-2024</v>
      </c>
      <c r="R779" t="str">
        <f>IF(Table1[[#This Row],[Sales_Value]]&gt;500000,"Premium",IF(Table1[[#This Row],[Sales_Value]]&gt;100000,"Mid","Basic"))</f>
        <v>Basic</v>
      </c>
    </row>
    <row r="780" spans="1:18" x14ac:dyDescent="0.3">
      <c r="A780" s="1">
        <v>45394</v>
      </c>
      <c r="B780" t="s">
        <v>978</v>
      </c>
      <c r="C780" t="s">
        <v>39</v>
      </c>
      <c r="D780" t="s">
        <v>108</v>
      </c>
      <c r="E780" t="s">
        <v>291</v>
      </c>
      <c r="F780" t="s">
        <v>282</v>
      </c>
      <c r="G780" t="s">
        <v>18</v>
      </c>
      <c r="H780">
        <v>93</v>
      </c>
      <c r="I780">
        <v>10080.36</v>
      </c>
      <c r="J780">
        <v>0.08</v>
      </c>
      <c r="K780">
        <v>862475.6</v>
      </c>
      <c r="L780">
        <v>6659.74</v>
      </c>
      <c r="M780">
        <v>243119.78</v>
      </c>
      <c r="N780" s="2">
        <f>Table1[[#This Row],[Profit]]/Table1[[#This Row],[Sales_Value]]</f>
        <v>0.28188598031063139</v>
      </c>
      <c r="O780" s="3" t="str">
        <f>IF(Table1[[#This Row],[Profit]]&lt;0,"Yes","No")</f>
        <v>No</v>
      </c>
      <c r="P780" t="str">
        <f>IF(Table1[[#This Row],[Discount_Pct]]&gt;0.3,"High",IF(Table1[[#This Row],[Discount_Pct]]&gt;0.15,"Medium","Low"))</f>
        <v>Low</v>
      </c>
      <c r="Q780" t="str">
        <f>TEXT(Table1[[#This Row],[Date]],"MMM-YYYY")</f>
        <v>Apr-2024</v>
      </c>
      <c r="R780" t="str">
        <f>IF(Table1[[#This Row],[Sales_Value]]&gt;500000,"Premium",IF(Table1[[#This Row],[Sales_Value]]&gt;100000,"Mid","Basic"))</f>
        <v>Premium</v>
      </c>
    </row>
    <row r="781" spans="1:18" x14ac:dyDescent="0.3">
      <c r="A781" s="1">
        <v>45366</v>
      </c>
      <c r="B781" t="s">
        <v>979</v>
      </c>
      <c r="C781" t="s">
        <v>34</v>
      </c>
      <c r="D781" t="s">
        <v>105</v>
      </c>
      <c r="E781" t="s">
        <v>460</v>
      </c>
      <c r="F781" t="s">
        <v>85</v>
      </c>
      <c r="G781" t="s">
        <v>24</v>
      </c>
      <c r="H781">
        <v>80</v>
      </c>
      <c r="I781">
        <v>70.23</v>
      </c>
      <c r="J781">
        <v>0.08</v>
      </c>
      <c r="K781">
        <v>5168.93</v>
      </c>
      <c r="L781">
        <v>29.07</v>
      </c>
      <c r="M781">
        <v>2843.33</v>
      </c>
      <c r="N781" s="2">
        <f>Table1[[#This Row],[Profit]]/Table1[[#This Row],[Sales_Value]]</f>
        <v>0.55008096453231126</v>
      </c>
      <c r="O781" s="3" t="str">
        <f>IF(Table1[[#This Row],[Profit]]&lt;0,"Yes","No")</f>
        <v>No</v>
      </c>
      <c r="P781" t="str">
        <f>IF(Table1[[#This Row],[Discount_Pct]]&gt;0.3,"High",IF(Table1[[#This Row],[Discount_Pct]]&gt;0.15,"Medium","Low"))</f>
        <v>Low</v>
      </c>
      <c r="Q781" t="str">
        <f>TEXT(Table1[[#This Row],[Date]],"MMM-YYYY")</f>
        <v>Mar-2024</v>
      </c>
      <c r="R781" t="str">
        <f>IF(Table1[[#This Row],[Sales_Value]]&gt;500000,"Premium",IF(Table1[[#This Row],[Sales_Value]]&gt;100000,"Mid","Basic"))</f>
        <v>Basic</v>
      </c>
    </row>
    <row r="782" spans="1:18" x14ac:dyDescent="0.3">
      <c r="A782" s="1">
        <v>45484</v>
      </c>
      <c r="B782" t="s">
        <v>980</v>
      </c>
      <c r="C782" t="s">
        <v>34</v>
      </c>
      <c r="D782" t="s">
        <v>35</v>
      </c>
      <c r="E782" t="s">
        <v>238</v>
      </c>
      <c r="F782" t="s">
        <v>76</v>
      </c>
      <c r="G782" t="s">
        <v>77</v>
      </c>
      <c r="H782">
        <v>10</v>
      </c>
      <c r="I782">
        <v>2231.9</v>
      </c>
      <c r="J782">
        <v>0.25</v>
      </c>
      <c r="K782">
        <v>16739.25</v>
      </c>
      <c r="L782">
        <v>1082.73</v>
      </c>
      <c r="M782">
        <v>5911.95</v>
      </c>
      <c r="N782" s="2">
        <f>Table1[[#This Row],[Profit]]/Table1[[#This Row],[Sales_Value]]</f>
        <v>0.35317890586495809</v>
      </c>
      <c r="O782" s="3" t="str">
        <f>IF(Table1[[#This Row],[Profit]]&lt;0,"Yes","No")</f>
        <v>No</v>
      </c>
      <c r="P782" t="str">
        <f>IF(Table1[[#This Row],[Discount_Pct]]&gt;0.3,"High",IF(Table1[[#This Row],[Discount_Pct]]&gt;0.15,"Medium","Low"))</f>
        <v>Medium</v>
      </c>
      <c r="Q782" t="str">
        <f>TEXT(Table1[[#This Row],[Date]],"MMM-YYYY")</f>
        <v>Jul-2024</v>
      </c>
      <c r="R782" t="str">
        <f>IF(Table1[[#This Row],[Sales_Value]]&gt;500000,"Premium",IF(Table1[[#This Row],[Sales_Value]]&gt;100000,"Mid","Basic"))</f>
        <v>Basic</v>
      </c>
    </row>
    <row r="783" spans="1:18" x14ac:dyDescent="0.3">
      <c r="A783" s="1">
        <v>45472</v>
      </c>
      <c r="B783" t="s">
        <v>981</v>
      </c>
      <c r="C783" t="s">
        <v>39</v>
      </c>
      <c r="D783" t="s">
        <v>108</v>
      </c>
      <c r="E783" t="s">
        <v>557</v>
      </c>
      <c r="F783" t="s">
        <v>91</v>
      </c>
      <c r="G783" t="s">
        <v>46</v>
      </c>
      <c r="H783">
        <v>32</v>
      </c>
      <c r="I783">
        <v>8331.1299999999992</v>
      </c>
      <c r="J783">
        <v>0.08</v>
      </c>
      <c r="K783">
        <v>245268.47</v>
      </c>
      <c r="L783">
        <v>5088.22</v>
      </c>
      <c r="M783">
        <v>82445.429999999993</v>
      </c>
      <c r="N783" s="2">
        <f>Table1[[#This Row],[Profit]]/Table1[[#This Row],[Sales_Value]]</f>
        <v>0.33614361438304724</v>
      </c>
      <c r="O783" s="3" t="str">
        <f>IF(Table1[[#This Row],[Profit]]&lt;0,"Yes","No")</f>
        <v>No</v>
      </c>
      <c r="P783" t="str">
        <f>IF(Table1[[#This Row],[Discount_Pct]]&gt;0.3,"High",IF(Table1[[#This Row],[Discount_Pct]]&gt;0.15,"Medium","Low"))</f>
        <v>Low</v>
      </c>
      <c r="Q783" t="str">
        <f>TEXT(Table1[[#This Row],[Date]],"MMM-YYYY")</f>
        <v>Jun-2024</v>
      </c>
      <c r="R783" t="str">
        <f>IF(Table1[[#This Row],[Sales_Value]]&gt;500000,"Premium",IF(Table1[[#This Row],[Sales_Value]]&gt;100000,"Mid","Basic"))</f>
        <v>Mid</v>
      </c>
    </row>
    <row r="784" spans="1:18" x14ac:dyDescent="0.3">
      <c r="A784" s="1">
        <v>45388</v>
      </c>
      <c r="B784" t="s">
        <v>982</v>
      </c>
      <c r="C784" t="s">
        <v>34</v>
      </c>
      <c r="D784" t="s">
        <v>35</v>
      </c>
      <c r="E784" t="s">
        <v>629</v>
      </c>
      <c r="F784" t="s">
        <v>95</v>
      </c>
      <c r="G784" t="s">
        <v>77</v>
      </c>
      <c r="H784">
        <v>55</v>
      </c>
      <c r="I784">
        <v>3412.84</v>
      </c>
      <c r="J784">
        <v>0.12</v>
      </c>
      <c r="K784">
        <v>165181.46</v>
      </c>
      <c r="L784">
        <v>1958.23</v>
      </c>
      <c r="M784">
        <v>57478.81</v>
      </c>
      <c r="N784" s="2">
        <f>Table1[[#This Row],[Profit]]/Table1[[#This Row],[Sales_Value]]</f>
        <v>0.34797373748845661</v>
      </c>
      <c r="O784" s="3" t="str">
        <f>IF(Table1[[#This Row],[Profit]]&lt;0,"Yes","No")</f>
        <v>No</v>
      </c>
      <c r="P784" t="str">
        <f>IF(Table1[[#This Row],[Discount_Pct]]&gt;0.3,"High",IF(Table1[[#This Row],[Discount_Pct]]&gt;0.15,"Medium","Low"))</f>
        <v>Low</v>
      </c>
      <c r="Q784" t="str">
        <f>TEXT(Table1[[#This Row],[Date]],"MMM-YYYY")</f>
        <v>Apr-2024</v>
      </c>
      <c r="R784" t="str">
        <f>IF(Table1[[#This Row],[Sales_Value]]&gt;500000,"Premium",IF(Table1[[#This Row],[Sales_Value]]&gt;100000,"Mid","Basic"))</f>
        <v>Mid</v>
      </c>
    </row>
    <row r="785" spans="1:18" x14ac:dyDescent="0.3">
      <c r="A785" s="1">
        <v>45445</v>
      </c>
      <c r="B785" t="s">
        <v>983</v>
      </c>
      <c r="C785" t="s">
        <v>20</v>
      </c>
      <c r="D785" t="s">
        <v>72</v>
      </c>
      <c r="E785" t="s">
        <v>81</v>
      </c>
      <c r="F785" t="s">
        <v>95</v>
      </c>
      <c r="G785" t="s">
        <v>77</v>
      </c>
      <c r="H785">
        <v>22</v>
      </c>
      <c r="I785">
        <v>3203.41</v>
      </c>
      <c r="J785">
        <v>0.14000000000000001</v>
      </c>
      <c r="K785">
        <v>60608.52</v>
      </c>
      <c r="L785">
        <v>2154.9</v>
      </c>
      <c r="M785">
        <v>13200.72</v>
      </c>
      <c r="N785" s="2">
        <f>Table1[[#This Row],[Profit]]/Table1[[#This Row],[Sales_Value]]</f>
        <v>0.2178030415525738</v>
      </c>
      <c r="O785" s="3" t="str">
        <f>IF(Table1[[#This Row],[Profit]]&lt;0,"Yes","No")</f>
        <v>No</v>
      </c>
      <c r="P785" t="str">
        <f>IF(Table1[[#This Row],[Discount_Pct]]&gt;0.3,"High",IF(Table1[[#This Row],[Discount_Pct]]&gt;0.15,"Medium","Low"))</f>
        <v>Low</v>
      </c>
      <c r="Q785" t="str">
        <f>TEXT(Table1[[#This Row],[Date]],"MMM-YYYY")</f>
        <v>Jun-2024</v>
      </c>
      <c r="R785" t="str">
        <f>IF(Table1[[#This Row],[Sales_Value]]&gt;500000,"Premium",IF(Table1[[#This Row],[Sales_Value]]&gt;100000,"Mid","Basic"))</f>
        <v>Basic</v>
      </c>
    </row>
    <row r="786" spans="1:18" x14ac:dyDescent="0.3">
      <c r="A786" s="1">
        <v>45578</v>
      </c>
      <c r="B786" t="s">
        <v>984</v>
      </c>
      <c r="C786" t="s">
        <v>20</v>
      </c>
      <c r="D786" t="s">
        <v>21</v>
      </c>
      <c r="E786" t="s">
        <v>100</v>
      </c>
      <c r="F786" t="s">
        <v>32</v>
      </c>
      <c r="G786" t="s">
        <v>18</v>
      </c>
      <c r="H786">
        <v>85</v>
      </c>
      <c r="I786">
        <v>13302.67</v>
      </c>
      <c r="J786">
        <v>0.27</v>
      </c>
      <c r="K786">
        <v>825430.67</v>
      </c>
      <c r="L786">
        <v>8167.51</v>
      </c>
      <c r="M786">
        <v>131192.32000000001</v>
      </c>
      <c r="N786" s="2">
        <f>Table1[[#This Row],[Profit]]/Table1[[#This Row],[Sales_Value]]</f>
        <v>0.1589380244375945</v>
      </c>
      <c r="O786" s="3" t="str">
        <f>IF(Table1[[#This Row],[Profit]]&lt;0,"Yes","No")</f>
        <v>No</v>
      </c>
      <c r="P786" t="str">
        <f>IF(Table1[[#This Row],[Discount_Pct]]&gt;0.3,"High",IF(Table1[[#This Row],[Discount_Pct]]&gt;0.15,"Medium","Low"))</f>
        <v>Medium</v>
      </c>
      <c r="Q786" t="str">
        <f>TEXT(Table1[[#This Row],[Date]],"MMM-YYYY")</f>
        <v>Oct-2024</v>
      </c>
      <c r="R786" t="str">
        <f>IF(Table1[[#This Row],[Sales_Value]]&gt;500000,"Premium",IF(Table1[[#This Row],[Sales_Value]]&gt;100000,"Mid","Basic"))</f>
        <v>Premium</v>
      </c>
    </row>
    <row r="787" spans="1:18" x14ac:dyDescent="0.3">
      <c r="A787" s="1">
        <v>45607</v>
      </c>
      <c r="B787" t="s">
        <v>985</v>
      </c>
      <c r="C787" t="s">
        <v>39</v>
      </c>
      <c r="D787" t="s">
        <v>108</v>
      </c>
      <c r="E787" t="s">
        <v>291</v>
      </c>
      <c r="F787" t="s">
        <v>138</v>
      </c>
      <c r="G787" t="s">
        <v>46</v>
      </c>
      <c r="H787">
        <v>17</v>
      </c>
      <c r="I787">
        <v>6896.81</v>
      </c>
      <c r="J787">
        <v>0.16</v>
      </c>
      <c r="K787">
        <v>98486.45</v>
      </c>
      <c r="L787">
        <v>3834.63</v>
      </c>
      <c r="M787">
        <v>33297.74</v>
      </c>
      <c r="N787" s="2">
        <f>Table1[[#This Row],[Profit]]/Table1[[#This Row],[Sales_Value]]</f>
        <v>0.3380946312919188</v>
      </c>
      <c r="O787" s="3" t="str">
        <f>IF(Table1[[#This Row],[Profit]]&lt;0,"Yes","No")</f>
        <v>No</v>
      </c>
      <c r="P787" t="str">
        <f>IF(Table1[[#This Row],[Discount_Pct]]&gt;0.3,"High",IF(Table1[[#This Row],[Discount_Pct]]&gt;0.15,"Medium","Low"))</f>
        <v>Medium</v>
      </c>
      <c r="Q787" t="str">
        <f>TEXT(Table1[[#This Row],[Date]],"MMM-YYYY")</f>
        <v>Nov-2024</v>
      </c>
      <c r="R787" t="str">
        <f>IF(Table1[[#This Row],[Sales_Value]]&gt;500000,"Premium",IF(Table1[[#This Row],[Sales_Value]]&gt;100000,"Mid","Basic"))</f>
        <v>Basic</v>
      </c>
    </row>
    <row r="788" spans="1:18" x14ac:dyDescent="0.3">
      <c r="A788" s="1">
        <v>45412</v>
      </c>
      <c r="B788" t="s">
        <v>986</v>
      </c>
      <c r="C788" t="s">
        <v>34</v>
      </c>
      <c r="D788" t="s">
        <v>80</v>
      </c>
      <c r="E788" t="s">
        <v>22</v>
      </c>
      <c r="F788" t="s">
        <v>264</v>
      </c>
      <c r="G788" t="s">
        <v>77</v>
      </c>
      <c r="H788">
        <v>90</v>
      </c>
      <c r="I788">
        <v>2880.53</v>
      </c>
      <c r="J788">
        <v>0.1</v>
      </c>
      <c r="K788">
        <v>233322.93</v>
      </c>
      <c r="L788">
        <v>1694.98</v>
      </c>
      <c r="M788">
        <v>80774.73</v>
      </c>
      <c r="N788" s="2">
        <f>Table1[[#This Row],[Profit]]/Table1[[#This Row],[Sales_Value]]</f>
        <v>0.34619284954119167</v>
      </c>
      <c r="O788" s="3" t="str">
        <f>IF(Table1[[#This Row],[Profit]]&lt;0,"Yes","No")</f>
        <v>No</v>
      </c>
      <c r="P788" t="str">
        <f>IF(Table1[[#This Row],[Discount_Pct]]&gt;0.3,"High",IF(Table1[[#This Row],[Discount_Pct]]&gt;0.15,"Medium","Low"))</f>
        <v>Low</v>
      </c>
      <c r="Q788" t="str">
        <f>TEXT(Table1[[#This Row],[Date]],"MMM-YYYY")</f>
        <v>Apr-2024</v>
      </c>
      <c r="R788" t="str">
        <f>IF(Table1[[#This Row],[Sales_Value]]&gt;500000,"Premium",IF(Table1[[#This Row],[Sales_Value]]&gt;100000,"Mid","Basic"))</f>
        <v>Mid</v>
      </c>
    </row>
    <row r="789" spans="1:18" x14ac:dyDescent="0.3">
      <c r="A789" s="1">
        <v>45302</v>
      </c>
      <c r="B789" t="s">
        <v>987</v>
      </c>
      <c r="C789" t="s">
        <v>20</v>
      </c>
      <c r="D789" t="s">
        <v>30</v>
      </c>
      <c r="E789" t="s">
        <v>175</v>
      </c>
      <c r="F789" t="s">
        <v>76</v>
      </c>
      <c r="G789" t="s">
        <v>77</v>
      </c>
      <c r="H789">
        <v>64</v>
      </c>
      <c r="I789">
        <v>2124.04</v>
      </c>
      <c r="J789">
        <v>0.28999999999999998</v>
      </c>
      <c r="K789">
        <v>96516.38</v>
      </c>
      <c r="L789">
        <v>945.57</v>
      </c>
      <c r="M789">
        <v>35999.9</v>
      </c>
      <c r="N789" s="2">
        <f>Table1[[#This Row],[Profit]]/Table1[[#This Row],[Sales_Value]]</f>
        <v>0.37299264642954905</v>
      </c>
      <c r="O789" s="3" t="str">
        <f>IF(Table1[[#This Row],[Profit]]&lt;0,"Yes","No")</f>
        <v>No</v>
      </c>
      <c r="P789" t="str">
        <f>IF(Table1[[#This Row],[Discount_Pct]]&gt;0.3,"High",IF(Table1[[#This Row],[Discount_Pct]]&gt;0.15,"Medium","Low"))</f>
        <v>Medium</v>
      </c>
      <c r="Q789" t="str">
        <f>TEXT(Table1[[#This Row],[Date]],"MMM-YYYY")</f>
        <v>Jan-2024</v>
      </c>
      <c r="R789" t="str">
        <f>IF(Table1[[#This Row],[Sales_Value]]&gt;500000,"Premium",IF(Table1[[#This Row],[Sales_Value]]&gt;100000,"Mid","Basic"))</f>
        <v>Basic</v>
      </c>
    </row>
    <row r="790" spans="1:18" x14ac:dyDescent="0.3">
      <c r="A790" s="1">
        <v>45549</v>
      </c>
      <c r="B790" t="s">
        <v>988</v>
      </c>
      <c r="C790" t="s">
        <v>39</v>
      </c>
      <c r="D790" t="s">
        <v>108</v>
      </c>
      <c r="E790" t="s">
        <v>557</v>
      </c>
      <c r="F790" t="s">
        <v>23</v>
      </c>
      <c r="G790" t="s">
        <v>24</v>
      </c>
      <c r="H790">
        <v>78</v>
      </c>
      <c r="I790">
        <v>21.29</v>
      </c>
      <c r="J790">
        <v>0.09</v>
      </c>
      <c r="K790">
        <v>1511.16</v>
      </c>
      <c r="L790">
        <v>8.09</v>
      </c>
      <c r="M790">
        <v>880.14</v>
      </c>
      <c r="N790" s="2">
        <f>Table1[[#This Row],[Profit]]/Table1[[#This Row],[Sales_Value]]</f>
        <v>0.58242674501707292</v>
      </c>
      <c r="O790" s="3" t="str">
        <f>IF(Table1[[#This Row],[Profit]]&lt;0,"Yes","No")</f>
        <v>No</v>
      </c>
      <c r="P790" t="str">
        <f>IF(Table1[[#This Row],[Discount_Pct]]&gt;0.3,"High",IF(Table1[[#This Row],[Discount_Pct]]&gt;0.15,"Medium","Low"))</f>
        <v>Low</v>
      </c>
      <c r="Q790" t="str">
        <f>TEXT(Table1[[#This Row],[Date]],"MMM-YYYY")</f>
        <v>Sep-2024</v>
      </c>
      <c r="R790" t="str">
        <f>IF(Table1[[#This Row],[Sales_Value]]&gt;500000,"Premium",IF(Table1[[#This Row],[Sales_Value]]&gt;100000,"Mid","Basic"))</f>
        <v>Basic</v>
      </c>
    </row>
    <row r="791" spans="1:18" x14ac:dyDescent="0.3">
      <c r="A791" s="1">
        <v>45534</v>
      </c>
      <c r="B791" t="s">
        <v>989</v>
      </c>
      <c r="C791" t="s">
        <v>20</v>
      </c>
      <c r="D791" t="s">
        <v>30</v>
      </c>
      <c r="E791" t="s">
        <v>100</v>
      </c>
      <c r="F791" t="s">
        <v>23</v>
      </c>
      <c r="G791" t="s">
        <v>24</v>
      </c>
      <c r="H791">
        <v>77</v>
      </c>
      <c r="I791">
        <v>19.8</v>
      </c>
      <c r="J791">
        <v>0.09</v>
      </c>
      <c r="K791">
        <v>1387.39</v>
      </c>
      <c r="L791">
        <v>8.41</v>
      </c>
      <c r="M791">
        <v>739.82</v>
      </c>
      <c r="N791" s="2">
        <f>Table1[[#This Row],[Profit]]/Table1[[#This Row],[Sales_Value]]</f>
        <v>0.53324587895256559</v>
      </c>
      <c r="O791" s="3" t="str">
        <f>IF(Table1[[#This Row],[Profit]]&lt;0,"Yes","No")</f>
        <v>No</v>
      </c>
      <c r="P791" t="str">
        <f>IF(Table1[[#This Row],[Discount_Pct]]&gt;0.3,"High",IF(Table1[[#This Row],[Discount_Pct]]&gt;0.15,"Medium","Low"))</f>
        <v>Low</v>
      </c>
      <c r="Q791" t="str">
        <f>TEXT(Table1[[#This Row],[Date]],"MMM-YYYY")</f>
        <v>Aug-2024</v>
      </c>
      <c r="R791" t="str">
        <f>IF(Table1[[#This Row],[Sales_Value]]&gt;500000,"Premium",IF(Table1[[#This Row],[Sales_Value]]&gt;100000,"Mid","Basic"))</f>
        <v>Basic</v>
      </c>
    </row>
    <row r="792" spans="1:18" x14ac:dyDescent="0.3">
      <c r="A792" s="1">
        <v>45650</v>
      </c>
      <c r="B792" t="s">
        <v>990</v>
      </c>
      <c r="C792" t="s">
        <v>14</v>
      </c>
      <c r="D792" t="s">
        <v>26</v>
      </c>
      <c r="E792" t="s">
        <v>266</v>
      </c>
      <c r="F792" t="s">
        <v>52</v>
      </c>
      <c r="G792" t="s">
        <v>53</v>
      </c>
      <c r="H792">
        <v>94</v>
      </c>
      <c r="I792">
        <v>1920.21</v>
      </c>
      <c r="J792">
        <v>0.23</v>
      </c>
      <c r="K792">
        <v>138984.79999999999</v>
      </c>
      <c r="L792">
        <v>943.89</v>
      </c>
      <c r="M792">
        <v>50259.14</v>
      </c>
      <c r="N792" s="2">
        <f>Table1[[#This Row],[Profit]]/Table1[[#This Row],[Sales_Value]]</f>
        <v>0.36161609039261849</v>
      </c>
      <c r="O792" s="3" t="str">
        <f>IF(Table1[[#This Row],[Profit]]&lt;0,"Yes","No")</f>
        <v>No</v>
      </c>
      <c r="P792" t="str">
        <f>IF(Table1[[#This Row],[Discount_Pct]]&gt;0.3,"High",IF(Table1[[#This Row],[Discount_Pct]]&gt;0.15,"Medium","Low"))</f>
        <v>Medium</v>
      </c>
      <c r="Q792" t="str">
        <f>TEXT(Table1[[#This Row],[Date]],"MMM-YYYY")</f>
        <v>Dec-2024</v>
      </c>
      <c r="R792" t="str">
        <f>IF(Table1[[#This Row],[Sales_Value]]&gt;500000,"Premium",IF(Table1[[#This Row],[Sales_Value]]&gt;100000,"Mid","Basic"))</f>
        <v>Mid</v>
      </c>
    </row>
    <row r="793" spans="1:18" x14ac:dyDescent="0.3">
      <c r="A793" s="1">
        <v>45370</v>
      </c>
      <c r="B793" t="s">
        <v>991</v>
      </c>
      <c r="C793" t="s">
        <v>20</v>
      </c>
      <c r="D793" t="s">
        <v>124</v>
      </c>
      <c r="E793" t="s">
        <v>506</v>
      </c>
      <c r="F793" t="s">
        <v>82</v>
      </c>
      <c r="G793" t="s">
        <v>24</v>
      </c>
      <c r="H793">
        <v>58</v>
      </c>
      <c r="I793">
        <v>79.56</v>
      </c>
      <c r="J793">
        <v>7.0000000000000007E-2</v>
      </c>
      <c r="K793">
        <v>4291.47</v>
      </c>
      <c r="L793">
        <v>48.09</v>
      </c>
      <c r="M793">
        <v>1502.25</v>
      </c>
      <c r="N793" s="2">
        <f>Table1[[#This Row],[Profit]]/Table1[[#This Row],[Sales_Value]]</f>
        <v>0.35005487630112758</v>
      </c>
      <c r="O793" s="3" t="str">
        <f>IF(Table1[[#This Row],[Profit]]&lt;0,"Yes","No")</f>
        <v>No</v>
      </c>
      <c r="P793" t="str">
        <f>IF(Table1[[#This Row],[Discount_Pct]]&gt;0.3,"High",IF(Table1[[#This Row],[Discount_Pct]]&gt;0.15,"Medium","Low"))</f>
        <v>Low</v>
      </c>
      <c r="Q793" t="str">
        <f>TEXT(Table1[[#This Row],[Date]],"MMM-YYYY")</f>
        <v>Mar-2024</v>
      </c>
      <c r="R793" t="str">
        <f>IF(Table1[[#This Row],[Sales_Value]]&gt;500000,"Premium",IF(Table1[[#This Row],[Sales_Value]]&gt;100000,"Mid","Basic"))</f>
        <v>Basic</v>
      </c>
    </row>
    <row r="794" spans="1:18" x14ac:dyDescent="0.3">
      <c r="A794" s="1">
        <v>45517</v>
      </c>
      <c r="B794" t="s">
        <v>992</v>
      </c>
      <c r="C794" t="s">
        <v>34</v>
      </c>
      <c r="D794" t="s">
        <v>59</v>
      </c>
      <c r="E794" t="s">
        <v>193</v>
      </c>
      <c r="F794" t="s">
        <v>122</v>
      </c>
      <c r="G794" t="s">
        <v>18</v>
      </c>
      <c r="H794">
        <v>67</v>
      </c>
      <c r="I794">
        <v>7363.27</v>
      </c>
      <c r="J794">
        <v>0.16</v>
      </c>
      <c r="K794">
        <v>414404.84</v>
      </c>
      <c r="L794">
        <v>6235.12</v>
      </c>
      <c r="M794">
        <v>-3348.2</v>
      </c>
      <c r="N794" s="2">
        <f>Table1[[#This Row],[Profit]]/Table1[[#This Row],[Sales_Value]]</f>
        <v>-8.0795388393629756E-3</v>
      </c>
      <c r="O794" s="3" t="str">
        <f>IF(Table1[[#This Row],[Profit]]&lt;0,"Yes","No")</f>
        <v>Yes</v>
      </c>
      <c r="P794" t="str">
        <f>IF(Table1[[#This Row],[Discount_Pct]]&gt;0.3,"High",IF(Table1[[#This Row],[Discount_Pct]]&gt;0.15,"Medium","Low"))</f>
        <v>Medium</v>
      </c>
      <c r="Q794" t="str">
        <f>TEXT(Table1[[#This Row],[Date]],"MMM-YYYY")</f>
        <v>Aug-2024</v>
      </c>
      <c r="R794" t="str">
        <f>IF(Table1[[#This Row],[Sales_Value]]&gt;500000,"Premium",IF(Table1[[#This Row],[Sales_Value]]&gt;100000,"Mid","Basic"))</f>
        <v>Mid</v>
      </c>
    </row>
    <row r="795" spans="1:18" x14ac:dyDescent="0.3">
      <c r="A795" s="1">
        <v>45632</v>
      </c>
      <c r="B795" t="s">
        <v>993</v>
      </c>
      <c r="C795" t="s">
        <v>14</v>
      </c>
      <c r="D795" t="s">
        <v>26</v>
      </c>
      <c r="E795" t="s">
        <v>506</v>
      </c>
      <c r="F795" t="s">
        <v>70</v>
      </c>
      <c r="G795" t="s">
        <v>46</v>
      </c>
      <c r="H795">
        <v>36</v>
      </c>
      <c r="I795">
        <v>1459.57</v>
      </c>
      <c r="J795">
        <v>0.14000000000000001</v>
      </c>
      <c r="K795">
        <v>45188.29</v>
      </c>
      <c r="L795">
        <v>989.2</v>
      </c>
      <c r="M795">
        <v>9577.09</v>
      </c>
      <c r="N795" s="2">
        <f>Table1[[#This Row],[Profit]]/Table1[[#This Row],[Sales_Value]]</f>
        <v>0.21193742892240444</v>
      </c>
      <c r="O795" s="3" t="str">
        <f>IF(Table1[[#This Row],[Profit]]&lt;0,"Yes","No")</f>
        <v>No</v>
      </c>
      <c r="P795" t="str">
        <f>IF(Table1[[#This Row],[Discount_Pct]]&gt;0.3,"High",IF(Table1[[#This Row],[Discount_Pct]]&gt;0.15,"Medium","Low"))</f>
        <v>Low</v>
      </c>
      <c r="Q795" t="str">
        <f>TEXT(Table1[[#This Row],[Date]],"MMM-YYYY")</f>
        <v>Dec-2024</v>
      </c>
      <c r="R795" t="str">
        <f>IF(Table1[[#This Row],[Sales_Value]]&gt;500000,"Premium",IF(Table1[[#This Row],[Sales_Value]]&gt;100000,"Mid","Basic"))</f>
        <v>Basic</v>
      </c>
    </row>
    <row r="796" spans="1:18" x14ac:dyDescent="0.3">
      <c r="A796" s="1">
        <v>45322</v>
      </c>
      <c r="B796" t="s">
        <v>994</v>
      </c>
      <c r="C796" t="s">
        <v>14</v>
      </c>
      <c r="D796" t="s">
        <v>55</v>
      </c>
      <c r="E796" t="s">
        <v>205</v>
      </c>
      <c r="F796" t="s">
        <v>156</v>
      </c>
      <c r="G796" t="s">
        <v>18</v>
      </c>
      <c r="H796">
        <v>54</v>
      </c>
      <c r="I796">
        <v>17692.88</v>
      </c>
      <c r="J796">
        <v>0.12</v>
      </c>
      <c r="K796">
        <v>840765.66</v>
      </c>
      <c r="L796">
        <v>15677.21</v>
      </c>
      <c r="M796">
        <v>-5803.68</v>
      </c>
      <c r="N796" s="2">
        <f>Table1[[#This Row],[Profit]]/Table1[[#This Row],[Sales_Value]]</f>
        <v>-6.9028509085397229E-3</v>
      </c>
      <c r="O796" s="3" t="str">
        <f>IF(Table1[[#This Row],[Profit]]&lt;0,"Yes","No")</f>
        <v>Yes</v>
      </c>
      <c r="P796" t="str">
        <f>IF(Table1[[#This Row],[Discount_Pct]]&gt;0.3,"High",IF(Table1[[#This Row],[Discount_Pct]]&gt;0.15,"Medium","Low"))</f>
        <v>Low</v>
      </c>
      <c r="Q796" t="str">
        <f>TEXT(Table1[[#This Row],[Date]],"MMM-YYYY")</f>
        <v>Jan-2024</v>
      </c>
      <c r="R796" t="str">
        <f>IF(Table1[[#This Row],[Sales_Value]]&gt;500000,"Premium",IF(Table1[[#This Row],[Sales_Value]]&gt;100000,"Mid","Basic"))</f>
        <v>Premium</v>
      </c>
    </row>
    <row r="797" spans="1:18" x14ac:dyDescent="0.3">
      <c r="A797" s="1">
        <v>45650</v>
      </c>
      <c r="B797" t="s">
        <v>995</v>
      </c>
      <c r="C797" t="s">
        <v>14</v>
      </c>
      <c r="D797" t="s">
        <v>144</v>
      </c>
      <c r="E797" t="s">
        <v>325</v>
      </c>
      <c r="F797" t="s">
        <v>184</v>
      </c>
      <c r="G797" t="s">
        <v>24</v>
      </c>
      <c r="H797">
        <v>44</v>
      </c>
      <c r="I797">
        <v>37.07</v>
      </c>
      <c r="J797">
        <v>0.14000000000000001</v>
      </c>
      <c r="K797">
        <v>1402.73</v>
      </c>
      <c r="L797">
        <v>18.73</v>
      </c>
      <c r="M797">
        <v>578.61</v>
      </c>
      <c r="N797" s="2">
        <f>Table1[[#This Row],[Profit]]/Table1[[#This Row],[Sales_Value]]</f>
        <v>0.41248850455896718</v>
      </c>
      <c r="O797" s="3" t="str">
        <f>IF(Table1[[#This Row],[Profit]]&lt;0,"Yes","No")</f>
        <v>No</v>
      </c>
      <c r="P797" t="str">
        <f>IF(Table1[[#This Row],[Discount_Pct]]&gt;0.3,"High",IF(Table1[[#This Row],[Discount_Pct]]&gt;0.15,"Medium","Low"))</f>
        <v>Low</v>
      </c>
      <c r="Q797" t="str">
        <f>TEXT(Table1[[#This Row],[Date]],"MMM-YYYY")</f>
        <v>Dec-2024</v>
      </c>
      <c r="R797" t="str">
        <f>IF(Table1[[#This Row],[Sales_Value]]&gt;500000,"Premium",IF(Table1[[#This Row],[Sales_Value]]&gt;100000,"Mid","Basic"))</f>
        <v>Basic</v>
      </c>
    </row>
    <row r="798" spans="1:18" x14ac:dyDescent="0.3">
      <c r="A798" s="1">
        <v>45586</v>
      </c>
      <c r="B798" t="s">
        <v>996</v>
      </c>
      <c r="C798" t="s">
        <v>20</v>
      </c>
      <c r="D798" t="s">
        <v>72</v>
      </c>
      <c r="E798" t="s">
        <v>328</v>
      </c>
      <c r="F798" t="s">
        <v>70</v>
      </c>
      <c r="G798" t="s">
        <v>46</v>
      </c>
      <c r="H798">
        <v>92</v>
      </c>
      <c r="I798">
        <v>1391.15</v>
      </c>
      <c r="J798">
        <v>0.15</v>
      </c>
      <c r="K798">
        <v>108787.93</v>
      </c>
      <c r="L798">
        <v>871.15</v>
      </c>
      <c r="M798">
        <v>28642.13</v>
      </c>
      <c r="N798" s="2">
        <f>Table1[[#This Row],[Profit]]/Table1[[#This Row],[Sales_Value]]</f>
        <v>0.263284079401088</v>
      </c>
      <c r="O798" s="3" t="str">
        <f>IF(Table1[[#This Row],[Profit]]&lt;0,"Yes","No")</f>
        <v>No</v>
      </c>
      <c r="P798" t="str">
        <f>IF(Table1[[#This Row],[Discount_Pct]]&gt;0.3,"High",IF(Table1[[#This Row],[Discount_Pct]]&gt;0.15,"Medium","Low"))</f>
        <v>Low</v>
      </c>
      <c r="Q798" t="str">
        <f>TEXT(Table1[[#This Row],[Date]],"MMM-YYYY")</f>
        <v>Oct-2024</v>
      </c>
      <c r="R798" t="str">
        <f>IF(Table1[[#This Row],[Sales_Value]]&gt;500000,"Premium",IF(Table1[[#This Row],[Sales_Value]]&gt;100000,"Mid","Basic"))</f>
        <v>Mid</v>
      </c>
    </row>
    <row r="799" spans="1:18" x14ac:dyDescent="0.3">
      <c r="A799" s="1">
        <v>45653</v>
      </c>
      <c r="B799" t="s">
        <v>997</v>
      </c>
      <c r="C799" t="s">
        <v>20</v>
      </c>
      <c r="D799" t="s">
        <v>30</v>
      </c>
      <c r="E799" t="s">
        <v>136</v>
      </c>
      <c r="F799" t="s">
        <v>17</v>
      </c>
      <c r="G799" t="s">
        <v>18</v>
      </c>
      <c r="H799">
        <v>50</v>
      </c>
      <c r="I799">
        <v>28383.38</v>
      </c>
      <c r="J799">
        <v>0.28999999999999998</v>
      </c>
      <c r="K799">
        <v>1007609.99</v>
      </c>
      <c r="L799">
        <v>25706.11</v>
      </c>
      <c r="M799">
        <v>-277695.51</v>
      </c>
      <c r="N799" s="2">
        <f>Table1[[#This Row],[Profit]]/Table1[[#This Row],[Sales_Value]]</f>
        <v>-0.27559821037502813</v>
      </c>
      <c r="O799" s="3" t="str">
        <f>IF(Table1[[#This Row],[Profit]]&lt;0,"Yes","No")</f>
        <v>Yes</v>
      </c>
      <c r="P799" t="str">
        <f>IF(Table1[[#This Row],[Discount_Pct]]&gt;0.3,"High",IF(Table1[[#This Row],[Discount_Pct]]&gt;0.15,"Medium","Low"))</f>
        <v>Medium</v>
      </c>
      <c r="Q799" t="str">
        <f>TEXT(Table1[[#This Row],[Date]],"MMM-YYYY")</f>
        <v>Dec-2024</v>
      </c>
      <c r="R799" t="str">
        <f>IF(Table1[[#This Row],[Sales_Value]]&gt;500000,"Premium",IF(Table1[[#This Row],[Sales_Value]]&gt;100000,"Mid","Basic"))</f>
        <v>Premium</v>
      </c>
    </row>
    <row r="800" spans="1:18" x14ac:dyDescent="0.3">
      <c r="A800" s="1">
        <v>45644</v>
      </c>
      <c r="B800" t="s">
        <v>998</v>
      </c>
      <c r="C800" t="s">
        <v>20</v>
      </c>
      <c r="D800" t="s">
        <v>899</v>
      </c>
      <c r="E800" t="s">
        <v>424</v>
      </c>
      <c r="F800" t="s">
        <v>134</v>
      </c>
      <c r="G800" t="s">
        <v>24</v>
      </c>
      <c r="H800">
        <v>37</v>
      </c>
      <c r="I800">
        <v>122.35</v>
      </c>
      <c r="J800">
        <v>0.18</v>
      </c>
      <c r="K800">
        <v>3712.1</v>
      </c>
      <c r="L800">
        <v>56.34</v>
      </c>
      <c r="M800">
        <v>1627.52</v>
      </c>
      <c r="N800" s="2">
        <f>Table1[[#This Row],[Profit]]/Table1[[#This Row],[Sales_Value]]</f>
        <v>0.43843646453489937</v>
      </c>
      <c r="O800" s="3" t="str">
        <f>IF(Table1[[#This Row],[Profit]]&lt;0,"Yes","No")</f>
        <v>No</v>
      </c>
      <c r="P800" t="str">
        <f>IF(Table1[[#This Row],[Discount_Pct]]&gt;0.3,"High",IF(Table1[[#This Row],[Discount_Pct]]&gt;0.15,"Medium","Low"))</f>
        <v>Medium</v>
      </c>
      <c r="Q800" t="str">
        <f>TEXT(Table1[[#This Row],[Date]],"MMM-YYYY")</f>
        <v>Dec-2024</v>
      </c>
      <c r="R800" t="str">
        <f>IF(Table1[[#This Row],[Sales_Value]]&gt;500000,"Premium",IF(Table1[[#This Row],[Sales_Value]]&gt;100000,"Mid","Basic"))</f>
        <v>Basic</v>
      </c>
    </row>
    <row r="801" spans="1:18" x14ac:dyDescent="0.3">
      <c r="A801" s="1">
        <v>45498</v>
      </c>
      <c r="B801" t="s">
        <v>999</v>
      </c>
      <c r="C801" t="s">
        <v>39</v>
      </c>
      <c r="D801" t="s">
        <v>108</v>
      </c>
      <c r="E801" t="s">
        <v>629</v>
      </c>
      <c r="F801" t="s">
        <v>138</v>
      </c>
      <c r="G801" t="s">
        <v>46</v>
      </c>
      <c r="H801">
        <v>50</v>
      </c>
      <c r="I801">
        <v>5299.53</v>
      </c>
      <c r="J801">
        <v>0.04</v>
      </c>
      <c r="K801">
        <v>254377.44</v>
      </c>
      <c r="L801">
        <v>4564.38</v>
      </c>
      <c r="M801">
        <v>26158.44</v>
      </c>
      <c r="N801" s="2">
        <f>Table1[[#This Row],[Profit]]/Table1[[#This Row],[Sales_Value]]</f>
        <v>0.10283317577219112</v>
      </c>
      <c r="O801" s="3" t="str">
        <f>IF(Table1[[#This Row],[Profit]]&lt;0,"Yes","No")</f>
        <v>No</v>
      </c>
      <c r="P801" t="str">
        <f>IF(Table1[[#This Row],[Discount_Pct]]&gt;0.3,"High",IF(Table1[[#This Row],[Discount_Pct]]&gt;0.15,"Medium","Low"))</f>
        <v>Low</v>
      </c>
      <c r="Q801" t="str">
        <f>TEXT(Table1[[#This Row],[Date]],"MMM-YYYY")</f>
        <v>Jul-2024</v>
      </c>
      <c r="R801" t="str">
        <f>IF(Table1[[#This Row],[Sales_Value]]&gt;500000,"Premium",IF(Table1[[#This Row],[Sales_Value]]&gt;100000,"Mid","Basic"))</f>
        <v>Mid</v>
      </c>
    </row>
    <row r="802" spans="1:18" x14ac:dyDescent="0.3">
      <c r="A802" s="1">
        <v>45457</v>
      </c>
      <c r="B802" t="s">
        <v>1000</v>
      </c>
      <c r="C802" t="s">
        <v>14</v>
      </c>
      <c r="D802" t="s">
        <v>144</v>
      </c>
      <c r="E802" t="s">
        <v>186</v>
      </c>
      <c r="F802" t="s">
        <v>122</v>
      </c>
      <c r="G802" t="s">
        <v>18</v>
      </c>
      <c r="H802">
        <v>6</v>
      </c>
      <c r="I802">
        <v>9617.4599999999991</v>
      </c>
      <c r="J802">
        <v>0.28999999999999998</v>
      </c>
      <c r="K802">
        <v>40970.379999999997</v>
      </c>
      <c r="L802">
        <v>6703.31</v>
      </c>
      <c r="M802">
        <v>750.52</v>
      </c>
      <c r="N802" s="2">
        <f>Table1[[#This Row],[Profit]]/Table1[[#This Row],[Sales_Value]]</f>
        <v>1.8318599925116634E-2</v>
      </c>
      <c r="O802" s="3" t="str">
        <f>IF(Table1[[#This Row],[Profit]]&lt;0,"Yes","No")</f>
        <v>No</v>
      </c>
      <c r="P802" t="str">
        <f>IF(Table1[[#This Row],[Discount_Pct]]&gt;0.3,"High",IF(Table1[[#This Row],[Discount_Pct]]&gt;0.15,"Medium","Low"))</f>
        <v>Medium</v>
      </c>
      <c r="Q802" t="str">
        <f>TEXT(Table1[[#This Row],[Date]],"MMM-YYYY")</f>
        <v>Jun-2024</v>
      </c>
      <c r="R802" t="str">
        <f>IF(Table1[[#This Row],[Sales_Value]]&gt;500000,"Premium",IF(Table1[[#This Row],[Sales_Value]]&gt;100000,"Mid","Basic"))</f>
        <v>Basic</v>
      </c>
    </row>
    <row r="803" spans="1:18" x14ac:dyDescent="0.3">
      <c r="A803" s="1">
        <v>45301</v>
      </c>
      <c r="B803" t="s">
        <v>1001</v>
      </c>
      <c r="C803" t="s">
        <v>34</v>
      </c>
      <c r="D803" t="s">
        <v>59</v>
      </c>
      <c r="E803" t="s">
        <v>234</v>
      </c>
      <c r="F803" t="s">
        <v>95</v>
      </c>
      <c r="G803" t="s">
        <v>77</v>
      </c>
      <c r="H803">
        <v>1</v>
      </c>
      <c r="I803">
        <v>3437.27</v>
      </c>
      <c r="J803">
        <v>0.27</v>
      </c>
      <c r="K803">
        <v>2509.21</v>
      </c>
      <c r="L803">
        <v>2111.65</v>
      </c>
      <c r="M803">
        <v>397.56</v>
      </c>
      <c r="N803" s="2">
        <f>Table1[[#This Row],[Profit]]/Table1[[#This Row],[Sales_Value]]</f>
        <v>0.15844030591301644</v>
      </c>
      <c r="O803" s="3" t="str">
        <f>IF(Table1[[#This Row],[Profit]]&lt;0,"Yes","No")</f>
        <v>No</v>
      </c>
      <c r="P803" t="str">
        <f>IF(Table1[[#This Row],[Discount_Pct]]&gt;0.3,"High",IF(Table1[[#This Row],[Discount_Pct]]&gt;0.15,"Medium","Low"))</f>
        <v>Medium</v>
      </c>
      <c r="Q803" t="str">
        <f>TEXT(Table1[[#This Row],[Date]],"MMM-YYYY")</f>
        <v>Jan-2024</v>
      </c>
      <c r="R803" t="str">
        <f>IF(Table1[[#This Row],[Sales_Value]]&gt;500000,"Premium",IF(Table1[[#This Row],[Sales_Value]]&gt;100000,"Mid","Basic"))</f>
        <v>Basic</v>
      </c>
    </row>
    <row r="804" spans="1:18" x14ac:dyDescent="0.3">
      <c r="A804" s="1">
        <v>45467</v>
      </c>
      <c r="B804" t="s">
        <v>1002</v>
      </c>
      <c r="C804" t="s">
        <v>20</v>
      </c>
      <c r="D804" t="s">
        <v>148</v>
      </c>
      <c r="E804" t="s">
        <v>252</v>
      </c>
      <c r="F804" t="s">
        <v>110</v>
      </c>
      <c r="G804" t="s">
        <v>24</v>
      </c>
      <c r="H804">
        <v>84</v>
      </c>
      <c r="I804">
        <v>324.37</v>
      </c>
      <c r="J804">
        <v>0.02</v>
      </c>
      <c r="K804">
        <v>26702.14</v>
      </c>
      <c r="L804">
        <v>198.06</v>
      </c>
      <c r="M804">
        <v>10065.1</v>
      </c>
      <c r="N804" s="2">
        <f>Table1[[#This Row],[Profit]]/Table1[[#This Row],[Sales_Value]]</f>
        <v>0.37693982579673391</v>
      </c>
      <c r="O804" s="3" t="str">
        <f>IF(Table1[[#This Row],[Profit]]&lt;0,"Yes","No")</f>
        <v>No</v>
      </c>
      <c r="P804" t="str">
        <f>IF(Table1[[#This Row],[Discount_Pct]]&gt;0.3,"High",IF(Table1[[#This Row],[Discount_Pct]]&gt;0.15,"Medium","Low"))</f>
        <v>Low</v>
      </c>
      <c r="Q804" t="str">
        <f>TEXT(Table1[[#This Row],[Date]],"MMM-YYYY")</f>
        <v>Jun-2024</v>
      </c>
      <c r="R804" t="str">
        <f>IF(Table1[[#This Row],[Sales_Value]]&gt;500000,"Premium",IF(Table1[[#This Row],[Sales_Value]]&gt;100000,"Mid","Basic"))</f>
        <v>Basic</v>
      </c>
    </row>
    <row r="805" spans="1:18" x14ac:dyDescent="0.3">
      <c r="A805" s="1">
        <v>45379</v>
      </c>
      <c r="B805" t="s">
        <v>1003</v>
      </c>
      <c r="C805" t="s">
        <v>39</v>
      </c>
      <c r="D805" t="s">
        <v>93</v>
      </c>
      <c r="E805" t="s">
        <v>280</v>
      </c>
      <c r="F805" t="s">
        <v>264</v>
      </c>
      <c r="G805" t="s">
        <v>77</v>
      </c>
      <c r="H805">
        <v>46</v>
      </c>
      <c r="I805">
        <v>2921.42</v>
      </c>
      <c r="J805">
        <v>7.0000000000000007E-2</v>
      </c>
      <c r="K805">
        <v>124978.35</v>
      </c>
      <c r="L805">
        <v>1596.13</v>
      </c>
      <c r="M805">
        <v>51556.37</v>
      </c>
      <c r="N805" s="2">
        <f>Table1[[#This Row],[Profit]]/Table1[[#This Row],[Sales_Value]]</f>
        <v>0.41252240888121822</v>
      </c>
      <c r="O805" s="3" t="str">
        <f>IF(Table1[[#This Row],[Profit]]&lt;0,"Yes","No")</f>
        <v>No</v>
      </c>
      <c r="P805" t="str">
        <f>IF(Table1[[#This Row],[Discount_Pct]]&gt;0.3,"High",IF(Table1[[#This Row],[Discount_Pct]]&gt;0.15,"Medium","Low"))</f>
        <v>Low</v>
      </c>
      <c r="Q805" t="str">
        <f>TEXT(Table1[[#This Row],[Date]],"MMM-YYYY")</f>
        <v>Mar-2024</v>
      </c>
      <c r="R805" t="str">
        <f>IF(Table1[[#This Row],[Sales_Value]]&gt;500000,"Premium",IF(Table1[[#This Row],[Sales_Value]]&gt;100000,"Mid","Basic"))</f>
        <v>Mid</v>
      </c>
    </row>
    <row r="806" spans="1:18" x14ac:dyDescent="0.3">
      <c r="A806" s="1">
        <v>45648</v>
      </c>
      <c r="B806" t="s">
        <v>1004</v>
      </c>
      <c r="C806" t="s">
        <v>20</v>
      </c>
      <c r="D806" t="s">
        <v>30</v>
      </c>
      <c r="E806" t="s">
        <v>136</v>
      </c>
      <c r="F806" t="s">
        <v>57</v>
      </c>
      <c r="G806" t="s">
        <v>24</v>
      </c>
      <c r="H806">
        <v>83</v>
      </c>
      <c r="I806">
        <v>53.14</v>
      </c>
      <c r="J806">
        <v>0.14000000000000001</v>
      </c>
      <c r="K806">
        <v>3793.13</v>
      </c>
      <c r="L806">
        <v>31.89</v>
      </c>
      <c r="M806">
        <v>1146.26</v>
      </c>
      <c r="N806" s="2">
        <f>Table1[[#This Row],[Profit]]/Table1[[#This Row],[Sales_Value]]</f>
        <v>0.30219370282589841</v>
      </c>
      <c r="O806" s="3" t="str">
        <f>IF(Table1[[#This Row],[Profit]]&lt;0,"Yes","No")</f>
        <v>No</v>
      </c>
      <c r="P806" t="str">
        <f>IF(Table1[[#This Row],[Discount_Pct]]&gt;0.3,"High",IF(Table1[[#This Row],[Discount_Pct]]&gt;0.15,"Medium","Low"))</f>
        <v>Low</v>
      </c>
      <c r="Q806" t="str">
        <f>TEXT(Table1[[#This Row],[Date]],"MMM-YYYY")</f>
        <v>Dec-2024</v>
      </c>
      <c r="R806" t="str">
        <f>IF(Table1[[#This Row],[Sales_Value]]&gt;500000,"Premium",IF(Table1[[#This Row],[Sales_Value]]&gt;100000,"Mid","Basic"))</f>
        <v>Basic</v>
      </c>
    </row>
    <row r="807" spans="1:18" x14ac:dyDescent="0.3">
      <c r="A807" s="1">
        <v>45358</v>
      </c>
      <c r="B807" t="s">
        <v>1005</v>
      </c>
      <c r="C807" t="s">
        <v>39</v>
      </c>
      <c r="D807" t="s">
        <v>40</v>
      </c>
      <c r="E807" t="s">
        <v>27</v>
      </c>
      <c r="F807" t="s">
        <v>61</v>
      </c>
      <c r="G807" t="s">
        <v>53</v>
      </c>
      <c r="H807">
        <v>93</v>
      </c>
      <c r="I807">
        <v>3430.79</v>
      </c>
      <c r="J807">
        <v>0.13</v>
      </c>
      <c r="K807">
        <v>277585.21999999997</v>
      </c>
      <c r="L807">
        <v>2053.81</v>
      </c>
      <c r="M807">
        <v>86580.89</v>
      </c>
      <c r="N807" s="2">
        <f>Table1[[#This Row],[Profit]]/Table1[[#This Row],[Sales_Value]]</f>
        <v>0.311907420719302</v>
      </c>
      <c r="O807" s="3" t="str">
        <f>IF(Table1[[#This Row],[Profit]]&lt;0,"Yes","No")</f>
        <v>No</v>
      </c>
      <c r="P807" t="str">
        <f>IF(Table1[[#This Row],[Discount_Pct]]&gt;0.3,"High",IF(Table1[[#This Row],[Discount_Pct]]&gt;0.15,"Medium","Low"))</f>
        <v>Low</v>
      </c>
      <c r="Q807" t="str">
        <f>TEXT(Table1[[#This Row],[Date]],"MMM-YYYY")</f>
        <v>Mar-2024</v>
      </c>
      <c r="R807" t="str">
        <f>IF(Table1[[#This Row],[Sales_Value]]&gt;500000,"Premium",IF(Table1[[#This Row],[Sales_Value]]&gt;100000,"Mid","Basic"))</f>
        <v>Mid</v>
      </c>
    </row>
    <row r="808" spans="1:18" x14ac:dyDescent="0.3">
      <c r="A808" s="1">
        <v>45529</v>
      </c>
      <c r="B808" t="s">
        <v>1006</v>
      </c>
      <c r="C808" t="s">
        <v>20</v>
      </c>
      <c r="D808" t="s">
        <v>30</v>
      </c>
      <c r="E808" t="s">
        <v>441</v>
      </c>
      <c r="F808" t="s">
        <v>61</v>
      </c>
      <c r="G808" t="s">
        <v>53</v>
      </c>
      <c r="H808">
        <v>74</v>
      </c>
      <c r="I808">
        <v>2870.2</v>
      </c>
      <c r="J808">
        <v>0.21</v>
      </c>
      <c r="K808">
        <v>167791.89</v>
      </c>
      <c r="L808">
        <v>1852.48</v>
      </c>
      <c r="M808">
        <v>30708.37</v>
      </c>
      <c r="N808" s="2">
        <f>Table1[[#This Row],[Profit]]/Table1[[#This Row],[Sales_Value]]</f>
        <v>0.18301462603466709</v>
      </c>
      <c r="O808" s="3" t="str">
        <f>IF(Table1[[#This Row],[Profit]]&lt;0,"Yes","No")</f>
        <v>No</v>
      </c>
      <c r="P808" t="str">
        <f>IF(Table1[[#This Row],[Discount_Pct]]&gt;0.3,"High",IF(Table1[[#This Row],[Discount_Pct]]&gt;0.15,"Medium","Low"))</f>
        <v>Medium</v>
      </c>
      <c r="Q808" t="str">
        <f>TEXT(Table1[[#This Row],[Date]],"MMM-YYYY")</f>
        <v>Aug-2024</v>
      </c>
      <c r="R808" t="str">
        <f>IF(Table1[[#This Row],[Sales_Value]]&gt;500000,"Premium",IF(Table1[[#This Row],[Sales_Value]]&gt;100000,"Mid","Basic"))</f>
        <v>Mid</v>
      </c>
    </row>
    <row r="809" spans="1:18" x14ac:dyDescent="0.3">
      <c r="A809" s="1">
        <v>45319</v>
      </c>
      <c r="B809" t="s">
        <v>1007</v>
      </c>
      <c r="C809" t="s">
        <v>14</v>
      </c>
      <c r="D809" t="s">
        <v>160</v>
      </c>
      <c r="E809" t="s">
        <v>275</v>
      </c>
      <c r="F809" t="s">
        <v>154</v>
      </c>
      <c r="G809" t="s">
        <v>77</v>
      </c>
      <c r="H809">
        <v>13</v>
      </c>
      <c r="I809">
        <v>1300.08</v>
      </c>
      <c r="J809">
        <v>0.21</v>
      </c>
      <c r="K809">
        <v>13351.82</v>
      </c>
      <c r="L809">
        <v>552.16</v>
      </c>
      <c r="M809">
        <v>6173.74</v>
      </c>
      <c r="N809" s="2">
        <f>Table1[[#This Row],[Profit]]/Table1[[#This Row],[Sales_Value]]</f>
        <v>0.46238939710091959</v>
      </c>
      <c r="O809" s="3" t="str">
        <f>IF(Table1[[#This Row],[Profit]]&lt;0,"Yes","No")</f>
        <v>No</v>
      </c>
      <c r="P809" t="str">
        <f>IF(Table1[[#This Row],[Discount_Pct]]&gt;0.3,"High",IF(Table1[[#This Row],[Discount_Pct]]&gt;0.15,"Medium","Low"))</f>
        <v>Medium</v>
      </c>
      <c r="Q809" t="str">
        <f>TEXT(Table1[[#This Row],[Date]],"MMM-YYYY")</f>
        <v>Jan-2024</v>
      </c>
      <c r="R809" t="str">
        <f>IF(Table1[[#This Row],[Sales_Value]]&gt;500000,"Premium",IF(Table1[[#This Row],[Sales_Value]]&gt;100000,"Mid","Basic"))</f>
        <v>Basic</v>
      </c>
    </row>
    <row r="810" spans="1:18" x14ac:dyDescent="0.3">
      <c r="A810" s="1">
        <v>45403</v>
      </c>
      <c r="B810" t="s">
        <v>1008</v>
      </c>
      <c r="C810" t="s">
        <v>20</v>
      </c>
      <c r="D810" t="s">
        <v>72</v>
      </c>
      <c r="E810" t="s">
        <v>303</v>
      </c>
      <c r="F810" t="s">
        <v>255</v>
      </c>
      <c r="G810" t="s">
        <v>53</v>
      </c>
      <c r="H810">
        <v>99</v>
      </c>
      <c r="I810">
        <v>2540.69</v>
      </c>
      <c r="J810">
        <v>0.25</v>
      </c>
      <c r="K810">
        <v>188646.23</v>
      </c>
      <c r="L810">
        <v>1435.83</v>
      </c>
      <c r="M810">
        <v>46499.06</v>
      </c>
      <c r="N810" s="2">
        <f>Table1[[#This Row],[Profit]]/Table1[[#This Row],[Sales_Value]]</f>
        <v>0.24648814874275513</v>
      </c>
      <c r="O810" s="3" t="str">
        <f>IF(Table1[[#This Row],[Profit]]&lt;0,"Yes","No")</f>
        <v>No</v>
      </c>
      <c r="P810" t="str">
        <f>IF(Table1[[#This Row],[Discount_Pct]]&gt;0.3,"High",IF(Table1[[#This Row],[Discount_Pct]]&gt;0.15,"Medium","Low"))</f>
        <v>Medium</v>
      </c>
      <c r="Q810" t="str">
        <f>TEXT(Table1[[#This Row],[Date]],"MMM-YYYY")</f>
        <v>Apr-2024</v>
      </c>
      <c r="R810" t="str">
        <f>IF(Table1[[#This Row],[Sales_Value]]&gt;500000,"Premium",IF(Table1[[#This Row],[Sales_Value]]&gt;100000,"Mid","Basic"))</f>
        <v>Mid</v>
      </c>
    </row>
    <row r="811" spans="1:18" x14ac:dyDescent="0.3">
      <c r="A811" s="1">
        <v>45341</v>
      </c>
      <c r="B811" t="s">
        <v>1009</v>
      </c>
      <c r="C811" t="s">
        <v>39</v>
      </c>
      <c r="D811" t="s">
        <v>93</v>
      </c>
      <c r="E811" t="s">
        <v>325</v>
      </c>
      <c r="F811" t="s">
        <v>70</v>
      </c>
      <c r="G811" t="s">
        <v>46</v>
      </c>
      <c r="H811">
        <v>96</v>
      </c>
      <c r="I811">
        <v>1363</v>
      </c>
      <c r="J811">
        <v>0.09</v>
      </c>
      <c r="K811">
        <v>119071.67999999999</v>
      </c>
      <c r="L811">
        <v>981.45</v>
      </c>
      <c r="M811">
        <v>24852.48</v>
      </c>
      <c r="N811" s="2">
        <f>Table1[[#This Row],[Profit]]/Table1[[#This Row],[Sales_Value]]</f>
        <v>0.20871864745672525</v>
      </c>
      <c r="O811" s="3" t="str">
        <f>IF(Table1[[#This Row],[Profit]]&lt;0,"Yes","No")</f>
        <v>No</v>
      </c>
      <c r="P811" t="str">
        <f>IF(Table1[[#This Row],[Discount_Pct]]&gt;0.3,"High",IF(Table1[[#This Row],[Discount_Pct]]&gt;0.15,"Medium","Low"))</f>
        <v>Low</v>
      </c>
      <c r="Q811" t="str">
        <f>TEXT(Table1[[#This Row],[Date]],"MMM-YYYY")</f>
        <v>Feb-2024</v>
      </c>
      <c r="R811" t="str">
        <f>IF(Table1[[#This Row],[Sales_Value]]&gt;500000,"Premium",IF(Table1[[#This Row],[Sales_Value]]&gt;100000,"Mid","Basic"))</f>
        <v>Mid</v>
      </c>
    </row>
    <row r="812" spans="1:18" x14ac:dyDescent="0.3">
      <c r="A812" s="1">
        <v>45356</v>
      </c>
      <c r="B812" t="s">
        <v>1010</v>
      </c>
      <c r="C812" t="s">
        <v>34</v>
      </c>
      <c r="D812" t="s">
        <v>105</v>
      </c>
      <c r="E812" t="s">
        <v>415</v>
      </c>
      <c r="F812" t="s">
        <v>156</v>
      </c>
      <c r="G812" t="s">
        <v>18</v>
      </c>
      <c r="H812">
        <v>50</v>
      </c>
      <c r="I812">
        <v>19781.64</v>
      </c>
      <c r="J812">
        <v>0.19</v>
      </c>
      <c r="K812">
        <v>801156.42</v>
      </c>
      <c r="L812">
        <v>14630.58</v>
      </c>
      <c r="M812">
        <v>69627.42</v>
      </c>
      <c r="N812" s="2">
        <f>Table1[[#This Row],[Profit]]/Table1[[#This Row],[Sales_Value]]</f>
        <v>8.6908646378943077E-2</v>
      </c>
      <c r="O812" s="3" t="str">
        <f>IF(Table1[[#This Row],[Profit]]&lt;0,"Yes","No")</f>
        <v>No</v>
      </c>
      <c r="P812" t="str">
        <f>IF(Table1[[#This Row],[Discount_Pct]]&gt;0.3,"High",IF(Table1[[#This Row],[Discount_Pct]]&gt;0.15,"Medium","Low"))</f>
        <v>Medium</v>
      </c>
      <c r="Q812" t="str">
        <f>TEXT(Table1[[#This Row],[Date]],"MMM-YYYY")</f>
        <v>Mar-2024</v>
      </c>
      <c r="R812" t="str">
        <f>IF(Table1[[#This Row],[Sales_Value]]&gt;500000,"Premium",IF(Table1[[#This Row],[Sales_Value]]&gt;100000,"Mid","Basic"))</f>
        <v>Premium</v>
      </c>
    </row>
    <row r="813" spans="1:18" x14ac:dyDescent="0.3">
      <c r="A813" s="1">
        <v>45305</v>
      </c>
      <c r="B813" t="s">
        <v>1011</v>
      </c>
      <c r="C813" t="s">
        <v>14</v>
      </c>
      <c r="D813" t="s">
        <v>26</v>
      </c>
      <c r="E813" t="s">
        <v>260</v>
      </c>
      <c r="F813" t="s">
        <v>232</v>
      </c>
      <c r="G813" t="s">
        <v>24</v>
      </c>
      <c r="H813">
        <v>23</v>
      </c>
      <c r="I813">
        <v>56.9</v>
      </c>
      <c r="J813">
        <v>0.08</v>
      </c>
      <c r="K813">
        <v>1204</v>
      </c>
      <c r="L813">
        <v>20.13</v>
      </c>
      <c r="M813">
        <v>741.01</v>
      </c>
      <c r="N813" s="2">
        <f>Table1[[#This Row],[Profit]]/Table1[[#This Row],[Sales_Value]]</f>
        <v>0.61545681063122926</v>
      </c>
      <c r="O813" s="3" t="str">
        <f>IF(Table1[[#This Row],[Profit]]&lt;0,"Yes","No")</f>
        <v>No</v>
      </c>
      <c r="P813" t="str">
        <f>IF(Table1[[#This Row],[Discount_Pct]]&gt;0.3,"High",IF(Table1[[#This Row],[Discount_Pct]]&gt;0.15,"Medium","Low"))</f>
        <v>Low</v>
      </c>
      <c r="Q813" t="str">
        <f>TEXT(Table1[[#This Row],[Date]],"MMM-YYYY")</f>
        <v>Jan-2024</v>
      </c>
      <c r="R813" t="str">
        <f>IF(Table1[[#This Row],[Sales_Value]]&gt;500000,"Premium",IF(Table1[[#This Row],[Sales_Value]]&gt;100000,"Mid","Basic"))</f>
        <v>Basic</v>
      </c>
    </row>
    <row r="814" spans="1:18" x14ac:dyDescent="0.3">
      <c r="A814" s="1">
        <v>45297</v>
      </c>
      <c r="B814" t="s">
        <v>1012</v>
      </c>
      <c r="C814" t="s">
        <v>39</v>
      </c>
      <c r="D814" t="s">
        <v>192</v>
      </c>
      <c r="E814" t="s">
        <v>163</v>
      </c>
      <c r="F814" t="s">
        <v>122</v>
      </c>
      <c r="G814" t="s">
        <v>18</v>
      </c>
      <c r="H814">
        <v>48</v>
      </c>
      <c r="I814">
        <v>8935.59</v>
      </c>
      <c r="J814">
        <v>0.25</v>
      </c>
      <c r="K814">
        <v>321681.24</v>
      </c>
      <c r="L814">
        <v>6945.49</v>
      </c>
      <c r="M814">
        <v>-11702.28</v>
      </c>
      <c r="N814" s="2">
        <f>Table1[[#This Row],[Profit]]/Table1[[#This Row],[Sales_Value]]</f>
        <v>-3.6378496924470947E-2</v>
      </c>
      <c r="O814" s="3" t="str">
        <f>IF(Table1[[#This Row],[Profit]]&lt;0,"Yes","No")</f>
        <v>Yes</v>
      </c>
      <c r="P814" t="str">
        <f>IF(Table1[[#This Row],[Discount_Pct]]&gt;0.3,"High",IF(Table1[[#This Row],[Discount_Pct]]&gt;0.15,"Medium","Low"))</f>
        <v>Medium</v>
      </c>
      <c r="Q814" t="str">
        <f>TEXT(Table1[[#This Row],[Date]],"MMM-YYYY")</f>
        <v>Jan-2024</v>
      </c>
      <c r="R814" t="str">
        <f>IF(Table1[[#This Row],[Sales_Value]]&gt;500000,"Premium",IF(Table1[[#This Row],[Sales_Value]]&gt;100000,"Mid","Basic"))</f>
        <v>Mid</v>
      </c>
    </row>
    <row r="815" spans="1:18" x14ac:dyDescent="0.3">
      <c r="A815" s="1">
        <v>45623</v>
      </c>
      <c r="B815" t="s">
        <v>1013</v>
      </c>
      <c r="C815" t="s">
        <v>34</v>
      </c>
      <c r="D815" t="s">
        <v>35</v>
      </c>
      <c r="E815" t="s">
        <v>205</v>
      </c>
      <c r="F815" t="s">
        <v>180</v>
      </c>
      <c r="G815" t="s">
        <v>53</v>
      </c>
      <c r="H815">
        <v>27</v>
      </c>
      <c r="I815">
        <v>1305.3399999999999</v>
      </c>
      <c r="J815">
        <v>0.24</v>
      </c>
      <c r="K815">
        <v>26785.58</v>
      </c>
      <c r="L815">
        <v>826.13</v>
      </c>
      <c r="M815">
        <v>-4480.07</v>
      </c>
      <c r="N815" s="2">
        <f>Table1[[#This Row],[Profit]]/Table1[[#This Row],[Sales_Value]]</f>
        <v>-0.16725678518068302</v>
      </c>
      <c r="O815" s="3" t="str">
        <f>IF(Table1[[#This Row],[Profit]]&lt;0,"Yes","No")</f>
        <v>Yes</v>
      </c>
      <c r="P815" t="str">
        <f>IF(Table1[[#This Row],[Discount_Pct]]&gt;0.3,"High",IF(Table1[[#This Row],[Discount_Pct]]&gt;0.15,"Medium","Low"))</f>
        <v>Medium</v>
      </c>
      <c r="Q815" t="str">
        <f>TEXT(Table1[[#This Row],[Date]],"MMM-YYYY")</f>
        <v>Nov-2024</v>
      </c>
      <c r="R815" t="str">
        <f>IF(Table1[[#This Row],[Sales_Value]]&gt;500000,"Premium",IF(Table1[[#This Row],[Sales_Value]]&gt;100000,"Mid","Basic"))</f>
        <v>Basic</v>
      </c>
    </row>
    <row r="816" spans="1:18" x14ac:dyDescent="0.3">
      <c r="A816" s="1">
        <v>45619</v>
      </c>
      <c r="B816" t="s">
        <v>1014</v>
      </c>
      <c r="C816" t="s">
        <v>20</v>
      </c>
      <c r="D816" t="s">
        <v>124</v>
      </c>
      <c r="E816" t="s">
        <v>171</v>
      </c>
      <c r="F816" t="s">
        <v>122</v>
      </c>
      <c r="G816" t="s">
        <v>18</v>
      </c>
      <c r="H816">
        <v>23</v>
      </c>
      <c r="I816">
        <v>8722.56</v>
      </c>
      <c r="J816">
        <v>0</v>
      </c>
      <c r="K816">
        <v>200618.88</v>
      </c>
      <c r="L816">
        <v>6572.74</v>
      </c>
      <c r="M816">
        <v>49445.86</v>
      </c>
      <c r="N816" s="2">
        <f>Table1[[#This Row],[Profit]]/Table1[[#This Row],[Sales_Value]]</f>
        <v>0.24646663364883703</v>
      </c>
      <c r="O816" s="3" t="str">
        <f>IF(Table1[[#This Row],[Profit]]&lt;0,"Yes","No")</f>
        <v>No</v>
      </c>
      <c r="P816" t="str">
        <f>IF(Table1[[#This Row],[Discount_Pct]]&gt;0.3,"High",IF(Table1[[#This Row],[Discount_Pct]]&gt;0.15,"Medium","Low"))</f>
        <v>Low</v>
      </c>
      <c r="Q816" t="str">
        <f>TEXT(Table1[[#This Row],[Date]],"MMM-YYYY")</f>
        <v>Nov-2024</v>
      </c>
      <c r="R816" t="str">
        <f>IF(Table1[[#This Row],[Sales_Value]]&gt;500000,"Premium",IF(Table1[[#This Row],[Sales_Value]]&gt;100000,"Mid","Basic"))</f>
        <v>Mid</v>
      </c>
    </row>
    <row r="817" spans="1:18" x14ac:dyDescent="0.3">
      <c r="A817" s="1">
        <v>45592</v>
      </c>
      <c r="B817" t="s">
        <v>1015</v>
      </c>
      <c r="C817" t="s">
        <v>20</v>
      </c>
      <c r="D817" t="s">
        <v>72</v>
      </c>
      <c r="E817" t="s">
        <v>56</v>
      </c>
      <c r="F817" t="s">
        <v>85</v>
      </c>
      <c r="G817" t="s">
        <v>24</v>
      </c>
      <c r="H817">
        <v>82</v>
      </c>
      <c r="I817">
        <v>88.25</v>
      </c>
      <c r="J817">
        <v>0.01</v>
      </c>
      <c r="K817">
        <v>7164.14</v>
      </c>
      <c r="L817">
        <v>28.51</v>
      </c>
      <c r="M817">
        <v>4826.32</v>
      </c>
      <c r="N817" s="2">
        <f>Table1[[#This Row],[Profit]]/Table1[[#This Row],[Sales_Value]]</f>
        <v>0.67367751048974467</v>
      </c>
      <c r="O817" s="3" t="str">
        <f>IF(Table1[[#This Row],[Profit]]&lt;0,"Yes","No")</f>
        <v>No</v>
      </c>
      <c r="P817" t="str">
        <f>IF(Table1[[#This Row],[Discount_Pct]]&gt;0.3,"High",IF(Table1[[#This Row],[Discount_Pct]]&gt;0.15,"Medium","Low"))</f>
        <v>Low</v>
      </c>
      <c r="Q817" t="str">
        <f>TEXT(Table1[[#This Row],[Date]],"MMM-YYYY")</f>
        <v>Oct-2024</v>
      </c>
      <c r="R817" t="str">
        <f>IF(Table1[[#This Row],[Sales_Value]]&gt;500000,"Premium",IF(Table1[[#This Row],[Sales_Value]]&gt;100000,"Mid","Basic"))</f>
        <v>Basic</v>
      </c>
    </row>
    <row r="818" spans="1:18" x14ac:dyDescent="0.3">
      <c r="A818" s="1">
        <v>45339</v>
      </c>
      <c r="B818" t="s">
        <v>1016</v>
      </c>
      <c r="C818" t="s">
        <v>20</v>
      </c>
      <c r="D818" t="s">
        <v>148</v>
      </c>
      <c r="E818" t="s">
        <v>87</v>
      </c>
      <c r="F818" t="s">
        <v>91</v>
      </c>
      <c r="G818" t="s">
        <v>46</v>
      </c>
      <c r="H818">
        <v>23</v>
      </c>
      <c r="I818">
        <v>7280.6</v>
      </c>
      <c r="J818">
        <v>0.09</v>
      </c>
      <c r="K818">
        <v>152382.96</v>
      </c>
      <c r="L818">
        <v>5488.7</v>
      </c>
      <c r="M818">
        <v>26142.86</v>
      </c>
      <c r="N818" s="2">
        <f>Table1[[#This Row],[Profit]]/Table1[[#This Row],[Sales_Value]]</f>
        <v>0.17156025844359502</v>
      </c>
      <c r="O818" s="3" t="str">
        <f>IF(Table1[[#This Row],[Profit]]&lt;0,"Yes","No")</f>
        <v>No</v>
      </c>
      <c r="P818" t="str">
        <f>IF(Table1[[#This Row],[Discount_Pct]]&gt;0.3,"High",IF(Table1[[#This Row],[Discount_Pct]]&gt;0.15,"Medium","Low"))</f>
        <v>Low</v>
      </c>
      <c r="Q818" t="str">
        <f>TEXT(Table1[[#This Row],[Date]],"MMM-YYYY")</f>
        <v>Feb-2024</v>
      </c>
      <c r="R818" t="str">
        <f>IF(Table1[[#This Row],[Sales_Value]]&gt;500000,"Premium",IF(Table1[[#This Row],[Sales_Value]]&gt;100000,"Mid","Basic"))</f>
        <v>Mid</v>
      </c>
    </row>
    <row r="819" spans="1:18" x14ac:dyDescent="0.3">
      <c r="A819" s="1">
        <v>45657</v>
      </c>
      <c r="B819" t="s">
        <v>1017</v>
      </c>
      <c r="C819" t="s">
        <v>34</v>
      </c>
      <c r="D819" t="s">
        <v>35</v>
      </c>
      <c r="E819" t="s">
        <v>441</v>
      </c>
      <c r="F819" t="s">
        <v>68</v>
      </c>
      <c r="G819" t="s">
        <v>24</v>
      </c>
      <c r="H819">
        <v>59</v>
      </c>
      <c r="I819">
        <v>132.03</v>
      </c>
      <c r="J819">
        <v>0.03</v>
      </c>
      <c r="K819">
        <v>7556.08</v>
      </c>
      <c r="L819">
        <v>59.59</v>
      </c>
      <c r="M819">
        <v>4040.27</v>
      </c>
      <c r="N819" s="2">
        <f>Table1[[#This Row],[Profit]]/Table1[[#This Row],[Sales_Value]]</f>
        <v>0.53470450286391891</v>
      </c>
      <c r="O819" s="3" t="str">
        <f>IF(Table1[[#This Row],[Profit]]&lt;0,"Yes","No")</f>
        <v>No</v>
      </c>
      <c r="P819" t="str">
        <f>IF(Table1[[#This Row],[Discount_Pct]]&gt;0.3,"High",IF(Table1[[#This Row],[Discount_Pct]]&gt;0.15,"Medium","Low"))</f>
        <v>Low</v>
      </c>
      <c r="Q819" t="str">
        <f>TEXT(Table1[[#This Row],[Date]],"MMM-YYYY")</f>
        <v>Dec-2024</v>
      </c>
      <c r="R819" t="str">
        <f>IF(Table1[[#This Row],[Sales_Value]]&gt;500000,"Premium",IF(Table1[[#This Row],[Sales_Value]]&gt;100000,"Mid","Basic"))</f>
        <v>Basic</v>
      </c>
    </row>
    <row r="820" spans="1:18" x14ac:dyDescent="0.3">
      <c r="A820" s="1">
        <v>45492</v>
      </c>
      <c r="B820" t="s">
        <v>1018</v>
      </c>
      <c r="C820" t="s">
        <v>39</v>
      </c>
      <c r="D820" t="s">
        <v>40</v>
      </c>
      <c r="E820" t="s">
        <v>506</v>
      </c>
      <c r="F820" t="s">
        <v>293</v>
      </c>
      <c r="G820" t="s">
        <v>53</v>
      </c>
      <c r="H820">
        <v>57</v>
      </c>
      <c r="I820">
        <v>913.18</v>
      </c>
      <c r="J820">
        <v>0.17</v>
      </c>
      <c r="K820">
        <v>43202.55</v>
      </c>
      <c r="L820">
        <v>386.46</v>
      </c>
      <c r="M820">
        <v>21174.33</v>
      </c>
      <c r="N820" s="2">
        <f>Table1[[#This Row],[Profit]]/Table1[[#This Row],[Sales_Value]]</f>
        <v>0.49011759722516379</v>
      </c>
      <c r="O820" s="3" t="str">
        <f>IF(Table1[[#This Row],[Profit]]&lt;0,"Yes","No")</f>
        <v>No</v>
      </c>
      <c r="P820" t="str">
        <f>IF(Table1[[#This Row],[Discount_Pct]]&gt;0.3,"High",IF(Table1[[#This Row],[Discount_Pct]]&gt;0.15,"Medium","Low"))</f>
        <v>Medium</v>
      </c>
      <c r="Q820" t="str">
        <f>TEXT(Table1[[#This Row],[Date]],"MMM-YYYY")</f>
        <v>Jul-2024</v>
      </c>
      <c r="R820" t="str">
        <f>IF(Table1[[#This Row],[Sales_Value]]&gt;500000,"Premium",IF(Table1[[#This Row],[Sales_Value]]&gt;100000,"Mid","Basic"))</f>
        <v>Basic</v>
      </c>
    </row>
    <row r="821" spans="1:18" x14ac:dyDescent="0.3">
      <c r="A821" s="1">
        <v>45561</v>
      </c>
      <c r="B821" t="s">
        <v>1019</v>
      </c>
      <c r="C821" t="s">
        <v>34</v>
      </c>
      <c r="D821" t="s">
        <v>80</v>
      </c>
      <c r="E821" t="s">
        <v>36</v>
      </c>
      <c r="F821" t="s">
        <v>106</v>
      </c>
      <c r="G821" t="s">
        <v>77</v>
      </c>
      <c r="H821">
        <v>82</v>
      </c>
      <c r="I821">
        <v>180.26</v>
      </c>
      <c r="J821">
        <v>7.0000000000000007E-2</v>
      </c>
      <c r="K821">
        <v>13746.63</v>
      </c>
      <c r="L821">
        <v>76.349999999999994</v>
      </c>
      <c r="M821">
        <v>7485.93</v>
      </c>
      <c r="N821" s="2">
        <f>Table1[[#This Row],[Profit]]/Table1[[#This Row],[Sales_Value]]</f>
        <v>0.54456474059460391</v>
      </c>
      <c r="O821" s="3" t="str">
        <f>IF(Table1[[#This Row],[Profit]]&lt;0,"Yes","No")</f>
        <v>No</v>
      </c>
      <c r="P821" t="str">
        <f>IF(Table1[[#This Row],[Discount_Pct]]&gt;0.3,"High",IF(Table1[[#This Row],[Discount_Pct]]&gt;0.15,"Medium","Low"))</f>
        <v>Low</v>
      </c>
      <c r="Q821" t="str">
        <f>TEXT(Table1[[#This Row],[Date]],"MMM-YYYY")</f>
        <v>Sep-2024</v>
      </c>
      <c r="R821" t="str">
        <f>IF(Table1[[#This Row],[Sales_Value]]&gt;500000,"Premium",IF(Table1[[#This Row],[Sales_Value]]&gt;100000,"Mid","Basic"))</f>
        <v>Basic</v>
      </c>
    </row>
    <row r="822" spans="1:18" x14ac:dyDescent="0.3">
      <c r="A822" s="1">
        <v>45510</v>
      </c>
      <c r="B822" t="s">
        <v>1020</v>
      </c>
      <c r="C822" t="s">
        <v>14</v>
      </c>
      <c r="D822" t="s">
        <v>1021</v>
      </c>
      <c r="E822" t="s">
        <v>51</v>
      </c>
      <c r="F822" t="s">
        <v>85</v>
      </c>
      <c r="G822" t="s">
        <v>24</v>
      </c>
      <c r="H822">
        <v>5</v>
      </c>
      <c r="I822">
        <v>70.069999999999993</v>
      </c>
      <c r="J822">
        <v>0.27</v>
      </c>
      <c r="K822">
        <v>255.76</v>
      </c>
      <c r="L822">
        <v>30.51</v>
      </c>
      <c r="M822">
        <v>103.21</v>
      </c>
      <c r="N822" s="2">
        <f>Table1[[#This Row],[Profit]]/Table1[[#This Row],[Sales_Value]]</f>
        <v>0.40354238348451671</v>
      </c>
      <c r="O822" s="3" t="str">
        <f>IF(Table1[[#This Row],[Profit]]&lt;0,"Yes","No")</f>
        <v>No</v>
      </c>
      <c r="P822" t="str">
        <f>IF(Table1[[#This Row],[Discount_Pct]]&gt;0.3,"High",IF(Table1[[#This Row],[Discount_Pct]]&gt;0.15,"Medium","Low"))</f>
        <v>Medium</v>
      </c>
      <c r="Q822" t="str">
        <f>TEXT(Table1[[#This Row],[Date]],"MMM-YYYY")</f>
        <v>Aug-2024</v>
      </c>
      <c r="R822" t="str">
        <f>IF(Table1[[#This Row],[Sales_Value]]&gt;500000,"Premium",IF(Table1[[#This Row],[Sales_Value]]&gt;100000,"Mid","Basic"))</f>
        <v>Basic</v>
      </c>
    </row>
    <row r="823" spans="1:18" x14ac:dyDescent="0.3">
      <c r="A823" s="1">
        <v>45651</v>
      </c>
      <c r="B823" t="s">
        <v>1022</v>
      </c>
      <c r="C823" t="s">
        <v>14</v>
      </c>
      <c r="D823" t="s">
        <v>144</v>
      </c>
      <c r="E823" t="s">
        <v>524</v>
      </c>
      <c r="F823" t="s">
        <v>293</v>
      </c>
      <c r="G823" t="s">
        <v>53</v>
      </c>
      <c r="H823">
        <v>19</v>
      </c>
      <c r="I823">
        <v>692.51</v>
      </c>
      <c r="J823">
        <v>0.02</v>
      </c>
      <c r="K823">
        <v>12894.54</v>
      </c>
      <c r="L823">
        <v>421.23</v>
      </c>
      <c r="M823">
        <v>4891.17</v>
      </c>
      <c r="N823" s="2">
        <f>Table1[[#This Row],[Profit]]/Table1[[#This Row],[Sales_Value]]</f>
        <v>0.37932101494120768</v>
      </c>
      <c r="O823" s="3" t="str">
        <f>IF(Table1[[#This Row],[Profit]]&lt;0,"Yes","No")</f>
        <v>No</v>
      </c>
      <c r="P823" t="str">
        <f>IF(Table1[[#This Row],[Discount_Pct]]&gt;0.3,"High",IF(Table1[[#This Row],[Discount_Pct]]&gt;0.15,"Medium","Low"))</f>
        <v>Low</v>
      </c>
      <c r="Q823" t="str">
        <f>TEXT(Table1[[#This Row],[Date]],"MMM-YYYY")</f>
        <v>Dec-2024</v>
      </c>
      <c r="R823" t="str">
        <f>IF(Table1[[#This Row],[Sales_Value]]&gt;500000,"Premium",IF(Table1[[#This Row],[Sales_Value]]&gt;100000,"Mid","Basic"))</f>
        <v>Basic</v>
      </c>
    </row>
    <row r="824" spans="1:18" x14ac:dyDescent="0.3">
      <c r="A824" s="1">
        <v>45428</v>
      </c>
      <c r="B824" t="s">
        <v>1023</v>
      </c>
      <c r="C824" t="s">
        <v>14</v>
      </c>
      <c r="D824" t="s">
        <v>160</v>
      </c>
      <c r="E824" t="s">
        <v>415</v>
      </c>
      <c r="F824" t="s">
        <v>91</v>
      </c>
      <c r="G824" t="s">
        <v>46</v>
      </c>
      <c r="H824">
        <v>21</v>
      </c>
      <c r="I824">
        <v>7632</v>
      </c>
      <c r="J824">
        <v>0.16</v>
      </c>
      <c r="K824">
        <v>134628.48000000001</v>
      </c>
      <c r="L824">
        <v>5407.08</v>
      </c>
      <c r="M824">
        <v>21079.8</v>
      </c>
      <c r="N824" s="2">
        <f>Table1[[#This Row],[Profit]]/Table1[[#This Row],[Sales_Value]]</f>
        <v>0.1565775681341719</v>
      </c>
      <c r="O824" s="3" t="str">
        <f>IF(Table1[[#This Row],[Profit]]&lt;0,"Yes","No")</f>
        <v>No</v>
      </c>
      <c r="P824" t="str">
        <f>IF(Table1[[#This Row],[Discount_Pct]]&gt;0.3,"High",IF(Table1[[#This Row],[Discount_Pct]]&gt;0.15,"Medium","Low"))</f>
        <v>Medium</v>
      </c>
      <c r="Q824" t="str">
        <f>TEXT(Table1[[#This Row],[Date]],"MMM-YYYY")</f>
        <v>May-2024</v>
      </c>
      <c r="R824" t="str">
        <f>IF(Table1[[#This Row],[Sales_Value]]&gt;500000,"Premium",IF(Table1[[#This Row],[Sales_Value]]&gt;100000,"Mid","Basic"))</f>
        <v>Mid</v>
      </c>
    </row>
    <row r="825" spans="1:18" x14ac:dyDescent="0.3">
      <c r="A825" s="1">
        <v>45353</v>
      </c>
      <c r="B825" t="s">
        <v>1024</v>
      </c>
      <c r="C825" t="s">
        <v>34</v>
      </c>
      <c r="D825" t="s">
        <v>35</v>
      </c>
      <c r="E825" t="s">
        <v>234</v>
      </c>
      <c r="F825" t="s">
        <v>165</v>
      </c>
      <c r="G825" t="s">
        <v>24</v>
      </c>
      <c r="H825">
        <v>73</v>
      </c>
      <c r="I825">
        <v>204.41</v>
      </c>
      <c r="J825">
        <v>0.17</v>
      </c>
      <c r="K825">
        <v>12385.2</v>
      </c>
      <c r="L825">
        <v>127.67</v>
      </c>
      <c r="M825">
        <v>3065.29</v>
      </c>
      <c r="N825" s="2">
        <f>Table1[[#This Row],[Profit]]/Table1[[#This Row],[Sales_Value]]</f>
        <v>0.24749620514807996</v>
      </c>
      <c r="O825" s="3" t="str">
        <f>IF(Table1[[#This Row],[Profit]]&lt;0,"Yes","No")</f>
        <v>No</v>
      </c>
      <c r="P825" t="str">
        <f>IF(Table1[[#This Row],[Discount_Pct]]&gt;0.3,"High",IF(Table1[[#This Row],[Discount_Pct]]&gt;0.15,"Medium","Low"))</f>
        <v>Medium</v>
      </c>
      <c r="Q825" t="str">
        <f>TEXT(Table1[[#This Row],[Date]],"MMM-YYYY")</f>
        <v>Mar-2024</v>
      </c>
      <c r="R825" t="str">
        <f>IF(Table1[[#This Row],[Sales_Value]]&gt;500000,"Premium",IF(Table1[[#This Row],[Sales_Value]]&gt;100000,"Mid","Basic"))</f>
        <v>Basic</v>
      </c>
    </row>
    <row r="826" spans="1:18" x14ac:dyDescent="0.3">
      <c r="A826" s="1">
        <v>45524</v>
      </c>
      <c r="B826" t="s">
        <v>1025</v>
      </c>
      <c r="C826" t="s">
        <v>20</v>
      </c>
      <c r="D826" t="s">
        <v>148</v>
      </c>
      <c r="E826" t="s">
        <v>303</v>
      </c>
      <c r="F826" t="s">
        <v>42</v>
      </c>
      <c r="G826" t="s">
        <v>18</v>
      </c>
      <c r="H826">
        <v>2</v>
      </c>
      <c r="I826">
        <v>60694.09</v>
      </c>
      <c r="J826">
        <v>0.26</v>
      </c>
      <c r="K826">
        <v>89827.25</v>
      </c>
      <c r="L826">
        <v>50382</v>
      </c>
      <c r="M826">
        <v>-10936.75</v>
      </c>
      <c r="N826" s="2">
        <f>Table1[[#This Row],[Profit]]/Table1[[#This Row],[Sales_Value]]</f>
        <v>-0.1217531428380586</v>
      </c>
      <c r="O826" s="3" t="str">
        <f>IF(Table1[[#This Row],[Profit]]&lt;0,"Yes","No")</f>
        <v>Yes</v>
      </c>
      <c r="P826" t="str">
        <f>IF(Table1[[#This Row],[Discount_Pct]]&gt;0.3,"High",IF(Table1[[#This Row],[Discount_Pct]]&gt;0.15,"Medium","Low"))</f>
        <v>Medium</v>
      </c>
      <c r="Q826" t="str">
        <f>TEXT(Table1[[#This Row],[Date]],"MMM-YYYY")</f>
        <v>Aug-2024</v>
      </c>
      <c r="R826" t="str">
        <f>IF(Table1[[#This Row],[Sales_Value]]&gt;500000,"Premium",IF(Table1[[#This Row],[Sales_Value]]&gt;100000,"Mid","Basic"))</f>
        <v>Basic</v>
      </c>
    </row>
    <row r="827" spans="1:18" x14ac:dyDescent="0.3">
      <c r="A827" s="1">
        <v>45418</v>
      </c>
      <c r="B827" t="s">
        <v>1026</v>
      </c>
      <c r="C827" t="s">
        <v>34</v>
      </c>
      <c r="D827" t="s">
        <v>105</v>
      </c>
      <c r="E827" t="s">
        <v>136</v>
      </c>
      <c r="F827" t="s">
        <v>64</v>
      </c>
      <c r="G827" t="s">
        <v>53</v>
      </c>
      <c r="H827">
        <v>62</v>
      </c>
      <c r="I827">
        <v>683.82</v>
      </c>
      <c r="J827">
        <v>0.04</v>
      </c>
      <c r="K827">
        <v>40700.97</v>
      </c>
      <c r="L827">
        <v>302.72000000000003</v>
      </c>
      <c r="M827">
        <v>21932.33</v>
      </c>
      <c r="N827" s="2">
        <f>Table1[[#This Row],[Profit]]/Table1[[#This Row],[Sales_Value]]</f>
        <v>0.53886504424833126</v>
      </c>
      <c r="O827" s="3" t="str">
        <f>IF(Table1[[#This Row],[Profit]]&lt;0,"Yes","No")</f>
        <v>No</v>
      </c>
      <c r="P827" t="str">
        <f>IF(Table1[[#This Row],[Discount_Pct]]&gt;0.3,"High",IF(Table1[[#This Row],[Discount_Pct]]&gt;0.15,"Medium","Low"))</f>
        <v>Low</v>
      </c>
      <c r="Q827" t="str">
        <f>TEXT(Table1[[#This Row],[Date]],"MMM-YYYY")</f>
        <v>May-2024</v>
      </c>
      <c r="R827" t="str">
        <f>IF(Table1[[#This Row],[Sales_Value]]&gt;500000,"Premium",IF(Table1[[#This Row],[Sales_Value]]&gt;100000,"Mid","Basic"))</f>
        <v>Basic</v>
      </c>
    </row>
    <row r="828" spans="1:18" x14ac:dyDescent="0.3">
      <c r="A828" s="1">
        <v>45596</v>
      </c>
      <c r="B828" t="s">
        <v>1027</v>
      </c>
      <c r="C828" t="s">
        <v>20</v>
      </c>
      <c r="D828" t="s">
        <v>72</v>
      </c>
      <c r="E828" t="s">
        <v>298</v>
      </c>
      <c r="F828" t="s">
        <v>95</v>
      </c>
      <c r="G828" t="s">
        <v>77</v>
      </c>
      <c r="H828">
        <v>73</v>
      </c>
      <c r="I828">
        <v>3681.95</v>
      </c>
      <c r="J828">
        <v>0.09</v>
      </c>
      <c r="K828">
        <v>244591.94</v>
      </c>
      <c r="L828">
        <v>1926.95</v>
      </c>
      <c r="M828">
        <v>103924.59</v>
      </c>
      <c r="N828" s="2">
        <f>Table1[[#This Row],[Profit]]/Table1[[#This Row],[Sales_Value]]</f>
        <v>0.42488967543247746</v>
      </c>
      <c r="O828" s="3" t="str">
        <f>IF(Table1[[#This Row],[Profit]]&lt;0,"Yes","No")</f>
        <v>No</v>
      </c>
      <c r="P828" t="str">
        <f>IF(Table1[[#This Row],[Discount_Pct]]&gt;0.3,"High",IF(Table1[[#This Row],[Discount_Pct]]&gt;0.15,"Medium","Low"))</f>
        <v>Low</v>
      </c>
      <c r="Q828" t="str">
        <f>TEXT(Table1[[#This Row],[Date]],"MMM-YYYY")</f>
        <v>Oct-2024</v>
      </c>
      <c r="R828" t="str">
        <f>IF(Table1[[#This Row],[Sales_Value]]&gt;500000,"Premium",IF(Table1[[#This Row],[Sales_Value]]&gt;100000,"Mid","Basic"))</f>
        <v>Mid</v>
      </c>
    </row>
    <row r="829" spans="1:18" x14ac:dyDescent="0.3">
      <c r="A829" s="1">
        <v>45419</v>
      </c>
      <c r="B829" t="s">
        <v>1028</v>
      </c>
      <c r="C829" t="s">
        <v>14</v>
      </c>
      <c r="D829" t="s">
        <v>144</v>
      </c>
      <c r="E829" t="s">
        <v>236</v>
      </c>
      <c r="F829" t="s">
        <v>49</v>
      </c>
      <c r="G829" t="s">
        <v>24</v>
      </c>
      <c r="H829">
        <v>9</v>
      </c>
      <c r="I829">
        <v>68.44</v>
      </c>
      <c r="J829">
        <v>0.15</v>
      </c>
      <c r="K829">
        <v>523.57000000000005</v>
      </c>
      <c r="L829">
        <v>39.659999999999997</v>
      </c>
      <c r="M829">
        <v>166.63</v>
      </c>
      <c r="N829" s="2">
        <f>Table1[[#This Row],[Profit]]/Table1[[#This Row],[Sales_Value]]</f>
        <v>0.31825734858758137</v>
      </c>
      <c r="O829" s="3" t="str">
        <f>IF(Table1[[#This Row],[Profit]]&lt;0,"Yes","No")</f>
        <v>No</v>
      </c>
      <c r="P829" t="str">
        <f>IF(Table1[[#This Row],[Discount_Pct]]&gt;0.3,"High",IF(Table1[[#This Row],[Discount_Pct]]&gt;0.15,"Medium","Low"))</f>
        <v>Low</v>
      </c>
      <c r="Q829" t="str">
        <f>TEXT(Table1[[#This Row],[Date]],"MMM-YYYY")</f>
        <v>May-2024</v>
      </c>
      <c r="R829" t="str">
        <f>IF(Table1[[#This Row],[Sales_Value]]&gt;500000,"Premium",IF(Table1[[#This Row],[Sales_Value]]&gt;100000,"Mid","Basic"))</f>
        <v>Basic</v>
      </c>
    </row>
    <row r="830" spans="1:18" x14ac:dyDescent="0.3">
      <c r="A830" s="1">
        <v>45459</v>
      </c>
      <c r="B830" t="s">
        <v>1029</v>
      </c>
      <c r="C830" t="s">
        <v>34</v>
      </c>
      <c r="D830" t="s">
        <v>1030</v>
      </c>
      <c r="E830" t="s">
        <v>175</v>
      </c>
      <c r="F830" t="s">
        <v>232</v>
      </c>
      <c r="G830" t="s">
        <v>24</v>
      </c>
      <c r="H830">
        <v>47</v>
      </c>
      <c r="I830">
        <v>56.73</v>
      </c>
      <c r="J830">
        <v>0.09</v>
      </c>
      <c r="K830">
        <v>2426.34</v>
      </c>
      <c r="L830">
        <v>20.149999999999999</v>
      </c>
      <c r="M830">
        <v>1479.29</v>
      </c>
      <c r="N830" s="2">
        <f>Table1[[#This Row],[Profit]]/Table1[[#This Row],[Sales_Value]]</f>
        <v>0.60967959972633679</v>
      </c>
      <c r="O830" s="3" t="str">
        <f>IF(Table1[[#This Row],[Profit]]&lt;0,"Yes","No")</f>
        <v>No</v>
      </c>
      <c r="P830" t="str">
        <f>IF(Table1[[#This Row],[Discount_Pct]]&gt;0.3,"High",IF(Table1[[#This Row],[Discount_Pct]]&gt;0.15,"Medium","Low"))</f>
        <v>Low</v>
      </c>
      <c r="Q830" t="str">
        <f>TEXT(Table1[[#This Row],[Date]],"MMM-YYYY")</f>
        <v>Jun-2024</v>
      </c>
      <c r="R830" t="str">
        <f>IF(Table1[[#This Row],[Sales_Value]]&gt;500000,"Premium",IF(Table1[[#This Row],[Sales_Value]]&gt;100000,"Mid","Basic"))</f>
        <v>Basic</v>
      </c>
    </row>
    <row r="831" spans="1:18" x14ac:dyDescent="0.3">
      <c r="A831" s="1">
        <v>45378</v>
      </c>
      <c r="B831" t="s">
        <v>1031</v>
      </c>
      <c r="C831" t="s">
        <v>39</v>
      </c>
      <c r="D831" t="s">
        <v>66</v>
      </c>
      <c r="E831" t="s">
        <v>112</v>
      </c>
      <c r="F831" t="s">
        <v>52</v>
      </c>
      <c r="G831" t="s">
        <v>53</v>
      </c>
      <c r="H831">
        <v>62</v>
      </c>
      <c r="I831">
        <v>1633.62</v>
      </c>
      <c r="J831">
        <v>0</v>
      </c>
      <c r="K831">
        <v>101284.44</v>
      </c>
      <c r="L831">
        <v>1008.98</v>
      </c>
      <c r="M831">
        <v>38727.68</v>
      </c>
      <c r="N831" s="2">
        <f>Table1[[#This Row],[Profit]]/Table1[[#This Row],[Sales_Value]]</f>
        <v>0.38236554400656209</v>
      </c>
      <c r="O831" s="3" t="str">
        <f>IF(Table1[[#This Row],[Profit]]&lt;0,"Yes","No")</f>
        <v>No</v>
      </c>
      <c r="P831" t="str">
        <f>IF(Table1[[#This Row],[Discount_Pct]]&gt;0.3,"High",IF(Table1[[#This Row],[Discount_Pct]]&gt;0.15,"Medium","Low"))</f>
        <v>Low</v>
      </c>
      <c r="Q831" t="str">
        <f>TEXT(Table1[[#This Row],[Date]],"MMM-YYYY")</f>
        <v>Mar-2024</v>
      </c>
      <c r="R831" t="str">
        <f>IF(Table1[[#This Row],[Sales_Value]]&gt;500000,"Premium",IF(Table1[[#This Row],[Sales_Value]]&gt;100000,"Mid","Basic"))</f>
        <v>Mid</v>
      </c>
    </row>
    <row r="832" spans="1:18" x14ac:dyDescent="0.3">
      <c r="A832" s="1">
        <v>45558</v>
      </c>
      <c r="B832" t="s">
        <v>1032</v>
      </c>
      <c r="C832" t="s">
        <v>20</v>
      </c>
      <c r="D832" t="s">
        <v>30</v>
      </c>
      <c r="E832" t="s">
        <v>311</v>
      </c>
      <c r="F832" t="s">
        <v>122</v>
      </c>
      <c r="G832" t="s">
        <v>18</v>
      </c>
      <c r="H832">
        <v>38</v>
      </c>
      <c r="I832">
        <v>8217.6</v>
      </c>
      <c r="J832">
        <v>0.16</v>
      </c>
      <c r="K832">
        <v>262305.78999999998</v>
      </c>
      <c r="L832">
        <v>6016.99</v>
      </c>
      <c r="M832">
        <v>33660.17</v>
      </c>
      <c r="N832" s="2">
        <f>Table1[[#This Row],[Profit]]/Table1[[#This Row],[Sales_Value]]</f>
        <v>0.12832415937139627</v>
      </c>
      <c r="O832" s="3" t="str">
        <f>IF(Table1[[#This Row],[Profit]]&lt;0,"Yes","No")</f>
        <v>No</v>
      </c>
      <c r="P832" t="str">
        <f>IF(Table1[[#This Row],[Discount_Pct]]&gt;0.3,"High",IF(Table1[[#This Row],[Discount_Pct]]&gt;0.15,"Medium","Low"))</f>
        <v>Medium</v>
      </c>
      <c r="Q832" t="str">
        <f>TEXT(Table1[[#This Row],[Date]],"MMM-YYYY")</f>
        <v>Sep-2024</v>
      </c>
      <c r="R832" t="str">
        <f>IF(Table1[[#This Row],[Sales_Value]]&gt;500000,"Premium",IF(Table1[[#This Row],[Sales_Value]]&gt;100000,"Mid","Basic"))</f>
        <v>Mid</v>
      </c>
    </row>
    <row r="833" spans="1:18" x14ac:dyDescent="0.3">
      <c r="A833" s="1">
        <v>45365</v>
      </c>
      <c r="B833" t="s">
        <v>1033</v>
      </c>
      <c r="C833" t="s">
        <v>14</v>
      </c>
      <c r="D833" t="s">
        <v>55</v>
      </c>
      <c r="E833" t="s">
        <v>48</v>
      </c>
      <c r="F833" t="s">
        <v>113</v>
      </c>
      <c r="G833" t="s">
        <v>24</v>
      </c>
      <c r="H833">
        <v>83</v>
      </c>
      <c r="I833">
        <v>57.45</v>
      </c>
      <c r="J833">
        <v>0.1</v>
      </c>
      <c r="K833">
        <v>4291.5200000000004</v>
      </c>
      <c r="L833">
        <v>26.52</v>
      </c>
      <c r="M833">
        <v>2090.36</v>
      </c>
      <c r="N833" s="2">
        <f>Table1[[#This Row],[Profit]]/Table1[[#This Row],[Sales_Value]]</f>
        <v>0.48709082096786216</v>
      </c>
      <c r="O833" s="3" t="str">
        <f>IF(Table1[[#This Row],[Profit]]&lt;0,"Yes","No")</f>
        <v>No</v>
      </c>
      <c r="P833" t="str">
        <f>IF(Table1[[#This Row],[Discount_Pct]]&gt;0.3,"High",IF(Table1[[#This Row],[Discount_Pct]]&gt;0.15,"Medium","Low"))</f>
        <v>Low</v>
      </c>
      <c r="Q833" t="str">
        <f>TEXT(Table1[[#This Row],[Date]],"MMM-YYYY")</f>
        <v>Mar-2024</v>
      </c>
      <c r="R833" t="str">
        <f>IF(Table1[[#This Row],[Sales_Value]]&gt;500000,"Premium",IF(Table1[[#This Row],[Sales_Value]]&gt;100000,"Mid","Basic"))</f>
        <v>Basic</v>
      </c>
    </row>
    <row r="834" spans="1:18" x14ac:dyDescent="0.3">
      <c r="A834" s="1">
        <v>45377</v>
      </c>
      <c r="B834" t="s">
        <v>1034</v>
      </c>
      <c r="C834" t="s">
        <v>20</v>
      </c>
      <c r="D834" t="s">
        <v>21</v>
      </c>
      <c r="E834" t="s">
        <v>291</v>
      </c>
      <c r="F834" t="s">
        <v>142</v>
      </c>
      <c r="G834" t="s">
        <v>18</v>
      </c>
      <c r="H834">
        <v>24</v>
      </c>
      <c r="I834">
        <v>11047.46</v>
      </c>
      <c r="J834">
        <v>0.22</v>
      </c>
      <c r="K834">
        <v>206808.45</v>
      </c>
      <c r="L834">
        <v>8912.94</v>
      </c>
      <c r="M834">
        <v>-7102.11</v>
      </c>
      <c r="N834" s="2">
        <f>Table1[[#This Row],[Profit]]/Table1[[#This Row],[Sales_Value]]</f>
        <v>-3.4341488464325318E-2</v>
      </c>
      <c r="O834" s="3" t="str">
        <f>IF(Table1[[#This Row],[Profit]]&lt;0,"Yes","No")</f>
        <v>Yes</v>
      </c>
      <c r="P834" t="str">
        <f>IF(Table1[[#This Row],[Discount_Pct]]&gt;0.3,"High",IF(Table1[[#This Row],[Discount_Pct]]&gt;0.15,"Medium","Low"))</f>
        <v>Medium</v>
      </c>
      <c r="Q834" t="str">
        <f>TEXT(Table1[[#This Row],[Date]],"MMM-YYYY")</f>
        <v>Mar-2024</v>
      </c>
      <c r="R834" t="str">
        <f>IF(Table1[[#This Row],[Sales_Value]]&gt;500000,"Premium",IF(Table1[[#This Row],[Sales_Value]]&gt;100000,"Mid","Basic"))</f>
        <v>Mid</v>
      </c>
    </row>
    <row r="835" spans="1:18" x14ac:dyDescent="0.3">
      <c r="A835" s="1">
        <v>45337</v>
      </c>
      <c r="B835" t="s">
        <v>1035</v>
      </c>
      <c r="C835" t="s">
        <v>14</v>
      </c>
      <c r="D835" t="s">
        <v>55</v>
      </c>
      <c r="E835" t="s">
        <v>298</v>
      </c>
      <c r="F835" t="s">
        <v>98</v>
      </c>
      <c r="G835" t="s">
        <v>18</v>
      </c>
      <c r="H835">
        <v>89</v>
      </c>
      <c r="I835">
        <v>6426.42</v>
      </c>
      <c r="J835">
        <v>0.22</v>
      </c>
      <c r="K835">
        <v>446122.08</v>
      </c>
      <c r="L835">
        <v>4881.7</v>
      </c>
      <c r="M835">
        <v>11650.78</v>
      </c>
      <c r="N835" s="2">
        <f>Table1[[#This Row],[Profit]]/Table1[[#This Row],[Sales_Value]]</f>
        <v>2.6115676677558753E-2</v>
      </c>
      <c r="O835" s="3" t="str">
        <f>IF(Table1[[#This Row],[Profit]]&lt;0,"Yes","No")</f>
        <v>No</v>
      </c>
      <c r="P835" t="str">
        <f>IF(Table1[[#This Row],[Discount_Pct]]&gt;0.3,"High",IF(Table1[[#This Row],[Discount_Pct]]&gt;0.15,"Medium","Low"))</f>
        <v>Medium</v>
      </c>
      <c r="Q835" t="str">
        <f>TEXT(Table1[[#This Row],[Date]],"MMM-YYYY")</f>
        <v>Feb-2024</v>
      </c>
      <c r="R835" t="str">
        <f>IF(Table1[[#This Row],[Sales_Value]]&gt;500000,"Premium",IF(Table1[[#This Row],[Sales_Value]]&gt;100000,"Mid","Basic"))</f>
        <v>Mid</v>
      </c>
    </row>
    <row r="836" spans="1:18" x14ac:dyDescent="0.3">
      <c r="A836" s="1">
        <v>45430</v>
      </c>
      <c r="B836" t="s">
        <v>1036</v>
      </c>
      <c r="C836" t="s">
        <v>20</v>
      </c>
      <c r="D836" t="s">
        <v>72</v>
      </c>
      <c r="E836" t="s">
        <v>177</v>
      </c>
      <c r="F836" t="s">
        <v>110</v>
      </c>
      <c r="G836" t="s">
        <v>24</v>
      </c>
      <c r="H836">
        <v>98</v>
      </c>
      <c r="I836">
        <v>341.04</v>
      </c>
      <c r="J836">
        <v>0.02</v>
      </c>
      <c r="K836">
        <v>32753.48</v>
      </c>
      <c r="L836">
        <v>235.07</v>
      </c>
      <c r="M836">
        <v>9716.6200000000008</v>
      </c>
      <c r="N836" s="2">
        <f>Table1[[#This Row],[Profit]]/Table1[[#This Row],[Sales_Value]]</f>
        <v>0.29665916415599203</v>
      </c>
      <c r="O836" s="3" t="str">
        <f>IF(Table1[[#This Row],[Profit]]&lt;0,"Yes","No")</f>
        <v>No</v>
      </c>
      <c r="P836" t="str">
        <f>IF(Table1[[#This Row],[Discount_Pct]]&gt;0.3,"High",IF(Table1[[#This Row],[Discount_Pct]]&gt;0.15,"Medium","Low"))</f>
        <v>Low</v>
      </c>
      <c r="Q836" t="str">
        <f>TEXT(Table1[[#This Row],[Date]],"MMM-YYYY")</f>
        <v>May-2024</v>
      </c>
      <c r="R836" t="str">
        <f>IF(Table1[[#This Row],[Sales_Value]]&gt;500000,"Premium",IF(Table1[[#This Row],[Sales_Value]]&gt;100000,"Mid","Basic"))</f>
        <v>Basic</v>
      </c>
    </row>
    <row r="837" spans="1:18" x14ac:dyDescent="0.3">
      <c r="A837" s="1">
        <v>45313</v>
      </c>
      <c r="B837" t="s">
        <v>1037</v>
      </c>
      <c r="C837" t="s">
        <v>20</v>
      </c>
      <c r="D837" t="s">
        <v>30</v>
      </c>
      <c r="E837" t="s">
        <v>48</v>
      </c>
      <c r="F837" t="s">
        <v>132</v>
      </c>
      <c r="G837" t="s">
        <v>24</v>
      </c>
      <c r="H837">
        <v>23</v>
      </c>
      <c r="I837">
        <v>53.86</v>
      </c>
      <c r="J837">
        <v>0.27</v>
      </c>
      <c r="K837">
        <v>904.31</v>
      </c>
      <c r="L837">
        <v>20.71</v>
      </c>
      <c r="M837">
        <v>427.98</v>
      </c>
      <c r="N837" s="2">
        <f>Table1[[#This Row],[Profit]]/Table1[[#This Row],[Sales_Value]]</f>
        <v>0.47326691068328341</v>
      </c>
      <c r="O837" s="3" t="str">
        <f>IF(Table1[[#This Row],[Profit]]&lt;0,"Yes","No")</f>
        <v>No</v>
      </c>
      <c r="P837" t="str">
        <f>IF(Table1[[#This Row],[Discount_Pct]]&gt;0.3,"High",IF(Table1[[#This Row],[Discount_Pct]]&gt;0.15,"Medium","Low"))</f>
        <v>Medium</v>
      </c>
      <c r="Q837" t="str">
        <f>TEXT(Table1[[#This Row],[Date]],"MMM-YYYY")</f>
        <v>Jan-2024</v>
      </c>
      <c r="R837" t="str">
        <f>IF(Table1[[#This Row],[Sales_Value]]&gt;500000,"Premium",IF(Table1[[#This Row],[Sales_Value]]&gt;100000,"Mid","Basic"))</f>
        <v>Basic</v>
      </c>
    </row>
    <row r="838" spans="1:18" x14ac:dyDescent="0.3">
      <c r="A838" s="1">
        <v>45524</v>
      </c>
      <c r="B838" t="s">
        <v>1038</v>
      </c>
      <c r="C838" t="s">
        <v>34</v>
      </c>
      <c r="D838" t="s">
        <v>80</v>
      </c>
      <c r="E838" t="s">
        <v>136</v>
      </c>
      <c r="F838" t="s">
        <v>146</v>
      </c>
      <c r="G838" t="s">
        <v>24</v>
      </c>
      <c r="H838">
        <v>6</v>
      </c>
      <c r="I838">
        <v>50.51</v>
      </c>
      <c r="J838">
        <v>0.23</v>
      </c>
      <c r="K838">
        <v>233.36</v>
      </c>
      <c r="L838">
        <v>31.82</v>
      </c>
      <c r="M838">
        <v>42.44</v>
      </c>
      <c r="N838" s="2">
        <f>Table1[[#This Row],[Profit]]/Table1[[#This Row],[Sales_Value]]</f>
        <v>0.18186492972231744</v>
      </c>
      <c r="O838" s="3" t="str">
        <f>IF(Table1[[#This Row],[Profit]]&lt;0,"Yes","No")</f>
        <v>No</v>
      </c>
      <c r="P838" t="str">
        <f>IF(Table1[[#This Row],[Discount_Pct]]&gt;0.3,"High",IF(Table1[[#This Row],[Discount_Pct]]&gt;0.15,"Medium","Low"))</f>
        <v>Medium</v>
      </c>
      <c r="Q838" t="str">
        <f>TEXT(Table1[[#This Row],[Date]],"MMM-YYYY")</f>
        <v>Aug-2024</v>
      </c>
      <c r="R838" t="str">
        <f>IF(Table1[[#This Row],[Sales_Value]]&gt;500000,"Premium",IF(Table1[[#This Row],[Sales_Value]]&gt;100000,"Mid","Basic"))</f>
        <v>Basic</v>
      </c>
    </row>
    <row r="839" spans="1:18" x14ac:dyDescent="0.3">
      <c r="A839" s="1">
        <v>45368</v>
      </c>
      <c r="B839" t="s">
        <v>1039</v>
      </c>
      <c r="C839" t="s">
        <v>34</v>
      </c>
      <c r="D839" t="s">
        <v>105</v>
      </c>
      <c r="E839" t="s">
        <v>44</v>
      </c>
      <c r="F839" t="s">
        <v>82</v>
      </c>
      <c r="G839" t="s">
        <v>24</v>
      </c>
      <c r="H839">
        <v>9</v>
      </c>
      <c r="I839">
        <v>102.44</v>
      </c>
      <c r="J839">
        <v>0.09</v>
      </c>
      <c r="K839">
        <v>838.98</v>
      </c>
      <c r="L839">
        <v>54.27</v>
      </c>
      <c r="M839">
        <v>350.55</v>
      </c>
      <c r="N839" s="2">
        <f>Table1[[#This Row],[Profit]]/Table1[[#This Row],[Sales_Value]]</f>
        <v>0.41782879210469859</v>
      </c>
      <c r="O839" s="3" t="str">
        <f>IF(Table1[[#This Row],[Profit]]&lt;0,"Yes","No")</f>
        <v>No</v>
      </c>
      <c r="P839" t="str">
        <f>IF(Table1[[#This Row],[Discount_Pct]]&gt;0.3,"High",IF(Table1[[#This Row],[Discount_Pct]]&gt;0.15,"Medium","Low"))</f>
        <v>Low</v>
      </c>
      <c r="Q839" t="str">
        <f>TEXT(Table1[[#This Row],[Date]],"MMM-YYYY")</f>
        <v>Mar-2024</v>
      </c>
      <c r="R839" t="str">
        <f>IF(Table1[[#This Row],[Sales_Value]]&gt;500000,"Premium",IF(Table1[[#This Row],[Sales_Value]]&gt;100000,"Mid","Basic"))</f>
        <v>Basic</v>
      </c>
    </row>
    <row r="840" spans="1:18" x14ac:dyDescent="0.3">
      <c r="A840" s="1">
        <v>45546</v>
      </c>
      <c r="B840" t="s">
        <v>1040</v>
      </c>
      <c r="C840" t="s">
        <v>34</v>
      </c>
      <c r="D840" t="s">
        <v>80</v>
      </c>
      <c r="E840" t="s">
        <v>223</v>
      </c>
      <c r="F840" t="s">
        <v>110</v>
      </c>
      <c r="G840" t="s">
        <v>24</v>
      </c>
      <c r="H840">
        <v>15</v>
      </c>
      <c r="I840">
        <v>365.41</v>
      </c>
      <c r="J840">
        <v>0.27</v>
      </c>
      <c r="K840">
        <v>4001.24</v>
      </c>
      <c r="L840">
        <v>222.2</v>
      </c>
      <c r="M840">
        <v>668.24</v>
      </c>
      <c r="N840" s="2">
        <f>Table1[[#This Row],[Profit]]/Table1[[#This Row],[Sales_Value]]</f>
        <v>0.16700822744949068</v>
      </c>
      <c r="O840" s="3" t="str">
        <f>IF(Table1[[#This Row],[Profit]]&lt;0,"Yes","No")</f>
        <v>No</v>
      </c>
      <c r="P840" t="str">
        <f>IF(Table1[[#This Row],[Discount_Pct]]&gt;0.3,"High",IF(Table1[[#This Row],[Discount_Pct]]&gt;0.15,"Medium","Low"))</f>
        <v>Medium</v>
      </c>
      <c r="Q840" t="str">
        <f>TEXT(Table1[[#This Row],[Date]],"MMM-YYYY")</f>
        <v>Sep-2024</v>
      </c>
      <c r="R840" t="str">
        <f>IF(Table1[[#This Row],[Sales_Value]]&gt;500000,"Premium",IF(Table1[[#This Row],[Sales_Value]]&gt;100000,"Mid","Basic"))</f>
        <v>Basic</v>
      </c>
    </row>
    <row r="841" spans="1:18" x14ac:dyDescent="0.3">
      <c r="A841" s="1">
        <v>45646</v>
      </c>
      <c r="B841" t="s">
        <v>1041</v>
      </c>
      <c r="C841" t="s">
        <v>34</v>
      </c>
      <c r="D841" t="s">
        <v>59</v>
      </c>
      <c r="E841" t="s">
        <v>275</v>
      </c>
      <c r="F841" t="s">
        <v>142</v>
      </c>
      <c r="G841" t="s">
        <v>18</v>
      </c>
      <c r="H841">
        <v>30</v>
      </c>
      <c r="I841">
        <v>10280.01</v>
      </c>
      <c r="J841">
        <v>0.23</v>
      </c>
      <c r="K841">
        <v>237468.23</v>
      </c>
      <c r="L841">
        <v>9192.33</v>
      </c>
      <c r="M841">
        <v>-38301.67</v>
      </c>
      <c r="N841" s="2">
        <f>Table1[[#This Row],[Profit]]/Table1[[#This Row],[Sales_Value]]</f>
        <v>-0.16129176521844626</v>
      </c>
      <c r="O841" s="3" t="str">
        <f>IF(Table1[[#This Row],[Profit]]&lt;0,"Yes","No")</f>
        <v>Yes</v>
      </c>
      <c r="P841" t="str">
        <f>IF(Table1[[#This Row],[Discount_Pct]]&gt;0.3,"High",IF(Table1[[#This Row],[Discount_Pct]]&gt;0.15,"Medium","Low"))</f>
        <v>Medium</v>
      </c>
      <c r="Q841" t="str">
        <f>TEXT(Table1[[#This Row],[Date]],"MMM-YYYY")</f>
        <v>Dec-2024</v>
      </c>
      <c r="R841" t="str">
        <f>IF(Table1[[#This Row],[Sales_Value]]&gt;500000,"Premium",IF(Table1[[#This Row],[Sales_Value]]&gt;100000,"Mid","Basic"))</f>
        <v>Mid</v>
      </c>
    </row>
    <row r="842" spans="1:18" x14ac:dyDescent="0.3">
      <c r="A842" s="1">
        <v>45355</v>
      </c>
      <c r="B842" t="s">
        <v>1042</v>
      </c>
      <c r="C842" t="s">
        <v>20</v>
      </c>
      <c r="D842" t="s">
        <v>30</v>
      </c>
      <c r="E842" t="s">
        <v>118</v>
      </c>
      <c r="F842" t="s">
        <v>255</v>
      </c>
      <c r="G842" t="s">
        <v>53</v>
      </c>
      <c r="H842">
        <v>95</v>
      </c>
      <c r="I842">
        <v>2581.36</v>
      </c>
      <c r="J842">
        <v>0.05</v>
      </c>
      <c r="K842">
        <v>232967.74</v>
      </c>
      <c r="L842">
        <v>1577.53</v>
      </c>
      <c r="M842">
        <v>83102.39</v>
      </c>
      <c r="N842" s="2">
        <f>Table1[[#This Row],[Profit]]/Table1[[#This Row],[Sales_Value]]</f>
        <v>0.35671200656365554</v>
      </c>
      <c r="O842" s="3" t="str">
        <f>IF(Table1[[#This Row],[Profit]]&lt;0,"Yes","No")</f>
        <v>No</v>
      </c>
      <c r="P842" t="str">
        <f>IF(Table1[[#This Row],[Discount_Pct]]&gt;0.3,"High",IF(Table1[[#This Row],[Discount_Pct]]&gt;0.15,"Medium","Low"))</f>
        <v>Low</v>
      </c>
      <c r="Q842" t="str">
        <f>TEXT(Table1[[#This Row],[Date]],"MMM-YYYY")</f>
        <v>Mar-2024</v>
      </c>
      <c r="R842" t="str">
        <f>IF(Table1[[#This Row],[Sales_Value]]&gt;500000,"Premium",IF(Table1[[#This Row],[Sales_Value]]&gt;100000,"Mid","Basic"))</f>
        <v>Mid</v>
      </c>
    </row>
    <row r="843" spans="1:18" x14ac:dyDescent="0.3">
      <c r="A843" s="1">
        <v>45349</v>
      </c>
      <c r="B843" t="s">
        <v>1043</v>
      </c>
      <c r="C843" t="s">
        <v>34</v>
      </c>
      <c r="D843" t="s">
        <v>59</v>
      </c>
      <c r="E843" t="s">
        <v>27</v>
      </c>
      <c r="F843" t="s">
        <v>180</v>
      </c>
      <c r="G843" t="s">
        <v>53</v>
      </c>
      <c r="H843">
        <v>80</v>
      </c>
      <c r="I843">
        <v>1406.17</v>
      </c>
      <c r="J843">
        <v>0.23</v>
      </c>
      <c r="K843">
        <v>86620.07</v>
      </c>
      <c r="L843">
        <v>849.17</v>
      </c>
      <c r="M843">
        <v>18686.47</v>
      </c>
      <c r="N843" s="2">
        <f>Table1[[#This Row],[Profit]]/Table1[[#This Row],[Sales_Value]]</f>
        <v>0.21572910296655268</v>
      </c>
      <c r="O843" s="3" t="str">
        <f>IF(Table1[[#This Row],[Profit]]&lt;0,"Yes","No")</f>
        <v>No</v>
      </c>
      <c r="P843" t="str">
        <f>IF(Table1[[#This Row],[Discount_Pct]]&gt;0.3,"High",IF(Table1[[#This Row],[Discount_Pct]]&gt;0.15,"Medium","Low"))</f>
        <v>Medium</v>
      </c>
      <c r="Q843" t="str">
        <f>TEXT(Table1[[#This Row],[Date]],"MMM-YYYY")</f>
        <v>Feb-2024</v>
      </c>
      <c r="R843" t="str">
        <f>IF(Table1[[#This Row],[Sales_Value]]&gt;500000,"Premium",IF(Table1[[#This Row],[Sales_Value]]&gt;100000,"Mid","Basic"))</f>
        <v>Basic</v>
      </c>
    </row>
    <row r="844" spans="1:18" x14ac:dyDescent="0.3">
      <c r="A844" s="1">
        <v>45514</v>
      </c>
      <c r="B844" t="s">
        <v>1044</v>
      </c>
      <c r="C844" t="s">
        <v>39</v>
      </c>
      <c r="D844" t="s">
        <v>93</v>
      </c>
      <c r="E844" t="s">
        <v>223</v>
      </c>
      <c r="F844" t="s">
        <v>45</v>
      </c>
      <c r="G844" t="s">
        <v>46</v>
      </c>
      <c r="H844">
        <v>33</v>
      </c>
      <c r="I844">
        <v>10995.62</v>
      </c>
      <c r="J844">
        <v>0.26</v>
      </c>
      <c r="K844">
        <v>268513.03999999998</v>
      </c>
      <c r="L844">
        <v>7015.45</v>
      </c>
      <c r="M844">
        <v>37003.19</v>
      </c>
      <c r="N844" s="2">
        <f>Table1[[#This Row],[Profit]]/Table1[[#This Row],[Sales_Value]]</f>
        <v>0.1378077951074555</v>
      </c>
      <c r="O844" s="3" t="str">
        <f>IF(Table1[[#This Row],[Profit]]&lt;0,"Yes","No")</f>
        <v>No</v>
      </c>
      <c r="P844" t="str">
        <f>IF(Table1[[#This Row],[Discount_Pct]]&gt;0.3,"High",IF(Table1[[#This Row],[Discount_Pct]]&gt;0.15,"Medium","Low"))</f>
        <v>Medium</v>
      </c>
      <c r="Q844" t="str">
        <f>TEXT(Table1[[#This Row],[Date]],"MMM-YYYY")</f>
        <v>Aug-2024</v>
      </c>
      <c r="R844" t="str">
        <f>IF(Table1[[#This Row],[Sales_Value]]&gt;500000,"Premium",IF(Table1[[#This Row],[Sales_Value]]&gt;100000,"Mid","Basic"))</f>
        <v>Mid</v>
      </c>
    </row>
    <row r="845" spans="1:18" x14ac:dyDescent="0.3">
      <c r="A845" s="1">
        <v>45357</v>
      </c>
      <c r="B845" t="s">
        <v>1045</v>
      </c>
      <c r="C845" t="s">
        <v>34</v>
      </c>
      <c r="D845" t="s">
        <v>59</v>
      </c>
      <c r="E845" t="s">
        <v>168</v>
      </c>
      <c r="F845" t="s">
        <v>103</v>
      </c>
      <c r="G845" t="s">
        <v>24</v>
      </c>
      <c r="H845">
        <v>7</v>
      </c>
      <c r="I845">
        <v>220.9</v>
      </c>
      <c r="J845">
        <v>0.27</v>
      </c>
      <c r="K845">
        <v>1128.8</v>
      </c>
      <c r="L845">
        <v>139.27000000000001</v>
      </c>
      <c r="M845">
        <v>153.91</v>
      </c>
      <c r="N845" s="2">
        <f>Table1[[#This Row],[Profit]]/Table1[[#This Row],[Sales_Value]]</f>
        <v>0.13634833451452871</v>
      </c>
      <c r="O845" s="3" t="str">
        <f>IF(Table1[[#This Row],[Profit]]&lt;0,"Yes","No")</f>
        <v>No</v>
      </c>
      <c r="P845" t="str">
        <f>IF(Table1[[#This Row],[Discount_Pct]]&gt;0.3,"High",IF(Table1[[#This Row],[Discount_Pct]]&gt;0.15,"Medium","Low"))</f>
        <v>Medium</v>
      </c>
      <c r="Q845" t="str">
        <f>TEXT(Table1[[#This Row],[Date]],"MMM-YYYY")</f>
        <v>Mar-2024</v>
      </c>
      <c r="R845" t="str">
        <f>IF(Table1[[#This Row],[Sales_Value]]&gt;500000,"Premium",IF(Table1[[#This Row],[Sales_Value]]&gt;100000,"Mid","Basic"))</f>
        <v>Basic</v>
      </c>
    </row>
    <row r="846" spans="1:18" x14ac:dyDescent="0.3">
      <c r="A846" s="1">
        <v>45577</v>
      </c>
      <c r="B846" t="s">
        <v>1046</v>
      </c>
      <c r="C846" t="s">
        <v>34</v>
      </c>
      <c r="D846" t="s">
        <v>59</v>
      </c>
      <c r="E846" t="s">
        <v>328</v>
      </c>
      <c r="F846" t="s">
        <v>91</v>
      </c>
      <c r="G846" t="s">
        <v>46</v>
      </c>
      <c r="H846">
        <v>17</v>
      </c>
      <c r="I846">
        <v>7856.7</v>
      </c>
      <c r="J846">
        <v>0.18</v>
      </c>
      <c r="K846">
        <v>109522.4</v>
      </c>
      <c r="L846">
        <v>5292.36</v>
      </c>
      <c r="M846">
        <v>19552.28</v>
      </c>
      <c r="N846" s="2">
        <f>Table1[[#This Row],[Profit]]/Table1[[#This Row],[Sales_Value]]</f>
        <v>0.17852311490617445</v>
      </c>
      <c r="O846" s="3" t="str">
        <f>IF(Table1[[#This Row],[Profit]]&lt;0,"Yes","No")</f>
        <v>No</v>
      </c>
      <c r="P846" t="str">
        <f>IF(Table1[[#This Row],[Discount_Pct]]&gt;0.3,"High",IF(Table1[[#This Row],[Discount_Pct]]&gt;0.15,"Medium","Low"))</f>
        <v>Medium</v>
      </c>
      <c r="Q846" t="str">
        <f>TEXT(Table1[[#This Row],[Date]],"MMM-YYYY")</f>
        <v>Oct-2024</v>
      </c>
      <c r="R846" t="str">
        <f>IF(Table1[[#This Row],[Sales_Value]]&gt;500000,"Premium",IF(Table1[[#This Row],[Sales_Value]]&gt;100000,"Mid","Basic"))</f>
        <v>Mid</v>
      </c>
    </row>
    <row r="847" spans="1:18" x14ac:dyDescent="0.3">
      <c r="A847" s="1">
        <v>45585</v>
      </c>
      <c r="B847" t="s">
        <v>1047</v>
      </c>
      <c r="C847" t="s">
        <v>14</v>
      </c>
      <c r="D847" t="s">
        <v>160</v>
      </c>
      <c r="E847" t="s">
        <v>373</v>
      </c>
      <c r="F847" t="s">
        <v>152</v>
      </c>
      <c r="G847" t="s">
        <v>24</v>
      </c>
      <c r="H847">
        <v>20</v>
      </c>
      <c r="I847">
        <v>27.82</v>
      </c>
      <c r="J847">
        <v>0.02</v>
      </c>
      <c r="K847">
        <v>545.27</v>
      </c>
      <c r="L847">
        <v>9.52</v>
      </c>
      <c r="M847">
        <v>354.87</v>
      </c>
      <c r="N847" s="2">
        <f>Table1[[#This Row],[Profit]]/Table1[[#This Row],[Sales_Value]]</f>
        <v>0.65081519247345354</v>
      </c>
      <c r="O847" s="3" t="str">
        <f>IF(Table1[[#This Row],[Profit]]&lt;0,"Yes","No")</f>
        <v>No</v>
      </c>
      <c r="P847" t="str">
        <f>IF(Table1[[#This Row],[Discount_Pct]]&gt;0.3,"High",IF(Table1[[#This Row],[Discount_Pct]]&gt;0.15,"Medium","Low"))</f>
        <v>Low</v>
      </c>
      <c r="Q847" t="str">
        <f>TEXT(Table1[[#This Row],[Date]],"MMM-YYYY")</f>
        <v>Oct-2024</v>
      </c>
      <c r="R847" t="str">
        <f>IF(Table1[[#This Row],[Sales_Value]]&gt;500000,"Premium",IF(Table1[[#This Row],[Sales_Value]]&gt;100000,"Mid","Basic"))</f>
        <v>Basic</v>
      </c>
    </row>
    <row r="848" spans="1:18" x14ac:dyDescent="0.3">
      <c r="A848" s="1">
        <v>45438</v>
      </c>
      <c r="B848" t="s">
        <v>1048</v>
      </c>
      <c r="C848" t="s">
        <v>39</v>
      </c>
      <c r="D848" t="s">
        <v>66</v>
      </c>
      <c r="E848" t="s">
        <v>48</v>
      </c>
      <c r="F848" t="s">
        <v>180</v>
      </c>
      <c r="G848" t="s">
        <v>53</v>
      </c>
      <c r="H848">
        <v>60</v>
      </c>
      <c r="I848">
        <v>1333.11</v>
      </c>
      <c r="J848">
        <v>7.0000000000000007E-2</v>
      </c>
      <c r="K848">
        <v>74387.539999999994</v>
      </c>
      <c r="L848">
        <v>847.84</v>
      </c>
      <c r="M848">
        <v>23517.14</v>
      </c>
      <c r="N848" s="2">
        <f>Table1[[#This Row],[Profit]]/Table1[[#This Row],[Sales_Value]]</f>
        <v>0.31614353694180508</v>
      </c>
      <c r="O848" s="3" t="str">
        <f>IF(Table1[[#This Row],[Profit]]&lt;0,"Yes","No")</f>
        <v>No</v>
      </c>
      <c r="P848" t="str">
        <f>IF(Table1[[#This Row],[Discount_Pct]]&gt;0.3,"High",IF(Table1[[#This Row],[Discount_Pct]]&gt;0.15,"Medium","Low"))</f>
        <v>Low</v>
      </c>
      <c r="Q848" t="str">
        <f>TEXT(Table1[[#This Row],[Date]],"MMM-YYYY")</f>
        <v>May-2024</v>
      </c>
      <c r="R848" t="str">
        <f>IF(Table1[[#This Row],[Sales_Value]]&gt;500000,"Premium",IF(Table1[[#This Row],[Sales_Value]]&gt;100000,"Mid","Basic"))</f>
        <v>Basic</v>
      </c>
    </row>
    <row r="849" spans="1:18" x14ac:dyDescent="0.3">
      <c r="A849" s="1">
        <v>45525</v>
      </c>
      <c r="B849" t="s">
        <v>1049</v>
      </c>
      <c r="C849" t="s">
        <v>39</v>
      </c>
      <c r="D849" t="s">
        <v>66</v>
      </c>
      <c r="E849" t="s">
        <v>193</v>
      </c>
      <c r="F849" t="s">
        <v>184</v>
      </c>
      <c r="G849" t="s">
        <v>24</v>
      </c>
      <c r="H849">
        <v>63</v>
      </c>
      <c r="I849">
        <v>40.96</v>
      </c>
      <c r="J849">
        <v>0.13</v>
      </c>
      <c r="K849">
        <v>2245.02</v>
      </c>
      <c r="L849">
        <v>19.829999999999998</v>
      </c>
      <c r="M849">
        <v>995.73</v>
      </c>
      <c r="N849" s="2">
        <f>Table1[[#This Row],[Profit]]/Table1[[#This Row],[Sales_Value]]</f>
        <v>0.44352834273191333</v>
      </c>
      <c r="O849" s="3" t="str">
        <f>IF(Table1[[#This Row],[Profit]]&lt;0,"Yes","No")</f>
        <v>No</v>
      </c>
      <c r="P849" t="str">
        <f>IF(Table1[[#This Row],[Discount_Pct]]&gt;0.3,"High",IF(Table1[[#This Row],[Discount_Pct]]&gt;0.15,"Medium","Low"))</f>
        <v>Low</v>
      </c>
      <c r="Q849" t="str">
        <f>TEXT(Table1[[#This Row],[Date]],"MMM-YYYY")</f>
        <v>Aug-2024</v>
      </c>
      <c r="R849" t="str">
        <f>IF(Table1[[#This Row],[Sales_Value]]&gt;500000,"Premium",IF(Table1[[#This Row],[Sales_Value]]&gt;100000,"Mid","Basic"))</f>
        <v>Basic</v>
      </c>
    </row>
    <row r="850" spans="1:18" x14ac:dyDescent="0.3">
      <c r="A850" s="1">
        <v>45566</v>
      </c>
      <c r="B850" t="s">
        <v>1050</v>
      </c>
      <c r="C850" t="s">
        <v>34</v>
      </c>
      <c r="D850" t="s">
        <v>80</v>
      </c>
      <c r="E850" t="s">
        <v>238</v>
      </c>
      <c r="F850" t="s">
        <v>91</v>
      </c>
      <c r="G850" t="s">
        <v>46</v>
      </c>
      <c r="H850">
        <v>94</v>
      </c>
      <c r="I850">
        <v>7544.43</v>
      </c>
      <c r="J850">
        <v>0</v>
      </c>
      <c r="K850">
        <v>709176.42</v>
      </c>
      <c r="L850">
        <v>5821.13</v>
      </c>
      <c r="M850">
        <v>161990.20000000001</v>
      </c>
      <c r="N850" s="2">
        <f>Table1[[#This Row],[Profit]]/Table1[[#This Row],[Sales_Value]]</f>
        <v>0.22842017223302491</v>
      </c>
      <c r="O850" s="3" t="str">
        <f>IF(Table1[[#This Row],[Profit]]&lt;0,"Yes","No")</f>
        <v>No</v>
      </c>
      <c r="P850" t="str">
        <f>IF(Table1[[#This Row],[Discount_Pct]]&gt;0.3,"High",IF(Table1[[#This Row],[Discount_Pct]]&gt;0.15,"Medium","Low"))</f>
        <v>Low</v>
      </c>
      <c r="Q850" t="str">
        <f>TEXT(Table1[[#This Row],[Date]],"MMM-YYYY")</f>
        <v>Oct-2024</v>
      </c>
      <c r="R850" t="str">
        <f>IF(Table1[[#This Row],[Sales_Value]]&gt;500000,"Premium",IF(Table1[[#This Row],[Sales_Value]]&gt;100000,"Mid","Basic"))</f>
        <v>Premium</v>
      </c>
    </row>
    <row r="851" spans="1:18" x14ac:dyDescent="0.3">
      <c r="A851" s="1">
        <v>45303</v>
      </c>
      <c r="B851" t="s">
        <v>1051</v>
      </c>
      <c r="C851" t="s">
        <v>20</v>
      </c>
      <c r="D851" t="s">
        <v>124</v>
      </c>
      <c r="E851" t="s">
        <v>506</v>
      </c>
      <c r="F851" t="s">
        <v>255</v>
      </c>
      <c r="G851" t="s">
        <v>53</v>
      </c>
      <c r="H851">
        <v>1</v>
      </c>
      <c r="I851">
        <v>2371.9899999999998</v>
      </c>
      <c r="J851">
        <v>0.13</v>
      </c>
      <c r="K851">
        <v>2063.63</v>
      </c>
      <c r="L851">
        <v>1445.93</v>
      </c>
      <c r="M851">
        <v>617.70000000000005</v>
      </c>
      <c r="N851" s="2">
        <f>Table1[[#This Row],[Profit]]/Table1[[#This Row],[Sales_Value]]</f>
        <v>0.29932691422396457</v>
      </c>
      <c r="O851" s="3" t="str">
        <f>IF(Table1[[#This Row],[Profit]]&lt;0,"Yes","No")</f>
        <v>No</v>
      </c>
      <c r="P851" t="str">
        <f>IF(Table1[[#This Row],[Discount_Pct]]&gt;0.3,"High",IF(Table1[[#This Row],[Discount_Pct]]&gt;0.15,"Medium","Low"))</f>
        <v>Low</v>
      </c>
      <c r="Q851" t="str">
        <f>TEXT(Table1[[#This Row],[Date]],"MMM-YYYY")</f>
        <v>Jan-2024</v>
      </c>
      <c r="R851" t="str">
        <f>IF(Table1[[#This Row],[Sales_Value]]&gt;500000,"Premium",IF(Table1[[#This Row],[Sales_Value]]&gt;100000,"Mid","Basic"))</f>
        <v>Basic</v>
      </c>
    </row>
    <row r="852" spans="1:18" x14ac:dyDescent="0.3">
      <c r="A852" s="1">
        <v>45602</v>
      </c>
      <c r="B852" t="s">
        <v>1052</v>
      </c>
      <c r="C852" t="s">
        <v>20</v>
      </c>
      <c r="D852" t="s">
        <v>72</v>
      </c>
      <c r="E852" t="s">
        <v>94</v>
      </c>
      <c r="F852" t="s">
        <v>422</v>
      </c>
      <c r="G852" t="s">
        <v>24</v>
      </c>
      <c r="H852">
        <v>2</v>
      </c>
      <c r="I852">
        <v>401.42</v>
      </c>
      <c r="J852">
        <v>0.25</v>
      </c>
      <c r="K852">
        <v>602.13</v>
      </c>
      <c r="L852">
        <v>240.61</v>
      </c>
      <c r="M852">
        <v>120.91</v>
      </c>
      <c r="N852" s="2">
        <f>Table1[[#This Row],[Profit]]/Table1[[#This Row],[Sales_Value]]</f>
        <v>0.20080381313005496</v>
      </c>
      <c r="O852" s="3" t="str">
        <f>IF(Table1[[#This Row],[Profit]]&lt;0,"Yes","No")</f>
        <v>No</v>
      </c>
      <c r="P852" t="str">
        <f>IF(Table1[[#This Row],[Discount_Pct]]&gt;0.3,"High",IF(Table1[[#This Row],[Discount_Pct]]&gt;0.15,"Medium","Low"))</f>
        <v>Medium</v>
      </c>
      <c r="Q852" t="str">
        <f>TEXT(Table1[[#This Row],[Date]],"MMM-YYYY")</f>
        <v>Nov-2024</v>
      </c>
      <c r="R852" t="str">
        <f>IF(Table1[[#This Row],[Sales_Value]]&gt;500000,"Premium",IF(Table1[[#This Row],[Sales_Value]]&gt;100000,"Mid","Basic"))</f>
        <v>Basic</v>
      </c>
    </row>
    <row r="853" spans="1:18" x14ac:dyDescent="0.3">
      <c r="A853" s="1">
        <v>45552</v>
      </c>
      <c r="B853" t="s">
        <v>1053</v>
      </c>
      <c r="C853" t="s">
        <v>34</v>
      </c>
      <c r="D853" t="s">
        <v>80</v>
      </c>
      <c r="E853" t="s">
        <v>275</v>
      </c>
      <c r="F853" t="s">
        <v>161</v>
      </c>
      <c r="G853" t="s">
        <v>24</v>
      </c>
      <c r="H853">
        <v>99</v>
      </c>
      <c r="I853">
        <v>21.42</v>
      </c>
      <c r="J853">
        <v>0.16</v>
      </c>
      <c r="K853">
        <v>1781.29</v>
      </c>
      <c r="L853">
        <v>4.91</v>
      </c>
      <c r="M853">
        <v>1295.2</v>
      </c>
      <c r="N853" s="2">
        <f>Table1[[#This Row],[Profit]]/Table1[[#This Row],[Sales_Value]]</f>
        <v>0.72711349639867739</v>
      </c>
      <c r="O853" s="3" t="str">
        <f>IF(Table1[[#This Row],[Profit]]&lt;0,"Yes","No")</f>
        <v>No</v>
      </c>
      <c r="P853" t="str">
        <f>IF(Table1[[#This Row],[Discount_Pct]]&gt;0.3,"High",IF(Table1[[#This Row],[Discount_Pct]]&gt;0.15,"Medium","Low"))</f>
        <v>Medium</v>
      </c>
      <c r="Q853" t="str">
        <f>TEXT(Table1[[#This Row],[Date]],"MMM-YYYY")</f>
        <v>Sep-2024</v>
      </c>
      <c r="R853" t="str">
        <f>IF(Table1[[#This Row],[Sales_Value]]&gt;500000,"Premium",IF(Table1[[#This Row],[Sales_Value]]&gt;100000,"Mid","Basic"))</f>
        <v>Basic</v>
      </c>
    </row>
    <row r="854" spans="1:18" x14ac:dyDescent="0.3">
      <c r="A854" s="1">
        <v>45300</v>
      </c>
      <c r="B854" t="s">
        <v>1054</v>
      </c>
      <c r="C854" t="s">
        <v>34</v>
      </c>
      <c r="D854" t="s">
        <v>35</v>
      </c>
      <c r="E854" t="s">
        <v>175</v>
      </c>
      <c r="F854" t="s">
        <v>45</v>
      </c>
      <c r="G854" t="s">
        <v>46</v>
      </c>
      <c r="H854">
        <v>27</v>
      </c>
      <c r="I854">
        <v>10641.88</v>
      </c>
      <c r="J854">
        <v>0.27</v>
      </c>
      <c r="K854">
        <v>209751.45</v>
      </c>
      <c r="L854">
        <v>7023.48</v>
      </c>
      <c r="M854">
        <v>20117.490000000002</v>
      </c>
      <c r="N854" s="2">
        <f>Table1[[#This Row],[Profit]]/Table1[[#This Row],[Sales_Value]]</f>
        <v>9.5911089053258042E-2</v>
      </c>
      <c r="O854" s="3" t="str">
        <f>IF(Table1[[#This Row],[Profit]]&lt;0,"Yes","No")</f>
        <v>No</v>
      </c>
      <c r="P854" t="str">
        <f>IF(Table1[[#This Row],[Discount_Pct]]&gt;0.3,"High",IF(Table1[[#This Row],[Discount_Pct]]&gt;0.15,"Medium","Low"))</f>
        <v>Medium</v>
      </c>
      <c r="Q854" t="str">
        <f>TEXT(Table1[[#This Row],[Date]],"MMM-YYYY")</f>
        <v>Jan-2024</v>
      </c>
      <c r="R854" t="str">
        <f>IF(Table1[[#This Row],[Sales_Value]]&gt;500000,"Premium",IF(Table1[[#This Row],[Sales_Value]]&gt;100000,"Mid","Basic"))</f>
        <v>Mid</v>
      </c>
    </row>
    <row r="855" spans="1:18" x14ac:dyDescent="0.3">
      <c r="A855" s="1">
        <v>45390</v>
      </c>
      <c r="B855" t="s">
        <v>1055</v>
      </c>
      <c r="C855" t="s">
        <v>34</v>
      </c>
      <c r="D855" t="s">
        <v>207</v>
      </c>
      <c r="E855" t="s">
        <v>303</v>
      </c>
      <c r="F855" t="s">
        <v>226</v>
      </c>
      <c r="G855" t="s">
        <v>18</v>
      </c>
      <c r="H855">
        <v>41</v>
      </c>
      <c r="I855">
        <v>16798.560000000001</v>
      </c>
      <c r="J855">
        <v>0.06</v>
      </c>
      <c r="K855">
        <v>647416.5</v>
      </c>
      <c r="L855">
        <v>12330.81</v>
      </c>
      <c r="M855">
        <v>141853.29</v>
      </c>
      <c r="N855" s="2">
        <f>Table1[[#This Row],[Profit]]/Table1[[#This Row],[Sales_Value]]</f>
        <v>0.21910669561248441</v>
      </c>
      <c r="O855" s="3" t="str">
        <f>IF(Table1[[#This Row],[Profit]]&lt;0,"Yes","No")</f>
        <v>No</v>
      </c>
      <c r="P855" t="str">
        <f>IF(Table1[[#This Row],[Discount_Pct]]&gt;0.3,"High",IF(Table1[[#This Row],[Discount_Pct]]&gt;0.15,"Medium","Low"))</f>
        <v>Low</v>
      </c>
      <c r="Q855" t="str">
        <f>TEXT(Table1[[#This Row],[Date]],"MMM-YYYY")</f>
        <v>Apr-2024</v>
      </c>
      <c r="R855" t="str">
        <f>IF(Table1[[#This Row],[Sales_Value]]&gt;500000,"Premium",IF(Table1[[#This Row],[Sales_Value]]&gt;100000,"Mid","Basic"))</f>
        <v>Premium</v>
      </c>
    </row>
    <row r="856" spans="1:18" x14ac:dyDescent="0.3">
      <c r="A856" s="1">
        <v>45420</v>
      </c>
      <c r="B856" t="s">
        <v>1056</v>
      </c>
      <c r="C856" t="s">
        <v>34</v>
      </c>
      <c r="D856" t="s">
        <v>105</v>
      </c>
      <c r="E856" t="s">
        <v>171</v>
      </c>
      <c r="F856" t="s">
        <v>17</v>
      </c>
      <c r="G856" t="s">
        <v>18</v>
      </c>
      <c r="H856">
        <v>86</v>
      </c>
      <c r="I856">
        <v>28569.27</v>
      </c>
      <c r="J856">
        <v>0.3</v>
      </c>
      <c r="K856">
        <v>1719870.05</v>
      </c>
      <c r="L856">
        <v>22252.36</v>
      </c>
      <c r="M856">
        <v>-193832.91</v>
      </c>
      <c r="N856" s="2">
        <f>Table1[[#This Row],[Profit]]/Table1[[#This Row],[Sales_Value]]</f>
        <v>-0.11270206722885837</v>
      </c>
      <c r="O856" s="3" t="str">
        <f>IF(Table1[[#This Row],[Profit]]&lt;0,"Yes","No")</f>
        <v>Yes</v>
      </c>
      <c r="P856" t="str">
        <f>IF(Table1[[#This Row],[Discount_Pct]]&gt;0.3,"High",IF(Table1[[#This Row],[Discount_Pct]]&gt;0.15,"Medium","Low"))</f>
        <v>Medium</v>
      </c>
      <c r="Q856" t="str">
        <f>TEXT(Table1[[#This Row],[Date]],"MMM-YYYY")</f>
        <v>May-2024</v>
      </c>
      <c r="R856" t="str">
        <f>IF(Table1[[#This Row],[Sales_Value]]&gt;500000,"Premium",IF(Table1[[#This Row],[Sales_Value]]&gt;100000,"Mid","Basic"))</f>
        <v>Premium</v>
      </c>
    </row>
    <row r="857" spans="1:18" x14ac:dyDescent="0.3">
      <c r="A857" s="1">
        <v>45304</v>
      </c>
      <c r="B857" t="s">
        <v>1057</v>
      </c>
      <c r="C857" t="s">
        <v>39</v>
      </c>
      <c r="D857" t="s">
        <v>93</v>
      </c>
      <c r="E857" t="s">
        <v>186</v>
      </c>
      <c r="F857" t="s">
        <v>180</v>
      </c>
      <c r="G857" t="s">
        <v>53</v>
      </c>
      <c r="H857">
        <v>61</v>
      </c>
      <c r="I857">
        <v>1332.21</v>
      </c>
      <c r="J857">
        <v>0.09</v>
      </c>
      <c r="K857">
        <v>73950.98</v>
      </c>
      <c r="L857">
        <v>877.34</v>
      </c>
      <c r="M857">
        <v>20433.240000000002</v>
      </c>
      <c r="N857" s="2">
        <f>Table1[[#This Row],[Profit]]/Table1[[#This Row],[Sales_Value]]</f>
        <v>0.27630790017928097</v>
      </c>
      <c r="O857" s="3" t="str">
        <f>IF(Table1[[#This Row],[Profit]]&lt;0,"Yes","No")</f>
        <v>No</v>
      </c>
      <c r="P857" t="str">
        <f>IF(Table1[[#This Row],[Discount_Pct]]&gt;0.3,"High",IF(Table1[[#This Row],[Discount_Pct]]&gt;0.15,"Medium","Low"))</f>
        <v>Low</v>
      </c>
      <c r="Q857" t="str">
        <f>TEXT(Table1[[#This Row],[Date]],"MMM-YYYY")</f>
        <v>Jan-2024</v>
      </c>
      <c r="R857" t="str">
        <f>IF(Table1[[#This Row],[Sales_Value]]&gt;500000,"Premium",IF(Table1[[#This Row],[Sales_Value]]&gt;100000,"Mid","Basic"))</f>
        <v>Basic</v>
      </c>
    </row>
    <row r="858" spans="1:18" x14ac:dyDescent="0.3">
      <c r="A858" s="1">
        <v>45572</v>
      </c>
      <c r="B858" t="s">
        <v>1058</v>
      </c>
      <c r="C858" t="s">
        <v>34</v>
      </c>
      <c r="D858" t="s">
        <v>207</v>
      </c>
      <c r="E858" t="s">
        <v>370</v>
      </c>
      <c r="F858" t="s">
        <v>70</v>
      </c>
      <c r="G858" t="s">
        <v>46</v>
      </c>
      <c r="H858">
        <v>45</v>
      </c>
      <c r="I858">
        <v>1341.25</v>
      </c>
      <c r="J858">
        <v>0.23</v>
      </c>
      <c r="K858">
        <v>46474.31</v>
      </c>
      <c r="L858">
        <v>863.49</v>
      </c>
      <c r="M858">
        <v>7617.26</v>
      </c>
      <c r="N858" s="2">
        <f>Table1[[#This Row],[Profit]]/Table1[[#This Row],[Sales_Value]]</f>
        <v>0.16390259478838956</v>
      </c>
      <c r="O858" s="3" t="str">
        <f>IF(Table1[[#This Row],[Profit]]&lt;0,"Yes","No")</f>
        <v>No</v>
      </c>
      <c r="P858" t="str">
        <f>IF(Table1[[#This Row],[Discount_Pct]]&gt;0.3,"High",IF(Table1[[#This Row],[Discount_Pct]]&gt;0.15,"Medium","Low"))</f>
        <v>Medium</v>
      </c>
      <c r="Q858" t="str">
        <f>TEXT(Table1[[#This Row],[Date]],"MMM-YYYY")</f>
        <v>Oct-2024</v>
      </c>
      <c r="R858" t="str">
        <f>IF(Table1[[#This Row],[Sales_Value]]&gt;500000,"Premium",IF(Table1[[#This Row],[Sales_Value]]&gt;100000,"Mid","Basic"))</f>
        <v>Basic</v>
      </c>
    </row>
    <row r="859" spans="1:18" x14ac:dyDescent="0.3">
      <c r="A859" s="1">
        <v>45543</v>
      </c>
      <c r="B859" t="s">
        <v>1059</v>
      </c>
      <c r="C859" t="s">
        <v>39</v>
      </c>
      <c r="D859" t="s">
        <v>93</v>
      </c>
      <c r="E859" t="s">
        <v>421</v>
      </c>
      <c r="F859" t="s">
        <v>113</v>
      </c>
      <c r="G859" t="s">
        <v>24</v>
      </c>
      <c r="H859">
        <v>67</v>
      </c>
      <c r="I859">
        <v>58.08</v>
      </c>
      <c r="J859">
        <v>0.24</v>
      </c>
      <c r="K859">
        <v>2957.43</v>
      </c>
      <c r="L859">
        <v>26.82</v>
      </c>
      <c r="M859">
        <v>1160.49</v>
      </c>
      <c r="N859" s="2">
        <f>Table1[[#This Row],[Profit]]/Table1[[#This Row],[Sales_Value]]</f>
        <v>0.39239812945699476</v>
      </c>
      <c r="O859" s="3" t="str">
        <f>IF(Table1[[#This Row],[Profit]]&lt;0,"Yes","No")</f>
        <v>No</v>
      </c>
      <c r="P859" t="str">
        <f>IF(Table1[[#This Row],[Discount_Pct]]&gt;0.3,"High",IF(Table1[[#This Row],[Discount_Pct]]&gt;0.15,"Medium","Low"))</f>
        <v>Medium</v>
      </c>
      <c r="Q859" t="str">
        <f>TEXT(Table1[[#This Row],[Date]],"MMM-YYYY")</f>
        <v>Sep-2024</v>
      </c>
      <c r="R859" t="str">
        <f>IF(Table1[[#This Row],[Sales_Value]]&gt;500000,"Premium",IF(Table1[[#This Row],[Sales_Value]]&gt;100000,"Mid","Basic"))</f>
        <v>Basic</v>
      </c>
    </row>
    <row r="860" spans="1:18" x14ac:dyDescent="0.3">
      <c r="A860" s="1">
        <v>45361</v>
      </c>
      <c r="B860" t="s">
        <v>1060</v>
      </c>
      <c r="C860" t="s">
        <v>34</v>
      </c>
      <c r="D860" t="s">
        <v>80</v>
      </c>
      <c r="E860" t="s">
        <v>87</v>
      </c>
      <c r="F860" t="s">
        <v>152</v>
      </c>
      <c r="G860" t="s">
        <v>24</v>
      </c>
      <c r="H860">
        <v>86</v>
      </c>
      <c r="I860">
        <v>22.89</v>
      </c>
      <c r="J860">
        <v>0.12</v>
      </c>
      <c r="K860">
        <v>1732.32</v>
      </c>
      <c r="L860">
        <v>10.87</v>
      </c>
      <c r="M860">
        <v>797.5</v>
      </c>
      <c r="N860" s="2">
        <f>Table1[[#This Row],[Profit]]/Table1[[#This Row],[Sales_Value]]</f>
        <v>0.46036529047750996</v>
      </c>
      <c r="O860" s="3" t="str">
        <f>IF(Table1[[#This Row],[Profit]]&lt;0,"Yes","No")</f>
        <v>No</v>
      </c>
      <c r="P860" t="str">
        <f>IF(Table1[[#This Row],[Discount_Pct]]&gt;0.3,"High",IF(Table1[[#This Row],[Discount_Pct]]&gt;0.15,"Medium","Low"))</f>
        <v>Low</v>
      </c>
      <c r="Q860" t="str">
        <f>TEXT(Table1[[#This Row],[Date]],"MMM-YYYY")</f>
        <v>Mar-2024</v>
      </c>
      <c r="R860" t="str">
        <f>IF(Table1[[#This Row],[Sales_Value]]&gt;500000,"Premium",IF(Table1[[#This Row],[Sales_Value]]&gt;100000,"Mid","Basic"))</f>
        <v>Basic</v>
      </c>
    </row>
    <row r="861" spans="1:18" x14ac:dyDescent="0.3">
      <c r="A861" s="1">
        <v>45453</v>
      </c>
      <c r="B861" t="s">
        <v>1061</v>
      </c>
      <c r="C861" t="s">
        <v>20</v>
      </c>
      <c r="D861" t="s">
        <v>30</v>
      </c>
      <c r="E861" t="s">
        <v>48</v>
      </c>
      <c r="F861" t="s">
        <v>52</v>
      </c>
      <c r="G861" t="s">
        <v>53</v>
      </c>
      <c r="H861">
        <v>48</v>
      </c>
      <c r="I861">
        <v>1793.1</v>
      </c>
      <c r="J861">
        <v>0</v>
      </c>
      <c r="K861">
        <v>86068.800000000003</v>
      </c>
      <c r="L861">
        <v>1097.48</v>
      </c>
      <c r="M861">
        <v>33389.760000000002</v>
      </c>
      <c r="N861" s="2">
        <f>Table1[[#This Row],[Profit]]/Table1[[#This Row],[Sales_Value]]</f>
        <v>0.38794266912051756</v>
      </c>
      <c r="O861" s="3" t="str">
        <f>IF(Table1[[#This Row],[Profit]]&lt;0,"Yes","No")</f>
        <v>No</v>
      </c>
      <c r="P861" t="str">
        <f>IF(Table1[[#This Row],[Discount_Pct]]&gt;0.3,"High",IF(Table1[[#This Row],[Discount_Pct]]&gt;0.15,"Medium","Low"))</f>
        <v>Low</v>
      </c>
      <c r="Q861" t="str">
        <f>TEXT(Table1[[#This Row],[Date]],"MMM-YYYY")</f>
        <v>Jun-2024</v>
      </c>
      <c r="R861" t="str">
        <f>IF(Table1[[#This Row],[Sales_Value]]&gt;500000,"Premium",IF(Table1[[#This Row],[Sales_Value]]&gt;100000,"Mid","Basic"))</f>
        <v>Basic</v>
      </c>
    </row>
    <row r="862" spans="1:18" x14ac:dyDescent="0.3">
      <c r="A862" s="1">
        <v>45400</v>
      </c>
      <c r="B862" t="s">
        <v>1062</v>
      </c>
      <c r="C862" t="s">
        <v>14</v>
      </c>
      <c r="D862" t="s">
        <v>55</v>
      </c>
      <c r="E862" t="s">
        <v>275</v>
      </c>
      <c r="F862" t="s">
        <v>42</v>
      </c>
      <c r="G862" t="s">
        <v>18</v>
      </c>
      <c r="H862">
        <v>77</v>
      </c>
      <c r="I862">
        <v>53801.04</v>
      </c>
      <c r="J862">
        <v>0.11</v>
      </c>
      <c r="K862">
        <v>3686985.27</v>
      </c>
      <c r="L862">
        <v>48007.27</v>
      </c>
      <c r="M862">
        <v>-9574.52</v>
      </c>
      <c r="N862" s="2">
        <f>Table1[[#This Row],[Profit]]/Table1[[#This Row],[Sales_Value]]</f>
        <v>-2.596842487520977E-3</v>
      </c>
      <c r="O862" s="3" t="str">
        <f>IF(Table1[[#This Row],[Profit]]&lt;0,"Yes","No")</f>
        <v>Yes</v>
      </c>
      <c r="P862" t="str">
        <f>IF(Table1[[#This Row],[Discount_Pct]]&gt;0.3,"High",IF(Table1[[#This Row],[Discount_Pct]]&gt;0.15,"Medium","Low"))</f>
        <v>Low</v>
      </c>
      <c r="Q862" t="str">
        <f>TEXT(Table1[[#This Row],[Date]],"MMM-YYYY")</f>
        <v>Apr-2024</v>
      </c>
      <c r="R862" t="str">
        <f>IF(Table1[[#This Row],[Sales_Value]]&gt;500000,"Premium",IF(Table1[[#This Row],[Sales_Value]]&gt;100000,"Mid","Basic"))</f>
        <v>Premium</v>
      </c>
    </row>
    <row r="863" spans="1:18" x14ac:dyDescent="0.3">
      <c r="A863" s="1">
        <v>45381</v>
      </c>
      <c r="B863" t="s">
        <v>1063</v>
      </c>
      <c r="C863" t="s">
        <v>20</v>
      </c>
      <c r="D863" t="s">
        <v>30</v>
      </c>
      <c r="E863" t="s">
        <v>73</v>
      </c>
      <c r="F863" t="s">
        <v>146</v>
      </c>
      <c r="G863" t="s">
        <v>24</v>
      </c>
      <c r="H863">
        <v>7</v>
      </c>
      <c r="I863">
        <v>45.94</v>
      </c>
      <c r="J863">
        <v>0.12</v>
      </c>
      <c r="K863">
        <v>282.99</v>
      </c>
      <c r="L863">
        <v>28.13</v>
      </c>
      <c r="M863">
        <v>86.08</v>
      </c>
      <c r="N863" s="2">
        <f>Table1[[#This Row],[Profit]]/Table1[[#This Row],[Sales_Value]]</f>
        <v>0.30418035973002577</v>
      </c>
      <c r="O863" s="3" t="str">
        <f>IF(Table1[[#This Row],[Profit]]&lt;0,"Yes","No")</f>
        <v>No</v>
      </c>
      <c r="P863" t="str">
        <f>IF(Table1[[#This Row],[Discount_Pct]]&gt;0.3,"High",IF(Table1[[#This Row],[Discount_Pct]]&gt;0.15,"Medium","Low"))</f>
        <v>Low</v>
      </c>
      <c r="Q863" t="str">
        <f>TEXT(Table1[[#This Row],[Date]],"MMM-YYYY")</f>
        <v>Mar-2024</v>
      </c>
      <c r="R863" t="str">
        <f>IF(Table1[[#This Row],[Sales_Value]]&gt;500000,"Premium",IF(Table1[[#This Row],[Sales_Value]]&gt;100000,"Mid","Basic"))</f>
        <v>Basic</v>
      </c>
    </row>
    <row r="864" spans="1:18" x14ac:dyDescent="0.3">
      <c r="A864" s="1">
        <v>45473</v>
      </c>
      <c r="B864" t="s">
        <v>1064</v>
      </c>
      <c r="C864" t="s">
        <v>20</v>
      </c>
      <c r="D864" t="s">
        <v>124</v>
      </c>
      <c r="E864" t="s">
        <v>125</v>
      </c>
      <c r="F864" t="s">
        <v>28</v>
      </c>
      <c r="G864" t="s">
        <v>18</v>
      </c>
      <c r="H864">
        <v>59</v>
      </c>
      <c r="I864">
        <v>2680.14</v>
      </c>
      <c r="J864">
        <v>0.25</v>
      </c>
      <c r="K864">
        <v>118596.2</v>
      </c>
      <c r="L864">
        <v>1452.89</v>
      </c>
      <c r="M864">
        <v>32875.68</v>
      </c>
      <c r="N864" s="2">
        <f>Table1[[#This Row],[Profit]]/Table1[[#This Row],[Sales_Value]]</f>
        <v>0.27720685822985897</v>
      </c>
      <c r="O864" s="3" t="str">
        <f>IF(Table1[[#This Row],[Profit]]&lt;0,"Yes","No")</f>
        <v>No</v>
      </c>
      <c r="P864" t="str">
        <f>IF(Table1[[#This Row],[Discount_Pct]]&gt;0.3,"High",IF(Table1[[#This Row],[Discount_Pct]]&gt;0.15,"Medium","Low"))</f>
        <v>Medium</v>
      </c>
      <c r="Q864" t="str">
        <f>TEXT(Table1[[#This Row],[Date]],"MMM-YYYY")</f>
        <v>Jun-2024</v>
      </c>
      <c r="R864" t="str">
        <f>IF(Table1[[#This Row],[Sales_Value]]&gt;500000,"Premium",IF(Table1[[#This Row],[Sales_Value]]&gt;100000,"Mid","Basic"))</f>
        <v>Mid</v>
      </c>
    </row>
    <row r="865" spans="1:18" x14ac:dyDescent="0.3">
      <c r="A865" s="1">
        <v>45604</v>
      </c>
      <c r="B865" t="s">
        <v>1065</v>
      </c>
      <c r="C865" t="s">
        <v>20</v>
      </c>
      <c r="D865" t="s">
        <v>30</v>
      </c>
      <c r="E865" t="s">
        <v>266</v>
      </c>
      <c r="F865" t="s">
        <v>126</v>
      </c>
      <c r="G865" t="s">
        <v>24</v>
      </c>
      <c r="H865">
        <v>7</v>
      </c>
      <c r="I865">
        <v>285.18</v>
      </c>
      <c r="J865">
        <v>0.2</v>
      </c>
      <c r="K865">
        <v>1597.01</v>
      </c>
      <c r="L865">
        <v>192.53</v>
      </c>
      <c r="M865">
        <v>249.3</v>
      </c>
      <c r="N865" s="2">
        <f>Table1[[#This Row],[Profit]]/Table1[[#This Row],[Sales_Value]]</f>
        <v>0.15610421976067779</v>
      </c>
      <c r="O865" s="3" t="str">
        <f>IF(Table1[[#This Row],[Profit]]&lt;0,"Yes","No")</f>
        <v>No</v>
      </c>
      <c r="P865" t="str">
        <f>IF(Table1[[#This Row],[Discount_Pct]]&gt;0.3,"High",IF(Table1[[#This Row],[Discount_Pct]]&gt;0.15,"Medium","Low"))</f>
        <v>Medium</v>
      </c>
      <c r="Q865" t="str">
        <f>TEXT(Table1[[#This Row],[Date]],"MMM-YYYY")</f>
        <v>Nov-2024</v>
      </c>
      <c r="R865" t="str">
        <f>IF(Table1[[#This Row],[Sales_Value]]&gt;500000,"Premium",IF(Table1[[#This Row],[Sales_Value]]&gt;100000,"Mid","Basic"))</f>
        <v>Basic</v>
      </c>
    </row>
    <row r="866" spans="1:18" x14ac:dyDescent="0.3">
      <c r="A866" s="1">
        <v>45442</v>
      </c>
      <c r="B866" t="s">
        <v>1066</v>
      </c>
      <c r="C866" t="s">
        <v>20</v>
      </c>
      <c r="D866" t="s">
        <v>21</v>
      </c>
      <c r="E866" t="s">
        <v>151</v>
      </c>
      <c r="F866" t="s">
        <v>146</v>
      </c>
      <c r="G866" t="s">
        <v>24</v>
      </c>
      <c r="H866">
        <v>78</v>
      </c>
      <c r="I866">
        <v>45.09</v>
      </c>
      <c r="J866">
        <v>0.16</v>
      </c>
      <c r="K866">
        <v>2954.3</v>
      </c>
      <c r="L866">
        <v>31.92</v>
      </c>
      <c r="M866">
        <v>464.54</v>
      </c>
      <c r="N866" s="2">
        <f>Table1[[#This Row],[Profit]]/Table1[[#This Row],[Sales_Value]]</f>
        <v>0.15724198625731983</v>
      </c>
      <c r="O866" s="3" t="str">
        <f>IF(Table1[[#This Row],[Profit]]&lt;0,"Yes","No")</f>
        <v>No</v>
      </c>
      <c r="P866" t="str">
        <f>IF(Table1[[#This Row],[Discount_Pct]]&gt;0.3,"High",IF(Table1[[#This Row],[Discount_Pct]]&gt;0.15,"Medium","Low"))</f>
        <v>Medium</v>
      </c>
      <c r="Q866" t="str">
        <f>TEXT(Table1[[#This Row],[Date]],"MMM-YYYY")</f>
        <v>May-2024</v>
      </c>
      <c r="R866" t="str">
        <f>IF(Table1[[#This Row],[Sales_Value]]&gt;500000,"Premium",IF(Table1[[#This Row],[Sales_Value]]&gt;100000,"Mid","Basic"))</f>
        <v>Basic</v>
      </c>
    </row>
    <row r="867" spans="1:18" x14ac:dyDescent="0.3">
      <c r="A867" s="1">
        <v>45359</v>
      </c>
      <c r="B867" t="s">
        <v>1067</v>
      </c>
      <c r="C867" t="s">
        <v>39</v>
      </c>
      <c r="D867" t="s">
        <v>40</v>
      </c>
      <c r="E867" t="s">
        <v>75</v>
      </c>
      <c r="F867" t="s">
        <v>61</v>
      </c>
      <c r="G867" t="s">
        <v>53</v>
      </c>
      <c r="H867">
        <v>64</v>
      </c>
      <c r="I867">
        <v>2679.18</v>
      </c>
      <c r="J867">
        <v>0.1</v>
      </c>
      <c r="K867">
        <v>154320.76999999999</v>
      </c>
      <c r="L867">
        <v>2156.64</v>
      </c>
      <c r="M867">
        <v>16295.81</v>
      </c>
      <c r="N867" s="2">
        <f>Table1[[#This Row],[Profit]]/Table1[[#This Row],[Sales_Value]]</f>
        <v>0.1055969977340056</v>
      </c>
      <c r="O867" s="3" t="str">
        <f>IF(Table1[[#This Row],[Profit]]&lt;0,"Yes","No")</f>
        <v>No</v>
      </c>
      <c r="P867" t="str">
        <f>IF(Table1[[#This Row],[Discount_Pct]]&gt;0.3,"High",IF(Table1[[#This Row],[Discount_Pct]]&gt;0.15,"Medium","Low"))</f>
        <v>Low</v>
      </c>
      <c r="Q867" t="str">
        <f>TEXT(Table1[[#This Row],[Date]],"MMM-YYYY")</f>
        <v>Mar-2024</v>
      </c>
      <c r="R867" t="str">
        <f>IF(Table1[[#This Row],[Sales_Value]]&gt;500000,"Premium",IF(Table1[[#This Row],[Sales_Value]]&gt;100000,"Mid","Basic"))</f>
        <v>Mid</v>
      </c>
    </row>
    <row r="868" spans="1:18" x14ac:dyDescent="0.3">
      <c r="A868" s="1">
        <v>45606</v>
      </c>
      <c r="B868" t="s">
        <v>1068</v>
      </c>
      <c r="C868" t="s">
        <v>14</v>
      </c>
      <c r="D868" t="s">
        <v>189</v>
      </c>
      <c r="E868" t="s">
        <v>145</v>
      </c>
      <c r="F868" t="s">
        <v>293</v>
      </c>
      <c r="G868" t="s">
        <v>53</v>
      </c>
      <c r="H868">
        <v>43</v>
      </c>
      <c r="I868">
        <v>761.49</v>
      </c>
      <c r="J868">
        <v>0.23</v>
      </c>
      <c r="K868">
        <v>25212.93</v>
      </c>
      <c r="L868">
        <v>390.1</v>
      </c>
      <c r="M868">
        <v>8438.6299999999992</v>
      </c>
      <c r="N868" s="2">
        <f>Table1[[#This Row],[Profit]]/Table1[[#This Row],[Sales_Value]]</f>
        <v>0.33469453966675033</v>
      </c>
      <c r="O868" s="3" t="str">
        <f>IF(Table1[[#This Row],[Profit]]&lt;0,"Yes","No")</f>
        <v>No</v>
      </c>
      <c r="P868" t="str">
        <f>IF(Table1[[#This Row],[Discount_Pct]]&gt;0.3,"High",IF(Table1[[#This Row],[Discount_Pct]]&gt;0.15,"Medium","Low"))</f>
        <v>Medium</v>
      </c>
      <c r="Q868" t="str">
        <f>TEXT(Table1[[#This Row],[Date]],"MMM-YYYY")</f>
        <v>Nov-2024</v>
      </c>
      <c r="R868" t="str">
        <f>IF(Table1[[#This Row],[Sales_Value]]&gt;500000,"Premium",IF(Table1[[#This Row],[Sales_Value]]&gt;100000,"Mid","Basic"))</f>
        <v>Basic</v>
      </c>
    </row>
    <row r="869" spans="1:18" x14ac:dyDescent="0.3">
      <c r="A869" s="1">
        <v>45388</v>
      </c>
      <c r="B869" t="s">
        <v>1069</v>
      </c>
      <c r="C869" t="s">
        <v>20</v>
      </c>
      <c r="D869" t="s">
        <v>148</v>
      </c>
      <c r="E869" t="s">
        <v>249</v>
      </c>
      <c r="F869" t="s">
        <v>106</v>
      </c>
      <c r="G869" t="s">
        <v>77</v>
      </c>
      <c r="H869">
        <v>34</v>
      </c>
      <c r="I869">
        <v>208.54</v>
      </c>
      <c r="J869">
        <v>0.15</v>
      </c>
      <c r="K869">
        <v>6026.81</v>
      </c>
      <c r="L869">
        <v>85.5</v>
      </c>
      <c r="M869">
        <v>3119.81</v>
      </c>
      <c r="N869" s="2">
        <f>Table1[[#This Row],[Profit]]/Table1[[#This Row],[Sales_Value]]</f>
        <v>0.51765527700392078</v>
      </c>
      <c r="O869" s="3" t="str">
        <f>IF(Table1[[#This Row],[Profit]]&lt;0,"Yes","No")</f>
        <v>No</v>
      </c>
      <c r="P869" t="str">
        <f>IF(Table1[[#This Row],[Discount_Pct]]&gt;0.3,"High",IF(Table1[[#This Row],[Discount_Pct]]&gt;0.15,"Medium","Low"))</f>
        <v>Low</v>
      </c>
      <c r="Q869" t="str">
        <f>TEXT(Table1[[#This Row],[Date]],"MMM-YYYY")</f>
        <v>Apr-2024</v>
      </c>
      <c r="R869" t="str">
        <f>IF(Table1[[#This Row],[Sales_Value]]&gt;500000,"Premium",IF(Table1[[#This Row],[Sales_Value]]&gt;100000,"Mid","Basic"))</f>
        <v>Basic</v>
      </c>
    </row>
    <row r="870" spans="1:18" x14ac:dyDescent="0.3">
      <c r="A870" s="1">
        <v>45510</v>
      </c>
      <c r="B870" t="s">
        <v>1070</v>
      </c>
      <c r="C870" t="s">
        <v>20</v>
      </c>
      <c r="D870" t="s">
        <v>30</v>
      </c>
      <c r="E870" t="s">
        <v>97</v>
      </c>
      <c r="F870" t="s">
        <v>95</v>
      </c>
      <c r="G870" t="s">
        <v>77</v>
      </c>
      <c r="H870">
        <v>40</v>
      </c>
      <c r="I870">
        <v>3475.93</v>
      </c>
      <c r="J870">
        <v>0.09</v>
      </c>
      <c r="K870">
        <v>126523.85</v>
      </c>
      <c r="L870">
        <v>1925.31</v>
      </c>
      <c r="M870">
        <v>49511.45</v>
      </c>
      <c r="N870" s="2">
        <f>Table1[[#This Row],[Profit]]/Table1[[#This Row],[Sales_Value]]</f>
        <v>0.3913210829420698</v>
      </c>
      <c r="O870" s="3" t="str">
        <f>IF(Table1[[#This Row],[Profit]]&lt;0,"Yes","No")</f>
        <v>No</v>
      </c>
      <c r="P870" t="str">
        <f>IF(Table1[[#This Row],[Discount_Pct]]&gt;0.3,"High",IF(Table1[[#This Row],[Discount_Pct]]&gt;0.15,"Medium","Low"))</f>
        <v>Low</v>
      </c>
      <c r="Q870" t="str">
        <f>TEXT(Table1[[#This Row],[Date]],"MMM-YYYY")</f>
        <v>Aug-2024</v>
      </c>
      <c r="R870" t="str">
        <f>IF(Table1[[#This Row],[Sales_Value]]&gt;500000,"Premium",IF(Table1[[#This Row],[Sales_Value]]&gt;100000,"Mid","Basic"))</f>
        <v>Mid</v>
      </c>
    </row>
    <row r="871" spans="1:18" x14ac:dyDescent="0.3">
      <c r="A871" s="1">
        <v>45338</v>
      </c>
      <c r="B871" t="s">
        <v>1071</v>
      </c>
      <c r="C871" t="s">
        <v>34</v>
      </c>
      <c r="D871" t="s">
        <v>314</v>
      </c>
      <c r="E871" t="s">
        <v>272</v>
      </c>
      <c r="F871" t="s">
        <v>45</v>
      </c>
      <c r="G871" t="s">
        <v>46</v>
      </c>
      <c r="H871">
        <v>12</v>
      </c>
      <c r="I871">
        <v>8602.35</v>
      </c>
      <c r="J871">
        <v>0.03</v>
      </c>
      <c r="K871">
        <v>100131.35</v>
      </c>
      <c r="L871">
        <v>7366.77</v>
      </c>
      <c r="M871">
        <v>11730.11</v>
      </c>
      <c r="N871" s="2">
        <f>Table1[[#This Row],[Profit]]/Table1[[#This Row],[Sales_Value]]</f>
        <v>0.11714722711718158</v>
      </c>
      <c r="O871" s="3" t="str">
        <f>IF(Table1[[#This Row],[Profit]]&lt;0,"Yes","No")</f>
        <v>No</v>
      </c>
      <c r="P871" t="str">
        <f>IF(Table1[[#This Row],[Discount_Pct]]&gt;0.3,"High",IF(Table1[[#This Row],[Discount_Pct]]&gt;0.15,"Medium","Low"))</f>
        <v>Low</v>
      </c>
      <c r="Q871" t="str">
        <f>TEXT(Table1[[#This Row],[Date]],"MMM-YYYY")</f>
        <v>Feb-2024</v>
      </c>
      <c r="R871" t="str">
        <f>IF(Table1[[#This Row],[Sales_Value]]&gt;500000,"Premium",IF(Table1[[#This Row],[Sales_Value]]&gt;100000,"Mid","Basic"))</f>
        <v>Mid</v>
      </c>
    </row>
    <row r="872" spans="1:18" x14ac:dyDescent="0.3">
      <c r="A872" s="1">
        <v>45578</v>
      </c>
      <c r="B872" t="s">
        <v>1072</v>
      </c>
      <c r="C872" t="s">
        <v>34</v>
      </c>
      <c r="D872" t="s">
        <v>105</v>
      </c>
      <c r="E872" t="s">
        <v>115</v>
      </c>
      <c r="F872" t="s">
        <v>184</v>
      </c>
      <c r="G872" t="s">
        <v>24</v>
      </c>
      <c r="H872">
        <v>74</v>
      </c>
      <c r="I872">
        <v>41.86</v>
      </c>
      <c r="J872">
        <v>0.1</v>
      </c>
      <c r="K872">
        <v>2787.88</v>
      </c>
      <c r="L872">
        <v>19.09</v>
      </c>
      <c r="M872">
        <v>1375.22</v>
      </c>
      <c r="N872" s="2">
        <f>Table1[[#This Row],[Profit]]/Table1[[#This Row],[Sales_Value]]</f>
        <v>0.49328522031077376</v>
      </c>
      <c r="O872" s="3" t="str">
        <f>IF(Table1[[#This Row],[Profit]]&lt;0,"Yes","No")</f>
        <v>No</v>
      </c>
      <c r="P872" t="str">
        <f>IF(Table1[[#This Row],[Discount_Pct]]&gt;0.3,"High",IF(Table1[[#This Row],[Discount_Pct]]&gt;0.15,"Medium","Low"))</f>
        <v>Low</v>
      </c>
      <c r="Q872" t="str">
        <f>TEXT(Table1[[#This Row],[Date]],"MMM-YYYY")</f>
        <v>Oct-2024</v>
      </c>
      <c r="R872" t="str">
        <f>IF(Table1[[#This Row],[Sales_Value]]&gt;500000,"Premium",IF(Table1[[#This Row],[Sales_Value]]&gt;100000,"Mid","Basic"))</f>
        <v>Basic</v>
      </c>
    </row>
    <row r="873" spans="1:18" x14ac:dyDescent="0.3">
      <c r="A873" s="1">
        <v>45533</v>
      </c>
      <c r="B873" t="s">
        <v>1073</v>
      </c>
      <c r="C873" t="s">
        <v>34</v>
      </c>
      <c r="D873" t="s">
        <v>80</v>
      </c>
      <c r="E873" t="s">
        <v>63</v>
      </c>
      <c r="F873" t="s">
        <v>119</v>
      </c>
      <c r="G873" t="s">
        <v>53</v>
      </c>
      <c r="H873">
        <v>21</v>
      </c>
      <c r="I873">
        <v>514.16999999999996</v>
      </c>
      <c r="J873">
        <v>0.22</v>
      </c>
      <c r="K873">
        <v>8422.1</v>
      </c>
      <c r="L873">
        <v>208.39</v>
      </c>
      <c r="M873">
        <v>4045.91</v>
      </c>
      <c r="N873" s="2">
        <f>Table1[[#This Row],[Profit]]/Table1[[#This Row],[Sales_Value]]</f>
        <v>0.48039206373707266</v>
      </c>
      <c r="O873" s="3" t="str">
        <f>IF(Table1[[#This Row],[Profit]]&lt;0,"Yes","No")</f>
        <v>No</v>
      </c>
      <c r="P873" t="str">
        <f>IF(Table1[[#This Row],[Discount_Pct]]&gt;0.3,"High",IF(Table1[[#This Row],[Discount_Pct]]&gt;0.15,"Medium","Low"))</f>
        <v>Medium</v>
      </c>
      <c r="Q873" t="str">
        <f>TEXT(Table1[[#This Row],[Date]],"MMM-YYYY")</f>
        <v>Aug-2024</v>
      </c>
      <c r="R873" t="str">
        <f>IF(Table1[[#This Row],[Sales_Value]]&gt;500000,"Premium",IF(Table1[[#This Row],[Sales_Value]]&gt;100000,"Mid","Basic"))</f>
        <v>Basic</v>
      </c>
    </row>
    <row r="874" spans="1:18" x14ac:dyDescent="0.3">
      <c r="A874" s="1">
        <v>45295</v>
      </c>
      <c r="B874" t="s">
        <v>1074</v>
      </c>
      <c r="C874" t="s">
        <v>20</v>
      </c>
      <c r="D874" t="s">
        <v>124</v>
      </c>
      <c r="E874" t="s">
        <v>36</v>
      </c>
      <c r="F874" t="s">
        <v>184</v>
      </c>
      <c r="G874" t="s">
        <v>24</v>
      </c>
      <c r="H874">
        <v>1</v>
      </c>
      <c r="I874">
        <v>39.83</v>
      </c>
      <c r="J874">
        <v>0.05</v>
      </c>
      <c r="K874">
        <v>37.840000000000003</v>
      </c>
      <c r="L874">
        <v>18.87</v>
      </c>
      <c r="M874">
        <v>18.97</v>
      </c>
      <c r="N874" s="2">
        <f>Table1[[#This Row],[Profit]]/Table1[[#This Row],[Sales_Value]]</f>
        <v>0.50132135306553904</v>
      </c>
      <c r="O874" s="3" t="str">
        <f>IF(Table1[[#This Row],[Profit]]&lt;0,"Yes","No")</f>
        <v>No</v>
      </c>
      <c r="P874" t="str">
        <f>IF(Table1[[#This Row],[Discount_Pct]]&gt;0.3,"High",IF(Table1[[#This Row],[Discount_Pct]]&gt;0.15,"Medium","Low"))</f>
        <v>Low</v>
      </c>
      <c r="Q874" t="str">
        <f>TEXT(Table1[[#This Row],[Date]],"MMM-YYYY")</f>
        <v>Jan-2024</v>
      </c>
      <c r="R874" t="str">
        <f>IF(Table1[[#This Row],[Sales_Value]]&gt;500000,"Premium",IF(Table1[[#This Row],[Sales_Value]]&gt;100000,"Mid","Basic"))</f>
        <v>Basic</v>
      </c>
    </row>
    <row r="875" spans="1:18" x14ac:dyDescent="0.3">
      <c r="A875" s="1">
        <v>45297</v>
      </c>
      <c r="B875" t="s">
        <v>1075</v>
      </c>
      <c r="C875" t="s">
        <v>34</v>
      </c>
      <c r="D875" t="s">
        <v>59</v>
      </c>
      <c r="E875" t="s">
        <v>370</v>
      </c>
      <c r="F875" t="s">
        <v>119</v>
      </c>
      <c r="G875" t="s">
        <v>53</v>
      </c>
      <c r="H875">
        <v>43</v>
      </c>
      <c r="I875">
        <v>546.84</v>
      </c>
      <c r="J875">
        <v>0.26</v>
      </c>
      <c r="K875">
        <v>17400.45</v>
      </c>
      <c r="L875">
        <v>193.97</v>
      </c>
      <c r="M875">
        <v>9059.74</v>
      </c>
      <c r="N875" s="2">
        <f>Table1[[#This Row],[Profit]]/Table1[[#This Row],[Sales_Value]]</f>
        <v>0.52066124726659369</v>
      </c>
      <c r="O875" s="3" t="str">
        <f>IF(Table1[[#This Row],[Profit]]&lt;0,"Yes","No")</f>
        <v>No</v>
      </c>
      <c r="P875" t="str">
        <f>IF(Table1[[#This Row],[Discount_Pct]]&gt;0.3,"High",IF(Table1[[#This Row],[Discount_Pct]]&gt;0.15,"Medium","Low"))</f>
        <v>Medium</v>
      </c>
      <c r="Q875" t="str">
        <f>TEXT(Table1[[#This Row],[Date]],"MMM-YYYY")</f>
        <v>Jan-2024</v>
      </c>
      <c r="R875" t="str">
        <f>IF(Table1[[#This Row],[Sales_Value]]&gt;500000,"Premium",IF(Table1[[#This Row],[Sales_Value]]&gt;100000,"Mid","Basic"))</f>
        <v>Basic</v>
      </c>
    </row>
    <row r="876" spans="1:18" x14ac:dyDescent="0.3">
      <c r="A876" s="1">
        <v>45488</v>
      </c>
      <c r="B876" t="s">
        <v>1076</v>
      </c>
      <c r="C876" t="s">
        <v>14</v>
      </c>
      <c r="D876" t="s">
        <v>160</v>
      </c>
      <c r="E876" t="s">
        <v>186</v>
      </c>
      <c r="F876" t="s">
        <v>232</v>
      </c>
      <c r="G876" t="s">
        <v>24</v>
      </c>
      <c r="H876">
        <v>83</v>
      </c>
      <c r="I876">
        <v>59.86</v>
      </c>
      <c r="J876">
        <v>0.16</v>
      </c>
      <c r="K876">
        <v>4173.4399999999996</v>
      </c>
      <c r="L876">
        <v>18.68</v>
      </c>
      <c r="M876">
        <v>-2623</v>
      </c>
      <c r="N876" s="2">
        <f>Table1[[#This Row],[Profit]]/Table1[[#This Row],[Sales_Value]]</f>
        <v>-0.62849831314215621</v>
      </c>
      <c r="O876" s="3" t="str">
        <f>IF(Table1[[#This Row],[Profit]]&lt;0,"Yes","No")</f>
        <v>Yes</v>
      </c>
      <c r="P876" t="str">
        <f>IF(Table1[[#This Row],[Discount_Pct]]&gt;0.3,"High",IF(Table1[[#This Row],[Discount_Pct]]&gt;0.15,"Medium","Low"))</f>
        <v>Medium</v>
      </c>
      <c r="Q876" t="str">
        <f>TEXT(Table1[[#This Row],[Date]],"MMM-YYYY")</f>
        <v>Jul-2024</v>
      </c>
      <c r="R876" t="str">
        <f>IF(Table1[[#This Row],[Sales_Value]]&gt;500000,"Premium",IF(Table1[[#This Row],[Sales_Value]]&gt;100000,"Mid","Basic"))</f>
        <v>Basic</v>
      </c>
    </row>
    <row r="877" spans="1:18" x14ac:dyDescent="0.3">
      <c r="A877" s="1">
        <v>45497</v>
      </c>
      <c r="B877" t="s">
        <v>1077</v>
      </c>
      <c r="C877" t="s">
        <v>20</v>
      </c>
      <c r="D877" t="s">
        <v>30</v>
      </c>
      <c r="E877" t="s">
        <v>200</v>
      </c>
      <c r="F877" t="s">
        <v>98</v>
      </c>
      <c r="G877" t="s">
        <v>18</v>
      </c>
      <c r="H877">
        <v>72</v>
      </c>
      <c r="I877">
        <v>5194.3100000000004</v>
      </c>
      <c r="J877">
        <v>0.05</v>
      </c>
      <c r="K877">
        <v>355290.8</v>
      </c>
      <c r="L877">
        <v>4441.8599999999997</v>
      </c>
      <c r="M877">
        <v>-35476.879999999997</v>
      </c>
      <c r="N877" s="2">
        <f>Table1[[#This Row],[Profit]]/Table1[[#This Row],[Sales_Value]]</f>
        <v>-9.9853078098278925E-2</v>
      </c>
      <c r="O877" s="3" t="str">
        <f>IF(Table1[[#This Row],[Profit]]&lt;0,"Yes","No")</f>
        <v>Yes</v>
      </c>
      <c r="P877" t="str">
        <f>IF(Table1[[#This Row],[Discount_Pct]]&gt;0.3,"High",IF(Table1[[#This Row],[Discount_Pct]]&gt;0.15,"Medium","Low"))</f>
        <v>Low</v>
      </c>
      <c r="Q877" t="str">
        <f>TEXT(Table1[[#This Row],[Date]],"MMM-YYYY")</f>
        <v>Jul-2024</v>
      </c>
      <c r="R877" t="str">
        <f>IF(Table1[[#This Row],[Sales_Value]]&gt;500000,"Premium",IF(Table1[[#This Row],[Sales_Value]]&gt;100000,"Mid","Basic"))</f>
        <v>Mid</v>
      </c>
    </row>
    <row r="878" spans="1:18" x14ac:dyDescent="0.3">
      <c r="A878" s="1">
        <v>45635</v>
      </c>
      <c r="B878" t="s">
        <v>1078</v>
      </c>
      <c r="C878" t="s">
        <v>39</v>
      </c>
      <c r="D878" t="s">
        <v>192</v>
      </c>
      <c r="E878" t="s">
        <v>234</v>
      </c>
      <c r="F878" t="s">
        <v>42</v>
      </c>
      <c r="G878" t="s">
        <v>18</v>
      </c>
      <c r="H878">
        <v>7</v>
      </c>
      <c r="I878">
        <v>65720.98</v>
      </c>
      <c r="J878">
        <v>0.21</v>
      </c>
      <c r="K878">
        <v>363437.02</v>
      </c>
      <c r="L878">
        <v>46360.22</v>
      </c>
      <c r="M878">
        <v>38915.480000000003</v>
      </c>
      <c r="N878" s="2">
        <f>Table1[[#This Row],[Profit]]/Table1[[#This Row],[Sales_Value]]</f>
        <v>0.10707626867510635</v>
      </c>
      <c r="O878" s="3" t="str">
        <f>IF(Table1[[#This Row],[Profit]]&lt;0,"Yes","No")</f>
        <v>No</v>
      </c>
      <c r="P878" t="str">
        <f>IF(Table1[[#This Row],[Discount_Pct]]&gt;0.3,"High",IF(Table1[[#This Row],[Discount_Pct]]&gt;0.15,"Medium","Low"))</f>
        <v>Medium</v>
      </c>
      <c r="Q878" t="str">
        <f>TEXT(Table1[[#This Row],[Date]],"MMM-YYYY")</f>
        <v>Dec-2024</v>
      </c>
      <c r="R878" t="str">
        <f>IF(Table1[[#This Row],[Sales_Value]]&gt;500000,"Premium",IF(Table1[[#This Row],[Sales_Value]]&gt;100000,"Mid","Basic"))</f>
        <v>Mid</v>
      </c>
    </row>
    <row r="879" spans="1:18" x14ac:dyDescent="0.3">
      <c r="A879" s="1">
        <v>45603</v>
      </c>
      <c r="B879" t="s">
        <v>1079</v>
      </c>
      <c r="C879" t="s">
        <v>20</v>
      </c>
      <c r="D879" t="s">
        <v>30</v>
      </c>
      <c r="E879" t="s">
        <v>136</v>
      </c>
      <c r="F879" t="s">
        <v>201</v>
      </c>
      <c r="G879" t="s">
        <v>53</v>
      </c>
      <c r="H879">
        <v>60</v>
      </c>
      <c r="I879">
        <v>1197.46</v>
      </c>
      <c r="J879">
        <v>0.16</v>
      </c>
      <c r="K879">
        <v>60351.98</v>
      </c>
      <c r="L879">
        <v>741.78</v>
      </c>
      <c r="M879">
        <v>15845.18</v>
      </c>
      <c r="N879" s="2">
        <f>Table1[[#This Row],[Profit]]/Table1[[#This Row],[Sales_Value]]</f>
        <v>0.26254615010145482</v>
      </c>
      <c r="O879" s="3" t="str">
        <f>IF(Table1[[#This Row],[Profit]]&lt;0,"Yes","No")</f>
        <v>No</v>
      </c>
      <c r="P879" t="str">
        <f>IF(Table1[[#This Row],[Discount_Pct]]&gt;0.3,"High",IF(Table1[[#This Row],[Discount_Pct]]&gt;0.15,"Medium","Low"))</f>
        <v>Medium</v>
      </c>
      <c r="Q879" t="str">
        <f>TEXT(Table1[[#This Row],[Date]],"MMM-YYYY")</f>
        <v>Nov-2024</v>
      </c>
      <c r="R879" t="str">
        <f>IF(Table1[[#This Row],[Sales_Value]]&gt;500000,"Premium",IF(Table1[[#This Row],[Sales_Value]]&gt;100000,"Mid","Basic"))</f>
        <v>Basic</v>
      </c>
    </row>
    <row r="880" spans="1:18" x14ac:dyDescent="0.3">
      <c r="A880" s="1">
        <v>45619</v>
      </c>
      <c r="B880" t="s">
        <v>1080</v>
      </c>
      <c r="C880" t="s">
        <v>20</v>
      </c>
      <c r="D880" t="s">
        <v>21</v>
      </c>
      <c r="E880" t="s">
        <v>421</v>
      </c>
      <c r="F880" t="s">
        <v>226</v>
      </c>
      <c r="G880" t="s">
        <v>18</v>
      </c>
      <c r="H880">
        <v>31</v>
      </c>
      <c r="I880">
        <v>19925.66</v>
      </c>
      <c r="J880">
        <v>0.19</v>
      </c>
      <c r="K880">
        <v>500333.32</v>
      </c>
      <c r="L880">
        <v>12494.82</v>
      </c>
      <c r="M880">
        <v>112993.9</v>
      </c>
      <c r="N880" s="2">
        <f>Table1[[#This Row],[Profit]]/Table1[[#This Row],[Sales_Value]]</f>
        <v>0.22583724785708853</v>
      </c>
      <c r="O880" s="3" t="str">
        <f>IF(Table1[[#This Row],[Profit]]&lt;0,"Yes","No")</f>
        <v>No</v>
      </c>
      <c r="P880" t="str">
        <f>IF(Table1[[#This Row],[Discount_Pct]]&gt;0.3,"High",IF(Table1[[#This Row],[Discount_Pct]]&gt;0.15,"Medium","Low"))</f>
        <v>Medium</v>
      </c>
      <c r="Q880" t="str">
        <f>TEXT(Table1[[#This Row],[Date]],"MMM-YYYY")</f>
        <v>Nov-2024</v>
      </c>
      <c r="R880" t="str">
        <f>IF(Table1[[#This Row],[Sales_Value]]&gt;500000,"Premium",IF(Table1[[#This Row],[Sales_Value]]&gt;100000,"Mid","Basic"))</f>
        <v>Premium</v>
      </c>
    </row>
    <row r="881" spans="1:18" x14ac:dyDescent="0.3">
      <c r="A881" s="1">
        <v>45508</v>
      </c>
      <c r="B881" t="s">
        <v>1081</v>
      </c>
      <c r="C881" t="s">
        <v>39</v>
      </c>
      <c r="D881" t="s">
        <v>66</v>
      </c>
      <c r="E881" t="s">
        <v>149</v>
      </c>
      <c r="F881" t="s">
        <v>156</v>
      </c>
      <c r="G881" t="s">
        <v>18</v>
      </c>
      <c r="H881">
        <v>93</v>
      </c>
      <c r="I881">
        <v>19341.3</v>
      </c>
      <c r="J881">
        <v>0.06</v>
      </c>
      <c r="K881">
        <v>1690816.45</v>
      </c>
      <c r="L881">
        <v>15582.8</v>
      </c>
      <c r="M881">
        <v>241616.05</v>
      </c>
      <c r="N881" s="2">
        <f>Table1[[#This Row],[Profit]]/Table1[[#This Row],[Sales_Value]]</f>
        <v>0.14289904146603258</v>
      </c>
      <c r="O881" s="3" t="str">
        <f>IF(Table1[[#This Row],[Profit]]&lt;0,"Yes","No")</f>
        <v>No</v>
      </c>
      <c r="P881" t="str">
        <f>IF(Table1[[#This Row],[Discount_Pct]]&gt;0.3,"High",IF(Table1[[#This Row],[Discount_Pct]]&gt;0.15,"Medium","Low"))</f>
        <v>Low</v>
      </c>
      <c r="Q881" t="str">
        <f>TEXT(Table1[[#This Row],[Date]],"MMM-YYYY")</f>
        <v>Aug-2024</v>
      </c>
      <c r="R881" t="str">
        <f>IF(Table1[[#This Row],[Sales_Value]]&gt;500000,"Premium",IF(Table1[[#This Row],[Sales_Value]]&gt;100000,"Mid","Basic"))</f>
        <v>Premium</v>
      </c>
    </row>
    <row r="882" spans="1:18" x14ac:dyDescent="0.3">
      <c r="A882" s="1">
        <v>45313</v>
      </c>
      <c r="B882" t="s">
        <v>1082</v>
      </c>
      <c r="C882" t="s">
        <v>14</v>
      </c>
      <c r="D882" t="s">
        <v>144</v>
      </c>
      <c r="E882" t="s">
        <v>272</v>
      </c>
      <c r="F882" t="s">
        <v>422</v>
      </c>
      <c r="G882" t="s">
        <v>24</v>
      </c>
      <c r="H882">
        <v>67</v>
      </c>
      <c r="I882">
        <v>365.82</v>
      </c>
      <c r="J882">
        <v>0.18</v>
      </c>
      <c r="K882">
        <v>20098.150000000001</v>
      </c>
      <c r="L882">
        <v>266.87</v>
      </c>
      <c r="M882">
        <v>2217.86</v>
      </c>
      <c r="N882" s="2">
        <f>Table1[[#This Row],[Profit]]/Table1[[#This Row],[Sales_Value]]</f>
        <v>0.11035145025785956</v>
      </c>
      <c r="O882" s="3" t="str">
        <f>IF(Table1[[#This Row],[Profit]]&lt;0,"Yes","No")</f>
        <v>No</v>
      </c>
      <c r="P882" t="str">
        <f>IF(Table1[[#This Row],[Discount_Pct]]&gt;0.3,"High",IF(Table1[[#This Row],[Discount_Pct]]&gt;0.15,"Medium","Low"))</f>
        <v>Medium</v>
      </c>
      <c r="Q882" t="str">
        <f>TEXT(Table1[[#This Row],[Date]],"MMM-YYYY")</f>
        <v>Jan-2024</v>
      </c>
      <c r="R882" t="str">
        <f>IF(Table1[[#This Row],[Sales_Value]]&gt;500000,"Premium",IF(Table1[[#This Row],[Sales_Value]]&gt;100000,"Mid","Basic"))</f>
        <v>Basic</v>
      </c>
    </row>
    <row r="883" spans="1:18" x14ac:dyDescent="0.3">
      <c r="A883" s="1">
        <v>45540</v>
      </c>
      <c r="B883" t="s">
        <v>1083</v>
      </c>
      <c r="C883" t="s">
        <v>20</v>
      </c>
      <c r="D883" t="s">
        <v>30</v>
      </c>
      <c r="E883" t="s">
        <v>149</v>
      </c>
      <c r="F883" t="s">
        <v>42</v>
      </c>
      <c r="G883" t="s">
        <v>18</v>
      </c>
      <c r="H883">
        <v>60</v>
      </c>
      <c r="I883">
        <v>67321.84</v>
      </c>
      <c r="J883">
        <v>0.14000000000000001</v>
      </c>
      <c r="K883">
        <v>3473806.94</v>
      </c>
      <c r="L883">
        <v>44104.67</v>
      </c>
      <c r="M883">
        <v>827526.74</v>
      </c>
      <c r="N883" s="2">
        <f>Table1[[#This Row],[Profit]]/Table1[[#This Row],[Sales_Value]]</f>
        <v>0.23821897828323182</v>
      </c>
      <c r="O883" s="3" t="str">
        <f>IF(Table1[[#This Row],[Profit]]&lt;0,"Yes","No")</f>
        <v>No</v>
      </c>
      <c r="P883" t="str">
        <f>IF(Table1[[#This Row],[Discount_Pct]]&gt;0.3,"High",IF(Table1[[#This Row],[Discount_Pct]]&gt;0.15,"Medium","Low"))</f>
        <v>Low</v>
      </c>
      <c r="Q883" t="str">
        <f>TEXT(Table1[[#This Row],[Date]],"MMM-YYYY")</f>
        <v>Sep-2024</v>
      </c>
      <c r="R883" t="str">
        <f>IF(Table1[[#This Row],[Sales_Value]]&gt;500000,"Premium",IF(Table1[[#This Row],[Sales_Value]]&gt;100000,"Mid","Basic"))</f>
        <v>Premium</v>
      </c>
    </row>
    <row r="884" spans="1:18" x14ac:dyDescent="0.3">
      <c r="A884" s="1">
        <v>45349</v>
      </c>
      <c r="B884" t="s">
        <v>1084</v>
      </c>
      <c r="C884" t="s">
        <v>14</v>
      </c>
      <c r="D884" t="s">
        <v>26</v>
      </c>
      <c r="E884" t="s">
        <v>557</v>
      </c>
      <c r="F884" t="s">
        <v>264</v>
      </c>
      <c r="G884" t="s">
        <v>77</v>
      </c>
      <c r="H884">
        <v>58</v>
      </c>
      <c r="I884">
        <v>2866.86</v>
      </c>
      <c r="J884">
        <v>0.09</v>
      </c>
      <c r="K884">
        <v>151312.87</v>
      </c>
      <c r="L884">
        <v>1678.3</v>
      </c>
      <c r="M884">
        <v>53971.47</v>
      </c>
      <c r="N884" s="2">
        <f>Table1[[#This Row],[Profit]]/Table1[[#This Row],[Sales_Value]]</f>
        <v>0.35668790103578102</v>
      </c>
      <c r="O884" s="3" t="str">
        <f>IF(Table1[[#This Row],[Profit]]&lt;0,"Yes","No")</f>
        <v>No</v>
      </c>
      <c r="P884" t="str">
        <f>IF(Table1[[#This Row],[Discount_Pct]]&gt;0.3,"High",IF(Table1[[#This Row],[Discount_Pct]]&gt;0.15,"Medium","Low"))</f>
        <v>Low</v>
      </c>
      <c r="Q884" t="str">
        <f>TEXT(Table1[[#This Row],[Date]],"MMM-YYYY")</f>
        <v>Feb-2024</v>
      </c>
      <c r="R884" t="str">
        <f>IF(Table1[[#This Row],[Sales_Value]]&gt;500000,"Premium",IF(Table1[[#This Row],[Sales_Value]]&gt;100000,"Mid","Basic"))</f>
        <v>Mid</v>
      </c>
    </row>
    <row r="885" spans="1:18" x14ac:dyDescent="0.3">
      <c r="A885" s="1">
        <v>45380</v>
      </c>
      <c r="B885" t="s">
        <v>1085</v>
      </c>
      <c r="C885" t="s">
        <v>34</v>
      </c>
      <c r="D885" t="s">
        <v>80</v>
      </c>
      <c r="E885" t="s">
        <v>186</v>
      </c>
      <c r="F885" t="s">
        <v>64</v>
      </c>
      <c r="G885" t="s">
        <v>53</v>
      </c>
      <c r="H885">
        <v>92</v>
      </c>
      <c r="I885">
        <v>611.9</v>
      </c>
      <c r="J885">
        <v>0.25</v>
      </c>
      <c r="K885">
        <v>42221.1</v>
      </c>
      <c r="L885">
        <v>296.74</v>
      </c>
      <c r="M885">
        <v>14921.02</v>
      </c>
      <c r="N885" s="2">
        <f>Table1[[#This Row],[Profit]]/Table1[[#This Row],[Sales_Value]]</f>
        <v>0.35340197199978213</v>
      </c>
      <c r="O885" s="3" t="str">
        <f>IF(Table1[[#This Row],[Profit]]&lt;0,"Yes","No")</f>
        <v>No</v>
      </c>
      <c r="P885" t="str">
        <f>IF(Table1[[#This Row],[Discount_Pct]]&gt;0.3,"High",IF(Table1[[#This Row],[Discount_Pct]]&gt;0.15,"Medium","Low"))</f>
        <v>Medium</v>
      </c>
      <c r="Q885" t="str">
        <f>TEXT(Table1[[#This Row],[Date]],"MMM-YYYY")</f>
        <v>Mar-2024</v>
      </c>
      <c r="R885" t="str">
        <f>IF(Table1[[#This Row],[Sales_Value]]&gt;500000,"Premium",IF(Table1[[#This Row],[Sales_Value]]&gt;100000,"Mid","Basic"))</f>
        <v>Basic</v>
      </c>
    </row>
    <row r="886" spans="1:18" x14ac:dyDescent="0.3">
      <c r="A886" s="1">
        <v>45438</v>
      </c>
      <c r="B886" t="s">
        <v>1086</v>
      </c>
      <c r="C886" t="s">
        <v>20</v>
      </c>
      <c r="D886" t="s">
        <v>72</v>
      </c>
      <c r="E886" t="s">
        <v>331</v>
      </c>
      <c r="F886" t="s">
        <v>37</v>
      </c>
      <c r="G886" t="s">
        <v>18</v>
      </c>
      <c r="H886">
        <v>14</v>
      </c>
      <c r="I886">
        <v>43085.4</v>
      </c>
      <c r="J886">
        <v>0.21</v>
      </c>
      <c r="K886">
        <v>476524.52</v>
      </c>
      <c r="L886">
        <v>34169.94</v>
      </c>
      <c r="M886">
        <v>-1854.64</v>
      </c>
      <c r="N886" s="2">
        <f>Table1[[#This Row],[Profit]]/Table1[[#This Row],[Sales_Value]]</f>
        <v>-3.892013783467008E-3</v>
      </c>
      <c r="O886" s="3" t="str">
        <f>IF(Table1[[#This Row],[Profit]]&lt;0,"Yes","No")</f>
        <v>Yes</v>
      </c>
      <c r="P886" t="str">
        <f>IF(Table1[[#This Row],[Discount_Pct]]&gt;0.3,"High",IF(Table1[[#This Row],[Discount_Pct]]&gt;0.15,"Medium","Low"))</f>
        <v>Medium</v>
      </c>
      <c r="Q886" t="str">
        <f>TEXT(Table1[[#This Row],[Date]],"MMM-YYYY")</f>
        <v>May-2024</v>
      </c>
      <c r="R886" t="str">
        <f>IF(Table1[[#This Row],[Sales_Value]]&gt;500000,"Premium",IF(Table1[[#This Row],[Sales_Value]]&gt;100000,"Mid","Basic"))</f>
        <v>Mid</v>
      </c>
    </row>
    <row r="887" spans="1:18" x14ac:dyDescent="0.3">
      <c r="A887" s="1">
        <v>45361</v>
      </c>
      <c r="B887" t="s">
        <v>1087</v>
      </c>
      <c r="C887" t="s">
        <v>20</v>
      </c>
      <c r="D887" t="s">
        <v>72</v>
      </c>
      <c r="E887" t="s">
        <v>51</v>
      </c>
      <c r="F887" t="s">
        <v>126</v>
      </c>
      <c r="G887" t="s">
        <v>24</v>
      </c>
      <c r="H887">
        <v>1</v>
      </c>
      <c r="I887">
        <v>274.07</v>
      </c>
      <c r="J887">
        <v>0.15</v>
      </c>
      <c r="K887">
        <v>232.96</v>
      </c>
      <c r="L887">
        <v>178.89</v>
      </c>
      <c r="M887">
        <v>54.07</v>
      </c>
      <c r="N887" s="2">
        <f>Table1[[#This Row],[Profit]]/Table1[[#This Row],[Sales_Value]]</f>
        <v>0.23209993131868131</v>
      </c>
      <c r="O887" s="3" t="str">
        <f>IF(Table1[[#This Row],[Profit]]&lt;0,"Yes","No")</f>
        <v>No</v>
      </c>
      <c r="P887" t="str">
        <f>IF(Table1[[#This Row],[Discount_Pct]]&gt;0.3,"High",IF(Table1[[#This Row],[Discount_Pct]]&gt;0.15,"Medium","Low"))</f>
        <v>Low</v>
      </c>
      <c r="Q887" t="str">
        <f>TEXT(Table1[[#This Row],[Date]],"MMM-YYYY")</f>
        <v>Mar-2024</v>
      </c>
      <c r="R887" t="str">
        <f>IF(Table1[[#This Row],[Sales_Value]]&gt;500000,"Premium",IF(Table1[[#This Row],[Sales_Value]]&gt;100000,"Mid","Basic"))</f>
        <v>Basic</v>
      </c>
    </row>
    <row r="888" spans="1:18" x14ac:dyDescent="0.3">
      <c r="A888" s="1">
        <v>45516</v>
      </c>
      <c r="B888" t="s">
        <v>1088</v>
      </c>
      <c r="C888" t="s">
        <v>34</v>
      </c>
      <c r="D888" t="s">
        <v>105</v>
      </c>
      <c r="E888" t="s">
        <v>81</v>
      </c>
      <c r="F888" t="s">
        <v>232</v>
      </c>
      <c r="G888" t="s">
        <v>24</v>
      </c>
      <c r="H888">
        <v>71</v>
      </c>
      <c r="I888">
        <v>52.94</v>
      </c>
      <c r="J888">
        <v>0.08</v>
      </c>
      <c r="K888">
        <v>3458.04</v>
      </c>
      <c r="L888">
        <v>19.670000000000002</v>
      </c>
      <c r="M888">
        <v>2061.4699999999998</v>
      </c>
      <c r="N888" s="2">
        <f>Table1[[#This Row],[Profit]]/Table1[[#This Row],[Sales_Value]]</f>
        <v>0.59613827486090376</v>
      </c>
      <c r="O888" s="3" t="str">
        <f>IF(Table1[[#This Row],[Profit]]&lt;0,"Yes","No")</f>
        <v>No</v>
      </c>
      <c r="P888" t="str">
        <f>IF(Table1[[#This Row],[Discount_Pct]]&gt;0.3,"High",IF(Table1[[#This Row],[Discount_Pct]]&gt;0.15,"Medium","Low"))</f>
        <v>Low</v>
      </c>
      <c r="Q888" t="str">
        <f>TEXT(Table1[[#This Row],[Date]],"MMM-YYYY")</f>
        <v>Aug-2024</v>
      </c>
      <c r="R888" t="str">
        <f>IF(Table1[[#This Row],[Sales_Value]]&gt;500000,"Premium",IF(Table1[[#This Row],[Sales_Value]]&gt;100000,"Mid","Basic"))</f>
        <v>Basic</v>
      </c>
    </row>
    <row r="889" spans="1:18" x14ac:dyDescent="0.3">
      <c r="A889" s="1">
        <v>45455</v>
      </c>
      <c r="B889" t="s">
        <v>1089</v>
      </c>
      <c r="C889" t="s">
        <v>39</v>
      </c>
      <c r="D889" t="s">
        <v>192</v>
      </c>
      <c r="E889" t="s">
        <v>145</v>
      </c>
      <c r="F889" t="s">
        <v>146</v>
      </c>
      <c r="G889" t="s">
        <v>24</v>
      </c>
      <c r="H889">
        <v>3</v>
      </c>
      <c r="I889">
        <v>55.9</v>
      </c>
      <c r="J889">
        <v>0.09</v>
      </c>
      <c r="K889">
        <v>152.61000000000001</v>
      </c>
      <c r="L889">
        <v>32.67</v>
      </c>
      <c r="M889">
        <v>54.6</v>
      </c>
      <c r="N889" s="2">
        <f>Table1[[#This Row],[Profit]]/Table1[[#This Row],[Sales_Value]]</f>
        <v>0.35777471987418907</v>
      </c>
      <c r="O889" s="3" t="str">
        <f>IF(Table1[[#This Row],[Profit]]&lt;0,"Yes","No")</f>
        <v>No</v>
      </c>
      <c r="P889" t="str">
        <f>IF(Table1[[#This Row],[Discount_Pct]]&gt;0.3,"High",IF(Table1[[#This Row],[Discount_Pct]]&gt;0.15,"Medium","Low"))</f>
        <v>Low</v>
      </c>
      <c r="Q889" t="str">
        <f>TEXT(Table1[[#This Row],[Date]],"MMM-YYYY")</f>
        <v>Jun-2024</v>
      </c>
      <c r="R889" t="str">
        <f>IF(Table1[[#This Row],[Sales_Value]]&gt;500000,"Premium",IF(Table1[[#This Row],[Sales_Value]]&gt;100000,"Mid","Basic"))</f>
        <v>Basic</v>
      </c>
    </row>
    <row r="890" spans="1:18" x14ac:dyDescent="0.3">
      <c r="A890" s="1">
        <v>45401</v>
      </c>
      <c r="B890" t="s">
        <v>1090</v>
      </c>
      <c r="C890" t="s">
        <v>14</v>
      </c>
      <c r="D890" t="s">
        <v>55</v>
      </c>
      <c r="E890" t="s">
        <v>209</v>
      </c>
      <c r="F890" t="s">
        <v>61</v>
      </c>
      <c r="G890" t="s">
        <v>53</v>
      </c>
      <c r="H890">
        <v>58</v>
      </c>
      <c r="I890">
        <v>3073.97</v>
      </c>
      <c r="J890">
        <v>0.2</v>
      </c>
      <c r="K890">
        <v>142632.21</v>
      </c>
      <c r="L890">
        <v>1961.89</v>
      </c>
      <c r="M890">
        <v>28842.59</v>
      </c>
      <c r="N890" s="2">
        <f>Table1[[#This Row],[Profit]]/Table1[[#This Row],[Sales_Value]]</f>
        <v>0.20221652598666179</v>
      </c>
      <c r="O890" s="3" t="str">
        <f>IF(Table1[[#This Row],[Profit]]&lt;0,"Yes","No")</f>
        <v>No</v>
      </c>
      <c r="P890" t="str">
        <f>IF(Table1[[#This Row],[Discount_Pct]]&gt;0.3,"High",IF(Table1[[#This Row],[Discount_Pct]]&gt;0.15,"Medium","Low"))</f>
        <v>Medium</v>
      </c>
      <c r="Q890" t="str">
        <f>TEXT(Table1[[#This Row],[Date]],"MMM-YYYY")</f>
        <v>Apr-2024</v>
      </c>
      <c r="R890" t="str">
        <f>IF(Table1[[#This Row],[Sales_Value]]&gt;500000,"Premium",IF(Table1[[#This Row],[Sales_Value]]&gt;100000,"Mid","Basic"))</f>
        <v>Mid</v>
      </c>
    </row>
    <row r="891" spans="1:18" x14ac:dyDescent="0.3">
      <c r="A891" s="1">
        <v>45625</v>
      </c>
      <c r="B891" t="s">
        <v>1091</v>
      </c>
      <c r="C891" t="s">
        <v>20</v>
      </c>
      <c r="D891" t="s">
        <v>21</v>
      </c>
      <c r="E891" t="s">
        <v>48</v>
      </c>
      <c r="F891" t="s">
        <v>264</v>
      </c>
      <c r="G891" t="s">
        <v>77</v>
      </c>
      <c r="H891">
        <v>73</v>
      </c>
      <c r="I891">
        <v>2737.75</v>
      </c>
      <c r="J891">
        <v>0.01</v>
      </c>
      <c r="K891">
        <v>197857.19</v>
      </c>
      <c r="L891">
        <v>1607.39</v>
      </c>
      <c r="M891">
        <v>80517.72</v>
      </c>
      <c r="N891" s="2">
        <f>Table1[[#This Row],[Profit]]/Table1[[#This Row],[Sales_Value]]</f>
        <v>0.40694866838046168</v>
      </c>
      <c r="O891" s="3" t="str">
        <f>IF(Table1[[#This Row],[Profit]]&lt;0,"Yes","No")</f>
        <v>No</v>
      </c>
      <c r="P891" t="str">
        <f>IF(Table1[[#This Row],[Discount_Pct]]&gt;0.3,"High",IF(Table1[[#This Row],[Discount_Pct]]&gt;0.15,"Medium","Low"))</f>
        <v>Low</v>
      </c>
      <c r="Q891" t="str">
        <f>TEXT(Table1[[#This Row],[Date]],"MMM-YYYY")</f>
        <v>Nov-2024</v>
      </c>
      <c r="R891" t="str">
        <f>IF(Table1[[#This Row],[Sales_Value]]&gt;500000,"Premium",IF(Table1[[#This Row],[Sales_Value]]&gt;100000,"Mid","Basic"))</f>
        <v>Mid</v>
      </c>
    </row>
    <row r="892" spans="1:18" x14ac:dyDescent="0.3">
      <c r="A892" s="1">
        <v>45323</v>
      </c>
      <c r="B892" t="s">
        <v>1092</v>
      </c>
      <c r="C892" t="s">
        <v>14</v>
      </c>
      <c r="D892" t="s">
        <v>55</v>
      </c>
      <c r="E892" t="s">
        <v>102</v>
      </c>
      <c r="F892" t="s">
        <v>132</v>
      </c>
      <c r="G892" t="s">
        <v>24</v>
      </c>
      <c r="H892">
        <v>27</v>
      </c>
      <c r="I892">
        <v>51.28</v>
      </c>
      <c r="J892">
        <v>0.18</v>
      </c>
      <c r="K892">
        <v>1135.3399999999999</v>
      </c>
      <c r="L892">
        <v>21.21</v>
      </c>
      <c r="M892">
        <v>562.66999999999996</v>
      </c>
      <c r="N892" s="2">
        <f>Table1[[#This Row],[Profit]]/Table1[[#This Row],[Sales_Value]]</f>
        <v>0.49559603290644211</v>
      </c>
      <c r="O892" s="3" t="str">
        <f>IF(Table1[[#This Row],[Profit]]&lt;0,"Yes","No")</f>
        <v>No</v>
      </c>
      <c r="P892" t="str">
        <f>IF(Table1[[#This Row],[Discount_Pct]]&gt;0.3,"High",IF(Table1[[#This Row],[Discount_Pct]]&gt;0.15,"Medium","Low"))</f>
        <v>Medium</v>
      </c>
      <c r="Q892" t="str">
        <f>TEXT(Table1[[#This Row],[Date]],"MMM-YYYY")</f>
        <v>Feb-2024</v>
      </c>
      <c r="R892" t="str">
        <f>IF(Table1[[#This Row],[Sales_Value]]&gt;500000,"Premium",IF(Table1[[#This Row],[Sales_Value]]&gt;100000,"Mid","Basic"))</f>
        <v>Basic</v>
      </c>
    </row>
    <row r="893" spans="1:18" x14ac:dyDescent="0.3">
      <c r="A893" s="1">
        <v>45657</v>
      </c>
      <c r="B893" t="s">
        <v>1093</v>
      </c>
      <c r="C893" t="s">
        <v>39</v>
      </c>
      <c r="D893" t="s">
        <v>192</v>
      </c>
      <c r="E893" t="s">
        <v>171</v>
      </c>
      <c r="F893" t="s">
        <v>61</v>
      </c>
      <c r="G893" t="s">
        <v>53</v>
      </c>
      <c r="H893">
        <v>57</v>
      </c>
      <c r="I893">
        <v>3291.65</v>
      </c>
      <c r="J893">
        <v>0.16</v>
      </c>
      <c r="K893">
        <v>157604.20000000001</v>
      </c>
      <c r="L893">
        <v>1908.47</v>
      </c>
      <c r="M893">
        <v>48821.41</v>
      </c>
      <c r="N893" s="2">
        <f>Table1[[#This Row],[Profit]]/Table1[[#This Row],[Sales_Value]]</f>
        <v>0.30977226495232996</v>
      </c>
      <c r="O893" s="3" t="str">
        <f>IF(Table1[[#This Row],[Profit]]&lt;0,"Yes","No")</f>
        <v>No</v>
      </c>
      <c r="P893" t="str">
        <f>IF(Table1[[#This Row],[Discount_Pct]]&gt;0.3,"High",IF(Table1[[#This Row],[Discount_Pct]]&gt;0.15,"Medium","Low"))</f>
        <v>Medium</v>
      </c>
      <c r="Q893" t="str">
        <f>TEXT(Table1[[#This Row],[Date]],"MMM-YYYY")</f>
        <v>Dec-2024</v>
      </c>
      <c r="R893" t="str">
        <f>IF(Table1[[#This Row],[Sales_Value]]&gt;500000,"Premium",IF(Table1[[#This Row],[Sales_Value]]&gt;100000,"Mid","Basic"))</f>
        <v>Mid</v>
      </c>
    </row>
    <row r="894" spans="1:18" x14ac:dyDescent="0.3">
      <c r="A894" s="1">
        <v>45329</v>
      </c>
      <c r="B894" t="s">
        <v>1094</v>
      </c>
      <c r="C894" t="s">
        <v>39</v>
      </c>
      <c r="D894" t="s">
        <v>40</v>
      </c>
      <c r="E894" t="s">
        <v>209</v>
      </c>
      <c r="F894" t="s">
        <v>156</v>
      </c>
      <c r="G894" t="s">
        <v>18</v>
      </c>
      <c r="H894">
        <v>79</v>
      </c>
      <c r="I894">
        <v>17575.41</v>
      </c>
      <c r="J894">
        <v>0.12</v>
      </c>
      <c r="K894">
        <v>1221842.5</v>
      </c>
      <c r="L894">
        <v>16691.310000000001</v>
      </c>
      <c r="M894">
        <v>-96770.99</v>
      </c>
      <c r="N894" s="2">
        <f>Table1[[#This Row],[Profit]]/Table1[[#This Row],[Sales_Value]]</f>
        <v>-7.9200870816001245E-2</v>
      </c>
      <c r="O894" s="3" t="str">
        <f>IF(Table1[[#This Row],[Profit]]&lt;0,"Yes","No")</f>
        <v>Yes</v>
      </c>
      <c r="P894" t="str">
        <f>IF(Table1[[#This Row],[Discount_Pct]]&gt;0.3,"High",IF(Table1[[#This Row],[Discount_Pct]]&gt;0.15,"Medium","Low"))</f>
        <v>Low</v>
      </c>
      <c r="Q894" t="str">
        <f>TEXT(Table1[[#This Row],[Date]],"MMM-YYYY")</f>
        <v>Feb-2024</v>
      </c>
      <c r="R894" t="str">
        <f>IF(Table1[[#This Row],[Sales_Value]]&gt;500000,"Premium",IF(Table1[[#This Row],[Sales_Value]]&gt;100000,"Mid","Basic"))</f>
        <v>Premium</v>
      </c>
    </row>
    <row r="895" spans="1:18" x14ac:dyDescent="0.3">
      <c r="A895" s="1">
        <v>45442</v>
      </c>
      <c r="B895" t="s">
        <v>1095</v>
      </c>
      <c r="C895" t="s">
        <v>39</v>
      </c>
      <c r="D895" t="s">
        <v>66</v>
      </c>
      <c r="E895" t="s">
        <v>84</v>
      </c>
      <c r="F895" t="s">
        <v>122</v>
      </c>
      <c r="G895" t="s">
        <v>18</v>
      </c>
      <c r="H895">
        <v>14</v>
      </c>
      <c r="I895">
        <v>9156.3700000000008</v>
      </c>
      <c r="J895">
        <v>0.02</v>
      </c>
      <c r="K895">
        <v>125625.4</v>
      </c>
      <c r="L895">
        <v>7060.56</v>
      </c>
      <c r="M895">
        <v>26777.56</v>
      </c>
      <c r="N895" s="2">
        <f>Table1[[#This Row],[Profit]]/Table1[[#This Row],[Sales_Value]]</f>
        <v>0.2131540277682698</v>
      </c>
      <c r="O895" s="3" t="str">
        <f>IF(Table1[[#This Row],[Profit]]&lt;0,"Yes","No")</f>
        <v>No</v>
      </c>
      <c r="P895" t="str">
        <f>IF(Table1[[#This Row],[Discount_Pct]]&gt;0.3,"High",IF(Table1[[#This Row],[Discount_Pct]]&gt;0.15,"Medium","Low"))</f>
        <v>Low</v>
      </c>
      <c r="Q895" t="str">
        <f>TEXT(Table1[[#This Row],[Date]],"MMM-YYYY")</f>
        <v>May-2024</v>
      </c>
      <c r="R895" t="str">
        <f>IF(Table1[[#This Row],[Sales_Value]]&gt;500000,"Premium",IF(Table1[[#This Row],[Sales_Value]]&gt;100000,"Mid","Basic"))</f>
        <v>Mid</v>
      </c>
    </row>
    <row r="896" spans="1:18" x14ac:dyDescent="0.3">
      <c r="A896" s="1">
        <v>45325</v>
      </c>
      <c r="B896" t="s">
        <v>1096</v>
      </c>
      <c r="C896" t="s">
        <v>20</v>
      </c>
      <c r="D896" t="s">
        <v>30</v>
      </c>
      <c r="E896" t="s">
        <v>73</v>
      </c>
      <c r="F896" t="s">
        <v>88</v>
      </c>
      <c r="G896" t="s">
        <v>53</v>
      </c>
      <c r="H896">
        <v>32</v>
      </c>
      <c r="I896">
        <v>1761.03</v>
      </c>
      <c r="J896">
        <v>0.15</v>
      </c>
      <c r="K896">
        <v>47900.02</v>
      </c>
      <c r="L896">
        <v>893.07</v>
      </c>
      <c r="M896">
        <v>19321.78</v>
      </c>
      <c r="N896" s="2">
        <f>Table1[[#This Row],[Profit]]/Table1[[#This Row],[Sales_Value]]</f>
        <v>0.40337728460238637</v>
      </c>
      <c r="O896" s="3" t="str">
        <f>IF(Table1[[#This Row],[Profit]]&lt;0,"Yes","No")</f>
        <v>No</v>
      </c>
      <c r="P896" t="str">
        <f>IF(Table1[[#This Row],[Discount_Pct]]&gt;0.3,"High",IF(Table1[[#This Row],[Discount_Pct]]&gt;0.15,"Medium","Low"))</f>
        <v>Low</v>
      </c>
      <c r="Q896" t="str">
        <f>TEXT(Table1[[#This Row],[Date]],"MMM-YYYY")</f>
        <v>Feb-2024</v>
      </c>
      <c r="R896" t="str">
        <f>IF(Table1[[#This Row],[Sales_Value]]&gt;500000,"Premium",IF(Table1[[#This Row],[Sales_Value]]&gt;100000,"Mid","Basic"))</f>
        <v>Basic</v>
      </c>
    </row>
    <row r="897" spans="1:18" x14ac:dyDescent="0.3">
      <c r="A897" s="1">
        <v>45430</v>
      </c>
      <c r="B897" t="s">
        <v>1097</v>
      </c>
      <c r="C897" t="s">
        <v>34</v>
      </c>
      <c r="D897" t="s">
        <v>207</v>
      </c>
      <c r="E897" t="s">
        <v>60</v>
      </c>
      <c r="F897" t="s">
        <v>49</v>
      </c>
      <c r="G897" t="s">
        <v>24</v>
      </c>
      <c r="H897">
        <v>92</v>
      </c>
      <c r="I897">
        <v>65.010000000000005</v>
      </c>
      <c r="J897">
        <v>0.23</v>
      </c>
      <c r="K897">
        <v>4605.3100000000004</v>
      </c>
      <c r="L897">
        <v>37.119999999999997</v>
      </c>
      <c r="M897">
        <v>1190.27</v>
      </c>
      <c r="N897" s="2">
        <f>Table1[[#This Row],[Profit]]/Table1[[#This Row],[Sales_Value]]</f>
        <v>0.25845599970468869</v>
      </c>
      <c r="O897" s="3" t="str">
        <f>IF(Table1[[#This Row],[Profit]]&lt;0,"Yes","No")</f>
        <v>No</v>
      </c>
      <c r="P897" t="str">
        <f>IF(Table1[[#This Row],[Discount_Pct]]&gt;0.3,"High",IF(Table1[[#This Row],[Discount_Pct]]&gt;0.15,"Medium","Low"))</f>
        <v>Medium</v>
      </c>
      <c r="Q897" t="str">
        <f>TEXT(Table1[[#This Row],[Date]],"MMM-YYYY")</f>
        <v>May-2024</v>
      </c>
      <c r="R897" t="str">
        <f>IF(Table1[[#This Row],[Sales_Value]]&gt;500000,"Premium",IF(Table1[[#This Row],[Sales_Value]]&gt;100000,"Mid","Basic"))</f>
        <v>Basic</v>
      </c>
    </row>
    <row r="898" spans="1:18" x14ac:dyDescent="0.3">
      <c r="A898" s="1">
        <v>45653</v>
      </c>
      <c r="B898" t="s">
        <v>1098</v>
      </c>
      <c r="C898" t="s">
        <v>39</v>
      </c>
      <c r="D898" t="s">
        <v>192</v>
      </c>
      <c r="E898" t="s">
        <v>125</v>
      </c>
      <c r="F898" t="s">
        <v>52</v>
      </c>
      <c r="G898" t="s">
        <v>53</v>
      </c>
      <c r="H898">
        <v>46</v>
      </c>
      <c r="I898">
        <v>2027.71</v>
      </c>
      <c r="J898">
        <v>0.03</v>
      </c>
      <c r="K898">
        <v>90476.42</v>
      </c>
      <c r="L898">
        <v>920.9</v>
      </c>
      <c r="M898">
        <v>48115.02</v>
      </c>
      <c r="N898" s="2">
        <f>Table1[[#This Row],[Profit]]/Table1[[#This Row],[Sales_Value]]</f>
        <v>0.53179624039059015</v>
      </c>
      <c r="O898" s="3" t="str">
        <f>IF(Table1[[#This Row],[Profit]]&lt;0,"Yes","No")</f>
        <v>No</v>
      </c>
      <c r="P898" t="str">
        <f>IF(Table1[[#This Row],[Discount_Pct]]&gt;0.3,"High",IF(Table1[[#This Row],[Discount_Pct]]&gt;0.15,"Medium","Low"))</f>
        <v>Low</v>
      </c>
      <c r="Q898" t="str">
        <f>TEXT(Table1[[#This Row],[Date]],"MMM-YYYY")</f>
        <v>Dec-2024</v>
      </c>
      <c r="R898" t="str">
        <f>IF(Table1[[#This Row],[Sales_Value]]&gt;500000,"Premium",IF(Table1[[#This Row],[Sales_Value]]&gt;100000,"Mid","Basic"))</f>
        <v>Basic</v>
      </c>
    </row>
    <row r="899" spans="1:18" x14ac:dyDescent="0.3">
      <c r="A899" s="1">
        <v>45562</v>
      </c>
      <c r="B899" t="s">
        <v>1099</v>
      </c>
      <c r="C899" t="s">
        <v>34</v>
      </c>
      <c r="D899" t="s">
        <v>35</v>
      </c>
      <c r="E899" t="s">
        <v>303</v>
      </c>
      <c r="F899" t="s">
        <v>134</v>
      </c>
      <c r="G899" t="s">
        <v>24</v>
      </c>
      <c r="H899">
        <v>61</v>
      </c>
      <c r="I899">
        <v>105.7</v>
      </c>
      <c r="J899">
        <v>0.17</v>
      </c>
      <c r="K899">
        <v>5351.59</v>
      </c>
      <c r="L899">
        <v>57.34</v>
      </c>
      <c r="M899">
        <v>1853.85</v>
      </c>
      <c r="N899" s="2">
        <f>Table1[[#This Row],[Profit]]/Table1[[#This Row],[Sales_Value]]</f>
        <v>0.34641106661758464</v>
      </c>
      <c r="O899" s="3" t="str">
        <f>IF(Table1[[#This Row],[Profit]]&lt;0,"Yes","No")</f>
        <v>No</v>
      </c>
      <c r="P899" t="str">
        <f>IF(Table1[[#This Row],[Discount_Pct]]&gt;0.3,"High",IF(Table1[[#This Row],[Discount_Pct]]&gt;0.15,"Medium","Low"))</f>
        <v>Medium</v>
      </c>
      <c r="Q899" t="str">
        <f>TEXT(Table1[[#This Row],[Date]],"MMM-YYYY")</f>
        <v>Sep-2024</v>
      </c>
      <c r="R899" t="str">
        <f>IF(Table1[[#This Row],[Sales_Value]]&gt;500000,"Premium",IF(Table1[[#This Row],[Sales_Value]]&gt;100000,"Mid","Basic"))</f>
        <v>Basic</v>
      </c>
    </row>
    <row r="900" spans="1:18" x14ac:dyDescent="0.3">
      <c r="A900" s="1">
        <v>45596</v>
      </c>
      <c r="B900" t="s">
        <v>1100</v>
      </c>
      <c r="C900" t="s">
        <v>34</v>
      </c>
      <c r="D900" t="s">
        <v>105</v>
      </c>
      <c r="E900" t="s">
        <v>421</v>
      </c>
      <c r="F900" t="s">
        <v>68</v>
      </c>
      <c r="G900" t="s">
        <v>24</v>
      </c>
      <c r="H900">
        <v>44</v>
      </c>
      <c r="I900">
        <v>110.18</v>
      </c>
      <c r="J900">
        <v>0.09</v>
      </c>
      <c r="K900">
        <v>4411.6099999999997</v>
      </c>
      <c r="L900">
        <v>65.98</v>
      </c>
      <c r="M900">
        <v>1508.49</v>
      </c>
      <c r="N900" s="2">
        <f>Table1[[#This Row],[Profit]]/Table1[[#This Row],[Sales_Value]]</f>
        <v>0.34193639056942932</v>
      </c>
      <c r="O900" s="3" t="str">
        <f>IF(Table1[[#This Row],[Profit]]&lt;0,"Yes","No")</f>
        <v>No</v>
      </c>
      <c r="P900" t="str">
        <f>IF(Table1[[#This Row],[Discount_Pct]]&gt;0.3,"High",IF(Table1[[#This Row],[Discount_Pct]]&gt;0.15,"Medium","Low"))</f>
        <v>Low</v>
      </c>
      <c r="Q900" t="str">
        <f>TEXT(Table1[[#This Row],[Date]],"MMM-YYYY")</f>
        <v>Oct-2024</v>
      </c>
      <c r="R900" t="str">
        <f>IF(Table1[[#This Row],[Sales_Value]]&gt;500000,"Premium",IF(Table1[[#This Row],[Sales_Value]]&gt;100000,"Mid","Basic"))</f>
        <v>Basic</v>
      </c>
    </row>
    <row r="901" spans="1:18" x14ac:dyDescent="0.3">
      <c r="A901" s="1">
        <v>45514</v>
      </c>
      <c r="B901" t="s">
        <v>1101</v>
      </c>
      <c r="C901" t="s">
        <v>39</v>
      </c>
      <c r="D901" t="s">
        <v>93</v>
      </c>
      <c r="E901" t="s">
        <v>56</v>
      </c>
      <c r="F901" t="s">
        <v>142</v>
      </c>
      <c r="G901" t="s">
        <v>18</v>
      </c>
      <c r="H901">
        <v>77</v>
      </c>
      <c r="I901">
        <v>13052.45</v>
      </c>
      <c r="J901">
        <v>7.0000000000000007E-2</v>
      </c>
      <c r="K901">
        <v>934685.94</v>
      </c>
      <c r="L901">
        <v>9175.7900000000009</v>
      </c>
      <c r="M901">
        <v>228150.11</v>
      </c>
      <c r="N901" s="2">
        <f>Table1[[#This Row],[Profit]]/Table1[[#This Row],[Sales_Value]]</f>
        <v>0.24409280190948415</v>
      </c>
      <c r="O901" s="3" t="str">
        <f>IF(Table1[[#This Row],[Profit]]&lt;0,"Yes","No")</f>
        <v>No</v>
      </c>
      <c r="P901" t="str">
        <f>IF(Table1[[#This Row],[Discount_Pct]]&gt;0.3,"High",IF(Table1[[#This Row],[Discount_Pct]]&gt;0.15,"Medium","Low"))</f>
        <v>Low</v>
      </c>
      <c r="Q901" t="str">
        <f>TEXT(Table1[[#This Row],[Date]],"MMM-YYYY")</f>
        <v>Aug-2024</v>
      </c>
      <c r="R901" t="str">
        <f>IF(Table1[[#This Row],[Sales_Value]]&gt;500000,"Premium",IF(Table1[[#This Row],[Sales_Value]]&gt;100000,"Mid","Basic"))</f>
        <v>Premium</v>
      </c>
    </row>
    <row r="902" spans="1:18" x14ac:dyDescent="0.3">
      <c r="A902" s="1">
        <v>45596</v>
      </c>
      <c r="B902" t="s">
        <v>1102</v>
      </c>
      <c r="C902" t="s">
        <v>34</v>
      </c>
      <c r="D902" t="s">
        <v>59</v>
      </c>
      <c r="E902" t="s">
        <v>506</v>
      </c>
      <c r="F902" t="s">
        <v>138</v>
      </c>
      <c r="G902" t="s">
        <v>46</v>
      </c>
      <c r="H902">
        <v>17</v>
      </c>
      <c r="I902">
        <v>6418.96</v>
      </c>
      <c r="J902">
        <v>0.12</v>
      </c>
      <c r="K902">
        <v>96027.64</v>
      </c>
      <c r="L902">
        <v>4130.8599999999997</v>
      </c>
      <c r="M902">
        <v>25803.02</v>
      </c>
      <c r="N902" s="2">
        <f>Table1[[#This Row],[Profit]]/Table1[[#This Row],[Sales_Value]]</f>
        <v>0.26870409394628464</v>
      </c>
      <c r="O902" s="3" t="str">
        <f>IF(Table1[[#This Row],[Profit]]&lt;0,"Yes","No")</f>
        <v>No</v>
      </c>
      <c r="P902" t="str">
        <f>IF(Table1[[#This Row],[Discount_Pct]]&gt;0.3,"High",IF(Table1[[#This Row],[Discount_Pct]]&gt;0.15,"Medium","Low"))</f>
        <v>Low</v>
      </c>
      <c r="Q902" t="str">
        <f>TEXT(Table1[[#This Row],[Date]],"MMM-YYYY")</f>
        <v>Oct-2024</v>
      </c>
      <c r="R902" t="str">
        <f>IF(Table1[[#This Row],[Sales_Value]]&gt;500000,"Premium",IF(Table1[[#This Row],[Sales_Value]]&gt;100000,"Mid","Basic"))</f>
        <v>Basic</v>
      </c>
    </row>
    <row r="903" spans="1:18" x14ac:dyDescent="0.3">
      <c r="A903" s="1">
        <v>45627</v>
      </c>
      <c r="B903" t="s">
        <v>1103</v>
      </c>
      <c r="C903" t="s">
        <v>14</v>
      </c>
      <c r="D903" t="s">
        <v>26</v>
      </c>
      <c r="E903" t="s">
        <v>175</v>
      </c>
      <c r="F903" t="s">
        <v>85</v>
      </c>
      <c r="G903" t="s">
        <v>24</v>
      </c>
      <c r="H903">
        <v>55</v>
      </c>
      <c r="I903">
        <v>82.58</v>
      </c>
      <c r="J903">
        <v>0</v>
      </c>
      <c r="K903">
        <v>4541.8999999999996</v>
      </c>
      <c r="L903">
        <v>27.16</v>
      </c>
      <c r="M903">
        <v>3048.1</v>
      </c>
      <c r="N903" s="2">
        <f>Table1[[#This Row],[Profit]]/Table1[[#This Row],[Sales_Value]]</f>
        <v>0.67110680552191815</v>
      </c>
      <c r="O903" s="3" t="str">
        <f>IF(Table1[[#This Row],[Profit]]&lt;0,"Yes","No")</f>
        <v>No</v>
      </c>
      <c r="P903" t="str">
        <f>IF(Table1[[#This Row],[Discount_Pct]]&gt;0.3,"High",IF(Table1[[#This Row],[Discount_Pct]]&gt;0.15,"Medium","Low"))</f>
        <v>Low</v>
      </c>
      <c r="Q903" t="str">
        <f>TEXT(Table1[[#This Row],[Date]],"MMM-YYYY")</f>
        <v>Dec-2024</v>
      </c>
      <c r="R903" t="str">
        <f>IF(Table1[[#This Row],[Sales_Value]]&gt;500000,"Premium",IF(Table1[[#This Row],[Sales_Value]]&gt;100000,"Mid","Basic"))</f>
        <v>Basic</v>
      </c>
    </row>
    <row r="904" spans="1:18" x14ac:dyDescent="0.3">
      <c r="A904" s="1">
        <v>45612</v>
      </c>
      <c r="B904" t="s">
        <v>1104</v>
      </c>
      <c r="C904" t="s">
        <v>39</v>
      </c>
      <c r="D904" t="s">
        <v>93</v>
      </c>
      <c r="E904" t="s">
        <v>186</v>
      </c>
      <c r="F904" t="s">
        <v>76</v>
      </c>
      <c r="G904" t="s">
        <v>77</v>
      </c>
      <c r="H904">
        <v>33</v>
      </c>
      <c r="I904">
        <v>1737.31</v>
      </c>
      <c r="J904">
        <v>0.2</v>
      </c>
      <c r="K904">
        <v>45864.98</v>
      </c>
      <c r="L904">
        <v>1087.94</v>
      </c>
      <c r="M904">
        <v>9962.9599999999991</v>
      </c>
      <c r="N904" s="2">
        <f>Table1[[#This Row],[Profit]]/Table1[[#This Row],[Sales_Value]]</f>
        <v>0.21722368569658154</v>
      </c>
      <c r="O904" s="3" t="str">
        <f>IF(Table1[[#This Row],[Profit]]&lt;0,"Yes","No")</f>
        <v>No</v>
      </c>
      <c r="P904" t="str">
        <f>IF(Table1[[#This Row],[Discount_Pct]]&gt;0.3,"High",IF(Table1[[#This Row],[Discount_Pct]]&gt;0.15,"Medium","Low"))</f>
        <v>Medium</v>
      </c>
      <c r="Q904" t="str">
        <f>TEXT(Table1[[#This Row],[Date]],"MMM-YYYY")</f>
        <v>Nov-2024</v>
      </c>
      <c r="R904" t="str">
        <f>IF(Table1[[#This Row],[Sales_Value]]&gt;500000,"Premium",IF(Table1[[#This Row],[Sales_Value]]&gt;100000,"Mid","Basic"))</f>
        <v>Basic</v>
      </c>
    </row>
    <row r="905" spans="1:18" x14ac:dyDescent="0.3">
      <c r="A905" s="1">
        <v>45394</v>
      </c>
      <c r="B905" t="s">
        <v>1105</v>
      </c>
      <c r="C905" t="s">
        <v>20</v>
      </c>
      <c r="D905" t="s">
        <v>148</v>
      </c>
      <c r="E905" t="s">
        <v>223</v>
      </c>
      <c r="F905" t="s">
        <v>85</v>
      </c>
      <c r="G905" t="s">
        <v>24</v>
      </c>
      <c r="H905">
        <v>39</v>
      </c>
      <c r="I905">
        <v>81.66</v>
      </c>
      <c r="J905">
        <v>0.01</v>
      </c>
      <c r="K905">
        <v>3152.89</v>
      </c>
      <c r="L905">
        <v>30.76</v>
      </c>
      <c r="M905">
        <v>1953.25</v>
      </c>
      <c r="N905" s="2">
        <f>Table1[[#This Row],[Profit]]/Table1[[#This Row],[Sales_Value]]</f>
        <v>0.61951098833134044</v>
      </c>
      <c r="O905" s="3" t="str">
        <f>IF(Table1[[#This Row],[Profit]]&lt;0,"Yes","No")</f>
        <v>No</v>
      </c>
      <c r="P905" t="str">
        <f>IF(Table1[[#This Row],[Discount_Pct]]&gt;0.3,"High",IF(Table1[[#This Row],[Discount_Pct]]&gt;0.15,"Medium","Low"))</f>
        <v>Low</v>
      </c>
      <c r="Q905" t="str">
        <f>TEXT(Table1[[#This Row],[Date]],"MMM-YYYY")</f>
        <v>Apr-2024</v>
      </c>
      <c r="R905" t="str">
        <f>IF(Table1[[#This Row],[Sales_Value]]&gt;500000,"Premium",IF(Table1[[#This Row],[Sales_Value]]&gt;100000,"Mid","Basic"))</f>
        <v>Basic</v>
      </c>
    </row>
    <row r="906" spans="1:18" x14ac:dyDescent="0.3">
      <c r="A906" s="1">
        <v>45306</v>
      </c>
      <c r="B906" t="s">
        <v>1106</v>
      </c>
      <c r="C906" t="s">
        <v>20</v>
      </c>
      <c r="D906" t="s">
        <v>21</v>
      </c>
      <c r="E906" t="s">
        <v>60</v>
      </c>
      <c r="F906" t="s">
        <v>152</v>
      </c>
      <c r="G906" t="s">
        <v>24</v>
      </c>
      <c r="H906">
        <v>69</v>
      </c>
      <c r="I906">
        <v>27.65</v>
      </c>
      <c r="J906">
        <v>0.09</v>
      </c>
      <c r="K906">
        <v>1736.14</v>
      </c>
      <c r="L906">
        <v>9.52</v>
      </c>
      <c r="M906">
        <v>1079.26</v>
      </c>
      <c r="N906" s="2">
        <f>Table1[[#This Row],[Profit]]/Table1[[#This Row],[Sales_Value]]</f>
        <v>0.6216434158535602</v>
      </c>
      <c r="O906" s="3" t="str">
        <f>IF(Table1[[#This Row],[Profit]]&lt;0,"Yes","No")</f>
        <v>No</v>
      </c>
      <c r="P906" t="str">
        <f>IF(Table1[[#This Row],[Discount_Pct]]&gt;0.3,"High",IF(Table1[[#This Row],[Discount_Pct]]&gt;0.15,"Medium","Low"))</f>
        <v>Low</v>
      </c>
      <c r="Q906" t="str">
        <f>TEXT(Table1[[#This Row],[Date]],"MMM-YYYY")</f>
        <v>Jan-2024</v>
      </c>
      <c r="R906" t="str">
        <f>IF(Table1[[#This Row],[Sales_Value]]&gt;500000,"Premium",IF(Table1[[#This Row],[Sales_Value]]&gt;100000,"Mid","Basic"))</f>
        <v>Basic</v>
      </c>
    </row>
    <row r="907" spans="1:18" x14ac:dyDescent="0.3">
      <c r="A907" s="1">
        <v>45487</v>
      </c>
      <c r="B907" t="s">
        <v>1107</v>
      </c>
      <c r="C907" t="s">
        <v>14</v>
      </c>
      <c r="D907" t="s">
        <v>160</v>
      </c>
      <c r="E907" t="s">
        <v>506</v>
      </c>
      <c r="F907" t="s">
        <v>85</v>
      </c>
      <c r="G907" t="s">
        <v>24</v>
      </c>
      <c r="H907">
        <v>35</v>
      </c>
      <c r="I907">
        <v>73.319999999999993</v>
      </c>
      <c r="J907">
        <v>0.12</v>
      </c>
      <c r="K907">
        <v>2258.2600000000002</v>
      </c>
      <c r="L907">
        <v>30.74</v>
      </c>
      <c r="M907">
        <v>1182.3599999999999</v>
      </c>
      <c r="N907" s="2">
        <f>Table1[[#This Row],[Profit]]/Table1[[#This Row],[Sales_Value]]</f>
        <v>0.52357124511792252</v>
      </c>
      <c r="O907" s="3" t="str">
        <f>IF(Table1[[#This Row],[Profit]]&lt;0,"Yes","No")</f>
        <v>No</v>
      </c>
      <c r="P907" t="str">
        <f>IF(Table1[[#This Row],[Discount_Pct]]&gt;0.3,"High",IF(Table1[[#This Row],[Discount_Pct]]&gt;0.15,"Medium","Low"))</f>
        <v>Low</v>
      </c>
      <c r="Q907" t="str">
        <f>TEXT(Table1[[#This Row],[Date]],"MMM-YYYY")</f>
        <v>Jul-2024</v>
      </c>
      <c r="R907" t="str">
        <f>IF(Table1[[#This Row],[Sales_Value]]&gt;500000,"Premium",IF(Table1[[#This Row],[Sales_Value]]&gt;100000,"Mid","Basic"))</f>
        <v>Basic</v>
      </c>
    </row>
    <row r="908" spans="1:18" x14ac:dyDescent="0.3">
      <c r="A908" s="1">
        <v>45632</v>
      </c>
      <c r="B908" t="s">
        <v>1108</v>
      </c>
      <c r="C908" t="s">
        <v>20</v>
      </c>
      <c r="D908" t="s">
        <v>148</v>
      </c>
      <c r="E908" t="s">
        <v>51</v>
      </c>
      <c r="F908" t="s">
        <v>32</v>
      </c>
      <c r="G908" t="s">
        <v>18</v>
      </c>
      <c r="H908">
        <v>61</v>
      </c>
      <c r="I908">
        <v>12154.36</v>
      </c>
      <c r="J908">
        <v>0.17</v>
      </c>
      <c r="K908">
        <v>615375.25</v>
      </c>
      <c r="L908">
        <v>8121.27</v>
      </c>
      <c r="M908">
        <v>-119977.78</v>
      </c>
      <c r="N908" s="2">
        <f>Table1[[#This Row],[Profit]]/Table1[[#This Row],[Sales_Value]]</f>
        <v>-0.19496685965189534</v>
      </c>
      <c r="O908" s="3" t="str">
        <f>IF(Table1[[#This Row],[Profit]]&lt;0,"Yes","No")</f>
        <v>Yes</v>
      </c>
      <c r="P908" t="str">
        <f>IF(Table1[[#This Row],[Discount_Pct]]&gt;0.3,"High",IF(Table1[[#This Row],[Discount_Pct]]&gt;0.15,"Medium","Low"))</f>
        <v>Medium</v>
      </c>
      <c r="Q908" t="str">
        <f>TEXT(Table1[[#This Row],[Date]],"MMM-YYYY")</f>
        <v>Dec-2024</v>
      </c>
      <c r="R908" t="str">
        <f>IF(Table1[[#This Row],[Sales_Value]]&gt;500000,"Premium",IF(Table1[[#This Row],[Sales_Value]]&gt;100000,"Mid","Basic"))</f>
        <v>Premium</v>
      </c>
    </row>
    <row r="909" spans="1:18" x14ac:dyDescent="0.3">
      <c r="A909" s="1">
        <v>45556</v>
      </c>
      <c r="B909" t="s">
        <v>1109</v>
      </c>
      <c r="C909" t="s">
        <v>14</v>
      </c>
      <c r="D909" t="s">
        <v>15</v>
      </c>
      <c r="E909" t="s">
        <v>424</v>
      </c>
      <c r="F909" t="s">
        <v>122</v>
      </c>
      <c r="G909" t="s">
        <v>18</v>
      </c>
      <c r="H909">
        <v>84</v>
      </c>
      <c r="I909">
        <v>8736.2199999999993</v>
      </c>
      <c r="J909">
        <v>0.11</v>
      </c>
      <c r="K909">
        <v>653119.81000000006</v>
      </c>
      <c r="L909">
        <v>6841.55</v>
      </c>
      <c r="M909">
        <v>78429.61</v>
      </c>
      <c r="N909" s="2">
        <f>Table1[[#This Row],[Profit]]/Table1[[#This Row],[Sales_Value]]</f>
        <v>0.12008456763851642</v>
      </c>
      <c r="O909" s="3" t="str">
        <f>IF(Table1[[#This Row],[Profit]]&lt;0,"Yes","No")</f>
        <v>No</v>
      </c>
      <c r="P909" t="str">
        <f>IF(Table1[[#This Row],[Discount_Pct]]&gt;0.3,"High",IF(Table1[[#This Row],[Discount_Pct]]&gt;0.15,"Medium","Low"))</f>
        <v>Low</v>
      </c>
      <c r="Q909" t="str">
        <f>TEXT(Table1[[#This Row],[Date]],"MMM-YYYY")</f>
        <v>Sep-2024</v>
      </c>
      <c r="R909" t="str">
        <f>IF(Table1[[#This Row],[Sales_Value]]&gt;500000,"Premium",IF(Table1[[#This Row],[Sales_Value]]&gt;100000,"Mid","Basic"))</f>
        <v>Premium</v>
      </c>
    </row>
    <row r="910" spans="1:18" x14ac:dyDescent="0.3">
      <c r="A910" s="1">
        <v>45461</v>
      </c>
      <c r="B910" t="s">
        <v>1110</v>
      </c>
      <c r="C910" t="s">
        <v>20</v>
      </c>
      <c r="D910" t="s">
        <v>124</v>
      </c>
      <c r="E910" t="s">
        <v>236</v>
      </c>
      <c r="F910" t="s">
        <v>37</v>
      </c>
      <c r="G910" t="s">
        <v>18</v>
      </c>
      <c r="H910">
        <v>98</v>
      </c>
      <c r="I910">
        <v>40105.89</v>
      </c>
      <c r="J910">
        <v>0.08</v>
      </c>
      <c r="K910">
        <v>3615947.04</v>
      </c>
      <c r="L910">
        <v>33875.760000000002</v>
      </c>
      <c r="M910">
        <v>296122.56</v>
      </c>
      <c r="N910" s="2">
        <f>Table1[[#This Row],[Profit]]/Table1[[#This Row],[Sales_Value]]</f>
        <v>8.1893500298610561E-2</v>
      </c>
      <c r="O910" s="3" t="str">
        <f>IF(Table1[[#This Row],[Profit]]&lt;0,"Yes","No")</f>
        <v>No</v>
      </c>
      <c r="P910" t="str">
        <f>IF(Table1[[#This Row],[Discount_Pct]]&gt;0.3,"High",IF(Table1[[#This Row],[Discount_Pct]]&gt;0.15,"Medium","Low"))</f>
        <v>Low</v>
      </c>
      <c r="Q910" t="str">
        <f>TEXT(Table1[[#This Row],[Date]],"MMM-YYYY")</f>
        <v>Jun-2024</v>
      </c>
      <c r="R910" t="str">
        <f>IF(Table1[[#This Row],[Sales_Value]]&gt;500000,"Premium",IF(Table1[[#This Row],[Sales_Value]]&gt;100000,"Mid","Basic"))</f>
        <v>Premium</v>
      </c>
    </row>
    <row r="911" spans="1:18" x14ac:dyDescent="0.3">
      <c r="A911" s="1">
        <v>45390</v>
      </c>
      <c r="B911" t="s">
        <v>1111</v>
      </c>
      <c r="C911" t="s">
        <v>14</v>
      </c>
      <c r="D911" t="s">
        <v>160</v>
      </c>
      <c r="E911" t="s">
        <v>87</v>
      </c>
      <c r="F911" t="s">
        <v>132</v>
      </c>
      <c r="G911" t="s">
        <v>24</v>
      </c>
      <c r="H911">
        <v>23</v>
      </c>
      <c r="I911">
        <v>50.31</v>
      </c>
      <c r="J911">
        <v>0.05</v>
      </c>
      <c r="K911">
        <v>1099.27</v>
      </c>
      <c r="L911">
        <v>21.94</v>
      </c>
      <c r="M911">
        <v>594.65</v>
      </c>
      <c r="N911" s="2">
        <f>Table1[[#This Row],[Profit]]/Table1[[#This Row],[Sales_Value]]</f>
        <v>0.54094990311752345</v>
      </c>
      <c r="O911" s="3" t="str">
        <f>IF(Table1[[#This Row],[Profit]]&lt;0,"Yes","No")</f>
        <v>No</v>
      </c>
      <c r="P911" t="str">
        <f>IF(Table1[[#This Row],[Discount_Pct]]&gt;0.3,"High",IF(Table1[[#This Row],[Discount_Pct]]&gt;0.15,"Medium","Low"))</f>
        <v>Low</v>
      </c>
      <c r="Q911" t="str">
        <f>TEXT(Table1[[#This Row],[Date]],"MMM-YYYY")</f>
        <v>Apr-2024</v>
      </c>
      <c r="R911" t="str">
        <f>IF(Table1[[#This Row],[Sales_Value]]&gt;500000,"Premium",IF(Table1[[#This Row],[Sales_Value]]&gt;100000,"Mid","Basic"))</f>
        <v>Basic</v>
      </c>
    </row>
    <row r="912" spans="1:18" x14ac:dyDescent="0.3">
      <c r="A912" s="1">
        <v>45532</v>
      </c>
      <c r="B912" t="s">
        <v>1112</v>
      </c>
      <c r="C912" t="s">
        <v>34</v>
      </c>
      <c r="D912" t="s">
        <v>105</v>
      </c>
      <c r="E912" t="s">
        <v>285</v>
      </c>
      <c r="F912" t="s">
        <v>178</v>
      </c>
      <c r="G912" t="s">
        <v>46</v>
      </c>
      <c r="H912">
        <v>75</v>
      </c>
      <c r="I912">
        <v>21863.279999999999</v>
      </c>
      <c r="J912">
        <v>0</v>
      </c>
      <c r="K912">
        <v>1639746</v>
      </c>
      <c r="L912">
        <v>16980.59</v>
      </c>
      <c r="M912">
        <v>366201.75</v>
      </c>
      <c r="N912" s="2">
        <f>Table1[[#This Row],[Profit]]/Table1[[#This Row],[Sales_Value]]</f>
        <v>0.22332833865732862</v>
      </c>
      <c r="O912" s="3" t="str">
        <f>IF(Table1[[#This Row],[Profit]]&lt;0,"Yes","No")</f>
        <v>No</v>
      </c>
      <c r="P912" t="str">
        <f>IF(Table1[[#This Row],[Discount_Pct]]&gt;0.3,"High",IF(Table1[[#This Row],[Discount_Pct]]&gt;0.15,"Medium","Low"))</f>
        <v>Low</v>
      </c>
      <c r="Q912" t="str">
        <f>TEXT(Table1[[#This Row],[Date]],"MMM-YYYY")</f>
        <v>Aug-2024</v>
      </c>
      <c r="R912" t="str">
        <f>IF(Table1[[#This Row],[Sales_Value]]&gt;500000,"Premium",IF(Table1[[#This Row],[Sales_Value]]&gt;100000,"Mid","Basic"))</f>
        <v>Premium</v>
      </c>
    </row>
    <row r="913" spans="1:18" x14ac:dyDescent="0.3">
      <c r="A913" s="1">
        <v>45587</v>
      </c>
      <c r="B913" t="s">
        <v>1113</v>
      </c>
      <c r="C913" t="s">
        <v>20</v>
      </c>
      <c r="D913" t="s">
        <v>124</v>
      </c>
      <c r="E913" t="s">
        <v>97</v>
      </c>
      <c r="F913" t="s">
        <v>70</v>
      </c>
      <c r="G913" t="s">
        <v>46</v>
      </c>
      <c r="H913">
        <v>4</v>
      </c>
      <c r="I913">
        <v>1694.13</v>
      </c>
      <c r="J913">
        <v>0.21</v>
      </c>
      <c r="K913">
        <v>5353.45</v>
      </c>
      <c r="L913">
        <v>960</v>
      </c>
      <c r="M913">
        <v>1513.45</v>
      </c>
      <c r="N913" s="2">
        <f>Table1[[#This Row],[Profit]]/Table1[[#This Row],[Sales_Value]]</f>
        <v>0.28270554502236878</v>
      </c>
      <c r="O913" s="3" t="str">
        <f>IF(Table1[[#This Row],[Profit]]&lt;0,"Yes","No")</f>
        <v>No</v>
      </c>
      <c r="P913" t="str">
        <f>IF(Table1[[#This Row],[Discount_Pct]]&gt;0.3,"High",IF(Table1[[#This Row],[Discount_Pct]]&gt;0.15,"Medium","Low"))</f>
        <v>Medium</v>
      </c>
      <c r="Q913" t="str">
        <f>TEXT(Table1[[#This Row],[Date]],"MMM-YYYY")</f>
        <v>Oct-2024</v>
      </c>
      <c r="R913" t="str">
        <f>IF(Table1[[#This Row],[Sales_Value]]&gt;500000,"Premium",IF(Table1[[#This Row],[Sales_Value]]&gt;100000,"Mid","Basic"))</f>
        <v>Basic</v>
      </c>
    </row>
    <row r="914" spans="1:18" x14ac:dyDescent="0.3">
      <c r="A914" s="1">
        <v>45513</v>
      </c>
      <c r="B914" t="s">
        <v>1114</v>
      </c>
      <c r="C914" t="s">
        <v>39</v>
      </c>
      <c r="D914" t="s">
        <v>66</v>
      </c>
      <c r="E914" t="s">
        <v>84</v>
      </c>
      <c r="F914" t="s">
        <v>82</v>
      </c>
      <c r="G914" t="s">
        <v>24</v>
      </c>
      <c r="H914">
        <v>96</v>
      </c>
      <c r="I914">
        <v>95.28</v>
      </c>
      <c r="J914">
        <v>0.28999999999999998</v>
      </c>
      <c r="K914">
        <v>6494.28</v>
      </c>
      <c r="L914">
        <v>51.49</v>
      </c>
      <c r="M914">
        <v>1551.24</v>
      </c>
      <c r="N914" s="2">
        <f>Table1[[#This Row],[Profit]]/Table1[[#This Row],[Sales_Value]]</f>
        <v>0.23886250669820211</v>
      </c>
      <c r="O914" s="3" t="str">
        <f>IF(Table1[[#This Row],[Profit]]&lt;0,"Yes","No")</f>
        <v>No</v>
      </c>
      <c r="P914" t="str">
        <f>IF(Table1[[#This Row],[Discount_Pct]]&gt;0.3,"High",IF(Table1[[#This Row],[Discount_Pct]]&gt;0.15,"Medium","Low"))</f>
        <v>Medium</v>
      </c>
      <c r="Q914" t="str">
        <f>TEXT(Table1[[#This Row],[Date]],"MMM-YYYY")</f>
        <v>Aug-2024</v>
      </c>
      <c r="R914" t="str">
        <f>IF(Table1[[#This Row],[Sales_Value]]&gt;500000,"Premium",IF(Table1[[#This Row],[Sales_Value]]&gt;100000,"Mid","Basic"))</f>
        <v>Basic</v>
      </c>
    </row>
    <row r="915" spans="1:18" x14ac:dyDescent="0.3">
      <c r="A915" s="1">
        <v>45299</v>
      </c>
      <c r="B915" t="s">
        <v>1115</v>
      </c>
      <c r="C915" t="s">
        <v>20</v>
      </c>
      <c r="D915" t="s">
        <v>148</v>
      </c>
      <c r="E915" t="s">
        <v>51</v>
      </c>
      <c r="F915" t="s">
        <v>95</v>
      </c>
      <c r="G915" t="s">
        <v>77</v>
      </c>
      <c r="H915">
        <v>80</v>
      </c>
      <c r="I915">
        <v>3744.23</v>
      </c>
      <c r="J915">
        <v>0.09</v>
      </c>
      <c r="K915">
        <v>272579.94</v>
      </c>
      <c r="L915">
        <v>2052.73</v>
      </c>
      <c r="M915">
        <v>108361.54</v>
      </c>
      <c r="N915" s="2">
        <f>Table1[[#This Row],[Profit]]/Table1[[#This Row],[Sales_Value]]</f>
        <v>0.39754040594476614</v>
      </c>
      <c r="O915" s="3" t="str">
        <f>IF(Table1[[#This Row],[Profit]]&lt;0,"Yes","No")</f>
        <v>No</v>
      </c>
      <c r="P915" t="str">
        <f>IF(Table1[[#This Row],[Discount_Pct]]&gt;0.3,"High",IF(Table1[[#This Row],[Discount_Pct]]&gt;0.15,"Medium","Low"))</f>
        <v>Low</v>
      </c>
      <c r="Q915" t="str">
        <f>TEXT(Table1[[#This Row],[Date]],"MMM-YYYY")</f>
        <v>Jan-2024</v>
      </c>
      <c r="R915" t="str">
        <f>IF(Table1[[#This Row],[Sales_Value]]&gt;500000,"Premium",IF(Table1[[#This Row],[Sales_Value]]&gt;100000,"Mid","Basic"))</f>
        <v>Mid</v>
      </c>
    </row>
    <row r="916" spans="1:18" x14ac:dyDescent="0.3">
      <c r="A916" s="1">
        <v>45439</v>
      </c>
      <c r="B916" t="s">
        <v>1116</v>
      </c>
      <c r="C916" t="s">
        <v>14</v>
      </c>
      <c r="D916" t="s">
        <v>144</v>
      </c>
      <c r="E916" t="s">
        <v>629</v>
      </c>
      <c r="F916" t="s">
        <v>28</v>
      </c>
      <c r="G916" t="s">
        <v>18</v>
      </c>
      <c r="H916">
        <v>77</v>
      </c>
      <c r="I916">
        <v>2224.8200000000002</v>
      </c>
      <c r="J916">
        <v>0.1</v>
      </c>
      <c r="K916">
        <v>154180.03</v>
      </c>
      <c r="L916">
        <v>1540.75</v>
      </c>
      <c r="M916">
        <v>35542.28</v>
      </c>
      <c r="N916" s="2">
        <f>Table1[[#This Row],[Profit]]/Table1[[#This Row],[Sales_Value]]</f>
        <v>0.23052453680285312</v>
      </c>
      <c r="O916" s="3" t="str">
        <f>IF(Table1[[#This Row],[Profit]]&lt;0,"Yes","No")</f>
        <v>No</v>
      </c>
      <c r="P916" t="str">
        <f>IF(Table1[[#This Row],[Discount_Pct]]&gt;0.3,"High",IF(Table1[[#This Row],[Discount_Pct]]&gt;0.15,"Medium","Low"))</f>
        <v>Low</v>
      </c>
      <c r="Q916" t="str">
        <f>TEXT(Table1[[#This Row],[Date]],"MMM-YYYY")</f>
        <v>May-2024</v>
      </c>
      <c r="R916" t="str">
        <f>IF(Table1[[#This Row],[Sales_Value]]&gt;500000,"Premium",IF(Table1[[#This Row],[Sales_Value]]&gt;100000,"Mid","Basic"))</f>
        <v>Mid</v>
      </c>
    </row>
    <row r="917" spans="1:18" x14ac:dyDescent="0.3">
      <c r="A917" s="1">
        <v>45539</v>
      </c>
      <c r="B917" t="s">
        <v>1117</v>
      </c>
      <c r="C917" t="s">
        <v>14</v>
      </c>
      <c r="D917" t="s">
        <v>15</v>
      </c>
      <c r="E917" t="s">
        <v>175</v>
      </c>
      <c r="F917" t="s">
        <v>57</v>
      </c>
      <c r="G917" t="s">
        <v>24</v>
      </c>
      <c r="H917">
        <v>58</v>
      </c>
      <c r="I917">
        <v>56.07</v>
      </c>
      <c r="J917">
        <v>0.2</v>
      </c>
      <c r="K917">
        <v>2601.65</v>
      </c>
      <c r="L917">
        <v>29.13</v>
      </c>
      <c r="M917">
        <v>912.11</v>
      </c>
      <c r="N917" s="2">
        <f>Table1[[#This Row],[Profit]]/Table1[[#This Row],[Sales_Value]]</f>
        <v>0.35058904925720213</v>
      </c>
      <c r="O917" s="3" t="str">
        <f>IF(Table1[[#This Row],[Profit]]&lt;0,"Yes","No")</f>
        <v>No</v>
      </c>
      <c r="P917" t="str">
        <f>IF(Table1[[#This Row],[Discount_Pct]]&gt;0.3,"High",IF(Table1[[#This Row],[Discount_Pct]]&gt;0.15,"Medium","Low"))</f>
        <v>Medium</v>
      </c>
      <c r="Q917" t="str">
        <f>TEXT(Table1[[#This Row],[Date]],"MMM-YYYY")</f>
        <v>Sep-2024</v>
      </c>
      <c r="R917" t="str">
        <f>IF(Table1[[#This Row],[Sales_Value]]&gt;500000,"Premium",IF(Table1[[#This Row],[Sales_Value]]&gt;100000,"Mid","Basic"))</f>
        <v>Basic</v>
      </c>
    </row>
    <row r="918" spans="1:18" x14ac:dyDescent="0.3">
      <c r="A918" s="1">
        <v>45572</v>
      </c>
      <c r="B918" t="s">
        <v>1118</v>
      </c>
      <c r="C918" t="s">
        <v>39</v>
      </c>
      <c r="D918" t="s">
        <v>192</v>
      </c>
      <c r="E918" t="s">
        <v>238</v>
      </c>
      <c r="F918" t="s">
        <v>32</v>
      </c>
      <c r="G918" t="s">
        <v>18</v>
      </c>
      <c r="H918">
        <v>25</v>
      </c>
      <c r="I918">
        <v>13602.02</v>
      </c>
      <c r="J918">
        <v>7.0000000000000007E-2</v>
      </c>
      <c r="K918">
        <v>316246.96999999997</v>
      </c>
      <c r="L918">
        <v>8658.9699999999993</v>
      </c>
      <c r="M918">
        <v>99772.71</v>
      </c>
      <c r="N918" s="2">
        <f>Table1[[#This Row],[Profit]]/Table1[[#This Row],[Sales_Value]]</f>
        <v>0.31548985275653396</v>
      </c>
      <c r="O918" s="3" t="str">
        <f>IF(Table1[[#This Row],[Profit]]&lt;0,"Yes","No")</f>
        <v>No</v>
      </c>
      <c r="P918" t="str">
        <f>IF(Table1[[#This Row],[Discount_Pct]]&gt;0.3,"High",IF(Table1[[#This Row],[Discount_Pct]]&gt;0.15,"Medium","Low"))</f>
        <v>Low</v>
      </c>
      <c r="Q918" t="str">
        <f>TEXT(Table1[[#This Row],[Date]],"MMM-YYYY")</f>
        <v>Oct-2024</v>
      </c>
      <c r="R918" t="str">
        <f>IF(Table1[[#This Row],[Sales_Value]]&gt;500000,"Premium",IF(Table1[[#This Row],[Sales_Value]]&gt;100000,"Mid","Basic"))</f>
        <v>Mid</v>
      </c>
    </row>
    <row r="919" spans="1:18" x14ac:dyDescent="0.3">
      <c r="A919" s="1">
        <v>45514</v>
      </c>
      <c r="B919" t="s">
        <v>1119</v>
      </c>
      <c r="C919" t="s">
        <v>20</v>
      </c>
      <c r="D919" t="s">
        <v>21</v>
      </c>
      <c r="E919" t="s">
        <v>81</v>
      </c>
      <c r="F919" t="s">
        <v>17</v>
      </c>
      <c r="G919" t="s">
        <v>18</v>
      </c>
      <c r="H919">
        <v>100</v>
      </c>
      <c r="I919">
        <v>29543.72</v>
      </c>
      <c r="J919">
        <v>0.28999999999999998</v>
      </c>
      <c r="K919">
        <v>2097604.12</v>
      </c>
      <c r="L919">
        <v>22314.22</v>
      </c>
      <c r="M919">
        <v>-133817.88</v>
      </c>
      <c r="N919" s="2">
        <f>Table1[[#This Row],[Profit]]/Table1[[#This Row],[Sales_Value]]</f>
        <v>-6.3795584078086193E-2</v>
      </c>
      <c r="O919" s="3" t="str">
        <f>IF(Table1[[#This Row],[Profit]]&lt;0,"Yes","No")</f>
        <v>Yes</v>
      </c>
      <c r="P919" t="str">
        <f>IF(Table1[[#This Row],[Discount_Pct]]&gt;0.3,"High",IF(Table1[[#This Row],[Discount_Pct]]&gt;0.15,"Medium","Low"))</f>
        <v>Medium</v>
      </c>
      <c r="Q919" t="str">
        <f>TEXT(Table1[[#This Row],[Date]],"MMM-YYYY")</f>
        <v>Aug-2024</v>
      </c>
      <c r="R919" t="str">
        <f>IF(Table1[[#This Row],[Sales_Value]]&gt;500000,"Premium",IF(Table1[[#This Row],[Sales_Value]]&gt;100000,"Mid","Basic"))</f>
        <v>Premium</v>
      </c>
    </row>
    <row r="920" spans="1:18" x14ac:dyDescent="0.3">
      <c r="A920" s="1">
        <v>45331</v>
      </c>
      <c r="B920" t="s">
        <v>1120</v>
      </c>
      <c r="C920" t="s">
        <v>34</v>
      </c>
      <c r="D920" t="s">
        <v>207</v>
      </c>
      <c r="E920" t="s">
        <v>90</v>
      </c>
      <c r="F920" t="s">
        <v>49</v>
      </c>
      <c r="G920" t="s">
        <v>24</v>
      </c>
      <c r="H920">
        <v>91</v>
      </c>
      <c r="I920">
        <v>64.069999999999993</v>
      </c>
      <c r="J920">
        <v>0</v>
      </c>
      <c r="K920">
        <v>5830.37</v>
      </c>
      <c r="L920">
        <v>37.549999999999997</v>
      </c>
      <c r="M920">
        <v>2413.3200000000002</v>
      </c>
      <c r="N920" s="2">
        <f>Table1[[#This Row],[Profit]]/Table1[[#This Row],[Sales_Value]]</f>
        <v>0.41392227251443736</v>
      </c>
      <c r="O920" s="3" t="str">
        <f>IF(Table1[[#This Row],[Profit]]&lt;0,"Yes","No")</f>
        <v>No</v>
      </c>
      <c r="P920" t="str">
        <f>IF(Table1[[#This Row],[Discount_Pct]]&gt;0.3,"High",IF(Table1[[#This Row],[Discount_Pct]]&gt;0.15,"Medium","Low"))</f>
        <v>Low</v>
      </c>
      <c r="Q920" t="str">
        <f>TEXT(Table1[[#This Row],[Date]],"MMM-YYYY")</f>
        <v>Feb-2024</v>
      </c>
      <c r="R920" t="str">
        <f>IF(Table1[[#This Row],[Sales_Value]]&gt;500000,"Premium",IF(Table1[[#This Row],[Sales_Value]]&gt;100000,"Mid","Basic"))</f>
        <v>Basic</v>
      </c>
    </row>
    <row r="921" spans="1:18" x14ac:dyDescent="0.3">
      <c r="A921" s="1">
        <v>45529</v>
      </c>
      <c r="B921" t="s">
        <v>1121</v>
      </c>
      <c r="C921" t="s">
        <v>34</v>
      </c>
      <c r="D921" t="s">
        <v>35</v>
      </c>
      <c r="E921" t="s">
        <v>460</v>
      </c>
      <c r="F921" t="s">
        <v>61</v>
      </c>
      <c r="G921" t="s">
        <v>53</v>
      </c>
      <c r="H921">
        <v>9</v>
      </c>
      <c r="I921">
        <v>2979.01</v>
      </c>
      <c r="J921">
        <v>0.06</v>
      </c>
      <c r="K921">
        <v>25202.42</v>
      </c>
      <c r="L921">
        <v>2154.1799999999998</v>
      </c>
      <c r="M921">
        <v>5814.8</v>
      </c>
      <c r="N921" s="2">
        <f>Table1[[#This Row],[Profit]]/Table1[[#This Row],[Sales_Value]]</f>
        <v>0.23072387492947108</v>
      </c>
      <c r="O921" s="3" t="str">
        <f>IF(Table1[[#This Row],[Profit]]&lt;0,"Yes","No")</f>
        <v>No</v>
      </c>
      <c r="P921" t="str">
        <f>IF(Table1[[#This Row],[Discount_Pct]]&gt;0.3,"High",IF(Table1[[#This Row],[Discount_Pct]]&gt;0.15,"Medium","Low"))</f>
        <v>Low</v>
      </c>
      <c r="Q921" t="str">
        <f>TEXT(Table1[[#This Row],[Date]],"MMM-YYYY")</f>
        <v>Aug-2024</v>
      </c>
      <c r="R921" t="str">
        <f>IF(Table1[[#This Row],[Sales_Value]]&gt;500000,"Premium",IF(Table1[[#This Row],[Sales_Value]]&gt;100000,"Mid","Basic"))</f>
        <v>Basic</v>
      </c>
    </row>
    <row r="922" spans="1:18" x14ac:dyDescent="0.3">
      <c r="A922" s="1">
        <v>45520</v>
      </c>
      <c r="B922" t="s">
        <v>1122</v>
      </c>
      <c r="C922" t="s">
        <v>34</v>
      </c>
      <c r="D922" t="s">
        <v>80</v>
      </c>
      <c r="E922" t="s">
        <v>272</v>
      </c>
      <c r="F922" t="s">
        <v>61</v>
      </c>
      <c r="G922" t="s">
        <v>53</v>
      </c>
      <c r="H922">
        <v>71</v>
      </c>
      <c r="I922">
        <v>2801.65</v>
      </c>
      <c r="J922">
        <v>0.2</v>
      </c>
      <c r="K922">
        <v>159133.72</v>
      </c>
      <c r="L922">
        <v>1874.1</v>
      </c>
      <c r="M922">
        <v>26072.62</v>
      </c>
      <c r="N922" s="2">
        <f>Table1[[#This Row],[Profit]]/Table1[[#This Row],[Sales_Value]]</f>
        <v>0.16384095086823836</v>
      </c>
      <c r="O922" s="3" t="str">
        <f>IF(Table1[[#This Row],[Profit]]&lt;0,"Yes","No")</f>
        <v>No</v>
      </c>
      <c r="P922" t="str">
        <f>IF(Table1[[#This Row],[Discount_Pct]]&gt;0.3,"High",IF(Table1[[#This Row],[Discount_Pct]]&gt;0.15,"Medium","Low"))</f>
        <v>Medium</v>
      </c>
      <c r="Q922" t="str">
        <f>TEXT(Table1[[#This Row],[Date]],"MMM-YYYY")</f>
        <v>Aug-2024</v>
      </c>
      <c r="R922" t="str">
        <f>IF(Table1[[#This Row],[Sales_Value]]&gt;500000,"Premium",IF(Table1[[#This Row],[Sales_Value]]&gt;100000,"Mid","Basic"))</f>
        <v>Mid</v>
      </c>
    </row>
    <row r="923" spans="1:18" x14ac:dyDescent="0.3">
      <c r="A923" s="1">
        <v>45386</v>
      </c>
      <c r="B923" t="s">
        <v>1123</v>
      </c>
      <c r="C923" t="s">
        <v>34</v>
      </c>
      <c r="D923" t="s">
        <v>59</v>
      </c>
      <c r="E923" t="s">
        <v>27</v>
      </c>
      <c r="F923" t="s">
        <v>57</v>
      </c>
      <c r="G923" t="s">
        <v>24</v>
      </c>
      <c r="H923">
        <v>82</v>
      </c>
      <c r="I923">
        <v>68.959999999999994</v>
      </c>
      <c r="J923">
        <v>0.17</v>
      </c>
      <c r="K923">
        <v>4693.42</v>
      </c>
      <c r="L923">
        <v>31.75</v>
      </c>
      <c r="M923">
        <v>2089.92</v>
      </c>
      <c r="N923" s="2">
        <f>Table1[[#This Row],[Profit]]/Table1[[#This Row],[Sales_Value]]</f>
        <v>0.44528723191191072</v>
      </c>
      <c r="O923" s="3" t="str">
        <f>IF(Table1[[#This Row],[Profit]]&lt;0,"Yes","No")</f>
        <v>No</v>
      </c>
      <c r="P923" t="str">
        <f>IF(Table1[[#This Row],[Discount_Pct]]&gt;0.3,"High",IF(Table1[[#This Row],[Discount_Pct]]&gt;0.15,"Medium","Low"))</f>
        <v>Medium</v>
      </c>
      <c r="Q923" t="str">
        <f>TEXT(Table1[[#This Row],[Date]],"MMM-YYYY")</f>
        <v>Apr-2024</v>
      </c>
      <c r="R923" t="str">
        <f>IF(Table1[[#This Row],[Sales_Value]]&gt;500000,"Premium",IF(Table1[[#This Row],[Sales_Value]]&gt;100000,"Mid","Basic"))</f>
        <v>Basic</v>
      </c>
    </row>
    <row r="924" spans="1:18" x14ac:dyDescent="0.3">
      <c r="A924" s="1">
        <v>45619</v>
      </c>
      <c r="B924" t="s">
        <v>1124</v>
      </c>
      <c r="C924" t="s">
        <v>39</v>
      </c>
      <c r="D924" t="s">
        <v>192</v>
      </c>
      <c r="E924" t="s">
        <v>219</v>
      </c>
      <c r="F924" t="s">
        <v>134</v>
      </c>
      <c r="G924" t="s">
        <v>24</v>
      </c>
      <c r="H924">
        <v>60</v>
      </c>
      <c r="I924">
        <v>105.49</v>
      </c>
      <c r="J924">
        <v>0.23</v>
      </c>
      <c r="K924">
        <v>4873.6400000000003</v>
      </c>
      <c r="L924">
        <v>62.27</v>
      </c>
      <c r="M924">
        <v>1137.44</v>
      </c>
      <c r="N924" s="2">
        <f>Table1[[#This Row],[Profit]]/Table1[[#This Row],[Sales_Value]]</f>
        <v>0.23338613438826011</v>
      </c>
      <c r="O924" s="3" t="str">
        <f>IF(Table1[[#This Row],[Profit]]&lt;0,"Yes","No")</f>
        <v>No</v>
      </c>
      <c r="P924" t="str">
        <f>IF(Table1[[#This Row],[Discount_Pct]]&gt;0.3,"High",IF(Table1[[#This Row],[Discount_Pct]]&gt;0.15,"Medium","Low"))</f>
        <v>Medium</v>
      </c>
      <c r="Q924" t="str">
        <f>TEXT(Table1[[#This Row],[Date]],"MMM-YYYY")</f>
        <v>Nov-2024</v>
      </c>
      <c r="R924" t="str">
        <f>IF(Table1[[#This Row],[Sales_Value]]&gt;500000,"Premium",IF(Table1[[#This Row],[Sales_Value]]&gt;100000,"Mid","Basic"))</f>
        <v>Basic</v>
      </c>
    </row>
    <row r="925" spans="1:18" x14ac:dyDescent="0.3">
      <c r="A925" s="1">
        <v>45375</v>
      </c>
      <c r="B925" t="s">
        <v>1125</v>
      </c>
      <c r="C925" t="s">
        <v>20</v>
      </c>
      <c r="D925" t="s">
        <v>72</v>
      </c>
      <c r="E925" t="s">
        <v>311</v>
      </c>
      <c r="F925" t="s">
        <v>126</v>
      </c>
      <c r="G925" t="s">
        <v>24</v>
      </c>
      <c r="H925">
        <v>55</v>
      </c>
      <c r="I925">
        <v>283.94</v>
      </c>
      <c r="J925">
        <v>0.3</v>
      </c>
      <c r="K925">
        <v>10931.69</v>
      </c>
      <c r="L925">
        <v>182.53</v>
      </c>
      <c r="M925">
        <v>892.54</v>
      </c>
      <c r="N925" s="2">
        <f>Table1[[#This Row],[Profit]]/Table1[[#This Row],[Sales_Value]]</f>
        <v>8.1647028044154191E-2</v>
      </c>
      <c r="O925" s="3" t="str">
        <f>IF(Table1[[#This Row],[Profit]]&lt;0,"Yes","No")</f>
        <v>No</v>
      </c>
      <c r="P925" t="str">
        <f>IF(Table1[[#This Row],[Discount_Pct]]&gt;0.3,"High",IF(Table1[[#This Row],[Discount_Pct]]&gt;0.15,"Medium","Low"))</f>
        <v>Medium</v>
      </c>
      <c r="Q925" t="str">
        <f>TEXT(Table1[[#This Row],[Date]],"MMM-YYYY")</f>
        <v>Mar-2024</v>
      </c>
      <c r="R925" t="str">
        <f>IF(Table1[[#This Row],[Sales_Value]]&gt;500000,"Premium",IF(Table1[[#This Row],[Sales_Value]]&gt;100000,"Mid","Basic"))</f>
        <v>Basic</v>
      </c>
    </row>
    <row r="926" spans="1:18" x14ac:dyDescent="0.3">
      <c r="A926" s="1">
        <v>45311</v>
      </c>
      <c r="B926" t="s">
        <v>1126</v>
      </c>
      <c r="C926" t="s">
        <v>14</v>
      </c>
      <c r="D926" t="s">
        <v>144</v>
      </c>
      <c r="E926" t="s">
        <v>424</v>
      </c>
      <c r="F926" t="s">
        <v>226</v>
      </c>
      <c r="G926" t="s">
        <v>18</v>
      </c>
      <c r="H926">
        <v>96</v>
      </c>
      <c r="I926">
        <v>15615.02</v>
      </c>
      <c r="J926">
        <v>0.03</v>
      </c>
      <c r="K926">
        <v>1454070.66</v>
      </c>
      <c r="L926">
        <v>14266.71</v>
      </c>
      <c r="M926">
        <v>84466.5</v>
      </c>
      <c r="N926" s="2">
        <f>Table1[[#This Row],[Profit]]/Table1[[#This Row],[Sales_Value]]</f>
        <v>5.8089680456106588E-2</v>
      </c>
      <c r="O926" s="3" t="str">
        <f>IF(Table1[[#This Row],[Profit]]&lt;0,"Yes","No")</f>
        <v>No</v>
      </c>
      <c r="P926" t="str">
        <f>IF(Table1[[#This Row],[Discount_Pct]]&gt;0.3,"High",IF(Table1[[#This Row],[Discount_Pct]]&gt;0.15,"Medium","Low"))</f>
        <v>Low</v>
      </c>
      <c r="Q926" t="str">
        <f>TEXT(Table1[[#This Row],[Date]],"MMM-YYYY")</f>
        <v>Jan-2024</v>
      </c>
      <c r="R926" t="str">
        <f>IF(Table1[[#This Row],[Sales_Value]]&gt;500000,"Premium",IF(Table1[[#This Row],[Sales_Value]]&gt;100000,"Mid","Basic"))</f>
        <v>Premium</v>
      </c>
    </row>
    <row r="927" spans="1:18" x14ac:dyDescent="0.3">
      <c r="A927" s="1">
        <v>45326</v>
      </c>
      <c r="B927" t="s">
        <v>1127</v>
      </c>
      <c r="C927" t="s">
        <v>20</v>
      </c>
      <c r="D927" t="s">
        <v>21</v>
      </c>
      <c r="E927" t="s">
        <v>288</v>
      </c>
      <c r="F927" t="s">
        <v>264</v>
      </c>
      <c r="G927" t="s">
        <v>77</v>
      </c>
      <c r="H927">
        <v>20</v>
      </c>
      <c r="I927">
        <v>3374.92</v>
      </c>
      <c r="J927">
        <v>0.11</v>
      </c>
      <c r="K927">
        <v>60073.58</v>
      </c>
      <c r="L927">
        <v>1551.38</v>
      </c>
      <c r="M927">
        <v>29045.98</v>
      </c>
      <c r="N927" s="2">
        <f>Table1[[#This Row],[Profit]]/Table1[[#This Row],[Sales_Value]]</f>
        <v>0.4835067262513737</v>
      </c>
      <c r="O927" s="3" t="str">
        <f>IF(Table1[[#This Row],[Profit]]&lt;0,"Yes","No")</f>
        <v>No</v>
      </c>
      <c r="P927" t="str">
        <f>IF(Table1[[#This Row],[Discount_Pct]]&gt;0.3,"High",IF(Table1[[#This Row],[Discount_Pct]]&gt;0.15,"Medium","Low"))</f>
        <v>Low</v>
      </c>
      <c r="Q927" t="str">
        <f>TEXT(Table1[[#This Row],[Date]],"MMM-YYYY")</f>
        <v>Feb-2024</v>
      </c>
      <c r="R927" t="str">
        <f>IF(Table1[[#This Row],[Sales_Value]]&gt;500000,"Premium",IF(Table1[[#This Row],[Sales_Value]]&gt;100000,"Mid","Basic"))</f>
        <v>Basic</v>
      </c>
    </row>
    <row r="928" spans="1:18" x14ac:dyDescent="0.3">
      <c r="A928" s="1">
        <v>45500</v>
      </c>
      <c r="B928" t="s">
        <v>1128</v>
      </c>
      <c r="C928" t="s">
        <v>20</v>
      </c>
      <c r="D928" t="s">
        <v>21</v>
      </c>
      <c r="E928" t="s">
        <v>56</v>
      </c>
      <c r="F928" t="s">
        <v>95</v>
      </c>
      <c r="G928" t="s">
        <v>77</v>
      </c>
      <c r="H928">
        <v>39</v>
      </c>
      <c r="I928">
        <v>3238.62</v>
      </c>
      <c r="J928">
        <v>0.03</v>
      </c>
      <c r="K928">
        <v>122516.99</v>
      </c>
      <c r="L928">
        <v>2019.51</v>
      </c>
      <c r="M928">
        <v>43756.1</v>
      </c>
      <c r="N928" s="2">
        <f>Table1[[#This Row],[Profit]]/Table1[[#This Row],[Sales_Value]]</f>
        <v>0.35714311949714073</v>
      </c>
      <c r="O928" s="3" t="str">
        <f>IF(Table1[[#This Row],[Profit]]&lt;0,"Yes","No")</f>
        <v>No</v>
      </c>
      <c r="P928" t="str">
        <f>IF(Table1[[#This Row],[Discount_Pct]]&gt;0.3,"High",IF(Table1[[#This Row],[Discount_Pct]]&gt;0.15,"Medium","Low"))</f>
        <v>Low</v>
      </c>
      <c r="Q928" t="str">
        <f>TEXT(Table1[[#This Row],[Date]],"MMM-YYYY")</f>
        <v>Jul-2024</v>
      </c>
      <c r="R928" t="str">
        <f>IF(Table1[[#This Row],[Sales_Value]]&gt;500000,"Premium",IF(Table1[[#This Row],[Sales_Value]]&gt;100000,"Mid","Basic"))</f>
        <v>Mid</v>
      </c>
    </row>
    <row r="929" spans="1:18" x14ac:dyDescent="0.3">
      <c r="A929" s="1">
        <v>45605</v>
      </c>
      <c r="B929" t="s">
        <v>1129</v>
      </c>
      <c r="C929" t="s">
        <v>14</v>
      </c>
      <c r="D929" t="s">
        <v>160</v>
      </c>
      <c r="E929" t="s">
        <v>524</v>
      </c>
      <c r="F929" t="s">
        <v>152</v>
      </c>
      <c r="G929" t="s">
        <v>24</v>
      </c>
      <c r="H929">
        <v>62</v>
      </c>
      <c r="I929">
        <v>21.77</v>
      </c>
      <c r="J929">
        <v>0.23</v>
      </c>
      <c r="K929">
        <v>1039.3</v>
      </c>
      <c r="L929">
        <v>9.9499999999999993</v>
      </c>
      <c r="M929">
        <v>422.4</v>
      </c>
      <c r="N929" s="2">
        <f>Table1[[#This Row],[Profit]]/Table1[[#This Row],[Sales_Value]]</f>
        <v>0.40642740305975178</v>
      </c>
      <c r="O929" s="3" t="str">
        <f>IF(Table1[[#This Row],[Profit]]&lt;0,"Yes","No")</f>
        <v>No</v>
      </c>
      <c r="P929" t="str">
        <f>IF(Table1[[#This Row],[Discount_Pct]]&gt;0.3,"High",IF(Table1[[#This Row],[Discount_Pct]]&gt;0.15,"Medium","Low"))</f>
        <v>Medium</v>
      </c>
      <c r="Q929" t="str">
        <f>TEXT(Table1[[#This Row],[Date]],"MMM-YYYY")</f>
        <v>Nov-2024</v>
      </c>
      <c r="R929" t="str">
        <f>IF(Table1[[#This Row],[Sales_Value]]&gt;500000,"Premium",IF(Table1[[#This Row],[Sales_Value]]&gt;100000,"Mid","Basic"))</f>
        <v>Basic</v>
      </c>
    </row>
    <row r="930" spans="1:18" x14ac:dyDescent="0.3">
      <c r="A930" s="1">
        <v>45527</v>
      </c>
      <c r="B930" t="s">
        <v>1130</v>
      </c>
      <c r="C930" t="s">
        <v>39</v>
      </c>
      <c r="D930" t="s">
        <v>93</v>
      </c>
      <c r="E930" t="s">
        <v>275</v>
      </c>
      <c r="F930" t="s">
        <v>37</v>
      </c>
      <c r="G930" t="s">
        <v>18</v>
      </c>
      <c r="H930">
        <v>15</v>
      </c>
      <c r="I930">
        <v>40794.730000000003</v>
      </c>
      <c r="J930">
        <v>0.19</v>
      </c>
      <c r="K930">
        <v>495655.97</v>
      </c>
      <c r="L930">
        <v>33512.660000000003</v>
      </c>
      <c r="M930">
        <v>-7033.93</v>
      </c>
      <c r="N930" s="2">
        <f>Table1[[#This Row],[Profit]]/Table1[[#This Row],[Sales_Value]]</f>
        <v>-1.4191153593892959E-2</v>
      </c>
      <c r="O930" s="3" t="str">
        <f>IF(Table1[[#This Row],[Profit]]&lt;0,"Yes","No")</f>
        <v>Yes</v>
      </c>
      <c r="P930" t="str">
        <f>IF(Table1[[#This Row],[Discount_Pct]]&gt;0.3,"High",IF(Table1[[#This Row],[Discount_Pct]]&gt;0.15,"Medium","Low"))</f>
        <v>Medium</v>
      </c>
      <c r="Q930" t="str">
        <f>TEXT(Table1[[#This Row],[Date]],"MMM-YYYY")</f>
        <v>Aug-2024</v>
      </c>
      <c r="R930" t="str">
        <f>IF(Table1[[#This Row],[Sales_Value]]&gt;500000,"Premium",IF(Table1[[#This Row],[Sales_Value]]&gt;100000,"Mid","Basic"))</f>
        <v>Mid</v>
      </c>
    </row>
    <row r="931" spans="1:18" x14ac:dyDescent="0.3">
      <c r="A931" s="1">
        <v>45354</v>
      </c>
      <c r="B931" t="s">
        <v>1131</v>
      </c>
      <c r="C931" t="s">
        <v>14</v>
      </c>
      <c r="D931" t="s">
        <v>55</v>
      </c>
      <c r="E931" t="s">
        <v>205</v>
      </c>
      <c r="F931" t="s">
        <v>226</v>
      </c>
      <c r="G931" t="s">
        <v>18</v>
      </c>
      <c r="H931">
        <v>86</v>
      </c>
      <c r="I931">
        <v>19503.23</v>
      </c>
      <c r="J931">
        <v>0.23</v>
      </c>
      <c r="K931">
        <v>1291503.8899999999</v>
      </c>
      <c r="L931">
        <v>13975.38</v>
      </c>
      <c r="M931">
        <v>89621.21</v>
      </c>
      <c r="N931" s="2">
        <f>Table1[[#This Row],[Profit]]/Table1[[#This Row],[Sales_Value]]</f>
        <v>6.9392907519620406E-2</v>
      </c>
      <c r="O931" s="3" t="str">
        <f>IF(Table1[[#This Row],[Profit]]&lt;0,"Yes","No")</f>
        <v>No</v>
      </c>
      <c r="P931" t="str">
        <f>IF(Table1[[#This Row],[Discount_Pct]]&gt;0.3,"High",IF(Table1[[#This Row],[Discount_Pct]]&gt;0.15,"Medium","Low"))</f>
        <v>Medium</v>
      </c>
      <c r="Q931" t="str">
        <f>TEXT(Table1[[#This Row],[Date]],"MMM-YYYY")</f>
        <v>Mar-2024</v>
      </c>
      <c r="R931" t="str">
        <f>IF(Table1[[#This Row],[Sales_Value]]&gt;500000,"Premium",IF(Table1[[#This Row],[Sales_Value]]&gt;100000,"Mid","Basic"))</f>
        <v>Premium</v>
      </c>
    </row>
    <row r="932" spans="1:18" x14ac:dyDescent="0.3">
      <c r="A932" s="1">
        <v>45503</v>
      </c>
      <c r="B932" t="s">
        <v>1132</v>
      </c>
      <c r="C932" t="s">
        <v>20</v>
      </c>
      <c r="D932" t="s">
        <v>124</v>
      </c>
      <c r="E932" t="s">
        <v>303</v>
      </c>
      <c r="F932" t="s">
        <v>82</v>
      </c>
      <c r="G932" t="s">
        <v>24</v>
      </c>
      <c r="H932">
        <v>39</v>
      </c>
      <c r="I932">
        <v>91.89</v>
      </c>
      <c r="J932">
        <v>0.25</v>
      </c>
      <c r="K932">
        <v>2687.78</v>
      </c>
      <c r="L932">
        <v>50.03</v>
      </c>
      <c r="M932">
        <v>736.61</v>
      </c>
      <c r="N932" s="2">
        <f>Table1[[#This Row],[Profit]]/Table1[[#This Row],[Sales_Value]]</f>
        <v>0.27405888874833506</v>
      </c>
      <c r="O932" s="3" t="str">
        <f>IF(Table1[[#This Row],[Profit]]&lt;0,"Yes","No")</f>
        <v>No</v>
      </c>
      <c r="P932" t="str">
        <f>IF(Table1[[#This Row],[Discount_Pct]]&gt;0.3,"High",IF(Table1[[#This Row],[Discount_Pct]]&gt;0.15,"Medium","Low"))</f>
        <v>Medium</v>
      </c>
      <c r="Q932" t="str">
        <f>TEXT(Table1[[#This Row],[Date]],"MMM-YYYY")</f>
        <v>Jul-2024</v>
      </c>
      <c r="R932" t="str">
        <f>IF(Table1[[#This Row],[Sales_Value]]&gt;500000,"Premium",IF(Table1[[#This Row],[Sales_Value]]&gt;100000,"Mid","Basic"))</f>
        <v>Basic</v>
      </c>
    </row>
    <row r="933" spans="1:18" x14ac:dyDescent="0.3">
      <c r="A933" s="1">
        <v>45452</v>
      </c>
      <c r="B933" t="s">
        <v>1133</v>
      </c>
      <c r="C933" t="s">
        <v>39</v>
      </c>
      <c r="D933" t="s">
        <v>192</v>
      </c>
      <c r="E933" t="s">
        <v>223</v>
      </c>
      <c r="F933" t="s">
        <v>49</v>
      </c>
      <c r="G933" t="s">
        <v>24</v>
      </c>
      <c r="H933">
        <v>46</v>
      </c>
      <c r="I933">
        <v>76.150000000000006</v>
      </c>
      <c r="J933">
        <v>0.09</v>
      </c>
      <c r="K933">
        <v>3187.64</v>
      </c>
      <c r="L933">
        <v>40.36</v>
      </c>
      <c r="M933">
        <v>1331.08</v>
      </c>
      <c r="N933" s="2">
        <f>Table1[[#This Row],[Profit]]/Table1[[#This Row],[Sales_Value]]</f>
        <v>0.41757538492426999</v>
      </c>
      <c r="O933" s="3" t="str">
        <f>IF(Table1[[#This Row],[Profit]]&lt;0,"Yes","No")</f>
        <v>No</v>
      </c>
      <c r="P933" t="str">
        <f>IF(Table1[[#This Row],[Discount_Pct]]&gt;0.3,"High",IF(Table1[[#This Row],[Discount_Pct]]&gt;0.15,"Medium","Low"))</f>
        <v>Low</v>
      </c>
      <c r="Q933" t="str">
        <f>TEXT(Table1[[#This Row],[Date]],"MMM-YYYY")</f>
        <v>Jun-2024</v>
      </c>
      <c r="R933" t="str">
        <f>IF(Table1[[#This Row],[Sales_Value]]&gt;500000,"Premium",IF(Table1[[#This Row],[Sales_Value]]&gt;100000,"Mid","Basic"))</f>
        <v>Basic</v>
      </c>
    </row>
    <row r="934" spans="1:18" x14ac:dyDescent="0.3">
      <c r="A934" s="1">
        <v>45597</v>
      </c>
      <c r="B934" t="s">
        <v>1134</v>
      </c>
      <c r="C934" t="s">
        <v>34</v>
      </c>
      <c r="D934" t="s">
        <v>35</v>
      </c>
      <c r="E934" t="s">
        <v>16</v>
      </c>
      <c r="F934" t="s">
        <v>17</v>
      </c>
      <c r="G934" t="s">
        <v>18</v>
      </c>
      <c r="H934">
        <v>10</v>
      </c>
      <c r="I934">
        <v>32476.98</v>
      </c>
      <c r="J934">
        <v>0.21</v>
      </c>
      <c r="K934">
        <v>256568.14</v>
      </c>
      <c r="L934">
        <v>25460.79</v>
      </c>
      <c r="M934">
        <v>1960.24</v>
      </c>
      <c r="N934" s="2">
        <f>Table1[[#This Row],[Profit]]/Table1[[#This Row],[Sales_Value]]</f>
        <v>7.6402315579791004E-3</v>
      </c>
      <c r="O934" s="3" t="str">
        <f>IF(Table1[[#This Row],[Profit]]&lt;0,"Yes","No")</f>
        <v>No</v>
      </c>
      <c r="P934" t="str">
        <f>IF(Table1[[#This Row],[Discount_Pct]]&gt;0.3,"High",IF(Table1[[#This Row],[Discount_Pct]]&gt;0.15,"Medium","Low"))</f>
        <v>Medium</v>
      </c>
      <c r="Q934" t="str">
        <f>TEXT(Table1[[#This Row],[Date]],"MMM-YYYY")</f>
        <v>Nov-2024</v>
      </c>
      <c r="R934" t="str">
        <f>IF(Table1[[#This Row],[Sales_Value]]&gt;500000,"Premium",IF(Table1[[#This Row],[Sales_Value]]&gt;100000,"Mid","Basic"))</f>
        <v>Mid</v>
      </c>
    </row>
    <row r="935" spans="1:18" x14ac:dyDescent="0.3">
      <c r="A935" s="1">
        <v>45534</v>
      </c>
      <c r="B935" t="s">
        <v>1135</v>
      </c>
      <c r="C935" t="s">
        <v>20</v>
      </c>
      <c r="D935" t="s">
        <v>21</v>
      </c>
      <c r="E935" t="s">
        <v>163</v>
      </c>
      <c r="F935" t="s">
        <v>95</v>
      </c>
      <c r="G935" t="s">
        <v>77</v>
      </c>
      <c r="H935">
        <v>12</v>
      </c>
      <c r="I935">
        <v>3998.51</v>
      </c>
      <c r="J935">
        <v>0.09</v>
      </c>
      <c r="K935">
        <v>43663.73</v>
      </c>
      <c r="L935">
        <v>1976.78</v>
      </c>
      <c r="M935">
        <v>19942.37</v>
      </c>
      <c r="N935" s="2">
        <f>Table1[[#This Row],[Profit]]/Table1[[#This Row],[Sales_Value]]</f>
        <v>0.45672621189257073</v>
      </c>
      <c r="O935" s="3" t="str">
        <f>IF(Table1[[#This Row],[Profit]]&lt;0,"Yes","No")</f>
        <v>No</v>
      </c>
      <c r="P935" t="str">
        <f>IF(Table1[[#This Row],[Discount_Pct]]&gt;0.3,"High",IF(Table1[[#This Row],[Discount_Pct]]&gt;0.15,"Medium","Low"))</f>
        <v>Low</v>
      </c>
      <c r="Q935" t="str">
        <f>TEXT(Table1[[#This Row],[Date]],"MMM-YYYY")</f>
        <v>Aug-2024</v>
      </c>
      <c r="R935" t="str">
        <f>IF(Table1[[#This Row],[Sales_Value]]&gt;500000,"Premium",IF(Table1[[#This Row],[Sales_Value]]&gt;100000,"Mid","Basic"))</f>
        <v>Basic</v>
      </c>
    </row>
    <row r="936" spans="1:18" x14ac:dyDescent="0.3">
      <c r="A936" s="1">
        <v>45532</v>
      </c>
      <c r="B936" t="s">
        <v>1136</v>
      </c>
      <c r="C936" t="s">
        <v>34</v>
      </c>
      <c r="D936" t="s">
        <v>314</v>
      </c>
      <c r="E936" t="s">
        <v>145</v>
      </c>
      <c r="F936" t="s">
        <v>52</v>
      </c>
      <c r="G936" t="s">
        <v>53</v>
      </c>
      <c r="H936">
        <v>14</v>
      </c>
      <c r="I936">
        <v>1733.46</v>
      </c>
      <c r="J936">
        <v>0.24</v>
      </c>
      <c r="K936">
        <v>18444.009999999998</v>
      </c>
      <c r="L936">
        <v>1042.3</v>
      </c>
      <c r="M936">
        <v>3851.81</v>
      </c>
      <c r="N936" s="2">
        <f>Table1[[#This Row],[Profit]]/Table1[[#This Row],[Sales_Value]]</f>
        <v>0.20883799130449399</v>
      </c>
      <c r="O936" s="3" t="str">
        <f>IF(Table1[[#This Row],[Profit]]&lt;0,"Yes","No")</f>
        <v>No</v>
      </c>
      <c r="P936" t="str">
        <f>IF(Table1[[#This Row],[Discount_Pct]]&gt;0.3,"High",IF(Table1[[#This Row],[Discount_Pct]]&gt;0.15,"Medium","Low"))</f>
        <v>Medium</v>
      </c>
      <c r="Q936" t="str">
        <f>TEXT(Table1[[#This Row],[Date]],"MMM-YYYY")</f>
        <v>Aug-2024</v>
      </c>
      <c r="R936" t="str">
        <f>IF(Table1[[#This Row],[Sales_Value]]&gt;500000,"Premium",IF(Table1[[#This Row],[Sales_Value]]&gt;100000,"Mid","Basic"))</f>
        <v>Basic</v>
      </c>
    </row>
    <row r="937" spans="1:18" x14ac:dyDescent="0.3">
      <c r="A937" s="1">
        <v>45535</v>
      </c>
      <c r="B937" t="s">
        <v>1137</v>
      </c>
      <c r="C937" t="s">
        <v>39</v>
      </c>
      <c r="D937" t="s">
        <v>93</v>
      </c>
      <c r="E937" t="s">
        <v>177</v>
      </c>
      <c r="F937" t="s">
        <v>82</v>
      </c>
      <c r="G937" t="s">
        <v>24</v>
      </c>
      <c r="H937">
        <v>20</v>
      </c>
      <c r="I937">
        <v>80.260000000000005</v>
      </c>
      <c r="J937">
        <v>7.0000000000000007E-2</v>
      </c>
      <c r="K937">
        <v>1492.84</v>
      </c>
      <c r="L937">
        <v>51.92</v>
      </c>
      <c r="M937">
        <v>454.44</v>
      </c>
      <c r="N937" s="2">
        <f>Table1[[#This Row],[Profit]]/Table1[[#This Row],[Sales_Value]]</f>
        <v>0.30441306503041182</v>
      </c>
      <c r="O937" s="3" t="str">
        <f>IF(Table1[[#This Row],[Profit]]&lt;0,"Yes","No")</f>
        <v>No</v>
      </c>
      <c r="P937" t="str">
        <f>IF(Table1[[#This Row],[Discount_Pct]]&gt;0.3,"High",IF(Table1[[#This Row],[Discount_Pct]]&gt;0.15,"Medium","Low"))</f>
        <v>Low</v>
      </c>
      <c r="Q937" t="str">
        <f>TEXT(Table1[[#This Row],[Date]],"MMM-YYYY")</f>
        <v>Aug-2024</v>
      </c>
      <c r="R937" t="str">
        <f>IF(Table1[[#This Row],[Sales_Value]]&gt;500000,"Premium",IF(Table1[[#This Row],[Sales_Value]]&gt;100000,"Mid","Basic"))</f>
        <v>Basic</v>
      </c>
    </row>
    <row r="938" spans="1:18" x14ac:dyDescent="0.3">
      <c r="A938" s="1">
        <v>45556</v>
      </c>
      <c r="B938" t="s">
        <v>1138</v>
      </c>
      <c r="C938" t="s">
        <v>34</v>
      </c>
      <c r="D938" t="s">
        <v>59</v>
      </c>
      <c r="E938" t="s">
        <v>87</v>
      </c>
      <c r="F938" t="s">
        <v>161</v>
      </c>
      <c r="G938" t="s">
        <v>24</v>
      </c>
      <c r="H938">
        <v>30</v>
      </c>
      <c r="I938">
        <v>22.11</v>
      </c>
      <c r="J938">
        <v>0.22</v>
      </c>
      <c r="K938">
        <v>517.37</v>
      </c>
      <c r="L938">
        <v>4.79</v>
      </c>
      <c r="M938">
        <v>373.67</v>
      </c>
      <c r="N938" s="2">
        <f>Table1[[#This Row],[Profit]]/Table1[[#This Row],[Sales_Value]]</f>
        <v>0.72224906739857353</v>
      </c>
      <c r="O938" s="3" t="str">
        <f>IF(Table1[[#This Row],[Profit]]&lt;0,"Yes","No")</f>
        <v>No</v>
      </c>
      <c r="P938" t="str">
        <f>IF(Table1[[#This Row],[Discount_Pct]]&gt;0.3,"High",IF(Table1[[#This Row],[Discount_Pct]]&gt;0.15,"Medium","Low"))</f>
        <v>Medium</v>
      </c>
      <c r="Q938" t="str">
        <f>TEXT(Table1[[#This Row],[Date]],"MMM-YYYY")</f>
        <v>Sep-2024</v>
      </c>
      <c r="R938" t="str">
        <f>IF(Table1[[#This Row],[Sales_Value]]&gt;500000,"Premium",IF(Table1[[#This Row],[Sales_Value]]&gt;100000,"Mid","Basic"))</f>
        <v>Basic</v>
      </c>
    </row>
    <row r="939" spans="1:18" x14ac:dyDescent="0.3">
      <c r="A939" s="1">
        <v>45391</v>
      </c>
      <c r="B939" t="s">
        <v>1139</v>
      </c>
      <c r="C939" t="s">
        <v>14</v>
      </c>
      <c r="D939" t="s">
        <v>26</v>
      </c>
      <c r="E939" t="s">
        <v>209</v>
      </c>
      <c r="F939" t="s">
        <v>226</v>
      </c>
      <c r="G939" t="s">
        <v>18</v>
      </c>
      <c r="H939">
        <v>24</v>
      </c>
      <c r="I939">
        <v>17070.88</v>
      </c>
      <c r="J939">
        <v>0.6</v>
      </c>
      <c r="K939">
        <v>163880.45000000001</v>
      </c>
      <c r="L939">
        <v>12750</v>
      </c>
      <c r="M939">
        <v>21760.9</v>
      </c>
      <c r="N939" s="2">
        <f>Table1[[#This Row],[Profit]]/Table1[[#This Row],[Sales_Value]]</f>
        <v>0.13278521019438255</v>
      </c>
      <c r="O939" s="3" t="str">
        <f>IF(Table1[[#This Row],[Profit]]&lt;0,"Yes","No")</f>
        <v>No</v>
      </c>
      <c r="P939" t="str">
        <f>IF(Table1[[#This Row],[Discount_Pct]]&gt;0.3,"High",IF(Table1[[#This Row],[Discount_Pct]]&gt;0.15,"Medium","Low"))</f>
        <v>High</v>
      </c>
      <c r="Q939" t="str">
        <f>TEXT(Table1[[#This Row],[Date]],"MMM-YYYY")</f>
        <v>Apr-2024</v>
      </c>
      <c r="R939" t="str">
        <f>IF(Table1[[#This Row],[Sales_Value]]&gt;500000,"Premium",IF(Table1[[#This Row],[Sales_Value]]&gt;100000,"Mid","Basic"))</f>
        <v>Mid</v>
      </c>
    </row>
    <row r="940" spans="1:18" x14ac:dyDescent="0.3">
      <c r="A940" s="1">
        <v>45421</v>
      </c>
      <c r="B940" t="s">
        <v>1140</v>
      </c>
      <c r="C940" t="s">
        <v>20</v>
      </c>
      <c r="D940" t="s">
        <v>30</v>
      </c>
      <c r="E940" t="s">
        <v>109</v>
      </c>
      <c r="F940" t="s">
        <v>64</v>
      </c>
      <c r="G940" t="s">
        <v>53</v>
      </c>
      <c r="H940">
        <v>81</v>
      </c>
      <c r="I940">
        <v>667.36</v>
      </c>
      <c r="J940">
        <v>0.23</v>
      </c>
      <c r="K940">
        <v>41623.24</v>
      </c>
      <c r="L940">
        <v>314.10000000000002</v>
      </c>
      <c r="M940">
        <v>16181.14</v>
      </c>
      <c r="N940" s="2">
        <f>Table1[[#This Row],[Profit]]/Table1[[#This Row],[Sales_Value]]</f>
        <v>0.38875253344045296</v>
      </c>
      <c r="O940" s="3" t="str">
        <f>IF(Table1[[#This Row],[Profit]]&lt;0,"Yes","No")</f>
        <v>No</v>
      </c>
      <c r="P940" t="str">
        <f>IF(Table1[[#This Row],[Discount_Pct]]&gt;0.3,"High",IF(Table1[[#This Row],[Discount_Pct]]&gt;0.15,"Medium","Low"))</f>
        <v>Medium</v>
      </c>
      <c r="Q940" t="str">
        <f>TEXT(Table1[[#This Row],[Date]],"MMM-YYYY")</f>
        <v>May-2024</v>
      </c>
      <c r="R940" t="str">
        <f>IF(Table1[[#This Row],[Sales_Value]]&gt;500000,"Premium",IF(Table1[[#This Row],[Sales_Value]]&gt;100000,"Mid","Basic"))</f>
        <v>Basic</v>
      </c>
    </row>
    <row r="941" spans="1:18" x14ac:dyDescent="0.3">
      <c r="A941" s="1">
        <v>45413</v>
      </c>
      <c r="B941" t="s">
        <v>1141</v>
      </c>
      <c r="C941" t="s">
        <v>14</v>
      </c>
      <c r="D941" t="s">
        <v>26</v>
      </c>
      <c r="E941" t="s">
        <v>219</v>
      </c>
      <c r="F941" t="s">
        <v>82</v>
      </c>
      <c r="G941" t="s">
        <v>24</v>
      </c>
      <c r="H941">
        <v>74</v>
      </c>
      <c r="I941">
        <v>84.03</v>
      </c>
      <c r="J941">
        <v>0.18</v>
      </c>
      <c r="K941">
        <v>5098.9399999999996</v>
      </c>
      <c r="L941">
        <v>50.35</v>
      </c>
      <c r="M941">
        <v>1373.04</v>
      </c>
      <c r="N941" s="2">
        <f>Table1[[#This Row],[Profit]]/Table1[[#This Row],[Sales_Value]]</f>
        <v>0.26927949730728351</v>
      </c>
      <c r="O941" s="3" t="str">
        <f>IF(Table1[[#This Row],[Profit]]&lt;0,"Yes","No")</f>
        <v>No</v>
      </c>
      <c r="P941" t="str">
        <f>IF(Table1[[#This Row],[Discount_Pct]]&gt;0.3,"High",IF(Table1[[#This Row],[Discount_Pct]]&gt;0.15,"Medium","Low"))</f>
        <v>Medium</v>
      </c>
      <c r="Q941" t="str">
        <f>TEXT(Table1[[#This Row],[Date]],"MMM-YYYY")</f>
        <v>May-2024</v>
      </c>
      <c r="R941" t="str">
        <f>IF(Table1[[#This Row],[Sales_Value]]&gt;500000,"Premium",IF(Table1[[#This Row],[Sales_Value]]&gt;100000,"Mid","Basic"))</f>
        <v>Basic</v>
      </c>
    </row>
    <row r="942" spans="1:18" x14ac:dyDescent="0.3">
      <c r="A942" s="1">
        <v>45354</v>
      </c>
      <c r="B942" t="s">
        <v>1142</v>
      </c>
      <c r="C942" t="s">
        <v>20</v>
      </c>
      <c r="D942" t="s">
        <v>124</v>
      </c>
      <c r="E942" t="s">
        <v>524</v>
      </c>
      <c r="F942" t="s">
        <v>37</v>
      </c>
      <c r="G942" t="s">
        <v>18</v>
      </c>
      <c r="H942">
        <v>38</v>
      </c>
      <c r="I942">
        <v>35915.160000000003</v>
      </c>
      <c r="J942">
        <v>0.11</v>
      </c>
      <c r="K942">
        <v>1214650.71</v>
      </c>
      <c r="L942">
        <v>33794.18</v>
      </c>
      <c r="M942">
        <v>-69528.13</v>
      </c>
      <c r="N942" s="2">
        <f>Table1[[#This Row],[Profit]]/Table1[[#This Row],[Sales_Value]]</f>
        <v>-5.7241254154455655E-2</v>
      </c>
      <c r="O942" s="3" t="str">
        <f>IF(Table1[[#This Row],[Profit]]&lt;0,"Yes","No")</f>
        <v>Yes</v>
      </c>
      <c r="P942" t="str">
        <f>IF(Table1[[#This Row],[Discount_Pct]]&gt;0.3,"High",IF(Table1[[#This Row],[Discount_Pct]]&gt;0.15,"Medium","Low"))</f>
        <v>Low</v>
      </c>
      <c r="Q942" t="str">
        <f>TEXT(Table1[[#This Row],[Date]],"MMM-YYYY")</f>
        <v>Mar-2024</v>
      </c>
      <c r="R942" t="str">
        <f>IF(Table1[[#This Row],[Sales_Value]]&gt;500000,"Premium",IF(Table1[[#This Row],[Sales_Value]]&gt;100000,"Mid","Basic"))</f>
        <v>Premium</v>
      </c>
    </row>
    <row r="943" spans="1:18" x14ac:dyDescent="0.3">
      <c r="A943" s="1">
        <v>45403</v>
      </c>
      <c r="B943" t="s">
        <v>1143</v>
      </c>
      <c r="C943" t="s">
        <v>34</v>
      </c>
      <c r="D943" t="s">
        <v>59</v>
      </c>
      <c r="E943" t="s">
        <v>51</v>
      </c>
      <c r="F943" t="s">
        <v>61</v>
      </c>
      <c r="G943" t="s">
        <v>53</v>
      </c>
      <c r="H943">
        <v>34</v>
      </c>
      <c r="I943">
        <v>2645.34</v>
      </c>
      <c r="J943">
        <v>0.12</v>
      </c>
      <c r="K943">
        <v>79148.570000000007</v>
      </c>
      <c r="L943">
        <v>2124.0500000000002</v>
      </c>
      <c r="M943">
        <v>6930.87</v>
      </c>
      <c r="N943" s="2">
        <f>Table1[[#This Row],[Profit]]/Table1[[#This Row],[Sales_Value]]</f>
        <v>8.75678486673859E-2</v>
      </c>
      <c r="O943" s="3" t="str">
        <f>IF(Table1[[#This Row],[Profit]]&lt;0,"Yes","No")</f>
        <v>No</v>
      </c>
      <c r="P943" t="str">
        <f>IF(Table1[[#This Row],[Discount_Pct]]&gt;0.3,"High",IF(Table1[[#This Row],[Discount_Pct]]&gt;0.15,"Medium","Low"))</f>
        <v>Low</v>
      </c>
      <c r="Q943" t="str">
        <f>TEXT(Table1[[#This Row],[Date]],"MMM-YYYY")</f>
        <v>Apr-2024</v>
      </c>
      <c r="R943" t="str">
        <f>IF(Table1[[#This Row],[Sales_Value]]&gt;500000,"Premium",IF(Table1[[#This Row],[Sales_Value]]&gt;100000,"Mid","Basic"))</f>
        <v>Basic</v>
      </c>
    </row>
    <row r="944" spans="1:18" x14ac:dyDescent="0.3">
      <c r="A944" s="1">
        <v>45329</v>
      </c>
      <c r="B944" t="s">
        <v>1144</v>
      </c>
      <c r="C944" t="s">
        <v>39</v>
      </c>
      <c r="D944" t="s">
        <v>93</v>
      </c>
      <c r="E944" t="s">
        <v>60</v>
      </c>
      <c r="F944" t="s">
        <v>180</v>
      </c>
      <c r="G944" t="s">
        <v>53</v>
      </c>
      <c r="H944">
        <v>55</v>
      </c>
      <c r="I944">
        <v>1396.39</v>
      </c>
      <c r="J944">
        <v>0.11</v>
      </c>
      <c r="K944">
        <v>68353.289999999994</v>
      </c>
      <c r="L944">
        <v>831.02</v>
      </c>
      <c r="M944">
        <v>22647.19</v>
      </c>
      <c r="N944" s="2">
        <f>Table1[[#This Row],[Profit]]/Table1[[#This Row],[Sales_Value]]</f>
        <v>0.33132552946610178</v>
      </c>
      <c r="O944" s="3" t="str">
        <f>IF(Table1[[#This Row],[Profit]]&lt;0,"Yes","No")</f>
        <v>No</v>
      </c>
      <c r="P944" t="str">
        <f>IF(Table1[[#This Row],[Discount_Pct]]&gt;0.3,"High",IF(Table1[[#This Row],[Discount_Pct]]&gt;0.15,"Medium","Low"))</f>
        <v>Low</v>
      </c>
      <c r="Q944" t="str">
        <f>TEXT(Table1[[#This Row],[Date]],"MMM-YYYY")</f>
        <v>Feb-2024</v>
      </c>
      <c r="R944" t="str">
        <f>IF(Table1[[#This Row],[Sales_Value]]&gt;500000,"Premium",IF(Table1[[#This Row],[Sales_Value]]&gt;100000,"Mid","Basic"))</f>
        <v>Basic</v>
      </c>
    </row>
    <row r="945" spans="1:18" x14ac:dyDescent="0.3">
      <c r="A945" s="1">
        <v>45345</v>
      </c>
      <c r="B945" t="s">
        <v>1145</v>
      </c>
      <c r="C945" t="s">
        <v>20</v>
      </c>
      <c r="D945" t="s">
        <v>124</v>
      </c>
      <c r="E945" t="s">
        <v>370</v>
      </c>
      <c r="F945" t="s">
        <v>178</v>
      </c>
      <c r="G945" t="s">
        <v>46</v>
      </c>
      <c r="H945">
        <v>54</v>
      </c>
      <c r="I945">
        <v>26946.77</v>
      </c>
      <c r="J945">
        <v>0.08</v>
      </c>
      <c r="K945">
        <v>1338715.53</v>
      </c>
      <c r="L945">
        <v>18070.29</v>
      </c>
      <c r="M945">
        <v>362919.87</v>
      </c>
      <c r="N945" s="2">
        <f>Table1[[#This Row],[Profit]]/Table1[[#This Row],[Sales_Value]]</f>
        <v>0.27109558518380672</v>
      </c>
      <c r="O945" s="3" t="str">
        <f>IF(Table1[[#This Row],[Profit]]&lt;0,"Yes","No")</f>
        <v>No</v>
      </c>
      <c r="P945" t="str">
        <f>IF(Table1[[#This Row],[Discount_Pct]]&gt;0.3,"High",IF(Table1[[#This Row],[Discount_Pct]]&gt;0.15,"Medium","Low"))</f>
        <v>Low</v>
      </c>
      <c r="Q945" t="str">
        <f>TEXT(Table1[[#This Row],[Date]],"MMM-YYYY")</f>
        <v>Feb-2024</v>
      </c>
      <c r="R945" t="str">
        <f>IF(Table1[[#This Row],[Sales_Value]]&gt;500000,"Premium",IF(Table1[[#This Row],[Sales_Value]]&gt;100000,"Mid","Basic"))</f>
        <v>Premium</v>
      </c>
    </row>
    <row r="946" spans="1:18" x14ac:dyDescent="0.3">
      <c r="A946" s="1">
        <v>45529</v>
      </c>
      <c r="B946" t="s">
        <v>1146</v>
      </c>
      <c r="C946" t="s">
        <v>14</v>
      </c>
      <c r="D946" t="s">
        <v>55</v>
      </c>
      <c r="E946" t="s">
        <v>102</v>
      </c>
      <c r="F946" t="s">
        <v>37</v>
      </c>
      <c r="G946" t="s">
        <v>18</v>
      </c>
      <c r="H946">
        <v>67</v>
      </c>
      <c r="I946">
        <v>34262.54</v>
      </c>
      <c r="J946">
        <v>0.2</v>
      </c>
      <c r="K946">
        <v>1836472.14</v>
      </c>
      <c r="L946">
        <v>35092.43</v>
      </c>
      <c r="M946">
        <v>-514720.67</v>
      </c>
      <c r="N946" s="2">
        <f>Table1[[#This Row],[Profit]]/Table1[[#This Row],[Sales_Value]]</f>
        <v>-0.28027687368020732</v>
      </c>
      <c r="O946" s="3" t="str">
        <f>IF(Table1[[#This Row],[Profit]]&lt;0,"Yes","No")</f>
        <v>Yes</v>
      </c>
      <c r="P946" t="str">
        <f>IF(Table1[[#This Row],[Discount_Pct]]&gt;0.3,"High",IF(Table1[[#This Row],[Discount_Pct]]&gt;0.15,"Medium","Low"))</f>
        <v>Medium</v>
      </c>
      <c r="Q946" t="str">
        <f>TEXT(Table1[[#This Row],[Date]],"MMM-YYYY")</f>
        <v>Aug-2024</v>
      </c>
      <c r="R946" t="str">
        <f>IF(Table1[[#This Row],[Sales_Value]]&gt;500000,"Premium",IF(Table1[[#This Row],[Sales_Value]]&gt;100000,"Mid","Basic"))</f>
        <v>Premium</v>
      </c>
    </row>
    <row r="947" spans="1:18" x14ac:dyDescent="0.3">
      <c r="A947" s="1">
        <v>45375</v>
      </c>
      <c r="B947" t="s">
        <v>1147</v>
      </c>
      <c r="C947" t="s">
        <v>39</v>
      </c>
      <c r="D947" t="s">
        <v>93</v>
      </c>
      <c r="E947" t="s">
        <v>31</v>
      </c>
      <c r="F947" t="s">
        <v>49</v>
      </c>
      <c r="G947" t="s">
        <v>24</v>
      </c>
      <c r="H947">
        <v>50</v>
      </c>
      <c r="I947">
        <v>69.209999999999994</v>
      </c>
      <c r="J947">
        <v>7.0000000000000007E-2</v>
      </c>
      <c r="K947">
        <v>3218.27</v>
      </c>
      <c r="L947">
        <v>42.66</v>
      </c>
      <c r="M947">
        <v>1085.26</v>
      </c>
      <c r="N947" s="2">
        <f>Table1[[#This Row],[Profit]]/Table1[[#This Row],[Sales_Value]]</f>
        <v>0.33721844344943092</v>
      </c>
      <c r="O947" s="3" t="str">
        <f>IF(Table1[[#This Row],[Profit]]&lt;0,"Yes","No")</f>
        <v>No</v>
      </c>
      <c r="P947" t="str">
        <f>IF(Table1[[#This Row],[Discount_Pct]]&gt;0.3,"High",IF(Table1[[#This Row],[Discount_Pct]]&gt;0.15,"Medium","Low"))</f>
        <v>Low</v>
      </c>
      <c r="Q947" t="str">
        <f>TEXT(Table1[[#This Row],[Date]],"MMM-YYYY")</f>
        <v>Mar-2024</v>
      </c>
      <c r="R947" t="str">
        <f>IF(Table1[[#This Row],[Sales_Value]]&gt;500000,"Premium",IF(Table1[[#This Row],[Sales_Value]]&gt;100000,"Mid","Basic"))</f>
        <v>Basic</v>
      </c>
    </row>
    <row r="948" spans="1:18" x14ac:dyDescent="0.3">
      <c r="A948" s="1">
        <v>45401</v>
      </c>
      <c r="B948" t="s">
        <v>1148</v>
      </c>
      <c r="C948" t="s">
        <v>14</v>
      </c>
      <c r="D948" t="s">
        <v>406</v>
      </c>
      <c r="E948" t="s">
        <v>163</v>
      </c>
      <c r="F948" t="s">
        <v>255</v>
      </c>
      <c r="G948" t="s">
        <v>53</v>
      </c>
      <c r="H948">
        <v>82</v>
      </c>
      <c r="I948">
        <v>2603.12</v>
      </c>
      <c r="J948">
        <v>7.0000000000000007E-2</v>
      </c>
      <c r="K948">
        <v>198513.93</v>
      </c>
      <c r="L948">
        <v>1527.8</v>
      </c>
      <c r="M948">
        <v>73234.33</v>
      </c>
      <c r="N948" s="2">
        <f>Table1[[#This Row],[Profit]]/Table1[[#This Row],[Sales_Value]]</f>
        <v>0.36891280123263898</v>
      </c>
      <c r="O948" s="3" t="str">
        <f>IF(Table1[[#This Row],[Profit]]&lt;0,"Yes","No")</f>
        <v>No</v>
      </c>
      <c r="P948" t="str">
        <f>IF(Table1[[#This Row],[Discount_Pct]]&gt;0.3,"High",IF(Table1[[#This Row],[Discount_Pct]]&gt;0.15,"Medium","Low"))</f>
        <v>Low</v>
      </c>
      <c r="Q948" t="str">
        <f>TEXT(Table1[[#This Row],[Date]],"MMM-YYYY")</f>
        <v>Apr-2024</v>
      </c>
      <c r="R948" t="str">
        <f>IF(Table1[[#This Row],[Sales_Value]]&gt;500000,"Premium",IF(Table1[[#This Row],[Sales_Value]]&gt;100000,"Mid","Basic"))</f>
        <v>Mid</v>
      </c>
    </row>
    <row r="949" spans="1:18" x14ac:dyDescent="0.3">
      <c r="A949" s="1">
        <v>45629</v>
      </c>
      <c r="B949" t="s">
        <v>1149</v>
      </c>
      <c r="C949" t="s">
        <v>39</v>
      </c>
      <c r="D949" t="s">
        <v>93</v>
      </c>
      <c r="E949" t="s">
        <v>149</v>
      </c>
      <c r="F949" t="s">
        <v>201</v>
      </c>
      <c r="G949" t="s">
        <v>53</v>
      </c>
      <c r="H949">
        <v>93</v>
      </c>
      <c r="I949">
        <v>1080.53</v>
      </c>
      <c r="J949">
        <v>0.05</v>
      </c>
      <c r="K949">
        <v>95464.83</v>
      </c>
      <c r="L949">
        <v>765.89</v>
      </c>
      <c r="M949">
        <v>24237.06</v>
      </c>
      <c r="N949" s="2">
        <f>Table1[[#This Row],[Profit]]/Table1[[#This Row],[Sales_Value]]</f>
        <v>0.25388470287958403</v>
      </c>
      <c r="O949" s="3" t="str">
        <f>IF(Table1[[#This Row],[Profit]]&lt;0,"Yes","No")</f>
        <v>No</v>
      </c>
      <c r="P949" t="str">
        <f>IF(Table1[[#This Row],[Discount_Pct]]&gt;0.3,"High",IF(Table1[[#This Row],[Discount_Pct]]&gt;0.15,"Medium","Low"))</f>
        <v>Low</v>
      </c>
      <c r="Q949" t="str">
        <f>TEXT(Table1[[#This Row],[Date]],"MMM-YYYY")</f>
        <v>Dec-2024</v>
      </c>
      <c r="R949" t="str">
        <f>IF(Table1[[#This Row],[Sales_Value]]&gt;500000,"Premium",IF(Table1[[#This Row],[Sales_Value]]&gt;100000,"Mid","Basic"))</f>
        <v>Basic</v>
      </c>
    </row>
    <row r="950" spans="1:18" x14ac:dyDescent="0.3">
      <c r="A950" s="1">
        <v>45304</v>
      </c>
      <c r="B950" t="s">
        <v>1150</v>
      </c>
      <c r="C950" t="s">
        <v>20</v>
      </c>
      <c r="D950" t="s">
        <v>124</v>
      </c>
      <c r="E950" t="s">
        <v>36</v>
      </c>
      <c r="F950" t="s">
        <v>132</v>
      </c>
      <c r="G950" t="s">
        <v>24</v>
      </c>
      <c r="H950">
        <v>29</v>
      </c>
      <c r="I950">
        <v>53.69</v>
      </c>
      <c r="J950">
        <v>0.23</v>
      </c>
      <c r="K950">
        <v>1198.9000000000001</v>
      </c>
      <c r="L950">
        <v>20.57</v>
      </c>
      <c r="M950">
        <v>602.37</v>
      </c>
      <c r="N950" s="2">
        <f>Table1[[#This Row],[Profit]]/Table1[[#This Row],[Sales_Value]]</f>
        <v>0.50243556593544081</v>
      </c>
      <c r="O950" s="3" t="str">
        <f>IF(Table1[[#This Row],[Profit]]&lt;0,"Yes","No")</f>
        <v>No</v>
      </c>
      <c r="P950" t="str">
        <f>IF(Table1[[#This Row],[Discount_Pct]]&gt;0.3,"High",IF(Table1[[#This Row],[Discount_Pct]]&gt;0.15,"Medium","Low"))</f>
        <v>Medium</v>
      </c>
      <c r="Q950" t="str">
        <f>TEXT(Table1[[#This Row],[Date]],"MMM-YYYY")</f>
        <v>Jan-2024</v>
      </c>
      <c r="R950" t="str">
        <f>IF(Table1[[#This Row],[Sales_Value]]&gt;500000,"Premium",IF(Table1[[#This Row],[Sales_Value]]&gt;100000,"Mid","Basic"))</f>
        <v>Basic</v>
      </c>
    </row>
    <row r="951" spans="1:18" x14ac:dyDescent="0.3">
      <c r="A951" s="1">
        <v>45408</v>
      </c>
      <c r="B951" t="s">
        <v>1151</v>
      </c>
      <c r="C951" t="s">
        <v>34</v>
      </c>
      <c r="D951" t="s">
        <v>207</v>
      </c>
      <c r="E951" t="s">
        <v>84</v>
      </c>
      <c r="F951" t="s">
        <v>126</v>
      </c>
      <c r="G951" t="s">
        <v>24</v>
      </c>
      <c r="H951">
        <v>71</v>
      </c>
      <c r="I951">
        <v>305.12</v>
      </c>
      <c r="J951">
        <v>0.28000000000000003</v>
      </c>
      <c r="K951">
        <v>15597.73</v>
      </c>
      <c r="L951">
        <v>176.97</v>
      </c>
      <c r="M951">
        <v>3032.86</v>
      </c>
      <c r="N951" s="2">
        <f>Table1[[#This Row],[Profit]]/Table1[[#This Row],[Sales_Value]]</f>
        <v>0.19444239642563374</v>
      </c>
      <c r="O951" s="3" t="str">
        <f>IF(Table1[[#This Row],[Profit]]&lt;0,"Yes","No")</f>
        <v>No</v>
      </c>
      <c r="P951" t="str">
        <f>IF(Table1[[#This Row],[Discount_Pct]]&gt;0.3,"High",IF(Table1[[#This Row],[Discount_Pct]]&gt;0.15,"Medium","Low"))</f>
        <v>Medium</v>
      </c>
      <c r="Q951" t="str">
        <f>TEXT(Table1[[#This Row],[Date]],"MMM-YYYY")</f>
        <v>Apr-2024</v>
      </c>
      <c r="R951" t="str">
        <f>IF(Table1[[#This Row],[Sales_Value]]&gt;500000,"Premium",IF(Table1[[#This Row],[Sales_Value]]&gt;100000,"Mid","Basic"))</f>
        <v>Basic</v>
      </c>
    </row>
    <row r="952" spans="1:18" x14ac:dyDescent="0.3">
      <c r="A952" s="1">
        <v>45348</v>
      </c>
      <c r="B952" t="s">
        <v>1152</v>
      </c>
      <c r="C952" t="s">
        <v>14</v>
      </c>
      <c r="D952" t="s">
        <v>15</v>
      </c>
      <c r="E952" t="s">
        <v>373</v>
      </c>
      <c r="F952" t="s">
        <v>255</v>
      </c>
      <c r="G952" t="s">
        <v>53</v>
      </c>
      <c r="H952">
        <v>86</v>
      </c>
      <c r="I952">
        <v>2317.0300000000002</v>
      </c>
      <c r="J952">
        <v>7.0000000000000007E-2</v>
      </c>
      <c r="K952">
        <v>185316.06</v>
      </c>
      <c r="L952">
        <v>1377.01</v>
      </c>
      <c r="M952">
        <v>66893.2</v>
      </c>
      <c r="N952" s="2">
        <f>Table1[[#This Row],[Profit]]/Table1[[#This Row],[Sales_Value]]</f>
        <v>0.36096817512740126</v>
      </c>
      <c r="O952" s="3" t="str">
        <f>IF(Table1[[#This Row],[Profit]]&lt;0,"Yes","No")</f>
        <v>No</v>
      </c>
      <c r="P952" t="str">
        <f>IF(Table1[[#This Row],[Discount_Pct]]&gt;0.3,"High",IF(Table1[[#This Row],[Discount_Pct]]&gt;0.15,"Medium","Low"))</f>
        <v>Low</v>
      </c>
      <c r="Q952" t="str">
        <f>TEXT(Table1[[#This Row],[Date]],"MMM-YYYY")</f>
        <v>Feb-2024</v>
      </c>
      <c r="R952" t="str">
        <f>IF(Table1[[#This Row],[Sales_Value]]&gt;500000,"Premium",IF(Table1[[#This Row],[Sales_Value]]&gt;100000,"Mid","Basic"))</f>
        <v>Mid</v>
      </c>
    </row>
    <row r="953" spans="1:18" x14ac:dyDescent="0.3">
      <c r="A953" s="1">
        <v>45637</v>
      </c>
      <c r="B953" t="s">
        <v>1153</v>
      </c>
      <c r="C953" t="s">
        <v>20</v>
      </c>
      <c r="D953" t="s">
        <v>124</v>
      </c>
      <c r="E953" t="s">
        <v>87</v>
      </c>
      <c r="F953" t="s">
        <v>76</v>
      </c>
      <c r="G953" t="s">
        <v>77</v>
      </c>
      <c r="H953">
        <v>69</v>
      </c>
      <c r="I953">
        <v>1868.34</v>
      </c>
      <c r="J953">
        <v>0.08</v>
      </c>
      <c r="K953">
        <v>118602.22</v>
      </c>
      <c r="L953">
        <v>914.19</v>
      </c>
      <c r="M953">
        <v>55523.11</v>
      </c>
      <c r="N953" s="2">
        <f>Table1[[#This Row],[Profit]]/Table1[[#This Row],[Sales_Value]]</f>
        <v>0.46814562155750544</v>
      </c>
      <c r="O953" s="3" t="str">
        <f>IF(Table1[[#This Row],[Profit]]&lt;0,"Yes","No")</f>
        <v>No</v>
      </c>
      <c r="P953" t="str">
        <f>IF(Table1[[#This Row],[Discount_Pct]]&gt;0.3,"High",IF(Table1[[#This Row],[Discount_Pct]]&gt;0.15,"Medium","Low"))</f>
        <v>Low</v>
      </c>
      <c r="Q953" t="str">
        <f>TEXT(Table1[[#This Row],[Date]],"MMM-YYYY")</f>
        <v>Dec-2024</v>
      </c>
      <c r="R953" t="str">
        <f>IF(Table1[[#This Row],[Sales_Value]]&gt;500000,"Premium",IF(Table1[[#This Row],[Sales_Value]]&gt;100000,"Mid","Basic"))</f>
        <v>Mid</v>
      </c>
    </row>
    <row r="954" spans="1:18" x14ac:dyDescent="0.3">
      <c r="A954" s="1">
        <v>45433</v>
      </c>
      <c r="B954" t="s">
        <v>1154</v>
      </c>
      <c r="C954" t="s">
        <v>20</v>
      </c>
      <c r="D954" t="s">
        <v>352</v>
      </c>
      <c r="E954" t="s">
        <v>36</v>
      </c>
      <c r="F954" t="s">
        <v>184</v>
      </c>
      <c r="G954" t="s">
        <v>24</v>
      </c>
      <c r="H954">
        <v>54</v>
      </c>
      <c r="I954">
        <v>35.22</v>
      </c>
      <c r="J954">
        <v>0.12</v>
      </c>
      <c r="K954">
        <v>1673.65</v>
      </c>
      <c r="L954">
        <v>20.83</v>
      </c>
      <c r="M954">
        <v>548.83000000000004</v>
      </c>
      <c r="N954" s="2">
        <f>Table1[[#This Row],[Profit]]/Table1[[#This Row],[Sales_Value]]</f>
        <v>0.32792399844650916</v>
      </c>
      <c r="O954" s="3" t="str">
        <f>IF(Table1[[#This Row],[Profit]]&lt;0,"Yes","No")</f>
        <v>No</v>
      </c>
      <c r="P954" t="str">
        <f>IF(Table1[[#This Row],[Discount_Pct]]&gt;0.3,"High",IF(Table1[[#This Row],[Discount_Pct]]&gt;0.15,"Medium","Low"))</f>
        <v>Low</v>
      </c>
      <c r="Q954" t="str">
        <f>TEXT(Table1[[#This Row],[Date]],"MMM-YYYY")</f>
        <v>May-2024</v>
      </c>
      <c r="R954" t="str">
        <f>IF(Table1[[#This Row],[Sales_Value]]&gt;500000,"Premium",IF(Table1[[#This Row],[Sales_Value]]&gt;100000,"Mid","Basic"))</f>
        <v>Basic</v>
      </c>
    </row>
    <row r="955" spans="1:18" x14ac:dyDescent="0.3">
      <c r="A955" s="1">
        <v>45576</v>
      </c>
      <c r="B955" t="s">
        <v>1155</v>
      </c>
      <c r="C955" t="s">
        <v>20</v>
      </c>
      <c r="D955" t="s">
        <v>148</v>
      </c>
      <c r="E955" t="s">
        <v>214</v>
      </c>
      <c r="F955" t="s">
        <v>110</v>
      </c>
      <c r="G955" t="s">
        <v>24</v>
      </c>
      <c r="H955">
        <v>70</v>
      </c>
      <c r="I955">
        <v>337.73</v>
      </c>
      <c r="J955">
        <v>0.09</v>
      </c>
      <c r="K955">
        <v>21513.4</v>
      </c>
      <c r="L955">
        <v>201.14</v>
      </c>
      <c r="M955">
        <v>7433.6</v>
      </c>
      <c r="N955" s="2">
        <f>Table1[[#This Row],[Profit]]/Table1[[#This Row],[Sales_Value]]</f>
        <v>0.345533481458068</v>
      </c>
      <c r="O955" s="3" t="str">
        <f>IF(Table1[[#This Row],[Profit]]&lt;0,"Yes","No")</f>
        <v>No</v>
      </c>
      <c r="P955" t="str">
        <f>IF(Table1[[#This Row],[Discount_Pct]]&gt;0.3,"High",IF(Table1[[#This Row],[Discount_Pct]]&gt;0.15,"Medium","Low"))</f>
        <v>Low</v>
      </c>
      <c r="Q955" t="str">
        <f>TEXT(Table1[[#This Row],[Date]],"MMM-YYYY")</f>
        <v>Oct-2024</v>
      </c>
      <c r="R955" t="str">
        <f>IF(Table1[[#This Row],[Sales_Value]]&gt;500000,"Premium",IF(Table1[[#This Row],[Sales_Value]]&gt;100000,"Mid","Basic"))</f>
        <v>Basic</v>
      </c>
    </row>
    <row r="956" spans="1:18" x14ac:dyDescent="0.3">
      <c r="A956" s="1">
        <v>45516</v>
      </c>
      <c r="B956" t="s">
        <v>1156</v>
      </c>
      <c r="C956" t="s">
        <v>20</v>
      </c>
      <c r="D956" t="s">
        <v>21</v>
      </c>
      <c r="E956" t="s">
        <v>121</v>
      </c>
      <c r="F956" t="s">
        <v>23</v>
      </c>
      <c r="G956" t="s">
        <v>24</v>
      </c>
      <c r="H956">
        <v>44</v>
      </c>
      <c r="I956">
        <v>22.14</v>
      </c>
      <c r="J956">
        <v>0</v>
      </c>
      <c r="K956">
        <v>974.16</v>
      </c>
      <c r="L956">
        <v>7.61</v>
      </c>
      <c r="M956">
        <v>639.32000000000005</v>
      </c>
      <c r="N956" s="2">
        <f>Table1[[#This Row],[Profit]]/Table1[[#This Row],[Sales_Value]]</f>
        <v>0.65627822944896119</v>
      </c>
      <c r="O956" s="3" t="str">
        <f>IF(Table1[[#This Row],[Profit]]&lt;0,"Yes","No")</f>
        <v>No</v>
      </c>
      <c r="P956" t="str">
        <f>IF(Table1[[#This Row],[Discount_Pct]]&gt;0.3,"High",IF(Table1[[#This Row],[Discount_Pct]]&gt;0.15,"Medium","Low"))</f>
        <v>Low</v>
      </c>
      <c r="Q956" t="str">
        <f>TEXT(Table1[[#This Row],[Date]],"MMM-YYYY")</f>
        <v>Aug-2024</v>
      </c>
      <c r="R956" t="str">
        <f>IF(Table1[[#This Row],[Sales_Value]]&gt;500000,"Premium",IF(Table1[[#This Row],[Sales_Value]]&gt;100000,"Mid","Basic"))</f>
        <v>Basic</v>
      </c>
    </row>
    <row r="957" spans="1:18" x14ac:dyDescent="0.3">
      <c r="A957" s="1">
        <v>45602</v>
      </c>
      <c r="B957" t="s">
        <v>1157</v>
      </c>
      <c r="C957" t="s">
        <v>39</v>
      </c>
      <c r="D957" t="s">
        <v>66</v>
      </c>
      <c r="E957" t="s">
        <v>97</v>
      </c>
      <c r="F957" t="s">
        <v>68</v>
      </c>
      <c r="G957" t="s">
        <v>24</v>
      </c>
      <c r="H957">
        <v>24</v>
      </c>
      <c r="I957">
        <v>110.3</v>
      </c>
      <c r="J957">
        <v>0.21</v>
      </c>
      <c r="K957">
        <v>2091.29</v>
      </c>
      <c r="L957">
        <v>60.61</v>
      </c>
      <c r="M957">
        <v>636.65</v>
      </c>
      <c r="N957" s="2">
        <f>Table1[[#This Row],[Profit]]/Table1[[#This Row],[Sales_Value]]</f>
        <v>0.30442932352758345</v>
      </c>
      <c r="O957" s="3" t="str">
        <f>IF(Table1[[#This Row],[Profit]]&lt;0,"Yes","No")</f>
        <v>No</v>
      </c>
      <c r="P957" t="str">
        <f>IF(Table1[[#This Row],[Discount_Pct]]&gt;0.3,"High",IF(Table1[[#This Row],[Discount_Pct]]&gt;0.15,"Medium","Low"))</f>
        <v>Medium</v>
      </c>
      <c r="Q957" t="str">
        <f>TEXT(Table1[[#This Row],[Date]],"MMM-YYYY")</f>
        <v>Nov-2024</v>
      </c>
      <c r="R957" t="str">
        <f>IF(Table1[[#This Row],[Sales_Value]]&gt;500000,"Premium",IF(Table1[[#This Row],[Sales_Value]]&gt;100000,"Mid","Basic"))</f>
        <v>Basic</v>
      </c>
    </row>
    <row r="958" spans="1:18" x14ac:dyDescent="0.3">
      <c r="A958" s="1">
        <v>45644</v>
      </c>
      <c r="B958" t="s">
        <v>1158</v>
      </c>
      <c r="C958" t="s">
        <v>14</v>
      </c>
      <c r="D958" t="s">
        <v>160</v>
      </c>
      <c r="E958" t="s">
        <v>56</v>
      </c>
      <c r="F958" t="s">
        <v>180</v>
      </c>
      <c r="G958" t="s">
        <v>53</v>
      </c>
      <c r="H958">
        <v>85</v>
      </c>
      <c r="I958">
        <v>1329.15</v>
      </c>
      <c r="J958">
        <v>0</v>
      </c>
      <c r="K958">
        <v>112977.75</v>
      </c>
      <c r="L958">
        <v>764.71</v>
      </c>
      <c r="M958">
        <v>47977.4</v>
      </c>
      <c r="N958" s="2">
        <f>Table1[[#This Row],[Profit]]/Table1[[#This Row],[Sales_Value]]</f>
        <v>0.42466237821163905</v>
      </c>
      <c r="O958" s="3" t="str">
        <f>IF(Table1[[#This Row],[Profit]]&lt;0,"Yes","No")</f>
        <v>No</v>
      </c>
      <c r="P958" t="str">
        <f>IF(Table1[[#This Row],[Discount_Pct]]&gt;0.3,"High",IF(Table1[[#This Row],[Discount_Pct]]&gt;0.15,"Medium","Low"))</f>
        <v>Low</v>
      </c>
      <c r="Q958" t="str">
        <f>TEXT(Table1[[#This Row],[Date]],"MMM-YYYY")</f>
        <v>Dec-2024</v>
      </c>
      <c r="R958" t="str">
        <f>IF(Table1[[#This Row],[Sales_Value]]&gt;500000,"Premium",IF(Table1[[#This Row],[Sales_Value]]&gt;100000,"Mid","Basic"))</f>
        <v>Mid</v>
      </c>
    </row>
    <row r="959" spans="1:18" x14ac:dyDescent="0.3">
      <c r="A959" s="1">
        <v>45350</v>
      </c>
      <c r="B959" t="s">
        <v>1159</v>
      </c>
      <c r="C959" t="s">
        <v>39</v>
      </c>
      <c r="D959" t="s">
        <v>108</v>
      </c>
      <c r="E959" t="s">
        <v>56</v>
      </c>
      <c r="F959" t="s">
        <v>293</v>
      </c>
      <c r="G959" t="s">
        <v>53</v>
      </c>
      <c r="H959">
        <v>83</v>
      </c>
      <c r="I959">
        <v>794.54</v>
      </c>
      <c r="J959">
        <v>0.26</v>
      </c>
      <c r="K959">
        <v>48800.65</v>
      </c>
      <c r="L959">
        <v>378.97</v>
      </c>
      <c r="M959">
        <v>17346.14</v>
      </c>
      <c r="N959" s="2">
        <f>Table1[[#This Row],[Profit]]/Table1[[#This Row],[Sales_Value]]</f>
        <v>0.35544895406106269</v>
      </c>
      <c r="O959" s="3" t="str">
        <f>IF(Table1[[#This Row],[Profit]]&lt;0,"Yes","No")</f>
        <v>No</v>
      </c>
      <c r="P959" t="str">
        <f>IF(Table1[[#This Row],[Discount_Pct]]&gt;0.3,"High",IF(Table1[[#This Row],[Discount_Pct]]&gt;0.15,"Medium","Low"))</f>
        <v>Medium</v>
      </c>
      <c r="Q959" t="str">
        <f>TEXT(Table1[[#This Row],[Date]],"MMM-YYYY")</f>
        <v>Feb-2024</v>
      </c>
      <c r="R959" t="str">
        <f>IF(Table1[[#This Row],[Sales_Value]]&gt;500000,"Premium",IF(Table1[[#This Row],[Sales_Value]]&gt;100000,"Mid","Basic"))</f>
        <v>Basic</v>
      </c>
    </row>
    <row r="960" spans="1:18" x14ac:dyDescent="0.3">
      <c r="A960" s="1">
        <v>45365</v>
      </c>
      <c r="B960" t="s">
        <v>1160</v>
      </c>
      <c r="C960" t="s">
        <v>39</v>
      </c>
      <c r="D960" t="s">
        <v>40</v>
      </c>
      <c r="E960" t="s">
        <v>424</v>
      </c>
      <c r="F960" t="s">
        <v>138</v>
      </c>
      <c r="G960" t="s">
        <v>46</v>
      </c>
      <c r="H960">
        <v>10</v>
      </c>
      <c r="I960">
        <v>6664.01</v>
      </c>
      <c r="J960">
        <v>0.13</v>
      </c>
      <c r="K960">
        <v>57976.89</v>
      </c>
      <c r="L960">
        <v>4119.2700000000004</v>
      </c>
      <c r="M960">
        <v>16784.189999999999</v>
      </c>
      <c r="N960" s="2">
        <f>Table1[[#This Row],[Profit]]/Table1[[#This Row],[Sales_Value]]</f>
        <v>0.2894979361604253</v>
      </c>
      <c r="O960" s="3" t="str">
        <f>IF(Table1[[#This Row],[Profit]]&lt;0,"Yes","No")</f>
        <v>No</v>
      </c>
      <c r="P960" t="str">
        <f>IF(Table1[[#This Row],[Discount_Pct]]&gt;0.3,"High",IF(Table1[[#This Row],[Discount_Pct]]&gt;0.15,"Medium","Low"))</f>
        <v>Low</v>
      </c>
      <c r="Q960" t="str">
        <f>TEXT(Table1[[#This Row],[Date]],"MMM-YYYY")</f>
        <v>Mar-2024</v>
      </c>
      <c r="R960" t="str">
        <f>IF(Table1[[#This Row],[Sales_Value]]&gt;500000,"Premium",IF(Table1[[#This Row],[Sales_Value]]&gt;100000,"Mid","Basic"))</f>
        <v>Basic</v>
      </c>
    </row>
    <row r="961" spans="1:18" x14ac:dyDescent="0.3">
      <c r="A961" s="1">
        <v>45330</v>
      </c>
      <c r="B961" t="s">
        <v>1161</v>
      </c>
      <c r="C961" t="s">
        <v>39</v>
      </c>
      <c r="D961" t="s">
        <v>66</v>
      </c>
      <c r="E961" t="s">
        <v>411</v>
      </c>
      <c r="F961" t="s">
        <v>32</v>
      </c>
      <c r="G961" t="s">
        <v>18</v>
      </c>
      <c r="H961">
        <v>5</v>
      </c>
      <c r="I961">
        <v>13059.71</v>
      </c>
      <c r="J961">
        <v>0.19</v>
      </c>
      <c r="K961">
        <v>52891.83</v>
      </c>
      <c r="L961">
        <v>9248.67</v>
      </c>
      <c r="M961">
        <v>6648.48</v>
      </c>
      <c r="N961" s="2">
        <f>Table1[[#This Row],[Profit]]/Table1[[#This Row],[Sales_Value]]</f>
        <v>0.1256995645641302</v>
      </c>
      <c r="O961" s="3" t="str">
        <f>IF(Table1[[#This Row],[Profit]]&lt;0,"Yes","No")</f>
        <v>No</v>
      </c>
      <c r="P961" t="str">
        <f>IF(Table1[[#This Row],[Discount_Pct]]&gt;0.3,"High",IF(Table1[[#This Row],[Discount_Pct]]&gt;0.15,"Medium","Low"))</f>
        <v>Medium</v>
      </c>
      <c r="Q961" t="str">
        <f>TEXT(Table1[[#This Row],[Date]],"MMM-YYYY")</f>
        <v>Feb-2024</v>
      </c>
      <c r="R961" t="str">
        <f>IF(Table1[[#This Row],[Sales_Value]]&gt;500000,"Premium",IF(Table1[[#This Row],[Sales_Value]]&gt;100000,"Mid","Basic"))</f>
        <v>Basic</v>
      </c>
    </row>
    <row r="962" spans="1:18" x14ac:dyDescent="0.3">
      <c r="A962" s="1">
        <v>45485</v>
      </c>
      <c r="B962" t="s">
        <v>1162</v>
      </c>
      <c r="C962" t="s">
        <v>14</v>
      </c>
      <c r="D962" t="s">
        <v>15</v>
      </c>
      <c r="E962" t="s">
        <v>303</v>
      </c>
      <c r="F962" t="s">
        <v>178</v>
      </c>
      <c r="G962" t="s">
        <v>46</v>
      </c>
      <c r="H962">
        <v>88</v>
      </c>
      <c r="I962">
        <v>25655.59</v>
      </c>
      <c r="J962">
        <v>0</v>
      </c>
      <c r="K962">
        <v>2257691.92</v>
      </c>
      <c r="L962">
        <v>19683.34</v>
      </c>
      <c r="M962">
        <v>525558</v>
      </c>
      <c r="N962" s="2">
        <f>Table1[[#This Row],[Profit]]/Table1[[#This Row],[Sales_Value]]</f>
        <v>0.23278552549366435</v>
      </c>
      <c r="O962" s="3" t="str">
        <f>IF(Table1[[#This Row],[Profit]]&lt;0,"Yes","No")</f>
        <v>No</v>
      </c>
      <c r="P962" t="str">
        <f>IF(Table1[[#This Row],[Discount_Pct]]&gt;0.3,"High",IF(Table1[[#This Row],[Discount_Pct]]&gt;0.15,"Medium","Low"))</f>
        <v>Low</v>
      </c>
      <c r="Q962" t="str">
        <f>TEXT(Table1[[#This Row],[Date]],"MMM-YYYY")</f>
        <v>Jul-2024</v>
      </c>
      <c r="R962" t="str">
        <f>IF(Table1[[#This Row],[Sales_Value]]&gt;500000,"Premium",IF(Table1[[#This Row],[Sales_Value]]&gt;100000,"Mid","Basic"))</f>
        <v>Premium</v>
      </c>
    </row>
    <row r="963" spans="1:18" x14ac:dyDescent="0.3">
      <c r="A963" s="1">
        <v>45559</v>
      </c>
      <c r="B963" t="s">
        <v>1163</v>
      </c>
      <c r="C963" t="s">
        <v>39</v>
      </c>
      <c r="D963" t="s">
        <v>108</v>
      </c>
      <c r="E963" t="s">
        <v>373</v>
      </c>
      <c r="F963" t="s">
        <v>110</v>
      </c>
      <c r="G963" t="s">
        <v>24</v>
      </c>
      <c r="H963">
        <v>1</v>
      </c>
      <c r="I963">
        <v>369.42</v>
      </c>
      <c r="J963">
        <v>0.09</v>
      </c>
      <c r="K963">
        <v>336.17</v>
      </c>
      <c r="L963">
        <v>203.91</v>
      </c>
      <c r="M963">
        <v>132.26</v>
      </c>
      <c r="N963" s="2">
        <f>Table1[[#This Row],[Profit]]/Table1[[#This Row],[Sales_Value]]</f>
        <v>0.39343189457714844</v>
      </c>
      <c r="O963" s="3" t="str">
        <f>IF(Table1[[#This Row],[Profit]]&lt;0,"Yes","No")</f>
        <v>No</v>
      </c>
      <c r="P963" t="str">
        <f>IF(Table1[[#This Row],[Discount_Pct]]&gt;0.3,"High",IF(Table1[[#This Row],[Discount_Pct]]&gt;0.15,"Medium","Low"))</f>
        <v>Low</v>
      </c>
      <c r="Q963" t="str">
        <f>TEXT(Table1[[#This Row],[Date]],"MMM-YYYY")</f>
        <v>Sep-2024</v>
      </c>
      <c r="R963" t="str">
        <f>IF(Table1[[#This Row],[Sales_Value]]&gt;500000,"Premium",IF(Table1[[#This Row],[Sales_Value]]&gt;100000,"Mid","Basic"))</f>
        <v>Basic</v>
      </c>
    </row>
    <row r="964" spans="1:18" x14ac:dyDescent="0.3">
      <c r="A964" s="1">
        <v>45538</v>
      </c>
      <c r="B964" t="s">
        <v>1164</v>
      </c>
      <c r="C964" t="s">
        <v>20</v>
      </c>
      <c r="D964" t="s">
        <v>21</v>
      </c>
      <c r="E964" t="s">
        <v>112</v>
      </c>
      <c r="F964" t="s">
        <v>98</v>
      </c>
      <c r="G964" t="s">
        <v>18</v>
      </c>
      <c r="H964">
        <v>46</v>
      </c>
      <c r="I964">
        <v>5630.95</v>
      </c>
      <c r="J964">
        <v>0.08</v>
      </c>
      <c r="K964">
        <v>238301.8</v>
      </c>
      <c r="L964">
        <v>4462.6499999999996</v>
      </c>
      <c r="M964">
        <v>33019.9</v>
      </c>
      <c r="N964" s="2">
        <f>Table1[[#This Row],[Profit]]/Table1[[#This Row],[Sales_Value]]</f>
        <v>0.13856336796448873</v>
      </c>
      <c r="O964" s="3" t="str">
        <f>IF(Table1[[#This Row],[Profit]]&lt;0,"Yes","No")</f>
        <v>No</v>
      </c>
      <c r="P964" t="str">
        <f>IF(Table1[[#This Row],[Discount_Pct]]&gt;0.3,"High",IF(Table1[[#This Row],[Discount_Pct]]&gt;0.15,"Medium","Low"))</f>
        <v>Low</v>
      </c>
      <c r="Q964" t="str">
        <f>TEXT(Table1[[#This Row],[Date]],"MMM-YYYY")</f>
        <v>Sep-2024</v>
      </c>
      <c r="R964" t="str">
        <f>IF(Table1[[#This Row],[Sales_Value]]&gt;500000,"Premium",IF(Table1[[#This Row],[Sales_Value]]&gt;100000,"Mid","Basic"))</f>
        <v>Mid</v>
      </c>
    </row>
    <row r="965" spans="1:18" x14ac:dyDescent="0.3">
      <c r="A965" s="1">
        <v>45403</v>
      </c>
      <c r="B965" t="s">
        <v>1165</v>
      </c>
      <c r="C965" t="s">
        <v>14</v>
      </c>
      <c r="D965" t="s">
        <v>26</v>
      </c>
      <c r="E965" t="s">
        <v>238</v>
      </c>
      <c r="F965" t="s">
        <v>57</v>
      </c>
      <c r="G965" t="s">
        <v>24</v>
      </c>
      <c r="H965">
        <v>77</v>
      </c>
      <c r="I965">
        <v>59.74</v>
      </c>
      <c r="J965">
        <v>0.24</v>
      </c>
      <c r="K965">
        <v>3495.98</v>
      </c>
      <c r="L965">
        <v>27.06</v>
      </c>
      <c r="M965">
        <v>1412.36</v>
      </c>
      <c r="N965" s="2">
        <f>Table1[[#This Row],[Profit]]/Table1[[#This Row],[Sales_Value]]</f>
        <v>0.40399544619820477</v>
      </c>
      <c r="O965" s="3" t="str">
        <f>IF(Table1[[#This Row],[Profit]]&lt;0,"Yes","No")</f>
        <v>No</v>
      </c>
      <c r="P965" t="str">
        <f>IF(Table1[[#This Row],[Discount_Pct]]&gt;0.3,"High",IF(Table1[[#This Row],[Discount_Pct]]&gt;0.15,"Medium","Low"))</f>
        <v>Medium</v>
      </c>
      <c r="Q965" t="str">
        <f>TEXT(Table1[[#This Row],[Date]],"MMM-YYYY")</f>
        <v>Apr-2024</v>
      </c>
      <c r="R965" t="str">
        <f>IF(Table1[[#This Row],[Sales_Value]]&gt;500000,"Premium",IF(Table1[[#This Row],[Sales_Value]]&gt;100000,"Mid","Basic"))</f>
        <v>Basic</v>
      </c>
    </row>
    <row r="966" spans="1:18" x14ac:dyDescent="0.3">
      <c r="A966" s="1">
        <v>45494</v>
      </c>
      <c r="B966" t="s">
        <v>1166</v>
      </c>
      <c r="C966" t="s">
        <v>39</v>
      </c>
      <c r="D966" t="s">
        <v>269</v>
      </c>
      <c r="E966" t="s">
        <v>200</v>
      </c>
      <c r="F966" t="s">
        <v>226</v>
      </c>
      <c r="G966" t="s">
        <v>18</v>
      </c>
      <c r="H966">
        <v>1</v>
      </c>
      <c r="I966">
        <v>19029.62</v>
      </c>
      <c r="J966">
        <v>0.2</v>
      </c>
      <c r="K966">
        <v>15223.7</v>
      </c>
      <c r="L966">
        <v>12389.5</v>
      </c>
      <c r="M966">
        <v>2834.2</v>
      </c>
      <c r="N966" s="2">
        <f>Table1[[#This Row],[Profit]]/Table1[[#This Row],[Sales_Value]]</f>
        <v>0.18617024770587962</v>
      </c>
      <c r="O966" s="3" t="str">
        <f>IF(Table1[[#This Row],[Profit]]&lt;0,"Yes","No")</f>
        <v>No</v>
      </c>
      <c r="P966" t="str">
        <f>IF(Table1[[#This Row],[Discount_Pct]]&gt;0.3,"High",IF(Table1[[#This Row],[Discount_Pct]]&gt;0.15,"Medium","Low"))</f>
        <v>Medium</v>
      </c>
      <c r="Q966" t="str">
        <f>TEXT(Table1[[#This Row],[Date]],"MMM-YYYY")</f>
        <v>Jul-2024</v>
      </c>
      <c r="R966" t="str">
        <f>IF(Table1[[#This Row],[Sales_Value]]&gt;500000,"Premium",IF(Table1[[#This Row],[Sales_Value]]&gt;100000,"Mid","Basic"))</f>
        <v>Basic</v>
      </c>
    </row>
    <row r="967" spans="1:18" x14ac:dyDescent="0.3">
      <c r="A967" s="1">
        <v>45528</v>
      </c>
      <c r="B967" t="s">
        <v>1167</v>
      </c>
      <c r="C967" t="s">
        <v>34</v>
      </c>
      <c r="D967" t="s">
        <v>105</v>
      </c>
      <c r="E967" t="s">
        <v>266</v>
      </c>
      <c r="F967" t="s">
        <v>165</v>
      </c>
      <c r="G967" t="s">
        <v>24</v>
      </c>
      <c r="H967">
        <v>62</v>
      </c>
      <c r="I967">
        <v>196.31</v>
      </c>
      <c r="J967">
        <v>0.14000000000000001</v>
      </c>
      <c r="K967">
        <v>10467.25</v>
      </c>
      <c r="L967">
        <v>119.02</v>
      </c>
      <c r="M967">
        <v>3088.01</v>
      </c>
      <c r="N967" s="2">
        <f>Table1[[#This Row],[Profit]]/Table1[[#This Row],[Sales_Value]]</f>
        <v>0.29501636055315389</v>
      </c>
      <c r="O967" s="3" t="str">
        <f>IF(Table1[[#This Row],[Profit]]&lt;0,"Yes","No")</f>
        <v>No</v>
      </c>
      <c r="P967" t="str">
        <f>IF(Table1[[#This Row],[Discount_Pct]]&gt;0.3,"High",IF(Table1[[#This Row],[Discount_Pct]]&gt;0.15,"Medium","Low"))</f>
        <v>Low</v>
      </c>
      <c r="Q967" t="str">
        <f>TEXT(Table1[[#This Row],[Date]],"MMM-YYYY")</f>
        <v>Aug-2024</v>
      </c>
      <c r="R967" t="str">
        <f>IF(Table1[[#This Row],[Sales_Value]]&gt;500000,"Premium",IF(Table1[[#This Row],[Sales_Value]]&gt;100000,"Mid","Basic"))</f>
        <v>Basic</v>
      </c>
    </row>
    <row r="968" spans="1:18" x14ac:dyDescent="0.3">
      <c r="A968" s="1">
        <v>45492</v>
      </c>
      <c r="B968" t="s">
        <v>1168</v>
      </c>
      <c r="C968" t="s">
        <v>34</v>
      </c>
      <c r="D968" t="s">
        <v>35</v>
      </c>
      <c r="E968" t="s">
        <v>27</v>
      </c>
      <c r="F968" t="s">
        <v>255</v>
      </c>
      <c r="G968" t="s">
        <v>53</v>
      </c>
      <c r="H968">
        <v>33</v>
      </c>
      <c r="I968">
        <v>2613.5500000000002</v>
      </c>
      <c r="J968">
        <v>0.15</v>
      </c>
      <c r="K968">
        <v>73310.080000000002</v>
      </c>
      <c r="L968">
        <v>1586.25</v>
      </c>
      <c r="M968">
        <v>20963.830000000002</v>
      </c>
      <c r="N968" s="2">
        <f>Table1[[#This Row],[Profit]]/Table1[[#This Row],[Sales_Value]]</f>
        <v>0.28596108475123749</v>
      </c>
      <c r="O968" s="3" t="str">
        <f>IF(Table1[[#This Row],[Profit]]&lt;0,"Yes","No")</f>
        <v>No</v>
      </c>
      <c r="P968" t="str">
        <f>IF(Table1[[#This Row],[Discount_Pct]]&gt;0.3,"High",IF(Table1[[#This Row],[Discount_Pct]]&gt;0.15,"Medium","Low"))</f>
        <v>Low</v>
      </c>
      <c r="Q968" t="str">
        <f>TEXT(Table1[[#This Row],[Date]],"MMM-YYYY")</f>
        <v>Jul-2024</v>
      </c>
      <c r="R968" t="str">
        <f>IF(Table1[[#This Row],[Sales_Value]]&gt;500000,"Premium",IF(Table1[[#This Row],[Sales_Value]]&gt;100000,"Mid","Basic"))</f>
        <v>Basic</v>
      </c>
    </row>
    <row r="969" spans="1:18" x14ac:dyDescent="0.3">
      <c r="A969" s="1">
        <v>45396</v>
      </c>
      <c r="B969" t="s">
        <v>1169</v>
      </c>
      <c r="C969" t="s">
        <v>20</v>
      </c>
      <c r="D969" t="s">
        <v>21</v>
      </c>
      <c r="E969" t="s">
        <v>102</v>
      </c>
      <c r="F969" t="s">
        <v>88</v>
      </c>
      <c r="G969" t="s">
        <v>53</v>
      </c>
      <c r="H969">
        <v>45</v>
      </c>
      <c r="I969">
        <v>1866.12</v>
      </c>
      <c r="J969">
        <v>0.06</v>
      </c>
      <c r="K969">
        <v>78936.88</v>
      </c>
      <c r="L969">
        <v>973.18</v>
      </c>
      <c r="M969">
        <v>35143.78</v>
      </c>
      <c r="N969" s="2">
        <f>Table1[[#This Row],[Profit]]/Table1[[#This Row],[Sales_Value]]</f>
        <v>0.44521369479006512</v>
      </c>
      <c r="O969" s="3" t="str">
        <f>IF(Table1[[#This Row],[Profit]]&lt;0,"Yes","No")</f>
        <v>No</v>
      </c>
      <c r="P969" t="str">
        <f>IF(Table1[[#This Row],[Discount_Pct]]&gt;0.3,"High",IF(Table1[[#This Row],[Discount_Pct]]&gt;0.15,"Medium","Low"))</f>
        <v>Low</v>
      </c>
      <c r="Q969" t="str">
        <f>TEXT(Table1[[#This Row],[Date]],"MMM-YYYY")</f>
        <v>Apr-2024</v>
      </c>
      <c r="R969" t="str">
        <f>IF(Table1[[#This Row],[Sales_Value]]&gt;500000,"Premium",IF(Table1[[#This Row],[Sales_Value]]&gt;100000,"Mid","Basic"))</f>
        <v>Basic</v>
      </c>
    </row>
    <row r="970" spans="1:18" x14ac:dyDescent="0.3">
      <c r="A970" s="1">
        <v>45366</v>
      </c>
      <c r="B970" t="s">
        <v>1170</v>
      </c>
      <c r="C970" t="s">
        <v>39</v>
      </c>
      <c r="D970" t="s">
        <v>93</v>
      </c>
      <c r="E970" t="s">
        <v>311</v>
      </c>
      <c r="F970" t="s">
        <v>422</v>
      </c>
      <c r="G970" t="s">
        <v>24</v>
      </c>
      <c r="H970">
        <v>63</v>
      </c>
      <c r="I970">
        <v>450.78</v>
      </c>
      <c r="J970">
        <v>0.02</v>
      </c>
      <c r="K970">
        <v>27831.16</v>
      </c>
      <c r="L970">
        <v>244.35</v>
      </c>
      <c r="M970">
        <v>12437.11</v>
      </c>
      <c r="N970" s="2">
        <f>Table1[[#This Row],[Profit]]/Table1[[#This Row],[Sales_Value]]</f>
        <v>0.44687716933106636</v>
      </c>
      <c r="O970" s="3" t="str">
        <f>IF(Table1[[#This Row],[Profit]]&lt;0,"Yes","No")</f>
        <v>No</v>
      </c>
      <c r="P970" t="str">
        <f>IF(Table1[[#This Row],[Discount_Pct]]&gt;0.3,"High",IF(Table1[[#This Row],[Discount_Pct]]&gt;0.15,"Medium","Low"))</f>
        <v>Low</v>
      </c>
      <c r="Q970" t="str">
        <f>TEXT(Table1[[#This Row],[Date]],"MMM-YYYY")</f>
        <v>Mar-2024</v>
      </c>
      <c r="R970" t="str">
        <f>IF(Table1[[#This Row],[Sales_Value]]&gt;500000,"Premium",IF(Table1[[#This Row],[Sales_Value]]&gt;100000,"Mid","Basic"))</f>
        <v>Basic</v>
      </c>
    </row>
    <row r="971" spans="1:18" x14ac:dyDescent="0.3">
      <c r="A971" s="1">
        <v>45536</v>
      </c>
      <c r="B971" t="s">
        <v>1171</v>
      </c>
      <c r="C971" t="s">
        <v>14</v>
      </c>
      <c r="D971" t="s">
        <v>144</v>
      </c>
      <c r="E971" t="s">
        <v>163</v>
      </c>
      <c r="F971" t="s">
        <v>146</v>
      </c>
      <c r="G971" t="s">
        <v>24</v>
      </c>
      <c r="H971">
        <v>95</v>
      </c>
      <c r="I971">
        <v>56.53</v>
      </c>
      <c r="J971">
        <v>0.05</v>
      </c>
      <c r="K971">
        <v>5101.83</v>
      </c>
      <c r="L971">
        <v>28.43</v>
      </c>
      <c r="M971">
        <v>2400.98</v>
      </c>
      <c r="N971" s="2">
        <f>Table1[[#This Row],[Profit]]/Table1[[#This Row],[Sales_Value]]</f>
        <v>0.4706115256682406</v>
      </c>
      <c r="O971" s="3" t="str">
        <f>IF(Table1[[#This Row],[Profit]]&lt;0,"Yes","No")</f>
        <v>No</v>
      </c>
      <c r="P971" t="str">
        <f>IF(Table1[[#This Row],[Discount_Pct]]&gt;0.3,"High",IF(Table1[[#This Row],[Discount_Pct]]&gt;0.15,"Medium","Low"))</f>
        <v>Low</v>
      </c>
      <c r="Q971" t="str">
        <f>TEXT(Table1[[#This Row],[Date]],"MMM-YYYY")</f>
        <v>Sep-2024</v>
      </c>
      <c r="R971" t="str">
        <f>IF(Table1[[#This Row],[Sales_Value]]&gt;500000,"Premium",IF(Table1[[#This Row],[Sales_Value]]&gt;100000,"Mid","Basic"))</f>
        <v>Basic</v>
      </c>
    </row>
    <row r="972" spans="1:18" x14ac:dyDescent="0.3">
      <c r="A972" s="1">
        <v>45373</v>
      </c>
      <c r="B972" t="s">
        <v>1172</v>
      </c>
      <c r="C972" t="s">
        <v>20</v>
      </c>
      <c r="D972" t="s">
        <v>21</v>
      </c>
      <c r="E972" t="s">
        <v>629</v>
      </c>
      <c r="F972" t="s">
        <v>178</v>
      </c>
      <c r="G972" t="s">
        <v>46</v>
      </c>
      <c r="H972">
        <v>31</v>
      </c>
      <c r="I972">
        <v>24743.71</v>
      </c>
      <c r="J972">
        <v>0.12</v>
      </c>
      <c r="K972">
        <v>675008.41</v>
      </c>
      <c r="L972">
        <v>18538.54</v>
      </c>
      <c r="M972">
        <v>100313.67</v>
      </c>
      <c r="N972" s="2">
        <f>Table1[[#This Row],[Profit]]/Table1[[#This Row],[Sales_Value]]</f>
        <v>0.1486109928615556</v>
      </c>
      <c r="O972" s="3" t="str">
        <f>IF(Table1[[#This Row],[Profit]]&lt;0,"Yes","No")</f>
        <v>No</v>
      </c>
      <c r="P972" t="str">
        <f>IF(Table1[[#This Row],[Discount_Pct]]&gt;0.3,"High",IF(Table1[[#This Row],[Discount_Pct]]&gt;0.15,"Medium","Low"))</f>
        <v>Low</v>
      </c>
      <c r="Q972" t="str">
        <f>TEXT(Table1[[#This Row],[Date]],"MMM-YYYY")</f>
        <v>Mar-2024</v>
      </c>
      <c r="R972" t="str">
        <f>IF(Table1[[#This Row],[Sales_Value]]&gt;500000,"Premium",IF(Table1[[#This Row],[Sales_Value]]&gt;100000,"Mid","Basic"))</f>
        <v>Premium</v>
      </c>
    </row>
    <row r="973" spans="1:18" x14ac:dyDescent="0.3">
      <c r="A973" s="1">
        <v>45398</v>
      </c>
      <c r="B973" t="s">
        <v>1173</v>
      </c>
      <c r="C973" t="s">
        <v>39</v>
      </c>
      <c r="D973" t="s">
        <v>192</v>
      </c>
      <c r="E973" t="s">
        <v>373</v>
      </c>
      <c r="F973" t="s">
        <v>255</v>
      </c>
      <c r="G973" t="s">
        <v>53</v>
      </c>
      <c r="H973">
        <v>84</v>
      </c>
      <c r="I973">
        <v>2632.77</v>
      </c>
      <c r="J973">
        <v>7.0000000000000007E-2</v>
      </c>
      <c r="K973">
        <v>205671.99</v>
      </c>
      <c r="L973">
        <v>1508.65</v>
      </c>
      <c r="M973">
        <v>78945.39</v>
      </c>
      <c r="N973" s="2">
        <f>Table1[[#This Row],[Profit]]/Table1[[#This Row],[Sales_Value]]</f>
        <v>0.38384123185660818</v>
      </c>
      <c r="O973" s="3" t="str">
        <f>IF(Table1[[#This Row],[Profit]]&lt;0,"Yes","No")</f>
        <v>No</v>
      </c>
      <c r="P973" t="str">
        <f>IF(Table1[[#This Row],[Discount_Pct]]&gt;0.3,"High",IF(Table1[[#This Row],[Discount_Pct]]&gt;0.15,"Medium","Low"))</f>
        <v>Low</v>
      </c>
      <c r="Q973" t="str">
        <f>TEXT(Table1[[#This Row],[Date]],"MMM-YYYY")</f>
        <v>Apr-2024</v>
      </c>
      <c r="R973" t="str">
        <f>IF(Table1[[#This Row],[Sales_Value]]&gt;500000,"Premium",IF(Table1[[#This Row],[Sales_Value]]&gt;100000,"Mid","Basic"))</f>
        <v>Mid</v>
      </c>
    </row>
    <row r="974" spans="1:18" x14ac:dyDescent="0.3">
      <c r="A974" s="1">
        <v>45368</v>
      </c>
      <c r="B974" t="s">
        <v>1174</v>
      </c>
      <c r="C974" t="s">
        <v>20</v>
      </c>
      <c r="D974" t="s">
        <v>21</v>
      </c>
      <c r="E974" t="s">
        <v>94</v>
      </c>
      <c r="F974" t="s">
        <v>49</v>
      </c>
      <c r="G974" t="s">
        <v>24</v>
      </c>
      <c r="H974">
        <v>96</v>
      </c>
      <c r="I974">
        <v>79.05</v>
      </c>
      <c r="J974">
        <v>0.24</v>
      </c>
      <c r="K974">
        <v>5767.49</v>
      </c>
      <c r="L974">
        <v>39.89</v>
      </c>
      <c r="M974">
        <v>1938.05</v>
      </c>
      <c r="N974" s="2">
        <f>Table1[[#This Row],[Profit]]/Table1[[#This Row],[Sales_Value]]</f>
        <v>0.33603005813620829</v>
      </c>
      <c r="O974" s="3" t="str">
        <f>IF(Table1[[#This Row],[Profit]]&lt;0,"Yes","No")</f>
        <v>No</v>
      </c>
      <c r="P974" t="str">
        <f>IF(Table1[[#This Row],[Discount_Pct]]&gt;0.3,"High",IF(Table1[[#This Row],[Discount_Pct]]&gt;0.15,"Medium","Low"))</f>
        <v>Medium</v>
      </c>
      <c r="Q974" t="str">
        <f>TEXT(Table1[[#This Row],[Date]],"MMM-YYYY")</f>
        <v>Mar-2024</v>
      </c>
      <c r="R974" t="str">
        <f>IF(Table1[[#This Row],[Sales_Value]]&gt;500000,"Premium",IF(Table1[[#This Row],[Sales_Value]]&gt;100000,"Mid","Basic"))</f>
        <v>Basic</v>
      </c>
    </row>
    <row r="975" spans="1:18" x14ac:dyDescent="0.3">
      <c r="A975" s="1">
        <v>45649</v>
      </c>
      <c r="B975" t="s">
        <v>1175</v>
      </c>
      <c r="C975" t="s">
        <v>20</v>
      </c>
      <c r="D975" t="s">
        <v>21</v>
      </c>
      <c r="E975" t="s">
        <v>16</v>
      </c>
      <c r="F975" t="s">
        <v>64</v>
      </c>
      <c r="G975" t="s">
        <v>53</v>
      </c>
      <c r="H975">
        <v>4</v>
      </c>
      <c r="I975">
        <v>646.55999999999995</v>
      </c>
      <c r="J975">
        <v>0</v>
      </c>
      <c r="K975">
        <v>2586.2399999999998</v>
      </c>
      <c r="L975">
        <v>326.94</v>
      </c>
      <c r="M975">
        <v>1278.48</v>
      </c>
      <c r="N975" s="2">
        <f>Table1[[#This Row],[Profit]]/Table1[[#This Row],[Sales_Value]]</f>
        <v>0.49433927245731257</v>
      </c>
      <c r="O975" s="3" t="str">
        <f>IF(Table1[[#This Row],[Profit]]&lt;0,"Yes","No")</f>
        <v>No</v>
      </c>
      <c r="P975" t="str">
        <f>IF(Table1[[#This Row],[Discount_Pct]]&gt;0.3,"High",IF(Table1[[#This Row],[Discount_Pct]]&gt;0.15,"Medium","Low"))</f>
        <v>Low</v>
      </c>
      <c r="Q975" t="str">
        <f>TEXT(Table1[[#This Row],[Date]],"MMM-YYYY")</f>
        <v>Dec-2024</v>
      </c>
      <c r="R975" t="str">
        <f>IF(Table1[[#This Row],[Sales_Value]]&gt;500000,"Premium",IF(Table1[[#This Row],[Sales_Value]]&gt;100000,"Mid","Basic"))</f>
        <v>Basic</v>
      </c>
    </row>
    <row r="976" spans="1:18" x14ac:dyDescent="0.3">
      <c r="A976" s="1">
        <v>45419</v>
      </c>
      <c r="B976" t="s">
        <v>1176</v>
      </c>
      <c r="C976" t="s">
        <v>20</v>
      </c>
      <c r="D976" t="s">
        <v>124</v>
      </c>
      <c r="E976" t="s">
        <v>56</v>
      </c>
      <c r="F976" t="s">
        <v>140</v>
      </c>
      <c r="G976" t="s">
        <v>53</v>
      </c>
      <c r="H976">
        <v>81</v>
      </c>
      <c r="I976">
        <v>1855.48</v>
      </c>
      <c r="J976">
        <v>0.12</v>
      </c>
      <c r="K976">
        <v>132258.60999999999</v>
      </c>
      <c r="L976">
        <v>1267.3900000000001</v>
      </c>
      <c r="M976">
        <v>29600.02</v>
      </c>
      <c r="N976" s="2">
        <f>Table1[[#This Row],[Profit]]/Table1[[#This Row],[Sales_Value]]</f>
        <v>0.22380410621282051</v>
      </c>
      <c r="O976" s="3" t="str">
        <f>IF(Table1[[#This Row],[Profit]]&lt;0,"Yes","No")</f>
        <v>No</v>
      </c>
      <c r="P976" t="str">
        <f>IF(Table1[[#This Row],[Discount_Pct]]&gt;0.3,"High",IF(Table1[[#This Row],[Discount_Pct]]&gt;0.15,"Medium","Low"))</f>
        <v>Low</v>
      </c>
      <c r="Q976" t="str">
        <f>TEXT(Table1[[#This Row],[Date]],"MMM-YYYY")</f>
        <v>May-2024</v>
      </c>
      <c r="R976" t="str">
        <f>IF(Table1[[#This Row],[Sales_Value]]&gt;500000,"Premium",IF(Table1[[#This Row],[Sales_Value]]&gt;100000,"Mid","Basic"))</f>
        <v>Mid</v>
      </c>
    </row>
    <row r="977" spans="1:18" x14ac:dyDescent="0.3">
      <c r="A977" s="1">
        <v>45325</v>
      </c>
      <c r="B977" t="s">
        <v>1177</v>
      </c>
      <c r="C977" t="s">
        <v>39</v>
      </c>
      <c r="D977" t="s">
        <v>93</v>
      </c>
      <c r="E977" t="s">
        <v>31</v>
      </c>
      <c r="F977" t="s">
        <v>64</v>
      </c>
      <c r="G977" t="s">
        <v>53</v>
      </c>
      <c r="H977">
        <v>58</v>
      </c>
      <c r="I977">
        <v>669.83</v>
      </c>
      <c r="J977">
        <v>0.28000000000000003</v>
      </c>
      <c r="K977">
        <v>27972.1</v>
      </c>
      <c r="L977">
        <v>313.27</v>
      </c>
      <c r="M977">
        <v>9802.44</v>
      </c>
      <c r="N977" s="2">
        <f>Table1[[#This Row],[Profit]]/Table1[[#This Row],[Sales_Value]]</f>
        <v>0.35043632762645638</v>
      </c>
      <c r="O977" s="3" t="str">
        <f>IF(Table1[[#This Row],[Profit]]&lt;0,"Yes","No")</f>
        <v>No</v>
      </c>
      <c r="P977" t="str">
        <f>IF(Table1[[#This Row],[Discount_Pct]]&gt;0.3,"High",IF(Table1[[#This Row],[Discount_Pct]]&gt;0.15,"Medium","Low"))</f>
        <v>Medium</v>
      </c>
      <c r="Q977" t="str">
        <f>TEXT(Table1[[#This Row],[Date]],"MMM-YYYY")</f>
        <v>Feb-2024</v>
      </c>
      <c r="R977" t="str">
        <f>IF(Table1[[#This Row],[Sales_Value]]&gt;500000,"Premium",IF(Table1[[#This Row],[Sales_Value]]&gt;100000,"Mid","Basic"))</f>
        <v>Basic</v>
      </c>
    </row>
    <row r="978" spans="1:18" x14ac:dyDescent="0.3">
      <c r="A978" s="1">
        <v>45418</v>
      </c>
      <c r="B978" t="s">
        <v>1178</v>
      </c>
      <c r="C978" t="s">
        <v>20</v>
      </c>
      <c r="D978" t="s">
        <v>72</v>
      </c>
      <c r="E978" t="s">
        <v>163</v>
      </c>
      <c r="F978" t="s">
        <v>82</v>
      </c>
      <c r="G978" t="s">
        <v>24</v>
      </c>
      <c r="H978">
        <v>48</v>
      </c>
      <c r="I978">
        <v>89.42</v>
      </c>
      <c r="J978">
        <v>0.03</v>
      </c>
      <c r="K978">
        <v>4163.3999999999996</v>
      </c>
      <c r="L978">
        <v>45.39</v>
      </c>
      <c r="M978">
        <v>1984.68</v>
      </c>
      <c r="N978" s="2">
        <f>Table1[[#This Row],[Profit]]/Table1[[#This Row],[Sales_Value]]</f>
        <v>0.47669693039342853</v>
      </c>
      <c r="O978" s="3" t="str">
        <f>IF(Table1[[#This Row],[Profit]]&lt;0,"Yes","No")</f>
        <v>No</v>
      </c>
      <c r="P978" t="str">
        <f>IF(Table1[[#This Row],[Discount_Pct]]&gt;0.3,"High",IF(Table1[[#This Row],[Discount_Pct]]&gt;0.15,"Medium","Low"))</f>
        <v>Low</v>
      </c>
      <c r="Q978" t="str">
        <f>TEXT(Table1[[#This Row],[Date]],"MMM-YYYY")</f>
        <v>May-2024</v>
      </c>
      <c r="R978" t="str">
        <f>IF(Table1[[#This Row],[Sales_Value]]&gt;500000,"Premium",IF(Table1[[#This Row],[Sales_Value]]&gt;100000,"Mid","Basic"))</f>
        <v>Basic</v>
      </c>
    </row>
    <row r="979" spans="1:18" x14ac:dyDescent="0.3">
      <c r="A979" s="1">
        <v>45394</v>
      </c>
      <c r="B979" t="s">
        <v>1179</v>
      </c>
      <c r="C979" t="s">
        <v>20</v>
      </c>
      <c r="D979" t="s">
        <v>30</v>
      </c>
      <c r="E979" t="s">
        <v>778</v>
      </c>
      <c r="F979" t="s">
        <v>156</v>
      </c>
      <c r="G979" t="s">
        <v>18</v>
      </c>
      <c r="H979">
        <v>28</v>
      </c>
      <c r="I979">
        <v>22556.59</v>
      </c>
      <c r="J979">
        <v>0.21</v>
      </c>
      <c r="K979">
        <v>498951.77</v>
      </c>
      <c r="L979">
        <v>16761.330000000002</v>
      </c>
      <c r="M979">
        <v>29634.53</v>
      </c>
      <c r="N979" s="2">
        <f>Table1[[#This Row],[Profit]]/Table1[[#This Row],[Sales_Value]]</f>
        <v>5.9393576256879493E-2</v>
      </c>
      <c r="O979" s="3" t="str">
        <f>IF(Table1[[#This Row],[Profit]]&lt;0,"Yes","No")</f>
        <v>No</v>
      </c>
      <c r="P979" t="str">
        <f>IF(Table1[[#This Row],[Discount_Pct]]&gt;0.3,"High",IF(Table1[[#This Row],[Discount_Pct]]&gt;0.15,"Medium","Low"))</f>
        <v>Medium</v>
      </c>
      <c r="Q979" t="str">
        <f>TEXT(Table1[[#This Row],[Date]],"MMM-YYYY")</f>
        <v>Apr-2024</v>
      </c>
      <c r="R979" t="str">
        <f>IF(Table1[[#This Row],[Sales_Value]]&gt;500000,"Premium",IF(Table1[[#This Row],[Sales_Value]]&gt;100000,"Mid","Basic"))</f>
        <v>Mid</v>
      </c>
    </row>
    <row r="980" spans="1:18" x14ac:dyDescent="0.3">
      <c r="A980" s="1">
        <v>45530</v>
      </c>
      <c r="B980" t="s">
        <v>1180</v>
      </c>
      <c r="C980" t="s">
        <v>20</v>
      </c>
      <c r="D980" t="s">
        <v>124</v>
      </c>
      <c r="E980" t="s">
        <v>175</v>
      </c>
      <c r="F980" t="s">
        <v>152</v>
      </c>
      <c r="G980" t="s">
        <v>24</v>
      </c>
      <c r="H980">
        <v>52</v>
      </c>
      <c r="I980">
        <v>21.99</v>
      </c>
      <c r="J980">
        <v>0.06</v>
      </c>
      <c r="K980">
        <v>1074.8699999999999</v>
      </c>
      <c r="L980">
        <v>10.43</v>
      </c>
      <c r="M980">
        <v>532.51</v>
      </c>
      <c r="N980" s="2">
        <f>Table1[[#This Row],[Profit]]/Table1[[#This Row],[Sales_Value]]</f>
        <v>0.49541805055495086</v>
      </c>
      <c r="O980" s="3" t="str">
        <f>IF(Table1[[#This Row],[Profit]]&lt;0,"Yes","No")</f>
        <v>No</v>
      </c>
      <c r="P980" t="str">
        <f>IF(Table1[[#This Row],[Discount_Pct]]&gt;0.3,"High",IF(Table1[[#This Row],[Discount_Pct]]&gt;0.15,"Medium","Low"))</f>
        <v>Low</v>
      </c>
      <c r="Q980" t="str">
        <f>TEXT(Table1[[#This Row],[Date]],"MMM-YYYY")</f>
        <v>Aug-2024</v>
      </c>
      <c r="R980" t="str">
        <f>IF(Table1[[#This Row],[Sales_Value]]&gt;500000,"Premium",IF(Table1[[#This Row],[Sales_Value]]&gt;100000,"Mid","Basic"))</f>
        <v>Basic</v>
      </c>
    </row>
    <row r="981" spans="1:18" x14ac:dyDescent="0.3">
      <c r="A981" s="1">
        <v>45640</v>
      </c>
      <c r="B981" t="s">
        <v>1181</v>
      </c>
      <c r="C981" t="s">
        <v>34</v>
      </c>
      <c r="D981" t="s">
        <v>59</v>
      </c>
      <c r="E981" t="s">
        <v>90</v>
      </c>
      <c r="F981" t="s">
        <v>64</v>
      </c>
      <c r="G981" t="s">
        <v>53</v>
      </c>
      <c r="H981">
        <v>15</v>
      </c>
      <c r="I981">
        <v>618.4</v>
      </c>
      <c r="J981">
        <v>0.06</v>
      </c>
      <c r="K981">
        <v>8719.44</v>
      </c>
      <c r="L981">
        <v>315.51</v>
      </c>
      <c r="M981">
        <v>3986.79</v>
      </c>
      <c r="N981" s="2">
        <f>Table1[[#This Row],[Profit]]/Table1[[#This Row],[Sales_Value]]</f>
        <v>0.45723005147119539</v>
      </c>
      <c r="O981" s="3" t="str">
        <f>IF(Table1[[#This Row],[Profit]]&lt;0,"Yes","No")</f>
        <v>No</v>
      </c>
      <c r="P981" t="str">
        <f>IF(Table1[[#This Row],[Discount_Pct]]&gt;0.3,"High",IF(Table1[[#This Row],[Discount_Pct]]&gt;0.15,"Medium","Low"))</f>
        <v>Low</v>
      </c>
      <c r="Q981" t="str">
        <f>TEXT(Table1[[#This Row],[Date]],"MMM-YYYY")</f>
        <v>Dec-2024</v>
      </c>
      <c r="R981" t="str">
        <f>IF(Table1[[#This Row],[Sales_Value]]&gt;500000,"Premium",IF(Table1[[#This Row],[Sales_Value]]&gt;100000,"Mid","Basic"))</f>
        <v>Basic</v>
      </c>
    </row>
    <row r="982" spans="1:18" x14ac:dyDescent="0.3">
      <c r="A982" s="1">
        <v>45624</v>
      </c>
      <c r="B982" t="s">
        <v>1182</v>
      </c>
      <c r="C982" t="s">
        <v>20</v>
      </c>
      <c r="D982" t="s">
        <v>148</v>
      </c>
      <c r="E982" t="s">
        <v>359</v>
      </c>
      <c r="F982" t="s">
        <v>45</v>
      </c>
      <c r="G982" t="s">
        <v>46</v>
      </c>
      <c r="H982">
        <v>50</v>
      </c>
      <c r="I982">
        <v>10566.81</v>
      </c>
      <c r="J982">
        <v>0.05</v>
      </c>
      <c r="K982">
        <v>501923.48</v>
      </c>
      <c r="L982">
        <v>7154.31</v>
      </c>
      <c r="M982">
        <v>144207.97</v>
      </c>
      <c r="N982" s="2">
        <f>Table1[[#This Row],[Profit]]/Table1[[#This Row],[Sales_Value]]</f>
        <v>0.28731066735511157</v>
      </c>
      <c r="O982" s="3" t="str">
        <f>IF(Table1[[#This Row],[Profit]]&lt;0,"Yes","No")</f>
        <v>No</v>
      </c>
      <c r="P982" t="str">
        <f>IF(Table1[[#This Row],[Discount_Pct]]&gt;0.3,"High",IF(Table1[[#This Row],[Discount_Pct]]&gt;0.15,"Medium","Low"))</f>
        <v>Low</v>
      </c>
      <c r="Q982" t="str">
        <f>TEXT(Table1[[#This Row],[Date]],"MMM-YYYY")</f>
        <v>Nov-2024</v>
      </c>
      <c r="R982" t="str">
        <f>IF(Table1[[#This Row],[Sales_Value]]&gt;500000,"Premium",IF(Table1[[#This Row],[Sales_Value]]&gt;100000,"Mid","Basic"))</f>
        <v>Premium</v>
      </c>
    </row>
    <row r="983" spans="1:18" x14ac:dyDescent="0.3">
      <c r="A983" s="1">
        <v>45574</v>
      </c>
      <c r="B983" t="s">
        <v>1183</v>
      </c>
      <c r="C983" t="s">
        <v>14</v>
      </c>
      <c r="D983" t="s">
        <v>15</v>
      </c>
      <c r="E983" t="s">
        <v>500</v>
      </c>
      <c r="F983" t="s">
        <v>32</v>
      </c>
      <c r="G983" t="s">
        <v>18</v>
      </c>
      <c r="H983">
        <v>32</v>
      </c>
      <c r="I983">
        <v>13702.99</v>
      </c>
      <c r="J983">
        <v>0.17</v>
      </c>
      <c r="K983">
        <v>363951.41</v>
      </c>
      <c r="L983">
        <v>9799.27</v>
      </c>
      <c r="M983">
        <v>50374.77</v>
      </c>
      <c r="N983" s="2">
        <f>Table1[[#This Row],[Profit]]/Table1[[#This Row],[Sales_Value]]</f>
        <v>0.1384107015823898</v>
      </c>
      <c r="O983" s="3" t="str">
        <f>IF(Table1[[#This Row],[Profit]]&lt;0,"Yes","No")</f>
        <v>No</v>
      </c>
      <c r="P983" t="str">
        <f>IF(Table1[[#This Row],[Discount_Pct]]&gt;0.3,"High",IF(Table1[[#This Row],[Discount_Pct]]&gt;0.15,"Medium","Low"))</f>
        <v>Medium</v>
      </c>
      <c r="Q983" t="str">
        <f>TEXT(Table1[[#This Row],[Date]],"MMM-YYYY")</f>
        <v>Oct-2024</v>
      </c>
      <c r="R983" t="str">
        <f>IF(Table1[[#This Row],[Sales_Value]]&gt;500000,"Premium",IF(Table1[[#This Row],[Sales_Value]]&gt;100000,"Mid","Basic"))</f>
        <v>Mid</v>
      </c>
    </row>
    <row r="984" spans="1:18" x14ac:dyDescent="0.3">
      <c r="A984" s="1">
        <v>45478</v>
      </c>
      <c r="B984" t="s">
        <v>1184</v>
      </c>
      <c r="C984" t="s">
        <v>20</v>
      </c>
      <c r="D984" t="s">
        <v>124</v>
      </c>
      <c r="E984" t="s">
        <v>16</v>
      </c>
      <c r="F984" t="s">
        <v>37</v>
      </c>
      <c r="G984" t="s">
        <v>18</v>
      </c>
      <c r="H984">
        <v>61</v>
      </c>
      <c r="I984">
        <v>35155.410000000003</v>
      </c>
      <c r="J984">
        <v>0.28000000000000003</v>
      </c>
      <c r="K984">
        <v>1544025.61</v>
      </c>
      <c r="L984">
        <v>29164.560000000001</v>
      </c>
      <c r="M984">
        <v>-235012.55</v>
      </c>
      <c r="N984" s="2">
        <f>Table1[[#This Row],[Profit]]/Table1[[#This Row],[Sales_Value]]</f>
        <v>-0.15220767614081218</v>
      </c>
      <c r="O984" s="3" t="str">
        <f>IF(Table1[[#This Row],[Profit]]&lt;0,"Yes","No")</f>
        <v>Yes</v>
      </c>
      <c r="P984" t="str">
        <f>IF(Table1[[#This Row],[Discount_Pct]]&gt;0.3,"High",IF(Table1[[#This Row],[Discount_Pct]]&gt;0.15,"Medium","Low"))</f>
        <v>Medium</v>
      </c>
      <c r="Q984" t="str">
        <f>TEXT(Table1[[#This Row],[Date]],"MMM-YYYY")</f>
        <v>Jul-2024</v>
      </c>
      <c r="R984" t="str">
        <f>IF(Table1[[#This Row],[Sales_Value]]&gt;500000,"Premium",IF(Table1[[#This Row],[Sales_Value]]&gt;100000,"Mid","Basic"))</f>
        <v>Premium</v>
      </c>
    </row>
    <row r="985" spans="1:18" x14ac:dyDescent="0.3">
      <c r="A985" s="1">
        <v>45426</v>
      </c>
      <c r="B985" t="s">
        <v>1185</v>
      </c>
      <c r="C985" t="s">
        <v>20</v>
      </c>
      <c r="D985" t="s">
        <v>148</v>
      </c>
      <c r="E985" t="s">
        <v>260</v>
      </c>
      <c r="F985" t="s">
        <v>70</v>
      </c>
      <c r="G985" t="s">
        <v>46</v>
      </c>
      <c r="H985">
        <v>10</v>
      </c>
      <c r="I985">
        <v>1702.32</v>
      </c>
      <c r="J985">
        <v>7.0000000000000007E-2</v>
      </c>
      <c r="K985">
        <v>15831.58</v>
      </c>
      <c r="L985">
        <v>867.54</v>
      </c>
      <c r="M985">
        <v>7156.18</v>
      </c>
      <c r="N985" s="2">
        <f>Table1[[#This Row],[Profit]]/Table1[[#This Row],[Sales_Value]]</f>
        <v>0.45201931834977938</v>
      </c>
      <c r="O985" s="3" t="str">
        <f>IF(Table1[[#This Row],[Profit]]&lt;0,"Yes","No")</f>
        <v>No</v>
      </c>
      <c r="P985" t="str">
        <f>IF(Table1[[#This Row],[Discount_Pct]]&gt;0.3,"High",IF(Table1[[#This Row],[Discount_Pct]]&gt;0.15,"Medium","Low"))</f>
        <v>Low</v>
      </c>
      <c r="Q985" t="str">
        <f>TEXT(Table1[[#This Row],[Date]],"MMM-YYYY")</f>
        <v>May-2024</v>
      </c>
      <c r="R985" t="str">
        <f>IF(Table1[[#This Row],[Sales_Value]]&gt;500000,"Premium",IF(Table1[[#This Row],[Sales_Value]]&gt;100000,"Mid","Basic"))</f>
        <v>Basic</v>
      </c>
    </row>
    <row r="986" spans="1:18" x14ac:dyDescent="0.3">
      <c r="A986" s="1">
        <v>45430</v>
      </c>
      <c r="B986" t="s">
        <v>1186</v>
      </c>
      <c r="C986" t="s">
        <v>20</v>
      </c>
      <c r="D986" t="s">
        <v>30</v>
      </c>
      <c r="E986" t="s">
        <v>109</v>
      </c>
      <c r="F986" t="s">
        <v>422</v>
      </c>
      <c r="G986" t="s">
        <v>24</v>
      </c>
      <c r="H986">
        <v>55</v>
      </c>
      <c r="I986">
        <v>428.8</v>
      </c>
      <c r="J986">
        <v>0.23</v>
      </c>
      <c r="K986">
        <v>18159.68</v>
      </c>
      <c r="L986">
        <v>237.8</v>
      </c>
      <c r="M986">
        <v>5080.68</v>
      </c>
      <c r="N986" s="2">
        <f>Table1[[#This Row],[Profit]]/Table1[[#This Row],[Sales_Value]]</f>
        <v>0.27977805776313242</v>
      </c>
      <c r="O986" s="3" t="str">
        <f>IF(Table1[[#This Row],[Profit]]&lt;0,"Yes","No")</f>
        <v>No</v>
      </c>
      <c r="P986" t="str">
        <f>IF(Table1[[#This Row],[Discount_Pct]]&gt;0.3,"High",IF(Table1[[#This Row],[Discount_Pct]]&gt;0.15,"Medium","Low"))</f>
        <v>Medium</v>
      </c>
      <c r="Q986" t="str">
        <f>TEXT(Table1[[#This Row],[Date]],"MMM-YYYY")</f>
        <v>May-2024</v>
      </c>
      <c r="R986" t="str">
        <f>IF(Table1[[#This Row],[Sales_Value]]&gt;500000,"Premium",IF(Table1[[#This Row],[Sales_Value]]&gt;100000,"Mid","Basic"))</f>
        <v>Basic</v>
      </c>
    </row>
    <row r="987" spans="1:18" x14ac:dyDescent="0.3">
      <c r="A987" s="1">
        <v>45426</v>
      </c>
      <c r="B987" t="s">
        <v>1187</v>
      </c>
      <c r="C987" t="s">
        <v>20</v>
      </c>
      <c r="D987" t="s">
        <v>72</v>
      </c>
      <c r="E987" t="s">
        <v>75</v>
      </c>
      <c r="F987" t="s">
        <v>142</v>
      </c>
      <c r="G987" t="s">
        <v>18</v>
      </c>
      <c r="H987">
        <v>20</v>
      </c>
      <c r="I987">
        <v>10536.33</v>
      </c>
      <c r="J987">
        <v>0.08</v>
      </c>
      <c r="K987">
        <v>193868.47</v>
      </c>
      <c r="L987">
        <v>8584.06</v>
      </c>
      <c r="M987">
        <v>22187.27</v>
      </c>
      <c r="N987" s="2">
        <f>Table1[[#This Row],[Profit]]/Table1[[#This Row],[Sales_Value]]</f>
        <v>0.11444496363952324</v>
      </c>
      <c r="O987" s="3" t="str">
        <f>IF(Table1[[#This Row],[Profit]]&lt;0,"Yes","No")</f>
        <v>No</v>
      </c>
      <c r="P987" t="str">
        <f>IF(Table1[[#This Row],[Discount_Pct]]&gt;0.3,"High",IF(Table1[[#This Row],[Discount_Pct]]&gt;0.15,"Medium","Low"))</f>
        <v>Low</v>
      </c>
      <c r="Q987" t="str">
        <f>TEXT(Table1[[#This Row],[Date]],"MMM-YYYY")</f>
        <v>May-2024</v>
      </c>
      <c r="R987" t="str">
        <f>IF(Table1[[#This Row],[Sales_Value]]&gt;500000,"Premium",IF(Table1[[#This Row],[Sales_Value]]&gt;100000,"Mid","Basic"))</f>
        <v>Mid</v>
      </c>
    </row>
    <row r="988" spans="1:18" x14ac:dyDescent="0.3">
      <c r="A988" s="1">
        <v>45397</v>
      </c>
      <c r="B988" t="s">
        <v>1188</v>
      </c>
      <c r="C988" t="s">
        <v>39</v>
      </c>
      <c r="D988" t="s">
        <v>66</v>
      </c>
      <c r="E988" t="s">
        <v>553</v>
      </c>
      <c r="F988" t="s">
        <v>98</v>
      </c>
      <c r="G988" t="s">
        <v>18</v>
      </c>
      <c r="H988">
        <v>35</v>
      </c>
      <c r="I988">
        <v>5768.43</v>
      </c>
      <c r="J988">
        <v>0.13</v>
      </c>
      <c r="K988">
        <v>175648.69</v>
      </c>
      <c r="L988">
        <v>4520.04</v>
      </c>
      <c r="M988">
        <v>17447.29</v>
      </c>
      <c r="N988" s="2">
        <f>Table1[[#This Row],[Profit]]/Table1[[#This Row],[Sales_Value]]</f>
        <v>9.933060132700107E-2</v>
      </c>
      <c r="O988" s="3" t="str">
        <f>IF(Table1[[#This Row],[Profit]]&lt;0,"Yes","No")</f>
        <v>No</v>
      </c>
      <c r="P988" t="str">
        <f>IF(Table1[[#This Row],[Discount_Pct]]&gt;0.3,"High",IF(Table1[[#This Row],[Discount_Pct]]&gt;0.15,"Medium","Low"))</f>
        <v>Low</v>
      </c>
      <c r="Q988" t="str">
        <f>TEXT(Table1[[#This Row],[Date]],"MMM-YYYY")</f>
        <v>Apr-2024</v>
      </c>
      <c r="R988" t="str">
        <f>IF(Table1[[#This Row],[Sales_Value]]&gt;500000,"Premium",IF(Table1[[#This Row],[Sales_Value]]&gt;100000,"Mid","Basic"))</f>
        <v>Mid</v>
      </c>
    </row>
    <row r="989" spans="1:18" x14ac:dyDescent="0.3">
      <c r="A989" s="1">
        <v>45435</v>
      </c>
      <c r="B989" t="s">
        <v>1189</v>
      </c>
      <c r="C989" t="s">
        <v>14</v>
      </c>
      <c r="D989" t="s">
        <v>160</v>
      </c>
      <c r="E989" t="s">
        <v>115</v>
      </c>
      <c r="F989" t="s">
        <v>178</v>
      </c>
      <c r="G989" t="s">
        <v>46</v>
      </c>
      <c r="H989">
        <v>94</v>
      </c>
      <c r="I989">
        <v>23502.1</v>
      </c>
      <c r="J989">
        <v>0.09</v>
      </c>
      <c r="K989">
        <v>2010369.63</v>
      </c>
      <c r="L989">
        <v>19723.55</v>
      </c>
      <c r="M989">
        <v>156355.93</v>
      </c>
      <c r="N989" s="2">
        <f>Table1[[#This Row],[Profit]]/Table1[[#This Row],[Sales_Value]]</f>
        <v>7.777471747819828E-2</v>
      </c>
      <c r="O989" s="3" t="str">
        <f>IF(Table1[[#This Row],[Profit]]&lt;0,"Yes","No")</f>
        <v>No</v>
      </c>
      <c r="P989" t="str">
        <f>IF(Table1[[#This Row],[Discount_Pct]]&gt;0.3,"High",IF(Table1[[#This Row],[Discount_Pct]]&gt;0.15,"Medium","Low"))</f>
        <v>Low</v>
      </c>
      <c r="Q989" t="str">
        <f>TEXT(Table1[[#This Row],[Date]],"MMM-YYYY")</f>
        <v>May-2024</v>
      </c>
      <c r="R989" t="str">
        <f>IF(Table1[[#This Row],[Sales_Value]]&gt;500000,"Premium",IF(Table1[[#This Row],[Sales_Value]]&gt;100000,"Mid","Basic"))</f>
        <v>Premium</v>
      </c>
    </row>
    <row r="990" spans="1:18" x14ac:dyDescent="0.3">
      <c r="A990" s="1">
        <v>45409</v>
      </c>
      <c r="B990" t="s">
        <v>1190</v>
      </c>
      <c r="C990" t="s">
        <v>39</v>
      </c>
      <c r="D990" t="s">
        <v>93</v>
      </c>
      <c r="E990" t="s">
        <v>421</v>
      </c>
      <c r="F990" t="s">
        <v>82</v>
      </c>
      <c r="G990" t="s">
        <v>24</v>
      </c>
      <c r="H990">
        <v>87</v>
      </c>
      <c r="I990">
        <v>78.37</v>
      </c>
      <c r="J990">
        <v>0.28999999999999998</v>
      </c>
      <c r="K990">
        <v>4840.91</v>
      </c>
      <c r="L990">
        <v>48.92</v>
      </c>
      <c r="M990">
        <v>584.87</v>
      </c>
      <c r="N990" s="2">
        <f>Table1[[#This Row],[Profit]]/Table1[[#This Row],[Sales_Value]]</f>
        <v>0.12081819327357873</v>
      </c>
      <c r="O990" s="3" t="str">
        <f>IF(Table1[[#This Row],[Profit]]&lt;0,"Yes","No")</f>
        <v>No</v>
      </c>
      <c r="P990" t="str">
        <f>IF(Table1[[#This Row],[Discount_Pct]]&gt;0.3,"High",IF(Table1[[#This Row],[Discount_Pct]]&gt;0.15,"Medium","Low"))</f>
        <v>Medium</v>
      </c>
      <c r="Q990" t="str">
        <f>TEXT(Table1[[#This Row],[Date]],"MMM-YYYY")</f>
        <v>Apr-2024</v>
      </c>
      <c r="R990" t="str">
        <f>IF(Table1[[#This Row],[Sales_Value]]&gt;500000,"Premium",IF(Table1[[#This Row],[Sales_Value]]&gt;100000,"Mid","Basic"))</f>
        <v>Basic</v>
      </c>
    </row>
    <row r="991" spans="1:18" x14ac:dyDescent="0.3">
      <c r="A991" s="1">
        <v>45495</v>
      </c>
      <c r="B991" t="s">
        <v>1191</v>
      </c>
      <c r="C991" t="s">
        <v>34</v>
      </c>
      <c r="D991" t="s">
        <v>314</v>
      </c>
      <c r="E991" t="s">
        <v>506</v>
      </c>
      <c r="F991" t="s">
        <v>64</v>
      </c>
      <c r="G991" t="s">
        <v>53</v>
      </c>
      <c r="H991">
        <v>13</v>
      </c>
      <c r="I991">
        <v>769.87</v>
      </c>
      <c r="J991">
        <v>0.3</v>
      </c>
      <c r="K991">
        <v>7005.82</v>
      </c>
      <c r="L991">
        <v>311.24</v>
      </c>
      <c r="M991">
        <v>2959.7</v>
      </c>
      <c r="N991" s="2">
        <f>Table1[[#This Row],[Profit]]/Table1[[#This Row],[Sales_Value]]</f>
        <v>0.42246303787422457</v>
      </c>
      <c r="O991" s="3" t="str">
        <f>IF(Table1[[#This Row],[Profit]]&lt;0,"Yes","No")</f>
        <v>No</v>
      </c>
      <c r="P991" t="str">
        <f>IF(Table1[[#This Row],[Discount_Pct]]&gt;0.3,"High",IF(Table1[[#This Row],[Discount_Pct]]&gt;0.15,"Medium","Low"))</f>
        <v>Medium</v>
      </c>
      <c r="Q991" t="str">
        <f>TEXT(Table1[[#This Row],[Date]],"MMM-YYYY")</f>
        <v>Jul-2024</v>
      </c>
      <c r="R991" t="str">
        <f>IF(Table1[[#This Row],[Sales_Value]]&gt;500000,"Premium",IF(Table1[[#This Row],[Sales_Value]]&gt;100000,"Mid","Basic"))</f>
        <v>Basic</v>
      </c>
    </row>
    <row r="992" spans="1:18" x14ac:dyDescent="0.3">
      <c r="A992" s="1">
        <v>45449</v>
      </c>
      <c r="B992" t="s">
        <v>1192</v>
      </c>
      <c r="C992" t="s">
        <v>20</v>
      </c>
      <c r="D992" t="s">
        <v>30</v>
      </c>
      <c r="E992" t="s">
        <v>291</v>
      </c>
      <c r="F992" t="s">
        <v>32</v>
      </c>
      <c r="G992" t="s">
        <v>18</v>
      </c>
      <c r="H992">
        <v>26</v>
      </c>
      <c r="I992">
        <v>13732.42</v>
      </c>
      <c r="J992">
        <v>7.0000000000000007E-2</v>
      </c>
      <c r="K992">
        <v>332049.91999999998</v>
      </c>
      <c r="L992">
        <v>8284.99</v>
      </c>
      <c r="M992">
        <v>116640.18</v>
      </c>
      <c r="N992" s="2">
        <f>Table1[[#This Row],[Profit]]/Table1[[#This Row],[Sales_Value]]</f>
        <v>0.35127302545352218</v>
      </c>
      <c r="O992" s="3" t="str">
        <f>IF(Table1[[#This Row],[Profit]]&lt;0,"Yes","No")</f>
        <v>No</v>
      </c>
      <c r="P992" t="str">
        <f>IF(Table1[[#This Row],[Discount_Pct]]&gt;0.3,"High",IF(Table1[[#This Row],[Discount_Pct]]&gt;0.15,"Medium","Low"))</f>
        <v>Low</v>
      </c>
      <c r="Q992" t="str">
        <f>TEXT(Table1[[#This Row],[Date]],"MMM-YYYY")</f>
        <v>Jun-2024</v>
      </c>
      <c r="R992" t="str">
        <f>IF(Table1[[#This Row],[Sales_Value]]&gt;500000,"Premium",IF(Table1[[#This Row],[Sales_Value]]&gt;100000,"Mid","Basic"))</f>
        <v>Mid</v>
      </c>
    </row>
    <row r="993" spans="1:18" x14ac:dyDescent="0.3">
      <c r="A993" s="1">
        <v>45449</v>
      </c>
      <c r="B993" t="s">
        <v>1193</v>
      </c>
      <c r="C993" t="s">
        <v>14</v>
      </c>
      <c r="D993" t="s">
        <v>55</v>
      </c>
      <c r="E993" t="s">
        <v>27</v>
      </c>
      <c r="F993" t="s">
        <v>134</v>
      </c>
      <c r="G993" t="s">
        <v>24</v>
      </c>
      <c r="H993">
        <v>17</v>
      </c>
      <c r="I993">
        <v>133.94</v>
      </c>
      <c r="J993">
        <v>0.04</v>
      </c>
      <c r="K993">
        <v>2185.9</v>
      </c>
      <c r="L993">
        <v>56.81</v>
      </c>
      <c r="M993">
        <v>1220.1300000000001</v>
      </c>
      <c r="N993" s="2">
        <f>Table1[[#This Row],[Profit]]/Table1[[#This Row],[Sales_Value]]</f>
        <v>0.55818198453726153</v>
      </c>
      <c r="O993" s="3" t="str">
        <f>IF(Table1[[#This Row],[Profit]]&lt;0,"Yes","No")</f>
        <v>No</v>
      </c>
      <c r="P993" t="str">
        <f>IF(Table1[[#This Row],[Discount_Pct]]&gt;0.3,"High",IF(Table1[[#This Row],[Discount_Pct]]&gt;0.15,"Medium","Low"))</f>
        <v>Low</v>
      </c>
      <c r="Q993" t="str">
        <f>TEXT(Table1[[#This Row],[Date]],"MMM-YYYY")</f>
        <v>Jun-2024</v>
      </c>
      <c r="R993" t="str">
        <f>IF(Table1[[#This Row],[Sales_Value]]&gt;500000,"Premium",IF(Table1[[#This Row],[Sales_Value]]&gt;100000,"Mid","Basic"))</f>
        <v>Basic</v>
      </c>
    </row>
    <row r="994" spans="1:18" x14ac:dyDescent="0.3">
      <c r="A994" s="1">
        <v>45312</v>
      </c>
      <c r="B994" t="s">
        <v>1194</v>
      </c>
      <c r="C994" t="s">
        <v>39</v>
      </c>
      <c r="D994" t="s">
        <v>40</v>
      </c>
      <c r="E994" t="s">
        <v>27</v>
      </c>
      <c r="F994" t="s">
        <v>61</v>
      </c>
      <c r="G994" t="s">
        <v>53</v>
      </c>
      <c r="H994">
        <v>44</v>
      </c>
      <c r="I994">
        <v>2983.04</v>
      </c>
      <c r="J994">
        <v>0.06</v>
      </c>
      <c r="K994">
        <v>123378.53</v>
      </c>
      <c r="L994">
        <v>1932.28</v>
      </c>
      <c r="M994">
        <v>38358.21</v>
      </c>
      <c r="N994" s="2">
        <f>Table1[[#This Row],[Profit]]/Table1[[#This Row],[Sales_Value]]</f>
        <v>0.31089858178728502</v>
      </c>
      <c r="O994" s="3" t="str">
        <f>IF(Table1[[#This Row],[Profit]]&lt;0,"Yes","No")</f>
        <v>No</v>
      </c>
      <c r="P994" t="str">
        <f>IF(Table1[[#This Row],[Discount_Pct]]&gt;0.3,"High",IF(Table1[[#This Row],[Discount_Pct]]&gt;0.15,"Medium","Low"))</f>
        <v>Low</v>
      </c>
      <c r="Q994" t="str">
        <f>TEXT(Table1[[#This Row],[Date]],"MMM-YYYY")</f>
        <v>Jan-2024</v>
      </c>
      <c r="R994" t="str">
        <f>IF(Table1[[#This Row],[Sales_Value]]&gt;500000,"Premium",IF(Table1[[#This Row],[Sales_Value]]&gt;100000,"Mid","Basic"))</f>
        <v>Mid</v>
      </c>
    </row>
    <row r="995" spans="1:18" x14ac:dyDescent="0.3">
      <c r="A995" s="1">
        <v>45513</v>
      </c>
      <c r="B995" t="s">
        <v>1195</v>
      </c>
      <c r="C995" t="s">
        <v>39</v>
      </c>
      <c r="D995" t="s">
        <v>93</v>
      </c>
      <c r="E995" t="s">
        <v>151</v>
      </c>
      <c r="F995" t="s">
        <v>226</v>
      </c>
      <c r="G995" t="s">
        <v>18</v>
      </c>
      <c r="H995">
        <v>71</v>
      </c>
      <c r="I995">
        <v>20485.47</v>
      </c>
      <c r="J995">
        <v>0.08</v>
      </c>
      <c r="K995">
        <v>1338110.8999999999</v>
      </c>
      <c r="L995">
        <v>13215.05</v>
      </c>
      <c r="M995">
        <v>399842.35</v>
      </c>
      <c r="N995" s="2">
        <f>Table1[[#This Row],[Profit]]/Table1[[#This Row],[Sales_Value]]</f>
        <v>0.2988110701437377</v>
      </c>
      <c r="O995" s="3" t="str">
        <f>IF(Table1[[#This Row],[Profit]]&lt;0,"Yes","No")</f>
        <v>No</v>
      </c>
      <c r="P995" t="str">
        <f>IF(Table1[[#This Row],[Discount_Pct]]&gt;0.3,"High",IF(Table1[[#This Row],[Discount_Pct]]&gt;0.15,"Medium","Low"))</f>
        <v>Low</v>
      </c>
      <c r="Q995" t="str">
        <f>TEXT(Table1[[#This Row],[Date]],"MMM-YYYY")</f>
        <v>Aug-2024</v>
      </c>
      <c r="R995" t="str">
        <f>IF(Table1[[#This Row],[Sales_Value]]&gt;500000,"Premium",IF(Table1[[#This Row],[Sales_Value]]&gt;100000,"Mid","Basic"))</f>
        <v>Premium</v>
      </c>
    </row>
    <row r="996" spans="1:18" x14ac:dyDescent="0.3">
      <c r="A996" s="1">
        <v>45480</v>
      </c>
      <c r="B996" t="s">
        <v>1196</v>
      </c>
      <c r="C996" t="s">
        <v>39</v>
      </c>
      <c r="D996" t="s">
        <v>66</v>
      </c>
      <c r="E996" t="s">
        <v>557</v>
      </c>
      <c r="F996" t="s">
        <v>140</v>
      </c>
      <c r="G996" t="s">
        <v>53</v>
      </c>
      <c r="H996">
        <v>62</v>
      </c>
      <c r="I996">
        <v>1984.2</v>
      </c>
      <c r="J996">
        <v>0.22</v>
      </c>
      <c r="K996">
        <v>95955.91</v>
      </c>
      <c r="L996">
        <v>1125.6199999999999</v>
      </c>
      <c r="M996">
        <v>26167.47</v>
      </c>
      <c r="N996" s="2">
        <f>Table1[[#This Row],[Profit]]/Table1[[#This Row],[Sales_Value]]</f>
        <v>0.27270305706026859</v>
      </c>
      <c r="O996" s="3" t="str">
        <f>IF(Table1[[#This Row],[Profit]]&lt;0,"Yes","No")</f>
        <v>No</v>
      </c>
      <c r="P996" t="str">
        <f>IF(Table1[[#This Row],[Discount_Pct]]&gt;0.3,"High",IF(Table1[[#This Row],[Discount_Pct]]&gt;0.15,"Medium","Low"))</f>
        <v>Medium</v>
      </c>
      <c r="Q996" t="str">
        <f>TEXT(Table1[[#This Row],[Date]],"MMM-YYYY")</f>
        <v>Jul-2024</v>
      </c>
      <c r="R996" t="str">
        <f>IF(Table1[[#This Row],[Sales_Value]]&gt;500000,"Premium",IF(Table1[[#This Row],[Sales_Value]]&gt;100000,"Mid","Basic"))</f>
        <v>Basic</v>
      </c>
    </row>
    <row r="997" spans="1:18" x14ac:dyDescent="0.3">
      <c r="A997" s="1">
        <v>45493</v>
      </c>
      <c r="B997" t="s">
        <v>1197</v>
      </c>
      <c r="C997" t="s">
        <v>34</v>
      </c>
      <c r="D997" t="s">
        <v>35</v>
      </c>
      <c r="E997" t="s">
        <v>311</v>
      </c>
      <c r="F997" t="s">
        <v>165</v>
      </c>
      <c r="G997" t="s">
        <v>24</v>
      </c>
      <c r="H997">
        <v>15</v>
      </c>
      <c r="I997">
        <v>192.26</v>
      </c>
      <c r="J997">
        <v>0.01</v>
      </c>
      <c r="K997">
        <v>2855.06</v>
      </c>
      <c r="L997">
        <v>129.25</v>
      </c>
      <c r="M997">
        <v>916.31</v>
      </c>
      <c r="N997" s="2">
        <f>Table1[[#This Row],[Profit]]/Table1[[#This Row],[Sales_Value]]</f>
        <v>0.32094246705848561</v>
      </c>
      <c r="O997" s="3" t="str">
        <f>IF(Table1[[#This Row],[Profit]]&lt;0,"Yes","No")</f>
        <v>No</v>
      </c>
      <c r="P997" t="str">
        <f>IF(Table1[[#This Row],[Discount_Pct]]&gt;0.3,"High",IF(Table1[[#This Row],[Discount_Pct]]&gt;0.15,"Medium","Low"))</f>
        <v>Low</v>
      </c>
      <c r="Q997" t="str">
        <f>TEXT(Table1[[#This Row],[Date]],"MMM-YYYY")</f>
        <v>Jul-2024</v>
      </c>
      <c r="R997" t="str">
        <f>IF(Table1[[#This Row],[Sales_Value]]&gt;500000,"Premium",IF(Table1[[#This Row],[Sales_Value]]&gt;100000,"Mid","Basic"))</f>
        <v>Basic</v>
      </c>
    </row>
    <row r="998" spans="1:18" x14ac:dyDescent="0.3">
      <c r="A998" s="1">
        <v>45391</v>
      </c>
      <c r="B998" t="s">
        <v>1198</v>
      </c>
      <c r="C998" t="s">
        <v>14</v>
      </c>
      <c r="D998" t="s">
        <v>26</v>
      </c>
      <c r="E998" t="s">
        <v>81</v>
      </c>
      <c r="F998" t="s">
        <v>140</v>
      </c>
      <c r="G998" t="s">
        <v>53</v>
      </c>
      <c r="H998">
        <v>61</v>
      </c>
      <c r="I998">
        <v>2100.52</v>
      </c>
      <c r="J998">
        <v>0.14000000000000001</v>
      </c>
      <c r="K998">
        <v>110193.28</v>
      </c>
      <c r="L998">
        <v>1277.8399999999999</v>
      </c>
      <c r="M998">
        <v>32245.040000000001</v>
      </c>
      <c r="N998" s="2">
        <f>Table1[[#This Row],[Profit]]/Table1[[#This Row],[Sales_Value]]</f>
        <v>0.2926225628277877</v>
      </c>
      <c r="O998" s="3" t="str">
        <f>IF(Table1[[#This Row],[Profit]]&lt;0,"Yes","No")</f>
        <v>No</v>
      </c>
      <c r="P998" t="str">
        <f>IF(Table1[[#This Row],[Discount_Pct]]&gt;0.3,"High",IF(Table1[[#This Row],[Discount_Pct]]&gt;0.15,"Medium","Low"))</f>
        <v>Low</v>
      </c>
      <c r="Q998" t="str">
        <f>TEXT(Table1[[#This Row],[Date]],"MMM-YYYY")</f>
        <v>Apr-2024</v>
      </c>
      <c r="R998" t="str">
        <f>IF(Table1[[#This Row],[Sales_Value]]&gt;500000,"Premium",IF(Table1[[#This Row],[Sales_Value]]&gt;100000,"Mid","Basic"))</f>
        <v>Mid</v>
      </c>
    </row>
    <row r="999" spans="1:18" x14ac:dyDescent="0.3">
      <c r="A999" s="1">
        <v>45596</v>
      </c>
      <c r="B999" t="s">
        <v>1199</v>
      </c>
      <c r="C999" t="s">
        <v>39</v>
      </c>
      <c r="D999" t="s">
        <v>66</v>
      </c>
      <c r="E999" t="s">
        <v>200</v>
      </c>
      <c r="F999" t="s">
        <v>138</v>
      </c>
      <c r="G999" t="s">
        <v>46</v>
      </c>
      <c r="H999">
        <v>58</v>
      </c>
      <c r="I999">
        <v>5743.91</v>
      </c>
      <c r="J999">
        <v>0.27</v>
      </c>
      <c r="K999">
        <v>243197.15</v>
      </c>
      <c r="L999">
        <v>4396.9799999999996</v>
      </c>
      <c r="M999">
        <v>-11827.69</v>
      </c>
      <c r="N999" s="2">
        <f>Table1[[#This Row],[Profit]]/Table1[[#This Row],[Sales_Value]]</f>
        <v>-4.8634163681605648E-2</v>
      </c>
      <c r="O999" s="3" t="str">
        <f>IF(Table1[[#This Row],[Profit]]&lt;0,"Yes","No")</f>
        <v>Yes</v>
      </c>
      <c r="P999" t="str">
        <f>IF(Table1[[#This Row],[Discount_Pct]]&gt;0.3,"High",IF(Table1[[#This Row],[Discount_Pct]]&gt;0.15,"Medium","Low"))</f>
        <v>Medium</v>
      </c>
      <c r="Q999" t="str">
        <f>TEXT(Table1[[#This Row],[Date]],"MMM-YYYY")</f>
        <v>Oct-2024</v>
      </c>
      <c r="R999" t="str">
        <f>IF(Table1[[#This Row],[Sales_Value]]&gt;500000,"Premium",IF(Table1[[#This Row],[Sales_Value]]&gt;100000,"Mid","Basic"))</f>
        <v>Mid</v>
      </c>
    </row>
    <row r="1000" spans="1:18" x14ac:dyDescent="0.3">
      <c r="A1000" s="1">
        <v>45608</v>
      </c>
      <c r="B1000" t="s">
        <v>1200</v>
      </c>
      <c r="C1000" t="s">
        <v>34</v>
      </c>
      <c r="D1000" t="s">
        <v>35</v>
      </c>
      <c r="E1000" t="s">
        <v>272</v>
      </c>
      <c r="F1000" t="s">
        <v>161</v>
      </c>
      <c r="G1000" t="s">
        <v>24</v>
      </c>
      <c r="H1000">
        <v>19</v>
      </c>
      <c r="I1000">
        <v>17.54</v>
      </c>
      <c r="J1000">
        <v>0.11</v>
      </c>
      <c r="K1000">
        <v>296.60000000000002</v>
      </c>
      <c r="L1000">
        <v>5.0599999999999996</v>
      </c>
      <c r="M1000">
        <v>200.46</v>
      </c>
      <c r="N1000" s="2">
        <f>Table1[[#This Row],[Profit]]/Table1[[#This Row],[Sales_Value]]</f>
        <v>0.67585974376264324</v>
      </c>
      <c r="O1000" s="3" t="str">
        <f>IF(Table1[[#This Row],[Profit]]&lt;0,"Yes","No")</f>
        <v>No</v>
      </c>
      <c r="P1000" t="str">
        <f>IF(Table1[[#This Row],[Discount_Pct]]&gt;0.3,"High",IF(Table1[[#This Row],[Discount_Pct]]&gt;0.15,"Medium","Low"))</f>
        <v>Low</v>
      </c>
      <c r="Q1000" t="str">
        <f>TEXT(Table1[[#This Row],[Date]],"MMM-YYYY")</f>
        <v>Nov-2024</v>
      </c>
      <c r="R1000" t="str">
        <f>IF(Table1[[#This Row],[Sales_Value]]&gt;500000,"Premium",IF(Table1[[#This Row],[Sales_Value]]&gt;100000,"Mid","Basic"))</f>
        <v>Basic</v>
      </c>
    </row>
    <row r="1001" spans="1:18" x14ac:dyDescent="0.3">
      <c r="A1001" s="1">
        <v>45488</v>
      </c>
      <c r="B1001" t="s">
        <v>1201</v>
      </c>
      <c r="C1001" t="s">
        <v>14</v>
      </c>
      <c r="D1001" t="s">
        <v>15</v>
      </c>
      <c r="E1001" t="s">
        <v>186</v>
      </c>
      <c r="F1001" t="s">
        <v>119</v>
      </c>
      <c r="G1001" t="s">
        <v>53</v>
      </c>
      <c r="H1001">
        <v>59</v>
      </c>
      <c r="I1001">
        <v>428.56</v>
      </c>
      <c r="J1001">
        <v>0</v>
      </c>
      <c r="K1001">
        <v>25285.040000000001</v>
      </c>
      <c r="L1001">
        <v>189.63</v>
      </c>
      <c r="M1001">
        <v>14096.87</v>
      </c>
      <c r="N1001" s="2">
        <f>Table1[[#This Row],[Profit]]/Table1[[#This Row],[Sales_Value]]</f>
        <v>0.55751820048534628</v>
      </c>
      <c r="O1001" s="3" t="str">
        <f>IF(Table1[[#This Row],[Profit]]&lt;0,"Yes","No")</f>
        <v>No</v>
      </c>
      <c r="P1001" t="str">
        <f>IF(Table1[[#This Row],[Discount_Pct]]&gt;0.3,"High",IF(Table1[[#This Row],[Discount_Pct]]&gt;0.15,"Medium","Low"))</f>
        <v>Low</v>
      </c>
      <c r="Q1001" t="str">
        <f>TEXT(Table1[[#This Row],[Date]],"MMM-YYYY")</f>
        <v>Jul-2024</v>
      </c>
      <c r="R1001" t="str">
        <f>IF(Table1[[#This Row],[Sales_Value]]&gt;500000,"Premium",IF(Table1[[#This Row],[Sales_Value]]&gt;100000,"Mid","Basic"))</f>
        <v>Basic</v>
      </c>
    </row>
    <row r="1002" spans="1:18" x14ac:dyDescent="0.3">
      <c r="A1002" s="1">
        <v>45640</v>
      </c>
      <c r="B1002" t="s">
        <v>1202</v>
      </c>
      <c r="C1002" t="s">
        <v>20</v>
      </c>
      <c r="D1002" t="s">
        <v>124</v>
      </c>
      <c r="E1002" t="s">
        <v>311</v>
      </c>
      <c r="F1002" t="s">
        <v>85</v>
      </c>
      <c r="G1002" t="s">
        <v>24</v>
      </c>
      <c r="H1002">
        <v>57</v>
      </c>
      <c r="I1002">
        <v>77.41</v>
      </c>
      <c r="J1002">
        <v>0.22</v>
      </c>
      <c r="K1002">
        <v>3441.65</v>
      </c>
      <c r="L1002">
        <v>32.28</v>
      </c>
      <c r="M1002">
        <v>1601.69</v>
      </c>
      <c r="N1002" s="2">
        <f>Table1[[#This Row],[Profit]]/Table1[[#This Row],[Sales_Value]]</f>
        <v>0.46538433600162715</v>
      </c>
      <c r="O1002" s="3" t="str">
        <f>IF(Table1[[#This Row],[Profit]]&lt;0,"Yes","No")</f>
        <v>No</v>
      </c>
      <c r="P1002" t="str">
        <f>IF(Table1[[#This Row],[Discount_Pct]]&gt;0.3,"High",IF(Table1[[#This Row],[Discount_Pct]]&gt;0.15,"Medium","Low"))</f>
        <v>Medium</v>
      </c>
      <c r="Q1002" t="str">
        <f>TEXT(Table1[[#This Row],[Date]],"MMM-YYYY")</f>
        <v>Dec-2024</v>
      </c>
      <c r="R1002" t="str">
        <f>IF(Table1[[#This Row],[Sales_Value]]&gt;500000,"Premium",IF(Table1[[#This Row],[Sales_Value]]&gt;100000,"Mid","Basic"))</f>
        <v>Basic</v>
      </c>
    </row>
    <row r="1003" spans="1:18" x14ac:dyDescent="0.3">
      <c r="A1003" s="1">
        <v>45449</v>
      </c>
      <c r="B1003" t="s">
        <v>1203</v>
      </c>
      <c r="C1003" t="s">
        <v>20</v>
      </c>
      <c r="D1003" t="s">
        <v>124</v>
      </c>
      <c r="E1003" t="s">
        <v>291</v>
      </c>
      <c r="F1003" t="s">
        <v>180</v>
      </c>
      <c r="G1003" t="s">
        <v>53</v>
      </c>
      <c r="H1003">
        <v>81</v>
      </c>
      <c r="I1003">
        <v>1703.79</v>
      </c>
      <c r="J1003">
        <v>0.15</v>
      </c>
      <c r="K1003">
        <v>117305.94</v>
      </c>
      <c r="L1003">
        <v>812.78</v>
      </c>
      <c r="M1003">
        <v>51470.76</v>
      </c>
      <c r="N1003" s="2">
        <f>Table1[[#This Row],[Profit]]/Table1[[#This Row],[Sales_Value]]</f>
        <v>0.43877368869811706</v>
      </c>
      <c r="O1003" s="3" t="str">
        <f>IF(Table1[[#This Row],[Profit]]&lt;0,"Yes","No")</f>
        <v>No</v>
      </c>
      <c r="P1003" t="str">
        <f>IF(Table1[[#This Row],[Discount_Pct]]&gt;0.3,"High",IF(Table1[[#This Row],[Discount_Pct]]&gt;0.15,"Medium","Low"))</f>
        <v>Low</v>
      </c>
      <c r="Q1003" t="str">
        <f>TEXT(Table1[[#This Row],[Date]],"MMM-YYYY")</f>
        <v>Jun-2024</v>
      </c>
      <c r="R1003" t="str">
        <f>IF(Table1[[#This Row],[Sales_Value]]&gt;500000,"Premium",IF(Table1[[#This Row],[Sales_Value]]&gt;100000,"Mid","Basic"))</f>
        <v>Mid</v>
      </c>
    </row>
    <row r="1004" spans="1:18" x14ac:dyDescent="0.3">
      <c r="A1004" s="1">
        <v>45534</v>
      </c>
      <c r="B1004" t="s">
        <v>1204</v>
      </c>
      <c r="C1004" t="s">
        <v>14</v>
      </c>
      <c r="D1004" t="s">
        <v>160</v>
      </c>
      <c r="E1004" t="s">
        <v>81</v>
      </c>
      <c r="F1004" t="s">
        <v>140</v>
      </c>
      <c r="G1004" t="s">
        <v>53</v>
      </c>
      <c r="H1004">
        <v>56</v>
      </c>
      <c r="I1004">
        <v>2217.2199999999998</v>
      </c>
      <c r="J1004">
        <v>0.03</v>
      </c>
      <c r="K1004">
        <v>120439.39</v>
      </c>
      <c r="L1004">
        <v>1177.1099999999999</v>
      </c>
      <c r="M1004">
        <v>54521.23</v>
      </c>
      <c r="N1004" s="2">
        <f>Table1[[#This Row],[Profit]]/Table1[[#This Row],[Sales_Value]]</f>
        <v>0.4526860356898188</v>
      </c>
      <c r="O1004" s="3" t="str">
        <f>IF(Table1[[#This Row],[Profit]]&lt;0,"Yes","No")</f>
        <v>No</v>
      </c>
      <c r="P1004" t="str">
        <f>IF(Table1[[#This Row],[Discount_Pct]]&gt;0.3,"High",IF(Table1[[#This Row],[Discount_Pct]]&gt;0.15,"Medium","Low"))</f>
        <v>Low</v>
      </c>
      <c r="Q1004" t="str">
        <f>TEXT(Table1[[#This Row],[Date]],"MMM-YYYY")</f>
        <v>Aug-2024</v>
      </c>
      <c r="R1004" t="str">
        <f>IF(Table1[[#This Row],[Sales_Value]]&gt;500000,"Premium",IF(Table1[[#This Row],[Sales_Value]]&gt;100000,"Mid","Basic"))</f>
        <v>Mid</v>
      </c>
    </row>
    <row r="1005" spans="1:18" x14ac:dyDescent="0.3">
      <c r="A1005" s="1">
        <v>45523</v>
      </c>
      <c r="B1005" t="s">
        <v>1205</v>
      </c>
      <c r="C1005" t="s">
        <v>39</v>
      </c>
      <c r="D1005" t="s">
        <v>665</v>
      </c>
      <c r="E1005" t="s">
        <v>553</v>
      </c>
      <c r="F1005" t="s">
        <v>68</v>
      </c>
      <c r="G1005" t="s">
        <v>24</v>
      </c>
      <c r="H1005">
        <v>75</v>
      </c>
      <c r="I1005">
        <v>133.55000000000001</v>
      </c>
      <c r="J1005">
        <v>0</v>
      </c>
      <c r="K1005">
        <v>10016.25</v>
      </c>
      <c r="L1005">
        <v>59.28</v>
      </c>
      <c r="M1005">
        <v>5570.25</v>
      </c>
      <c r="N1005" s="2">
        <f>Table1[[#This Row],[Profit]]/Table1[[#This Row],[Sales_Value]]</f>
        <v>0.55612130288281547</v>
      </c>
      <c r="O1005" s="3" t="str">
        <f>IF(Table1[[#This Row],[Profit]]&lt;0,"Yes","No")</f>
        <v>No</v>
      </c>
      <c r="P1005" t="str">
        <f>IF(Table1[[#This Row],[Discount_Pct]]&gt;0.3,"High",IF(Table1[[#This Row],[Discount_Pct]]&gt;0.15,"Medium","Low"))</f>
        <v>Low</v>
      </c>
      <c r="Q1005" t="str">
        <f>TEXT(Table1[[#This Row],[Date]],"MMM-YYYY")</f>
        <v>Aug-2024</v>
      </c>
      <c r="R1005" t="str">
        <f>IF(Table1[[#This Row],[Sales_Value]]&gt;500000,"Premium",IF(Table1[[#This Row],[Sales_Value]]&gt;100000,"Mid","Basic"))</f>
        <v>Basic</v>
      </c>
    </row>
    <row r="1006" spans="1:18" x14ac:dyDescent="0.3">
      <c r="A1006" s="1">
        <v>45633</v>
      </c>
      <c r="B1006" t="s">
        <v>1206</v>
      </c>
      <c r="C1006" t="s">
        <v>20</v>
      </c>
      <c r="D1006" t="s">
        <v>21</v>
      </c>
      <c r="E1006" t="s">
        <v>359</v>
      </c>
      <c r="F1006" t="s">
        <v>152</v>
      </c>
      <c r="G1006" t="s">
        <v>24</v>
      </c>
      <c r="H1006">
        <v>24</v>
      </c>
      <c r="I1006">
        <v>23.35</v>
      </c>
      <c r="J1006">
        <v>0.12</v>
      </c>
      <c r="K1006">
        <v>493.15</v>
      </c>
      <c r="L1006">
        <v>10.79</v>
      </c>
      <c r="M1006">
        <v>234.19</v>
      </c>
      <c r="N1006" s="2">
        <f>Table1[[#This Row],[Profit]]/Table1[[#This Row],[Sales_Value]]</f>
        <v>0.47488593734157963</v>
      </c>
      <c r="O1006" s="3" t="str">
        <f>IF(Table1[[#This Row],[Profit]]&lt;0,"Yes","No")</f>
        <v>No</v>
      </c>
      <c r="P1006" t="str">
        <f>IF(Table1[[#This Row],[Discount_Pct]]&gt;0.3,"High",IF(Table1[[#This Row],[Discount_Pct]]&gt;0.15,"Medium","Low"))</f>
        <v>Low</v>
      </c>
      <c r="Q1006" t="str">
        <f>TEXT(Table1[[#This Row],[Date]],"MMM-YYYY")</f>
        <v>Dec-2024</v>
      </c>
      <c r="R1006" t="str">
        <f>IF(Table1[[#This Row],[Sales_Value]]&gt;500000,"Premium",IF(Table1[[#This Row],[Sales_Value]]&gt;100000,"Mid","Basic"))</f>
        <v>Basic</v>
      </c>
    </row>
    <row r="1007" spans="1:18" x14ac:dyDescent="0.3">
      <c r="A1007" s="1">
        <v>45555</v>
      </c>
      <c r="B1007" t="s">
        <v>1207</v>
      </c>
      <c r="C1007" t="s">
        <v>14</v>
      </c>
      <c r="D1007" t="s">
        <v>144</v>
      </c>
      <c r="E1007" t="s">
        <v>97</v>
      </c>
      <c r="F1007" t="s">
        <v>126</v>
      </c>
      <c r="G1007" t="s">
        <v>24</v>
      </c>
      <c r="H1007">
        <v>99</v>
      </c>
      <c r="I1007">
        <v>326.62</v>
      </c>
      <c r="J1007">
        <v>0.06</v>
      </c>
      <c r="K1007">
        <v>30395.26</v>
      </c>
      <c r="L1007">
        <v>188.62</v>
      </c>
      <c r="M1007">
        <v>11721.88</v>
      </c>
      <c r="N1007" s="2">
        <f>Table1[[#This Row],[Profit]]/Table1[[#This Row],[Sales_Value]]</f>
        <v>0.38564828858183808</v>
      </c>
      <c r="O1007" s="3" t="str">
        <f>IF(Table1[[#This Row],[Profit]]&lt;0,"Yes","No")</f>
        <v>No</v>
      </c>
      <c r="P1007" t="str">
        <f>IF(Table1[[#This Row],[Discount_Pct]]&gt;0.3,"High",IF(Table1[[#This Row],[Discount_Pct]]&gt;0.15,"Medium","Low"))</f>
        <v>Low</v>
      </c>
      <c r="Q1007" t="str">
        <f>TEXT(Table1[[#This Row],[Date]],"MMM-YYYY")</f>
        <v>Sep-2024</v>
      </c>
      <c r="R1007" t="str">
        <f>IF(Table1[[#This Row],[Sales_Value]]&gt;500000,"Premium",IF(Table1[[#This Row],[Sales_Value]]&gt;100000,"Mid","Basic"))</f>
        <v>Basic</v>
      </c>
    </row>
    <row r="1008" spans="1:18" x14ac:dyDescent="0.3">
      <c r="A1008" s="1">
        <v>45381</v>
      </c>
      <c r="B1008" t="s">
        <v>1208</v>
      </c>
      <c r="C1008" t="s">
        <v>20</v>
      </c>
      <c r="D1008" t="s">
        <v>148</v>
      </c>
      <c r="E1008" t="s">
        <v>331</v>
      </c>
      <c r="F1008" t="s">
        <v>140</v>
      </c>
      <c r="G1008" t="s">
        <v>53</v>
      </c>
      <c r="H1008">
        <v>77</v>
      </c>
      <c r="I1008">
        <v>1952.08</v>
      </c>
      <c r="J1008">
        <v>0.04</v>
      </c>
      <c r="K1008">
        <v>144297.75</v>
      </c>
      <c r="L1008">
        <v>1133.18</v>
      </c>
      <c r="M1008">
        <v>57042.89</v>
      </c>
      <c r="N1008" s="2">
        <f>Table1[[#This Row],[Profit]]/Table1[[#This Row],[Sales_Value]]</f>
        <v>0.39531378694400987</v>
      </c>
      <c r="O1008" s="3" t="str">
        <f>IF(Table1[[#This Row],[Profit]]&lt;0,"Yes","No")</f>
        <v>No</v>
      </c>
      <c r="P1008" t="str">
        <f>IF(Table1[[#This Row],[Discount_Pct]]&gt;0.3,"High",IF(Table1[[#This Row],[Discount_Pct]]&gt;0.15,"Medium","Low"))</f>
        <v>Low</v>
      </c>
      <c r="Q1008" t="str">
        <f>TEXT(Table1[[#This Row],[Date]],"MMM-YYYY")</f>
        <v>Mar-2024</v>
      </c>
      <c r="R1008" t="str">
        <f>IF(Table1[[#This Row],[Sales_Value]]&gt;500000,"Premium",IF(Table1[[#This Row],[Sales_Value]]&gt;100000,"Mid","Basic"))</f>
        <v>Mid</v>
      </c>
    </row>
    <row r="1009" spans="1:18" x14ac:dyDescent="0.3">
      <c r="A1009" s="1">
        <v>45295</v>
      </c>
      <c r="B1009" t="s">
        <v>1209</v>
      </c>
      <c r="C1009" t="s">
        <v>14</v>
      </c>
      <c r="D1009" t="s">
        <v>55</v>
      </c>
      <c r="E1009" t="s">
        <v>87</v>
      </c>
      <c r="F1009" t="s">
        <v>126</v>
      </c>
      <c r="G1009" t="s">
        <v>24</v>
      </c>
      <c r="H1009">
        <v>85</v>
      </c>
      <c r="I1009">
        <v>286.89999999999998</v>
      </c>
      <c r="J1009">
        <v>0.04</v>
      </c>
      <c r="K1009">
        <v>23411.040000000001</v>
      </c>
      <c r="L1009">
        <v>163.68</v>
      </c>
      <c r="M1009">
        <v>9498.24</v>
      </c>
      <c r="N1009" s="2">
        <f>Table1[[#This Row],[Profit]]/Table1[[#This Row],[Sales_Value]]</f>
        <v>0.40571627744858835</v>
      </c>
      <c r="O1009" s="3" t="str">
        <f>IF(Table1[[#This Row],[Profit]]&lt;0,"Yes","No")</f>
        <v>No</v>
      </c>
      <c r="P1009" t="str">
        <f>IF(Table1[[#This Row],[Discount_Pct]]&gt;0.3,"High",IF(Table1[[#This Row],[Discount_Pct]]&gt;0.15,"Medium","Low"))</f>
        <v>Low</v>
      </c>
      <c r="Q1009" t="str">
        <f>TEXT(Table1[[#This Row],[Date]],"MMM-YYYY")</f>
        <v>Jan-2024</v>
      </c>
      <c r="R1009" t="str">
        <f>IF(Table1[[#This Row],[Sales_Value]]&gt;500000,"Premium",IF(Table1[[#This Row],[Sales_Value]]&gt;100000,"Mid","Basic"))</f>
        <v>Basic</v>
      </c>
    </row>
    <row r="1010" spans="1:18" x14ac:dyDescent="0.3">
      <c r="A1010" s="1">
        <v>45454</v>
      </c>
      <c r="B1010" t="s">
        <v>1210</v>
      </c>
      <c r="C1010" t="s">
        <v>14</v>
      </c>
      <c r="D1010" t="s">
        <v>160</v>
      </c>
      <c r="E1010" t="s">
        <v>158</v>
      </c>
      <c r="F1010" t="s">
        <v>45</v>
      </c>
      <c r="G1010" t="s">
        <v>46</v>
      </c>
      <c r="H1010">
        <v>79</v>
      </c>
      <c r="I1010">
        <v>10088.41</v>
      </c>
      <c r="J1010">
        <v>0.17</v>
      </c>
      <c r="K1010">
        <v>661497.04</v>
      </c>
      <c r="L1010">
        <v>7484.36</v>
      </c>
      <c r="M1010">
        <v>70232.600000000006</v>
      </c>
      <c r="N1010" s="2">
        <f>Table1[[#This Row],[Profit]]/Table1[[#This Row],[Sales_Value]]</f>
        <v>0.10617220600110319</v>
      </c>
      <c r="O1010" s="3" t="str">
        <f>IF(Table1[[#This Row],[Profit]]&lt;0,"Yes","No")</f>
        <v>No</v>
      </c>
      <c r="P1010" t="str">
        <f>IF(Table1[[#This Row],[Discount_Pct]]&gt;0.3,"High",IF(Table1[[#This Row],[Discount_Pct]]&gt;0.15,"Medium","Low"))</f>
        <v>Medium</v>
      </c>
      <c r="Q1010" t="str">
        <f>TEXT(Table1[[#This Row],[Date]],"MMM-YYYY")</f>
        <v>Jun-2024</v>
      </c>
      <c r="R1010" t="str">
        <f>IF(Table1[[#This Row],[Sales_Value]]&gt;500000,"Premium",IF(Table1[[#This Row],[Sales_Value]]&gt;100000,"Mid","Basic"))</f>
        <v>Premium</v>
      </c>
    </row>
    <row r="1011" spans="1:18" x14ac:dyDescent="0.3">
      <c r="A1011" s="1">
        <v>45491</v>
      </c>
      <c r="B1011" t="s">
        <v>1211</v>
      </c>
      <c r="C1011" t="s">
        <v>20</v>
      </c>
      <c r="D1011" t="s">
        <v>72</v>
      </c>
      <c r="E1011" t="s">
        <v>121</v>
      </c>
      <c r="F1011" t="s">
        <v>76</v>
      </c>
      <c r="G1011" t="s">
        <v>77</v>
      </c>
      <c r="H1011">
        <v>13</v>
      </c>
      <c r="I1011">
        <v>2156.21</v>
      </c>
      <c r="J1011">
        <v>0.15</v>
      </c>
      <c r="K1011">
        <v>23826.12</v>
      </c>
      <c r="L1011">
        <v>1083.1600000000001</v>
      </c>
      <c r="M1011">
        <v>9745.0400000000009</v>
      </c>
      <c r="N1011" s="2">
        <f>Table1[[#This Row],[Profit]]/Table1[[#This Row],[Sales_Value]]</f>
        <v>0.40900658604926027</v>
      </c>
      <c r="O1011" s="3" t="str">
        <f>IF(Table1[[#This Row],[Profit]]&lt;0,"Yes","No")</f>
        <v>No</v>
      </c>
      <c r="P1011" t="str">
        <f>IF(Table1[[#This Row],[Discount_Pct]]&gt;0.3,"High",IF(Table1[[#This Row],[Discount_Pct]]&gt;0.15,"Medium","Low"))</f>
        <v>Low</v>
      </c>
      <c r="Q1011" t="str">
        <f>TEXT(Table1[[#This Row],[Date]],"MMM-YYYY")</f>
        <v>Jul-2024</v>
      </c>
      <c r="R1011" t="str">
        <f>IF(Table1[[#This Row],[Sales_Value]]&gt;500000,"Premium",IF(Table1[[#This Row],[Sales_Value]]&gt;100000,"Mid","Basic"))</f>
        <v>Basic</v>
      </c>
    </row>
    <row r="1012" spans="1:18" x14ac:dyDescent="0.3">
      <c r="A1012" s="1">
        <v>45392</v>
      </c>
      <c r="B1012" t="s">
        <v>1212</v>
      </c>
      <c r="C1012" t="s">
        <v>34</v>
      </c>
      <c r="D1012" t="s">
        <v>105</v>
      </c>
      <c r="E1012" t="s">
        <v>216</v>
      </c>
      <c r="F1012" t="s">
        <v>178</v>
      </c>
      <c r="G1012" t="s">
        <v>46</v>
      </c>
      <c r="H1012">
        <v>77</v>
      </c>
      <c r="I1012">
        <v>23287.11</v>
      </c>
      <c r="J1012">
        <v>0.08</v>
      </c>
      <c r="K1012">
        <v>1649658.87</v>
      </c>
      <c r="L1012">
        <v>19091.61</v>
      </c>
      <c r="M1012">
        <v>179604.9</v>
      </c>
      <c r="N1012" s="2">
        <f>Table1[[#This Row],[Profit]]/Table1[[#This Row],[Sales_Value]]</f>
        <v>0.10887396374257666</v>
      </c>
      <c r="O1012" s="3" t="str">
        <f>IF(Table1[[#This Row],[Profit]]&lt;0,"Yes","No")</f>
        <v>No</v>
      </c>
      <c r="P1012" t="str">
        <f>IF(Table1[[#This Row],[Discount_Pct]]&gt;0.3,"High",IF(Table1[[#This Row],[Discount_Pct]]&gt;0.15,"Medium","Low"))</f>
        <v>Low</v>
      </c>
      <c r="Q1012" t="str">
        <f>TEXT(Table1[[#This Row],[Date]],"MMM-YYYY")</f>
        <v>Apr-2024</v>
      </c>
      <c r="R1012" t="str">
        <f>IF(Table1[[#This Row],[Sales_Value]]&gt;500000,"Premium",IF(Table1[[#This Row],[Sales_Value]]&gt;100000,"Mid","Basic"))</f>
        <v>Premium</v>
      </c>
    </row>
    <row r="1013" spans="1:18" x14ac:dyDescent="0.3">
      <c r="A1013" s="1">
        <v>45642</v>
      </c>
      <c r="B1013" t="s">
        <v>1213</v>
      </c>
      <c r="C1013" t="s">
        <v>39</v>
      </c>
      <c r="D1013" t="s">
        <v>40</v>
      </c>
      <c r="E1013" t="s">
        <v>27</v>
      </c>
      <c r="F1013" t="s">
        <v>113</v>
      </c>
      <c r="G1013" t="s">
        <v>24</v>
      </c>
      <c r="H1013">
        <v>95</v>
      </c>
      <c r="I1013">
        <v>53.48</v>
      </c>
      <c r="J1013">
        <v>0.26</v>
      </c>
      <c r="K1013">
        <v>3759.64</v>
      </c>
      <c r="L1013">
        <v>25.02</v>
      </c>
      <c r="M1013">
        <v>1382.74</v>
      </c>
      <c r="N1013" s="2">
        <f>Table1[[#This Row],[Profit]]/Table1[[#This Row],[Sales_Value]]</f>
        <v>0.36778521347788617</v>
      </c>
      <c r="O1013" s="3" t="str">
        <f>IF(Table1[[#This Row],[Profit]]&lt;0,"Yes","No")</f>
        <v>No</v>
      </c>
      <c r="P1013" t="str">
        <f>IF(Table1[[#This Row],[Discount_Pct]]&gt;0.3,"High",IF(Table1[[#This Row],[Discount_Pct]]&gt;0.15,"Medium","Low"))</f>
        <v>Medium</v>
      </c>
      <c r="Q1013" t="str">
        <f>TEXT(Table1[[#This Row],[Date]],"MMM-YYYY")</f>
        <v>Dec-2024</v>
      </c>
      <c r="R1013" t="str">
        <f>IF(Table1[[#This Row],[Sales_Value]]&gt;500000,"Premium",IF(Table1[[#This Row],[Sales_Value]]&gt;100000,"Mid","Basic"))</f>
        <v>Basic</v>
      </c>
    </row>
    <row r="1014" spans="1:18" x14ac:dyDescent="0.3">
      <c r="A1014" s="1">
        <v>45602</v>
      </c>
      <c r="B1014" t="s">
        <v>1214</v>
      </c>
      <c r="C1014" t="s">
        <v>34</v>
      </c>
      <c r="D1014" t="s">
        <v>105</v>
      </c>
      <c r="E1014" t="s">
        <v>379</v>
      </c>
      <c r="F1014" t="s">
        <v>152</v>
      </c>
      <c r="G1014" t="s">
        <v>24</v>
      </c>
      <c r="H1014">
        <v>40</v>
      </c>
      <c r="I1014">
        <v>26.93</v>
      </c>
      <c r="J1014">
        <v>0.16</v>
      </c>
      <c r="K1014">
        <v>904.85</v>
      </c>
      <c r="L1014">
        <v>9.4</v>
      </c>
      <c r="M1014">
        <v>528.85</v>
      </c>
      <c r="N1014" s="2">
        <f>Table1[[#This Row],[Profit]]/Table1[[#This Row],[Sales_Value]]</f>
        <v>0.58446151295794879</v>
      </c>
      <c r="O1014" s="3" t="str">
        <f>IF(Table1[[#This Row],[Profit]]&lt;0,"Yes","No")</f>
        <v>No</v>
      </c>
      <c r="P1014" t="str">
        <f>IF(Table1[[#This Row],[Discount_Pct]]&gt;0.3,"High",IF(Table1[[#This Row],[Discount_Pct]]&gt;0.15,"Medium","Low"))</f>
        <v>Medium</v>
      </c>
      <c r="Q1014" t="str">
        <f>TEXT(Table1[[#This Row],[Date]],"MMM-YYYY")</f>
        <v>Nov-2024</v>
      </c>
      <c r="R1014" t="str">
        <f>IF(Table1[[#This Row],[Sales_Value]]&gt;500000,"Premium",IF(Table1[[#This Row],[Sales_Value]]&gt;100000,"Mid","Basic"))</f>
        <v>Basic</v>
      </c>
    </row>
    <row r="1015" spans="1:18" x14ac:dyDescent="0.3">
      <c r="A1015" s="1">
        <v>45517</v>
      </c>
      <c r="B1015" t="s">
        <v>1215</v>
      </c>
      <c r="C1015" t="s">
        <v>34</v>
      </c>
      <c r="D1015" t="s">
        <v>207</v>
      </c>
      <c r="E1015" t="s">
        <v>102</v>
      </c>
      <c r="F1015" t="s">
        <v>45</v>
      </c>
      <c r="G1015" t="s">
        <v>46</v>
      </c>
      <c r="H1015">
        <v>97</v>
      </c>
      <c r="I1015">
        <v>9762.8700000000008</v>
      </c>
      <c r="J1015">
        <v>0.26</v>
      </c>
      <c r="K1015">
        <v>700778.81</v>
      </c>
      <c r="L1015">
        <v>6305.06</v>
      </c>
      <c r="M1015">
        <v>89187.99</v>
      </c>
      <c r="N1015" s="2">
        <f>Table1[[#This Row],[Profit]]/Table1[[#This Row],[Sales_Value]]</f>
        <v>0.12726981570689902</v>
      </c>
      <c r="O1015" s="3" t="str">
        <f>IF(Table1[[#This Row],[Profit]]&lt;0,"Yes","No")</f>
        <v>No</v>
      </c>
      <c r="P1015" t="str">
        <f>IF(Table1[[#This Row],[Discount_Pct]]&gt;0.3,"High",IF(Table1[[#This Row],[Discount_Pct]]&gt;0.15,"Medium","Low"))</f>
        <v>Medium</v>
      </c>
      <c r="Q1015" t="str">
        <f>TEXT(Table1[[#This Row],[Date]],"MMM-YYYY")</f>
        <v>Aug-2024</v>
      </c>
      <c r="R1015" t="str">
        <f>IF(Table1[[#This Row],[Sales_Value]]&gt;500000,"Premium",IF(Table1[[#This Row],[Sales_Value]]&gt;100000,"Mid","Basic"))</f>
        <v>Premium</v>
      </c>
    </row>
    <row r="1016" spans="1:18" x14ac:dyDescent="0.3">
      <c r="A1016" s="1">
        <v>45460</v>
      </c>
      <c r="B1016" t="s">
        <v>1216</v>
      </c>
      <c r="C1016" t="s">
        <v>39</v>
      </c>
      <c r="D1016" t="s">
        <v>192</v>
      </c>
      <c r="E1016" t="s">
        <v>171</v>
      </c>
      <c r="F1016" t="s">
        <v>103</v>
      </c>
      <c r="G1016" t="s">
        <v>24</v>
      </c>
      <c r="H1016">
        <v>35</v>
      </c>
      <c r="I1016">
        <v>213.42</v>
      </c>
      <c r="J1016">
        <v>0.28000000000000003</v>
      </c>
      <c r="K1016">
        <v>5378.18</v>
      </c>
      <c r="L1016">
        <v>145.5</v>
      </c>
      <c r="M1016">
        <v>285.68</v>
      </c>
      <c r="N1016" s="2">
        <f>Table1[[#This Row],[Profit]]/Table1[[#This Row],[Sales_Value]]</f>
        <v>5.3118341148864483E-2</v>
      </c>
      <c r="O1016" s="3" t="str">
        <f>IF(Table1[[#This Row],[Profit]]&lt;0,"Yes","No")</f>
        <v>No</v>
      </c>
      <c r="P1016" t="str">
        <f>IF(Table1[[#This Row],[Discount_Pct]]&gt;0.3,"High",IF(Table1[[#This Row],[Discount_Pct]]&gt;0.15,"Medium","Low"))</f>
        <v>Medium</v>
      </c>
      <c r="Q1016" t="str">
        <f>TEXT(Table1[[#This Row],[Date]],"MMM-YYYY")</f>
        <v>Jun-2024</v>
      </c>
      <c r="R1016" t="str">
        <f>IF(Table1[[#This Row],[Sales_Value]]&gt;500000,"Premium",IF(Table1[[#This Row],[Sales_Value]]&gt;100000,"Mid","Basic"))</f>
        <v>Basic</v>
      </c>
    </row>
    <row r="1017" spans="1:18" x14ac:dyDescent="0.3">
      <c r="A1017" s="1">
        <v>45413</v>
      </c>
      <c r="B1017" t="s">
        <v>1217</v>
      </c>
      <c r="C1017" t="s">
        <v>39</v>
      </c>
      <c r="D1017" t="s">
        <v>108</v>
      </c>
      <c r="E1017" t="s">
        <v>557</v>
      </c>
      <c r="F1017" t="s">
        <v>226</v>
      </c>
      <c r="G1017" t="s">
        <v>18</v>
      </c>
      <c r="H1017">
        <v>29</v>
      </c>
      <c r="I1017">
        <v>16963.21</v>
      </c>
      <c r="J1017">
        <v>0.28999999999999998</v>
      </c>
      <c r="K1017">
        <v>349272.49</v>
      </c>
      <c r="L1017">
        <v>12599.12</v>
      </c>
      <c r="M1017">
        <v>-16101.99</v>
      </c>
      <c r="N1017" s="2">
        <f>Table1[[#This Row],[Profit]]/Table1[[#This Row],[Sales_Value]]</f>
        <v>-4.6101512317789473E-2</v>
      </c>
      <c r="O1017" s="3" t="str">
        <f>IF(Table1[[#This Row],[Profit]]&lt;0,"Yes","No")</f>
        <v>Yes</v>
      </c>
      <c r="P1017" t="str">
        <f>IF(Table1[[#This Row],[Discount_Pct]]&gt;0.3,"High",IF(Table1[[#This Row],[Discount_Pct]]&gt;0.15,"Medium","Low"))</f>
        <v>Medium</v>
      </c>
      <c r="Q1017" t="str">
        <f>TEXT(Table1[[#This Row],[Date]],"MMM-YYYY")</f>
        <v>May-2024</v>
      </c>
      <c r="R1017" t="str">
        <f>IF(Table1[[#This Row],[Sales_Value]]&gt;500000,"Premium",IF(Table1[[#This Row],[Sales_Value]]&gt;100000,"Mid","Basic"))</f>
        <v>Mid</v>
      </c>
    </row>
    <row r="1018" spans="1:18" x14ac:dyDescent="0.3">
      <c r="A1018" s="1">
        <v>45395</v>
      </c>
      <c r="B1018" t="s">
        <v>1218</v>
      </c>
      <c r="C1018" t="s">
        <v>20</v>
      </c>
      <c r="D1018" t="s">
        <v>30</v>
      </c>
      <c r="E1018" t="s">
        <v>109</v>
      </c>
      <c r="F1018" t="s">
        <v>132</v>
      </c>
      <c r="G1018" t="s">
        <v>24</v>
      </c>
      <c r="H1018">
        <v>33</v>
      </c>
      <c r="I1018">
        <v>56.81</v>
      </c>
      <c r="J1018">
        <v>0.27</v>
      </c>
      <c r="K1018">
        <v>1368.55</v>
      </c>
      <c r="L1018">
        <v>21.25</v>
      </c>
      <c r="M1018">
        <v>667.3</v>
      </c>
      <c r="N1018" s="2">
        <f>Table1[[#This Row],[Profit]]/Table1[[#This Row],[Sales_Value]]</f>
        <v>0.48759636111212595</v>
      </c>
      <c r="O1018" s="3" t="str">
        <f>IF(Table1[[#This Row],[Profit]]&lt;0,"Yes","No")</f>
        <v>No</v>
      </c>
      <c r="P1018" t="str">
        <f>IF(Table1[[#This Row],[Discount_Pct]]&gt;0.3,"High",IF(Table1[[#This Row],[Discount_Pct]]&gt;0.15,"Medium","Low"))</f>
        <v>Medium</v>
      </c>
      <c r="Q1018" t="str">
        <f>TEXT(Table1[[#This Row],[Date]],"MMM-YYYY")</f>
        <v>Apr-2024</v>
      </c>
      <c r="R1018" t="str">
        <f>IF(Table1[[#This Row],[Sales_Value]]&gt;500000,"Premium",IF(Table1[[#This Row],[Sales_Value]]&gt;100000,"Mid","Basic"))</f>
        <v>Basic</v>
      </c>
    </row>
    <row r="1019" spans="1:18" x14ac:dyDescent="0.3">
      <c r="A1019" s="1">
        <v>45331</v>
      </c>
      <c r="B1019" t="s">
        <v>1219</v>
      </c>
      <c r="C1019" t="s">
        <v>34</v>
      </c>
      <c r="D1019" t="s">
        <v>80</v>
      </c>
      <c r="E1019" t="s">
        <v>291</v>
      </c>
      <c r="F1019" t="s">
        <v>282</v>
      </c>
      <c r="G1019" t="s">
        <v>18</v>
      </c>
      <c r="H1019">
        <v>84</v>
      </c>
      <c r="I1019">
        <v>7985.27</v>
      </c>
      <c r="J1019">
        <v>0.21</v>
      </c>
      <c r="K1019">
        <v>529902.52</v>
      </c>
      <c r="L1019">
        <v>6534.44</v>
      </c>
      <c r="M1019">
        <v>-18990.439999999999</v>
      </c>
      <c r="N1019" s="2">
        <f>Table1[[#This Row],[Profit]]/Table1[[#This Row],[Sales_Value]]</f>
        <v>-3.5837610283491382E-2</v>
      </c>
      <c r="O1019" s="3" t="str">
        <f>IF(Table1[[#This Row],[Profit]]&lt;0,"Yes","No")</f>
        <v>Yes</v>
      </c>
      <c r="P1019" t="str">
        <f>IF(Table1[[#This Row],[Discount_Pct]]&gt;0.3,"High",IF(Table1[[#This Row],[Discount_Pct]]&gt;0.15,"Medium","Low"))</f>
        <v>Medium</v>
      </c>
      <c r="Q1019" t="str">
        <f>TEXT(Table1[[#This Row],[Date]],"MMM-YYYY")</f>
        <v>Feb-2024</v>
      </c>
      <c r="R1019" t="str">
        <f>IF(Table1[[#This Row],[Sales_Value]]&gt;500000,"Premium",IF(Table1[[#This Row],[Sales_Value]]&gt;100000,"Mid","Basic"))</f>
        <v>Premium</v>
      </c>
    </row>
    <row r="1020" spans="1:18" x14ac:dyDescent="0.3">
      <c r="A1020" s="1">
        <v>45458</v>
      </c>
      <c r="B1020" t="s">
        <v>1220</v>
      </c>
      <c r="C1020" t="s">
        <v>39</v>
      </c>
      <c r="D1020" t="s">
        <v>40</v>
      </c>
      <c r="E1020" t="s">
        <v>73</v>
      </c>
      <c r="F1020" t="s">
        <v>17</v>
      </c>
      <c r="G1020" t="s">
        <v>18</v>
      </c>
      <c r="H1020">
        <v>54</v>
      </c>
      <c r="I1020">
        <v>32662.84</v>
      </c>
      <c r="J1020">
        <v>0.01</v>
      </c>
      <c r="K1020">
        <v>1746155.43</v>
      </c>
      <c r="L1020">
        <v>22753.98</v>
      </c>
      <c r="M1020">
        <v>517440.51</v>
      </c>
      <c r="N1020" s="2">
        <f>Table1[[#This Row],[Profit]]/Table1[[#This Row],[Sales_Value]]</f>
        <v>0.29633130081667475</v>
      </c>
      <c r="O1020" s="3" t="str">
        <f>IF(Table1[[#This Row],[Profit]]&lt;0,"Yes","No")</f>
        <v>No</v>
      </c>
      <c r="P1020" t="str">
        <f>IF(Table1[[#This Row],[Discount_Pct]]&gt;0.3,"High",IF(Table1[[#This Row],[Discount_Pct]]&gt;0.15,"Medium","Low"))</f>
        <v>Low</v>
      </c>
      <c r="Q1020" t="str">
        <f>TEXT(Table1[[#This Row],[Date]],"MMM-YYYY")</f>
        <v>Jun-2024</v>
      </c>
      <c r="R1020" t="str">
        <f>IF(Table1[[#This Row],[Sales_Value]]&gt;500000,"Premium",IF(Table1[[#This Row],[Sales_Value]]&gt;100000,"Mid","Basic"))</f>
        <v>Premium</v>
      </c>
    </row>
    <row r="1021" spans="1:18" x14ac:dyDescent="0.3">
      <c r="A1021" s="1">
        <v>45347</v>
      </c>
      <c r="B1021" t="s">
        <v>1221</v>
      </c>
      <c r="C1021" t="s">
        <v>14</v>
      </c>
      <c r="D1021" t="s">
        <v>15</v>
      </c>
      <c r="E1021" t="s">
        <v>195</v>
      </c>
      <c r="F1021" t="s">
        <v>42</v>
      </c>
      <c r="G1021" t="s">
        <v>18</v>
      </c>
      <c r="H1021">
        <v>13</v>
      </c>
      <c r="I1021">
        <v>60101.63</v>
      </c>
      <c r="J1021">
        <v>0.02</v>
      </c>
      <c r="K1021">
        <v>765694.77</v>
      </c>
      <c r="L1021">
        <v>45914.45</v>
      </c>
      <c r="M1021">
        <v>168806.92</v>
      </c>
      <c r="N1021" s="2">
        <f>Table1[[#This Row],[Profit]]/Table1[[#This Row],[Sales_Value]]</f>
        <v>0.22046241741993355</v>
      </c>
      <c r="O1021" s="3" t="str">
        <f>IF(Table1[[#This Row],[Profit]]&lt;0,"Yes","No")</f>
        <v>No</v>
      </c>
      <c r="P1021" t="str">
        <f>IF(Table1[[#This Row],[Discount_Pct]]&gt;0.3,"High",IF(Table1[[#This Row],[Discount_Pct]]&gt;0.15,"Medium","Low"))</f>
        <v>Low</v>
      </c>
      <c r="Q1021" t="str">
        <f>TEXT(Table1[[#This Row],[Date]],"MMM-YYYY")</f>
        <v>Feb-2024</v>
      </c>
      <c r="R1021" t="str">
        <f>IF(Table1[[#This Row],[Sales_Value]]&gt;500000,"Premium",IF(Table1[[#This Row],[Sales_Value]]&gt;100000,"Mid","Basic"))</f>
        <v>Premium</v>
      </c>
    </row>
    <row r="1022" spans="1:18" x14ac:dyDescent="0.3">
      <c r="A1022" s="1">
        <v>45579</v>
      </c>
      <c r="B1022" t="s">
        <v>1222</v>
      </c>
      <c r="C1022" t="s">
        <v>20</v>
      </c>
      <c r="D1022" t="s">
        <v>72</v>
      </c>
      <c r="E1022" t="s">
        <v>151</v>
      </c>
      <c r="F1022" t="s">
        <v>132</v>
      </c>
      <c r="G1022" t="s">
        <v>24</v>
      </c>
      <c r="H1022">
        <v>48</v>
      </c>
      <c r="I1022">
        <v>55.79</v>
      </c>
      <c r="J1022">
        <v>0.25</v>
      </c>
      <c r="K1022">
        <v>2008.44</v>
      </c>
      <c r="L1022">
        <v>20.36</v>
      </c>
      <c r="M1022">
        <v>1031.1600000000001</v>
      </c>
      <c r="N1022" s="2">
        <f>Table1[[#This Row],[Profit]]/Table1[[#This Row],[Sales_Value]]</f>
        <v>0.51341339547111198</v>
      </c>
      <c r="O1022" s="3" t="str">
        <f>IF(Table1[[#This Row],[Profit]]&lt;0,"Yes","No")</f>
        <v>No</v>
      </c>
      <c r="P1022" t="str">
        <f>IF(Table1[[#This Row],[Discount_Pct]]&gt;0.3,"High",IF(Table1[[#This Row],[Discount_Pct]]&gt;0.15,"Medium","Low"))</f>
        <v>Medium</v>
      </c>
      <c r="Q1022" t="str">
        <f>TEXT(Table1[[#This Row],[Date]],"MMM-YYYY")</f>
        <v>Oct-2024</v>
      </c>
      <c r="R1022" t="str">
        <f>IF(Table1[[#This Row],[Sales_Value]]&gt;500000,"Premium",IF(Table1[[#This Row],[Sales_Value]]&gt;100000,"Mid","Basic"))</f>
        <v>Basic</v>
      </c>
    </row>
    <row r="1023" spans="1:18" x14ac:dyDescent="0.3">
      <c r="A1023" s="1">
        <v>45625</v>
      </c>
      <c r="B1023" t="s">
        <v>1223</v>
      </c>
      <c r="C1023" t="s">
        <v>14</v>
      </c>
      <c r="D1023" t="s">
        <v>26</v>
      </c>
      <c r="E1023" t="s">
        <v>27</v>
      </c>
      <c r="F1023" t="s">
        <v>154</v>
      </c>
      <c r="G1023" t="s">
        <v>77</v>
      </c>
      <c r="H1023">
        <v>95</v>
      </c>
      <c r="I1023">
        <v>1133.1300000000001</v>
      </c>
      <c r="J1023">
        <v>0.11</v>
      </c>
      <c r="K1023">
        <v>95806.14</v>
      </c>
      <c r="L1023">
        <v>567.04999999999995</v>
      </c>
      <c r="M1023">
        <v>41936.39</v>
      </c>
      <c r="N1023" s="2">
        <f>Table1[[#This Row],[Profit]]/Table1[[#This Row],[Sales_Value]]</f>
        <v>0.43772131932254027</v>
      </c>
      <c r="O1023" s="3" t="str">
        <f>IF(Table1[[#This Row],[Profit]]&lt;0,"Yes","No")</f>
        <v>No</v>
      </c>
      <c r="P1023" t="str">
        <f>IF(Table1[[#This Row],[Discount_Pct]]&gt;0.3,"High",IF(Table1[[#This Row],[Discount_Pct]]&gt;0.15,"Medium","Low"))</f>
        <v>Low</v>
      </c>
      <c r="Q1023" t="str">
        <f>TEXT(Table1[[#This Row],[Date]],"MMM-YYYY")</f>
        <v>Nov-2024</v>
      </c>
      <c r="R1023" t="str">
        <f>IF(Table1[[#This Row],[Sales_Value]]&gt;500000,"Premium",IF(Table1[[#This Row],[Sales_Value]]&gt;100000,"Mid","Basic"))</f>
        <v>Basic</v>
      </c>
    </row>
    <row r="1024" spans="1:18" x14ac:dyDescent="0.3">
      <c r="A1024" s="1">
        <v>45381</v>
      </c>
      <c r="B1024" t="s">
        <v>1224</v>
      </c>
      <c r="C1024" t="s">
        <v>14</v>
      </c>
      <c r="D1024" t="s">
        <v>15</v>
      </c>
      <c r="E1024" t="s">
        <v>84</v>
      </c>
      <c r="F1024" t="s">
        <v>282</v>
      </c>
      <c r="G1024" t="s">
        <v>18</v>
      </c>
      <c r="H1024">
        <v>38</v>
      </c>
      <c r="I1024">
        <v>10124.01</v>
      </c>
      <c r="J1024">
        <v>0.28000000000000003</v>
      </c>
      <c r="K1024">
        <v>276992.90999999997</v>
      </c>
      <c r="L1024">
        <v>7058.21</v>
      </c>
      <c r="M1024">
        <v>8780.93</v>
      </c>
      <c r="N1024" s="2">
        <f>Table1[[#This Row],[Profit]]/Table1[[#This Row],[Sales_Value]]</f>
        <v>3.1700919709461158E-2</v>
      </c>
      <c r="O1024" s="3" t="str">
        <f>IF(Table1[[#This Row],[Profit]]&lt;0,"Yes","No")</f>
        <v>No</v>
      </c>
      <c r="P1024" t="str">
        <f>IF(Table1[[#This Row],[Discount_Pct]]&gt;0.3,"High",IF(Table1[[#This Row],[Discount_Pct]]&gt;0.15,"Medium","Low"))</f>
        <v>Medium</v>
      </c>
      <c r="Q1024" t="str">
        <f>TEXT(Table1[[#This Row],[Date]],"MMM-YYYY")</f>
        <v>Mar-2024</v>
      </c>
      <c r="R1024" t="str">
        <f>IF(Table1[[#This Row],[Sales_Value]]&gt;500000,"Premium",IF(Table1[[#This Row],[Sales_Value]]&gt;100000,"Mid","Basic"))</f>
        <v>Mid</v>
      </c>
    </row>
    <row r="1025" spans="1:18" x14ac:dyDescent="0.3">
      <c r="A1025" s="1">
        <v>45470</v>
      </c>
      <c r="B1025" t="s">
        <v>1225</v>
      </c>
      <c r="C1025" t="s">
        <v>39</v>
      </c>
      <c r="D1025" t="s">
        <v>93</v>
      </c>
      <c r="E1025" t="s">
        <v>211</v>
      </c>
      <c r="F1025" t="s">
        <v>152</v>
      </c>
      <c r="G1025" t="s">
        <v>24</v>
      </c>
      <c r="H1025">
        <v>51</v>
      </c>
      <c r="I1025">
        <v>28.53</v>
      </c>
      <c r="J1025">
        <v>0.22</v>
      </c>
      <c r="K1025">
        <v>1134.92</v>
      </c>
      <c r="L1025">
        <v>10.42</v>
      </c>
      <c r="M1025">
        <v>603.5</v>
      </c>
      <c r="N1025" s="2">
        <f>Table1[[#This Row],[Profit]]/Table1[[#This Row],[Sales_Value]]</f>
        <v>0.53175554224086274</v>
      </c>
      <c r="O1025" s="3" t="str">
        <f>IF(Table1[[#This Row],[Profit]]&lt;0,"Yes","No")</f>
        <v>No</v>
      </c>
      <c r="P1025" t="str">
        <f>IF(Table1[[#This Row],[Discount_Pct]]&gt;0.3,"High",IF(Table1[[#This Row],[Discount_Pct]]&gt;0.15,"Medium","Low"))</f>
        <v>Medium</v>
      </c>
      <c r="Q1025" t="str">
        <f>TEXT(Table1[[#This Row],[Date]],"MMM-YYYY")</f>
        <v>Jun-2024</v>
      </c>
      <c r="R1025" t="str">
        <f>IF(Table1[[#This Row],[Sales_Value]]&gt;500000,"Premium",IF(Table1[[#This Row],[Sales_Value]]&gt;100000,"Mid","Basic"))</f>
        <v>Basic</v>
      </c>
    </row>
    <row r="1026" spans="1:18" x14ac:dyDescent="0.3">
      <c r="A1026" s="1">
        <v>45369</v>
      </c>
      <c r="B1026" t="s">
        <v>1226</v>
      </c>
      <c r="C1026" t="s">
        <v>20</v>
      </c>
      <c r="D1026" t="s">
        <v>124</v>
      </c>
      <c r="E1026" t="s">
        <v>223</v>
      </c>
      <c r="F1026" t="s">
        <v>106</v>
      </c>
      <c r="G1026" t="s">
        <v>77</v>
      </c>
      <c r="H1026">
        <v>54</v>
      </c>
      <c r="I1026">
        <v>216.68</v>
      </c>
      <c r="J1026">
        <v>0.24</v>
      </c>
      <c r="K1026">
        <v>8892.5499999999993</v>
      </c>
      <c r="L1026">
        <v>78.38</v>
      </c>
      <c r="M1026">
        <v>4660.03</v>
      </c>
      <c r="N1026" s="2">
        <f>Table1[[#This Row],[Profit]]/Table1[[#This Row],[Sales_Value]]</f>
        <v>0.5240375370394319</v>
      </c>
      <c r="O1026" s="3" t="str">
        <f>IF(Table1[[#This Row],[Profit]]&lt;0,"Yes","No")</f>
        <v>No</v>
      </c>
      <c r="P1026" t="str">
        <f>IF(Table1[[#This Row],[Discount_Pct]]&gt;0.3,"High",IF(Table1[[#This Row],[Discount_Pct]]&gt;0.15,"Medium","Low"))</f>
        <v>Medium</v>
      </c>
      <c r="Q1026" t="str">
        <f>TEXT(Table1[[#This Row],[Date]],"MMM-YYYY")</f>
        <v>Mar-2024</v>
      </c>
      <c r="R1026" t="str">
        <f>IF(Table1[[#This Row],[Sales_Value]]&gt;500000,"Premium",IF(Table1[[#This Row],[Sales_Value]]&gt;100000,"Mid","Basic"))</f>
        <v>Basic</v>
      </c>
    </row>
    <row r="1027" spans="1:18" x14ac:dyDescent="0.3">
      <c r="A1027" s="1">
        <v>45406</v>
      </c>
      <c r="B1027" t="s">
        <v>1227</v>
      </c>
      <c r="C1027" t="s">
        <v>39</v>
      </c>
      <c r="D1027" t="s">
        <v>108</v>
      </c>
      <c r="E1027" t="s">
        <v>260</v>
      </c>
      <c r="F1027" t="s">
        <v>98</v>
      </c>
      <c r="G1027" t="s">
        <v>18</v>
      </c>
      <c r="H1027">
        <v>6</v>
      </c>
      <c r="I1027">
        <v>6613.96</v>
      </c>
      <c r="J1027">
        <v>0.28000000000000003</v>
      </c>
      <c r="K1027">
        <v>28572.31</v>
      </c>
      <c r="L1027">
        <v>4204.55</v>
      </c>
      <c r="M1027">
        <v>3345.01</v>
      </c>
      <c r="N1027" s="2">
        <f>Table1[[#This Row],[Profit]]/Table1[[#This Row],[Sales_Value]]</f>
        <v>0.11707173833687232</v>
      </c>
      <c r="O1027" s="3" t="str">
        <f>IF(Table1[[#This Row],[Profit]]&lt;0,"Yes","No")</f>
        <v>No</v>
      </c>
      <c r="P1027" t="str">
        <f>IF(Table1[[#This Row],[Discount_Pct]]&gt;0.3,"High",IF(Table1[[#This Row],[Discount_Pct]]&gt;0.15,"Medium","Low"))</f>
        <v>Medium</v>
      </c>
      <c r="Q1027" t="str">
        <f>TEXT(Table1[[#This Row],[Date]],"MMM-YYYY")</f>
        <v>Apr-2024</v>
      </c>
      <c r="R1027" t="str">
        <f>IF(Table1[[#This Row],[Sales_Value]]&gt;500000,"Premium",IF(Table1[[#This Row],[Sales_Value]]&gt;100000,"Mid","Basic"))</f>
        <v>Basic</v>
      </c>
    </row>
    <row r="1028" spans="1:18" x14ac:dyDescent="0.3">
      <c r="A1028" s="1">
        <v>45588</v>
      </c>
      <c r="B1028" t="s">
        <v>1228</v>
      </c>
      <c r="C1028" t="s">
        <v>34</v>
      </c>
      <c r="D1028" t="s">
        <v>105</v>
      </c>
      <c r="E1028" t="s">
        <v>41</v>
      </c>
      <c r="F1028" t="s">
        <v>142</v>
      </c>
      <c r="G1028" t="s">
        <v>18</v>
      </c>
      <c r="H1028">
        <v>21</v>
      </c>
      <c r="I1028">
        <v>12437.24</v>
      </c>
      <c r="J1028">
        <v>0.26</v>
      </c>
      <c r="K1028">
        <v>193274.71</v>
      </c>
      <c r="L1028">
        <v>9444.49</v>
      </c>
      <c r="M1028">
        <v>-5059.58</v>
      </c>
      <c r="N1028" s="2">
        <f>Table1[[#This Row],[Profit]]/Table1[[#This Row],[Sales_Value]]</f>
        <v>-2.6178179235141527E-2</v>
      </c>
      <c r="O1028" s="3" t="str">
        <f>IF(Table1[[#This Row],[Profit]]&lt;0,"Yes","No")</f>
        <v>Yes</v>
      </c>
      <c r="P1028" t="str">
        <f>IF(Table1[[#This Row],[Discount_Pct]]&gt;0.3,"High",IF(Table1[[#This Row],[Discount_Pct]]&gt;0.15,"Medium","Low"))</f>
        <v>Medium</v>
      </c>
      <c r="Q1028" t="str">
        <f>TEXT(Table1[[#This Row],[Date]],"MMM-YYYY")</f>
        <v>Oct-2024</v>
      </c>
      <c r="R1028" t="str">
        <f>IF(Table1[[#This Row],[Sales_Value]]&gt;500000,"Premium",IF(Table1[[#This Row],[Sales_Value]]&gt;100000,"Mid","Basic"))</f>
        <v>Mid</v>
      </c>
    </row>
    <row r="1029" spans="1:18" x14ac:dyDescent="0.3">
      <c r="A1029" s="1">
        <v>45472</v>
      </c>
      <c r="B1029" t="s">
        <v>1229</v>
      </c>
      <c r="C1029" t="s">
        <v>14</v>
      </c>
      <c r="D1029" t="s">
        <v>144</v>
      </c>
      <c r="E1029" t="s">
        <v>415</v>
      </c>
      <c r="F1029" t="s">
        <v>165</v>
      </c>
      <c r="G1029" t="s">
        <v>24</v>
      </c>
      <c r="H1029">
        <v>36</v>
      </c>
      <c r="I1029">
        <v>192.56</v>
      </c>
      <c r="J1029">
        <v>0.28000000000000003</v>
      </c>
      <c r="K1029">
        <v>4991.16</v>
      </c>
      <c r="L1029">
        <v>122.18</v>
      </c>
      <c r="M1029">
        <v>592.67999999999995</v>
      </c>
      <c r="N1029" s="2">
        <f>Table1[[#This Row],[Profit]]/Table1[[#This Row],[Sales_Value]]</f>
        <v>0.11874594282691799</v>
      </c>
      <c r="O1029" s="3" t="str">
        <f>IF(Table1[[#This Row],[Profit]]&lt;0,"Yes","No")</f>
        <v>No</v>
      </c>
      <c r="P1029" t="str">
        <f>IF(Table1[[#This Row],[Discount_Pct]]&gt;0.3,"High",IF(Table1[[#This Row],[Discount_Pct]]&gt;0.15,"Medium","Low"))</f>
        <v>Medium</v>
      </c>
      <c r="Q1029" t="str">
        <f>TEXT(Table1[[#This Row],[Date]],"MMM-YYYY")</f>
        <v>Jun-2024</v>
      </c>
      <c r="R1029" t="str">
        <f>IF(Table1[[#This Row],[Sales_Value]]&gt;500000,"Premium",IF(Table1[[#This Row],[Sales_Value]]&gt;100000,"Mid","Basic"))</f>
        <v>Basic</v>
      </c>
    </row>
    <row r="1030" spans="1:18" x14ac:dyDescent="0.3">
      <c r="A1030" s="1">
        <v>45526</v>
      </c>
      <c r="B1030" t="s">
        <v>1230</v>
      </c>
      <c r="C1030" t="s">
        <v>34</v>
      </c>
      <c r="D1030" t="s">
        <v>80</v>
      </c>
      <c r="E1030" t="s">
        <v>163</v>
      </c>
      <c r="F1030" t="s">
        <v>32</v>
      </c>
      <c r="G1030" t="s">
        <v>18</v>
      </c>
      <c r="H1030">
        <v>16</v>
      </c>
      <c r="I1030">
        <v>10493.51</v>
      </c>
      <c r="J1030">
        <v>0.25</v>
      </c>
      <c r="K1030">
        <v>125922.12</v>
      </c>
      <c r="L1030">
        <v>9659.83</v>
      </c>
      <c r="M1030">
        <v>-28635.16</v>
      </c>
      <c r="N1030" s="2">
        <f>Table1[[#This Row],[Profit]]/Table1[[#This Row],[Sales_Value]]</f>
        <v>-0.22740373176690482</v>
      </c>
      <c r="O1030" s="3" t="str">
        <f>IF(Table1[[#This Row],[Profit]]&lt;0,"Yes","No")</f>
        <v>Yes</v>
      </c>
      <c r="P1030" t="str">
        <f>IF(Table1[[#This Row],[Discount_Pct]]&gt;0.3,"High",IF(Table1[[#This Row],[Discount_Pct]]&gt;0.15,"Medium","Low"))</f>
        <v>Medium</v>
      </c>
      <c r="Q1030" t="str">
        <f>TEXT(Table1[[#This Row],[Date]],"MMM-YYYY")</f>
        <v>Aug-2024</v>
      </c>
      <c r="R1030" t="str">
        <f>IF(Table1[[#This Row],[Sales_Value]]&gt;500000,"Premium",IF(Table1[[#This Row],[Sales_Value]]&gt;100000,"Mid","Basic"))</f>
        <v>Mid</v>
      </c>
    </row>
    <row r="1031" spans="1:18" x14ac:dyDescent="0.3">
      <c r="A1031" s="1">
        <v>45539</v>
      </c>
      <c r="B1031" t="s">
        <v>1231</v>
      </c>
      <c r="C1031" t="s">
        <v>34</v>
      </c>
      <c r="D1031" t="s">
        <v>80</v>
      </c>
      <c r="E1031" t="s">
        <v>115</v>
      </c>
      <c r="F1031" t="s">
        <v>110</v>
      </c>
      <c r="G1031" t="s">
        <v>24</v>
      </c>
      <c r="H1031">
        <v>32</v>
      </c>
      <c r="I1031">
        <v>340.29</v>
      </c>
      <c r="J1031">
        <v>0.2</v>
      </c>
      <c r="K1031">
        <v>8711.42</v>
      </c>
      <c r="L1031">
        <v>202.1</v>
      </c>
      <c r="M1031">
        <v>2244.2199999999998</v>
      </c>
      <c r="N1031" s="2">
        <f>Table1[[#This Row],[Profit]]/Table1[[#This Row],[Sales_Value]]</f>
        <v>0.25761816098867918</v>
      </c>
      <c r="O1031" s="3" t="str">
        <f>IF(Table1[[#This Row],[Profit]]&lt;0,"Yes","No")</f>
        <v>No</v>
      </c>
      <c r="P1031" t="str">
        <f>IF(Table1[[#This Row],[Discount_Pct]]&gt;0.3,"High",IF(Table1[[#This Row],[Discount_Pct]]&gt;0.15,"Medium","Low"))</f>
        <v>Medium</v>
      </c>
      <c r="Q1031" t="str">
        <f>TEXT(Table1[[#This Row],[Date]],"MMM-YYYY")</f>
        <v>Sep-2024</v>
      </c>
      <c r="R1031" t="str">
        <f>IF(Table1[[#This Row],[Sales_Value]]&gt;500000,"Premium",IF(Table1[[#This Row],[Sales_Value]]&gt;100000,"Mid","Basic"))</f>
        <v>Basic</v>
      </c>
    </row>
    <row r="1032" spans="1:18" x14ac:dyDescent="0.3">
      <c r="A1032" s="1">
        <v>45384</v>
      </c>
      <c r="B1032" t="s">
        <v>1232</v>
      </c>
      <c r="C1032" t="s">
        <v>14</v>
      </c>
      <c r="D1032" t="s">
        <v>144</v>
      </c>
      <c r="E1032" t="s">
        <v>331</v>
      </c>
      <c r="F1032" t="s">
        <v>134</v>
      </c>
      <c r="G1032" t="s">
        <v>24</v>
      </c>
      <c r="H1032">
        <v>49</v>
      </c>
      <c r="I1032">
        <v>102.65</v>
      </c>
      <c r="J1032">
        <v>0.05</v>
      </c>
      <c r="K1032">
        <v>4778.3599999999997</v>
      </c>
      <c r="L1032">
        <v>58.66</v>
      </c>
      <c r="M1032">
        <v>1904.02</v>
      </c>
      <c r="N1032" s="2">
        <f>Table1[[#This Row],[Profit]]/Table1[[#This Row],[Sales_Value]]</f>
        <v>0.39846725654827181</v>
      </c>
      <c r="O1032" s="3" t="str">
        <f>IF(Table1[[#This Row],[Profit]]&lt;0,"Yes","No")</f>
        <v>No</v>
      </c>
      <c r="P1032" t="str">
        <f>IF(Table1[[#This Row],[Discount_Pct]]&gt;0.3,"High",IF(Table1[[#This Row],[Discount_Pct]]&gt;0.15,"Medium","Low"))</f>
        <v>Low</v>
      </c>
      <c r="Q1032" t="str">
        <f>TEXT(Table1[[#This Row],[Date]],"MMM-YYYY")</f>
        <v>Apr-2024</v>
      </c>
      <c r="R1032" t="str">
        <f>IF(Table1[[#This Row],[Sales_Value]]&gt;500000,"Premium",IF(Table1[[#This Row],[Sales_Value]]&gt;100000,"Mid","Basic"))</f>
        <v>Basic</v>
      </c>
    </row>
    <row r="1033" spans="1:18" x14ac:dyDescent="0.3">
      <c r="A1033" s="1">
        <v>45408</v>
      </c>
      <c r="B1033" t="s">
        <v>1233</v>
      </c>
      <c r="C1033" t="s">
        <v>20</v>
      </c>
      <c r="D1033" t="s">
        <v>21</v>
      </c>
      <c r="E1033" t="s">
        <v>524</v>
      </c>
      <c r="F1033" t="s">
        <v>95</v>
      </c>
      <c r="G1033" t="s">
        <v>77</v>
      </c>
      <c r="H1033">
        <v>22</v>
      </c>
      <c r="I1033">
        <v>3163.08</v>
      </c>
      <c r="J1033">
        <v>0.09</v>
      </c>
      <c r="K1033">
        <v>63324.86</v>
      </c>
      <c r="L1033">
        <v>2189.27</v>
      </c>
      <c r="M1033">
        <v>15160.92</v>
      </c>
      <c r="N1033" s="2">
        <f>Table1[[#This Row],[Profit]]/Table1[[#This Row],[Sales_Value]]</f>
        <v>0.23941497857239638</v>
      </c>
      <c r="O1033" s="3" t="str">
        <f>IF(Table1[[#This Row],[Profit]]&lt;0,"Yes","No")</f>
        <v>No</v>
      </c>
      <c r="P1033" t="str">
        <f>IF(Table1[[#This Row],[Discount_Pct]]&gt;0.3,"High",IF(Table1[[#This Row],[Discount_Pct]]&gt;0.15,"Medium","Low"))</f>
        <v>Low</v>
      </c>
      <c r="Q1033" t="str">
        <f>TEXT(Table1[[#This Row],[Date]],"MMM-YYYY")</f>
        <v>Apr-2024</v>
      </c>
      <c r="R1033" t="str">
        <f>IF(Table1[[#This Row],[Sales_Value]]&gt;500000,"Premium",IF(Table1[[#This Row],[Sales_Value]]&gt;100000,"Mid","Basic"))</f>
        <v>Basic</v>
      </c>
    </row>
    <row r="1034" spans="1:18" x14ac:dyDescent="0.3">
      <c r="A1034" s="1">
        <v>45558</v>
      </c>
      <c r="B1034" t="s">
        <v>1234</v>
      </c>
      <c r="C1034" t="s">
        <v>34</v>
      </c>
      <c r="D1034" t="s">
        <v>207</v>
      </c>
      <c r="E1034" t="s">
        <v>22</v>
      </c>
      <c r="F1034" t="s">
        <v>154</v>
      </c>
      <c r="G1034" t="s">
        <v>77</v>
      </c>
      <c r="H1034">
        <v>43</v>
      </c>
      <c r="I1034">
        <v>1296.99</v>
      </c>
      <c r="J1034">
        <v>0.19</v>
      </c>
      <c r="K1034">
        <v>45174.16</v>
      </c>
      <c r="L1034">
        <v>552.34</v>
      </c>
      <c r="M1034">
        <v>21423.54</v>
      </c>
      <c r="N1034" s="2">
        <f>Table1[[#This Row],[Profit]]/Table1[[#This Row],[Sales_Value]]</f>
        <v>0.47424323994070944</v>
      </c>
      <c r="O1034" s="3" t="str">
        <f>IF(Table1[[#This Row],[Profit]]&lt;0,"Yes","No")</f>
        <v>No</v>
      </c>
      <c r="P1034" t="str">
        <f>IF(Table1[[#This Row],[Discount_Pct]]&gt;0.3,"High",IF(Table1[[#This Row],[Discount_Pct]]&gt;0.15,"Medium","Low"))</f>
        <v>Medium</v>
      </c>
      <c r="Q1034" t="str">
        <f>TEXT(Table1[[#This Row],[Date]],"MMM-YYYY")</f>
        <v>Sep-2024</v>
      </c>
      <c r="R1034" t="str">
        <f>IF(Table1[[#This Row],[Sales_Value]]&gt;500000,"Premium",IF(Table1[[#This Row],[Sales_Value]]&gt;100000,"Mid","Basic"))</f>
        <v>Basic</v>
      </c>
    </row>
    <row r="1035" spans="1:18" x14ac:dyDescent="0.3">
      <c r="A1035" s="1">
        <v>45302</v>
      </c>
      <c r="B1035" t="s">
        <v>1235</v>
      </c>
      <c r="C1035" t="s">
        <v>39</v>
      </c>
      <c r="D1035" t="s">
        <v>192</v>
      </c>
      <c r="E1035" t="s">
        <v>145</v>
      </c>
      <c r="F1035" t="s">
        <v>98</v>
      </c>
      <c r="G1035" t="s">
        <v>18</v>
      </c>
      <c r="H1035">
        <v>36</v>
      </c>
      <c r="I1035">
        <v>5579.49</v>
      </c>
      <c r="J1035">
        <v>0.12</v>
      </c>
      <c r="K1035">
        <v>176758.24</v>
      </c>
      <c r="L1035">
        <v>4628.3</v>
      </c>
      <c r="M1035">
        <v>10139.44</v>
      </c>
      <c r="N1035" s="2">
        <f>Table1[[#This Row],[Profit]]/Table1[[#This Row],[Sales_Value]]</f>
        <v>5.7363322920617452E-2</v>
      </c>
      <c r="O1035" s="3" t="str">
        <f>IF(Table1[[#This Row],[Profit]]&lt;0,"Yes","No")</f>
        <v>No</v>
      </c>
      <c r="P1035" t="str">
        <f>IF(Table1[[#This Row],[Discount_Pct]]&gt;0.3,"High",IF(Table1[[#This Row],[Discount_Pct]]&gt;0.15,"Medium","Low"))</f>
        <v>Low</v>
      </c>
      <c r="Q1035" t="str">
        <f>TEXT(Table1[[#This Row],[Date]],"MMM-YYYY")</f>
        <v>Jan-2024</v>
      </c>
      <c r="R1035" t="str">
        <f>IF(Table1[[#This Row],[Sales_Value]]&gt;500000,"Premium",IF(Table1[[#This Row],[Sales_Value]]&gt;100000,"Mid","Basic"))</f>
        <v>Mid</v>
      </c>
    </row>
    <row r="1036" spans="1:18" x14ac:dyDescent="0.3">
      <c r="A1036" s="1">
        <v>45552</v>
      </c>
      <c r="B1036" t="s">
        <v>1236</v>
      </c>
      <c r="C1036" t="s">
        <v>14</v>
      </c>
      <c r="D1036" t="s">
        <v>160</v>
      </c>
      <c r="E1036" t="s">
        <v>112</v>
      </c>
      <c r="F1036" t="s">
        <v>23</v>
      </c>
      <c r="G1036" t="s">
        <v>24</v>
      </c>
      <c r="H1036">
        <v>36</v>
      </c>
      <c r="I1036">
        <v>19.02</v>
      </c>
      <c r="J1036">
        <v>0.04</v>
      </c>
      <c r="K1036">
        <v>657.33</v>
      </c>
      <c r="L1036">
        <v>8</v>
      </c>
      <c r="M1036">
        <v>369.33</v>
      </c>
      <c r="N1036" s="2">
        <f>Table1[[#This Row],[Profit]]/Table1[[#This Row],[Sales_Value]]</f>
        <v>0.56186390397517227</v>
      </c>
      <c r="O1036" s="3" t="str">
        <f>IF(Table1[[#This Row],[Profit]]&lt;0,"Yes","No")</f>
        <v>No</v>
      </c>
      <c r="P1036" t="str">
        <f>IF(Table1[[#This Row],[Discount_Pct]]&gt;0.3,"High",IF(Table1[[#This Row],[Discount_Pct]]&gt;0.15,"Medium","Low"))</f>
        <v>Low</v>
      </c>
      <c r="Q1036" t="str">
        <f>TEXT(Table1[[#This Row],[Date]],"MMM-YYYY")</f>
        <v>Sep-2024</v>
      </c>
      <c r="R1036" t="str">
        <f>IF(Table1[[#This Row],[Sales_Value]]&gt;500000,"Premium",IF(Table1[[#This Row],[Sales_Value]]&gt;100000,"Mid","Basic"))</f>
        <v>Basic</v>
      </c>
    </row>
    <row r="1037" spans="1:18" x14ac:dyDescent="0.3">
      <c r="A1037" s="1">
        <v>45323</v>
      </c>
      <c r="B1037" t="s">
        <v>1237</v>
      </c>
      <c r="C1037" t="s">
        <v>39</v>
      </c>
      <c r="D1037" t="s">
        <v>716</v>
      </c>
      <c r="E1037" t="s">
        <v>252</v>
      </c>
      <c r="F1037" t="s">
        <v>180</v>
      </c>
      <c r="G1037" t="s">
        <v>53</v>
      </c>
      <c r="H1037">
        <v>29</v>
      </c>
      <c r="I1037">
        <v>1313.83</v>
      </c>
      <c r="J1037">
        <v>0.18</v>
      </c>
      <c r="K1037">
        <v>31242.880000000001</v>
      </c>
      <c r="L1037">
        <v>727.94</v>
      </c>
      <c r="M1037">
        <v>10132.620000000001</v>
      </c>
      <c r="N1037" s="2">
        <f>Table1[[#This Row],[Profit]]/Table1[[#This Row],[Sales_Value]]</f>
        <v>0.32431773255218471</v>
      </c>
      <c r="O1037" s="3" t="str">
        <f>IF(Table1[[#This Row],[Profit]]&lt;0,"Yes","No")</f>
        <v>No</v>
      </c>
      <c r="P1037" t="str">
        <f>IF(Table1[[#This Row],[Discount_Pct]]&gt;0.3,"High",IF(Table1[[#This Row],[Discount_Pct]]&gt;0.15,"Medium","Low"))</f>
        <v>Medium</v>
      </c>
      <c r="Q1037" t="str">
        <f>TEXT(Table1[[#This Row],[Date]],"MMM-YYYY")</f>
        <v>Feb-2024</v>
      </c>
      <c r="R1037" t="str">
        <f>IF(Table1[[#This Row],[Sales_Value]]&gt;500000,"Premium",IF(Table1[[#This Row],[Sales_Value]]&gt;100000,"Mid","Basic"))</f>
        <v>Basic</v>
      </c>
    </row>
    <row r="1038" spans="1:18" x14ac:dyDescent="0.3">
      <c r="A1038" s="1">
        <v>45587</v>
      </c>
      <c r="B1038" t="s">
        <v>1238</v>
      </c>
      <c r="C1038" t="s">
        <v>34</v>
      </c>
      <c r="D1038" t="s">
        <v>105</v>
      </c>
      <c r="E1038" t="s">
        <v>236</v>
      </c>
      <c r="F1038" t="s">
        <v>28</v>
      </c>
      <c r="G1038" t="s">
        <v>18</v>
      </c>
      <c r="H1038">
        <v>76</v>
      </c>
      <c r="I1038">
        <v>2287.58</v>
      </c>
      <c r="J1038">
        <v>0.2</v>
      </c>
      <c r="K1038">
        <v>139084.85999999999</v>
      </c>
      <c r="L1038">
        <v>1583.79</v>
      </c>
      <c r="M1038">
        <v>18716.82</v>
      </c>
      <c r="N1038" s="2">
        <f>Table1[[#This Row],[Profit]]/Table1[[#This Row],[Sales_Value]]</f>
        <v>0.13457122507798477</v>
      </c>
      <c r="O1038" s="3" t="str">
        <f>IF(Table1[[#This Row],[Profit]]&lt;0,"Yes","No")</f>
        <v>No</v>
      </c>
      <c r="P1038" t="str">
        <f>IF(Table1[[#This Row],[Discount_Pct]]&gt;0.3,"High",IF(Table1[[#This Row],[Discount_Pct]]&gt;0.15,"Medium","Low"))</f>
        <v>Medium</v>
      </c>
      <c r="Q1038" t="str">
        <f>TEXT(Table1[[#This Row],[Date]],"MMM-YYYY")</f>
        <v>Oct-2024</v>
      </c>
      <c r="R1038" t="str">
        <f>IF(Table1[[#This Row],[Sales_Value]]&gt;500000,"Premium",IF(Table1[[#This Row],[Sales_Value]]&gt;100000,"Mid","Basic"))</f>
        <v>Mid</v>
      </c>
    </row>
    <row r="1039" spans="1:18" x14ac:dyDescent="0.3">
      <c r="A1039" s="1">
        <v>45434</v>
      </c>
      <c r="B1039" t="s">
        <v>1239</v>
      </c>
      <c r="C1039" t="s">
        <v>39</v>
      </c>
      <c r="D1039" t="s">
        <v>192</v>
      </c>
      <c r="E1039" t="s">
        <v>102</v>
      </c>
      <c r="F1039" t="s">
        <v>146</v>
      </c>
      <c r="G1039" t="s">
        <v>24</v>
      </c>
      <c r="H1039">
        <v>55</v>
      </c>
      <c r="I1039">
        <v>46.35</v>
      </c>
      <c r="J1039">
        <v>0.04</v>
      </c>
      <c r="K1039">
        <v>2447.2800000000002</v>
      </c>
      <c r="L1039">
        <v>28.41</v>
      </c>
      <c r="M1039">
        <v>884.73</v>
      </c>
      <c r="N1039" s="2">
        <f>Table1[[#This Row],[Profit]]/Table1[[#This Row],[Sales_Value]]</f>
        <v>0.36151564185544766</v>
      </c>
      <c r="O1039" s="3" t="str">
        <f>IF(Table1[[#This Row],[Profit]]&lt;0,"Yes","No")</f>
        <v>No</v>
      </c>
      <c r="P1039" t="str">
        <f>IF(Table1[[#This Row],[Discount_Pct]]&gt;0.3,"High",IF(Table1[[#This Row],[Discount_Pct]]&gt;0.15,"Medium","Low"))</f>
        <v>Low</v>
      </c>
      <c r="Q1039" t="str">
        <f>TEXT(Table1[[#This Row],[Date]],"MMM-YYYY")</f>
        <v>May-2024</v>
      </c>
      <c r="R1039" t="str">
        <f>IF(Table1[[#This Row],[Sales_Value]]&gt;500000,"Premium",IF(Table1[[#This Row],[Sales_Value]]&gt;100000,"Mid","Basic"))</f>
        <v>Basic</v>
      </c>
    </row>
    <row r="1040" spans="1:18" x14ac:dyDescent="0.3">
      <c r="A1040" s="1">
        <v>45300</v>
      </c>
      <c r="B1040" t="s">
        <v>1240</v>
      </c>
      <c r="C1040" t="s">
        <v>39</v>
      </c>
      <c r="D1040" t="s">
        <v>93</v>
      </c>
      <c r="E1040" t="s">
        <v>211</v>
      </c>
      <c r="F1040" t="s">
        <v>28</v>
      </c>
      <c r="G1040" t="s">
        <v>18</v>
      </c>
      <c r="H1040">
        <v>71</v>
      </c>
      <c r="I1040">
        <v>2592.5300000000002</v>
      </c>
      <c r="J1040">
        <v>0.22</v>
      </c>
      <c r="K1040">
        <v>143574.31</v>
      </c>
      <c r="L1040">
        <v>1451.03</v>
      </c>
      <c r="M1040">
        <v>40551.18</v>
      </c>
      <c r="N1040" s="2">
        <f>Table1[[#This Row],[Profit]]/Table1[[#This Row],[Sales_Value]]</f>
        <v>0.28244036137105588</v>
      </c>
      <c r="O1040" s="3" t="str">
        <f>IF(Table1[[#This Row],[Profit]]&lt;0,"Yes","No")</f>
        <v>No</v>
      </c>
      <c r="P1040" t="str">
        <f>IF(Table1[[#This Row],[Discount_Pct]]&gt;0.3,"High",IF(Table1[[#This Row],[Discount_Pct]]&gt;0.15,"Medium","Low"))</f>
        <v>Medium</v>
      </c>
      <c r="Q1040" t="str">
        <f>TEXT(Table1[[#This Row],[Date]],"MMM-YYYY")</f>
        <v>Jan-2024</v>
      </c>
      <c r="R1040" t="str">
        <f>IF(Table1[[#This Row],[Sales_Value]]&gt;500000,"Premium",IF(Table1[[#This Row],[Sales_Value]]&gt;100000,"Mid","Basic"))</f>
        <v>Mid</v>
      </c>
    </row>
    <row r="1041" spans="1:18" x14ac:dyDescent="0.3">
      <c r="A1041" s="1">
        <v>45608</v>
      </c>
      <c r="B1041" t="s">
        <v>1241</v>
      </c>
      <c r="C1041" t="s">
        <v>20</v>
      </c>
      <c r="D1041" t="s">
        <v>72</v>
      </c>
      <c r="E1041" t="s">
        <v>238</v>
      </c>
      <c r="F1041" t="s">
        <v>70</v>
      </c>
      <c r="G1041" t="s">
        <v>46</v>
      </c>
      <c r="H1041">
        <v>31</v>
      </c>
      <c r="I1041">
        <v>1368.74</v>
      </c>
      <c r="J1041">
        <v>0</v>
      </c>
      <c r="K1041">
        <v>42430.94</v>
      </c>
      <c r="L1041">
        <v>841.61</v>
      </c>
      <c r="M1041">
        <v>16341.03</v>
      </c>
      <c r="N1041" s="2">
        <f>Table1[[#This Row],[Profit]]/Table1[[#This Row],[Sales_Value]]</f>
        <v>0.38512062188582197</v>
      </c>
      <c r="O1041" s="3" t="str">
        <f>IF(Table1[[#This Row],[Profit]]&lt;0,"Yes","No")</f>
        <v>No</v>
      </c>
      <c r="P1041" t="str">
        <f>IF(Table1[[#This Row],[Discount_Pct]]&gt;0.3,"High",IF(Table1[[#This Row],[Discount_Pct]]&gt;0.15,"Medium","Low"))</f>
        <v>Low</v>
      </c>
      <c r="Q1041" t="str">
        <f>TEXT(Table1[[#This Row],[Date]],"MMM-YYYY")</f>
        <v>Nov-2024</v>
      </c>
      <c r="R1041" t="str">
        <f>IF(Table1[[#This Row],[Sales_Value]]&gt;500000,"Premium",IF(Table1[[#This Row],[Sales_Value]]&gt;100000,"Mid","Basic"))</f>
        <v>Basic</v>
      </c>
    </row>
    <row r="1042" spans="1:18" x14ac:dyDescent="0.3">
      <c r="A1042" s="1">
        <v>45471</v>
      </c>
      <c r="B1042" t="s">
        <v>1242</v>
      </c>
      <c r="C1042" t="s">
        <v>20</v>
      </c>
      <c r="D1042" t="s">
        <v>148</v>
      </c>
      <c r="E1042" t="s">
        <v>415</v>
      </c>
      <c r="F1042" t="s">
        <v>154</v>
      </c>
      <c r="G1042" t="s">
        <v>77</v>
      </c>
      <c r="H1042">
        <v>22</v>
      </c>
      <c r="I1042">
        <v>1343.41</v>
      </c>
      <c r="J1042">
        <v>0.09</v>
      </c>
      <c r="K1042">
        <v>26895.07</v>
      </c>
      <c r="L1042">
        <v>651.29999999999995</v>
      </c>
      <c r="M1042">
        <v>12566.47</v>
      </c>
      <c r="N1042" s="2">
        <f>Table1[[#This Row],[Profit]]/Table1[[#This Row],[Sales_Value]]</f>
        <v>0.46724065042403679</v>
      </c>
      <c r="O1042" s="3" t="str">
        <f>IF(Table1[[#This Row],[Profit]]&lt;0,"Yes","No")</f>
        <v>No</v>
      </c>
      <c r="P1042" t="str">
        <f>IF(Table1[[#This Row],[Discount_Pct]]&gt;0.3,"High",IF(Table1[[#This Row],[Discount_Pct]]&gt;0.15,"Medium","Low"))</f>
        <v>Low</v>
      </c>
      <c r="Q1042" t="str">
        <f>TEXT(Table1[[#This Row],[Date]],"MMM-YYYY")</f>
        <v>Jun-2024</v>
      </c>
      <c r="R1042" t="str">
        <f>IF(Table1[[#This Row],[Sales_Value]]&gt;500000,"Premium",IF(Table1[[#This Row],[Sales_Value]]&gt;100000,"Mid","Basic"))</f>
        <v>Basic</v>
      </c>
    </row>
    <row r="1043" spans="1:18" x14ac:dyDescent="0.3">
      <c r="A1043" s="1">
        <v>45451</v>
      </c>
      <c r="B1043" t="s">
        <v>1243</v>
      </c>
      <c r="C1043" t="s">
        <v>20</v>
      </c>
      <c r="D1043" t="s">
        <v>148</v>
      </c>
      <c r="E1043" t="s">
        <v>288</v>
      </c>
      <c r="F1043" t="s">
        <v>132</v>
      </c>
      <c r="G1043" t="s">
        <v>24</v>
      </c>
      <c r="H1043">
        <v>15</v>
      </c>
      <c r="I1043">
        <v>44.25</v>
      </c>
      <c r="J1043">
        <v>0.16</v>
      </c>
      <c r="K1043">
        <v>557.54999999999995</v>
      </c>
      <c r="L1043">
        <v>21.69</v>
      </c>
      <c r="M1043">
        <v>232.2</v>
      </c>
      <c r="N1043" s="2">
        <f>Table1[[#This Row],[Profit]]/Table1[[#This Row],[Sales_Value]]</f>
        <v>0.41646489104116224</v>
      </c>
      <c r="O1043" s="3" t="str">
        <f>IF(Table1[[#This Row],[Profit]]&lt;0,"Yes","No")</f>
        <v>No</v>
      </c>
      <c r="P1043" t="str">
        <f>IF(Table1[[#This Row],[Discount_Pct]]&gt;0.3,"High",IF(Table1[[#This Row],[Discount_Pct]]&gt;0.15,"Medium","Low"))</f>
        <v>Medium</v>
      </c>
      <c r="Q1043" t="str">
        <f>TEXT(Table1[[#This Row],[Date]],"MMM-YYYY")</f>
        <v>Jun-2024</v>
      </c>
      <c r="R1043" t="str">
        <f>IF(Table1[[#This Row],[Sales_Value]]&gt;500000,"Premium",IF(Table1[[#This Row],[Sales_Value]]&gt;100000,"Mid","Basic"))</f>
        <v>Basic</v>
      </c>
    </row>
    <row r="1044" spans="1:18" x14ac:dyDescent="0.3">
      <c r="A1044" s="1">
        <v>45401</v>
      </c>
      <c r="B1044" t="s">
        <v>1244</v>
      </c>
      <c r="C1044" t="s">
        <v>20</v>
      </c>
      <c r="D1044" t="s">
        <v>124</v>
      </c>
      <c r="E1044" t="s">
        <v>424</v>
      </c>
      <c r="F1044" t="s">
        <v>57</v>
      </c>
      <c r="G1044" t="s">
        <v>24</v>
      </c>
      <c r="H1044">
        <v>63</v>
      </c>
      <c r="I1044">
        <v>62.39</v>
      </c>
      <c r="J1044">
        <v>0.23</v>
      </c>
      <c r="K1044">
        <v>3026.54</v>
      </c>
      <c r="L1044">
        <v>27.59</v>
      </c>
      <c r="M1044">
        <v>1288.3699999999999</v>
      </c>
      <c r="N1044" s="2">
        <f>Table1[[#This Row],[Profit]]/Table1[[#This Row],[Sales_Value]]</f>
        <v>0.42569072273949787</v>
      </c>
      <c r="O1044" s="3" t="str">
        <f>IF(Table1[[#This Row],[Profit]]&lt;0,"Yes","No")</f>
        <v>No</v>
      </c>
      <c r="P1044" t="str">
        <f>IF(Table1[[#This Row],[Discount_Pct]]&gt;0.3,"High",IF(Table1[[#This Row],[Discount_Pct]]&gt;0.15,"Medium","Low"))</f>
        <v>Medium</v>
      </c>
      <c r="Q1044" t="str">
        <f>TEXT(Table1[[#This Row],[Date]],"MMM-YYYY")</f>
        <v>Apr-2024</v>
      </c>
      <c r="R1044" t="str">
        <f>IF(Table1[[#This Row],[Sales_Value]]&gt;500000,"Premium",IF(Table1[[#This Row],[Sales_Value]]&gt;100000,"Mid","Basic"))</f>
        <v>Basic</v>
      </c>
    </row>
    <row r="1045" spans="1:18" x14ac:dyDescent="0.3">
      <c r="A1045" s="1">
        <v>45586</v>
      </c>
      <c r="B1045" t="s">
        <v>1245</v>
      </c>
      <c r="C1045" t="s">
        <v>34</v>
      </c>
      <c r="D1045" t="s">
        <v>207</v>
      </c>
      <c r="E1045" t="s">
        <v>460</v>
      </c>
      <c r="F1045" t="s">
        <v>61</v>
      </c>
      <c r="G1045" t="s">
        <v>53</v>
      </c>
      <c r="H1045">
        <v>91</v>
      </c>
      <c r="I1045">
        <v>3245.59</v>
      </c>
      <c r="J1045">
        <v>0.24</v>
      </c>
      <c r="K1045">
        <v>224465</v>
      </c>
      <c r="L1045">
        <v>2135.9899999999998</v>
      </c>
      <c r="M1045">
        <v>30089.91</v>
      </c>
      <c r="N1045" s="2">
        <f>Table1[[#This Row],[Profit]]/Table1[[#This Row],[Sales_Value]]</f>
        <v>0.13405167843539081</v>
      </c>
      <c r="O1045" s="3" t="str">
        <f>IF(Table1[[#This Row],[Profit]]&lt;0,"Yes","No")</f>
        <v>No</v>
      </c>
      <c r="P1045" t="str">
        <f>IF(Table1[[#This Row],[Discount_Pct]]&gt;0.3,"High",IF(Table1[[#This Row],[Discount_Pct]]&gt;0.15,"Medium","Low"))</f>
        <v>Medium</v>
      </c>
      <c r="Q1045" t="str">
        <f>TEXT(Table1[[#This Row],[Date]],"MMM-YYYY")</f>
        <v>Oct-2024</v>
      </c>
      <c r="R1045" t="str">
        <f>IF(Table1[[#This Row],[Sales_Value]]&gt;500000,"Premium",IF(Table1[[#This Row],[Sales_Value]]&gt;100000,"Mid","Basic"))</f>
        <v>Mid</v>
      </c>
    </row>
    <row r="1046" spans="1:18" x14ac:dyDescent="0.3">
      <c r="A1046" s="1">
        <v>45434</v>
      </c>
      <c r="B1046" t="s">
        <v>1246</v>
      </c>
      <c r="C1046" t="s">
        <v>34</v>
      </c>
      <c r="D1046" t="s">
        <v>207</v>
      </c>
      <c r="E1046" t="s">
        <v>175</v>
      </c>
      <c r="F1046" t="s">
        <v>152</v>
      </c>
      <c r="G1046" t="s">
        <v>24</v>
      </c>
      <c r="H1046">
        <v>64</v>
      </c>
      <c r="I1046">
        <v>21.61</v>
      </c>
      <c r="J1046">
        <v>0.6</v>
      </c>
      <c r="K1046">
        <v>553.22</v>
      </c>
      <c r="L1046">
        <v>9.26</v>
      </c>
      <c r="M1046">
        <v>569.11</v>
      </c>
      <c r="N1046" s="2">
        <f>Table1[[#This Row],[Profit]]/Table1[[#This Row],[Sales_Value]]</f>
        <v>1.0287227504428618</v>
      </c>
      <c r="O1046" s="3" t="str">
        <f>IF(Table1[[#This Row],[Profit]]&lt;0,"Yes","No")</f>
        <v>No</v>
      </c>
      <c r="P1046" t="str">
        <f>IF(Table1[[#This Row],[Discount_Pct]]&gt;0.3,"High",IF(Table1[[#This Row],[Discount_Pct]]&gt;0.15,"Medium","Low"))</f>
        <v>High</v>
      </c>
      <c r="Q1046" t="str">
        <f>TEXT(Table1[[#This Row],[Date]],"MMM-YYYY")</f>
        <v>May-2024</v>
      </c>
      <c r="R1046" t="str">
        <f>IF(Table1[[#This Row],[Sales_Value]]&gt;500000,"Premium",IF(Table1[[#This Row],[Sales_Value]]&gt;100000,"Mid","Basic"))</f>
        <v>Basic</v>
      </c>
    </row>
    <row r="1047" spans="1:18" x14ac:dyDescent="0.3">
      <c r="A1047" s="1">
        <v>45438</v>
      </c>
      <c r="B1047" t="s">
        <v>1247</v>
      </c>
      <c r="C1047" t="s">
        <v>34</v>
      </c>
      <c r="D1047" t="s">
        <v>35</v>
      </c>
      <c r="E1047" t="s">
        <v>90</v>
      </c>
      <c r="F1047" t="s">
        <v>140</v>
      </c>
      <c r="G1047" t="s">
        <v>53</v>
      </c>
      <c r="H1047">
        <v>70</v>
      </c>
      <c r="I1047">
        <v>2043.71</v>
      </c>
      <c r="J1047">
        <v>0.2</v>
      </c>
      <c r="K1047">
        <v>114447.76</v>
      </c>
      <c r="L1047">
        <v>1132.53</v>
      </c>
      <c r="M1047">
        <v>35170.660000000003</v>
      </c>
      <c r="N1047" s="2">
        <f>Table1[[#This Row],[Profit]]/Table1[[#This Row],[Sales_Value]]</f>
        <v>0.30730754363388157</v>
      </c>
      <c r="O1047" s="3" t="str">
        <f>IF(Table1[[#This Row],[Profit]]&lt;0,"Yes","No")</f>
        <v>No</v>
      </c>
      <c r="P1047" t="str">
        <f>IF(Table1[[#This Row],[Discount_Pct]]&gt;0.3,"High",IF(Table1[[#This Row],[Discount_Pct]]&gt;0.15,"Medium","Low"))</f>
        <v>Medium</v>
      </c>
      <c r="Q1047" t="str">
        <f>TEXT(Table1[[#This Row],[Date]],"MMM-YYYY")</f>
        <v>May-2024</v>
      </c>
      <c r="R1047" t="str">
        <f>IF(Table1[[#This Row],[Sales_Value]]&gt;500000,"Premium",IF(Table1[[#This Row],[Sales_Value]]&gt;100000,"Mid","Basic"))</f>
        <v>Mid</v>
      </c>
    </row>
    <row r="1048" spans="1:18" x14ac:dyDescent="0.3">
      <c r="A1048" s="1">
        <v>45531</v>
      </c>
      <c r="B1048" t="s">
        <v>1248</v>
      </c>
      <c r="C1048" t="s">
        <v>39</v>
      </c>
      <c r="D1048" t="s">
        <v>93</v>
      </c>
      <c r="E1048" t="s">
        <v>97</v>
      </c>
      <c r="F1048" t="s">
        <v>32</v>
      </c>
      <c r="G1048" t="s">
        <v>18</v>
      </c>
      <c r="H1048">
        <v>48</v>
      </c>
      <c r="I1048">
        <v>13324.96</v>
      </c>
      <c r="J1048">
        <v>0.18</v>
      </c>
      <c r="K1048">
        <v>524470.43000000005</v>
      </c>
      <c r="L1048">
        <v>9766.7099999999991</v>
      </c>
      <c r="M1048">
        <v>55668.35</v>
      </c>
      <c r="N1048" s="2">
        <f>Table1[[#This Row],[Profit]]/Table1[[#This Row],[Sales_Value]]</f>
        <v>0.1061420183402904</v>
      </c>
      <c r="O1048" s="3" t="str">
        <f>IF(Table1[[#This Row],[Profit]]&lt;0,"Yes","No")</f>
        <v>No</v>
      </c>
      <c r="P1048" t="str">
        <f>IF(Table1[[#This Row],[Discount_Pct]]&gt;0.3,"High",IF(Table1[[#This Row],[Discount_Pct]]&gt;0.15,"Medium","Low"))</f>
        <v>Medium</v>
      </c>
      <c r="Q1048" t="str">
        <f>TEXT(Table1[[#This Row],[Date]],"MMM-YYYY")</f>
        <v>Aug-2024</v>
      </c>
      <c r="R1048" t="str">
        <f>IF(Table1[[#This Row],[Sales_Value]]&gt;500000,"Premium",IF(Table1[[#This Row],[Sales_Value]]&gt;100000,"Mid","Basic"))</f>
        <v>Premium</v>
      </c>
    </row>
    <row r="1049" spans="1:18" x14ac:dyDescent="0.3">
      <c r="A1049" s="1">
        <v>45523</v>
      </c>
      <c r="B1049" t="s">
        <v>1249</v>
      </c>
      <c r="C1049" t="s">
        <v>20</v>
      </c>
      <c r="D1049" t="s">
        <v>72</v>
      </c>
      <c r="E1049" t="s">
        <v>97</v>
      </c>
      <c r="F1049" t="s">
        <v>132</v>
      </c>
      <c r="G1049" t="s">
        <v>24</v>
      </c>
      <c r="H1049">
        <v>12</v>
      </c>
      <c r="I1049">
        <v>49.79</v>
      </c>
      <c r="J1049">
        <v>7.0000000000000007E-2</v>
      </c>
      <c r="K1049">
        <v>555.66</v>
      </c>
      <c r="L1049">
        <v>20.49</v>
      </c>
      <c r="M1049">
        <v>309.77999999999997</v>
      </c>
      <c r="N1049" s="2">
        <f>Table1[[#This Row],[Profit]]/Table1[[#This Row],[Sales_Value]]</f>
        <v>0.55749919015225136</v>
      </c>
      <c r="O1049" s="3" t="str">
        <f>IF(Table1[[#This Row],[Profit]]&lt;0,"Yes","No")</f>
        <v>No</v>
      </c>
      <c r="P1049" t="str">
        <f>IF(Table1[[#This Row],[Discount_Pct]]&gt;0.3,"High",IF(Table1[[#This Row],[Discount_Pct]]&gt;0.15,"Medium","Low"))</f>
        <v>Low</v>
      </c>
      <c r="Q1049" t="str">
        <f>TEXT(Table1[[#This Row],[Date]],"MMM-YYYY")</f>
        <v>Aug-2024</v>
      </c>
      <c r="R1049" t="str">
        <f>IF(Table1[[#This Row],[Sales_Value]]&gt;500000,"Premium",IF(Table1[[#This Row],[Sales_Value]]&gt;100000,"Mid","Basic"))</f>
        <v>Basic</v>
      </c>
    </row>
    <row r="1050" spans="1:18" x14ac:dyDescent="0.3">
      <c r="A1050" s="1">
        <v>45296</v>
      </c>
      <c r="B1050" t="s">
        <v>1250</v>
      </c>
      <c r="C1050" t="s">
        <v>20</v>
      </c>
      <c r="D1050" t="s">
        <v>30</v>
      </c>
      <c r="E1050" t="s">
        <v>288</v>
      </c>
      <c r="F1050" t="s">
        <v>110</v>
      </c>
      <c r="G1050" t="s">
        <v>24</v>
      </c>
      <c r="H1050">
        <v>95</v>
      </c>
      <c r="I1050">
        <v>362.18</v>
      </c>
      <c r="J1050">
        <v>0.28000000000000003</v>
      </c>
      <c r="K1050">
        <v>24773.11</v>
      </c>
      <c r="L1050">
        <v>237.52</v>
      </c>
      <c r="M1050">
        <v>2208.71</v>
      </c>
      <c r="N1050" s="2">
        <f>Table1[[#This Row],[Profit]]/Table1[[#This Row],[Sales_Value]]</f>
        <v>8.9157558336438181E-2</v>
      </c>
      <c r="O1050" s="3" t="str">
        <f>IF(Table1[[#This Row],[Profit]]&lt;0,"Yes","No")</f>
        <v>No</v>
      </c>
      <c r="P1050" t="str">
        <f>IF(Table1[[#This Row],[Discount_Pct]]&gt;0.3,"High",IF(Table1[[#This Row],[Discount_Pct]]&gt;0.15,"Medium","Low"))</f>
        <v>Medium</v>
      </c>
      <c r="Q1050" t="str">
        <f>TEXT(Table1[[#This Row],[Date]],"MMM-YYYY")</f>
        <v>Jan-2024</v>
      </c>
      <c r="R1050" t="str">
        <f>IF(Table1[[#This Row],[Sales_Value]]&gt;500000,"Premium",IF(Table1[[#This Row],[Sales_Value]]&gt;100000,"Mid","Basic"))</f>
        <v>Basic</v>
      </c>
    </row>
    <row r="1051" spans="1:18" x14ac:dyDescent="0.3">
      <c r="A1051" s="1">
        <v>45608</v>
      </c>
      <c r="B1051" t="s">
        <v>1251</v>
      </c>
      <c r="C1051" t="s">
        <v>34</v>
      </c>
      <c r="D1051" t="s">
        <v>35</v>
      </c>
      <c r="E1051" t="s">
        <v>163</v>
      </c>
      <c r="F1051" t="s">
        <v>42</v>
      </c>
      <c r="G1051" t="s">
        <v>18</v>
      </c>
      <c r="H1051">
        <v>15</v>
      </c>
      <c r="I1051">
        <v>58903.6</v>
      </c>
      <c r="J1051">
        <v>0.15</v>
      </c>
      <c r="K1051">
        <v>751020.9</v>
      </c>
      <c r="L1051">
        <v>52764.63</v>
      </c>
      <c r="M1051">
        <v>-40448.550000000003</v>
      </c>
      <c r="N1051" s="2">
        <f>Table1[[#This Row],[Profit]]/Table1[[#This Row],[Sales_Value]]</f>
        <v>-5.3858088370110607E-2</v>
      </c>
      <c r="O1051" s="3" t="str">
        <f>IF(Table1[[#This Row],[Profit]]&lt;0,"Yes","No")</f>
        <v>Yes</v>
      </c>
      <c r="P1051" t="str">
        <f>IF(Table1[[#This Row],[Discount_Pct]]&gt;0.3,"High",IF(Table1[[#This Row],[Discount_Pct]]&gt;0.15,"Medium","Low"))</f>
        <v>Low</v>
      </c>
      <c r="Q1051" t="str">
        <f>TEXT(Table1[[#This Row],[Date]],"MMM-YYYY")</f>
        <v>Nov-2024</v>
      </c>
      <c r="R1051" t="str">
        <f>IF(Table1[[#This Row],[Sales_Value]]&gt;500000,"Premium",IF(Table1[[#This Row],[Sales_Value]]&gt;100000,"Mid","Basic"))</f>
        <v>Premium</v>
      </c>
    </row>
    <row r="1052" spans="1:18" x14ac:dyDescent="0.3">
      <c r="A1052" s="1">
        <v>45333</v>
      </c>
      <c r="B1052" t="s">
        <v>1252</v>
      </c>
      <c r="C1052" t="s">
        <v>39</v>
      </c>
      <c r="D1052" t="s">
        <v>66</v>
      </c>
      <c r="E1052" t="s">
        <v>238</v>
      </c>
      <c r="F1052" t="s">
        <v>140</v>
      </c>
      <c r="G1052" t="s">
        <v>53</v>
      </c>
      <c r="H1052">
        <v>42</v>
      </c>
      <c r="I1052">
        <v>2172.8200000000002</v>
      </c>
      <c r="J1052">
        <v>0.27</v>
      </c>
      <c r="K1052">
        <v>66618.66</v>
      </c>
      <c r="L1052">
        <v>1240.55</v>
      </c>
      <c r="M1052">
        <v>14515.56</v>
      </c>
      <c r="N1052" s="2">
        <f>Table1[[#This Row],[Profit]]/Table1[[#This Row],[Sales_Value]]</f>
        <v>0.21789030280705135</v>
      </c>
      <c r="O1052" s="3" t="str">
        <f>IF(Table1[[#This Row],[Profit]]&lt;0,"Yes","No")</f>
        <v>No</v>
      </c>
      <c r="P1052" t="str">
        <f>IF(Table1[[#This Row],[Discount_Pct]]&gt;0.3,"High",IF(Table1[[#This Row],[Discount_Pct]]&gt;0.15,"Medium","Low"))</f>
        <v>Medium</v>
      </c>
      <c r="Q1052" t="str">
        <f>TEXT(Table1[[#This Row],[Date]],"MMM-YYYY")</f>
        <v>Feb-2024</v>
      </c>
      <c r="R1052" t="str">
        <f>IF(Table1[[#This Row],[Sales_Value]]&gt;500000,"Premium",IF(Table1[[#This Row],[Sales_Value]]&gt;100000,"Mid","Basic"))</f>
        <v>Basic</v>
      </c>
    </row>
    <row r="1053" spans="1:18" x14ac:dyDescent="0.3">
      <c r="A1053" s="1">
        <v>45483</v>
      </c>
      <c r="B1053" t="s">
        <v>1253</v>
      </c>
      <c r="C1053" t="s">
        <v>14</v>
      </c>
      <c r="D1053" t="s">
        <v>55</v>
      </c>
      <c r="E1053" t="s">
        <v>424</v>
      </c>
      <c r="F1053" t="s">
        <v>42</v>
      </c>
      <c r="G1053" t="s">
        <v>18</v>
      </c>
      <c r="H1053">
        <v>43</v>
      </c>
      <c r="I1053">
        <v>56234.87</v>
      </c>
      <c r="J1053">
        <v>0.16</v>
      </c>
      <c r="K1053">
        <v>2031203.5</v>
      </c>
      <c r="L1053">
        <v>48336.65</v>
      </c>
      <c r="M1053">
        <v>-47272.45</v>
      </c>
      <c r="N1053" s="2">
        <f>Table1[[#This Row],[Profit]]/Table1[[#This Row],[Sales_Value]]</f>
        <v>-2.3273123544735916E-2</v>
      </c>
      <c r="O1053" s="3" t="str">
        <f>IF(Table1[[#This Row],[Profit]]&lt;0,"Yes","No")</f>
        <v>Yes</v>
      </c>
      <c r="P1053" t="str">
        <f>IF(Table1[[#This Row],[Discount_Pct]]&gt;0.3,"High",IF(Table1[[#This Row],[Discount_Pct]]&gt;0.15,"Medium","Low"))</f>
        <v>Medium</v>
      </c>
      <c r="Q1053" t="str">
        <f>TEXT(Table1[[#This Row],[Date]],"MMM-YYYY")</f>
        <v>Jul-2024</v>
      </c>
      <c r="R1053" t="str">
        <f>IF(Table1[[#This Row],[Sales_Value]]&gt;500000,"Premium",IF(Table1[[#This Row],[Sales_Value]]&gt;100000,"Mid","Basic"))</f>
        <v>Premium</v>
      </c>
    </row>
    <row r="1054" spans="1:18" x14ac:dyDescent="0.3">
      <c r="A1054" s="1">
        <v>45477</v>
      </c>
      <c r="B1054" t="s">
        <v>1254</v>
      </c>
      <c r="C1054" t="s">
        <v>34</v>
      </c>
      <c r="D1054" t="s">
        <v>35</v>
      </c>
      <c r="E1054" t="s">
        <v>500</v>
      </c>
      <c r="F1054" t="s">
        <v>178</v>
      </c>
      <c r="G1054" t="s">
        <v>46</v>
      </c>
      <c r="H1054">
        <v>10</v>
      </c>
      <c r="I1054">
        <v>21502.9</v>
      </c>
      <c r="J1054">
        <v>0.1</v>
      </c>
      <c r="K1054">
        <v>193526.1</v>
      </c>
      <c r="L1054">
        <v>17629.71</v>
      </c>
      <c r="M1054">
        <v>17229</v>
      </c>
      <c r="N1054" s="2">
        <f>Table1[[#This Row],[Profit]]/Table1[[#This Row],[Sales_Value]]</f>
        <v>8.9026751430427209E-2</v>
      </c>
      <c r="O1054" s="3" t="str">
        <f>IF(Table1[[#This Row],[Profit]]&lt;0,"Yes","No")</f>
        <v>No</v>
      </c>
      <c r="P1054" t="str">
        <f>IF(Table1[[#This Row],[Discount_Pct]]&gt;0.3,"High",IF(Table1[[#This Row],[Discount_Pct]]&gt;0.15,"Medium","Low"))</f>
        <v>Low</v>
      </c>
      <c r="Q1054" t="str">
        <f>TEXT(Table1[[#This Row],[Date]],"MMM-YYYY")</f>
        <v>Jul-2024</v>
      </c>
      <c r="R1054" t="str">
        <f>IF(Table1[[#This Row],[Sales_Value]]&gt;500000,"Premium",IF(Table1[[#This Row],[Sales_Value]]&gt;100000,"Mid","Basic"))</f>
        <v>Mid</v>
      </c>
    </row>
    <row r="1055" spans="1:18" x14ac:dyDescent="0.3">
      <c r="A1055" s="1">
        <v>45534</v>
      </c>
      <c r="B1055" t="s">
        <v>1255</v>
      </c>
      <c r="C1055" t="s">
        <v>20</v>
      </c>
      <c r="D1055" t="s">
        <v>21</v>
      </c>
      <c r="E1055" t="s">
        <v>223</v>
      </c>
      <c r="F1055" t="s">
        <v>32</v>
      </c>
      <c r="G1055" t="s">
        <v>18</v>
      </c>
      <c r="H1055">
        <v>6</v>
      </c>
      <c r="I1055">
        <v>10770.97</v>
      </c>
      <c r="J1055">
        <v>0.13</v>
      </c>
      <c r="K1055">
        <v>56224.46</v>
      </c>
      <c r="L1055">
        <v>8707.4500000000007</v>
      </c>
      <c r="M1055">
        <v>3979.76</v>
      </c>
      <c r="N1055" s="2">
        <f>Table1[[#This Row],[Profit]]/Table1[[#This Row],[Sales_Value]]</f>
        <v>7.0783427710999811E-2</v>
      </c>
      <c r="O1055" s="3" t="str">
        <f>IF(Table1[[#This Row],[Profit]]&lt;0,"Yes","No")</f>
        <v>No</v>
      </c>
      <c r="P1055" t="str">
        <f>IF(Table1[[#This Row],[Discount_Pct]]&gt;0.3,"High",IF(Table1[[#This Row],[Discount_Pct]]&gt;0.15,"Medium","Low"))</f>
        <v>Low</v>
      </c>
      <c r="Q1055" t="str">
        <f>TEXT(Table1[[#This Row],[Date]],"MMM-YYYY")</f>
        <v>Aug-2024</v>
      </c>
      <c r="R1055" t="str">
        <f>IF(Table1[[#This Row],[Sales_Value]]&gt;500000,"Premium",IF(Table1[[#This Row],[Sales_Value]]&gt;100000,"Mid","Basic"))</f>
        <v>Basic</v>
      </c>
    </row>
    <row r="1056" spans="1:18" x14ac:dyDescent="0.3">
      <c r="A1056" s="1">
        <v>45516</v>
      </c>
      <c r="B1056" t="s">
        <v>1256</v>
      </c>
      <c r="C1056" t="s">
        <v>39</v>
      </c>
      <c r="D1056" t="s">
        <v>192</v>
      </c>
      <c r="E1056" t="s">
        <v>260</v>
      </c>
      <c r="F1056" t="s">
        <v>282</v>
      </c>
      <c r="G1056" t="s">
        <v>18</v>
      </c>
      <c r="H1056">
        <v>96</v>
      </c>
      <c r="I1056">
        <v>9291.98</v>
      </c>
      <c r="J1056">
        <v>0.16</v>
      </c>
      <c r="K1056">
        <v>749305.27</v>
      </c>
      <c r="L1056">
        <v>7527.35</v>
      </c>
      <c r="M1056">
        <v>26679.67</v>
      </c>
      <c r="N1056" s="2">
        <f>Table1[[#This Row],[Profit]]/Table1[[#This Row],[Sales_Value]]</f>
        <v>3.5605875292989732E-2</v>
      </c>
      <c r="O1056" s="3" t="str">
        <f>IF(Table1[[#This Row],[Profit]]&lt;0,"Yes","No")</f>
        <v>No</v>
      </c>
      <c r="P1056" t="str">
        <f>IF(Table1[[#This Row],[Discount_Pct]]&gt;0.3,"High",IF(Table1[[#This Row],[Discount_Pct]]&gt;0.15,"Medium","Low"))</f>
        <v>Medium</v>
      </c>
      <c r="Q1056" t="str">
        <f>TEXT(Table1[[#This Row],[Date]],"MMM-YYYY")</f>
        <v>Aug-2024</v>
      </c>
      <c r="R1056" t="str">
        <f>IF(Table1[[#This Row],[Sales_Value]]&gt;500000,"Premium",IF(Table1[[#This Row],[Sales_Value]]&gt;100000,"Mid","Basic"))</f>
        <v>Premium</v>
      </c>
    </row>
    <row r="1057" spans="1:18" x14ac:dyDescent="0.3">
      <c r="A1057" s="1">
        <v>45561</v>
      </c>
      <c r="B1057" t="s">
        <v>1257</v>
      </c>
      <c r="C1057" t="s">
        <v>14</v>
      </c>
      <c r="D1057" t="s">
        <v>144</v>
      </c>
      <c r="E1057" t="s">
        <v>27</v>
      </c>
      <c r="F1057" t="s">
        <v>76</v>
      </c>
      <c r="G1057" t="s">
        <v>77</v>
      </c>
      <c r="H1057">
        <v>10</v>
      </c>
      <c r="I1057">
        <v>1836.59</v>
      </c>
      <c r="J1057">
        <v>0.08</v>
      </c>
      <c r="K1057">
        <v>16896.63</v>
      </c>
      <c r="L1057">
        <v>1018.79</v>
      </c>
      <c r="M1057">
        <v>6708.73</v>
      </c>
      <c r="N1057" s="2">
        <f>Table1[[#This Row],[Profit]]/Table1[[#This Row],[Sales_Value]]</f>
        <v>0.39704544634048322</v>
      </c>
      <c r="O1057" s="3" t="str">
        <f>IF(Table1[[#This Row],[Profit]]&lt;0,"Yes","No")</f>
        <v>No</v>
      </c>
      <c r="P1057" t="str">
        <f>IF(Table1[[#This Row],[Discount_Pct]]&gt;0.3,"High",IF(Table1[[#This Row],[Discount_Pct]]&gt;0.15,"Medium","Low"))</f>
        <v>Low</v>
      </c>
      <c r="Q1057" t="str">
        <f>TEXT(Table1[[#This Row],[Date]],"MMM-YYYY")</f>
        <v>Sep-2024</v>
      </c>
      <c r="R1057" t="str">
        <f>IF(Table1[[#This Row],[Sales_Value]]&gt;500000,"Premium",IF(Table1[[#This Row],[Sales_Value]]&gt;100000,"Mid","Basic"))</f>
        <v>Basic</v>
      </c>
    </row>
    <row r="1058" spans="1:18" x14ac:dyDescent="0.3">
      <c r="A1058" s="1">
        <v>45511</v>
      </c>
      <c r="B1058" t="s">
        <v>1258</v>
      </c>
      <c r="C1058" t="s">
        <v>20</v>
      </c>
      <c r="D1058" t="s">
        <v>148</v>
      </c>
      <c r="E1058" t="s">
        <v>193</v>
      </c>
      <c r="F1058" t="s">
        <v>184</v>
      </c>
      <c r="G1058" t="s">
        <v>24</v>
      </c>
      <c r="H1058">
        <v>95</v>
      </c>
      <c r="I1058">
        <v>38.74</v>
      </c>
      <c r="J1058">
        <v>0.24</v>
      </c>
      <c r="K1058">
        <v>2797.03</v>
      </c>
      <c r="L1058">
        <v>21.83</v>
      </c>
      <c r="M1058">
        <v>723.18</v>
      </c>
      <c r="N1058" s="2">
        <f>Table1[[#This Row],[Profit]]/Table1[[#This Row],[Sales_Value]]</f>
        <v>0.25855282210058522</v>
      </c>
      <c r="O1058" s="3" t="str">
        <f>IF(Table1[[#This Row],[Profit]]&lt;0,"Yes","No")</f>
        <v>No</v>
      </c>
      <c r="P1058" t="str">
        <f>IF(Table1[[#This Row],[Discount_Pct]]&gt;0.3,"High",IF(Table1[[#This Row],[Discount_Pct]]&gt;0.15,"Medium","Low"))</f>
        <v>Medium</v>
      </c>
      <c r="Q1058" t="str">
        <f>TEXT(Table1[[#This Row],[Date]],"MMM-YYYY")</f>
        <v>Aug-2024</v>
      </c>
      <c r="R1058" t="str">
        <f>IF(Table1[[#This Row],[Sales_Value]]&gt;500000,"Premium",IF(Table1[[#This Row],[Sales_Value]]&gt;100000,"Mid","Basic"))</f>
        <v>Basic</v>
      </c>
    </row>
    <row r="1059" spans="1:18" x14ac:dyDescent="0.3">
      <c r="A1059" s="1">
        <v>45571</v>
      </c>
      <c r="B1059" t="s">
        <v>1259</v>
      </c>
      <c r="C1059" t="s">
        <v>14</v>
      </c>
      <c r="D1059" t="s">
        <v>15</v>
      </c>
      <c r="E1059" t="s">
        <v>175</v>
      </c>
      <c r="F1059" t="s">
        <v>132</v>
      </c>
      <c r="G1059" t="s">
        <v>24</v>
      </c>
      <c r="H1059">
        <v>13</v>
      </c>
      <c r="I1059">
        <v>46.22</v>
      </c>
      <c r="J1059">
        <v>0.09</v>
      </c>
      <c r="K1059">
        <v>546.78</v>
      </c>
      <c r="L1059">
        <v>20.52</v>
      </c>
      <c r="M1059">
        <v>280.02</v>
      </c>
      <c r="N1059" s="2">
        <f>Table1[[#This Row],[Profit]]/Table1[[#This Row],[Sales_Value]]</f>
        <v>0.51212553495007129</v>
      </c>
      <c r="O1059" s="3" t="str">
        <f>IF(Table1[[#This Row],[Profit]]&lt;0,"Yes","No")</f>
        <v>No</v>
      </c>
      <c r="P1059" t="str">
        <f>IF(Table1[[#This Row],[Discount_Pct]]&gt;0.3,"High",IF(Table1[[#This Row],[Discount_Pct]]&gt;0.15,"Medium","Low"))</f>
        <v>Low</v>
      </c>
      <c r="Q1059" t="str">
        <f>TEXT(Table1[[#This Row],[Date]],"MMM-YYYY")</f>
        <v>Oct-2024</v>
      </c>
      <c r="R1059" t="str">
        <f>IF(Table1[[#This Row],[Sales_Value]]&gt;500000,"Premium",IF(Table1[[#This Row],[Sales_Value]]&gt;100000,"Mid","Basic"))</f>
        <v>Basic</v>
      </c>
    </row>
    <row r="1060" spans="1:18" x14ac:dyDescent="0.3">
      <c r="A1060" s="1">
        <v>45557</v>
      </c>
      <c r="B1060" t="s">
        <v>1260</v>
      </c>
      <c r="C1060" t="s">
        <v>34</v>
      </c>
      <c r="D1060" t="s">
        <v>105</v>
      </c>
      <c r="E1060" t="s">
        <v>252</v>
      </c>
      <c r="F1060" t="s">
        <v>42</v>
      </c>
      <c r="G1060" t="s">
        <v>18</v>
      </c>
      <c r="H1060">
        <v>93</v>
      </c>
      <c r="I1060">
        <v>58337.51</v>
      </c>
      <c r="J1060">
        <v>0.18</v>
      </c>
      <c r="K1060">
        <v>4448818.51</v>
      </c>
      <c r="L1060">
        <v>48343.74</v>
      </c>
      <c r="M1060">
        <v>-47149.31</v>
      </c>
      <c r="N1060" s="2">
        <f>Table1[[#This Row],[Profit]]/Table1[[#This Row],[Sales_Value]]</f>
        <v>-1.0598164410172804E-2</v>
      </c>
      <c r="O1060" s="3" t="str">
        <f>IF(Table1[[#This Row],[Profit]]&lt;0,"Yes","No")</f>
        <v>Yes</v>
      </c>
      <c r="P1060" t="str">
        <f>IF(Table1[[#This Row],[Discount_Pct]]&gt;0.3,"High",IF(Table1[[#This Row],[Discount_Pct]]&gt;0.15,"Medium","Low"))</f>
        <v>Medium</v>
      </c>
      <c r="Q1060" t="str">
        <f>TEXT(Table1[[#This Row],[Date]],"MMM-YYYY")</f>
        <v>Sep-2024</v>
      </c>
      <c r="R1060" t="str">
        <f>IF(Table1[[#This Row],[Sales_Value]]&gt;500000,"Premium",IF(Table1[[#This Row],[Sales_Value]]&gt;100000,"Mid","Basic"))</f>
        <v>Premium</v>
      </c>
    </row>
    <row r="1061" spans="1:18" x14ac:dyDescent="0.3">
      <c r="A1061" s="1">
        <v>45498</v>
      </c>
      <c r="B1061" t="s">
        <v>1261</v>
      </c>
      <c r="C1061" t="s">
        <v>20</v>
      </c>
      <c r="D1061" t="s">
        <v>72</v>
      </c>
      <c r="E1061" t="s">
        <v>118</v>
      </c>
      <c r="F1061" t="s">
        <v>226</v>
      </c>
      <c r="G1061" t="s">
        <v>18</v>
      </c>
      <c r="H1061">
        <v>31</v>
      </c>
      <c r="I1061">
        <v>16002.45</v>
      </c>
      <c r="J1061">
        <v>0.16</v>
      </c>
      <c r="K1061">
        <v>416703.8</v>
      </c>
      <c r="L1061">
        <v>12407.26</v>
      </c>
      <c r="M1061">
        <v>32078.74</v>
      </c>
      <c r="N1061" s="2">
        <f>Table1[[#This Row],[Profit]]/Table1[[#This Row],[Sales_Value]]</f>
        <v>7.6982115353879665E-2</v>
      </c>
      <c r="O1061" s="3" t="str">
        <f>IF(Table1[[#This Row],[Profit]]&lt;0,"Yes","No")</f>
        <v>No</v>
      </c>
      <c r="P1061" t="str">
        <f>IF(Table1[[#This Row],[Discount_Pct]]&gt;0.3,"High",IF(Table1[[#This Row],[Discount_Pct]]&gt;0.15,"Medium","Low"))</f>
        <v>Medium</v>
      </c>
      <c r="Q1061" t="str">
        <f>TEXT(Table1[[#This Row],[Date]],"MMM-YYYY")</f>
        <v>Jul-2024</v>
      </c>
      <c r="R1061" t="str">
        <f>IF(Table1[[#This Row],[Sales_Value]]&gt;500000,"Premium",IF(Table1[[#This Row],[Sales_Value]]&gt;100000,"Mid","Basic"))</f>
        <v>Mid</v>
      </c>
    </row>
    <row r="1062" spans="1:18" x14ac:dyDescent="0.3">
      <c r="A1062" s="1">
        <v>45502</v>
      </c>
      <c r="B1062" t="s">
        <v>1262</v>
      </c>
      <c r="C1062" t="s">
        <v>34</v>
      </c>
      <c r="D1062" t="s">
        <v>35</v>
      </c>
      <c r="E1062" t="s">
        <v>629</v>
      </c>
      <c r="F1062" t="s">
        <v>138</v>
      </c>
      <c r="G1062" t="s">
        <v>46</v>
      </c>
      <c r="H1062">
        <v>61</v>
      </c>
      <c r="I1062">
        <v>6081.89</v>
      </c>
      <c r="J1062">
        <v>0.28999999999999998</v>
      </c>
      <c r="K1062">
        <v>263406.65999999997</v>
      </c>
      <c r="L1062">
        <v>4510.01</v>
      </c>
      <c r="M1062">
        <v>-11703.95</v>
      </c>
      <c r="N1062" s="2">
        <f>Table1[[#This Row],[Profit]]/Table1[[#This Row],[Sales_Value]]</f>
        <v>-4.4433007122902671E-2</v>
      </c>
      <c r="O1062" s="3" t="str">
        <f>IF(Table1[[#This Row],[Profit]]&lt;0,"Yes","No")</f>
        <v>Yes</v>
      </c>
      <c r="P1062" t="str">
        <f>IF(Table1[[#This Row],[Discount_Pct]]&gt;0.3,"High",IF(Table1[[#This Row],[Discount_Pct]]&gt;0.15,"Medium","Low"))</f>
        <v>Medium</v>
      </c>
      <c r="Q1062" t="str">
        <f>TEXT(Table1[[#This Row],[Date]],"MMM-YYYY")</f>
        <v>Jul-2024</v>
      </c>
      <c r="R1062" t="str">
        <f>IF(Table1[[#This Row],[Sales_Value]]&gt;500000,"Premium",IF(Table1[[#This Row],[Sales_Value]]&gt;100000,"Mid","Basic"))</f>
        <v>Mid</v>
      </c>
    </row>
    <row r="1063" spans="1:18" x14ac:dyDescent="0.3">
      <c r="A1063" s="1">
        <v>45370</v>
      </c>
      <c r="B1063" t="s">
        <v>1263</v>
      </c>
      <c r="C1063" t="s">
        <v>39</v>
      </c>
      <c r="D1063" t="s">
        <v>108</v>
      </c>
      <c r="E1063" t="s">
        <v>177</v>
      </c>
      <c r="F1063" t="s">
        <v>156</v>
      </c>
      <c r="G1063" t="s">
        <v>18</v>
      </c>
      <c r="H1063">
        <v>75</v>
      </c>
      <c r="I1063">
        <v>17457.68</v>
      </c>
      <c r="J1063">
        <v>0.28000000000000003</v>
      </c>
      <c r="K1063">
        <v>942714.72</v>
      </c>
      <c r="L1063">
        <v>15853.63</v>
      </c>
      <c r="M1063">
        <v>-246307.53</v>
      </c>
      <c r="N1063" s="2">
        <f>Table1[[#This Row],[Profit]]/Table1[[#This Row],[Sales_Value]]</f>
        <v>-0.26127472582585748</v>
      </c>
      <c r="O1063" s="3" t="str">
        <f>IF(Table1[[#This Row],[Profit]]&lt;0,"Yes","No")</f>
        <v>Yes</v>
      </c>
      <c r="P1063" t="str">
        <f>IF(Table1[[#This Row],[Discount_Pct]]&gt;0.3,"High",IF(Table1[[#This Row],[Discount_Pct]]&gt;0.15,"Medium","Low"))</f>
        <v>Medium</v>
      </c>
      <c r="Q1063" t="str">
        <f>TEXT(Table1[[#This Row],[Date]],"MMM-YYYY")</f>
        <v>Mar-2024</v>
      </c>
      <c r="R1063" t="str">
        <f>IF(Table1[[#This Row],[Sales_Value]]&gt;500000,"Premium",IF(Table1[[#This Row],[Sales_Value]]&gt;100000,"Mid","Basic"))</f>
        <v>Premium</v>
      </c>
    </row>
    <row r="1064" spans="1:18" x14ac:dyDescent="0.3">
      <c r="A1064" s="1">
        <v>45654</v>
      </c>
      <c r="B1064" t="s">
        <v>1264</v>
      </c>
      <c r="C1064" t="s">
        <v>34</v>
      </c>
      <c r="D1064" t="s">
        <v>35</v>
      </c>
      <c r="E1064" t="s">
        <v>90</v>
      </c>
      <c r="F1064" t="s">
        <v>232</v>
      </c>
      <c r="G1064" t="s">
        <v>24</v>
      </c>
      <c r="H1064">
        <v>58</v>
      </c>
      <c r="I1064">
        <v>59.24</v>
      </c>
      <c r="J1064">
        <v>0.26</v>
      </c>
      <c r="K1064">
        <v>2542.58</v>
      </c>
      <c r="L1064">
        <v>19.940000000000001</v>
      </c>
      <c r="M1064">
        <v>1386.06</v>
      </c>
      <c r="N1064" s="2">
        <f>Table1[[#This Row],[Profit]]/Table1[[#This Row],[Sales_Value]]</f>
        <v>0.54513918932737615</v>
      </c>
      <c r="O1064" s="3" t="str">
        <f>IF(Table1[[#This Row],[Profit]]&lt;0,"Yes","No")</f>
        <v>No</v>
      </c>
      <c r="P1064" t="str">
        <f>IF(Table1[[#This Row],[Discount_Pct]]&gt;0.3,"High",IF(Table1[[#This Row],[Discount_Pct]]&gt;0.15,"Medium","Low"))</f>
        <v>Medium</v>
      </c>
      <c r="Q1064" t="str">
        <f>TEXT(Table1[[#This Row],[Date]],"MMM-YYYY")</f>
        <v>Dec-2024</v>
      </c>
      <c r="R1064" t="str">
        <f>IF(Table1[[#This Row],[Sales_Value]]&gt;500000,"Premium",IF(Table1[[#This Row],[Sales_Value]]&gt;100000,"Mid","Basic"))</f>
        <v>Basic</v>
      </c>
    </row>
    <row r="1065" spans="1:18" x14ac:dyDescent="0.3">
      <c r="A1065" s="1">
        <v>45436</v>
      </c>
      <c r="B1065" t="s">
        <v>1265</v>
      </c>
      <c r="C1065" t="s">
        <v>39</v>
      </c>
      <c r="D1065" t="s">
        <v>40</v>
      </c>
      <c r="E1065" t="s">
        <v>411</v>
      </c>
      <c r="F1065" t="s">
        <v>76</v>
      </c>
      <c r="G1065" t="s">
        <v>77</v>
      </c>
      <c r="H1065">
        <v>46</v>
      </c>
      <c r="I1065">
        <v>2025.99</v>
      </c>
      <c r="J1065">
        <v>0.03</v>
      </c>
      <c r="K1065">
        <v>90399.67</v>
      </c>
      <c r="L1065">
        <v>996.61</v>
      </c>
      <c r="M1065">
        <v>44555.61</v>
      </c>
      <c r="N1065" s="2">
        <f>Table1[[#This Row],[Profit]]/Table1[[#This Row],[Sales_Value]]</f>
        <v>0.49287359124209196</v>
      </c>
      <c r="O1065" s="3" t="str">
        <f>IF(Table1[[#This Row],[Profit]]&lt;0,"Yes","No")</f>
        <v>No</v>
      </c>
      <c r="P1065" t="str">
        <f>IF(Table1[[#This Row],[Discount_Pct]]&gt;0.3,"High",IF(Table1[[#This Row],[Discount_Pct]]&gt;0.15,"Medium","Low"))</f>
        <v>Low</v>
      </c>
      <c r="Q1065" t="str">
        <f>TEXT(Table1[[#This Row],[Date]],"MMM-YYYY")</f>
        <v>May-2024</v>
      </c>
      <c r="R1065" t="str">
        <f>IF(Table1[[#This Row],[Sales_Value]]&gt;500000,"Premium",IF(Table1[[#This Row],[Sales_Value]]&gt;100000,"Mid","Basic"))</f>
        <v>Basic</v>
      </c>
    </row>
    <row r="1066" spans="1:18" x14ac:dyDescent="0.3">
      <c r="A1066" s="1">
        <v>45402</v>
      </c>
      <c r="B1066" t="s">
        <v>1266</v>
      </c>
      <c r="C1066" t="s">
        <v>20</v>
      </c>
      <c r="D1066" t="s">
        <v>72</v>
      </c>
      <c r="E1066" t="s">
        <v>557</v>
      </c>
      <c r="F1066" t="s">
        <v>255</v>
      </c>
      <c r="G1066" t="s">
        <v>53</v>
      </c>
      <c r="H1066">
        <v>22</v>
      </c>
      <c r="I1066">
        <v>2163.62</v>
      </c>
      <c r="J1066">
        <v>0.1</v>
      </c>
      <c r="K1066">
        <v>42839.68</v>
      </c>
      <c r="L1066">
        <v>1588.77</v>
      </c>
      <c r="M1066">
        <v>7886.74</v>
      </c>
      <c r="N1066" s="2">
        <f>Table1[[#This Row],[Profit]]/Table1[[#This Row],[Sales_Value]]</f>
        <v>0.18409894751781525</v>
      </c>
      <c r="O1066" s="3" t="str">
        <f>IF(Table1[[#This Row],[Profit]]&lt;0,"Yes","No")</f>
        <v>No</v>
      </c>
      <c r="P1066" t="str">
        <f>IF(Table1[[#This Row],[Discount_Pct]]&gt;0.3,"High",IF(Table1[[#This Row],[Discount_Pct]]&gt;0.15,"Medium","Low"))</f>
        <v>Low</v>
      </c>
      <c r="Q1066" t="str">
        <f>TEXT(Table1[[#This Row],[Date]],"MMM-YYYY")</f>
        <v>Apr-2024</v>
      </c>
      <c r="R1066" t="str">
        <f>IF(Table1[[#This Row],[Sales_Value]]&gt;500000,"Premium",IF(Table1[[#This Row],[Sales_Value]]&gt;100000,"Mid","Basic"))</f>
        <v>Basic</v>
      </c>
    </row>
    <row r="1067" spans="1:18" x14ac:dyDescent="0.3">
      <c r="A1067" s="1">
        <v>45312</v>
      </c>
      <c r="B1067" t="s">
        <v>1267</v>
      </c>
      <c r="C1067" t="s">
        <v>34</v>
      </c>
      <c r="D1067" t="s">
        <v>35</v>
      </c>
      <c r="E1067" t="s">
        <v>778</v>
      </c>
      <c r="F1067" t="s">
        <v>178</v>
      </c>
      <c r="G1067" t="s">
        <v>46</v>
      </c>
      <c r="H1067">
        <v>3</v>
      </c>
      <c r="I1067">
        <v>27800.05</v>
      </c>
      <c r="J1067">
        <v>7.0000000000000007E-2</v>
      </c>
      <c r="K1067">
        <v>77562.14</v>
      </c>
      <c r="L1067">
        <v>16542.59</v>
      </c>
      <c r="M1067">
        <v>27934.37</v>
      </c>
      <c r="N1067" s="2">
        <f>Table1[[#This Row],[Profit]]/Table1[[#This Row],[Sales_Value]]</f>
        <v>0.36015470950131079</v>
      </c>
      <c r="O1067" s="3" t="str">
        <f>IF(Table1[[#This Row],[Profit]]&lt;0,"Yes","No")</f>
        <v>No</v>
      </c>
      <c r="P1067" t="str">
        <f>IF(Table1[[#This Row],[Discount_Pct]]&gt;0.3,"High",IF(Table1[[#This Row],[Discount_Pct]]&gt;0.15,"Medium","Low"))</f>
        <v>Low</v>
      </c>
      <c r="Q1067" t="str">
        <f>TEXT(Table1[[#This Row],[Date]],"MMM-YYYY")</f>
        <v>Jan-2024</v>
      </c>
      <c r="R1067" t="str">
        <f>IF(Table1[[#This Row],[Sales_Value]]&gt;500000,"Premium",IF(Table1[[#This Row],[Sales_Value]]&gt;100000,"Mid","Basic"))</f>
        <v>Basic</v>
      </c>
    </row>
    <row r="1068" spans="1:18" x14ac:dyDescent="0.3">
      <c r="A1068" s="1">
        <v>45641</v>
      </c>
      <c r="B1068" t="s">
        <v>1268</v>
      </c>
      <c r="C1068" t="s">
        <v>20</v>
      </c>
      <c r="D1068" t="s">
        <v>124</v>
      </c>
      <c r="E1068" t="s">
        <v>128</v>
      </c>
      <c r="F1068" t="s">
        <v>132</v>
      </c>
      <c r="G1068" t="s">
        <v>24</v>
      </c>
      <c r="H1068">
        <v>81</v>
      </c>
      <c r="I1068">
        <v>46.66</v>
      </c>
      <c r="J1068">
        <v>0.3</v>
      </c>
      <c r="K1068">
        <v>2645.62</v>
      </c>
      <c r="L1068">
        <v>21.93</v>
      </c>
      <c r="M1068">
        <v>869.29</v>
      </c>
      <c r="N1068" s="2">
        <f>Table1[[#This Row],[Profit]]/Table1[[#This Row],[Sales_Value]]</f>
        <v>0.32857704432231388</v>
      </c>
      <c r="O1068" s="3" t="str">
        <f>IF(Table1[[#This Row],[Profit]]&lt;0,"Yes","No")</f>
        <v>No</v>
      </c>
      <c r="P1068" t="str">
        <f>IF(Table1[[#This Row],[Discount_Pct]]&gt;0.3,"High",IF(Table1[[#This Row],[Discount_Pct]]&gt;0.15,"Medium","Low"))</f>
        <v>Medium</v>
      </c>
      <c r="Q1068" t="str">
        <f>TEXT(Table1[[#This Row],[Date]],"MMM-YYYY")</f>
        <v>Dec-2024</v>
      </c>
      <c r="R1068" t="str">
        <f>IF(Table1[[#This Row],[Sales_Value]]&gt;500000,"Premium",IF(Table1[[#This Row],[Sales_Value]]&gt;100000,"Mid","Basic"))</f>
        <v>Basic</v>
      </c>
    </row>
    <row r="1069" spans="1:18" x14ac:dyDescent="0.3">
      <c r="A1069" s="1">
        <v>45469</v>
      </c>
      <c r="B1069" t="s">
        <v>1269</v>
      </c>
      <c r="C1069" t="s">
        <v>20</v>
      </c>
      <c r="D1069" t="s">
        <v>21</v>
      </c>
      <c r="E1069" t="s">
        <v>328</v>
      </c>
      <c r="F1069" t="s">
        <v>156</v>
      </c>
      <c r="G1069" t="s">
        <v>18</v>
      </c>
      <c r="H1069">
        <v>40</v>
      </c>
      <c r="I1069">
        <v>20532</v>
      </c>
      <c r="J1069">
        <v>0.12</v>
      </c>
      <c r="K1069">
        <v>722726.40000000002</v>
      </c>
      <c r="L1069">
        <v>15497.94</v>
      </c>
      <c r="M1069">
        <v>102808.8</v>
      </c>
      <c r="N1069" s="2">
        <f>Table1[[#This Row],[Profit]]/Table1[[#This Row],[Sales_Value]]</f>
        <v>0.14225134158652569</v>
      </c>
      <c r="O1069" s="3" t="str">
        <f>IF(Table1[[#This Row],[Profit]]&lt;0,"Yes","No")</f>
        <v>No</v>
      </c>
      <c r="P1069" t="str">
        <f>IF(Table1[[#This Row],[Discount_Pct]]&gt;0.3,"High",IF(Table1[[#This Row],[Discount_Pct]]&gt;0.15,"Medium","Low"))</f>
        <v>Low</v>
      </c>
      <c r="Q1069" t="str">
        <f>TEXT(Table1[[#This Row],[Date]],"MMM-YYYY")</f>
        <v>Jun-2024</v>
      </c>
      <c r="R1069" t="str">
        <f>IF(Table1[[#This Row],[Sales_Value]]&gt;500000,"Premium",IF(Table1[[#This Row],[Sales_Value]]&gt;100000,"Mid","Basic"))</f>
        <v>Premium</v>
      </c>
    </row>
    <row r="1070" spans="1:18" x14ac:dyDescent="0.3">
      <c r="A1070" s="1">
        <v>45392</v>
      </c>
      <c r="B1070" t="s">
        <v>1270</v>
      </c>
      <c r="C1070" t="s">
        <v>39</v>
      </c>
      <c r="D1070" t="s">
        <v>108</v>
      </c>
      <c r="E1070" t="s">
        <v>288</v>
      </c>
      <c r="F1070" t="s">
        <v>64</v>
      </c>
      <c r="G1070" t="s">
        <v>53</v>
      </c>
      <c r="H1070">
        <v>95</v>
      </c>
      <c r="I1070">
        <v>646.29</v>
      </c>
      <c r="J1070">
        <v>0.09</v>
      </c>
      <c r="K1070">
        <v>55871.77</v>
      </c>
      <c r="L1070">
        <v>309.68</v>
      </c>
      <c r="M1070">
        <v>26452.17</v>
      </c>
      <c r="N1070" s="2">
        <f>Table1[[#This Row],[Profit]]/Table1[[#This Row],[Sales_Value]]</f>
        <v>0.47344428143228684</v>
      </c>
      <c r="O1070" s="3" t="str">
        <f>IF(Table1[[#This Row],[Profit]]&lt;0,"Yes","No")</f>
        <v>No</v>
      </c>
      <c r="P1070" t="str">
        <f>IF(Table1[[#This Row],[Discount_Pct]]&gt;0.3,"High",IF(Table1[[#This Row],[Discount_Pct]]&gt;0.15,"Medium","Low"))</f>
        <v>Low</v>
      </c>
      <c r="Q1070" t="str">
        <f>TEXT(Table1[[#This Row],[Date]],"MMM-YYYY")</f>
        <v>Apr-2024</v>
      </c>
      <c r="R1070" t="str">
        <f>IF(Table1[[#This Row],[Sales_Value]]&gt;500000,"Premium",IF(Table1[[#This Row],[Sales_Value]]&gt;100000,"Mid","Basic"))</f>
        <v>Basic</v>
      </c>
    </row>
    <row r="1071" spans="1:18" x14ac:dyDescent="0.3">
      <c r="A1071" s="1">
        <v>45581</v>
      </c>
      <c r="B1071" t="s">
        <v>1271</v>
      </c>
      <c r="C1071" t="s">
        <v>20</v>
      </c>
      <c r="D1071" t="s">
        <v>124</v>
      </c>
      <c r="E1071" t="s">
        <v>75</v>
      </c>
      <c r="F1071" t="s">
        <v>64</v>
      </c>
      <c r="G1071" t="s">
        <v>53</v>
      </c>
      <c r="H1071">
        <v>99</v>
      </c>
      <c r="I1071">
        <v>599.49</v>
      </c>
      <c r="J1071">
        <v>0.3</v>
      </c>
      <c r="K1071">
        <v>41544.660000000003</v>
      </c>
      <c r="L1071">
        <v>313.04000000000002</v>
      </c>
      <c r="M1071">
        <v>10553.7</v>
      </c>
      <c r="N1071" s="2">
        <f>Table1[[#This Row],[Profit]]/Table1[[#This Row],[Sales_Value]]</f>
        <v>0.2540326482392683</v>
      </c>
      <c r="O1071" s="3" t="str">
        <f>IF(Table1[[#This Row],[Profit]]&lt;0,"Yes","No")</f>
        <v>No</v>
      </c>
      <c r="P1071" t="str">
        <f>IF(Table1[[#This Row],[Discount_Pct]]&gt;0.3,"High",IF(Table1[[#This Row],[Discount_Pct]]&gt;0.15,"Medium","Low"))</f>
        <v>Medium</v>
      </c>
      <c r="Q1071" t="str">
        <f>TEXT(Table1[[#This Row],[Date]],"MMM-YYYY")</f>
        <v>Oct-2024</v>
      </c>
      <c r="R1071" t="str">
        <f>IF(Table1[[#This Row],[Sales_Value]]&gt;500000,"Premium",IF(Table1[[#This Row],[Sales_Value]]&gt;100000,"Mid","Basic"))</f>
        <v>Basic</v>
      </c>
    </row>
    <row r="1072" spans="1:18" x14ac:dyDescent="0.3">
      <c r="A1072" s="1">
        <v>45642</v>
      </c>
      <c r="B1072" t="s">
        <v>1272</v>
      </c>
      <c r="C1072" t="s">
        <v>34</v>
      </c>
      <c r="D1072" t="s">
        <v>80</v>
      </c>
      <c r="E1072" t="s">
        <v>94</v>
      </c>
      <c r="F1072" t="s">
        <v>132</v>
      </c>
      <c r="G1072" t="s">
        <v>24</v>
      </c>
      <c r="H1072">
        <v>24</v>
      </c>
      <c r="I1072">
        <v>56.66</v>
      </c>
      <c r="J1072">
        <v>0.02</v>
      </c>
      <c r="K1072">
        <v>1332.64</v>
      </c>
      <c r="L1072">
        <v>21.07</v>
      </c>
      <c r="M1072">
        <v>826.96</v>
      </c>
      <c r="N1072" s="2">
        <f>Table1[[#This Row],[Profit]]/Table1[[#This Row],[Sales_Value]]</f>
        <v>0.62054268219474129</v>
      </c>
      <c r="O1072" s="3" t="str">
        <f>IF(Table1[[#This Row],[Profit]]&lt;0,"Yes","No")</f>
        <v>No</v>
      </c>
      <c r="P1072" t="str">
        <f>IF(Table1[[#This Row],[Discount_Pct]]&gt;0.3,"High",IF(Table1[[#This Row],[Discount_Pct]]&gt;0.15,"Medium","Low"))</f>
        <v>Low</v>
      </c>
      <c r="Q1072" t="str">
        <f>TEXT(Table1[[#This Row],[Date]],"MMM-YYYY")</f>
        <v>Dec-2024</v>
      </c>
      <c r="R1072" t="str">
        <f>IF(Table1[[#This Row],[Sales_Value]]&gt;500000,"Premium",IF(Table1[[#This Row],[Sales_Value]]&gt;100000,"Mid","Basic"))</f>
        <v>Basic</v>
      </c>
    </row>
    <row r="1073" spans="1:18" x14ac:dyDescent="0.3">
      <c r="A1073" s="1">
        <v>45603</v>
      </c>
      <c r="B1073" t="s">
        <v>1273</v>
      </c>
      <c r="C1073" t="s">
        <v>20</v>
      </c>
      <c r="D1073" t="s">
        <v>148</v>
      </c>
      <c r="E1073" t="s">
        <v>87</v>
      </c>
      <c r="F1073" t="s">
        <v>264</v>
      </c>
      <c r="G1073" t="s">
        <v>77</v>
      </c>
      <c r="H1073">
        <v>84</v>
      </c>
      <c r="I1073">
        <v>2675.53</v>
      </c>
      <c r="J1073">
        <v>0.09</v>
      </c>
      <c r="K1073">
        <v>204517.51</v>
      </c>
      <c r="L1073">
        <v>1674.56</v>
      </c>
      <c r="M1073">
        <v>63854.47</v>
      </c>
      <c r="N1073" s="2">
        <f>Table1[[#This Row],[Profit]]/Table1[[#This Row],[Sales_Value]]</f>
        <v>0.31222006370016925</v>
      </c>
      <c r="O1073" s="3" t="str">
        <f>IF(Table1[[#This Row],[Profit]]&lt;0,"Yes","No")</f>
        <v>No</v>
      </c>
      <c r="P1073" t="str">
        <f>IF(Table1[[#This Row],[Discount_Pct]]&gt;0.3,"High",IF(Table1[[#This Row],[Discount_Pct]]&gt;0.15,"Medium","Low"))</f>
        <v>Low</v>
      </c>
      <c r="Q1073" t="str">
        <f>TEXT(Table1[[#This Row],[Date]],"MMM-YYYY")</f>
        <v>Nov-2024</v>
      </c>
      <c r="R1073" t="str">
        <f>IF(Table1[[#This Row],[Sales_Value]]&gt;500000,"Premium",IF(Table1[[#This Row],[Sales_Value]]&gt;100000,"Mid","Basic"))</f>
        <v>Mid</v>
      </c>
    </row>
    <row r="1074" spans="1:18" x14ac:dyDescent="0.3">
      <c r="A1074" s="1">
        <v>45557</v>
      </c>
      <c r="B1074" t="s">
        <v>1274</v>
      </c>
      <c r="C1074" t="s">
        <v>14</v>
      </c>
      <c r="D1074" t="s">
        <v>160</v>
      </c>
      <c r="E1074" t="s">
        <v>500</v>
      </c>
      <c r="F1074" t="s">
        <v>95</v>
      </c>
      <c r="G1074" t="s">
        <v>77</v>
      </c>
      <c r="H1074">
        <v>25</v>
      </c>
      <c r="I1074">
        <v>3679.37</v>
      </c>
      <c r="J1074">
        <v>7.0000000000000007E-2</v>
      </c>
      <c r="K1074">
        <v>85545.35</v>
      </c>
      <c r="L1074">
        <v>1996.32</v>
      </c>
      <c r="M1074">
        <v>35637.35</v>
      </c>
      <c r="N1074" s="2">
        <f>Table1[[#This Row],[Profit]]/Table1[[#This Row],[Sales_Value]]</f>
        <v>0.41659014779879905</v>
      </c>
      <c r="O1074" s="3" t="str">
        <f>IF(Table1[[#This Row],[Profit]]&lt;0,"Yes","No")</f>
        <v>No</v>
      </c>
      <c r="P1074" t="str">
        <f>IF(Table1[[#This Row],[Discount_Pct]]&gt;0.3,"High",IF(Table1[[#This Row],[Discount_Pct]]&gt;0.15,"Medium","Low"))</f>
        <v>Low</v>
      </c>
      <c r="Q1074" t="str">
        <f>TEXT(Table1[[#This Row],[Date]],"MMM-YYYY")</f>
        <v>Sep-2024</v>
      </c>
      <c r="R1074" t="str">
        <f>IF(Table1[[#This Row],[Sales_Value]]&gt;500000,"Premium",IF(Table1[[#This Row],[Sales_Value]]&gt;100000,"Mid","Basic"))</f>
        <v>Basic</v>
      </c>
    </row>
    <row r="1075" spans="1:18" x14ac:dyDescent="0.3">
      <c r="A1075" s="1">
        <v>45326</v>
      </c>
      <c r="B1075" t="s">
        <v>1275</v>
      </c>
      <c r="C1075" t="s">
        <v>14</v>
      </c>
      <c r="D1075" t="s">
        <v>454</v>
      </c>
      <c r="E1075" t="s">
        <v>298</v>
      </c>
      <c r="F1075" t="s">
        <v>82</v>
      </c>
      <c r="G1075" t="s">
        <v>24</v>
      </c>
      <c r="H1075">
        <v>31</v>
      </c>
      <c r="I1075">
        <v>96.59</v>
      </c>
      <c r="J1075">
        <v>0.12</v>
      </c>
      <c r="K1075">
        <v>2634.98</v>
      </c>
      <c r="L1075">
        <v>49.02</v>
      </c>
      <c r="M1075">
        <v>1115.3599999999999</v>
      </c>
      <c r="N1075" s="2">
        <f>Table1[[#This Row],[Profit]]/Table1[[#This Row],[Sales_Value]]</f>
        <v>0.42328974033958505</v>
      </c>
      <c r="O1075" s="3" t="str">
        <f>IF(Table1[[#This Row],[Profit]]&lt;0,"Yes","No")</f>
        <v>No</v>
      </c>
      <c r="P1075" t="str">
        <f>IF(Table1[[#This Row],[Discount_Pct]]&gt;0.3,"High",IF(Table1[[#This Row],[Discount_Pct]]&gt;0.15,"Medium","Low"))</f>
        <v>Low</v>
      </c>
      <c r="Q1075" t="str">
        <f>TEXT(Table1[[#This Row],[Date]],"MMM-YYYY")</f>
        <v>Feb-2024</v>
      </c>
      <c r="R1075" t="str">
        <f>IF(Table1[[#This Row],[Sales_Value]]&gt;500000,"Premium",IF(Table1[[#This Row],[Sales_Value]]&gt;100000,"Mid","Basic"))</f>
        <v>Basic</v>
      </c>
    </row>
    <row r="1076" spans="1:18" x14ac:dyDescent="0.3">
      <c r="A1076" s="1">
        <v>45613</v>
      </c>
      <c r="B1076" t="s">
        <v>1276</v>
      </c>
      <c r="C1076" t="s">
        <v>20</v>
      </c>
      <c r="D1076" t="s">
        <v>72</v>
      </c>
      <c r="E1076" t="s">
        <v>115</v>
      </c>
      <c r="F1076" t="s">
        <v>232</v>
      </c>
      <c r="G1076" t="s">
        <v>24</v>
      </c>
      <c r="H1076">
        <v>99</v>
      </c>
      <c r="I1076">
        <v>61.91</v>
      </c>
      <c r="J1076">
        <v>0.19</v>
      </c>
      <c r="K1076">
        <v>4964.5600000000004</v>
      </c>
      <c r="L1076">
        <v>21.32</v>
      </c>
      <c r="M1076">
        <v>2853.88</v>
      </c>
      <c r="N1076" s="2">
        <f>Table1[[#This Row],[Profit]]/Table1[[#This Row],[Sales_Value]]</f>
        <v>0.57485054063199958</v>
      </c>
      <c r="O1076" s="3" t="str">
        <f>IF(Table1[[#This Row],[Profit]]&lt;0,"Yes","No")</f>
        <v>No</v>
      </c>
      <c r="P1076" t="str">
        <f>IF(Table1[[#This Row],[Discount_Pct]]&gt;0.3,"High",IF(Table1[[#This Row],[Discount_Pct]]&gt;0.15,"Medium","Low"))</f>
        <v>Medium</v>
      </c>
      <c r="Q1076" t="str">
        <f>TEXT(Table1[[#This Row],[Date]],"MMM-YYYY")</f>
        <v>Nov-2024</v>
      </c>
      <c r="R1076" t="str">
        <f>IF(Table1[[#This Row],[Sales_Value]]&gt;500000,"Premium",IF(Table1[[#This Row],[Sales_Value]]&gt;100000,"Mid","Basic"))</f>
        <v>Basic</v>
      </c>
    </row>
    <row r="1077" spans="1:18" x14ac:dyDescent="0.3">
      <c r="A1077" s="1">
        <v>45294</v>
      </c>
      <c r="B1077" t="s">
        <v>1277</v>
      </c>
      <c r="C1077" t="s">
        <v>39</v>
      </c>
      <c r="D1077" t="s">
        <v>66</v>
      </c>
      <c r="E1077" t="s">
        <v>223</v>
      </c>
      <c r="F1077" t="s">
        <v>82</v>
      </c>
      <c r="G1077" t="s">
        <v>24</v>
      </c>
      <c r="H1077">
        <v>83</v>
      </c>
      <c r="I1077">
        <v>92.17</v>
      </c>
      <c r="J1077">
        <v>0.13</v>
      </c>
      <c r="K1077">
        <v>6655.6</v>
      </c>
      <c r="L1077">
        <v>52.39</v>
      </c>
      <c r="M1077">
        <v>2307.23</v>
      </c>
      <c r="N1077" s="2">
        <f>Table1[[#This Row],[Profit]]/Table1[[#This Row],[Sales_Value]]</f>
        <v>0.34665995552617346</v>
      </c>
      <c r="O1077" s="3" t="str">
        <f>IF(Table1[[#This Row],[Profit]]&lt;0,"Yes","No")</f>
        <v>No</v>
      </c>
      <c r="P1077" t="str">
        <f>IF(Table1[[#This Row],[Discount_Pct]]&gt;0.3,"High",IF(Table1[[#This Row],[Discount_Pct]]&gt;0.15,"Medium","Low"))</f>
        <v>Low</v>
      </c>
      <c r="Q1077" t="str">
        <f>TEXT(Table1[[#This Row],[Date]],"MMM-YYYY")</f>
        <v>Jan-2024</v>
      </c>
      <c r="R1077" t="str">
        <f>IF(Table1[[#This Row],[Sales_Value]]&gt;500000,"Premium",IF(Table1[[#This Row],[Sales_Value]]&gt;100000,"Mid","Basic"))</f>
        <v>Basic</v>
      </c>
    </row>
    <row r="1078" spans="1:18" x14ac:dyDescent="0.3">
      <c r="A1078" s="1">
        <v>45393</v>
      </c>
      <c r="B1078" t="s">
        <v>1278</v>
      </c>
      <c r="C1078" t="s">
        <v>34</v>
      </c>
      <c r="D1078" t="s">
        <v>59</v>
      </c>
      <c r="E1078" t="s">
        <v>102</v>
      </c>
      <c r="F1078" t="s">
        <v>37</v>
      </c>
      <c r="G1078" t="s">
        <v>18</v>
      </c>
      <c r="H1078">
        <v>45</v>
      </c>
      <c r="I1078">
        <v>41508.129999999997</v>
      </c>
      <c r="J1078">
        <v>0.14000000000000001</v>
      </c>
      <c r="K1078">
        <v>1606364.63</v>
      </c>
      <c r="L1078">
        <v>33248.83</v>
      </c>
      <c r="M1078">
        <v>110167.28</v>
      </c>
      <c r="N1078" s="2">
        <f>Table1[[#This Row],[Profit]]/Table1[[#This Row],[Sales_Value]]</f>
        <v>6.858173912855639E-2</v>
      </c>
      <c r="O1078" s="3" t="str">
        <f>IF(Table1[[#This Row],[Profit]]&lt;0,"Yes","No")</f>
        <v>No</v>
      </c>
      <c r="P1078" t="str">
        <f>IF(Table1[[#This Row],[Discount_Pct]]&gt;0.3,"High",IF(Table1[[#This Row],[Discount_Pct]]&gt;0.15,"Medium","Low"))</f>
        <v>Low</v>
      </c>
      <c r="Q1078" t="str">
        <f>TEXT(Table1[[#This Row],[Date]],"MMM-YYYY")</f>
        <v>Apr-2024</v>
      </c>
      <c r="R1078" t="str">
        <f>IF(Table1[[#This Row],[Sales_Value]]&gt;500000,"Premium",IF(Table1[[#This Row],[Sales_Value]]&gt;100000,"Mid","Basic"))</f>
        <v>Premium</v>
      </c>
    </row>
    <row r="1079" spans="1:18" x14ac:dyDescent="0.3">
      <c r="A1079" s="1">
        <v>45444</v>
      </c>
      <c r="B1079" t="s">
        <v>1279</v>
      </c>
      <c r="C1079" t="s">
        <v>34</v>
      </c>
      <c r="D1079" t="s">
        <v>59</v>
      </c>
      <c r="E1079" t="s">
        <v>73</v>
      </c>
      <c r="F1079" t="s">
        <v>138</v>
      </c>
      <c r="G1079" t="s">
        <v>46</v>
      </c>
      <c r="H1079">
        <v>35</v>
      </c>
      <c r="I1079">
        <v>5342.03</v>
      </c>
      <c r="J1079">
        <v>0.14000000000000001</v>
      </c>
      <c r="K1079">
        <v>160795.1</v>
      </c>
      <c r="L1079">
        <v>4459.26</v>
      </c>
      <c r="M1079">
        <v>4721</v>
      </c>
      <c r="N1079" s="2">
        <f>Table1[[#This Row],[Profit]]/Table1[[#This Row],[Sales_Value]]</f>
        <v>2.9360347423522233E-2</v>
      </c>
      <c r="O1079" s="3" t="str">
        <f>IF(Table1[[#This Row],[Profit]]&lt;0,"Yes","No")</f>
        <v>No</v>
      </c>
      <c r="P1079" t="str">
        <f>IF(Table1[[#This Row],[Discount_Pct]]&gt;0.3,"High",IF(Table1[[#This Row],[Discount_Pct]]&gt;0.15,"Medium","Low"))</f>
        <v>Low</v>
      </c>
      <c r="Q1079" t="str">
        <f>TEXT(Table1[[#This Row],[Date]],"MMM-YYYY")</f>
        <v>Jun-2024</v>
      </c>
      <c r="R1079" t="str">
        <f>IF(Table1[[#This Row],[Sales_Value]]&gt;500000,"Premium",IF(Table1[[#This Row],[Sales_Value]]&gt;100000,"Mid","Basic"))</f>
        <v>Mid</v>
      </c>
    </row>
    <row r="1080" spans="1:18" x14ac:dyDescent="0.3">
      <c r="A1080" s="1">
        <v>45315</v>
      </c>
      <c r="B1080" t="s">
        <v>1280</v>
      </c>
      <c r="C1080" t="s">
        <v>39</v>
      </c>
      <c r="D1080" t="s">
        <v>40</v>
      </c>
      <c r="E1080" t="s">
        <v>370</v>
      </c>
      <c r="F1080" t="s">
        <v>95</v>
      </c>
      <c r="G1080" t="s">
        <v>77</v>
      </c>
      <c r="H1080">
        <v>50</v>
      </c>
      <c r="I1080">
        <v>3604.86</v>
      </c>
      <c r="J1080">
        <v>0.12</v>
      </c>
      <c r="K1080">
        <v>158613.84</v>
      </c>
      <c r="L1080">
        <v>2029.91</v>
      </c>
      <c r="M1080">
        <v>57118.34</v>
      </c>
      <c r="N1080" s="2">
        <f>Table1[[#This Row],[Profit]]/Table1[[#This Row],[Sales_Value]]</f>
        <v>0.36010943307343168</v>
      </c>
      <c r="O1080" s="3" t="str">
        <f>IF(Table1[[#This Row],[Profit]]&lt;0,"Yes","No")</f>
        <v>No</v>
      </c>
      <c r="P1080" t="str">
        <f>IF(Table1[[#This Row],[Discount_Pct]]&gt;0.3,"High",IF(Table1[[#This Row],[Discount_Pct]]&gt;0.15,"Medium","Low"))</f>
        <v>Low</v>
      </c>
      <c r="Q1080" t="str">
        <f>TEXT(Table1[[#This Row],[Date]],"MMM-YYYY")</f>
        <v>Jan-2024</v>
      </c>
      <c r="R1080" t="str">
        <f>IF(Table1[[#This Row],[Sales_Value]]&gt;500000,"Premium",IF(Table1[[#This Row],[Sales_Value]]&gt;100000,"Mid","Basic"))</f>
        <v>Mid</v>
      </c>
    </row>
    <row r="1081" spans="1:18" x14ac:dyDescent="0.3">
      <c r="A1081" s="1">
        <v>45465</v>
      </c>
      <c r="B1081" t="s">
        <v>1281</v>
      </c>
      <c r="C1081" t="s">
        <v>14</v>
      </c>
      <c r="D1081" t="s">
        <v>144</v>
      </c>
      <c r="E1081" t="s">
        <v>370</v>
      </c>
      <c r="F1081" t="s">
        <v>165</v>
      </c>
      <c r="G1081" t="s">
        <v>24</v>
      </c>
      <c r="H1081">
        <v>34</v>
      </c>
      <c r="I1081">
        <v>181.96</v>
      </c>
      <c r="J1081">
        <v>0.05</v>
      </c>
      <c r="K1081">
        <v>5877.31</v>
      </c>
      <c r="L1081">
        <v>119.93</v>
      </c>
      <c r="M1081">
        <v>1799.69</v>
      </c>
      <c r="N1081" s="2">
        <f>Table1[[#This Row],[Profit]]/Table1[[#This Row],[Sales_Value]]</f>
        <v>0.30620981367326205</v>
      </c>
      <c r="O1081" s="3" t="str">
        <f>IF(Table1[[#This Row],[Profit]]&lt;0,"Yes","No")</f>
        <v>No</v>
      </c>
      <c r="P1081" t="str">
        <f>IF(Table1[[#This Row],[Discount_Pct]]&gt;0.3,"High",IF(Table1[[#This Row],[Discount_Pct]]&gt;0.15,"Medium","Low"))</f>
        <v>Low</v>
      </c>
      <c r="Q1081" t="str">
        <f>TEXT(Table1[[#This Row],[Date]],"MMM-YYYY")</f>
        <v>Jun-2024</v>
      </c>
      <c r="R1081" t="str">
        <f>IF(Table1[[#This Row],[Sales_Value]]&gt;500000,"Premium",IF(Table1[[#This Row],[Sales_Value]]&gt;100000,"Mid","Basic"))</f>
        <v>Basic</v>
      </c>
    </row>
    <row r="1082" spans="1:18" x14ac:dyDescent="0.3">
      <c r="A1082" s="1">
        <v>45626</v>
      </c>
      <c r="B1082" t="s">
        <v>1282</v>
      </c>
      <c r="C1082" t="s">
        <v>39</v>
      </c>
      <c r="D1082" t="s">
        <v>192</v>
      </c>
      <c r="E1082" t="s">
        <v>557</v>
      </c>
      <c r="F1082" t="s">
        <v>134</v>
      </c>
      <c r="G1082" t="s">
        <v>24</v>
      </c>
      <c r="H1082">
        <v>48</v>
      </c>
      <c r="I1082">
        <v>121.31</v>
      </c>
      <c r="J1082">
        <v>0.27</v>
      </c>
      <c r="K1082">
        <v>4250.7</v>
      </c>
      <c r="L1082">
        <v>60.27</v>
      </c>
      <c r="M1082">
        <v>1357.74</v>
      </c>
      <c r="N1082" s="2">
        <f>Table1[[#This Row],[Profit]]/Table1[[#This Row],[Sales_Value]]</f>
        <v>0.31941562566165577</v>
      </c>
      <c r="O1082" s="3" t="str">
        <f>IF(Table1[[#This Row],[Profit]]&lt;0,"Yes","No")</f>
        <v>No</v>
      </c>
      <c r="P1082" t="str">
        <f>IF(Table1[[#This Row],[Discount_Pct]]&gt;0.3,"High",IF(Table1[[#This Row],[Discount_Pct]]&gt;0.15,"Medium","Low"))</f>
        <v>Medium</v>
      </c>
      <c r="Q1082" t="str">
        <f>TEXT(Table1[[#This Row],[Date]],"MMM-YYYY")</f>
        <v>Nov-2024</v>
      </c>
      <c r="R1082" t="str">
        <f>IF(Table1[[#This Row],[Sales_Value]]&gt;500000,"Premium",IF(Table1[[#This Row],[Sales_Value]]&gt;100000,"Mid","Basic"))</f>
        <v>Basic</v>
      </c>
    </row>
    <row r="1083" spans="1:18" x14ac:dyDescent="0.3">
      <c r="A1083" s="1">
        <v>45363</v>
      </c>
      <c r="B1083" t="s">
        <v>1283</v>
      </c>
      <c r="C1083" t="s">
        <v>14</v>
      </c>
      <c r="D1083" t="s">
        <v>26</v>
      </c>
      <c r="E1083" t="s">
        <v>524</v>
      </c>
      <c r="F1083" t="s">
        <v>45</v>
      </c>
      <c r="G1083" t="s">
        <v>46</v>
      </c>
      <c r="H1083">
        <v>50</v>
      </c>
      <c r="I1083">
        <v>9964.66</v>
      </c>
      <c r="J1083">
        <v>0.11</v>
      </c>
      <c r="K1083">
        <v>443427.37</v>
      </c>
      <c r="L1083">
        <v>6724.12</v>
      </c>
      <c r="M1083">
        <v>107221.37</v>
      </c>
      <c r="N1083" s="2">
        <f>Table1[[#This Row],[Profit]]/Table1[[#This Row],[Sales_Value]]</f>
        <v>0.24180142511275296</v>
      </c>
      <c r="O1083" s="3" t="str">
        <f>IF(Table1[[#This Row],[Profit]]&lt;0,"Yes","No")</f>
        <v>No</v>
      </c>
      <c r="P1083" t="str">
        <f>IF(Table1[[#This Row],[Discount_Pct]]&gt;0.3,"High",IF(Table1[[#This Row],[Discount_Pct]]&gt;0.15,"Medium","Low"))</f>
        <v>Low</v>
      </c>
      <c r="Q1083" t="str">
        <f>TEXT(Table1[[#This Row],[Date]],"MMM-YYYY")</f>
        <v>Mar-2024</v>
      </c>
      <c r="R1083" t="str">
        <f>IF(Table1[[#This Row],[Sales_Value]]&gt;500000,"Premium",IF(Table1[[#This Row],[Sales_Value]]&gt;100000,"Mid","Basic"))</f>
        <v>Mid</v>
      </c>
    </row>
    <row r="1084" spans="1:18" x14ac:dyDescent="0.3">
      <c r="A1084" s="1">
        <v>45392</v>
      </c>
      <c r="B1084" t="s">
        <v>1284</v>
      </c>
      <c r="C1084" t="s">
        <v>34</v>
      </c>
      <c r="D1084" t="s">
        <v>35</v>
      </c>
      <c r="E1084" t="s">
        <v>63</v>
      </c>
      <c r="F1084" t="s">
        <v>85</v>
      </c>
      <c r="G1084" t="s">
        <v>24</v>
      </c>
      <c r="H1084">
        <v>46</v>
      </c>
      <c r="I1084">
        <v>72.78</v>
      </c>
      <c r="J1084">
        <v>0.12</v>
      </c>
      <c r="K1084">
        <v>2946.13</v>
      </c>
      <c r="L1084">
        <v>30.41</v>
      </c>
      <c r="M1084">
        <v>1547.27</v>
      </c>
      <c r="N1084" s="2">
        <f>Table1[[#This Row],[Profit]]/Table1[[#This Row],[Sales_Value]]</f>
        <v>0.52518727958372502</v>
      </c>
      <c r="O1084" s="3" t="str">
        <f>IF(Table1[[#This Row],[Profit]]&lt;0,"Yes","No")</f>
        <v>No</v>
      </c>
      <c r="P1084" t="str">
        <f>IF(Table1[[#This Row],[Discount_Pct]]&gt;0.3,"High",IF(Table1[[#This Row],[Discount_Pct]]&gt;0.15,"Medium","Low"))</f>
        <v>Low</v>
      </c>
      <c r="Q1084" t="str">
        <f>TEXT(Table1[[#This Row],[Date]],"MMM-YYYY")</f>
        <v>Apr-2024</v>
      </c>
      <c r="R1084" t="str">
        <f>IF(Table1[[#This Row],[Sales_Value]]&gt;500000,"Premium",IF(Table1[[#This Row],[Sales_Value]]&gt;100000,"Mid","Basic"))</f>
        <v>Basic</v>
      </c>
    </row>
    <row r="1085" spans="1:18" x14ac:dyDescent="0.3">
      <c r="A1085" s="1">
        <v>45339</v>
      </c>
      <c r="B1085" t="s">
        <v>1285</v>
      </c>
      <c r="C1085" t="s">
        <v>34</v>
      </c>
      <c r="D1085" t="s">
        <v>1030</v>
      </c>
      <c r="E1085" t="s">
        <v>223</v>
      </c>
      <c r="F1085" t="s">
        <v>64</v>
      </c>
      <c r="G1085" t="s">
        <v>53</v>
      </c>
      <c r="H1085">
        <v>26</v>
      </c>
      <c r="I1085">
        <v>776.48</v>
      </c>
      <c r="J1085">
        <v>0.04</v>
      </c>
      <c r="K1085">
        <v>19380.939999999999</v>
      </c>
      <c r="L1085">
        <v>309.08</v>
      </c>
      <c r="M1085">
        <v>11344.86</v>
      </c>
      <c r="N1085" s="2">
        <f>Table1[[#This Row],[Profit]]/Table1[[#This Row],[Sales_Value]]</f>
        <v>0.58536170072246241</v>
      </c>
      <c r="O1085" s="3" t="str">
        <f>IF(Table1[[#This Row],[Profit]]&lt;0,"Yes","No")</f>
        <v>No</v>
      </c>
      <c r="P1085" t="str">
        <f>IF(Table1[[#This Row],[Discount_Pct]]&gt;0.3,"High",IF(Table1[[#This Row],[Discount_Pct]]&gt;0.15,"Medium","Low"))</f>
        <v>Low</v>
      </c>
      <c r="Q1085" t="str">
        <f>TEXT(Table1[[#This Row],[Date]],"MMM-YYYY")</f>
        <v>Feb-2024</v>
      </c>
      <c r="R1085" t="str">
        <f>IF(Table1[[#This Row],[Sales_Value]]&gt;500000,"Premium",IF(Table1[[#This Row],[Sales_Value]]&gt;100000,"Mid","Basic"))</f>
        <v>Basic</v>
      </c>
    </row>
    <row r="1086" spans="1:18" x14ac:dyDescent="0.3">
      <c r="A1086" s="1">
        <v>45484</v>
      </c>
      <c r="B1086" t="s">
        <v>1286</v>
      </c>
      <c r="C1086" t="s">
        <v>20</v>
      </c>
      <c r="D1086" t="s">
        <v>21</v>
      </c>
      <c r="E1086" t="s">
        <v>16</v>
      </c>
      <c r="F1086" t="s">
        <v>138</v>
      </c>
      <c r="G1086" t="s">
        <v>46</v>
      </c>
      <c r="H1086">
        <v>37</v>
      </c>
      <c r="I1086">
        <v>6387.09</v>
      </c>
      <c r="J1086">
        <v>0.18</v>
      </c>
      <c r="K1086">
        <v>193784.31</v>
      </c>
      <c r="L1086">
        <v>4138.32</v>
      </c>
      <c r="M1086">
        <v>40666.47</v>
      </c>
      <c r="N1086" s="2">
        <f>Table1[[#This Row],[Profit]]/Table1[[#This Row],[Sales_Value]]</f>
        <v>0.20985429625339638</v>
      </c>
      <c r="O1086" s="3" t="str">
        <f>IF(Table1[[#This Row],[Profit]]&lt;0,"Yes","No")</f>
        <v>No</v>
      </c>
      <c r="P1086" t="str">
        <f>IF(Table1[[#This Row],[Discount_Pct]]&gt;0.3,"High",IF(Table1[[#This Row],[Discount_Pct]]&gt;0.15,"Medium","Low"))</f>
        <v>Medium</v>
      </c>
      <c r="Q1086" t="str">
        <f>TEXT(Table1[[#This Row],[Date]],"MMM-YYYY")</f>
        <v>Jul-2024</v>
      </c>
      <c r="R1086" t="str">
        <f>IF(Table1[[#This Row],[Sales_Value]]&gt;500000,"Premium",IF(Table1[[#This Row],[Sales_Value]]&gt;100000,"Mid","Basic"))</f>
        <v>Mid</v>
      </c>
    </row>
    <row r="1087" spans="1:18" x14ac:dyDescent="0.3">
      <c r="A1087" s="1">
        <v>45380</v>
      </c>
      <c r="B1087" t="s">
        <v>1287</v>
      </c>
      <c r="C1087" t="s">
        <v>20</v>
      </c>
      <c r="D1087" t="s">
        <v>130</v>
      </c>
      <c r="E1087" t="s">
        <v>73</v>
      </c>
      <c r="F1087" t="s">
        <v>91</v>
      </c>
      <c r="G1087" t="s">
        <v>46</v>
      </c>
      <c r="H1087">
        <v>70</v>
      </c>
      <c r="I1087">
        <v>7294.5</v>
      </c>
      <c r="J1087">
        <v>0.28999999999999998</v>
      </c>
      <c r="K1087">
        <v>362536.65</v>
      </c>
      <c r="L1087">
        <v>5486.85</v>
      </c>
      <c r="M1087">
        <v>-21542.85</v>
      </c>
      <c r="N1087" s="2">
        <f>Table1[[#This Row],[Profit]]/Table1[[#This Row],[Sales_Value]]</f>
        <v>-5.9422543900044304E-2</v>
      </c>
      <c r="O1087" s="3" t="str">
        <f>IF(Table1[[#This Row],[Profit]]&lt;0,"Yes","No")</f>
        <v>Yes</v>
      </c>
      <c r="P1087" t="str">
        <f>IF(Table1[[#This Row],[Discount_Pct]]&gt;0.3,"High",IF(Table1[[#This Row],[Discount_Pct]]&gt;0.15,"Medium","Low"))</f>
        <v>Medium</v>
      </c>
      <c r="Q1087" t="str">
        <f>TEXT(Table1[[#This Row],[Date]],"MMM-YYYY")</f>
        <v>Mar-2024</v>
      </c>
      <c r="R1087" t="str">
        <f>IF(Table1[[#This Row],[Sales_Value]]&gt;500000,"Premium",IF(Table1[[#This Row],[Sales_Value]]&gt;100000,"Mid","Basic"))</f>
        <v>Mid</v>
      </c>
    </row>
    <row r="1088" spans="1:18" x14ac:dyDescent="0.3">
      <c r="A1088" s="1">
        <v>45652</v>
      </c>
      <c r="B1088" t="s">
        <v>1288</v>
      </c>
      <c r="C1088" t="s">
        <v>34</v>
      </c>
      <c r="D1088" t="s">
        <v>105</v>
      </c>
      <c r="E1088" t="s">
        <v>163</v>
      </c>
      <c r="F1088" t="s">
        <v>152</v>
      </c>
      <c r="G1088" t="s">
        <v>24</v>
      </c>
      <c r="H1088">
        <v>55</v>
      </c>
      <c r="I1088">
        <v>24.4</v>
      </c>
      <c r="J1088">
        <v>0.09</v>
      </c>
      <c r="K1088">
        <v>1221.22</v>
      </c>
      <c r="L1088">
        <v>10.17</v>
      </c>
      <c r="M1088">
        <v>661.87</v>
      </c>
      <c r="N1088" s="2">
        <f>Table1[[#This Row],[Profit]]/Table1[[#This Row],[Sales_Value]]</f>
        <v>0.54197441902359933</v>
      </c>
      <c r="O1088" s="3" t="str">
        <f>IF(Table1[[#This Row],[Profit]]&lt;0,"Yes","No")</f>
        <v>No</v>
      </c>
      <c r="P1088" t="str">
        <f>IF(Table1[[#This Row],[Discount_Pct]]&gt;0.3,"High",IF(Table1[[#This Row],[Discount_Pct]]&gt;0.15,"Medium","Low"))</f>
        <v>Low</v>
      </c>
      <c r="Q1088" t="str">
        <f>TEXT(Table1[[#This Row],[Date]],"MMM-YYYY")</f>
        <v>Dec-2024</v>
      </c>
      <c r="R1088" t="str">
        <f>IF(Table1[[#This Row],[Sales_Value]]&gt;500000,"Premium",IF(Table1[[#This Row],[Sales_Value]]&gt;100000,"Mid","Basic"))</f>
        <v>Basic</v>
      </c>
    </row>
    <row r="1089" spans="1:18" x14ac:dyDescent="0.3">
      <c r="A1089" s="1">
        <v>45557</v>
      </c>
      <c r="B1089" t="s">
        <v>1289</v>
      </c>
      <c r="C1089" t="s">
        <v>34</v>
      </c>
      <c r="D1089" t="s">
        <v>80</v>
      </c>
      <c r="E1089" t="s">
        <v>90</v>
      </c>
      <c r="F1089" t="s">
        <v>42</v>
      </c>
      <c r="G1089" t="s">
        <v>18</v>
      </c>
      <c r="H1089">
        <v>94</v>
      </c>
      <c r="I1089">
        <v>56798.75</v>
      </c>
      <c r="J1089">
        <v>0.25</v>
      </c>
      <c r="K1089">
        <v>4004311.88</v>
      </c>
      <c r="L1089">
        <v>43231.42</v>
      </c>
      <c r="M1089">
        <v>-59441.599999999999</v>
      </c>
      <c r="N1089" s="2">
        <f>Table1[[#This Row],[Profit]]/Table1[[#This Row],[Sales_Value]]</f>
        <v>-1.4844398184089497E-2</v>
      </c>
      <c r="O1089" s="3" t="str">
        <f>IF(Table1[[#This Row],[Profit]]&lt;0,"Yes","No")</f>
        <v>Yes</v>
      </c>
      <c r="P1089" t="str">
        <f>IF(Table1[[#This Row],[Discount_Pct]]&gt;0.3,"High",IF(Table1[[#This Row],[Discount_Pct]]&gt;0.15,"Medium","Low"))</f>
        <v>Medium</v>
      </c>
      <c r="Q1089" t="str">
        <f>TEXT(Table1[[#This Row],[Date]],"MMM-YYYY")</f>
        <v>Sep-2024</v>
      </c>
      <c r="R1089" t="str">
        <f>IF(Table1[[#This Row],[Sales_Value]]&gt;500000,"Premium",IF(Table1[[#This Row],[Sales_Value]]&gt;100000,"Mid","Basic"))</f>
        <v>Premium</v>
      </c>
    </row>
    <row r="1090" spans="1:18" x14ac:dyDescent="0.3">
      <c r="A1090" s="1">
        <v>45430</v>
      </c>
      <c r="B1090" t="s">
        <v>1290</v>
      </c>
      <c r="C1090" t="s">
        <v>20</v>
      </c>
      <c r="D1090" t="s">
        <v>30</v>
      </c>
      <c r="E1090" t="s">
        <v>223</v>
      </c>
      <c r="F1090" t="s">
        <v>28</v>
      </c>
      <c r="G1090" t="s">
        <v>18</v>
      </c>
      <c r="H1090">
        <v>25</v>
      </c>
      <c r="I1090">
        <v>2559.83</v>
      </c>
      <c r="J1090">
        <v>0.02</v>
      </c>
      <c r="K1090">
        <v>62715.839999999997</v>
      </c>
      <c r="L1090">
        <v>1609.36</v>
      </c>
      <c r="M1090">
        <v>22481.83</v>
      </c>
      <c r="N1090" s="2">
        <f>Table1[[#This Row],[Profit]]/Table1[[#This Row],[Sales_Value]]</f>
        <v>0.35847132080188998</v>
      </c>
      <c r="O1090" s="3" t="str">
        <f>IF(Table1[[#This Row],[Profit]]&lt;0,"Yes","No")</f>
        <v>No</v>
      </c>
      <c r="P1090" t="str">
        <f>IF(Table1[[#This Row],[Discount_Pct]]&gt;0.3,"High",IF(Table1[[#This Row],[Discount_Pct]]&gt;0.15,"Medium","Low"))</f>
        <v>Low</v>
      </c>
      <c r="Q1090" t="str">
        <f>TEXT(Table1[[#This Row],[Date]],"MMM-YYYY")</f>
        <v>May-2024</v>
      </c>
      <c r="R1090" t="str">
        <f>IF(Table1[[#This Row],[Sales_Value]]&gt;500000,"Premium",IF(Table1[[#This Row],[Sales_Value]]&gt;100000,"Mid","Basic"))</f>
        <v>Basic</v>
      </c>
    </row>
    <row r="1091" spans="1:18" x14ac:dyDescent="0.3">
      <c r="A1091" s="1">
        <v>45510</v>
      </c>
      <c r="B1091" t="s">
        <v>1291</v>
      </c>
      <c r="C1091" t="s">
        <v>34</v>
      </c>
      <c r="D1091" t="s">
        <v>35</v>
      </c>
      <c r="E1091" t="s">
        <v>44</v>
      </c>
      <c r="F1091" t="s">
        <v>201</v>
      </c>
      <c r="G1091" t="s">
        <v>53</v>
      </c>
      <c r="H1091">
        <v>15</v>
      </c>
      <c r="I1091">
        <v>1333.27</v>
      </c>
      <c r="J1091">
        <v>0.21</v>
      </c>
      <c r="K1091">
        <v>15799.25</v>
      </c>
      <c r="L1091">
        <v>654.66</v>
      </c>
      <c r="M1091">
        <v>5979.35</v>
      </c>
      <c r="N1091" s="2">
        <f>Table1[[#This Row],[Profit]]/Table1[[#This Row],[Sales_Value]]</f>
        <v>0.37845783818852163</v>
      </c>
      <c r="O1091" s="3" t="str">
        <f>IF(Table1[[#This Row],[Profit]]&lt;0,"Yes","No")</f>
        <v>No</v>
      </c>
      <c r="P1091" t="str">
        <f>IF(Table1[[#This Row],[Discount_Pct]]&gt;0.3,"High",IF(Table1[[#This Row],[Discount_Pct]]&gt;0.15,"Medium","Low"))</f>
        <v>Medium</v>
      </c>
      <c r="Q1091" t="str">
        <f>TEXT(Table1[[#This Row],[Date]],"MMM-YYYY")</f>
        <v>Aug-2024</v>
      </c>
      <c r="R1091" t="str">
        <f>IF(Table1[[#This Row],[Sales_Value]]&gt;500000,"Premium",IF(Table1[[#This Row],[Sales_Value]]&gt;100000,"Mid","Basic"))</f>
        <v>Basic</v>
      </c>
    </row>
    <row r="1092" spans="1:18" x14ac:dyDescent="0.3">
      <c r="A1092" s="1">
        <v>45519</v>
      </c>
      <c r="B1092" t="s">
        <v>1292</v>
      </c>
      <c r="C1092" t="s">
        <v>39</v>
      </c>
      <c r="D1092" t="s">
        <v>40</v>
      </c>
      <c r="E1092" t="s">
        <v>211</v>
      </c>
      <c r="F1092" t="s">
        <v>156</v>
      </c>
      <c r="G1092" t="s">
        <v>18</v>
      </c>
      <c r="H1092">
        <v>80</v>
      </c>
      <c r="I1092">
        <v>17824.62</v>
      </c>
      <c r="J1092">
        <v>0.2</v>
      </c>
      <c r="K1092">
        <v>1140775.68</v>
      </c>
      <c r="L1092">
        <v>15640.19</v>
      </c>
      <c r="M1092">
        <v>-110439.52</v>
      </c>
      <c r="N1092" s="2">
        <f>Table1[[#This Row],[Profit]]/Table1[[#This Row],[Sales_Value]]</f>
        <v>-9.6810899755506719E-2</v>
      </c>
      <c r="O1092" s="3" t="str">
        <f>IF(Table1[[#This Row],[Profit]]&lt;0,"Yes","No")</f>
        <v>Yes</v>
      </c>
      <c r="P1092" t="str">
        <f>IF(Table1[[#This Row],[Discount_Pct]]&gt;0.3,"High",IF(Table1[[#This Row],[Discount_Pct]]&gt;0.15,"Medium","Low"))</f>
        <v>Medium</v>
      </c>
      <c r="Q1092" t="str">
        <f>TEXT(Table1[[#This Row],[Date]],"MMM-YYYY")</f>
        <v>Aug-2024</v>
      </c>
      <c r="R1092" t="str">
        <f>IF(Table1[[#This Row],[Sales_Value]]&gt;500000,"Premium",IF(Table1[[#This Row],[Sales_Value]]&gt;100000,"Mid","Basic"))</f>
        <v>Premium</v>
      </c>
    </row>
    <row r="1093" spans="1:18" x14ac:dyDescent="0.3">
      <c r="A1093" s="1">
        <v>45532</v>
      </c>
      <c r="B1093" t="s">
        <v>1293</v>
      </c>
      <c r="C1093" t="s">
        <v>14</v>
      </c>
      <c r="D1093" t="s">
        <v>55</v>
      </c>
      <c r="E1093" t="s">
        <v>236</v>
      </c>
      <c r="F1093" t="s">
        <v>226</v>
      </c>
      <c r="G1093" t="s">
        <v>18</v>
      </c>
      <c r="H1093">
        <v>64</v>
      </c>
      <c r="I1093">
        <v>15749.99</v>
      </c>
      <c r="J1093">
        <v>0.16</v>
      </c>
      <c r="K1093">
        <v>846719.46</v>
      </c>
      <c r="L1093">
        <v>14105.82</v>
      </c>
      <c r="M1093">
        <v>-56053.02</v>
      </c>
      <c r="N1093" s="2">
        <f>Table1[[#This Row],[Profit]]/Table1[[#This Row],[Sales_Value]]</f>
        <v>-6.6200226459894998E-2</v>
      </c>
      <c r="O1093" s="3" t="str">
        <f>IF(Table1[[#This Row],[Profit]]&lt;0,"Yes","No")</f>
        <v>Yes</v>
      </c>
      <c r="P1093" t="str">
        <f>IF(Table1[[#This Row],[Discount_Pct]]&gt;0.3,"High",IF(Table1[[#This Row],[Discount_Pct]]&gt;0.15,"Medium","Low"))</f>
        <v>Medium</v>
      </c>
      <c r="Q1093" t="str">
        <f>TEXT(Table1[[#This Row],[Date]],"MMM-YYYY")</f>
        <v>Aug-2024</v>
      </c>
      <c r="R1093" t="str">
        <f>IF(Table1[[#This Row],[Sales_Value]]&gt;500000,"Premium",IF(Table1[[#This Row],[Sales_Value]]&gt;100000,"Mid","Basic"))</f>
        <v>Premium</v>
      </c>
    </row>
    <row r="1094" spans="1:18" x14ac:dyDescent="0.3">
      <c r="A1094" s="1">
        <v>45599</v>
      </c>
      <c r="B1094" t="s">
        <v>1294</v>
      </c>
      <c r="C1094" t="s">
        <v>20</v>
      </c>
      <c r="D1094" t="s">
        <v>148</v>
      </c>
      <c r="E1094" t="s">
        <v>44</v>
      </c>
      <c r="F1094" t="s">
        <v>232</v>
      </c>
      <c r="G1094" t="s">
        <v>24</v>
      </c>
      <c r="H1094">
        <v>55</v>
      </c>
      <c r="I1094">
        <v>58.05</v>
      </c>
      <c r="J1094">
        <v>0.21</v>
      </c>
      <c r="K1094">
        <v>2522.27</v>
      </c>
      <c r="L1094">
        <v>20.21</v>
      </c>
      <c r="M1094">
        <v>1410.72</v>
      </c>
      <c r="N1094" s="2">
        <f>Table1[[#This Row],[Profit]]/Table1[[#This Row],[Sales_Value]]</f>
        <v>0.55930570478180375</v>
      </c>
      <c r="O1094" s="3" t="str">
        <f>IF(Table1[[#This Row],[Profit]]&lt;0,"Yes","No")</f>
        <v>No</v>
      </c>
      <c r="P1094" t="str">
        <f>IF(Table1[[#This Row],[Discount_Pct]]&gt;0.3,"High",IF(Table1[[#This Row],[Discount_Pct]]&gt;0.15,"Medium","Low"))</f>
        <v>Medium</v>
      </c>
      <c r="Q1094" t="str">
        <f>TEXT(Table1[[#This Row],[Date]],"MMM-YYYY")</f>
        <v>Nov-2024</v>
      </c>
      <c r="R1094" t="str">
        <f>IF(Table1[[#This Row],[Sales_Value]]&gt;500000,"Premium",IF(Table1[[#This Row],[Sales_Value]]&gt;100000,"Mid","Basic"))</f>
        <v>Basic</v>
      </c>
    </row>
    <row r="1095" spans="1:18" x14ac:dyDescent="0.3">
      <c r="A1095" s="1">
        <v>45395</v>
      </c>
      <c r="B1095" t="s">
        <v>1295</v>
      </c>
      <c r="C1095" t="s">
        <v>39</v>
      </c>
      <c r="D1095" t="s">
        <v>66</v>
      </c>
      <c r="E1095" t="s">
        <v>151</v>
      </c>
      <c r="F1095" t="s">
        <v>161</v>
      </c>
      <c r="G1095" t="s">
        <v>24</v>
      </c>
      <c r="H1095">
        <v>71</v>
      </c>
      <c r="I1095">
        <v>22.9</v>
      </c>
      <c r="J1095">
        <v>0</v>
      </c>
      <c r="K1095">
        <v>1625.9</v>
      </c>
      <c r="L1095">
        <v>4.72</v>
      </c>
      <c r="M1095">
        <v>1290.78</v>
      </c>
      <c r="N1095" s="2">
        <f>Table1[[#This Row],[Profit]]/Table1[[#This Row],[Sales_Value]]</f>
        <v>0.79388646288209597</v>
      </c>
      <c r="O1095" s="3" t="str">
        <f>IF(Table1[[#This Row],[Profit]]&lt;0,"Yes","No")</f>
        <v>No</v>
      </c>
      <c r="P1095" t="str">
        <f>IF(Table1[[#This Row],[Discount_Pct]]&gt;0.3,"High",IF(Table1[[#This Row],[Discount_Pct]]&gt;0.15,"Medium","Low"))</f>
        <v>Low</v>
      </c>
      <c r="Q1095" t="str">
        <f>TEXT(Table1[[#This Row],[Date]],"MMM-YYYY")</f>
        <v>Apr-2024</v>
      </c>
      <c r="R1095" t="str">
        <f>IF(Table1[[#This Row],[Sales_Value]]&gt;500000,"Premium",IF(Table1[[#This Row],[Sales_Value]]&gt;100000,"Mid","Basic"))</f>
        <v>Basic</v>
      </c>
    </row>
    <row r="1096" spans="1:18" x14ac:dyDescent="0.3">
      <c r="A1096" s="1">
        <v>45490</v>
      </c>
      <c r="B1096" t="s">
        <v>1296</v>
      </c>
      <c r="C1096" t="s">
        <v>39</v>
      </c>
      <c r="D1096" t="s">
        <v>93</v>
      </c>
      <c r="E1096" t="s">
        <v>81</v>
      </c>
      <c r="F1096" t="s">
        <v>134</v>
      </c>
      <c r="G1096" t="s">
        <v>24</v>
      </c>
      <c r="H1096">
        <v>85</v>
      </c>
      <c r="I1096">
        <v>130.01</v>
      </c>
      <c r="J1096">
        <v>0.26</v>
      </c>
      <c r="K1096">
        <v>8177.63</v>
      </c>
      <c r="L1096">
        <v>58.07</v>
      </c>
      <c r="M1096">
        <v>3241.68</v>
      </c>
      <c r="N1096" s="2">
        <f>Table1[[#This Row],[Profit]]/Table1[[#This Row],[Sales_Value]]</f>
        <v>0.39640825031213195</v>
      </c>
      <c r="O1096" s="3" t="str">
        <f>IF(Table1[[#This Row],[Profit]]&lt;0,"Yes","No")</f>
        <v>No</v>
      </c>
      <c r="P1096" t="str">
        <f>IF(Table1[[#This Row],[Discount_Pct]]&gt;0.3,"High",IF(Table1[[#This Row],[Discount_Pct]]&gt;0.15,"Medium","Low"))</f>
        <v>Medium</v>
      </c>
      <c r="Q1096" t="str">
        <f>TEXT(Table1[[#This Row],[Date]],"MMM-YYYY")</f>
        <v>Jul-2024</v>
      </c>
      <c r="R1096" t="str">
        <f>IF(Table1[[#This Row],[Sales_Value]]&gt;500000,"Premium",IF(Table1[[#This Row],[Sales_Value]]&gt;100000,"Mid","Basic"))</f>
        <v>Basic</v>
      </c>
    </row>
    <row r="1097" spans="1:18" x14ac:dyDescent="0.3">
      <c r="A1097" s="1">
        <v>45465</v>
      </c>
      <c r="B1097" t="s">
        <v>1297</v>
      </c>
      <c r="C1097" t="s">
        <v>20</v>
      </c>
      <c r="D1097" t="s">
        <v>30</v>
      </c>
      <c r="E1097" t="s">
        <v>557</v>
      </c>
      <c r="F1097" t="s">
        <v>28</v>
      </c>
      <c r="G1097" t="s">
        <v>18</v>
      </c>
      <c r="H1097">
        <v>14</v>
      </c>
      <c r="I1097">
        <v>2783.76</v>
      </c>
      <c r="J1097">
        <v>0.21</v>
      </c>
      <c r="K1097">
        <v>30788.39</v>
      </c>
      <c r="L1097">
        <v>1596.58</v>
      </c>
      <c r="M1097">
        <v>8436.27</v>
      </c>
      <c r="N1097" s="2">
        <f>Table1[[#This Row],[Profit]]/Table1[[#This Row],[Sales_Value]]</f>
        <v>0.27400815697085817</v>
      </c>
      <c r="O1097" s="3" t="str">
        <f>IF(Table1[[#This Row],[Profit]]&lt;0,"Yes","No")</f>
        <v>No</v>
      </c>
      <c r="P1097" t="str">
        <f>IF(Table1[[#This Row],[Discount_Pct]]&gt;0.3,"High",IF(Table1[[#This Row],[Discount_Pct]]&gt;0.15,"Medium","Low"))</f>
        <v>Medium</v>
      </c>
      <c r="Q1097" t="str">
        <f>TEXT(Table1[[#This Row],[Date]],"MMM-YYYY")</f>
        <v>Jun-2024</v>
      </c>
      <c r="R1097" t="str">
        <f>IF(Table1[[#This Row],[Sales_Value]]&gt;500000,"Premium",IF(Table1[[#This Row],[Sales_Value]]&gt;100000,"Mid","Basic"))</f>
        <v>Basic</v>
      </c>
    </row>
    <row r="1098" spans="1:18" x14ac:dyDescent="0.3">
      <c r="A1098" s="1">
        <v>45298</v>
      </c>
      <c r="B1098" t="s">
        <v>1298</v>
      </c>
      <c r="C1098" t="s">
        <v>14</v>
      </c>
      <c r="D1098" t="s">
        <v>55</v>
      </c>
      <c r="E1098" t="s">
        <v>171</v>
      </c>
      <c r="F1098" t="s">
        <v>146</v>
      </c>
      <c r="G1098" t="s">
        <v>24</v>
      </c>
      <c r="H1098">
        <v>11</v>
      </c>
      <c r="I1098">
        <v>55.83</v>
      </c>
      <c r="J1098">
        <v>0.05</v>
      </c>
      <c r="K1098">
        <v>583.41999999999996</v>
      </c>
      <c r="L1098">
        <v>27.58</v>
      </c>
      <c r="M1098">
        <v>280.04000000000002</v>
      </c>
      <c r="N1098" s="2">
        <f>Table1[[#This Row],[Profit]]/Table1[[#This Row],[Sales_Value]]</f>
        <v>0.47999725755030687</v>
      </c>
      <c r="O1098" s="3" t="str">
        <f>IF(Table1[[#This Row],[Profit]]&lt;0,"Yes","No")</f>
        <v>No</v>
      </c>
      <c r="P1098" t="str">
        <f>IF(Table1[[#This Row],[Discount_Pct]]&gt;0.3,"High",IF(Table1[[#This Row],[Discount_Pct]]&gt;0.15,"Medium","Low"))</f>
        <v>Low</v>
      </c>
      <c r="Q1098" t="str">
        <f>TEXT(Table1[[#This Row],[Date]],"MMM-YYYY")</f>
        <v>Jan-2024</v>
      </c>
      <c r="R1098" t="str">
        <f>IF(Table1[[#This Row],[Sales_Value]]&gt;500000,"Premium",IF(Table1[[#This Row],[Sales_Value]]&gt;100000,"Mid","Basic"))</f>
        <v>Basic</v>
      </c>
    </row>
    <row r="1099" spans="1:18" x14ac:dyDescent="0.3">
      <c r="A1099" s="1">
        <v>45467</v>
      </c>
      <c r="B1099" t="s">
        <v>1299</v>
      </c>
      <c r="C1099" t="s">
        <v>34</v>
      </c>
      <c r="D1099" t="s">
        <v>35</v>
      </c>
      <c r="E1099" t="s">
        <v>557</v>
      </c>
      <c r="F1099" t="s">
        <v>154</v>
      </c>
      <c r="G1099" t="s">
        <v>77</v>
      </c>
      <c r="H1099">
        <v>76</v>
      </c>
      <c r="I1099">
        <v>1280.28</v>
      </c>
      <c r="J1099">
        <v>0</v>
      </c>
      <c r="K1099">
        <v>97301.28</v>
      </c>
      <c r="L1099">
        <v>563.65</v>
      </c>
      <c r="M1099">
        <v>54463.88</v>
      </c>
      <c r="N1099" s="2">
        <f>Table1[[#This Row],[Profit]]/Table1[[#This Row],[Sales_Value]]</f>
        <v>0.55974474333739488</v>
      </c>
      <c r="O1099" s="3" t="str">
        <f>IF(Table1[[#This Row],[Profit]]&lt;0,"Yes","No")</f>
        <v>No</v>
      </c>
      <c r="P1099" t="str">
        <f>IF(Table1[[#This Row],[Discount_Pct]]&gt;0.3,"High",IF(Table1[[#This Row],[Discount_Pct]]&gt;0.15,"Medium","Low"))</f>
        <v>Low</v>
      </c>
      <c r="Q1099" t="str">
        <f>TEXT(Table1[[#This Row],[Date]],"MMM-YYYY")</f>
        <v>Jun-2024</v>
      </c>
      <c r="R1099" t="str">
        <f>IF(Table1[[#This Row],[Sales_Value]]&gt;500000,"Premium",IF(Table1[[#This Row],[Sales_Value]]&gt;100000,"Mid","Basic"))</f>
        <v>Basic</v>
      </c>
    </row>
    <row r="1100" spans="1:18" x14ac:dyDescent="0.3">
      <c r="A1100" s="1">
        <v>45564</v>
      </c>
      <c r="B1100" t="s">
        <v>1300</v>
      </c>
      <c r="C1100" t="s">
        <v>20</v>
      </c>
      <c r="D1100" t="s">
        <v>148</v>
      </c>
      <c r="E1100" t="s">
        <v>75</v>
      </c>
      <c r="F1100" t="s">
        <v>32</v>
      </c>
      <c r="G1100" t="s">
        <v>18</v>
      </c>
      <c r="H1100">
        <v>16</v>
      </c>
      <c r="I1100">
        <v>12135.38</v>
      </c>
      <c r="J1100">
        <v>0.06</v>
      </c>
      <c r="K1100">
        <v>182516.12</v>
      </c>
      <c r="L1100">
        <v>8742.41</v>
      </c>
      <c r="M1100">
        <v>42637.56</v>
      </c>
      <c r="N1100" s="2">
        <f>Table1[[#This Row],[Profit]]/Table1[[#This Row],[Sales_Value]]</f>
        <v>0.23360983128503937</v>
      </c>
      <c r="O1100" s="3" t="str">
        <f>IF(Table1[[#This Row],[Profit]]&lt;0,"Yes","No")</f>
        <v>No</v>
      </c>
      <c r="P1100" t="str">
        <f>IF(Table1[[#This Row],[Discount_Pct]]&gt;0.3,"High",IF(Table1[[#This Row],[Discount_Pct]]&gt;0.15,"Medium","Low"))</f>
        <v>Low</v>
      </c>
      <c r="Q1100" t="str">
        <f>TEXT(Table1[[#This Row],[Date]],"MMM-YYYY")</f>
        <v>Sep-2024</v>
      </c>
      <c r="R1100" t="str">
        <f>IF(Table1[[#This Row],[Sales_Value]]&gt;500000,"Premium",IF(Table1[[#This Row],[Sales_Value]]&gt;100000,"Mid","Basic"))</f>
        <v>Mid</v>
      </c>
    </row>
    <row r="1101" spans="1:18" x14ac:dyDescent="0.3">
      <c r="A1101" s="1">
        <v>45426</v>
      </c>
      <c r="B1101" t="s">
        <v>1301</v>
      </c>
      <c r="C1101" t="s">
        <v>34</v>
      </c>
      <c r="D1101" t="s">
        <v>59</v>
      </c>
      <c r="E1101" t="s">
        <v>97</v>
      </c>
      <c r="F1101" t="s">
        <v>42</v>
      </c>
      <c r="G1101" t="s">
        <v>18</v>
      </c>
      <c r="H1101">
        <v>7</v>
      </c>
      <c r="I1101">
        <v>52672.67</v>
      </c>
      <c r="J1101">
        <v>0.05</v>
      </c>
      <c r="K1101">
        <v>350273.26</v>
      </c>
      <c r="L1101">
        <v>46971.14</v>
      </c>
      <c r="M1101">
        <v>21475.279999999999</v>
      </c>
      <c r="N1101" s="2">
        <f>Table1[[#This Row],[Profit]]/Table1[[#This Row],[Sales_Value]]</f>
        <v>6.1310075453661517E-2</v>
      </c>
      <c r="O1101" s="3" t="str">
        <f>IF(Table1[[#This Row],[Profit]]&lt;0,"Yes","No")</f>
        <v>No</v>
      </c>
      <c r="P1101" t="str">
        <f>IF(Table1[[#This Row],[Discount_Pct]]&gt;0.3,"High",IF(Table1[[#This Row],[Discount_Pct]]&gt;0.15,"Medium","Low"))</f>
        <v>Low</v>
      </c>
      <c r="Q1101" t="str">
        <f>TEXT(Table1[[#This Row],[Date]],"MMM-YYYY")</f>
        <v>May-2024</v>
      </c>
      <c r="R1101" t="str">
        <f>IF(Table1[[#This Row],[Sales_Value]]&gt;500000,"Premium",IF(Table1[[#This Row],[Sales_Value]]&gt;100000,"Mid","Basic"))</f>
        <v>Mid</v>
      </c>
    </row>
    <row r="1102" spans="1:18" x14ac:dyDescent="0.3">
      <c r="A1102" s="1">
        <v>45569</v>
      </c>
      <c r="B1102" t="s">
        <v>1302</v>
      </c>
      <c r="C1102" t="s">
        <v>34</v>
      </c>
      <c r="D1102" t="s">
        <v>207</v>
      </c>
      <c r="E1102" t="s">
        <v>163</v>
      </c>
      <c r="F1102" t="s">
        <v>23</v>
      </c>
      <c r="G1102" t="s">
        <v>24</v>
      </c>
      <c r="H1102">
        <v>11</v>
      </c>
      <c r="I1102">
        <v>19.760000000000002</v>
      </c>
      <c r="J1102">
        <v>0.14000000000000001</v>
      </c>
      <c r="K1102">
        <v>186.93</v>
      </c>
      <c r="L1102">
        <v>8.5299999999999994</v>
      </c>
      <c r="M1102">
        <v>93.1</v>
      </c>
      <c r="N1102" s="2">
        <f>Table1[[#This Row],[Profit]]/Table1[[#This Row],[Sales_Value]]</f>
        <v>0.49804739742149462</v>
      </c>
      <c r="O1102" s="3" t="str">
        <f>IF(Table1[[#This Row],[Profit]]&lt;0,"Yes","No")</f>
        <v>No</v>
      </c>
      <c r="P1102" t="str">
        <f>IF(Table1[[#This Row],[Discount_Pct]]&gt;0.3,"High",IF(Table1[[#This Row],[Discount_Pct]]&gt;0.15,"Medium","Low"))</f>
        <v>Low</v>
      </c>
      <c r="Q1102" t="str">
        <f>TEXT(Table1[[#This Row],[Date]],"MMM-YYYY")</f>
        <v>Oct-2024</v>
      </c>
      <c r="R1102" t="str">
        <f>IF(Table1[[#This Row],[Sales_Value]]&gt;500000,"Premium",IF(Table1[[#This Row],[Sales_Value]]&gt;100000,"Mid","Basic"))</f>
        <v>Basic</v>
      </c>
    </row>
    <row r="1103" spans="1:18" x14ac:dyDescent="0.3">
      <c r="A1103" s="1">
        <v>45372</v>
      </c>
      <c r="B1103" t="s">
        <v>1303</v>
      </c>
      <c r="C1103" t="s">
        <v>20</v>
      </c>
      <c r="D1103" t="s">
        <v>30</v>
      </c>
      <c r="E1103" t="s">
        <v>260</v>
      </c>
      <c r="F1103" t="s">
        <v>138</v>
      </c>
      <c r="G1103" t="s">
        <v>46</v>
      </c>
      <c r="H1103">
        <v>48</v>
      </c>
      <c r="I1103">
        <v>6748.94</v>
      </c>
      <c r="J1103">
        <v>0.11</v>
      </c>
      <c r="K1103">
        <v>288314.71999999997</v>
      </c>
      <c r="L1103">
        <v>4265.71</v>
      </c>
      <c r="M1103">
        <v>83560.639999999999</v>
      </c>
      <c r="N1103" s="2">
        <f>Table1[[#This Row],[Profit]]/Table1[[#This Row],[Sales_Value]]</f>
        <v>0.28982439745011979</v>
      </c>
      <c r="O1103" s="3" t="str">
        <f>IF(Table1[[#This Row],[Profit]]&lt;0,"Yes","No")</f>
        <v>No</v>
      </c>
      <c r="P1103" t="str">
        <f>IF(Table1[[#This Row],[Discount_Pct]]&gt;0.3,"High",IF(Table1[[#This Row],[Discount_Pct]]&gt;0.15,"Medium","Low"))</f>
        <v>Low</v>
      </c>
      <c r="Q1103" t="str">
        <f>TEXT(Table1[[#This Row],[Date]],"MMM-YYYY")</f>
        <v>Mar-2024</v>
      </c>
      <c r="R1103" t="str">
        <f>IF(Table1[[#This Row],[Sales_Value]]&gt;500000,"Premium",IF(Table1[[#This Row],[Sales_Value]]&gt;100000,"Mid","Basic"))</f>
        <v>Mid</v>
      </c>
    </row>
    <row r="1104" spans="1:18" x14ac:dyDescent="0.3">
      <c r="A1104" s="1">
        <v>45399</v>
      </c>
      <c r="B1104" t="s">
        <v>1304</v>
      </c>
      <c r="C1104" t="s">
        <v>39</v>
      </c>
      <c r="D1104" t="s">
        <v>108</v>
      </c>
      <c r="E1104" t="s">
        <v>168</v>
      </c>
      <c r="F1104" t="s">
        <v>82</v>
      </c>
      <c r="G1104" t="s">
        <v>24</v>
      </c>
      <c r="H1104">
        <v>23</v>
      </c>
      <c r="I1104">
        <v>100.56</v>
      </c>
      <c r="J1104">
        <v>0.14000000000000001</v>
      </c>
      <c r="K1104">
        <v>1989.08</v>
      </c>
      <c r="L1104">
        <v>52.48</v>
      </c>
      <c r="M1104">
        <v>782.04</v>
      </c>
      <c r="N1104" s="2">
        <f>Table1[[#This Row],[Profit]]/Table1[[#This Row],[Sales_Value]]</f>
        <v>0.39316669012809941</v>
      </c>
      <c r="O1104" s="3" t="str">
        <f>IF(Table1[[#This Row],[Profit]]&lt;0,"Yes","No")</f>
        <v>No</v>
      </c>
      <c r="P1104" t="str">
        <f>IF(Table1[[#This Row],[Discount_Pct]]&gt;0.3,"High",IF(Table1[[#This Row],[Discount_Pct]]&gt;0.15,"Medium","Low"))</f>
        <v>Low</v>
      </c>
      <c r="Q1104" t="str">
        <f>TEXT(Table1[[#This Row],[Date]],"MMM-YYYY")</f>
        <v>Apr-2024</v>
      </c>
      <c r="R1104" t="str">
        <f>IF(Table1[[#This Row],[Sales_Value]]&gt;500000,"Premium",IF(Table1[[#This Row],[Sales_Value]]&gt;100000,"Mid","Basic"))</f>
        <v>Basic</v>
      </c>
    </row>
    <row r="1105" spans="1:18" x14ac:dyDescent="0.3">
      <c r="A1105" s="1">
        <v>45577</v>
      </c>
      <c r="B1105" t="s">
        <v>1305</v>
      </c>
      <c r="C1105" t="s">
        <v>39</v>
      </c>
      <c r="D1105" t="s">
        <v>192</v>
      </c>
      <c r="E1105" t="s">
        <v>557</v>
      </c>
      <c r="F1105" t="s">
        <v>232</v>
      </c>
      <c r="G1105" t="s">
        <v>24</v>
      </c>
      <c r="H1105">
        <v>53</v>
      </c>
      <c r="I1105">
        <v>68.12</v>
      </c>
      <c r="J1105">
        <v>0.16</v>
      </c>
      <c r="K1105">
        <v>3032.7</v>
      </c>
      <c r="L1105">
        <v>20.04</v>
      </c>
      <c r="M1105">
        <v>1970.58</v>
      </c>
      <c r="N1105" s="2">
        <f>Table1[[#This Row],[Profit]]/Table1[[#This Row],[Sales_Value]]</f>
        <v>0.64977742605598976</v>
      </c>
      <c r="O1105" s="3" t="str">
        <f>IF(Table1[[#This Row],[Profit]]&lt;0,"Yes","No")</f>
        <v>No</v>
      </c>
      <c r="P1105" t="str">
        <f>IF(Table1[[#This Row],[Discount_Pct]]&gt;0.3,"High",IF(Table1[[#This Row],[Discount_Pct]]&gt;0.15,"Medium","Low"))</f>
        <v>Medium</v>
      </c>
      <c r="Q1105" t="str">
        <f>TEXT(Table1[[#This Row],[Date]],"MMM-YYYY")</f>
        <v>Oct-2024</v>
      </c>
      <c r="R1105" t="str">
        <f>IF(Table1[[#This Row],[Sales_Value]]&gt;500000,"Premium",IF(Table1[[#This Row],[Sales_Value]]&gt;100000,"Mid","Basic"))</f>
        <v>Basic</v>
      </c>
    </row>
    <row r="1106" spans="1:18" x14ac:dyDescent="0.3">
      <c r="A1106" s="1">
        <v>45382</v>
      </c>
      <c r="B1106" t="s">
        <v>1306</v>
      </c>
      <c r="C1106" t="s">
        <v>34</v>
      </c>
      <c r="D1106" t="s">
        <v>80</v>
      </c>
      <c r="E1106" t="s">
        <v>67</v>
      </c>
      <c r="F1106" t="s">
        <v>180</v>
      </c>
      <c r="G1106" t="s">
        <v>53</v>
      </c>
      <c r="H1106">
        <v>67</v>
      </c>
      <c r="I1106">
        <v>1633.69</v>
      </c>
      <c r="J1106">
        <v>0.1</v>
      </c>
      <c r="K1106">
        <v>98511.51</v>
      </c>
      <c r="L1106">
        <v>758.98</v>
      </c>
      <c r="M1106">
        <v>47659.85</v>
      </c>
      <c r="N1106" s="2">
        <f>Table1[[#This Row],[Profit]]/Table1[[#This Row],[Sales_Value]]</f>
        <v>0.48379981181894383</v>
      </c>
      <c r="O1106" s="3" t="str">
        <f>IF(Table1[[#This Row],[Profit]]&lt;0,"Yes","No")</f>
        <v>No</v>
      </c>
      <c r="P1106" t="str">
        <f>IF(Table1[[#This Row],[Discount_Pct]]&gt;0.3,"High",IF(Table1[[#This Row],[Discount_Pct]]&gt;0.15,"Medium","Low"))</f>
        <v>Low</v>
      </c>
      <c r="Q1106" t="str">
        <f>TEXT(Table1[[#This Row],[Date]],"MMM-YYYY")</f>
        <v>Mar-2024</v>
      </c>
      <c r="R1106" t="str">
        <f>IF(Table1[[#This Row],[Sales_Value]]&gt;500000,"Premium",IF(Table1[[#This Row],[Sales_Value]]&gt;100000,"Mid","Basic"))</f>
        <v>Basic</v>
      </c>
    </row>
    <row r="1107" spans="1:18" x14ac:dyDescent="0.3">
      <c r="A1107" s="1">
        <v>45633</v>
      </c>
      <c r="B1107" t="s">
        <v>1307</v>
      </c>
      <c r="C1107" t="s">
        <v>39</v>
      </c>
      <c r="D1107" t="s">
        <v>93</v>
      </c>
      <c r="E1107" t="s">
        <v>171</v>
      </c>
      <c r="F1107" t="s">
        <v>52</v>
      </c>
      <c r="G1107" t="s">
        <v>53</v>
      </c>
      <c r="H1107">
        <v>99</v>
      </c>
      <c r="I1107">
        <v>1882.99</v>
      </c>
      <c r="J1107">
        <v>0.06</v>
      </c>
      <c r="K1107">
        <v>175231.05</v>
      </c>
      <c r="L1107">
        <v>1049.42</v>
      </c>
      <c r="M1107">
        <v>71338.47</v>
      </c>
      <c r="N1107" s="2">
        <f>Table1[[#This Row],[Profit]]/Table1[[#This Row],[Sales_Value]]</f>
        <v>0.40711089729816724</v>
      </c>
      <c r="O1107" s="3" t="str">
        <f>IF(Table1[[#This Row],[Profit]]&lt;0,"Yes","No")</f>
        <v>No</v>
      </c>
      <c r="P1107" t="str">
        <f>IF(Table1[[#This Row],[Discount_Pct]]&gt;0.3,"High",IF(Table1[[#This Row],[Discount_Pct]]&gt;0.15,"Medium","Low"))</f>
        <v>Low</v>
      </c>
      <c r="Q1107" t="str">
        <f>TEXT(Table1[[#This Row],[Date]],"MMM-YYYY")</f>
        <v>Dec-2024</v>
      </c>
      <c r="R1107" t="str">
        <f>IF(Table1[[#This Row],[Sales_Value]]&gt;500000,"Premium",IF(Table1[[#This Row],[Sales_Value]]&gt;100000,"Mid","Basic"))</f>
        <v>Mid</v>
      </c>
    </row>
    <row r="1108" spans="1:18" x14ac:dyDescent="0.3">
      <c r="A1108" s="1">
        <v>45321</v>
      </c>
      <c r="B1108" t="s">
        <v>1308</v>
      </c>
      <c r="C1108" t="s">
        <v>14</v>
      </c>
      <c r="D1108" t="s">
        <v>26</v>
      </c>
      <c r="E1108" t="s">
        <v>145</v>
      </c>
      <c r="F1108" t="s">
        <v>61</v>
      </c>
      <c r="G1108" t="s">
        <v>53</v>
      </c>
      <c r="H1108">
        <v>3</v>
      </c>
      <c r="I1108">
        <v>3269.26</v>
      </c>
      <c r="J1108">
        <v>0.14000000000000001</v>
      </c>
      <c r="K1108">
        <v>8434.69</v>
      </c>
      <c r="L1108">
        <v>1938.09</v>
      </c>
      <c r="M1108">
        <v>2620.42</v>
      </c>
      <c r="N1108" s="2">
        <f>Table1[[#This Row],[Profit]]/Table1[[#This Row],[Sales_Value]]</f>
        <v>0.31067176149923709</v>
      </c>
      <c r="O1108" s="3" t="str">
        <f>IF(Table1[[#This Row],[Profit]]&lt;0,"Yes","No")</f>
        <v>No</v>
      </c>
      <c r="P1108" t="str">
        <f>IF(Table1[[#This Row],[Discount_Pct]]&gt;0.3,"High",IF(Table1[[#This Row],[Discount_Pct]]&gt;0.15,"Medium","Low"))</f>
        <v>Low</v>
      </c>
      <c r="Q1108" t="str">
        <f>TEXT(Table1[[#This Row],[Date]],"MMM-YYYY")</f>
        <v>Jan-2024</v>
      </c>
      <c r="R1108" t="str">
        <f>IF(Table1[[#This Row],[Sales_Value]]&gt;500000,"Premium",IF(Table1[[#This Row],[Sales_Value]]&gt;100000,"Mid","Basic"))</f>
        <v>Basic</v>
      </c>
    </row>
    <row r="1109" spans="1:18" x14ac:dyDescent="0.3">
      <c r="A1109" s="1">
        <v>45582</v>
      </c>
      <c r="B1109" t="s">
        <v>1309</v>
      </c>
      <c r="C1109" t="s">
        <v>39</v>
      </c>
      <c r="D1109" t="s">
        <v>192</v>
      </c>
      <c r="E1109" t="s">
        <v>128</v>
      </c>
      <c r="F1109" t="s">
        <v>57</v>
      </c>
      <c r="G1109" t="s">
        <v>24</v>
      </c>
      <c r="H1109">
        <v>47</v>
      </c>
      <c r="I1109">
        <v>60.15</v>
      </c>
      <c r="J1109">
        <v>0.27</v>
      </c>
      <c r="K1109">
        <v>2063.75</v>
      </c>
      <c r="L1109">
        <v>27.5</v>
      </c>
      <c r="M1109">
        <v>771.25</v>
      </c>
      <c r="N1109" s="2">
        <f>Table1[[#This Row],[Profit]]/Table1[[#This Row],[Sales_Value]]</f>
        <v>0.37371290127195639</v>
      </c>
      <c r="O1109" s="3" t="str">
        <f>IF(Table1[[#This Row],[Profit]]&lt;0,"Yes","No")</f>
        <v>No</v>
      </c>
      <c r="P1109" t="str">
        <f>IF(Table1[[#This Row],[Discount_Pct]]&gt;0.3,"High",IF(Table1[[#This Row],[Discount_Pct]]&gt;0.15,"Medium","Low"))</f>
        <v>Medium</v>
      </c>
      <c r="Q1109" t="str">
        <f>TEXT(Table1[[#This Row],[Date]],"MMM-YYYY")</f>
        <v>Oct-2024</v>
      </c>
      <c r="R1109" t="str">
        <f>IF(Table1[[#This Row],[Sales_Value]]&gt;500000,"Premium",IF(Table1[[#This Row],[Sales_Value]]&gt;100000,"Mid","Basic"))</f>
        <v>Basic</v>
      </c>
    </row>
    <row r="1110" spans="1:18" x14ac:dyDescent="0.3">
      <c r="A1110" s="1">
        <v>45542</v>
      </c>
      <c r="B1110" t="s">
        <v>1310</v>
      </c>
      <c r="C1110" t="s">
        <v>34</v>
      </c>
      <c r="D1110" t="s">
        <v>59</v>
      </c>
      <c r="E1110" t="s">
        <v>758</v>
      </c>
      <c r="F1110" t="s">
        <v>201</v>
      </c>
      <c r="G1110" t="s">
        <v>53</v>
      </c>
      <c r="H1110">
        <v>46</v>
      </c>
      <c r="I1110">
        <v>1118.3499999999999</v>
      </c>
      <c r="J1110">
        <v>0.01</v>
      </c>
      <c r="K1110">
        <v>50929.66</v>
      </c>
      <c r="L1110">
        <v>706.16</v>
      </c>
      <c r="M1110">
        <v>18446.3</v>
      </c>
      <c r="N1110" s="2">
        <f>Table1[[#This Row],[Profit]]/Table1[[#This Row],[Sales_Value]]</f>
        <v>0.36219169733314532</v>
      </c>
      <c r="O1110" s="3" t="str">
        <f>IF(Table1[[#This Row],[Profit]]&lt;0,"Yes","No")</f>
        <v>No</v>
      </c>
      <c r="P1110" t="str">
        <f>IF(Table1[[#This Row],[Discount_Pct]]&gt;0.3,"High",IF(Table1[[#This Row],[Discount_Pct]]&gt;0.15,"Medium","Low"))</f>
        <v>Low</v>
      </c>
      <c r="Q1110" t="str">
        <f>TEXT(Table1[[#This Row],[Date]],"MMM-YYYY")</f>
        <v>Sep-2024</v>
      </c>
      <c r="R1110" t="str">
        <f>IF(Table1[[#This Row],[Sales_Value]]&gt;500000,"Premium",IF(Table1[[#This Row],[Sales_Value]]&gt;100000,"Mid","Basic"))</f>
        <v>Basic</v>
      </c>
    </row>
    <row r="1111" spans="1:18" x14ac:dyDescent="0.3">
      <c r="A1111" s="1">
        <v>45370</v>
      </c>
      <c r="B1111" t="s">
        <v>1311</v>
      </c>
      <c r="C1111" t="s">
        <v>39</v>
      </c>
      <c r="D1111" t="s">
        <v>192</v>
      </c>
      <c r="E1111" t="s">
        <v>81</v>
      </c>
      <c r="F1111" t="s">
        <v>282</v>
      </c>
      <c r="G1111" t="s">
        <v>18</v>
      </c>
      <c r="H1111">
        <v>77</v>
      </c>
      <c r="I1111">
        <v>7953.6</v>
      </c>
      <c r="J1111">
        <v>0</v>
      </c>
      <c r="K1111">
        <v>612427.19999999995</v>
      </c>
      <c r="L1111">
        <v>6523.7</v>
      </c>
      <c r="M1111">
        <v>110102.3</v>
      </c>
      <c r="N1111" s="2">
        <f>Table1[[#This Row],[Profit]]/Table1[[#This Row],[Sales_Value]]</f>
        <v>0.17978022530677934</v>
      </c>
      <c r="O1111" s="3" t="str">
        <f>IF(Table1[[#This Row],[Profit]]&lt;0,"Yes","No")</f>
        <v>No</v>
      </c>
      <c r="P1111" t="str">
        <f>IF(Table1[[#This Row],[Discount_Pct]]&gt;0.3,"High",IF(Table1[[#This Row],[Discount_Pct]]&gt;0.15,"Medium","Low"))</f>
        <v>Low</v>
      </c>
      <c r="Q1111" t="str">
        <f>TEXT(Table1[[#This Row],[Date]],"MMM-YYYY")</f>
        <v>Mar-2024</v>
      </c>
      <c r="R1111" t="str">
        <f>IF(Table1[[#This Row],[Sales_Value]]&gt;500000,"Premium",IF(Table1[[#This Row],[Sales_Value]]&gt;100000,"Mid","Basic"))</f>
        <v>Premium</v>
      </c>
    </row>
    <row r="1112" spans="1:18" x14ac:dyDescent="0.3">
      <c r="A1112" s="1">
        <v>45406</v>
      </c>
      <c r="B1112" t="s">
        <v>1312</v>
      </c>
      <c r="C1112" t="s">
        <v>39</v>
      </c>
      <c r="D1112" t="s">
        <v>108</v>
      </c>
      <c r="E1112" t="s">
        <v>84</v>
      </c>
      <c r="F1112" t="s">
        <v>282</v>
      </c>
      <c r="G1112" t="s">
        <v>18</v>
      </c>
      <c r="H1112">
        <v>77</v>
      </c>
      <c r="I1112">
        <v>8302.33</v>
      </c>
      <c r="J1112">
        <v>0.24</v>
      </c>
      <c r="K1112">
        <v>485852.35</v>
      </c>
      <c r="L1112">
        <v>7308.38</v>
      </c>
      <c r="M1112">
        <v>-76892.91</v>
      </c>
      <c r="N1112" s="2">
        <f>Table1[[#This Row],[Profit]]/Table1[[#This Row],[Sales_Value]]</f>
        <v>-0.15826394582634004</v>
      </c>
      <c r="O1112" s="3" t="str">
        <f>IF(Table1[[#This Row],[Profit]]&lt;0,"Yes","No")</f>
        <v>Yes</v>
      </c>
      <c r="P1112" t="str">
        <f>IF(Table1[[#This Row],[Discount_Pct]]&gt;0.3,"High",IF(Table1[[#This Row],[Discount_Pct]]&gt;0.15,"Medium","Low"))</f>
        <v>Medium</v>
      </c>
      <c r="Q1112" t="str">
        <f>TEXT(Table1[[#This Row],[Date]],"MMM-YYYY")</f>
        <v>Apr-2024</v>
      </c>
      <c r="R1112" t="str">
        <f>IF(Table1[[#This Row],[Sales_Value]]&gt;500000,"Premium",IF(Table1[[#This Row],[Sales_Value]]&gt;100000,"Mid","Basic"))</f>
        <v>Mid</v>
      </c>
    </row>
    <row r="1113" spans="1:18" x14ac:dyDescent="0.3">
      <c r="A1113" s="1">
        <v>45546</v>
      </c>
      <c r="B1113" t="s">
        <v>1313</v>
      </c>
      <c r="C1113" t="s">
        <v>34</v>
      </c>
      <c r="D1113" t="s">
        <v>207</v>
      </c>
      <c r="E1113" t="s">
        <v>136</v>
      </c>
      <c r="F1113" t="s">
        <v>264</v>
      </c>
      <c r="G1113" t="s">
        <v>77</v>
      </c>
      <c r="H1113">
        <v>3</v>
      </c>
      <c r="I1113">
        <v>3134.33</v>
      </c>
      <c r="J1113">
        <v>0.16</v>
      </c>
      <c r="K1113">
        <v>7898.51</v>
      </c>
      <c r="L1113">
        <v>1595.54</v>
      </c>
      <c r="M1113">
        <v>3111.89</v>
      </c>
      <c r="N1113" s="2">
        <f>Table1[[#This Row],[Profit]]/Table1[[#This Row],[Sales_Value]]</f>
        <v>0.39398443503901365</v>
      </c>
      <c r="O1113" s="3" t="str">
        <f>IF(Table1[[#This Row],[Profit]]&lt;0,"Yes","No")</f>
        <v>No</v>
      </c>
      <c r="P1113" t="str">
        <f>IF(Table1[[#This Row],[Discount_Pct]]&gt;0.3,"High",IF(Table1[[#This Row],[Discount_Pct]]&gt;0.15,"Medium","Low"))</f>
        <v>Medium</v>
      </c>
      <c r="Q1113" t="str">
        <f>TEXT(Table1[[#This Row],[Date]],"MMM-YYYY")</f>
        <v>Sep-2024</v>
      </c>
      <c r="R1113" t="str">
        <f>IF(Table1[[#This Row],[Sales_Value]]&gt;500000,"Premium",IF(Table1[[#This Row],[Sales_Value]]&gt;100000,"Mid","Basic"))</f>
        <v>Basic</v>
      </c>
    </row>
    <row r="1114" spans="1:18" x14ac:dyDescent="0.3">
      <c r="A1114" s="1">
        <v>45450</v>
      </c>
      <c r="B1114" t="s">
        <v>1314</v>
      </c>
      <c r="C1114" t="s">
        <v>34</v>
      </c>
      <c r="D1114" t="s">
        <v>59</v>
      </c>
      <c r="E1114" t="s">
        <v>51</v>
      </c>
      <c r="F1114" t="s">
        <v>113</v>
      </c>
      <c r="G1114" t="s">
        <v>24</v>
      </c>
      <c r="H1114">
        <v>96</v>
      </c>
      <c r="I1114">
        <v>66.72</v>
      </c>
      <c r="J1114">
        <v>0.27</v>
      </c>
      <c r="K1114">
        <v>4675.74</v>
      </c>
      <c r="L1114">
        <v>25.37</v>
      </c>
      <c r="M1114">
        <v>2240.2199999999998</v>
      </c>
      <c r="N1114" s="2">
        <f>Table1[[#This Row],[Profit]]/Table1[[#This Row],[Sales_Value]]</f>
        <v>0.47911560523040203</v>
      </c>
      <c r="O1114" s="3" t="str">
        <f>IF(Table1[[#This Row],[Profit]]&lt;0,"Yes","No")</f>
        <v>No</v>
      </c>
      <c r="P1114" t="str">
        <f>IF(Table1[[#This Row],[Discount_Pct]]&gt;0.3,"High",IF(Table1[[#This Row],[Discount_Pct]]&gt;0.15,"Medium","Low"))</f>
        <v>Medium</v>
      </c>
      <c r="Q1114" t="str">
        <f>TEXT(Table1[[#This Row],[Date]],"MMM-YYYY")</f>
        <v>Jun-2024</v>
      </c>
      <c r="R1114" t="str">
        <f>IF(Table1[[#This Row],[Sales_Value]]&gt;500000,"Premium",IF(Table1[[#This Row],[Sales_Value]]&gt;100000,"Mid","Basic"))</f>
        <v>Basic</v>
      </c>
    </row>
    <row r="1115" spans="1:18" x14ac:dyDescent="0.3">
      <c r="A1115" s="1">
        <v>45293</v>
      </c>
      <c r="B1115" t="s">
        <v>1315</v>
      </c>
      <c r="C1115" t="s">
        <v>14</v>
      </c>
      <c r="D1115" t="s">
        <v>160</v>
      </c>
      <c r="E1115" t="s">
        <v>303</v>
      </c>
      <c r="F1115" t="s">
        <v>232</v>
      </c>
      <c r="G1115" t="s">
        <v>24</v>
      </c>
      <c r="H1115">
        <v>52</v>
      </c>
      <c r="I1115">
        <v>54.14</v>
      </c>
      <c r="J1115">
        <v>0.02</v>
      </c>
      <c r="K1115">
        <v>2758.97</v>
      </c>
      <c r="L1115">
        <v>19.05</v>
      </c>
      <c r="M1115">
        <v>1768.37</v>
      </c>
      <c r="N1115" s="2">
        <f>Table1[[#This Row],[Profit]]/Table1[[#This Row],[Sales_Value]]</f>
        <v>0.64095296433089166</v>
      </c>
      <c r="O1115" s="3" t="str">
        <f>IF(Table1[[#This Row],[Profit]]&lt;0,"Yes","No")</f>
        <v>No</v>
      </c>
      <c r="P1115" t="str">
        <f>IF(Table1[[#This Row],[Discount_Pct]]&gt;0.3,"High",IF(Table1[[#This Row],[Discount_Pct]]&gt;0.15,"Medium","Low"))</f>
        <v>Low</v>
      </c>
      <c r="Q1115" t="str">
        <f>TEXT(Table1[[#This Row],[Date]],"MMM-YYYY")</f>
        <v>Jan-2024</v>
      </c>
      <c r="R1115" t="str">
        <f>IF(Table1[[#This Row],[Sales_Value]]&gt;500000,"Premium",IF(Table1[[#This Row],[Sales_Value]]&gt;100000,"Mid","Basic"))</f>
        <v>Basic</v>
      </c>
    </row>
    <row r="1116" spans="1:18" x14ac:dyDescent="0.3">
      <c r="A1116" s="1">
        <v>45496</v>
      </c>
      <c r="B1116" t="s">
        <v>1316</v>
      </c>
      <c r="C1116" t="s">
        <v>34</v>
      </c>
      <c r="D1116" t="s">
        <v>207</v>
      </c>
      <c r="E1116" t="s">
        <v>272</v>
      </c>
      <c r="F1116" t="s">
        <v>95</v>
      </c>
      <c r="G1116" t="s">
        <v>77</v>
      </c>
      <c r="H1116">
        <v>92</v>
      </c>
      <c r="I1116">
        <v>3147.36</v>
      </c>
      <c r="J1116">
        <v>0.24</v>
      </c>
      <c r="K1116">
        <v>220063.41</v>
      </c>
      <c r="L1116">
        <v>1930.32</v>
      </c>
      <c r="M1116">
        <v>42473.97</v>
      </c>
      <c r="N1116" s="2">
        <f>Table1[[#This Row],[Profit]]/Table1[[#This Row],[Sales_Value]]</f>
        <v>0.19300786986805304</v>
      </c>
      <c r="O1116" s="3" t="str">
        <f>IF(Table1[[#This Row],[Profit]]&lt;0,"Yes","No")</f>
        <v>No</v>
      </c>
      <c r="P1116" t="str">
        <f>IF(Table1[[#This Row],[Discount_Pct]]&gt;0.3,"High",IF(Table1[[#This Row],[Discount_Pct]]&gt;0.15,"Medium","Low"))</f>
        <v>Medium</v>
      </c>
      <c r="Q1116" t="str">
        <f>TEXT(Table1[[#This Row],[Date]],"MMM-YYYY")</f>
        <v>Jul-2024</v>
      </c>
      <c r="R1116" t="str">
        <f>IF(Table1[[#This Row],[Sales_Value]]&gt;500000,"Premium",IF(Table1[[#This Row],[Sales_Value]]&gt;100000,"Mid","Basic"))</f>
        <v>Mid</v>
      </c>
    </row>
    <row r="1117" spans="1:18" x14ac:dyDescent="0.3">
      <c r="A1117" s="1">
        <v>45574</v>
      </c>
      <c r="B1117" t="s">
        <v>1317</v>
      </c>
      <c r="C1117" t="s">
        <v>39</v>
      </c>
      <c r="D1117" t="s">
        <v>93</v>
      </c>
      <c r="E1117" t="s">
        <v>415</v>
      </c>
      <c r="F1117" t="s">
        <v>201</v>
      </c>
      <c r="G1117" t="s">
        <v>53</v>
      </c>
      <c r="H1117">
        <v>2</v>
      </c>
      <c r="I1117">
        <v>1276.92</v>
      </c>
      <c r="J1117">
        <v>0.04</v>
      </c>
      <c r="K1117">
        <v>2451.69</v>
      </c>
      <c r="L1117">
        <v>738.67</v>
      </c>
      <c r="M1117">
        <v>974.35</v>
      </c>
      <c r="N1117" s="2">
        <f>Table1[[#This Row],[Profit]]/Table1[[#This Row],[Sales_Value]]</f>
        <v>0.39741973903715394</v>
      </c>
      <c r="O1117" s="3" t="str">
        <f>IF(Table1[[#This Row],[Profit]]&lt;0,"Yes","No")</f>
        <v>No</v>
      </c>
      <c r="P1117" t="str">
        <f>IF(Table1[[#This Row],[Discount_Pct]]&gt;0.3,"High",IF(Table1[[#This Row],[Discount_Pct]]&gt;0.15,"Medium","Low"))</f>
        <v>Low</v>
      </c>
      <c r="Q1117" t="str">
        <f>TEXT(Table1[[#This Row],[Date]],"MMM-YYYY")</f>
        <v>Oct-2024</v>
      </c>
      <c r="R1117" t="str">
        <f>IF(Table1[[#This Row],[Sales_Value]]&gt;500000,"Premium",IF(Table1[[#This Row],[Sales_Value]]&gt;100000,"Mid","Basic"))</f>
        <v>Basic</v>
      </c>
    </row>
    <row r="1118" spans="1:18" x14ac:dyDescent="0.3">
      <c r="A1118" s="1">
        <v>45302</v>
      </c>
      <c r="B1118" t="s">
        <v>1318</v>
      </c>
      <c r="C1118" t="s">
        <v>39</v>
      </c>
      <c r="D1118" t="s">
        <v>192</v>
      </c>
      <c r="E1118" t="s">
        <v>359</v>
      </c>
      <c r="F1118" t="s">
        <v>95</v>
      </c>
      <c r="G1118" t="s">
        <v>77</v>
      </c>
      <c r="H1118">
        <v>58</v>
      </c>
      <c r="I1118">
        <v>3865.59</v>
      </c>
      <c r="J1118">
        <v>0.21</v>
      </c>
      <c r="K1118">
        <v>177121.33</v>
      </c>
      <c r="L1118">
        <v>1967.32</v>
      </c>
      <c r="M1118">
        <v>63016.77</v>
      </c>
      <c r="N1118" s="2">
        <f>Table1[[#This Row],[Profit]]/Table1[[#This Row],[Sales_Value]]</f>
        <v>0.35578306689544392</v>
      </c>
      <c r="O1118" s="3" t="str">
        <f>IF(Table1[[#This Row],[Profit]]&lt;0,"Yes","No")</f>
        <v>No</v>
      </c>
      <c r="P1118" t="str">
        <f>IF(Table1[[#This Row],[Discount_Pct]]&gt;0.3,"High",IF(Table1[[#This Row],[Discount_Pct]]&gt;0.15,"Medium","Low"))</f>
        <v>Medium</v>
      </c>
      <c r="Q1118" t="str">
        <f>TEXT(Table1[[#This Row],[Date]],"MMM-YYYY")</f>
        <v>Jan-2024</v>
      </c>
      <c r="R1118" t="str">
        <f>IF(Table1[[#This Row],[Sales_Value]]&gt;500000,"Premium",IF(Table1[[#This Row],[Sales_Value]]&gt;100000,"Mid","Basic"))</f>
        <v>Mid</v>
      </c>
    </row>
    <row r="1119" spans="1:18" x14ac:dyDescent="0.3">
      <c r="A1119" s="1">
        <v>45649</v>
      </c>
      <c r="B1119" t="s">
        <v>1319</v>
      </c>
      <c r="C1119" t="s">
        <v>34</v>
      </c>
      <c r="D1119" t="s">
        <v>80</v>
      </c>
      <c r="E1119" t="s">
        <v>163</v>
      </c>
      <c r="F1119" t="s">
        <v>293</v>
      </c>
      <c r="G1119" t="s">
        <v>53</v>
      </c>
      <c r="H1119">
        <v>91</v>
      </c>
      <c r="I1119">
        <v>684.21</v>
      </c>
      <c r="J1119">
        <v>0.02</v>
      </c>
      <c r="K1119">
        <v>61017.85</v>
      </c>
      <c r="L1119">
        <v>428.84</v>
      </c>
      <c r="M1119">
        <v>21993.41</v>
      </c>
      <c r="N1119" s="2">
        <f>Table1[[#This Row],[Profit]]/Table1[[#This Row],[Sales_Value]]</f>
        <v>0.36044223124872476</v>
      </c>
      <c r="O1119" s="3" t="str">
        <f>IF(Table1[[#This Row],[Profit]]&lt;0,"Yes","No")</f>
        <v>No</v>
      </c>
      <c r="P1119" t="str">
        <f>IF(Table1[[#This Row],[Discount_Pct]]&gt;0.3,"High",IF(Table1[[#This Row],[Discount_Pct]]&gt;0.15,"Medium","Low"))</f>
        <v>Low</v>
      </c>
      <c r="Q1119" t="str">
        <f>TEXT(Table1[[#This Row],[Date]],"MMM-YYYY")</f>
        <v>Dec-2024</v>
      </c>
      <c r="R1119" t="str">
        <f>IF(Table1[[#This Row],[Sales_Value]]&gt;500000,"Premium",IF(Table1[[#This Row],[Sales_Value]]&gt;100000,"Mid","Basic"))</f>
        <v>Basic</v>
      </c>
    </row>
    <row r="1120" spans="1:18" x14ac:dyDescent="0.3">
      <c r="A1120" s="1">
        <v>45467</v>
      </c>
      <c r="B1120" t="s">
        <v>1320</v>
      </c>
      <c r="C1120" t="s">
        <v>20</v>
      </c>
      <c r="D1120" t="s">
        <v>148</v>
      </c>
      <c r="E1120" t="s">
        <v>460</v>
      </c>
      <c r="F1120" t="s">
        <v>57</v>
      </c>
      <c r="G1120" t="s">
        <v>24</v>
      </c>
      <c r="H1120">
        <v>22</v>
      </c>
      <c r="I1120">
        <v>54.96</v>
      </c>
      <c r="J1120">
        <v>0.26</v>
      </c>
      <c r="K1120">
        <v>894.75</v>
      </c>
      <c r="L1120">
        <v>30.55</v>
      </c>
      <c r="M1120">
        <v>222.65</v>
      </c>
      <c r="N1120" s="2">
        <f>Table1[[#This Row],[Profit]]/Table1[[#This Row],[Sales_Value]]</f>
        <v>0.24884045822855547</v>
      </c>
      <c r="O1120" s="3" t="str">
        <f>IF(Table1[[#This Row],[Profit]]&lt;0,"Yes","No")</f>
        <v>No</v>
      </c>
      <c r="P1120" t="str">
        <f>IF(Table1[[#This Row],[Discount_Pct]]&gt;0.3,"High",IF(Table1[[#This Row],[Discount_Pct]]&gt;0.15,"Medium","Low"))</f>
        <v>Medium</v>
      </c>
      <c r="Q1120" t="str">
        <f>TEXT(Table1[[#This Row],[Date]],"MMM-YYYY")</f>
        <v>Jun-2024</v>
      </c>
      <c r="R1120" t="str">
        <f>IF(Table1[[#This Row],[Sales_Value]]&gt;500000,"Premium",IF(Table1[[#This Row],[Sales_Value]]&gt;100000,"Mid","Basic"))</f>
        <v>Basic</v>
      </c>
    </row>
    <row r="1121" spans="1:18" x14ac:dyDescent="0.3">
      <c r="A1121" s="1">
        <v>45319</v>
      </c>
      <c r="B1121" t="s">
        <v>1321</v>
      </c>
      <c r="C1121" t="s">
        <v>39</v>
      </c>
      <c r="D1121" t="s">
        <v>66</v>
      </c>
      <c r="E1121" t="s">
        <v>553</v>
      </c>
      <c r="F1121" t="s">
        <v>142</v>
      </c>
      <c r="G1121" t="s">
        <v>18</v>
      </c>
      <c r="H1121">
        <v>86</v>
      </c>
      <c r="I1121">
        <v>11554.29</v>
      </c>
      <c r="J1121">
        <v>0.13</v>
      </c>
      <c r="K1121">
        <v>864491.98</v>
      </c>
      <c r="L1121">
        <v>9807.26</v>
      </c>
      <c r="M1121">
        <v>21067.62</v>
      </c>
      <c r="N1121" s="2">
        <f>Table1[[#This Row],[Profit]]/Table1[[#This Row],[Sales_Value]]</f>
        <v>2.436994268009288E-2</v>
      </c>
      <c r="O1121" s="3" t="str">
        <f>IF(Table1[[#This Row],[Profit]]&lt;0,"Yes","No")</f>
        <v>No</v>
      </c>
      <c r="P1121" t="str">
        <f>IF(Table1[[#This Row],[Discount_Pct]]&gt;0.3,"High",IF(Table1[[#This Row],[Discount_Pct]]&gt;0.15,"Medium","Low"))</f>
        <v>Low</v>
      </c>
      <c r="Q1121" t="str">
        <f>TEXT(Table1[[#This Row],[Date]],"MMM-YYYY")</f>
        <v>Jan-2024</v>
      </c>
      <c r="R1121" t="str">
        <f>IF(Table1[[#This Row],[Sales_Value]]&gt;500000,"Premium",IF(Table1[[#This Row],[Sales_Value]]&gt;100000,"Mid","Basic"))</f>
        <v>Premium</v>
      </c>
    </row>
    <row r="1122" spans="1:18" x14ac:dyDescent="0.3">
      <c r="A1122" s="1">
        <v>45324</v>
      </c>
      <c r="B1122" t="s">
        <v>1322</v>
      </c>
      <c r="C1122" t="s">
        <v>34</v>
      </c>
      <c r="D1122" t="s">
        <v>207</v>
      </c>
      <c r="E1122" t="s">
        <v>81</v>
      </c>
      <c r="F1122" t="s">
        <v>113</v>
      </c>
      <c r="G1122" t="s">
        <v>24</v>
      </c>
      <c r="H1122">
        <v>9</v>
      </c>
      <c r="I1122">
        <v>64.66</v>
      </c>
      <c r="J1122">
        <v>0.6</v>
      </c>
      <c r="K1122">
        <v>232.78</v>
      </c>
      <c r="L1122">
        <v>25.47</v>
      </c>
      <c r="M1122">
        <v>183.95</v>
      </c>
      <c r="N1122" s="2">
        <f>Table1[[#This Row],[Profit]]/Table1[[#This Row],[Sales_Value]]</f>
        <v>0.79023111951198555</v>
      </c>
      <c r="O1122" s="3" t="str">
        <f>IF(Table1[[#This Row],[Profit]]&lt;0,"Yes","No")</f>
        <v>No</v>
      </c>
      <c r="P1122" t="str">
        <f>IF(Table1[[#This Row],[Discount_Pct]]&gt;0.3,"High",IF(Table1[[#This Row],[Discount_Pct]]&gt;0.15,"Medium","Low"))</f>
        <v>High</v>
      </c>
      <c r="Q1122" t="str">
        <f>TEXT(Table1[[#This Row],[Date]],"MMM-YYYY")</f>
        <v>Feb-2024</v>
      </c>
      <c r="R1122" t="str">
        <f>IF(Table1[[#This Row],[Sales_Value]]&gt;500000,"Premium",IF(Table1[[#This Row],[Sales_Value]]&gt;100000,"Mid","Basic"))</f>
        <v>Basic</v>
      </c>
    </row>
    <row r="1123" spans="1:18" x14ac:dyDescent="0.3">
      <c r="A1123" s="1">
        <v>45350</v>
      </c>
      <c r="B1123" t="s">
        <v>1323</v>
      </c>
      <c r="C1123" t="s">
        <v>34</v>
      </c>
      <c r="D1123" t="s">
        <v>80</v>
      </c>
      <c r="E1123" t="s">
        <v>291</v>
      </c>
      <c r="F1123" t="s">
        <v>61</v>
      </c>
      <c r="G1123" t="s">
        <v>53</v>
      </c>
      <c r="H1123">
        <v>5</v>
      </c>
      <c r="I1123">
        <v>3307.54</v>
      </c>
      <c r="J1123">
        <v>0.04</v>
      </c>
      <c r="K1123">
        <v>15876.19</v>
      </c>
      <c r="L1123">
        <v>2145.81</v>
      </c>
      <c r="M1123">
        <v>5147.1400000000003</v>
      </c>
      <c r="N1123" s="2">
        <f>Table1[[#This Row],[Profit]]/Table1[[#This Row],[Sales_Value]]</f>
        <v>0.32420498872840398</v>
      </c>
      <c r="O1123" s="3" t="str">
        <f>IF(Table1[[#This Row],[Profit]]&lt;0,"Yes","No")</f>
        <v>No</v>
      </c>
      <c r="P1123" t="str">
        <f>IF(Table1[[#This Row],[Discount_Pct]]&gt;0.3,"High",IF(Table1[[#This Row],[Discount_Pct]]&gt;0.15,"Medium","Low"))</f>
        <v>Low</v>
      </c>
      <c r="Q1123" t="str">
        <f>TEXT(Table1[[#This Row],[Date]],"MMM-YYYY")</f>
        <v>Feb-2024</v>
      </c>
      <c r="R1123" t="str">
        <f>IF(Table1[[#This Row],[Sales_Value]]&gt;500000,"Premium",IF(Table1[[#This Row],[Sales_Value]]&gt;100000,"Mid","Basic"))</f>
        <v>Basic</v>
      </c>
    </row>
    <row r="1124" spans="1:18" x14ac:dyDescent="0.3">
      <c r="A1124" s="1">
        <v>45502</v>
      </c>
      <c r="B1124" t="s">
        <v>1324</v>
      </c>
      <c r="C1124" t="s">
        <v>14</v>
      </c>
      <c r="D1124" t="s">
        <v>144</v>
      </c>
      <c r="E1124" t="s">
        <v>266</v>
      </c>
      <c r="F1124" t="s">
        <v>37</v>
      </c>
      <c r="G1124" t="s">
        <v>18</v>
      </c>
      <c r="H1124">
        <v>49</v>
      </c>
      <c r="I1124">
        <v>41837.879999999997</v>
      </c>
      <c r="J1124">
        <v>0.12</v>
      </c>
      <c r="K1124">
        <v>1804049.39</v>
      </c>
      <c r="L1124">
        <v>33895.68</v>
      </c>
      <c r="M1124">
        <v>143161.07</v>
      </c>
      <c r="N1124" s="2">
        <f>Table1[[#This Row],[Profit]]/Table1[[#This Row],[Sales_Value]]</f>
        <v>7.9355405009172181E-2</v>
      </c>
      <c r="O1124" s="3" t="str">
        <f>IF(Table1[[#This Row],[Profit]]&lt;0,"Yes","No")</f>
        <v>No</v>
      </c>
      <c r="P1124" t="str">
        <f>IF(Table1[[#This Row],[Discount_Pct]]&gt;0.3,"High",IF(Table1[[#This Row],[Discount_Pct]]&gt;0.15,"Medium","Low"))</f>
        <v>Low</v>
      </c>
      <c r="Q1124" t="str">
        <f>TEXT(Table1[[#This Row],[Date]],"MMM-YYYY")</f>
        <v>Jul-2024</v>
      </c>
      <c r="R1124" t="str">
        <f>IF(Table1[[#This Row],[Sales_Value]]&gt;500000,"Premium",IF(Table1[[#This Row],[Sales_Value]]&gt;100000,"Mid","Basic"))</f>
        <v>Premium</v>
      </c>
    </row>
    <row r="1125" spans="1:18" x14ac:dyDescent="0.3">
      <c r="A1125" s="1">
        <v>45432</v>
      </c>
      <c r="B1125" t="s">
        <v>1325</v>
      </c>
      <c r="C1125" t="s">
        <v>14</v>
      </c>
      <c r="D1125" t="s">
        <v>26</v>
      </c>
      <c r="E1125" t="s">
        <v>115</v>
      </c>
      <c r="F1125" t="s">
        <v>161</v>
      </c>
      <c r="G1125" t="s">
        <v>24</v>
      </c>
      <c r="H1125">
        <v>37</v>
      </c>
      <c r="I1125">
        <v>17.559999999999999</v>
      </c>
      <c r="J1125">
        <v>0.05</v>
      </c>
      <c r="K1125">
        <v>617.23</v>
      </c>
      <c r="L1125">
        <v>4.6399999999999997</v>
      </c>
      <c r="M1125">
        <v>445.55</v>
      </c>
      <c r="N1125" s="2">
        <f>Table1[[#This Row],[Profit]]/Table1[[#This Row],[Sales_Value]]</f>
        <v>0.72185409004747014</v>
      </c>
      <c r="O1125" s="3" t="str">
        <f>IF(Table1[[#This Row],[Profit]]&lt;0,"Yes","No")</f>
        <v>No</v>
      </c>
      <c r="P1125" t="str">
        <f>IF(Table1[[#This Row],[Discount_Pct]]&gt;0.3,"High",IF(Table1[[#This Row],[Discount_Pct]]&gt;0.15,"Medium","Low"))</f>
        <v>Low</v>
      </c>
      <c r="Q1125" t="str">
        <f>TEXT(Table1[[#This Row],[Date]],"MMM-YYYY")</f>
        <v>May-2024</v>
      </c>
      <c r="R1125" t="str">
        <f>IF(Table1[[#This Row],[Sales_Value]]&gt;500000,"Premium",IF(Table1[[#This Row],[Sales_Value]]&gt;100000,"Mid","Basic"))</f>
        <v>Basic</v>
      </c>
    </row>
    <row r="1126" spans="1:18" x14ac:dyDescent="0.3">
      <c r="A1126" s="1">
        <v>45656</v>
      </c>
      <c r="B1126" t="s">
        <v>1326</v>
      </c>
      <c r="C1126" t="s">
        <v>39</v>
      </c>
      <c r="D1126" t="s">
        <v>93</v>
      </c>
      <c r="E1126" t="s">
        <v>56</v>
      </c>
      <c r="F1126" t="s">
        <v>103</v>
      </c>
      <c r="G1126" t="s">
        <v>24</v>
      </c>
      <c r="H1126">
        <v>74</v>
      </c>
      <c r="I1126">
        <v>217.6</v>
      </c>
      <c r="J1126">
        <v>0.18</v>
      </c>
      <c r="K1126">
        <v>13203.97</v>
      </c>
      <c r="L1126">
        <v>148.61000000000001</v>
      </c>
      <c r="M1126">
        <v>2206.83</v>
      </c>
      <c r="N1126" s="2">
        <f>Table1[[#This Row],[Profit]]/Table1[[#This Row],[Sales_Value]]</f>
        <v>0.16713382414531389</v>
      </c>
      <c r="O1126" s="3" t="str">
        <f>IF(Table1[[#This Row],[Profit]]&lt;0,"Yes","No")</f>
        <v>No</v>
      </c>
      <c r="P1126" t="str">
        <f>IF(Table1[[#This Row],[Discount_Pct]]&gt;0.3,"High",IF(Table1[[#This Row],[Discount_Pct]]&gt;0.15,"Medium","Low"))</f>
        <v>Medium</v>
      </c>
      <c r="Q1126" t="str">
        <f>TEXT(Table1[[#This Row],[Date]],"MMM-YYYY")</f>
        <v>Dec-2024</v>
      </c>
      <c r="R1126" t="str">
        <f>IF(Table1[[#This Row],[Sales_Value]]&gt;500000,"Premium",IF(Table1[[#This Row],[Sales_Value]]&gt;100000,"Mid","Basic"))</f>
        <v>Basic</v>
      </c>
    </row>
    <row r="1127" spans="1:18" x14ac:dyDescent="0.3">
      <c r="A1127" s="1">
        <v>45501</v>
      </c>
      <c r="B1127" t="s">
        <v>1327</v>
      </c>
      <c r="C1127" t="s">
        <v>39</v>
      </c>
      <c r="D1127" t="s">
        <v>108</v>
      </c>
      <c r="E1127" t="s">
        <v>373</v>
      </c>
      <c r="F1127" t="s">
        <v>201</v>
      </c>
      <c r="G1127" t="s">
        <v>53</v>
      </c>
      <c r="H1127">
        <v>88</v>
      </c>
      <c r="I1127">
        <v>1162.94</v>
      </c>
      <c r="J1127">
        <v>0.23</v>
      </c>
      <c r="K1127">
        <v>78800.81</v>
      </c>
      <c r="L1127">
        <v>731.19</v>
      </c>
      <c r="M1127">
        <v>14456.09</v>
      </c>
      <c r="N1127" s="2">
        <f>Table1[[#This Row],[Profit]]/Table1[[#This Row],[Sales_Value]]</f>
        <v>0.18345103305410188</v>
      </c>
      <c r="O1127" s="3" t="str">
        <f>IF(Table1[[#This Row],[Profit]]&lt;0,"Yes","No")</f>
        <v>No</v>
      </c>
      <c r="P1127" t="str">
        <f>IF(Table1[[#This Row],[Discount_Pct]]&gt;0.3,"High",IF(Table1[[#This Row],[Discount_Pct]]&gt;0.15,"Medium","Low"))</f>
        <v>Medium</v>
      </c>
      <c r="Q1127" t="str">
        <f>TEXT(Table1[[#This Row],[Date]],"MMM-YYYY")</f>
        <v>Jul-2024</v>
      </c>
      <c r="R1127" t="str">
        <f>IF(Table1[[#This Row],[Sales_Value]]&gt;500000,"Premium",IF(Table1[[#This Row],[Sales_Value]]&gt;100000,"Mid","Basic"))</f>
        <v>Basic</v>
      </c>
    </row>
    <row r="1128" spans="1:18" x14ac:dyDescent="0.3">
      <c r="A1128" s="1">
        <v>45443</v>
      </c>
      <c r="B1128" t="s">
        <v>1328</v>
      </c>
      <c r="C1128" t="s">
        <v>20</v>
      </c>
      <c r="D1128" t="s">
        <v>21</v>
      </c>
      <c r="E1128" t="s">
        <v>51</v>
      </c>
      <c r="F1128" t="s">
        <v>165</v>
      </c>
      <c r="G1128" t="s">
        <v>24</v>
      </c>
      <c r="H1128">
        <v>22</v>
      </c>
      <c r="I1128">
        <v>188.98</v>
      </c>
      <c r="J1128">
        <v>0.24</v>
      </c>
      <c r="K1128">
        <v>3159.75</v>
      </c>
      <c r="L1128">
        <v>126.06</v>
      </c>
      <c r="M1128">
        <v>386.43</v>
      </c>
      <c r="N1128" s="2">
        <f>Table1[[#This Row],[Profit]]/Table1[[#This Row],[Sales_Value]]</f>
        <v>0.1222976501305483</v>
      </c>
      <c r="O1128" s="3" t="str">
        <f>IF(Table1[[#This Row],[Profit]]&lt;0,"Yes","No")</f>
        <v>No</v>
      </c>
      <c r="P1128" t="str">
        <f>IF(Table1[[#This Row],[Discount_Pct]]&gt;0.3,"High",IF(Table1[[#This Row],[Discount_Pct]]&gt;0.15,"Medium","Low"))</f>
        <v>Medium</v>
      </c>
      <c r="Q1128" t="str">
        <f>TEXT(Table1[[#This Row],[Date]],"MMM-YYYY")</f>
        <v>May-2024</v>
      </c>
      <c r="R1128" t="str">
        <f>IF(Table1[[#This Row],[Sales_Value]]&gt;500000,"Premium",IF(Table1[[#This Row],[Sales_Value]]&gt;100000,"Mid","Basic"))</f>
        <v>Basic</v>
      </c>
    </row>
    <row r="1129" spans="1:18" x14ac:dyDescent="0.3">
      <c r="A1129" s="1">
        <v>45469</v>
      </c>
      <c r="B1129" t="s">
        <v>1329</v>
      </c>
      <c r="C1129" t="s">
        <v>34</v>
      </c>
      <c r="D1129" t="s">
        <v>105</v>
      </c>
      <c r="E1129" t="s">
        <v>211</v>
      </c>
      <c r="F1129" t="s">
        <v>28</v>
      </c>
      <c r="G1129" t="s">
        <v>18</v>
      </c>
      <c r="H1129">
        <v>70</v>
      </c>
      <c r="I1129">
        <v>2214.92</v>
      </c>
      <c r="J1129">
        <v>0.09</v>
      </c>
      <c r="K1129">
        <v>141090.4</v>
      </c>
      <c r="L1129">
        <v>1400.05</v>
      </c>
      <c r="M1129">
        <v>43086.9</v>
      </c>
      <c r="N1129" s="2">
        <f>Table1[[#This Row],[Profit]]/Table1[[#This Row],[Sales_Value]]</f>
        <v>0.30538505809041583</v>
      </c>
      <c r="O1129" s="3" t="str">
        <f>IF(Table1[[#This Row],[Profit]]&lt;0,"Yes","No")</f>
        <v>No</v>
      </c>
      <c r="P1129" t="str">
        <f>IF(Table1[[#This Row],[Discount_Pct]]&gt;0.3,"High",IF(Table1[[#This Row],[Discount_Pct]]&gt;0.15,"Medium","Low"))</f>
        <v>Low</v>
      </c>
      <c r="Q1129" t="str">
        <f>TEXT(Table1[[#This Row],[Date]],"MMM-YYYY")</f>
        <v>Jun-2024</v>
      </c>
      <c r="R1129" t="str">
        <f>IF(Table1[[#This Row],[Sales_Value]]&gt;500000,"Premium",IF(Table1[[#This Row],[Sales_Value]]&gt;100000,"Mid","Basic"))</f>
        <v>Mid</v>
      </c>
    </row>
    <row r="1130" spans="1:18" x14ac:dyDescent="0.3">
      <c r="A1130" s="1">
        <v>45379</v>
      </c>
      <c r="B1130" t="s">
        <v>1330</v>
      </c>
      <c r="C1130" t="s">
        <v>34</v>
      </c>
      <c r="D1130" t="s">
        <v>105</v>
      </c>
      <c r="E1130" t="s">
        <v>27</v>
      </c>
      <c r="F1130" t="s">
        <v>37</v>
      </c>
      <c r="G1130" t="s">
        <v>18</v>
      </c>
      <c r="H1130">
        <v>33</v>
      </c>
      <c r="I1130">
        <v>39200.81</v>
      </c>
      <c r="J1130">
        <v>0.08</v>
      </c>
      <c r="K1130">
        <v>1190136.5900000001</v>
      </c>
      <c r="L1130">
        <v>33608.300000000003</v>
      </c>
      <c r="M1130">
        <v>81062.69</v>
      </c>
      <c r="N1130" s="2">
        <f>Table1[[#This Row],[Profit]]/Table1[[#This Row],[Sales_Value]]</f>
        <v>6.8112089554359462E-2</v>
      </c>
      <c r="O1130" s="3" t="str">
        <f>IF(Table1[[#This Row],[Profit]]&lt;0,"Yes","No")</f>
        <v>No</v>
      </c>
      <c r="P1130" t="str">
        <f>IF(Table1[[#This Row],[Discount_Pct]]&gt;0.3,"High",IF(Table1[[#This Row],[Discount_Pct]]&gt;0.15,"Medium","Low"))</f>
        <v>Low</v>
      </c>
      <c r="Q1130" t="str">
        <f>TEXT(Table1[[#This Row],[Date]],"MMM-YYYY")</f>
        <v>Mar-2024</v>
      </c>
      <c r="R1130" t="str">
        <f>IF(Table1[[#This Row],[Sales_Value]]&gt;500000,"Premium",IF(Table1[[#This Row],[Sales_Value]]&gt;100000,"Mid","Basic"))</f>
        <v>Premium</v>
      </c>
    </row>
    <row r="1131" spans="1:18" x14ac:dyDescent="0.3">
      <c r="A1131" s="1">
        <v>45336</v>
      </c>
      <c r="B1131" t="s">
        <v>1331</v>
      </c>
      <c r="C1131" t="s">
        <v>20</v>
      </c>
      <c r="D1131" t="s">
        <v>899</v>
      </c>
      <c r="E1131" t="s">
        <v>540</v>
      </c>
      <c r="F1131" t="s">
        <v>42</v>
      </c>
      <c r="G1131" t="s">
        <v>18</v>
      </c>
      <c r="H1131">
        <v>7</v>
      </c>
      <c r="I1131">
        <v>64262.64</v>
      </c>
      <c r="J1131">
        <v>0.12</v>
      </c>
      <c r="K1131">
        <v>395857.86</v>
      </c>
      <c r="L1131">
        <v>49252.25</v>
      </c>
      <c r="M1131">
        <v>51092.11</v>
      </c>
      <c r="N1131" s="2">
        <f>Table1[[#This Row],[Profit]]/Table1[[#This Row],[Sales_Value]]</f>
        <v>0.12906680695944753</v>
      </c>
      <c r="O1131" s="3" t="str">
        <f>IF(Table1[[#This Row],[Profit]]&lt;0,"Yes","No")</f>
        <v>No</v>
      </c>
      <c r="P1131" t="str">
        <f>IF(Table1[[#This Row],[Discount_Pct]]&gt;0.3,"High",IF(Table1[[#This Row],[Discount_Pct]]&gt;0.15,"Medium","Low"))</f>
        <v>Low</v>
      </c>
      <c r="Q1131" t="str">
        <f>TEXT(Table1[[#This Row],[Date]],"MMM-YYYY")</f>
        <v>Feb-2024</v>
      </c>
      <c r="R1131" t="str">
        <f>IF(Table1[[#This Row],[Sales_Value]]&gt;500000,"Premium",IF(Table1[[#This Row],[Sales_Value]]&gt;100000,"Mid","Basic"))</f>
        <v>Mid</v>
      </c>
    </row>
    <row r="1132" spans="1:18" x14ac:dyDescent="0.3">
      <c r="A1132" s="1">
        <v>45405</v>
      </c>
      <c r="B1132" t="s">
        <v>1332</v>
      </c>
      <c r="C1132" t="s">
        <v>14</v>
      </c>
      <c r="D1132" t="s">
        <v>15</v>
      </c>
      <c r="E1132" t="s">
        <v>94</v>
      </c>
      <c r="F1132" t="s">
        <v>142</v>
      </c>
      <c r="G1132" t="s">
        <v>18</v>
      </c>
      <c r="H1132">
        <v>42</v>
      </c>
      <c r="I1132">
        <v>11244.36</v>
      </c>
      <c r="J1132">
        <v>0.27</v>
      </c>
      <c r="K1132">
        <v>344752.08</v>
      </c>
      <c r="L1132">
        <v>9075.6</v>
      </c>
      <c r="M1132">
        <v>-36423.120000000003</v>
      </c>
      <c r="N1132" s="2">
        <f>Table1[[#This Row],[Profit]]/Table1[[#This Row],[Sales_Value]]</f>
        <v>-0.10565018200905416</v>
      </c>
      <c r="O1132" s="3" t="str">
        <f>IF(Table1[[#This Row],[Profit]]&lt;0,"Yes","No")</f>
        <v>Yes</v>
      </c>
      <c r="P1132" t="str">
        <f>IF(Table1[[#This Row],[Discount_Pct]]&gt;0.3,"High",IF(Table1[[#This Row],[Discount_Pct]]&gt;0.15,"Medium","Low"))</f>
        <v>Medium</v>
      </c>
      <c r="Q1132" t="str">
        <f>TEXT(Table1[[#This Row],[Date]],"MMM-YYYY")</f>
        <v>Apr-2024</v>
      </c>
      <c r="R1132" t="str">
        <f>IF(Table1[[#This Row],[Sales_Value]]&gt;500000,"Premium",IF(Table1[[#This Row],[Sales_Value]]&gt;100000,"Mid","Basic"))</f>
        <v>Mid</v>
      </c>
    </row>
    <row r="1133" spans="1:18" x14ac:dyDescent="0.3">
      <c r="A1133" s="1">
        <v>45523</v>
      </c>
      <c r="B1133" t="s">
        <v>1333</v>
      </c>
      <c r="C1133" t="s">
        <v>14</v>
      </c>
      <c r="D1133" t="s">
        <v>160</v>
      </c>
      <c r="E1133" t="s">
        <v>303</v>
      </c>
      <c r="F1133" t="s">
        <v>106</v>
      </c>
      <c r="G1133" t="s">
        <v>77</v>
      </c>
      <c r="H1133">
        <v>17</v>
      </c>
      <c r="I1133">
        <v>184.51</v>
      </c>
      <c r="J1133">
        <v>0</v>
      </c>
      <c r="K1133">
        <v>3136.67</v>
      </c>
      <c r="L1133">
        <v>80.66</v>
      </c>
      <c r="M1133">
        <v>1765.45</v>
      </c>
      <c r="N1133" s="2">
        <f>Table1[[#This Row],[Profit]]/Table1[[#This Row],[Sales_Value]]</f>
        <v>0.56284212237819087</v>
      </c>
      <c r="O1133" s="3" t="str">
        <f>IF(Table1[[#This Row],[Profit]]&lt;0,"Yes","No")</f>
        <v>No</v>
      </c>
      <c r="P1133" t="str">
        <f>IF(Table1[[#This Row],[Discount_Pct]]&gt;0.3,"High",IF(Table1[[#This Row],[Discount_Pct]]&gt;0.15,"Medium","Low"))</f>
        <v>Low</v>
      </c>
      <c r="Q1133" t="str">
        <f>TEXT(Table1[[#This Row],[Date]],"MMM-YYYY")</f>
        <v>Aug-2024</v>
      </c>
      <c r="R1133" t="str">
        <f>IF(Table1[[#This Row],[Sales_Value]]&gt;500000,"Premium",IF(Table1[[#This Row],[Sales_Value]]&gt;100000,"Mid","Basic"))</f>
        <v>Basic</v>
      </c>
    </row>
    <row r="1134" spans="1:18" x14ac:dyDescent="0.3">
      <c r="A1134" s="1">
        <v>45407</v>
      </c>
      <c r="B1134" t="s">
        <v>1334</v>
      </c>
      <c r="C1134" t="s">
        <v>39</v>
      </c>
      <c r="D1134" t="s">
        <v>192</v>
      </c>
      <c r="E1134" t="s">
        <v>260</v>
      </c>
      <c r="F1134" t="s">
        <v>70</v>
      </c>
      <c r="G1134" t="s">
        <v>46</v>
      </c>
      <c r="H1134">
        <v>13</v>
      </c>
      <c r="I1134">
        <v>1302.8499999999999</v>
      </c>
      <c r="J1134">
        <v>0.01</v>
      </c>
      <c r="K1134">
        <v>16767.68</v>
      </c>
      <c r="L1134">
        <v>988.29</v>
      </c>
      <c r="M1134">
        <v>3919.91</v>
      </c>
      <c r="N1134" s="2">
        <f>Table1[[#This Row],[Profit]]/Table1[[#This Row],[Sales_Value]]</f>
        <v>0.23377771999465638</v>
      </c>
      <c r="O1134" s="3" t="str">
        <f>IF(Table1[[#This Row],[Profit]]&lt;0,"Yes","No")</f>
        <v>No</v>
      </c>
      <c r="P1134" t="str">
        <f>IF(Table1[[#This Row],[Discount_Pct]]&gt;0.3,"High",IF(Table1[[#This Row],[Discount_Pct]]&gt;0.15,"Medium","Low"))</f>
        <v>Low</v>
      </c>
      <c r="Q1134" t="str">
        <f>TEXT(Table1[[#This Row],[Date]],"MMM-YYYY")</f>
        <v>Apr-2024</v>
      </c>
      <c r="R1134" t="str">
        <f>IF(Table1[[#This Row],[Sales_Value]]&gt;500000,"Premium",IF(Table1[[#This Row],[Sales_Value]]&gt;100000,"Mid","Basic"))</f>
        <v>Basic</v>
      </c>
    </row>
    <row r="1135" spans="1:18" x14ac:dyDescent="0.3">
      <c r="A1135" s="1">
        <v>45558</v>
      </c>
      <c r="B1135" t="s">
        <v>1335</v>
      </c>
      <c r="C1135" t="s">
        <v>39</v>
      </c>
      <c r="D1135" t="s">
        <v>40</v>
      </c>
      <c r="E1135" t="s">
        <v>288</v>
      </c>
      <c r="F1135" t="s">
        <v>132</v>
      </c>
      <c r="G1135" t="s">
        <v>24</v>
      </c>
      <c r="H1135">
        <v>40</v>
      </c>
      <c r="I1135">
        <v>49.72</v>
      </c>
      <c r="J1135">
        <v>0.28999999999999998</v>
      </c>
      <c r="K1135">
        <v>1412.05</v>
      </c>
      <c r="L1135">
        <v>19.600000000000001</v>
      </c>
      <c r="M1135">
        <v>628.04999999999995</v>
      </c>
      <c r="N1135" s="2">
        <f>Table1[[#This Row],[Profit]]/Table1[[#This Row],[Sales_Value]]</f>
        <v>0.44477886760383839</v>
      </c>
      <c r="O1135" s="3" t="str">
        <f>IF(Table1[[#This Row],[Profit]]&lt;0,"Yes","No")</f>
        <v>No</v>
      </c>
      <c r="P1135" t="str">
        <f>IF(Table1[[#This Row],[Discount_Pct]]&gt;0.3,"High",IF(Table1[[#This Row],[Discount_Pct]]&gt;0.15,"Medium","Low"))</f>
        <v>Medium</v>
      </c>
      <c r="Q1135" t="str">
        <f>TEXT(Table1[[#This Row],[Date]],"MMM-YYYY")</f>
        <v>Sep-2024</v>
      </c>
      <c r="R1135" t="str">
        <f>IF(Table1[[#This Row],[Sales_Value]]&gt;500000,"Premium",IF(Table1[[#This Row],[Sales_Value]]&gt;100000,"Mid","Basic"))</f>
        <v>Basic</v>
      </c>
    </row>
    <row r="1136" spans="1:18" x14ac:dyDescent="0.3">
      <c r="A1136" s="1">
        <v>45618</v>
      </c>
      <c r="B1136" t="s">
        <v>1336</v>
      </c>
      <c r="C1136" t="s">
        <v>39</v>
      </c>
      <c r="D1136" t="s">
        <v>108</v>
      </c>
      <c r="E1136" t="s">
        <v>778</v>
      </c>
      <c r="F1136" t="s">
        <v>184</v>
      </c>
      <c r="G1136" t="s">
        <v>24</v>
      </c>
      <c r="H1136">
        <v>43</v>
      </c>
      <c r="I1136">
        <v>38.5</v>
      </c>
      <c r="J1136">
        <v>7.0000000000000007E-2</v>
      </c>
      <c r="K1136">
        <v>1539.62</v>
      </c>
      <c r="L1136">
        <v>20.81</v>
      </c>
      <c r="M1136">
        <v>644.79</v>
      </c>
      <c r="N1136" s="2">
        <f>Table1[[#This Row],[Profit]]/Table1[[#This Row],[Sales_Value]]</f>
        <v>0.41879814499681739</v>
      </c>
      <c r="O1136" s="3" t="str">
        <f>IF(Table1[[#This Row],[Profit]]&lt;0,"Yes","No")</f>
        <v>No</v>
      </c>
      <c r="P1136" t="str">
        <f>IF(Table1[[#This Row],[Discount_Pct]]&gt;0.3,"High",IF(Table1[[#This Row],[Discount_Pct]]&gt;0.15,"Medium","Low"))</f>
        <v>Low</v>
      </c>
      <c r="Q1136" t="str">
        <f>TEXT(Table1[[#This Row],[Date]],"MMM-YYYY")</f>
        <v>Nov-2024</v>
      </c>
      <c r="R1136" t="str">
        <f>IF(Table1[[#This Row],[Sales_Value]]&gt;500000,"Premium",IF(Table1[[#This Row],[Sales_Value]]&gt;100000,"Mid","Basic"))</f>
        <v>Basic</v>
      </c>
    </row>
    <row r="1137" spans="1:18" x14ac:dyDescent="0.3">
      <c r="A1137" s="1">
        <v>45310</v>
      </c>
      <c r="B1137" t="s">
        <v>1337</v>
      </c>
      <c r="C1137" t="s">
        <v>14</v>
      </c>
      <c r="D1137" t="s">
        <v>55</v>
      </c>
      <c r="E1137" t="s">
        <v>109</v>
      </c>
      <c r="F1137" t="s">
        <v>119</v>
      </c>
      <c r="G1137" t="s">
        <v>53</v>
      </c>
      <c r="H1137">
        <v>71</v>
      </c>
      <c r="I1137">
        <v>432.73</v>
      </c>
      <c r="J1137">
        <v>0.14000000000000001</v>
      </c>
      <c r="K1137">
        <v>26422.49</v>
      </c>
      <c r="L1137">
        <v>217.75</v>
      </c>
      <c r="M1137">
        <v>10962.24</v>
      </c>
      <c r="N1137" s="2">
        <f>Table1[[#This Row],[Profit]]/Table1[[#This Row],[Sales_Value]]</f>
        <v>0.41488292738496635</v>
      </c>
      <c r="O1137" s="3" t="str">
        <f>IF(Table1[[#This Row],[Profit]]&lt;0,"Yes","No")</f>
        <v>No</v>
      </c>
      <c r="P1137" t="str">
        <f>IF(Table1[[#This Row],[Discount_Pct]]&gt;0.3,"High",IF(Table1[[#This Row],[Discount_Pct]]&gt;0.15,"Medium","Low"))</f>
        <v>Low</v>
      </c>
      <c r="Q1137" t="str">
        <f>TEXT(Table1[[#This Row],[Date]],"MMM-YYYY")</f>
        <v>Jan-2024</v>
      </c>
      <c r="R1137" t="str">
        <f>IF(Table1[[#This Row],[Sales_Value]]&gt;500000,"Premium",IF(Table1[[#This Row],[Sales_Value]]&gt;100000,"Mid","Basic"))</f>
        <v>Basic</v>
      </c>
    </row>
    <row r="1138" spans="1:18" x14ac:dyDescent="0.3">
      <c r="A1138" s="1">
        <v>45374</v>
      </c>
      <c r="B1138" t="s">
        <v>1338</v>
      </c>
      <c r="C1138" t="s">
        <v>39</v>
      </c>
      <c r="D1138" t="s">
        <v>108</v>
      </c>
      <c r="E1138" t="s">
        <v>252</v>
      </c>
      <c r="F1138" t="s">
        <v>140</v>
      </c>
      <c r="G1138" t="s">
        <v>53</v>
      </c>
      <c r="H1138">
        <v>49</v>
      </c>
      <c r="I1138">
        <v>2295.19</v>
      </c>
      <c r="J1138">
        <v>0.24</v>
      </c>
      <c r="K1138">
        <v>85472.88</v>
      </c>
      <c r="L1138">
        <v>1153.73</v>
      </c>
      <c r="M1138">
        <v>28940.11</v>
      </c>
      <c r="N1138" s="2">
        <f>Table1[[#This Row],[Profit]]/Table1[[#This Row],[Sales_Value]]</f>
        <v>0.33858821651967264</v>
      </c>
      <c r="O1138" s="3" t="str">
        <f>IF(Table1[[#This Row],[Profit]]&lt;0,"Yes","No")</f>
        <v>No</v>
      </c>
      <c r="P1138" t="str">
        <f>IF(Table1[[#This Row],[Discount_Pct]]&gt;0.3,"High",IF(Table1[[#This Row],[Discount_Pct]]&gt;0.15,"Medium","Low"))</f>
        <v>Medium</v>
      </c>
      <c r="Q1138" t="str">
        <f>TEXT(Table1[[#This Row],[Date]],"MMM-YYYY")</f>
        <v>Mar-2024</v>
      </c>
      <c r="R1138" t="str">
        <f>IF(Table1[[#This Row],[Sales_Value]]&gt;500000,"Premium",IF(Table1[[#This Row],[Sales_Value]]&gt;100000,"Mid","Basic"))</f>
        <v>Basic</v>
      </c>
    </row>
    <row r="1139" spans="1:18" x14ac:dyDescent="0.3">
      <c r="A1139" s="1">
        <v>45595</v>
      </c>
      <c r="B1139" t="s">
        <v>1339</v>
      </c>
      <c r="C1139" t="s">
        <v>34</v>
      </c>
      <c r="D1139" t="s">
        <v>59</v>
      </c>
      <c r="E1139" t="s">
        <v>84</v>
      </c>
      <c r="F1139" t="s">
        <v>68</v>
      </c>
      <c r="G1139" t="s">
        <v>24</v>
      </c>
      <c r="H1139">
        <v>84</v>
      </c>
      <c r="I1139">
        <v>104.66</v>
      </c>
      <c r="J1139">
        <v>0</v>
      </c>
      <c r="K1139">
        <v>8791.44</v>
      </c>
      <c r="L1139">
        <v>55.9</v>
      </c>
      <c r="M1139">
        <v>4095.84</v>
      </c>
      <c r="N1139" s="2">
        <f>Table1[[#This Row],[Profit]]/Table1[[#This Row],[Sales_Value]]</f>
        <v>0.46588954710491115</v>
      </c>
      <c r="O1139" s="3" t="str">
        <f>IF(Table1[[#This Row],[Profit]]&lt;0,"Yes","No")</f>
        <v>No</v>
      </c>
      <c r="P1139" t="str">
        <f>IF(Table1[[#This Row],[Discount_Pct]]&gt;0.3,"High",IF(Table1[[#This Row],[Discount_Pct]]&gt;0.15,"Medium","Low"))</f>
        <v>Low</v>
      </c>
      <c r="Q1139" t="str">
        <f>TEXT(Table1[[#This Row],[Date]],"MMM-YYYY")</f>
        <v>Oct-2024</v>
      </c>
      <c r="R1139" t="str">
        <f>IF(Table1[[#This Row],[Sales_Value]]&gt;500000,"Premium",IF(Table1[[#This Row],[Sales_Value]]&gt;100000,"Mid","Basic"))</f>
        <v>Basic</v>
      </c>
    </row>
    <row r="1140" spans="1:18" x14ac:dyDescent="0.3">
      <c r="A1140" s="1">
        <v>45308</v>
      </c>
      <c r="B1140" t="s">
        <v>1340</v>
      </c>
      <c r="C1140" t="s">
        <v>34</v>
      </c>
      <c r="D1140" t="s">
        <v>59</v>
      </c>
      <c r="E1140" t="s">
        <v>63</v>
      </c>
      <c r="F1140" t="s">
        <v>49</v>
      </c>
      <c r="G1140" t="s">
        <v>24</v>
      </c>
      <c r="H1140">
        <v>81</v>
      </c>
      <c r="I1140">
        <v>75.349999999999994</v>
      </c>
      <c r="J1140">
        <v>0.05</v>
      </c>
      <c r="K1140">
        <v>5798.18</v>
      </c>
      <c r="L1140">
        <v>43.28</v>
      </c>
      <c r="M1140">
        <v>2292.5</v>
      </c>
      <c r="N1140" s="2">
        <f>Table1[[#This Row],[Profit]]/Table1[[#This Row],[Sales_Value]]</f>
        <v>0.39538268905070212</v>
      </c>
      <c r="O1140" s="3" t="str">
        <f>IF(Table1[[#This Row],[Profit]]&lt;0,"Yes","No")</f>
        <v>No</v>
      </c>
      <c r="P1140" t="str">
        <f>IF(Table1[[#This Row],[Discount_Pct]]&gt;0.3,"High",IF(Table1[[#This Row],[Discount_Pct]]&gt;0.15,"Medium","Low"))</f>
        <v>Low</v>
      </c>
      <c r="Q1140" t="str">
        <f>TEXT(Table1[[#This Row],[Date]],"MMM-YYYY")</f>
        <v>Jan-2024</v>
      </c>
      <c r="R1140" t="str">
        <f>IF(Table1[[#This Row],[Sales_Value]]&gt;500000,"Premium",IF(Table1[[#This Row],[Sales_Value]]&gt;100000,"Mid","Basic"))</f>
        <v>Basic</v>
      </c>
    </row>
    <row r="1141" spans="1:18" x14ac:dyDescent="0.3">
      <c r="A1141" s="1">
        <v>45380</v>
      </c>
      <c r="B1141" t="s">
        <v>1341</v>
      </c>
      <c r="C1141" t="s">
        <v>20</v>
      </c>
      <c r="D1141" t="s">
        <v>21</v>
      </c>
      <c r="E1141" t="s">
        <v>234</v>
      </c>
      <c r="F1141" t="s">
        <v>91</v>
      </c>
      <c r="G1141" t="s">
        <v>46</v>
      </c>
      <c r="H1141">
        <v>17</v>
      </c>
      <c r="I1141">
        <v>8578.2900000000009</v>
      </c>
      <c r="J1141">
        <v>0.08</v>
      </c>
      <c r="K1141">
        <v>134164.46</v>
      </c>
      <c r="L1141">
        <v>6113.95</v>
      </c>
      <c r="M1141">
        <v>30227.31</v>
      </c>
      <c r="N1141" s="2">
        <f>Table1[[#This Row],[Profit]]/Table1[[#This Row],[Sales_Value]]</f>
        <v>0.22530042605918141</v>
      </c>
      <c r="O1141" s="3" t="str">
        <f>IF(Table1[[#This Row],[Profit]]&lt;0,"Yes","No")</f>
        <v>No</v>
      </c>
      <c r="P1141" t="str">
        <f>IF(Table1[[#This Row],[Discount_Pct]]&gt;0.3,"High",IF(Table1[[#This Row],[Discount_Pct]]&gt;0.15,"Medium","Low"))</f>
        <v>Low</v>
      </c>
      <c r="Q1141" t="str">
        <f>TEXT(Table1[[#This Row],[Date]],"MMM-YYYY")</f>
        <v>Mar-2024</v>
      </c>
      <c r="R1141" t="str">
        <f>IF(Table1[[#This Row],[Sales_Value]]&gt;500000,"Premium",IF(Table1[[#This Row],[Sales_Value]]&gt;100000,"Mid","Basic"))</f>
        <v>Mid</v>
      </c>
    </row>
    <row r="1142" spans="1:18" x14ac:dyDescent="0.3">
      <c r="A1142" s="1">
        <v>45630</v>
      </c>
      <c r="B1142" t="s">
        <v>1342</v>
      </c>
      <c r="C1142" t="s">
        <v>20</v>
      </c>
      <c r="D1142" t="s">
        <v>352</v>
      </c>
      <c r="E1142" t="s">
        <v>285</v>
      </c>
      <c r="F1142" t="s">
        <v>134</v>
      </c>
      <c r="G1142" t="s">
        <v>24</v>
      </c>
      <c r="H1142">
        <v>56</v>
      </c>
      <c r="I1142">
        <v>135.69</v>
      </c>
      <c r="J1142">
        <v>0.24</v>
      </c>
      <c r="K1142">
        <v>5774.97</v>
      </c>
      <c r="L1142">
        <v>59.72</v>
      </c>
      <c r="M1142">
        <v>2430.65</v>
      </c>
      <c r="N1142" s="2">
        <f>Table1[[#This Row],[Profit]]/Table1[[#This Row],[Sales_Value]]</f>
        <v>0.42089396135391177</v>
      </c>
      <c r="O1142" s="3" t="str">
        <f>IF(Table1[[#This Row],[Profit]]&lt;0,"Yes","No")</f>
        <v>No</v>
      </c>
      <c r="P1142" t="str">
        <f>IF(Table1[[#This Row],[Discount_Pct]]&gt;0.3,"High",IF(Table1[[#This Row],[Discount_Pct]]&gt;0.15,"Medium","Low"))</f>
        <v>Medium</v>
      </c>
      <c r="Q1142" t="str">
        <f>TEXT(Table1[[#This Row],[Date]],"MMM-YYYY")</f>
        <v>Dec-2024</v>
      </c>
      <c r="R1142" t="str">
        <f>IF(Table1[[#This Row],[Sales_Value]]&gt;500000,"Premium",IF(Table1[[#This Row],[Sales_Value]]&gt;100000,"Mid","Basic"))</f>
        <v>Basic</v>
      </c>
    </row>
    <row r="1143" spans="1:18" x14ac:dyDescent="0.3">
      <c r="A1143" s="1">
        <v>45420</v>
      </c>
      <c r="B1143" t="s">
        <v>1343</v>
      </c>
      <c r="C1143" t="s">
        <v>39</v>
      </c>
      <c r="D1143" t="s">
        <v>93</v>
      </c>
      <c r="E1143" t="s">
        <v>163</v>
      </c>
      <c r="F1143" t="s">
        <v>91</v>
      </c>
      <c r="G1143" t="s">
        <v>46</v>
      </c>
      <c r="H1143">
        <v>14</v>
      </c>
      <c r="I1143">
        <v>8997.74</v>
      </c>
      <c r="J1143">
        <v>0.11</v>
      </c>
      <c r="K1143">
        <v>112111.84</v>
      </c>
      <c r="L1143">
        <v>5580.37</v>
      </c>
      <c r="M1143">
        <v>33986.660000000003</v>
      </c>
      <c r="N1143" s="2">
        <f>Table1[[#This Row],[Profit]]/Table1[[#This Row],[Sales_Value]]</f>
        <v>0.30314960489454107</v>
      </c>
      <c r="O1143" s="3" t="str">
        <f>IF(Table1[[#This Row],[Profit]]&lt;0,"Yes","No")</f>
        <v>No</v>
      </c>
      <c r="P1143" t="str">
        <f>IF(Table1[[#This Row],[Discount_Pct]]&gt;0.3,"High",IF(Table1[[#This Row],[Discount_Pct]]&gt;0.15,"Medium","Low"))</f>
        <v>Low</v>
      </c>
      <c r="Q1143" t="str">
        <f>TEXT(Table1[[#This Row],[Date]],"MMM-YYYY")</f>
        <v>May-2024</v>
      </c>
      <c r="R1143" t="str">
        <f>IF(Table1[[#This Row],[Sales_Value]]&gt;500000,"Premium",IF(Table1[[#This Row],[Sales_Value]]&gt;100000,"Mid","Basic"))</f>
        <v>Mid</v>
      </c>
    </row>
    <row r="1144" spans="1:18" x14ac:dyDescent="0.3">
      <c r="A1144" s="1">
        <v>45588</v>
      </c>
      <c r="B1144" t="s">
        <v>1344</v>
      </c>
      <c r="C1144" t="s">
        <v>20</v>
      </c>
      <c r="D1144" t="s">
        <v>30</v>
      </c>
      <c r="E1144" t="s">
        <v>252</v>
      </c>
      <c r="F1144" t="s">
        <v>98</v>
      </c>
      <c r="G1144" t="s">
        <v>18</v>
      </c>
      <c r="H1144">
        <v>5</v>
      </c>
      <c r="I1144">
        <v>6294.97</v>
      </c>
      <c r="J1144">
        <v>0.24</v>
      </c>
      <c r="K1144">
        <v>23920.89</v>
      </c>
      <c r="L1144">
        <v>4830.25</v>
      </c>
      <c r="M1144">
        <v>-230.36</v>
      </c>
      <c r="N1144" s="2">
        <f>Table1[[#This Row],[Profit]]/Table1[[#This Row],[Sales_Value]]</f>
        <v>-9.630076472907154E-3</v>
      </c>
      <c r="O1144" s="3" t="str">
        <f>IF(Table1[[#This Row],[Profit]]&lt;0,"Yes","No")</f>
        <v>Yes</v>
      </c>
      <c r="P1144" t="str">
        <f>IF(Table1[[#This Row],[Discount_Pct]]&gt;0.3,"High",IF(Table1[[#This Row],[Discount_Pct]]&gt;0.15,"Medium","Low"))</f>
        <v>Medium</v>
      </c>
      <c r="Q1144" t="str">
        <f>TEXT(Table1[[#This Row],[Date]],"MMM-YYYY")</f>
        <v>Oct-2024</v>
      </c>
      <c r="R1144" t="str">
        <f>IF(Table1[[#This Row],[Sales_Value]]&gt;500000,"Premium",IF(Table1[[#This Row],[Sales_Value]]&gt;100000,"Mid","Basic"))</f>
        <v>Basic</v>
      </c>
    </row>
    <row r="1145" spans="1:18" x14ac:dyDescent="0.3">
      <c r="A1145" s="1">
        <v>45302</v>
      </c>
      <c r="B1145" t="s">
        <v>1345</v>
      </c>
      <c r="C1145" t="s">
        <v>14</v>
      </c>
      <c r="D1145" t="s">
        <v>55</v>
      </c>
      <c r="E1145" t="s">
        <v>149</v>
      </c>
      <c r="F1145" t="s">
        <v>201</v>
      </c>
      <c r="G1145" t="s">
        <v>53</v>
      </c>
      <c r="H1145">
        <v>41</v>
      </c>
      <c r="I1145">
        <v>1112.76</v>
      </c>
      <c r="J1145">
        <v>0.2</v>
      </c>
      <c r="K1145">
        <v>36498.53</v>
      </c>
      <c r="L1145">
        <v>709.74</v>
      </c>
      <c r="M1145">
        <v>7399.19</v>
      </c>
      <c r="N1145" s="2">
        <f>Table1[[#This Row],[Profit]]/Table1[[#This Row],[Sales_Value]]</f>
        <v>0.20272569881581531</v>
      </c>
      <c r="O1145" s="3" t="str">
        <f>IF(Table1[[#This Row],[Profit]]&lt;0,"Yes","No")</f>
        <v>No</v>
      </c>
      <c r="P1145" t="str">
        <f>IF(Table1[[#This Row],[Discount_Pct]]&gt;0.3,"High",IF(Table1[[#This Row],[Discount_Pct]]&gt;0.15,"Medium","Low"))</f>
        <v>Medium</v>
      </c>
      <c r="Q1145" t="str">
        <f>TEXT(Table1[[#This Row],[Date]],"MMM-YYYY")</f>
        <v>Jan-2024</v>
      </c>
      <c r="R1145" t="str">
        <f>IF(Table1[[#This Row],[Sales_Value]]&gt;500000,"Premium",IF(Table1[[#This Row],[Sales_Value]]&gt;100000,"Mid","Basic"))</f>
        <v>Basic</v>
      </c>
    </row>
    <row r="1146" spans="1:18" x14ac:dyDescent="0.3">
      <c r="A1146" s="1">
        <v>45494</v>
      </c>
      <c r="B1146" t="s">
        <v>1346</v>
      </c>
      <c r="C1146" t="s">
        <v>34</v>
      </c>
      <c r="D1146" t="s">
        <v>59</v>
      </c>
      <c r="E1146" t="s">
        <v>87</v>
      </c>
      <c r="F1146" t="s">
        <v>154</v>
      </c>
      <c r="G1146" t="s">
        <v>77</v>
      </c>
      <c r="H1146">
        <v>13</v>
      </c>
      <c r="I1146">
        <v>1348.67</v>
      </c>
      <c r="J1146">
        <v>0.25</v>
      </c>
      <c r="K1146">
        <v>13149.53</v>
      </c>
      <c r="L1146">
        <v>655.53</v>
      </c>
      <c r="M1146">
        <v>4627.6400000000003</v>
      </c>
      <c r="N1146" s="2">
        <f>Table1[[#This Row],[Profit]]/Table1[[#This Row],[Sales_Value]]</f>
        <v>0.35192436535754512</v>
      </c>
      <c r="O1146" s="3" t="str">
        <f>IF(Table1[[#This Row],[Profit]]&lt;0,"Yes","No")</f>
        <v>No</v>
      </c>
      <c r="P1146" t="str">
        <f>IF(Table1[[#This Row],[Discount_Pct]]&gt;0.3,"High",IF(Table1[[#This Row],[Discount_Pct]]&gt;0.15,"Medium","Low"))</f>
        <v>Medium</v>
      </c>
      <c r="Q1146" t="str">
        <f>TEXT(Table1[[#This Row],[Date]],"MMM-YYYY")</f>
        <v>Jul-2024</v>
      </c>
      <c r="R1146" t="str">
        <f>IF(Table1[[#This Row],[Sales_Value]]&gt;500000,"Premium",IF(Table1[[#This Row],[Sales_Value]]&gt;100000,"Mid","Basic"))</f>
        <v>Basic</v>
      </c>
    </row>
    <row r="1147" spans="1:18" x14ac:dyDescent="0.3">
      <c r="A1147" s="1">
        <v>45317</v>
      </c>
      <c r="B1147" t="s">
        <v>1347</v>
      </c>
      <c r="C1147" t="s">
        <v>39</v>
      </c>
      <c r="D1147" t="s">
        <v>40</v>
      </c>
      <c r="E1147" t="s">
        <v>44</v>
      </c>
      <c r="F1147" t="s">
        <v>126</v>
      </c>
      <c r="G1147" t="s">
        <v>24</v>
      </c>
      <c r="H1147">
        <v>94</v>
      </c>
      <c r="I1147">
        <v>340.97</v>
      </c>
      <c r="J1147">
        <v>0.06</v>
      </c>
      <c r="K1147">
        <v>30128.11</v>
      </c>
      <c r="L1147">
        <v>194.66</v>
      </c>
      <c r="M1147">
        <v>11830.07</v>
      </c>
      <c r="N1147" s="2">
        <f>Table1[[#This Row],[Profit]]/Table1[[#This Row],[Sales_Value]]</f>
        <v>0.39265888235272639</v>
      </c>
      <c r="O1147" s="3" t="str">
        <f>IF(Table1[[#This Row],[Profit]]&lt;0,"Yes","No")</f>
        <v>No</v>
      </c>
      <c r="P1147" t="str">
        <f>IF(Table1[[#This Row],[Discount_Pct]]&gt;0.3,"High",IF(Table1[[#This Row],[Discount_Pct]]&gt;0.15,"Medium","Low"))</f>
        <v>Low</v>
      </c>
      <c r="Q1147" t="str">
        <f>TEXT(Table1[[#This Row],[Date]],"MMM-YYYY")</f>
        <v>Jan-2024</v>
      </c>
      <c r="R1147" t="str">
        <f>IF(Table1[[#This Row],[Sales_Value]]&gt;500000,"Premium",IF(Table1[[#This Row],[Sales_Value]]&gt;100000,"Mid","Basic"))</f>
        <v>Basic</v>
      </c>
    </row>
    <row r="1148" spans="1:18" x14ac:dyDescent="0.3">
      <c r="A1148" s="1">
        <v>45301</v>
      </c>
      <c r="B1148" t="s">
        <v>1348</v>
      </c>
      <c r="C1148" t="s">
        <v>20</v>
      </c>
      <c r="D1148" t="s">
        <v>130</v>
      </c>
      <c r="E1148" t="s">
        <v>171</v>
      </c>
      <c r="F1148" t="s">
        <v>293</v>
      </c>
      <c r="G1148" t="s">
        <v>53</v>
      </c>
      <c r="H1148">
        <v>39</v>
      </c>
      <c r="I1148">
        <v>750</v>
      </c>
      <c r="J1148">
        <v>0</v>
      </c>
      <c r="K1148">
        <v>29250</v>
      </c>
      <c r="L1148">
        <v>393.65</v>
      </c>
      <c r="M1148">
        <v>13897.65</v>
      </c>
      <c r="N1148" s="2">
        <f>Table1[[#This Row],[Profit]]/Table1[[#This Row],[Sales_Value]]</f>
        <v>0.4751333333333333</v>
      </c>
      <c r="O1148" s="3" t="str">
        <f>IF(Table1[[#This Row],[Profit]]&lt;0,"Yes","No")</f>
        <v>No</v>
      </c>
      <c r="P1148" t="str">
        <f>IF(Table1[[#This Row],[Discount_Pct]]&gt;0.3,"High",IF(Table1[[#This Row],[Discount_Pct]]&gt;0.15,"Medium","Low"))</f>
        <v>Low</v>
      </c>
      <c r="Q1148" t="str">
        <f>TEXT(Table1[[#This Row],[Date]],"MMM-YYYY")</f>
        <v>Jan-2024</v>
      </c>
      <c r="R1148" t="str">
        <f>IF(Table1[[#This Row],[Sales_Value]]&gt;500000,"Premium",IF(Table1[[#This Row],[Sales_Value]]&gt;100000,"Mid","Basic"))</f>
        <v>Basic</v>
      </c>
    </row>
    <row r="1149" spans="1:18" x14ac:dyDescent="0.3">
      <c r="A1149" s="1">
        <v>45337</v>
      </c>
      <c r="B1149" t="s">
        <v>1349</v>
      </c>
      <c r="C1149" t="s">
        <v>20</v>
      </c>
      <c r="D1149" t="s">
        <v>72</v>
      </c>
      <c r="E1149" t="s">
        <v>359</v>
      </c>
      <c r="F1149" t="s">
        <v>154</v>
      </c>
      <c r="G1149" t="s">
        <v>77</v>
      </c>
      <c r="H1149">
        <v>6</v>
      </c>
      <c r="I1149">
        <v>1239.6600000000001</v>
      </c>
      <c r="J1149">
        <v>0.27</v>
      </c>
      <c r="K1149">
        <v>5429.71</v>
      </c>
      <c r="L1149">
        <v>568.36</v>
      </c>
      <c r="M1149">
        <v>2019.55</v>
      </c>
      <c r="N1149" s="2">
        <f>Table1[[#This Row],[Profit]]/Table1[[#This Row],[Sales_Value]]</f>
        <v>0.37194435798596975</v>
      </c>
      <c r="O1149" s="3" t="str">
        <f>IF(Table1[[#This Row],[Profit]]&lt;0,"Yes","No")</f>
        <v>No</v>
      </c>
      <c r="P1149" t="str">
        <f>IF(Table1[[#This Row],[Discount_Pct]]&gt;0.3,"High",IF(Table1[[#This Row],[Discount_Pct]]&gt;0.15,"Medium","Low"))</f>
        <v>Medium</v>
      </c>
      <c r="Q1149" t="str">
        <f>TEXT(Table1[[#This Row],[Date]],"MMM-YYYY")</f>
        <v>Feb-2024</v>
      </c>
      <c r="R1149" t="str">
        <f>IF(Table1[[#This Row],[Sales_Value]]&gt;500000,"Premium",IF(Table1[[#This Row],[Sales_Value]]&gt;100000,"Mid","Basic"))</f>
        <v>Basic</v>
      </c>
    </row>
    <row r="1150" spans="1:18" x14ac:dyDescent="0.3">
      <c r="A1150" s="1">
        <v>45344</v>
      </c>
      <c r="B1150" t="s">
        <v>1350</v>
      </c>
      <c r="C1150" t="s">
        <v>20</v>
      </c>
      <c r="D1150" t="s">
        <v>148</v>
      </c>
      <c r="E1150" t="s">
        <v>291</v>
      </c>
      <c r="F1150" t="s">
        <v>126</v>
      </c>
      <c r="G1150" t="s">
        <v>24</v>
      </c>
      <c r="H1150">
        <v>5</v>
      </c>
      <c r="I1150">
        <v>258.14999999999998</v>
      </c>
      <c r="J1150">
        <v>0.6</v>
      </c>
      <c r="K1150">
        <v>516.29999999999995</v>
      </c>
      <c r="L1150">
        <v>168.35</v>
      </c>
      <c r="M1150">
        <v>113.4</v>
      </c>
      <c r="N1150" s="2">
        <f>Table1[[#This Row],[Profit]]/Table1[[#This Row],[Sales_Value]]</f>
        <v>0.21963974433468916</v>
      </c>
      <c r="O1150" s="3" t="str">
        <f>IF(Table1[[#This Row],[Profit]]&lt;0,"Yes","No")</f>
        <v>No</v>
      </c>
      <c r="P1150" t="str">
        <f>IF(Table1[[#This Row],[Discount_Pct]]&gt;0.3,"High",IF(Table1[[#This Row],[Discount_Pct]]&gt;0.15,"Medium","Low"))</f>
        <v>High</v>
      </c>
      <c r="Q1150" t="str">
        <f>TEXT(Table1[[#This Row],[Date]],"MMM-YYYY")</f>
        <v>Feb-2024</v>
      </c>
      <c r="R1150" t="str">
        <f>IF(Table1[[#This Row],[Sales_Value]]&gt;500000,"Premium",IF(Table1[[#This Row],[Sales_Value]]&gt;100000,"Mid","Basic"))</f>
        <v>Basic</v>
      </c>
    </row>
    <row r="1151" spans="1:18" x14ac:dyDescent="0.3">
      <c r="A1151" s="1">
        <v>45633</v>
      </c>
      <c r="B1151" t="s">
        <v>1351</v>
      </c>
      <c r="C1151" t="s">
        <v>20</v>
      </c>
      <c r="D1151" t="s">
        <v>72</v>
      </c>
      <c r="E1151" t="s">
        <v>260</v>
      </c>
      <c r="F1151" t="s">
        <v>126</v>
      </c>
      <c r="G1151" t="s">
        <v>24</v>
      </c>
      <c r="H1151">
        <v>36</v>
      </c>
      <c r="I1151">
        <v>327.58999999999997</v>
      </c>
      <c r="J1151">
        <v>0.1</v>
      </c>
      <c r="K1151">
        <v>10613.92</v>
      </c>
      <c r="L1151">
        <v>183.41</v>
      </c>
      <c r="M1151">
        <v>4011.16</v>
      </c>
      <c r="N1151" s="2">
        <f>Table1[[#This Row],[Profit]]/Table1[[#This Row],[Sales_Value]]</f>
        <v>0.37791503987216785</v>
      </c>
      <c r="O1151" s="3" t="str">
        <f>IF(Table1[[#This Row],[Profit]]&lt;0,"Yes","No")</f>
        <v>No</v>
      </c>
      <c r="P1151" t="str">
        <f>IF(Table1[[#This Row],[Discount_Pct]]&gt;0.3,"High",IF(Table1[[#This Row],[Discount_Pct]]&gt;0.15,"Medium","Low"))</f>
        <v>Low</v>
      </c>
      <c r="Q1151" t="str">
        <f>TEXT(Table1[[#This Row],[Date]],"MMM-YYYY")</f>
        <v>Dec-2024</v>
      </c>
      <c r="R1151" t="str">
        <f>IF(Table1[[#This Row],[Sales_Value]]&gt;500000,"Premium",IF(Table1[[#This Row],[Sales_Value]]&gt;100000,"Mid","Basic"))</f>
        <v>Basic</v>
      </c>
    </row>
    <row r="1152" spans="1:18" x14ac:dyDescent="0.3">
      <c r="A1152" s="1">
        <v>45322</v>
      </c>
      <c r="B1152" t="s">
        <v>1352</v>
      </c>
      <c r="C1152" t="s">
        <v>20</v>
      </c>
      <c r="D1152" t="s">
        <v>21</v>
      </c>
      <c r="E1152" t="s">
        <v>421</v>
      </c>
      <c r="F1152" t="s">
        <v>122</v>
      </c>
      <c r="G1152" t="s">
        <v>18</v>
      </c>
      <c r="H1152">
        <v>50</v>
      </c>
      <c r="I1152">
        <v>9412.66</v>
      </c>
      <c r="J1152">
        <v>0.02</v>
      </c>
      <c r="K1152">
        <v>461220.34</v>
      </c>
      <c r="L1152">
        <v>6480.68</v>
      </c>
      <c r="M1152">
        <v>137186.34</v>
      </c>
      <c r="N1152" s="2">
        <f>Table1[[#This Row],[Profit]]/Table1[[#This Row],[Sales_Value]]</f>
        <v>0.29744208592361732</v>
      </c>
      <c r="O1152" s="3" t="str">
        <f>IF(Table1[[#This Row],[Profit]]&lt;0,"Yes","No")</f>
        <v>No</v>
      </c>
      <c r="P1152" t="str">
        <f>IF(Table1[[#This Row],[Discount_Pct]]&gt;0.3,"High",IF(Table1[[#This Row],[Discount_Pct]]&gt;0.15,"Medium","Low"))</f>
        <v>Low</v>
      </c>
      <c r="Q1152" t="str">
        <f>TEXT(Table1[[#This Row],[Date]],"MMM-YYYY")</f>
        <v>Jan-2024</v>
      </c>
      <c r="R1152" t="str">
        <f>IF(Table1[[#This Row],[Sales_Value]]&gt;500000,"Premium",IF(Table1[[#This Row],[Sales_Value]]&gt;100000,"Mid","Basic"))</f>
        <v>Mid</v>
      </c>
    </row>
    <row r="1153" spans="1:18" x14ac:dyDescent="0.3">
      <c r="A1153" s="1">
        <v>45581</v>
      </c>
      <c r="B1153" t="s">
        <v>1353</v>
      </c>
      <c r="C1153" t="s">
        <v>20</v>
      </c>
      <c r="D1153" t="s">
        <v>124</v>
      </c>
      <c r="E1153" t="s">
        <v>540</v>
      </c>
      <c r="F1153" t="s">
        <v>64</v>
      </c>
      <c r="G1153" t="s">
        <v>53</v>
      </c>
      <c r="H1153">
        <v>2</v>
      </c>
      <c r="I1153">
        <v>769.19</v>
      </c>
      <c r="J1153">
        <v>0.22</v>
      </c>
      <c r="K1153">
        <v>1199.94</v>
      </c>
      <c r="L1153">
        <v>307.5</v>
      </c>
      <c r="M1153">
        <v>584.94000000000005</v>
      </c>
      <c r="N1153" s="2">
        <f>Table1[[#This Row],[Profit]]/Table1[[#This Row],[Sales_Value]]</f>
        <v>0.48747437371868596</v>
      </c>
      <c r="O1153" s="3" t="str">
        <f>IF(Table1[[#This Row],[Profit]]&lt;0,"Yes","No")</f>
        <v>No</v>
      </c>
      <c r="P1153" t="str">
        <f>IF(Table1[[#This Row],[Discount_Pct]]&gt;0.3,"High",IF(Table1[[#This Row],[Discount_Pct]]&gt;0.15,"Medium","Low"))</f>
        <v>Medium</v>
      </c>
      <c r="Q1153" t="str">
        <f>TEXT(Table1[[#This Row],[Date]],"MMM-YYYY")</f>
        <v>Oct-2024</v>
      </c>
      <c r="R1153" t="str">
        <f>IF(Table1[[#This Row],[Sales_Value]]&gt;500000,"Premium",IF(Table1[[#This Row],[Sales_Value]]&gt;100000,"Mid","Basic"))</f>
        <v>Basic</v>
      </c>
    </row>
    <row r="1154" spans="1:18" x14ac:dyDescent="0.3">
      <c r="A1154" s="1">
        <v>45325</v>
      </c>
      <c r="B1154" t="s">
        <v>1354</v>
      </c>
      <c r="C1154" t="s">
        <v>34</v>
      </c>
      <c r="D1154" t="s">
        <v>207</v>
      </c>
      <c r="E1154" t="s">
        <v>75</v>
      </c>
      <c r="F1154" t="s">
        <v>119</v>
      </c>
      <c r="G1154" t="s">
        <v>53</v>
      </c>
      <c r="H1154">
        <v>73</v>
      </c>
      <c r="I1154">
        <v>449.99</v>
      </c>
      <c r="J1154">
        <v>0.25</v>
      </c>
      <c r="K1154">
        <v>24636.95</v>
      </c>
      <c r="L1154">
        <v>180.58</v>
      </c>
      <c r="M1154">
        <v>11454.61</v>
      </c>
      <c r="N1154" s="2">
        <f>Table1[[#This Row],[Profit]]/Table1[[#This Row],[Sales_Value]]</f>
        <v>0.46493620354792292</v>
      </c>
      <c r="O1154" s="3" t="str">
        <f>IF(Table1[[#This Row],[Profit]]&lt;0,"Yes","No")</f>
        <v>No</v>
      </c>
      <c r="P1154" t="str">
        <f>IF(Table1[[#This Row],[Discount_Pct]]&gt;0.3,"High",IF(Table1[[#This Row],[Discount_Pct]]&gt;0.15,"Medium","Low"))</f>
        <v>Medium</v>
      </c>
      <c r="Q1154" t="str">
        <f>TEXT(Table1[[#This Row],[Date]],"MMM-YYYY")</f>
        <v>Feb-2024</v>
      </c>
      <c r="R1154" t="str">
        <f>IF(Table1[[#This Row],[Sales_Value]]&gt;500000,"Premium",IF(Table1[[#This Row],[Sales_Value]]&gt;100000,"Mid","Basic"))</f>
        <v>Basic</v>
      </c>
    </row>
    <row r="1155" spans="1:18" x14ac:dyDescent="0.3">
      <c r="A1155" s="1">
        <v>45572</v>
      </c>
      <c r="B1155" t="s">
        <v>1355</v>
      </c>
      <c r="C1155" t="s">
        <v>34</v>
      </c>
      <c r="D1155" t="s">
        <v>80</v>
      </c>
      <c r="E1155" t="s">
        <v>524</v>
      </c>
      <c r="F1155" t="s">
        <v>165</v>
      </c>
      <c r="G1155" t="s">
        <v>24</v>
      </c>
      <c r="H1155">
        <v>24</v>
      </c>
      <c r="I1155">
        <v>155.32</v>
      </c>
      <c r="J1155">
        <v>0.2</v>
      </c>
      <c r="K1155">
        <v>2982.14</v>
      </c>
      <c r="L1155">
        <v>121.19</v>
      </c>
      <c r="M1155">
        <v>73.58</v>
      </c>
      <c r="N1155" s="2">
        <f>Table1[[#This Row],[Profit]]/Table1[[#This Row],[Sales_Value]]</f>
        <v>2.4673556573467377E-2</v>
      </c>
      <c r="O1155" s="3" t="str">
        <f>IF(Table1[[#This Row],[Profit]]&lt;0,"Yes","No")</f>
        <v>No</v>
      </c>
      <c r="P1155" t="str">
        <f>IF(Table1[[#This Row],[Discount_Pct]]&gt;0.3,"High",IF(Table1[[#This Row],[Discount_Pct]]&gt;0.15,"Medium","Low"))</f>
        <v>Medium</v>
      </c>
      <c r="Q1155" t="str">
        <f>TEXT(Table1[[#This Row],[Date]],"MMM-YYYY")</f>
        <v>Oct-2024</v>
      </c>
      <c r="R1155" t="str">
        <f>IF(Table1[[#This Row],[Sales_Value]]&gt;500000,"Premium",IF(Table1[[#This Row],[Sales_Value]]&gt;100000,"Mid","Basic"))</f>
        <v>Basic</v>
      </c>
    </row>
    <row r="1156" spans="1:18" x14ac:dyDescent="0.3">
      <c r="A1156" s="1">
        <v>45489</v>
      </c>
      <c r="B1156" t="s">
        <v>1356</v>
      </c>
      <c r="C1156" t="s">
        <v>20</v>
      </c>
      <c r="D1156" t="s">
        <v>148</v>
      </c>
      <c r="E1156" t="s">
        <v>288</v>
      </c>
      <c r="F1156" t="s">
        <v>161</v>
      </c>
      <c r="G1156" t="s">
        <v>24</v>
      </c>
      <c r="H1156">
        <v>78</v>
      </c>
      <c r="I1156">
        <v>19.399999999999999</v>
      </c>
      <c r="J1156">
        <v>0.24</v>
      </c>
      <c r="K1156">
        <v>1150.03</v>
      </c>
      <c r="L1156">
        <v>5.08</v>
      </c>
      <c r="M1156">
        <v>753.79</v>
      </c>
      <c r="N1156" s="2">
        <f>Table1[[#This Row],[Profit]]/Table1[[#This Row],[Sales_Value]]</f>
        <v>0.65545246645739674</v>
      </c>
      <c r="O1156" s="3" t="str">
        <f>IF(Table1[[#This Row],[Profit]]&lt;0,"Yes","No")</f>
        <v>No</v>
      </c>
      <c r="P1156" t="str">
        <f>IF(Table1[[#This Row],[Discount_Pct]]&gt;0.3,"High",IF(Table1[[#This Row],[Discount_Pct]]&gt;0.15,"Medium","Low"))</f>
        <v>Medium</v>
      </c>
      <c r="Q1156" t="str">
        <f>TEXT(Table1[[#This Row],[Date]],"MMM-YYYY")</f>
        <v>Jul-2024</v>
      </c>
      <c r="R1156" t="str">
        <f>IF(Table1[[#This Row],[Sales_Value]]&gt;500000,"Premium",IF(Table1[[#This Row],[Sales_Value]]&gt;100000,"Mid","Basic"))</f>
        <v>Basic</v>
      </c>
    </row>
    <row r="1157" spans="1:18" x14ac:dyDescent="0.3">
      <c r="A1157" s="1">
        <v>45450</v>
      </c>
      <c r="B1157" t="s">
        <v>1357</v>
      </c>
      <c r="C1157" t="s">
        <v>14</v>
      </c>
      <c r="D1157" t="s">
        <v>160</v>
      </c>
      <c r="E1157" t="s">
        <v>205</v>
      </c>
      <c r="F1157" t="s">
        <v>103</v>
      </c>
      <c r="G1157" t="s">
        <v>24</v>
      </c>
      <c r="H1157">
        <v>28</v>
      </c>
      <c r="I1157">
        <v>225.54</v>
      </c>
      <c r="J1157">
        <v>0.6</v>
      </c>
      <c r="K1157">
        <v>2526.0500000000002</v>
      </c>
      <c r="L1157">
        <v>140.36000000000001</v>
      </c>
      <c r="M1157">
        <v>1374.62</v>
      </c>
      <c r="N1157" s="2">
        <f>Table1[[#This Row],[Profit]]/Table1[[#This Row],[Sales_Value]]</f>
        <v>0.54417766869222695</v>
      </c>
      <c r="O1157" s="3" t="str">
        <f>IF(Table1[[#This Row],[Profit]]&lt;0,"Yes","No")</f>
        <v>No</v>
      </c>
      <c r="P1157" t="str">
        <f>IF(Table1[[#This Row],[Discount_Pct]]&gt;0.3,"High",IF(Table1[[#This Row],[Discount_Pct]]&gt;0.15,"Medium","Low"))</f>
        <v>High</v>
      </c>
      <c r="Q1157" t="str">
        <f>TEXT(Table1[[#This Row],[Date]],"MMM-YYYY")</f>
        <v>Jun-2024</v>
      </c>
      <c r="R1157" t="str">
        <f>IF(Table1[[#This Row],[Sales_Value]]&gt;500000,"Premium",IF(Table1[[#This Row],[Sales_Value]]&gt;100000,"Mid","Basic"))</f>
        <v>Basic</v>
      </c>
    </row>
    <row r="1158" spans="1:18" x14ac:dyDescent="0.3">
      <c r="A1158" s="1">
        <v>45408</v>
      </c>
      <c r="B1158" t="s">
        <v>1358</v>
      </c>
      <c r="C1158" t="s">
        <v>39</v>
      </c>
      <c r="D1158" t="s">
        <v>66</v>
      </c>
      <c r="E1158" t="s">
        <v>97</v>
      </c>
      <c r="F1158" t="s">
        <v>184</v>
      </c>
      <c r="G1158" t="s">
        <v>24</v>
      </c>
      <c r="H1158">
        <v>47</v>
      </c>
      <c r="I1158">
        <v>35.25</v>
      </c>
      <c r="J1158">
        <v>0.01</v>
      </c>
      <c r="K1158">
        <v>1640.18</v>
      </c>
      <c r="L1158">
        <v>21.13</v>
      </c>
      <c r="M1158">
        <v>647.07000000000005</v>
      </c>
      <c r="N1158" s="2">
        <f>Table1[[#This Row],[Profit]]/Table1[[#This Row],[Sales_Value]]</f>
        <v>0.39451157799753689</v>
      </c>
      <c r="O1158" s="3" t="str">
        <f>IF(Table1[[#This Row],[Profit]]&lt;0,"Yes","No")</f>
        <v>No</v>
      </c>
      <c r="P1158" t="str">
        <f>IF(Table1[[#This Row],[Discount_Pct]]&gt;0.3,"High",IF(Table1[[#This Row],[Discount_Pct]]&gt;0.15,"Medium","Low"))</f>
        <v>Low</v>
      </c>
      <c r="Q1158" t="str">
        <f>TEXT(Table1[[#This Row],[Date]],"MMM-YYYY")</f>
        <v>Apr-2024</v>
      </c>
      <c r="R1158" t="str">
        <f>IF(Table1[[#This Row],[Sales_Value]]&gt;500000,"Premium",IF(Table1[[#This Row],[Sales_Value]]&gt;100000,"Mid","Basic"))</f>
        <v>Basic</v>
      </c>
    </row>
    <row r="1159" spans="1:18" x14ac:dyDescent="0.3">
      <c r="A1159" s="1">
        <v>45547</v>
      </c>
      <c r="B1159" t="s">
        <v>1359</v>
      </c>
      <c r="C1159" t="s">
        <v>14</v>
      </c>
      <c r="D1159" t="s">
        <v>26</v>
      </c>
      <c r="E1159" t="s">
        <v>421</v>
      </c>
      <c r="F1159" t="s">
        <v>32</v>
      </c>
      <c r="G1159" t="s">
        <v>18</v>
      </c>
      <c r="H1159">
        <v>20</v>
      </c>
      <c r="I1159">
        <v>10595.74</v>
      </c>
      <c r="J1159">
        <v>0.26</v>
      </c>
      <c r="K1159">
        <v>156816.95000000001</v>
      </c>
      <c r="L1159">
        <v>9303.5400000000009</v>
      </c>
      <c r="M1159">
        <v>-29253.85</v>
      </c>
      <c r="N1159" s="2">
        <f>Table1[[#This Row],[Profit]]/Table1[[#This Row],[Sales_Value]]</f>
        <v>-0.1865477552012075</v>
      </c>
      <c r="O1159" s="3" t="str">
        <f>IF(Table1[[#This Row],[Profit]]&lt;0,"Yes","No")</f>
        <v>Yes</v>
      </c>
      <c r="P1159" t="str">
        <f>IF(Table1[[#This Row],[Discount_Pct]]&gt;0.3,"High",IF(Table1[[#This Row],[Discount_Pct]]&gt;0.15,"Medium","Low"))</f>
        <v>Medium</v>
      </c>
      <c r="Q1159" t="str">
        <f>TEXT(Table1[[#This Row],[Date]],"MMM-YYYY")</f>
        <v>Sep-2024</v>
      </c>
      <c r="R1159" t="str">
        <f>IF(Table1[[#This Row],[Sales_Value]]&gt;500000,"Premium",IF(Table1[[#This Row],[Sales_Value]]&gt;100000,"Mid","Basic"))</f>
        <v>Mid</v>
      </c>
    </row>
    <row r="1160" spans="1:18" x14ac:dyDescent="0.3">
      <c r="A1160" s="1">
        <v>45503</v>
      </c>
      <c r="B1160" t="s">
        <v>1360</v>
      </c>
      <c r="C1160" t="s">
        <v>14</v>
      </c>
      <c r="D1160" t="s">
        <v>15</v>
      </c>
      <c r="E1160" t="s">
        <v>121</v>
      </c>
      <c r="F1160" t="s">
        <v>119</v>
      </c>
      <c r="G1160" t="s">
        <v>53</v>
      </c>
      <c r="H1160">
        <v>42</v>
      </c>
      <c r="I1160">
        <v>510.11</v>
      </c>
      <c r="J1160">
        <v>0.18</v>
      </c>
      <c r="K1160">
        <v>17568.189999999999</v>
      </c>
      <c r="L1160">
        <v>189.41</v>
      </c>
      <c r="M1160">
        <v>9612.9699999999993</v>
      </c>
      <c r="N1160" s="2">
        <f>Table1[[#This Row],[Profit]]/Table1[[#This Row],[Sales_Value]]</f>
        <v>0.54718044374520081</v>
      </c>
      <c r="O1160" s="3" t="str">
        <f>IF(Table1[[#This Row],[Profit]]&lt;0,"Yes","No")</f>
        <v>No</v>
      </c>
      <c r="P1160" t="str">
        <f>IF(Table1[[#This Row],[Discount_Pct]]&gt;0.3,"High",IF(Table1[[#This Row],[Discount_Pct]]&gt;0.15,"Medium","Low"))</f>
        <v>Medium</v>
      </c>
      <c r="Q1160" t="str">
        <f>TEXT(Table1[[#This Row],[Date]],"MMM-YYYY")</f>
        <v>Jul-2024</v>
      </c>
      <c r="R1160" t="str">
        <f>IF(Table1[[#This Row],[Sales_Value]]&gt;500000,"Premium",IF(Table1[[#This Row],[Sales_Value]]&gt;100000,"Mid","Basic"))</f>
        <v>Basic</v>
      </c>
    </row>
    <row r="1161" spans="1:18" x14ac:dyDescent="0.3">
      <c r="A1161" s="1">
        <v>45615</v>
      </c>
      <c r="B1161" t="s">
        <v>1361</v>
      </c>
      <c r="C1161" t="s">
        <v>20</v>
      </c>
      <c r="D1161" t="s">
        <v>124</v>
      </c>
      <c r="E1161" t="s">
        <v>193</v>
      </c>
      <c r="F1161" t="s">
        <v>156</v>
      </c>
      <c r="G1161" t="s">
        <v>18</v>
      </c>
      <c r="H1161">
        <v>23</v>
      </c>
      <c r="I1161">
        <v>20784.259999999998</v>
      </c>
      <c r="J1161">
        <v>0.11</v>
      </c>
      <c r="K1161">
        <v>425453.8</v>
      </c>
      <c r="L1161">
        <v>17101.150000000001</v>
      </c>
      <c r="M1161">
        <v>32127.35</v>
      </c>
      <c r="N1161" s="2">
        <f>Table1[[#This Row],[Profit]]/Table1[[#This Row],[Sales_Value]]</f>
        <v>7.5513134446090271E-2</v>
      </c>
      <c r="O1161" s="3" t="str">
        <f>IF(Table1[[#This Row],[Profit]]&lt;0,"Yes","No")</f>
        <v>No</v>
      </c>
      <c r="P1161" t="str">
        <f>IF(Table1[[#This Row],[Discount_Pct]]&gt;0.3,"High",IF(Table1[[#This Row],[Discount_Pct]]&gt;0.15,"Medium","Low"))</f>
        <v>Low</v>
      </c>
      <c r="Q1161" t="str">
        <f>TEXT(Table1[[#This Row],[Date]],"MMM-YYYY")</f>
        <v>Nov-2024</v>
      </c>
      <c r="R1161" t="str">
        <f>IF(Table1[[#This Row],[Sales_Value]]&gt;500000,"Premium",IF(Table1[[#This Row],[Sales_Value]]&gt;100000,"Mid","Basic"))</f>
        <v>Mid</v>
      </c>
    </row>
    <row r="1162" spans="1:18" x14ac:dyDescent="0.3">
      <c r="A1162" s="1">
        <v>45620</v>
      </c>
      <c r="B1162" t="s">
        <v>1362</v>
      </c>
      <c r="C1162" t="s">
        <v>14</v>
      </c>
      <c r="D1162" t="s">
        <v>26</v>
      </c>
      <c r="E1162" t="s">
        <v>67</v>
      </c>
      <c r="F1162" t="s">
        <v>132</v>
      </c>
      <c r="G1162" t="s">
        <v>24</v>
      </c>
      <c r="H1162">
        <v>71</v>
      </c>
      <c r="I1162">
        <v>50.8</v>
      </c>
      <c r="J1162">
        <v>0.15</v>
      </c>
      <c r="K1162">
        <v>3065.78</v>
      </c>
      <c r="L1162">
        <v>20.170000000000002</v>
      </c>
      <c r="M1162">
        <v>1633.71</v>
      </c>
      <c r="N1162" s="2">
        <f>Table1[[#This Row],[Profit]]/Table1[[#This Row],[Sales_Value]]</f>
        <v>0.53288559518295509</v>
      </c>
      <c r="O1162" s="3" t="str">
        <f>IF(Table1[[#This Row],[Profit]]&lt;0,"Yes","No")</f>
        <v>No</v>
      </c>
      <c r="P1162" t="str">
        <f>IF(Table1[[#This Row],[Discount_Pct]]&gt;0.3,"High",IF(Table1[[#This Row],[Discount_Pct]]&gt;0.15,"Medium","Low"))</f>
        <v>Low</v>
      </c>
      <c r="Q1162" t="str">
        <f>TEXT(Table1[[#This Row],[Date]],"MMM-YYYY")</f>
        <v>Nov-2024</v>
      </c>
      <c r="R1162" t="str">
        <f>IF(Table1[[#This Row],[Sales_Value]]&gt;500000,"Premium",IF(Table1[[#This Row],[Sales_Value]]&gt;100000,"Mid","Basic"))</f>
        <v>Basic</v>
      </c>
    </row>
    <row r="1163" spans="1:18" x14ac:dyDescent="0.3">
      <c r="A1163" s="1">
        <v>45335</v>
      </c>
      <c r="B1163" t="s">
        <v>1363</v>
      </c>
      <c r="C1163" t="s">
        <v>39</v>
      </c>
      <c r="D1163" t="s">
        <v>108</v>
      </c>
      <c r="E1163" t="s">
        <v>359</v>
      </c>
      <c r="F1163" t="s">
        <v>264</v>
      </c>
      <c r="G1163" t="s">
        <v>77</v>
      </c>
      <c r="H1163">
        <v>76</v>
      </c>
      <c r="I1163">
        <v>3205.5</v>
      </c>
      <c r="J1163">
        <v>0.04</v>
      </c>
      <c r="K1163">
        <v>233873.28</v>
      </c>
      <c r="L1163">
        <v>1679.77</v>
      </c>
      <c r="M1163">
        <v>106210.76</v>
      </c>
      <c r="N1163" s="2">
        <f>Table1[[#This Row],[Profit]]/Table1[[#This Row],[Sales_Value]]</f>
        <v>0.45413806998388184</v>
      </c>
      <c r="O1163" s="3" t="str">
        <f>IF(Table1[[#This Row],[Profit]]&lt;0,"Yes","No")</f>
        <v>No</v>
      </c>
      <c r="P1163" t="str">
        <f>IF(Table1[[#This Row],[Discount_Pct]]&gt;0.3,"High",IF(Table1[[#This Row],[Discount_Pct]]&gt;0.15,"Medium","Low"))</f>
        <v>Low</v>
      </c>
      <c r="Q1163" t="str">
        <f>TEXT(Table1[[#This Row],[Date]],"MMM-YYYY")</f>
        <v>Feb-2024</v>
      </c>
      <c r="R1163" t="str">
        <f>IF(Table1[[#This Row],[Sales_Value]]&gt;500000,"Premium",IF(Table1[[#This Row],[Sales_Value]]&gt;100000,"Mid","Basic"))</f>
        <v>Mid</v>
      </c>
    </row>
    <row r="1164" spans="1:18" x14ac:dyDescent="0.3">
      <c r="A1164" s="1">
        <v>45480</v>
      </c>
      <c r="B1164" t="s">
        <v>1364</v>
      </c>
      <c r="C1164" t="s">
        <v>34</v>
      </c>
      <c r="D1164" t="s">
        <v>80</v>
      </c>
      <c r="E1164" t="s">
        <v>415</v>
      </c>
      <c r="F1164" t="s">
        <v>76</v>
      </c>
      <c r="G1164" t="s">
        <v>77</v>
      </c>
      <c r="H1164">
        <v>12</v>
      </c>
      <c r="I1164">
        <v>2212.31</v>
      </c>
      <c r="J1164">
        <v>0.13</v>
      </c>
      <c r="K1164">
        <v>23096.52</v>
      </c>
      <c r="L1164">
        <v>954.22</v>
      </c>
      <c r="M1164">
        <v>11645.88</v>
      </c>
      <c r="N1164" s="2">
        <f>Table1[[#This Row],[Profit]]/Table1[[#This Row],[Sales_Value]]</f>
        <v>0.5042266107621407</v>
      </c>
      <c r="O1164" s="3" t="str">
        <f>IF(Table1[[#This Row],[Profit]]&lt;0,"Yes","No")</f>
        <v>No</v>
      </c>
      <c r="P1164" t="str">
        <f>IF(Table1[[#This Row],[Discount_Pct]]&gt;0.3,"High",IF(Table1[[#This Row],[Discount_Pct]]&gt;0.15,"Medium","Low"))</f>
        <v>Low</v>
      </c>
      <c r="Q1164" t="str">
        <f>TEXT(Table1[[#This Row],[Date]],"MMM-YYYY")</f>
        <v>Jul-2024</v>
      </c>
      <c r="R1164" t="str">
        <f>IF(Table1[[#This Row],[Sales_Value]]&gt;500000,"Premium",IF(Table1[[#This Row],[Sales_Value]]&gt;100000,"Mid","Basic"))</f>
        <v>Basic</v>
      </c>
    </row>
    <row r="1165" spans="1:18" x14ac:dyDescent="0.3">
      <c r="A1165" s="1">
        <v>45481</v>
      </c>
      <c r="B1165" t="s">
        <v>1365</v>
      </c>
      <c r="C1165" t="s">
        <v>14</v>
      </c>
      <c r="D1165" t="s">
        <v>15</v>
      </c>
      <c r="E1165" t="s">
        <v>90</v>
      </c>
      <c r="F1165" t="s">
        <v>134</v>
      </c>
      <c r="G1165" t="s">
        <v>24</v>
      </c>
      <c r="H1165">
        <v>21</v>
      </c>
      <c r="I1165">
        <v>118.27</v>
      </c>
      <c r="J1165">
        <v>0</v>
      </c>
      <c r="K1165">
        <v>2483.67</v>
      </c>
      <c r="L1165">
        <v>61.89</v>
      </c>
      <c r="M1165">
        <v>1183.98</v>
      </c>
      <c r="N1165" s="2">
        <f>Table1[[#This Row],[Profit]]/Table1[[#This Row],[Sales_Value]]</f>
        <v>0.47670584256362558</v>
      </c>
      <c r="O1165" s="3" t="str">
        <f>IF(Table1[[#This Row],[Profit]]&lt;0,"Yes","No")</f>
        <v>No</v>
      </c>
      <c r="P1165" t="str">
        <f>IF(Table1[[#This Row],[Discount_Pct]]&gt;0.3,"High",IF(Table1[[#This Row],[Discount_Pct]]&gt;0.15,"Medium","Low"))</f>
        <v>Low</v>
      </c>
      <c r="Q1165" t="str">
        <f>TEXT(Table1[[#This Row],[Date]],"MMM-YYYY")</f>
        <v>Jul-2024</v>
      </c>
      <c r="R1165" t="str">
        <f>IF(Table1[[#This Row],[Sales_Value]]&gt;500000,"Premium",IF(Table1[[#This Row],[Sales_Value]]&gt;100000,"Mid","Basic"))</f>
        <v>Basic</v>
      </c>
    </row>
    <row r="1166" spans="1:18" x14ac:dyDescent="0.3">
      <c r="A1166" s="1">
        <v>45417</v>
      </c>
      <c r="B1166" t="s">
        <v>1366</v>
      </c>
      <c r="C1166" t="s">
        <v>14</v>
      </c>
      <c r="D1166" t="s">
        <v>160</v>
      </c>
      <c r="E1166" t="s">
        <v>149</v>
      </c>
      <c r="F1166" t="s">
        <v>161</v>
      </c>
      <c r="G1166" t="s">
        <v>24</v>
      </c>
      <c r="H1166">
        <v>51</v>
      </c>
      <c r="I1166">
        <v>17.309999999999999</v>
      </c>
      <c r="J1166">
        <v>0.17</v>
      </c>
      <c r="K1166">
        <v>732.73</v>
      </c>
      <c r="L1166">
        <v>4.7</v>
      </c>
      <c r="M1166">
        <v>493.03</v>
      </c>
      <c r="N1166" s="2">
        <f>Table1[[#This Row],[Profit]]/Table1[[#This Row],[Sales_Value]]</f>
        <v>0.67286722257857601</v>
      </c>
      <c r="O1166" s="3" t="str">
        <f>IF(Table1[[#This Row],[Profit]]&lt;0,"Yes","No")</f>
        <v>No</v>
      </c>
      <c r="P1166" t="str">
        <f>IF(Table1[[#This Row],[Discount_Pct]]&gt;0.3,"High",IF(Table1[[#This Row],[Discount_Pct]]&gt;0.15,"Medium","Low"))</f>
        <v>Medium</v>
      </c>
      <c r="Q1166" t="str">
        <f>TEXT(Table1[[#This Row],[Date]],"MMM-YYYY")</f>
        <v>May-2024</v>
      </c>
      <c r="R1166" t="str">
        <f>IF(Table1[[#This Row],[Sales_Value]]&gt;500000,"Premium",IF(Table1[[#This Row],[Sales_Value]]&gt;100000,"Mid","Basic"))</f>
        <v>Basic</v>
      </c>
    </row>
    <row r="1167" spans="1:18" x14ac:dyDescent="0.3">
      <c r="A1167" s="1">
        <v>45380</v>
      </c>
      <c r="B1167" t="s">
        <v>1367</v>
      </c>
      <c r="C1167" t="s">
        <v>39</v>
      </c>
      <c r="D1167" t="s">
        <v>192</v>
      </c>
      <c r="E1167" t="s">
        <v>22</v>
      </c>
      <c r="F1167" t="s">
        <v>52</v>
      </c>
      <c r="G1167" t="s">
        <v>53</v>
      </c>
      <c r="H1167">
        <v>71</v>
      </c>
      <c r="I1167">
        <v>1890.35</v>
      </c>
      <c r="J1167">
        <v>0.16</v>
      </c>
      <c r="K1167">
        <v>112740.47</v>
      </c>
      <c r="L1167">
        <v>1026.8900000000001</v>
      </c>
      <c r="M1167">
        <v>39831.279999999999</v>
      </c>
      <c r="N1167" s="2">
        <f>Table1[[#This Row],[Profit]]/Table1[[#This Row],[Sales_Value]]</f>
        <v>0.35330063818254437</v>
      </c>
      <c r="O1167" s="3" t="str">
        <f>IF(Table1[[#This Row],[Profit]]&lt;0,"Yes","No")</f>
        <v>No</v>
      </c>
      <c r="P1167" t="str">
        <f>IF(Table1[[#This Row],[Discount_Pct]]&gt;0.3,"High",IF(Table1[[#This Row],[Discount_Pct]]&gt;0.15,"Medium","Low"))</f>
        <v>Medium</v>
      </c>
      <c r="Q1167" t="str">
        <f>TEXT(Table1[[#This Row],[Date]],"MMM-YYYY")</f>
        <v>Mar-2024</v>
      </c>
      <c r="R1167" t="str">
        <f>IF(Table1[[#This Row],[Sales_Value]]&gt;500000,"Premium",IF(Table1[[#This Row],[Sales_Value]]&gt;100000,"Mid","Basic"))</f>
        <v>Mid</v>
      </c>
    </row>
    <row r="1168" spans="1:18" x14ac:dyDescent="0.3">
      <c r="A1168" s="1">
        <v>45357</v>
      </c>
      <c r="B1168" t="s">
        <v>1368</v>
      </c>
      <c r="C1168" t="s">
        <v>20</v>
      </c>
      <c r="D1168" t="s">
        <v>72</v>
      </c>
      <c r="E1168" t="s">
        <v>56</v>
      </c>
      <c r="F1168" t="s">
        <v>23</v>
      </c>
      <c r="G1168" t="s">
        <v>24</v>
      </c>
      <c r="H1168">
        <v>73</v>
      </c>
      <c r="I1168">
        <v>20.97</v>
      </c>
      <c r="J1168">
        <v>0.21</v>
      </c>
      <c r="K1168">
        <v>1209.3399999999999</v>
      </c>
      <c r="L1168">
        <v>8.15</v>
      </c>
      <c r="M1168">
        <v>614.39</v>
      </c>
      <c r="N1168" s="2">
        <f>Table1[[#This Row],[Profit]]/Table1[[#This Row],[Sales_Value]]</f>
        <v>0.50803744191046363</v>
      </c>
      <c r="O1168" s="3" t="str">
        <f>IF(Table1[[#This Row],[Profit]]&lt;0,"Yes","No")</f>
        <v>No</v>
      </c>
      <c r="P1168" t="str">
        <f>IF(Table1[[#This Row],[Discount_Pct]]&gt;0.3,"High",IF(Table1[[#This Row],[Discount_Pct]]&gt;0.15,"Medium","Low"))</f>
        <v>Medium</v>
      </c>
      <c r="Q1168" t="str">
        <f>TEXT(Table1[[#This Row],[Date]],"MMM-YYYY")</f>
        <v>Mar-2024</v>
      </c>
      <c r="R1168" t="str">
        <f>IF(Table1[[#This Row],[Sales_Value]]&gt;500000,"Premium",IF(Table1[[#This Row],[Sales_Value]]&gt;100000,"Mid","Basic"))</f>
        <v>Basic</v>
      </c>
    </row>
    <row r="1169" spans="1:18" x14ac:dyDescent="0.3">
      <c r="A1169" s="1">
        <v>45607</v>
      </c>
      <c r="B1169" t="s">
        <v>1369</v>
      </c>
      <c r="C1169" t="s">
        <v>39</v>
      </c>
      <c r="D1169" t="s">
        <v>192</v>
      </c>
      <c r="E1169" t="s">
        <v>373</v>
      </c>
      <c r="F1169" t="s">
        <v>61</v>
      </c>
      <c r="G1169" t="s">
        <v>53</v>
      </c>
      <c r="H1169">
        <v>17</v>
      </c>
      <c r="I1169">
        <v>3195.85</v>
      </c>
      <c r="J1169">
        <v>0</v>
      </c>
      <c r="K1169">
        <v>54329.45</v>
      </c>
      <c r="L1169">
        <v>2139.9499999999998</v>
      </c>
      <c r="M1169">
        <v>17950.3</v>
      </c>
      <c r="N1169" s="2">
        <f>Table1[[#This Row],[Profit]]/Table1[[#This Row],[Sales_Value]]</f>
        <v>0.33039723391273057</v>
      </c>
      <c r="O1169" s="3" t="str">
        <f>IF(Table1[[#This Row],[Profit]]&lt;0,"Yes","No")</f>
        <v>No</v>
      </c>
      <c r="P1169" t="str">
        <f>IF(Table1[[#This Row],[Discount_Pct]]&gt;0.3,"High",IF(Table1[[#This Row],[Discount_Pct]]&gt;0.15,"Medium","Low"))</f>
        <v>Low</v>
      </c>
      <c r="Q1169" t="str">
        <f>TEXT(Table1[[#This Row],[Date]],"MMM-YYYY")</f>
        <v>Nov-2024</v>
      </c>
      <c r="R1169" t="str">
        <f>IF(Table1[[#This Row],[Sales_Value]]&gt;500000,"Premium",IF(Table1[[#This Row],[Sales_Value]]&gt;100000,"Mid","Basic"))</f>
        <v>Basic</v>
      </c>
    </row>
    <row r="1170" spans="1:18" x14ac:dyDescent="0.3">
      <c r="A1170" s="1">
        <v>45626</v>
      </c>
      <c r="B1170" t="s">
        <v>1370</v>
      </c>
      <c r="C1170" t="s">
        <v>14</v>
      </c>
      <c r="D1170" t="s">
        <v>26</v>
      </c>
      <c r="E1170" t="s">
        <v>182</v>
      </c>
      <c r="F1170" t="s">
        <v>88</v>
      </c>
      <c r="G1170" t="s">
        <v>53</v>
      </c>
      <c r="H1170">
        <v>22</v>
      </c>
      <c r="I1170">
        <v>2025.33</v>
      </c>
      <c r="J1170">
        <v>0.02</v>
      </c>
      <c r="K1170">
        <v>43666.11</v>
      </c>
      <c r="L1170">
        <v>821.8</v>
      </c>
      <c r="M1170">
        <v>25586.51</v>
      </c>
      <c r="N1170" s="2">
        <f>Table1[[#This Row],[Profit]]/Table1[[#This Row],[Sales_Value]]</f>
        <v>0.58595808053430909</v>
      </c>
      <c r="O1170" s="3" t="str">
        <f>IF(Table1[[#This Row],[Profit]]&lt;0,"Yes","No")</f>
        <v>No</v>
      </c>
      <c r="P1170" t="str">
        <f>IF(Table1[[#This Row],[Discount_Pct]]&gt;0.3,"High",IF(Table1[[#This Row],[Discount_Pct]]&gt;0.15,"Medium","Low"))</f>
        <v>Low</v>
      </c>
      <c r="Q1170" t="str">
        <f>TEXT(Table1[[#This Row],[Date]],"MMM-YYYY")</f>
        <v>Nov-2024</v>
      </c>
      <c r="R1170" t="str">
        <f>IF(Table1[[#This Row],[Sales_Value]]&gt;500000,"Premium",IF(Table1[[#This Row],[Sales_Value]]&gt;100000,"Mid","Basic"))</f>
        <v>Basic</v>
      </c>
    </row>
    <row r="1171" spans="1:18" x14ac:dyDescent="0.3">
      <c r="A1171" s="1">
        <v>45648</v>
      </c>
      <c r="B1171" t="s">
        <v>1371</v>
      </c>
      <c r="C1171" t="s">
        <v>34</v>
      </c>
      <c r="D1171" t="s">
        <v>59</v>
      </c>
      <c r="E1171" t="s">
        <v>260</v>
      </c>
      <c r="F1171" t="s">
        <v>152</v>
      </c>
      <c r="G1171" t="s">
        <v>24</v>
      </c>
      <c r="H1171">
        <v>27</v>
      </c>
      <c r="I1171">
        <v>23.58</v>
      </c>
      <c r="J1171">
        <v>0.19</v>
      </c>
      <c r="K1171">
        <v>515.69000000000005</v>
      </c>
      <c r="L1171">
        <v>10.130000000000001</v>
      </c>
      <c r="M1171">
        <v>242.18</v>
      </c>
      <c r="N1171" s="2">
        <f>Table1[[#This Row],[Profit]]/Table1[[#This Row],[Sales_Value]]</f>
        <v>0.46962322325428063</v>
      </c>
      <c r="O1171" s="3" t="str">
        <f>IF(Table1[[#This Row],[Profit]]&lt;0,"Yes","No")</f>
        <v>No</v>
      </c>
      <c r="P1171" t="str">
        <f>IF(Table1[[#This Row],[Discount_Pct]]&gt;0.3,"High",IF(Table1[[#This Row],[Discount_Pct]]&gt;0.15,"Medium","Low"))</f>
        <v>Medium</v>
      </c>
      <c r="Q1171" t="str">
        <f>TEXT(Table1[[#This Row],[Date]],"MMM-YYYY")</f>
        <v>Dec-2024</v>
      </c>
      <c r="R1171" t="str">
        <f>IF(Table1[[#This Row],[Sales_Value]]&gt;500000,"Premium",IF(Table1[[#This Row],[Sales_Value]]&gt;100000,"Mid","Basic"))</f>
        <v>Basic</v>
      </c>
    </row>
    <row r="1172" spans="1:18" x14ac:dyDescent="0.3">
      <c r="A1172" s="1">
        <v>45554</v>
      </c>
      <c r="B1172" t="s">
        <v>1372</v>
      </c>
      <c r="C1172" t="s">
        <v>14</v>
      </c>
      <c r="D1172" t="s">
        <v>160</v>
      </c>
      <c r="E1172" t="s">
        <v>288</v>
      </c>
      <c r="F1172" t="s">
        <v>180</v>
      </c>
      <c r="G1172" t="s">
        <v>53</v>
      </c>
      <c r="H1172">
        <v>67</v>
      </c>
      <c r="I1172">
        <v>1285.6500000000001</v>
      </c>
      <c r="J1172">
        <v>0.06</v>
      </c>
      <c r="K1172">
        <v>80970.240000000005</v>
      </c>
      <c r="L1172">
        <v>817.09</v>
      </c>
      <c r="M1172">
        <v>26225.21</v>
      </c>
      <c r="N1172" s="2">
        <f>Table1[[#This Row],[Profit]]/Table1[[#This Row],[Sales_Value]]</f>
        <v>0.32388702318283852</v>
      </c>
      <c r="O1172" s="3" t="str">
        <f>IF(Table1[[#This Row],[Profit]]&lt;0,"Yes","No")</f>
        <v>No</v>
      </c>
      <c r="P1172" t="str">
        <f>IF(Table1[[#This Row],[Discount_Pct]]&gt;0.3,"High",IF(Table1[[#This Row],[Discount_Pct]]&gt;0.15,"Medium","Low"))</f>
        <v>Low</v>
      </c>
      <c r="Q1172" t="str">
        <f>TEXT(Table1[[#This Row],[Date]],"MMM-YYYY")</f>
        <v>Sep-2024</v>
      </c>
      <c r="R1172" t="str">
        <f>IF(Table1[[#This Row],[Sales_Value]]&gt;500000,"Premium",IF(Table1[[#This Row],[Sales_Value]]&gt;100000,"Mid","Basic"))</f>
        <v>Basic</v>
      </c>
    </row>
    <row r="1173" spans="1:18" x14ac:dyDescent="0.3">
      <c r="A1173" s="1">
        <v>45503</v>
      </c>
      <c r="B1173" t="s">
        <v>1373</v>
      </c>
      <c r="C1173" t="s">
        <v>34</v>
      </c>
      <c r="D1173" t="s">
        <v>80</v>
      </c>
      <c r="E1173" t="s">
        <v>236</v>
      </c>
      <c r="F1173" t="s">
        <v>152</v>
      </c>
      <c r="G1173" t="s">
        <v>24</v>
      </c>
      <c r="H1173">
        <v>82</v>
      </c>
      <c r="I1173">
        <v>24.34</v>
      </c>
      <c r="J1173">
        <v>7.0000000000000007E-2</v>
      </c>
      <c r="K1173">
        <v>1856.17</v>
      </c>
      <c r="L1173">
        <v>9.08</v>
      </c>
      <c r="M1173">
        <v>1111.6099999999999</v>
      </c>
      <c r="N1173" s="2">
        <f>Table1[[#This Row],[Profit]]/Table1[[#This Row],[Sales_Value]]</f>
        <v>0.59887294805971425</v>
      </c>
      <c r="O1173" s="3" t="str">
        <f>IF(Table1[[#This Row],[Profit]]&lt;0,"Yes","No")</f>
        <v>No</v>
      </c>
      <c r="P1173" t="str">
        <f>IF(Table1[[#This Row],[Discount_Pct]]&gt;0.3,"High",IF(Table1[[#This Row],[Discount_Pct]]&gt;0.15,"Medium","Low"))</f>
        <v>Low</v>
      </c>
      <c r="Q1173" t="str">
        <f>TEXT(Table1[[#This Row],[Date]],"MMM-YYYY")</f>
        <v>Jul-2024</v>
      </c>
      <c r="R1173" t="str">
        <f>IF(Table1[[#This Row],[Sales_Value]]&gt;500000,"Premium",IF(Table1[[#This Row],[Sales_Value]]&gt;100000,"Mid","Basic"))</f>
        <v>Basic</v>
      </c>
    </row>
    <row r="1174" spans="1:18" x14ac:dyDescent="0.3">
      <c r="A1174" s="1">
        <v>45436</v>
      </c>
      <c r="B1174" t="s">
        <v>1374</v>
      </c>
      <c r="C1174" t="s">
        <v>20</v>
      </c>
      <c r="D1174" t="s">
        <v>21</v>
      </c>
      <c r="E1174" t="s">
        <v>291</v>
      </c>
      <c r="F1174" t="s">
        <v>140</v>
      </c>
      <c r="G1174" t="s">
        <v>53</v>
      </c>
      <c r="H1174">
        <v>91</v>
      </c>
      <c r="I1174">
        <v>2161.1999999999998</v>
      </c>
      <c r="J1174">
        <v>0.23</v>
      </c>
      <c r="K1174">
        <v>151435.28</v>
      </c>
      <c r="L1174">
        <v>1241.0899999999999</v>
      </c>
      <c r="M1174">
        <v>38496.089999999997</v>
      </c>
      <c r="N1174" s="2">
        <f>Table1[[#This Row],[Profit]]/Table1[[#This Row],[Sales_Value]]</f>
        <v>0.25420820036123681</v>
      </c>
      <c r="O1174" s="3" t="str">
        <f>IF(Table1[[#This Row],[Profit]]&lt;0,"Yes","No")</f>
        <v>No</v>
      </c>
      <c r="P1174" t="str">
        <f>IF(Table1[[#This Row],[Discount_Pct]]&gt;0.3,"High",IF(Table1[[#This Row],[Discount_Pct]]&gt;0.15,"Medium","Low"))</f>
        <v>Medium</v>
      </c>
      <c r="Q1174" t="str">
        <f>TEXT(Table1[[#This Row],[Date]],"MMM-YYYY")</f>
        <v>May-2024</v>
      </c>
      <c r="R1174" t="str">
        <f>IF(Table1[[#This Row],[Sales_Value]]&gt;500000,"Premium",IF(Table1[[#This Row],[Sales_Value]]&gt;100000,"Mid","Basic"))</f>
        <v>Mid</v>
      </c>
    </row>
    <row r="1175" spans="1:18" x14ac:dyDescent="0.3">
      <c r="A1175" s="1">
        <v>45478</v>
      </c>
      <c r="B1175" t="s">
        <v>1375</v>
      </c>
      <c r="C1175" t="s">
        <v>34</v>
      </c>
      <c r="D1175" t="s">
        <v>207</v>
      </c>
      <c r="E1175" t="s">
        <v>48</v>
      </c>
      <c r="F1175" t="s">
        <v>134</v>
      </c>
      <c r="G1175" t="s">
        <v>24</v>
      </c>
      <c r="H1175">
        <v>65</v>
      </c>
      <c r="I1175">
        <v>128.47</v>
      </c>
      <c r="J1175">
        <v>0.26</v>
      </c>
      <c r="K1175">
        <v>6179.41</v>
      </c>
      <c r="L1175">
        <v>64.56</v>
      </c>
      <c r="M1175">
        <v>1983.01</v>
      </c>
      <c r="N1175" s="2">
        <f>Table1[[#This Row],[Profit]]/Table1[[#This Row],[Sales_Value]]</f>
        <v>0.32090604119163479</v>
      </c>
      <c r="O1175" s="3" t="str">
        <f>IF(Table1[[#This Row],[Profit]]&lt;0,"Yes","No")</f>
        <v>No</v>
      </c>
      <c r="P1175" t="str">
        <f>IF(Table1[[#This Row],[Discount_Pct]]&gt;0.3,"High",IF(Table1[[#This Row],[Discount_Pct]]&gt;0.15,"Medium","Low"))</f>
        <v>Medium</v>
      </c>
      <c r="Q1175" t="str">
        <f>TEXT(Table1[[#This Row],[Date]],"MMM-YYYY")</f>
        <v>Jul-2024</v>
      </c>
      <c r="R1175" t="str">
        <f>IF(Table1[[#This Row],[Sales_Value]]&gt;500000,"Premium",IF(Table1[[#This Row],[Sales_Value]]&gt;100000,"Mid","Basic"))</f>
        <v>Basic</v>
      </c>
    </row>
    <row r="1176" spans="1:18" x14ac:dyDescent="0.3">
      <c r="A1176" s="1">
        <v>45307</v>
      </c>
      <c r="B1176" t="s">
        <v>1376</v>
      </c>
      <c r="C1176" t="s">
        <v>34</v>
      </c>
      <c r="D1176" t="s">
        <v>207</v>
      </c>
      <c r="E1176" t="s">
        <v>51</v>
      </c>
      <c r="F1176" t="s">
        <v>85</v>
      </c>
      <c r="G1176" t="s">
        <v>24</v>
      </c>
      <c r="H1176">
        <v>70</v>
      </c>
      <c r="I1176">
        <v>88.07</v>
      </c>
      <c r="J1176">
        <v>0.19</v>
      </c>
      <c r="K1176">
        <v>4993.57</v>
      </c>
      <c r="L1176">
        <v>32.450000000000003</v>
      </c>
      <c r="M1176">
        <v>2722.07</v>
      </c>
      <c r="N1176" s="2">
        <f>Table1[[#This Row],[Profit]]/Table1[[#This Row],[Sales_Value]]</f>
        <v>0.54511501791303618</v>
      </c>
      <c r="O1176" s="3" t="str">
        <f>IF(Table1[[#This Row],[Profit]]&lt;0,"Yes","No")</f>
        <v>No</v>
      </c>
      <c r="P1176" t="str">
        <f>IF(Table1[[#This Row],[Discount_Pct]]&gt;0.3,"High",IF(Table1[[#This Row],[Discount_Pct]]&gt;0.15,"Medium","Low"))</f>
        <v>Medium</v>
      </c>
      <c r="Q1176" t="str">
        <f>TEXT(Table1[[#This Row],[Date]],"MMM-YYYY")</f>
        <v>Jan-2024</v>
      </c>
      <c r="R1176" t="str">
        <f>IF(Table1[[#This Row],[Sales_Value]]&gt;500000,"Premium",IF(Table1[[#This Row],[Sales_Value]]&gt;100000,"Mid","Basic"))</f>
        <v>Basic</v>
      </c>
    </row>
    <row r="1177" spans="1:18" x14ac:dyDescent="0.3">
      <c r="A1177" s="1">
        <v>45519</v>
      </c>
      <c r="B1177" t="s">
        <v>1377</v>
      </c>
      <c r="C1177" t="s">
        <v>20</v>
      </c>
      <c r="D1177" t="s">
        <v>30</v>
      </c>
      <c r="E1177" t="s">
        <v>171</v>
      </c>
      <c r="F1177" t="s">
        <v>95</v>
      </c>
      <c r="G1177" t="s">
        <v>77</v>
      </c>
      <c r="H1177">
        <v>40</v>
      </c>
      <c r="I1177">
        <v>3820.72</v>
      </c>
      <c r="J1177">
        <v>0.18</v>
      </c>
      <c r="K1177">
        <v>125319.62</v>
      </c>
      <c r="L1177">
        <v>1919.16</v>
      </c>
      <c r="M1177">
        <v>48553.22</v>
      </c>
      <c r="N1177" s="2">
        <f>Table1[[#This Row],[Profit]]/Table1[[#This Row],[Sales_Value]]</f>
        <v>0.38743510393663821</v>
      </c>
      <c r="O1177" s="3" t="str">
        <f>IF(Table1[[#This Row],[Profit]]&lt;0,"Yes","No")</f>
        <v>No</v>
      </c>
      <c r="P1177" t="str">
        <f>IF(Table1[[#This Row],[Discount_Pct]]&gt;0.3,"High",IF(Table1[[#This Row],[Discount_Pct]]&gt;0.15,"Medium","Low"))</f>
        <v>Medium</v>
      </c>
      <c r="Q1177" t="str">
        <f>TEXT(Table1[[#This Row],[Date]],"MMM-YYYY")</f>
        <v>Aug-2024</v>
      </c>
      <c r="R1177" t="str">
        <f>IF(Table1[[#This Row],[Sales_Value]]&gt;500000,"Premium",IF(Table1[[#This Row],[Sales_Value]]&gt;100000,"Mid","Basic"))</f>
        <v>Mid</v>
      </c>
    </row>
    <row r="1178" spans="1:18" x14ac:dyDescent="0.3">
      <c r="A1178" s="1">
        <v>45488</v>
      </c>
      <c r="B1178" t="s">
        <v>1378</v>
      </c>
      <c r="C1178" t="s">
        <v>34</v>
      </c>
      <c r="D1178" t="s">
        <v>207</v>
      </c>
      <c r="E1178" t="s">
        <v>303</v>
      </c>
      <c r="F1178" t="s">
        <v>293</v>
      </c>
      <c r="G1178" t="s">
        <v>53</v>
      </c>
      <c r="H1178">
        <v>94</v>
      </c>
      <c r="I1178">
        <v>818.1</v>
      </c>
      <c r="J1178">
        <v>0.13</v>
      </c>
      <c r="K1178">
        <v>66904.22</v>
      </c>
      <c r="L1178">
        <v>423.47</v>
      </c>
      <c r="M1178">
        <v>27098.04</v>
      </c>
      <c r="N1178" s="2">
        <f>Table1[[#This Row],[Profit]]/Table1[[#This Row],[Sales_Value]]</f>
        <v>0.4050273659867793</v>
      </c>
      <c r="O1178" s="3" t="str">
        <f>IF(Table1[[#This Row],[Profit]]&lt;0,"Yes","No")</f>
        <v>No</v>
      </c>
      <c r="P1178" t="str">
        <f>IF(Table1[[#This Row],[Discount_Pct]]&gt;0.3,"High",IF(Table1[[#This Row],[Discount_Pct]]&gt;0.15,"Medium","Low"))</f>
        <v>Low</v>
      </c>
      <c r="Q1178" t="str">
        <f>TEXT(Table1[[#This Row],[Date]],"MMM-YYYY")</f>
        <v>Jul-2024</v>
      </c>
      <c r="R1178" t="str">
        <f>IF(Table1[[#This Row],[Sales_Value]]&gt;500000,"Premium",IF(Table1[[#This Row],[Sales_Value]]&gt;100000,"Mid","Basic"))</f>
        <v>Basic</v>
      </c>
    </row>
    <row r="1179" spans="1:18" x14ac:dyDescent="0.3">
      <c r="A1179" s="1">
        <v>45618</v>
      </c>
      <c r="B1179" t="s">
        <v>1379</v>
      </c>
      <c r="C1179" t="s">
        <v>39</v>
      </c>
      <c r="D1179" t="s">
        <v>192</v>
      </c>
      <c r="E1179" t="s">
        <v>22</v>
      </c>
      <c r="F1179" t="s">
        <v>45</v>
      </c>
      <c r="G1179" t="s">
        <v>46</v>
      </c>
      <c r="H1179">
        <v>98</v>
      </c>
      <c r="I1179">
        <v>11304.55</v>
      </c>
      <c r="J1179">
        <v>0</v>
      </c>
      <c r="K1179">
        <v>1107845.8999999999</v>
      </c>
      <c r="L1179">
        <v>7693.32</v>
      </c>
      <c r="M1179">
        <v>353900.54</v>
      </c>
      <c r="N1179" s="2">
        <f>Table1[[#This Row],[Profit]]/Table1[[#This Row],[Sales_Value]]</f>
        <v>0.31944924831152061</v>
      </c>
      <c r="O1179" s="3" t="str">
        <f>IF(Table1[[#This Row],[Profit]]&lt;0,"Yes","No")</f>
        <v>No</v>
      </c>
      <c r="P1179" t="str">
        <f>IF(Table1[[#This Row],[Discount_Pct]]&gt;0.3,"High",IF(Table1[[#This Row],[Discount_Pct]]&gt;0.15,"Medium","Low"))</f>
        <v>Low</v>
      </c>
      <c r="Q1179" t="str">
        <f>TEXT(Table1[[#This Row],[Date]],"MMM-YYYY")</f>
        <v>Nov-2024</v>
      </c>
      <c r="R1179" t="str">
        <f>IF(Table1[[#This Row],[Sales_Value]]&gt;500000,"Premium",IF(Table1[[#This Row],[Sales_Value]]&gt;100000,"Mid","Basic"))</f>
        <v>Premium</v>
      </c>
    </row>
    <row r="1180" spans="1:18" x14ac:dyDescent="0.3">
      <c r="A1180" s="1">
        <v>45347</v>
      </c>
      <c r="B1180" t="s">
        <v>1380</v>
      </c>
      <c r="C1180" t="s">
        <v>20</v>
      </c>
      <c r="D1180" t="s">
        <v>72</v>
      </c>
      <c r="E1180" t="s">
        <v>193</v>
      </c>
      <c r="F1180" t="s">
        <v>122</v>
      </c>
      <c r="G1180" t="s">
        <v>18</v>
      </c>
      <c r="H1180">
        <v>67</v>
      </c>
      <c r="I1180">
        <v>8686.7199999999993</v>
      </c>
      <c r="J1180">
        <v>0.11</v>
      </c>
      <c r="K1180">
        <v>517989.11</v>
      </c>
      <c r="L1180">
        <v>6408.66</v>
      </c>
      <c r="M1180">
        <v>88608.89</v>
      </c>
      <c r="N1180" s="2">
        <f>Table1[[#This Row],[Profit]]/Table1[[#This Row],[Sales_Value]]</f>
        <v>0.17106322949530733</v>
      </c>
      <c r="O1180" s="3" t="str">
        <f>IF(Table1[[#This Row],[Profit]]&lt;0,"Yes","No")</f>
        <v>No</v>
      </c>
      <c r="P1180" t="str">
        <f>IF(Table1[[#This Row],[Discount_Pct]]&gt;0.3,"High",IF(Table1[[#This Row],[Discount_Pct]]&gt;0.15,"Medium","Low"))</f>
        <v>Low</v>
      </c>
      <c r="Q1180" t="str">
        <f>TEXT(Table1[[#This Row],[Date]],"MMM-YYYY")</f>
        <v>Feb-2024</v>
      </c>
      <c r="R1180" t="str">
        <f>IF(Table1[[#This Row],[Sales_Value]]&gt;500000,"Premium",IF(Table1[[#This Row],[Sales_Value]]&gt;100000,"Mid","Basic"))</f>
        <v>Premium</v>
      </c>
    </row>
    <row r="1181" spans="1:18" x14ac:dyDescent="0.3">
      <c r="A1181" s="1">
        <v>45396</v>
      </c>
      <c r="B1181" t="s">
        <v>1381</v>
      </c>
      <c r="C1181" t="s">
        <v>34</v>
      </c>
      <c r="D1181" t="s">
        <v>207</v>
      </c>
      <c r="E1181" t="s">
        <v>48</v>
      </c>
      <c r="F1181" t="s">
        <v>201</v>
      </c>
      <c r="G1181" t="s">
        <v>53</v>
      </c>
      <c r="H1181">
        <v>50</v>
      </c>
      <c r="I1181">
        <v>1184.26</v>
      </c>
      <c r="J1181">
        <v>0.1</v>
      </c>
      <c r="K1181">
        <v>53291.7</v>
      </c>
      <c r="L1181">
        <v>684.02</v>
      </c>
      <c r="M1181">
        <v>19090.7</v>
      </c>
      <c r="N1181" s="2">
        <f>Table1[[#This Row],[Profit]]/Table1[[#This Row],[Sales_Value]]</f>
        <v>0.35823026850335044</v>
      </c>
      <c r="O1181" s="3" t="str">
        <f>IF(Table1[[#This Row],[Profit]]&lt;0,"Yes","No")</f>
        <v>No</v>
      </c>
      <c r="P1181" t="str">
        <f>IF(Table1[[#This Row],[Discount_Pct]]&gt;0.3,"High",IF(Table1[[#This Row],[Discount_Pct]]&gt;0.15,"Medium","Low"))</f>
        <v>Low</v>
      </c>
      <c r="Q1181" t="str">
        <f>TEXT(Table1[[#This Row],[Date]],"MMM-YYYY")</f>
        <v>Apr-2024</v>
      </c>
      <c r="R1181" t="str">
        <f>IF(Table1[[#This Row],[Sales_Value]]&gt;500000,"Premium",IF(Table1[[#This Row],[Sales_Value]]&gt;100000,"Mid","Basic"))</f>
        <v>Basic</v>
      </c>
    </row>
    <row r="1182" spans="1:18" x14ac:dyDescent="0.3">
      <c r="A1182" s="1">
        <v>45458</v>
      </c>
      <c r="B1182" t="s">
        <v>1382</v>
      </c>
      <c r="C1182" t="s">
        <v>14</v>
      </c>
      <c r="D1182" t="s">
        <v>144</v>
      </c>
      <c r="E1182" t="s">
        <v>370</v>
      </c>
      <c r="F1182" t="s">
        <v>17</v>
      </c>
      <c r="G1182" t="s">
        <v>18</v>
      </c>
      <c r="H1182">
        <v>91</v>
      </c>
      <c r="I1182">
        <v>29034.93</v>
      </c>
      <c r="J1182">
        <v>0.18</v>
      </c>
      <c r="K1182">
        <v>2166586.48</v>
      </c>
      <c r="L1182">
        <v>25837.75</v>
      </c>
      <c r="M1182">
        <v>-184648.77</v>
      </c>
      <c r="N1182" s="2">
        <f>Table1[[#This Row],[Profit]]/Table1[[#This Row],[Sales_Value]]</f>
        <v>-8.5225663367012233E-2</v>
      </c>
      <c r="O1182" s="3" t="str">
        <f>IF(Table1[[#This Row],[Profit]]&lt;0,"Yes","No")</f>
        <v>Yes</v>
      </c>
      <c r="P1182" t="str">
        <f>IF(Table1[[#This Row],[Discount_Pct]]&gt;0.3,"High",IF(Table1[[#This Row],[Discount_Pct]]&gt;0.15,"Medium","Low"))</f>
        <v>Medium</v>
      </c>
      <c r="Q1182" t="str">
        <f>TEXT(Table1[[#This Row],[Date]],"MMM-YYYY")</f>
        <v>Jun-2024</v>
      </c>
      <c r="R1182" t="str">
        <f>IF(Table1[[#This Row],[Sales_Value]]&gt;500000,"Premium",IF(Table1[[#This Row],[Sales_Value]]&gt;100000,"Mid","Basic"))</f>
        <v>Premium</v>
      </c>
    </row>
    <row r="1183" spans="1:18" x14ac:dyDescent="0.3">
      <c r="A1183" s="1">
        <v>45391</v>
      </c>
      <c r="B1183" t="s">
        <v>1383</v>
      </c>
      <c r="C1183" t="s">
        <v>34</v>
      </c>
      <c r="D1183" t="s">
        <v>207</v>
      </c>
      <c r="E1183" t="s">
        <v>51</v>
      </c>
      <c r="F1183" t="s">
        <v>282</v>
      </c>
      <c r="G1183" t="s">
        <v>18</v>
      </c>
      <c r="H1183">
        <v>31</v>
      </c>
      <c r="I1183">
        <v>9988.48</v>
      </c>
      <c r="J1183">
        <v>0.13</v>
      </c>
      <c r="K1183">
        <v>269389.31</v>
      </c>
      <c r="L1183">
        <v>6779.44</v>
      </c>
      <c r="M1183">
        <v>59226.67</v>
      </c>
      <c r="N1183" s="2">
        <f>Table1[[#This Row],[Profit]]/Table1[[#This Row],[Sales_Value]]</f>
        <v>0.21985530903212158</v>
      </c>
      <c r="O1183" s="3" t="str">
        <f>IF(Table1[[#This Row],[Profit]]&lt;0,"Yes","No")</f>
        <v>No</v>
      </c>
      <c r="P1183" t="str">
        <f>IF(Table1[[#This Row],[Discount_Pct]]&gt;0.3,"High",IF(Table1[[#This Row],[Discount_Pct]]&gt;0.15,"Medium","Low"))</f>
        <v>Low</v>
      </c>
      <c r="Q1183" t="str">
        <f>TEXT(Table1[[#This Row],[Date]],"MMM-YYYY")</f>
        <v>Apr-2024</v>
      </c>
      <c r="R1183" t="str">
        <f>IF(Table1[[#This Row],[Sales_Value]]&gt;500000,"Premium",IF(Table1[[#This Row],[Sales_Value]]&gt;100000,"Mid","Basic"))</f>
        <v>Mid</v>
      </c>
    </row>
    <row r="1184" spans="1:18" x14ac:dyDescent="0.3">
      <c r="A1184" s="1">
        <v>45388</v>
      </c>
      <c r="B1184" t="s">
        <v>1384</v>
      </c>
      <c r="C1184" t="s">
        <v>39</v>
      </c>
      <c r="D1184" t="s">
        <v>108</v>
      </c>
      <c r="E1184" t="s">
        <v>415</v>
      </c>
      <c r="F1184" t="s">
        <v>293</v>
      </c>
      <c r="G1184" t="s">
        <v>53</v>
      </c>
      <c r="H1184">
        <v>99</v>
      </c>
      <c r="I1184">
        <v>724.59</v>
      </c>
      <c r="J1184">
        <v>0.08</v>
      </c>
      <c r="K1184">
        <v>65995.66</v>
      </c>
      <c r="L1184">
        <v>397.46</v>
      </c>
      <c r="M1184">
        <v>26647.119999999999</v>
      </c>
      <c r="N1184" s="2">
        <f>Table1[[#This Row],[Profit]]/Table1[[#This Row],[Sales_Value]]</f>
        <v>0.40377079341277894</v>
      </c>
      <c r="O1184" s="3" t="str">
        <f>IF(Table1[[#This Row],[Profit]]&lt;0,"Yes","No")</f>
        <v>No</v>
      </c>
      <c r="P1184" t="str">
        <f>IF(Table1[[#This Row],[Discount_Pct]]&gt;0.3,"High",IF(Table1[[#This Row],[Discount_Pct]]&gt;0.15,"Medium","Low"))</f>
        <v>Low</v>
      </c>
      <c r="Q1184" t="str">
        <f>TEXT(Table1[[#This Row],[Date]],"MMM-YYYY")</f>
        <v>Apr-2024</v>
      </c>
      <c r="R1184" t="str">
        <f>IF(Table1[[#This Row],[Sales_Value]]&gt;500000,"Premium",IF(Table1[[#This Row],[Sales_Value]]&gt;100000,"Mid","Basic"))</f>
        <v>Basic</v>
      </c>
    </row>
    <row r="1185" spans="1:18" x14ac:dyDescent="0.3">
      <c r="A1185" s="1">
        <v>45511</v>
      </c>
      <c r="B1185" t="s">
        <v>1385</v>
      </c>
      <c r="C1185" t="s">
        <v>14</v>
      </c>
      <c r="D1185" t="s">
        <v>144</v>
      </c>
      <c r="E1185" t="s">
        <v>87</v>
      </c>
      <c r="F1185" t="s">
        <v>110</v>
      </c>
      <c r="G1185" t="s">
        <v>24</v>
      </c>
      <c r="H1185">
        <v>41</v>
      </c>
      <c r="I1185">
        <v>383.8</v>
      </c>
      <c r="J1185">
        <v>0.25</v>
      </c>
      <c r="K1185">
        <v>11801.85</v>
      </c>
      <c r="L1185">
        <v>200.28</v>
      </c>
      <c r="M1185">
        <v>3590.37</v>
      </c>
      <c r="N1185" s="2">
        <f>Table1[[#This Row],[Profit]]/Table1[[#This Row],[Sales_Value]]</f>
        <v>0.30422094841063052</v>
      </c>
      <c r="O1185" s="3" t="str">
        <f>IF(Table1[[#This Row],[Profit]]&lt;0,"Yes","No")</f>
        <v>No</v>
      </c>
      <c r="P1185" t="str">
        <f>IF(Table1[[#This Row],[Discount_Pct]]&gt;0.3,"High",IF(Table1[[#This Row],[Discount_Pct]]&gt;0.15,"Medium","Low"))</f>
        <v>Medium</v>
      </c>
      <c r="Q1185" t="str">
        <f>TEXT(Table1[[#This Row],[Date]],"MMM-YYYY")</f>
        <v>Aug-2024</v>
      </c>
      <c r="R1185" t="str">
        <f>IF(Table1[[#This Row],[Sales_Value]]&gt;500000,"Premium",IF(Table1[[#This Row],[Sales_Value]]&gt;100000,"Mid","Basic"))</f>
        <v>Basic</v>
      </c>
    </row>
    <row r="1186" spans="1:18" x14ac:dyDescent="0.3">
      <c r="A1186" s="1">
        <v>45399</v>
      </c>
      <c r="B1186" t="s">
        <v>1386</v>
      </c>
      <c r="C1186" t="s">
        <v>14</v>
      </c>
      <c r="D1186" t="s">
        <v>15</v>
      </c>
      <c r="E1186" t="s">
        <v>506</v>
      </c>
      <c r="F1186" t="s">
        <v>138</v>
      </c>
      <c r="G1186" t="s">
        <v>46</v>
      </c>
      <c r="H1186">
        <v>44</v>
      </c>
      <c r="I1186">
        <v>5680.71</v>
      </c>
      <c r="J1186">
        <v>0</v>
      </c>
      <c r="K1186">
        <v>249951.24</v>
      </c>
      <c r="L1186">
        <v>4538.8100000000004</v>
      </c>
      <c r="M1186">
        <v>50243.6</v>
      </c>
      <c r="N1186" s="2">
        <f>Table1[[#This Row],[Profit]]/Table1[[#This Row],[Sales_Value]]</f>
        <v>0.20101360569365448</v>
      </c>
      <c r="O1186" s="3" t="str">
        <f>IF(Table1[[#This Row],[Profit]]&lt;0,"Yes","No")</f>
        <v>No</v>
      </c>
      <c r="P1186" t="str">
        <f>IF(Table1[[#This Row],[Discount_Pct]]&gt;0.3,"High",IF(Table1[[#This Row],[Discount_Pct]]&gt;0.15,"Medium","Low"))</f>
        <v>Low</v>
      </c>
      <c r="Q1186" t="str">
        <f>TEXT(Table1[[#This Row],[Date]],"MMM-YYYY")</f>
        <v>Apr-2024</v>
      </c>
      <c r="R1186" t="str">
        <f>IF(Table1[[#This Row],[Sales_Value]]&gt;500000,"Premium",IF(Table1[[#This Row],[Sales_Value]]&gt;100000,"Mid","Basic"))</f>
        <v>Mid</v>
      </c>
    </row>
    <row r="1187" spans="1:18" x14ac:dyDescent="0.3">
      <c r="A1187" s="1">
        <v>45536</v>
      </c>
      <c r="B1187" t="s">
        <v>1387</v>
      </c>
      <c r="C1187" t="s">
        <v>39</v>
      </c>
      <c r="D1187" t="s">
        <v>66</v>
      </c>
      <c r="E1187" t="s">
        <v>175</v>
      </c>
      <c r="F1187" t="s">
        <v>52</v>
      </c>
      <c r="G1187" t="s">
        <v>53</v>
      </c>
      <c r="H1187">
        <v>96</v>
      </c>
      <c r="I1187">
        <v>1825.8</v>
      </c>
      <c r="J1187">
        <v>0.04</v>
      </c>
      <c r="K1187">
        <v>168265.73</v>
      </c>
      <c r="L1187">
        <v>973.22</v>
      </c>
      <c r="M1187">
        <v>74836.61</v>
      </c>
      <c r="N1187" s="2">
        <f>Table1[[#This Row],[Profit]]/Table1[[#This Row],[Sales_Value]]</f>
        <v>0.44475253517160029</v>
      </c>
      <c r="O1187" s="3" t="str">
        <f>IF(Table1[[#This Row],[Profit]]&lt;0,"Yes","No")</f>
        <v>No</v>
      </c>
      <c r="P1187" t="str">
        <f>IF(Table1[[#This Row],[Discount_Pct]]&gt;0.3,"High",IF(Table1[[#This Row],[Discount_Pct]]&gt;0.15,"Medium","Low"))</f>
        <v>Low</v>
      </c>
      <c r="Q1187" t="str">
        <f>TEXT(Table1[[#This Row],[Date]],"MMM-YYYY")</f>
        <v>Sep-2024</v>
      </c>
      <c r="R1187" t="str">
        <f>IF(Table1[[#This Row],[Sales_Value]]&gt;500000,"Premium",IF(Table1[[#This Row],[Sales_Value]]&gt;100000,"Mid","Basic"))</f>
        <v>Mid</v>
      </c>
    </row>
    <row r="1188" spans="1:18" x14ac:dyDescent="0.3">
      <c r="A1188" s="1">
        <v>45384</v>
      </c>
      <c r="B1188" t="s">
        <v>1388</v>
      </c>
      <c r="C1188" t="s">
        <v>20</v>
      </c>
      <c r="D1188" t="s">
        <v>124</v>
      </c>
      <c r="E1188" t="s">
        <v>171</v>
      </c>
      <c r="F1188" t="s">
        <v>282</v>
      </c>
      <c r="G1188" t="s">
        <v>18</v>
      </c>
      <c r="H1188">
        <v>97</v>
      </c>
      <c r="I1188">
        <v>9562.5300000000007</v>
      </c>
      <c r="J1188">
        <v>0.17</v>
      </c>
      <c r="K1188">
        <v>769879.29</v>
      </c>
      <c r="L1188">
        <v>6886.03</v>
      </c>
      <c r="M1188">
        <v>101934.38</v>
      </c>
      <c r="N1188" s="2">
        <f>Table1[[#This Row],[Profit]]/Table1[[#This Row],[Sales_Value]]</f>
        <v>0.13240306801862406</v>
      </c>
      <c r="O1188" s="3" t="str">
        <f>IF(Table1[[#This Row],[Profit]]&lt;0,"Yes","No")</f>
        <v>No</v>
      </c>
      <c r="P1188" t="str">
        <f>IF(Table1[[#This Row],[Discount_Pct]]&gt;0.3,"High",IF(Table1[[#This Row],[Discount_Pct]]&gt;0.15,"Medium","Low"))</f>
        <v>Medium</v>
      </c>
      <c r="Q1188" t="str">
        <f>TEXT(Table1[[#This Row],[Date]],"MMM-YYYY")</f>
        <v>Apr-2024</v>
      </c>
      <c r="R1188" t="str">
        <f>IF(Table1[[#This Row],[Sales_Value]]&gt;500000,"Premium",IF(Table1[[#This Row],[Sales_Value]]&gt;100000,"Mid","Basic"))</f>
        <v>Premium</v>
      </c>
    </row>
    <row r="1189" spans="1:18" x14ac:dyDescent="0.3">
      <c r="A1189" s="1">
        <v>45346</v>
      </c>
      <c r="B1189" t="s">
        <v>1389</v>
      </c>
      <c r="C1189" t="s">
        <v>14</v>
      </c>
      <c r="D1189" t="s">
        <v>15</v>
      </c>
      <c r="E1189" t="s">
        <v>557</v>
      </c>
      <c r="F1189" t="s">
        <v>180</v>
      </c>
      <c r="G1189" t="s">
        <v>53</v>
      </c>
      <c r="H1189">
        <v>81</v>
      </c>
      <c r="I1189">
        <v>1286.78</v>
      </c>
      <c r="J1189">
        <v>0.08</v>
      </c>
      <c r="K1189">
        <v>95890.85</v>
      </c>
      <c r="L1189">
        <v>843.73</v>
      </c>
      <c r="M1189">
        <v>27548.720000000001</v>
      </c>
      <c r="N1189" s="2">
        <f>Table1[[#This Row],[Profit]]/Table1[[#This Row],[Sales_Value]]</f>
        <v>0.28729247889657877</v>
      </c>
      <c r="O1189" s="3" t="str">
        <f>IF(Table1[[#This Row],[Profit]]&lt;0,"Yes","No")</f>
        <v>No</v>
      </c>
      <c r="P1189" t="str">
        <f>IF(Table1[[#This Row],[Discount_Pct]]&gt;0.3,"High",IF(Table1[[#This Row],[Discount_Pct]]&gt;0.15,"Medium","Low"))</f>
        <v>Low</v>
      </c>
      <c r="Q1189" t="str">
        <f>TEXT(Table1[[#This Row],[Date]],"MMM-YYYY")</f>
        <v>Feb-2024</v>
      </c>
      <c r="R1189" t="str">
        <f>IF(Table1[[#This Row],[Sales_Value]]&gt;500000,"Premium",IF(Table1[[#This Row],[Sales_Value]]&gt;100000,"Mid","Basic"))</f>
        <v>Basic</v>
      </c>
    </row>
    <row r="1190" spans="1:18" x14ac:dyDescent="0.3">
      <c r="A1190" s="1">
        <v>45356</v>
      </c>
      <c r="B1190" t="s">
        <v>1390</v>
      </c>
      <c r="C1190" t="s">
        <v>14</v>
      </c>
      <c r="D1190" t="s">
        <v>26</v>
      </c>
      <c r="E1190" t="s">
        <v>60</v>
      </c>
      <c r="F1190" t="s">
        <v>255</v>
      </c>
      <c r="G1190" t="s">
        <v>53</v>
      </c>
      <c r="H1190">
        <v>26</v>
      </c>
      <c r="I1190">
        <v>2566.9299999999998</v>
      </c>
      <c r="J1190">
        <v>7.0000000000000007E-2</v>
      </c>
      <c r="K1190">
        <v>62068.37</v>
      </c>
      <c r="L1190">
        <v>1545</v>
      </c>
      <c r="M1190">
        <v>21898.37</v>
      </c>
      <c r="N1190" s="2">
        <f>Table1[[#This Row],[Profit]]/Table1[[#This Row],[Sales_Value]]</f>
        <v>0.35281045724255361</v>
      </c>
      <c r="O1190" s="3" t="str">
        <f>IF(Table1[[#This Row],[Profit]]&lt;0,"Yes","No")</f>
        <v>No</v>
      </c>
      <c r="P1190" t="str">
        <f>IF(Table1[[#This Row],[Discount_Pct]]&gt;0.3,"High",IF(Table1[[#This Row],[Discount_Pct]]&gt;0.15,"Medium","Low"))</f>
        <v>Low</v>
      </c>
      <c r="Q1190" t="str">
        <f>TEXT(Table1[[#This Row],[Date]],"MMM-YYYY")</f>
        <v>Mar-2024</v>
      </c>
      <c r="R1190" t="str">
        <f>IF(Table1[[#This Row],[Sales_Value]]&gt;500000,"Premium",IF(Table1[[#This Row],[Sales_Value]]&gt;100000,"Mid","Basic"))</f>
        <v>Basic</v>
      </c>
    </row>
    <row r="1191" spans="1:18" x14ac:dyDescent="0.3">
      <c r="A1191" s="1">
        <v>45482</v>
      </c>
      <c r="B1191" t="s">
        <v>1391</v>
      </c>
      <c r="C1191" t="s">
        <v>20</v>
      </c>
      <c r="D1191" t="s">
        <v>124</v>
      </c>
      <c r="E1191" t="s">
        <v>73</v>
      </c>
      <c r="F1191" t="s">
        <v>76</v>
      </c>
      <c r="G1191" t="s">
        <v>77</v>
      </c>
      <c r="H1191">
        <v>37</v>
      </c>
      <c r="I1191">
        <v>1999.66</v>
      </c>
      <c r="J1191">
        <v>0</v>
      </c>
      <c r="K1191">
        <v>73987.42</v>
      </c>
      <c r="L1191">
        <v>1011.23</v>
      </c>
      <c r="M1191">
        <v>36571.910000000003</v>
      </c>
      <c r="N1191" s="2">
        <f>Table1[[#This Row],[Profit]]/Table1[[#This Row],[Sales_Value]]</f>
        <v>0.49429903083524207</v>
      </c>
      <c r="O1191" s="3" t="str">
        <f>IF(Table1[[#This Row],[Profit]]&lt;0,"Yes","No")</f>
        <v>No</v>
      </c>
      <c r="P1191" t="str">
        <f>IF(Table1[[#This Row],[Discount_Pct]]&gt;0.3,"High",IF(Table1[[#This Row],[Discount_Pct]]&gt;0.15,"Medium","Low"))</f>
        <v>Low</v>
      </c>
      <c r="Q1191" t="str">
        <f>TEXT(Table1[[#This Row],[Date]],"MMM-YYYY")</f>
        <v>Jul-2024</v>
      </c>
      <c r="R1191" t="str">
        <f>IF(Table1[[#This Row],[Sales_Value]]&gt;500000,"Premium",IF(Table1[[#This Row],[Sales_Value]]&gt;100000,"Mid","Basic"))</f>
        <v>Basic</v>
      </c>
    </row>
    <row r="1192" spans="1:18" x14ac:dyDescent="0.3">
      <c r="A1192" s="1">
        <v>45345</v>
      </c>
      <c r="B1192" t="s">
        <v>1392</v>
      </c>
      <c r="C1192" t="s">
        <v>39</v>
      </c>
      <c r="D1192" t="s">
        <v>66</v>
      </c>
      <c r="E1192" t="s">
        <v>359</v>
      </c>
      <c r="F1192" t="s">
        <v>95</v>
      </c>
      <c r="G1192" t="s">
        <v>77</v>
      </c>
      <c r="H1192">
        <v>40</v>
      </c>
      <c r="I1192">
        <v>3238.59</v>
      </c>
      <c r="J1192">
        <v>0</v>
      </c>
      <c r="K1192">
        <v>129543.6</v>
      </c>
      <c r="L1192">
        <v>2021.32</v>
      </c>
      <c r="M1192">
        <v>48690.8</v>
      </c>
      <c r="N1192" s="2">
        <f>Table1[[#This Row],[Profit]]/Table1[[#This Row],[Sales_Value]]</f>
        <v>0.37586418781012726</v>
      </c>
      <c r="O1192" s="3" t="str">
        <f>IF(Table1[[#This Row],[Profit]]&lt;0,"Yes","No")</f>
        <v>No</v>
      </c>
      <c r="P1192" t="str">
        <f>IF(Table1[[#This Row],[Discount_Pct]]&gt;0.3,"High",IF(Table1[[#This Row],[Discount_Pct]]&gt;0.15,"Medium","Low"))</f>
        <v>Low</v>
      </c>
      <c r="Q1192" t="str">
        <f>TEXT(Table1[[#This Row],[Date]],"MMM-YYYY")</f>
        <v>Feb-2024</v>
      </c>
      <c r="R1192" t="str">
        <f>IF(Table1[[#This Row],[Sales_Value]]&gt;500000,"Premium",IF(Table1[[#This Row],[Sales_Value]]&gt;100000,"Mid","Basic"))</f>
        <v>Mid</v>
      </c>
    </row>
    <row r="1193" spans="1:18" x14ac:dyDescent="0.3">
      <c r="A1193" s="1">
        <v>45339</v>
      </c>
      <c r="B1193" t="s">
        <v>1393</v>
      </c>
      <c r="C1193" t="s">
        <v>34</v>
      </c>
      <c r="D1193" t="s">
        <v>80</v>
      </c>
      <c r="E1193" t="s">
        <v>73</v>
      </c>
      <c r="F1193" t="s">
        <v>146</v>
      </c>
      <c r="G1193" t="s">
        <v>24</v>
      </c>
      <c r="H1193">
        <v>5</v>
      </c>
      <c r="I1193">
        <v>42.88</v>
      </c>
      <c r="J1193">
        <v>0.25</v>
      </c>
      <c r="K1193">
        <v>160.80000000000001</v>
      </c>
      <c r="L1193">
        <v>31.16</v>
      </c>
      <c r="M1193">
        <v>5</v>
      </c>
      <c r="N1193" s="2">
        <f>Table1[[#This Row],[Profit]]/Table1[[#This Row],[Sales_Value]]</f>
        <v>3.1094527363184077E-2</v>
      </c>
      <c r="O1193" s="3" t="str">
        <f>IF(Table1[[#This Row],[Profit]]&lt;0,"Yes","No")</f>
        <v>No</v>
      </c>
      <c r="P1193" t="str">
        <f>IF(Table1[[#This Row],[Discount_Pct]]&gt;0.3,"High",IF(Table1[[#This Row],[Discount_Pct]]&gt;0.15,"Medium","Low"))</f>
        <v>Medium</v>
      </c>
      <c r="Q1193" t="str">
        <f>TEXT(Table1[[#This Row],[Date]],"MMM-YYYY")</f>
        <v>Feb-2024</v>
      </c>
      <c r="R1193" t="str">
        <f>IF(Table1[[#This Row],[Sales_Value]]&gt;500000,"Premium",IF(Table1[[#This Row],[Sales_Value]]&gt;100000,"Mid","Basic"))</f>
        <v>Basic</v>
      </c>
    </row>
    <row r="1194" spans="1:18" x14ac:dyDescent="0.3">
      <c r="A1194" s="1">
        <v>45444</v>
      </c>
      <c r="B1194" t="s">
        <v>1394</v>
      </c>
      <c r="C1194" t="s">
        <v>39</v>
      </c>
      <c r="D1194" t="s">
        <v>66</v>
      </c>
      <c r="E1194" t="s">
        <v>219</v>
      </c>
      <c r="F1194" t="s">
        <v>154</v>
      </c>
      <c r="G1194" t="s">
        <v>77</v>
      </c>
      <c r="H1194">
        <v>48</v>
      </c>
      <c r="I1194">
        <v>1355.51</v>
      </c>
      <c r="J1194">
        <v>0.11</v>
      </c>
      <c r="K1194">
        <v>57907.39</v>
      </c>
      <c r="L1194">
        <v>595.28</v>
      </c>
      <c r="M1194">
        <v>29333.95</v>
      </c>
      <c r="N1194" s="2">
        <f>Table1[[#This Row],[Profit]]/Table1[[#This Row],[Sales_Value]]</f>
        <v>0.50656660574755663</v>
      </c>
      <c r="O1194" s="3" t="str">
        <f>IF(Table1[[#This Row],[Profit]]&lt;0,"Yes","No")</f>
        <v>No</v>
      </c>
      <c r="P1194" t="str">
        <f>IF(Table1[[#This Row],[Discount_Pct]]&gt;0.3,"High",IF(Table1[[#This Row],[Discount_Pct]]&gt;0.15,"Medium","Low"))</f>
        <v>Low</v>
      </c>
      <c r="Q1194" t="str">
        <f>TEXT(Table1[[#This Row],[Date]],"MMM-YYYY")</f>
        <v>Jun-2024</v>
      </c>
      <c r="R1194" t="str">
        <f>IF(Table1[[#This Row],[Sales_Value]]&gt;500000,"Premium",IF(Table1[[#This Row],[Sales_Value]]&gt;100000,"Mid","Basic"))</f>
        <v>Basic</v>
      </c>
    </row>
    <row r="1195" spans="1:18" x14ac:dyDescent="0.3">
      <c r="A1195" s="1">
        <v>45507</v>
      </c>
      <c r="B1195" t="s">
        <v>1395</v>
      </c>
      <c r="C1195" t="s">
        <v>39</v>
      </c>
      <c r="D1195" t="s">
        <v>40</v>
      </c>
      <c r="E1195" t="s">
        <v>102</v>
      </c>
      <c r="F1195" t="s">
        <v>28</v>
      </c>
      <c r="G1195" t="s">
        <v>18</v>
      </c>
      <c r="H1195">
        <v>24</v>
      </c>
      <c r="I1195">
        <v>2590.79</v>
      </c>
      <c r="J1195">
        <v>0.24</v>
      </c>
      <c r="K1195">
        <v>47256.01</v>
      </c>
      <c r="L1195">
        <v>1566.82</v>
      </c>
      <c r="M1195">
        <v>9652.33</v>
      </c>
      <c r="N1195" s="2">
        <f>Table1[[#This Row],[Profit]]/Table1[[#This Row],[Sales_Value]]</f>
        <v>0.20425613588620789</v>
      </c>
      <c r="O1195" s="3" t="str">
        <f>IF(Table1[[#This Row],[Profit]]&lt;0,"Yes","No")</f>
        <v>No</v>
      </c>
      <c r="P1195" t="str">
        <f>IF(Table1[[#This Row],[Discount_Pct]]&gt;0.3,"High",IF(Table1[[#This Row],[Discount_Pct]]&gt;0.15,"Medium","Low"))</f>
        <v>Medium</v>
      </c>
      <c r="Q1195" t="str">
        <f>TEXT(Table1[[#This Row],[Date]],"MMM-YYYY")</f>
        <v>Aug-2024</v>
      </c>
      <c r="R1195" t="str">
        <f>IF(Table1[[#This Row],[Sales_Value]]&gt;500000,"Premium",IF(Table1[[#This Row],[Sales_Value]]&gt;100000,"Mid","Basic"))</f>
        <v>Basic</v>
      </c>
    </row>
    <row r="1196" spans="1:18" x14ac:dyDescent="0.3">
      <c r="A1196" s="1">
        <v>45598</v>
      </c>
      <c r="B1196" t="s">
        <v>1396</v>
      </c>
      <c r="C1196" t="s">
        <v>14</v>
      </c>
      <c r="D1196" t="s">
        <v>55</v>
      </c>
      <c r="E1196" t="s">
        <v>223</v>
      </c>
      <c r="F1196" t="s">
        <v>85</v>
      </c>
      <c r="G1196" t="s">
        <v>24</v>
      </c>
      <c r="H1196">
        <v>9</v>
      </c>
      <c r="I1196">
        <v>86.03</v>
      </c>
      <c r="J1196">
        <v>0.05</v>
      </c>
      <c r="K1196">
        <v>735.56</v>
      </c>
      <c r="L1196">
        <v>31.31</v>
      </c>
      <c r="M1196">
        <v>453.77</v>
      </c>
      <c r="N1196" s="2">
        <f>Table1[[#This Row],[Profit]]/Table1[[#This Row],[Sales_Value]]</f>
        <v>0.61690412746750778</v>
      </c>
      <c r="O1196" s="3" t="str">
        <f>IF(Table1[[#This Row],[Profit]]&lt;0,"Yes","No")</f>
        <v>No</v>
      </c>
      <c r="P1196" t="str">
        <f>IF(Table1[[#This Row],[Discount_Pct]]&gt;0.3,"High",IF(Table1[[#This Row],[Discount_Pct]]&gt;0.15,"Medium","Low"))</f>
        <v>Low</v>
      </c>
      <c r="Q1196" t="str">
        <f>TEXT(Table1[[#This Row],[Date]],"MMM-YYYY")</f>
        <v>Nov-2024</v>
      </c>
      <c r="R1196" t="str">
        <f>IF(Table1[[#This Row],[Sales_Value]]&gt;500000,"Premium",IF(Table1[[#This Row],[Sales_Value]]&gt;100000,"Mid","Basic"))</f>
        <v>Basic</v>
      </c>
    </row>
    <row r="1197" spans="1:18" x14ac:dyDescent="0.3">
      <c r="A1197" s="1">
        <v>45385</v>
      </c>
      <c r="B1197" t="s">
        <v>1397</v>
      </c>
      <c r="C1197" t="s">
        <v>34</v>
      </c>
      <c r="D1197" t="s">
        <v>59</v>
      </c>
      <c r="E1197" t="s">
        <v>260</v>
      </c>
      <c r="F1197" t="s">
        <v>132</v>
      </c>
      <c r="G1197" t="s">
        <v>24</v>
      </c>
      <c r="H1197">
        <v>85</v>
      </c>
      <c r="I1197">
        <v>48.07</v>
      </c>
      <c r="J1197">
        <v>0.12</v>
      </c>
      <c r="K1197">
        <v>3595.64</v>
      </c>
      <c r="L1197">
        <v>18.32</v>
      </c>
      <c r="M1197">
        <v>2038.44</v>
      </c>
      <c r="N1197" s="2">
        <f>Table1[[#This Row],[Profit]]/Table1[[#This Row],[Sales_Value]]</f>
        <v>0.56691993636737825</v>
      </c>
      <c r="O1197" s="3" t="str">
        <f>IF(Table1[[#This Row],[Profit]]&lt;0,"Yes","No")</f>
        <v>No</v>
      </c>
      <c r="P1197" t="str">
        <f>IF(Table1[[#This Row],[Discount_Pct]]&gt;0.3,"High",IF(Table1[[#This Row],[Discount_Pct]]&gt;0.15,"Medium","Low"))</f>
        <v>Low</v>
      </c>
      <c r="Q1197" t="str">
        <f>TEXT(Table1[[#This Row],[Date]],"MMM-YYYY")</f>
        <v>Apr-2024</v>
      </c>
      <c r="R1197" t="str">
        <f>IF(Table1[[#This Row],[Sales_Value]]&gt;500000,"Premium",IF(Table1[[#This Row],[Sales_Value]]&gt;100000,"Mid","Basic"))</f>
        <v>Basic</v>
      </c>
    </row>
    <row r="1198" spans="1:18" x14ac:dyDescent="0.3">
      <c r="A1198" s="1">
        <v>45621</v>
      </c>
      <c r="B1198" t="s">
        <v>1398</v>
      </c>
      <c r="C1198" t="s">
        <v>20</v>
      </c>
      <c r="D1198" t="s">
        <v>130</v>
      </c>
      <c r="E1198" t="s">
        <v>84</v>
      </c>
      <c r="F1198" t="s">
        <v>103</v>
      </c>
      <c r="G1198" t="s">
        <v>24</v>
      </c>
      <c r="H1198">
        <v>18</v>
      </c>
      <c r="I1198">
        <v>223.03</v>
      </c>
      <c r="J1198">
        <v>0.14000000000000001</v>
      </c>
      <c r="K1198">
        <v>3452.5</v>
      </c>
      <c r="L1198">
        <v>139.85</v>
      </c>
      <c r="M1198">
        <v>935.2</v>
      </c>
      <c r="N1198" s="2">
        <f>Table1[[#This Row],[Profit]]/Table1[[#This Row],[Sales_Value]]</f>
        <v>0.27087617668356267</v>
      </c>
      <c r="O1198" s="3" t="str">
        <f>IF(Table1[[#This Row],[Profit]]&lt;0,"Yes","No")</f>
        <v>No</v>
      </c>
      <c r="P1198" t="str">
        <f>IF(Table1[[#This Row],[Discount_Pct]]&gt;0.3,"High",IF(Table1[[#This Row],[Discount_Pct]]&gt;0.15,"Medium","Low"))</f>
        <v>Low</v>
      </c>
      <c r="Q1198" t="str">
        <f>TEXT(Table1[[#This Row],[Date]],"MMM-YYYY")</f>
        <v>Nov-2024</v>
      </c>
      <c r="R1198" t="str">
        <f>IF(Table1[[#This Row],[Sales_Value]]&gt;500000,"Premium",IF(Table1[[#This Row],[Sales_Value]]&gt;100000,"Mid","Basic"))</f>
        <v>Basic</v>
      </c>
    </row>
    <row r="1199" spans="1:18" x14ac:dyDescent="0.3">
      <c r="A1199" s="1">
        <v>45528</v>
      </c>
      <c r="B1199" t="s">
        <v>1399</v>
      </c>
      <c r="C1199" t="s">
        <v>14</v>
      </c>
      <c r="D1199" t="s">
        <v>55</v>
      </c>
      <c r="E1199" t="s">
        <v>48</v>
      </c>
      <c r="F1199" t="s">
        <v>23</v>
      </c>
      <c r="G1199" t="s">
        <v>24</v>
      </c>
      <c r="H1199">
        <v>53</v>
      </c>
      <c r="I1199">
        <v>19.29</v>
      </c>
      <c r="J1199">
        <v>0.21</v>
      </c>
      <c r="K1199">
        <v>807.67</v>
      </c>
      <c r="L1199">
        <v>8.18</v>
      </c>
      <c r="M1199">
        <v>374.13</v>
      </c>
      <c r="N1199" s="2">
        <f>Table1[[#This Row],[Profit]]/Table1[[#This Row],[Sales_Value]]</f>
        <v>0.46322136516151402</v>
      </c>
      <c r="O1199" s="3" t="str">
        <f>IF(Table1[[#This Row],[Profit]]&lt;0,"Yes","No")</f>
        <v>No</v>
      </c>
      <c r="P1199" t="str">
        <f>IF(Table1[[#This Row],[Discount_Pct]]&gt;0.3,"High",IF(Table1[[#This Row],[Discount_Pct]]&gt;0.15,"Medium","Low"))</f>
        <v>Medium</v>
      </c>
      <c r="Q1199" t="str">
        <f>TEXT(Table1[[#This Row],[Date]],"MMM-YYYY")</f>
        <v>Aug-2024</v>
      </c>
      <c r="R1199" t="str">
        <f>IF(Table1[[#This Row],[Sales_Value]]&gt;500000,"Premium",IF(Table1[[#This Row],[Sales_Value]]&gt;100000,"Mid","Basic"))</f>
        <v>Basic</v>
      </c>
    </row>
    <row r="1200" spans="1:18" x14ac:dyDescent="0.3">
      <c r="A1200" s="1">
        <v>45516</v>
      </c>
      <c r="B1200" t="s">
        <v>1400</v>
      </c>
      <c r="C1200" t="s">
        <v>34</v>
      </c>
      <c r="D1200" t="s">
        <v>207</v>
      </c>
      <c r="E1200" t="s">
        <v>128</v>
      </c>
      <c r="F1200" t="s">
        <v>126</v>
      </c>
      <c r="G1200" t="s">
        <v>24</v>
      </c>
      <c r="H1200">
        <v>79</v>
      </c>
      <c r="I1200">
        <v>285.17</v>
      </c>
      <c r="J1200">
        <v>0.14000000000000001</v>
      </c>
      <c r="K1200">
        <v>19374.45</v>
      </c>
      <c r="L1200">
        <v>170.04</v>
      </c>
      <c r="M1200">
        <v>5941.29</v>
      </c>
      <c r="N1200" s="2">
        <f>Table1[[#This Row],[Profit]]/Table1[[#This Row],[Sales_Value]]</f>
        <v>0.30665593087803783</v>
      </c>
      <c r="O1200" s="3" t="str">
        <f>IF(Table1[[#This Row],[Profit]]&lt;0,"Yes","No")</f>
        <v>No</v>
      </c>
      <c r="P1200" t="str">
        <f>IF(Table1[[#This Row],[Discount_Pct]]&gt;0.3,"High",IF(Table1[[#This Row],[Discount_Pct]]&gt;0.15,"Medium","Low"))</f>
        <v>Low</v>
      </c>
      <c r="Q1200" t="str">
        <f>TEXT(Table1[[#This Row],[Date]],"MMM-YYYY")</f>
        <v>Aug-2024</v>
      </c>
      <c r="R1200" t="str">
        <f>IF(Table1[[#This Row],[Sales_Value]]&gt;500000,"Premium",IF(Table1[[#This Row],[Sales_Value]]&gt;100000,"Mid","Basic"))</f>
        <v>Basic</v>
      </c>
    </row>
    <row r="1201" spans="1:18" x14ac:dyDescent="0.3">
      <c r="A1201" s="1">
        <v>45462</v>
      </c>
      <c r="B1201" t="s">
        <v>1401</v>
      </c>
      <c r="C1201" t="s">
        <v>14</v>
      </c>
      <c r="D1201" t="s">
        <v>26</v>
      </c>
      <c r="E1201" t="s">
        <v>288</v>
      </c>
      <c r="F1201" t="s">
        <v>264</v>
      </c>
      <c r="G1201" t="s">
        <v>77</v>
      </c>
      <c r="H1201">
        <v>53</v>
      </c>
      <c r="I1201">
        <v>3177.05</v>
      </c>
      <c r="J1201">
        <v>0.14000000000000001</v>
      </c>
      <c r="K1201">
        <v>144809.94</v>
      </c>
      <c r="L1201">
        <v>1477.54</v>
      </c>
      <c r="M1201">
        <v>66500.320000000007</v>
      </c>
      <c r="N1201" s="2">
        <f>Table1[[#This Row],[Profit]]/Table1[[#This Row],[Sales_Value]]</f>
        <v>0.45922482945576809</v>
      </c>
      <c r="O1201" s="3" t="str">
        <f>IF(Table1[[#This Row],[Profit]]&lt;0,"Yes","No")</f>
        <v>No</v>
      </c>
      <c r="P1201" t="str">
        <f>IF(Table1[[#This Row],[Discount_Pct]]&gt;0.3,"High",IF(Table1[[#This Row],[Discount_Pct]]&gt;0.15,"Medium","Low"))</f>
        <v>Low</v>
      </c>
      <c r="Q1201" t="str">
        <f>TEXT(Table1[[#This Row],[Date]],"MMM-YYYY")</f>
        <v>Jun-2024</v>
      </c>
      <c r="R1201" t="str">
        <f>IF(Table1[[#This Row],[Sales_Value]]&gt;500000,"Premium",IF(Table1[[#This Row],[Sales_Value]]&gt;100000,"Mid","Basic"))</f>
        <v>Mid</v>
      </c>
    </row>
    <row r="1202" spans="1:18" x14ac:dyDescent="0.3">
      <c r="A1202" s="1">
        <v>45474</v>
      </c>
      <c r="B1202" t="s">
        <v>1402</v>
      </c>
      <c r="C1202" t="s">
        <v>14</v>
      </c>
      <c r="D1202" t="s">
        <v>55</v>
      </c>
      <c r="E1202" t="s">
        <v>238</v>
      </c>
      <c r="F1202" t="s">
        <v>178</v>
      </c>
      <c r="G1202" t="s">
        <v>46</v>
      </c>
      <c r="H1202">
        <v>85</v>
      </c>
      <c r="I1202">
        <v>27207.08</v>
      </c>
      <c r="J1202">
        <v>0.25</v>
      </c>
      <c r="K1202">
        <v>1734451.35</v>
      </c>
      <c r="L1202">
        <v>19448.560000000001</v>
      </c>
      <c r="M1202">
        <v>81323.75</v>
      </c>
      <c r="N1202" s="2">
        <f>Table1[[#This Row],[Profit]]/Table1[[#This Row],[Sales_Value]]</f>
        <v>4.6887305314155969E-2</v>
      </c>
      <c r="O1202" s="3" t="str">
        <f>IF(Table1[[#This Row],[Profit]]&lt;0,"Yes","No")</f>
        <v>No</v>
      </c>
      <c r="P1202" t="str">
        <f>IF(Table1[[#This Row],[Discount_Pct]]&gt;0.3,"High",IF(Table1[[#This Row],[Discount_Pct]]&gt;0.15,"Medium","Low"))</f>
        <v>Medium</v>
      </c>
      <c r="Q1202" t="str">
        <f>TEXT(Table1[[#This Row],[Date]],"MMM-YYYY")</f>
        <v>Jul-2024</v>
      </c>
      <c r="R1202" t="str">
        <f>IF(Table1[[#This Row],[Sales_Value]]&gt;500000,"Premium",IF(Table1[[#This Row],[Sales_Value]]&gt;100000,"Mid","Basic"))</f>
        <v>Premium</v>
      </c>
    </row>
    <row r="1203" spans="1:18" x14ac:dyDescent="0.3">
      <c r="A1203" s="1">
        <v>45644</v>
      </c>
      <c r="B1203" t="s">
        <v>1403</v>
      </c>
      <c r="C1203" t="s">
        <v>34</v>
      </c>
      <c r="D1203" t="s">
        <v>35</v>
      </c>
      <c r="E1203" t="s">
        <v>331</v>
      </c>
      <c r="F1203" t="s">
        <v>17</v>
      </c>
      <c r="G1203" t="s">
        <v>18</v>
      </c>
      <c r="H1203">
        <v>50</v>
      </c>
      <c r="I1203">
        <v>30916.54</v>
      </c>
      <c r="J1203">
        <v>0.18</v>
      </c>
      <c r="K1203">
        <v>1267578.1399999999</v>
      </c>
      <c r="L1203">
        <v>24539.88</v>
      </c>
      <c r="M1203">
        <v>40584.14</v>
      </c>
      <c r="N1203" s="2">
        <f>Table1[[#This Row],[Profit]]/Table1[[#This Row],[Sales_Value]]</f>
        <v>3.2017071547163163E-2</v>
      </c>
      <c r="O1203" s="3" t="str">
        <f>IF(Table1[[#This Row],[Profit]]&lt;0,"Yes","No")</f>
        <v>No</v>
      </c>
      <c r="P1203" t="str">
        <f>IF(Table1[[#This Row],[Discount_Pct]]&gt;0.3,"High",IF(Table1[[#This Row],[Discount_Pct]]&gt;0.15,"Medium","Low"))</f>
        <v>Medium</v>
      </c>
      <c r="Q1203" t="str">
        <f>TEXT(Table1[[#This Row],[Date]],"MMM-YYYY")</f>
        <v>Dec-2024</v>
      </c>
      <c r="R1203" t="str">
        <f>IF(Table1[[#This Row],[Sales_Value]]&gt;500000,"Premium",IF(Table1[[#This Row],[Sales_Value]]&gt;100000,"Mid","Basic"))</f>
        <v>Premium</v>
      </c>
    </row>
    <row r="1204" spans="1:18" x14ac:dyDescent="0.3">
      <c r="A1204" s="1">
        <v>45594</v>
      </c>
      <c r="B1204" t="s">
        <v>1404</v>
      </c>
      <c r="C1204" t="s">
        <v>34</v>
      </c>
      <c r="D1204" t="s">
        <v>35</v>
      </c>
      <c r="E1204" t="s">
        <v>211</v>
      </c>
      <c r="F1204" t="s">
        <v>76</v>
      </c>
      <c r="G1204" t="s">
        <v>77</v>
      </c>
      <c r="H1204">
        <v>68</v>
      </c>
      <c r="I1204">
        <v>1973.09</v>
      </c>
      <c r="J1204">
        <v>0.09</v>
      </c>
      <c r="K1204">
        <v>122094.81</v>
      </c>
      <c r="L1204">
        <v>946.88</v>
      </c>
      <c r="M1204">
        <v>57706.97</v>
      </c>
      <c r="N1204" s="2">
        <f>Table1[[#This Row],[Profit]]/Table1[[#This Row],[Sales_Value]]</f>
        <v>0.47264064705125469</v>
      </c>
      <c r="O1204" s="3" t="str">
        <f>IF(Table1[[#This Row],[Profit]]&lt;0,"Yes","No")</f>
        <v>No</v>
      </c>
      <c r="P1204" t="str">
        <f>IF(Table1[[#This Row],[Discount_Pct]]&gt;0.3,"High",IF(Table1[[#This Row],[Discount_Pct]]&gt;0.15,"Medium","Low"))</f>
        <v>Low</v>
      </c>
      <c r="Q1204" t="str">
        <f>TEXT(Table1[[#This Row],[Date]],"MMM-YYYY")</f>
        <v>Oct-2024</v>
      </c>
      <c r="R1204" t="str">
        <f>IF(Table1[[#This Row],[Sales_Value]]&gt;500000,"Premium",IF(Table1[[#This Row],[Sales_Value]]&gt;100000,"Mid","Basic"))</f>
        <v>Mid</v>
      </c>
    </row>
    <row r="1205" spans="1:18" x14ac:dyDescent="0.3">
      <c r="A1205" s="1">
        <v>45500</v>
      </c>
      <c r="B1205" t="s">
        <v>1405</v>
      </c>
      <c r="C1205" t="s">
        <v>39</v>
      </c>
      <c r="D1205" t="s">
        <v>66</v>
      </c>
      <c r="E1205" t="s">
        <v>236</v>
      </c>
      <c r="F1205" t="s">
        <v>152</v>
      </c>
      <c r="G1205" t="s">
        <v>24</v>
      </c>
      <c r="H1205">
        <v>72</v>
      </c>
      <c r="I1205">
        <v>26.86</v>
      </c>
      <c r="J1205">
        <v>0.22</v>
      </c>
      <c r="K1205">
        <v>1508.46</v>
      </c>
      <c r="L1205">
        <v>10.17</v>
      </c>
      <c r="M1205">
        <v>776.22</v>
      </c>
      <c r="N1205" s="2">
        <f>Table1[[#This Row],[Profit]]/Table1[[#This Row],[Sales_Value]]</f>
        <v>0.51457778131339249</v>
      </c>
      <c r="O1205" s="3" t="str">
        <f>IF(Table1[[#This Row],[Profit]]&lt;0,"Yes","No")</f>
        <v>No</v>
      </c>
      <c r="P1205" t="str">
        <f>IF(Table1[[#This Row],[Discount_Pct]]&gt;0.3,"High",IF(Table1[[#This Row],[Discount_Pct]]&gt;0.15,"Medium","Low"))</f>
        <v>Medium</v>
      </c>
      <c r="Q1205" t="str">
        <f>TEXT(Table1[[#This Row],[Date]],"MMM-YYYY")</f>
        <v>Jul-2024</v>
      </c>
      <c r="R1205" t="str">
        <f>IF(Table1[[#This Row],[Sales_Value]]&gt;500000,"Premium",IF(Table1[[#This Row],[Sales_Value]]&gt;100000,"Mid","Basic"))</f>
        <v>Basic</v>
      </c>
    </row>
    <row r="1206" spans="1:18" x14ac:dyDescent="0.3">
      <c r="A1206" s="1">
        <v>45309</v>
      </c>
      <c r="B1206" t="s">
        <v>1406</v>
      </c>
      <c r="C1206" t="s">
        <v>20</v>
      </c>
      <c r="D1206" t="s">
        <v>30</v>
      </c>
      <c r="E1206" t="s">
        <v>44</v>
      </c>
      <c r="F1206" t="s">
        <v>119</v>
      </c>
      <c r="G1206" t="s">
        <v>53</v>
      </c>
      <c r="H1206">
        <v>52</v>
      </c>
      <c r="I1206">
        <v>456.31</v>
      </c>
      <c r="J1206">
        <v>0.22</v>
      </c>
      <c r="K1206">
        <v>18507.93</v>
      </c>
      <c r="L1206">
        <v>193.33</v>
      </c>
      <c r="M1206">
        <v>8454.77</v>
      </c>
      <c r="N1206" s="2">
        <f>Table1[[#This Row],[Profit]]/Table1[[#This Row],[Sales_Value]]</f>
        <v>0.45681877984193803</v>
      </c>
      <c r="O1206" s="3" t="str">
        <f>IF(Table1[[#This Row],[Profit]]&lt;0,"Yes","No")</f>
        <v>No</v>
      </c>
      <c r="P1206" t="str">
        <f>IF(Table1[[#This Row],[Discount_Pct]]&gt;0.3,"High",IF(Table1[[#This Row],[Discount_Pct]]&gt;0.15,"Medium","Low"))</f>
        <v>Medium</v>
      </c>
      <c r="Q1206" t="str">
        <f>TEXT(Table1[[#This Row],[Date]],"MMM-YYYY")</f>
        <v>Jan-2024</v>
      </c>
      <c r="R1206" t="str">
        <f>IF(Table1[[#This Row],[Sales_Value]]&gt;500000,"Premium",IF(Table1[[#This Row],[Sales_Value]]&gt;100000,"Mid","Basic"))</f>
        <v>Basic</v>
      </c>
    </row>
    <row r="1207" spans="1:18" x14ac:dyDescent="0.3">
      <c r="A1207" s="1">
        <v>45617</v>
      </c>
      <c r="B1207" t="s">
        <v>1407</v>
      </c>
      <c r="C1207" t="s">
        <v>20</v>
      </c>
      <c r="D1207" t="s">
        <v>124</v>
      </c>
      <c r="E1207" t="s">
        <v>36</v>
      </c>
      <c r="F1207" t="s">
        <v>140</v>
      </c>
      <c r="G1207" t="s">
        <v>53</v>
      </c>
      <c r="H1207">
        <v>59</v>
      </c>
      <c r="I1207">
        <v>1997.96</v>
      </c>
      <c r="J1207">
        <v>0</v>
      </c>
      <c r="K1207">
        <v>117879.64</v>
      </c>
      <c r="L1207">
        <v>1135.79</v>
      </c>
      <c r="M1207">
        <v>50868.03</v>
      </c>
      <c r="N1207" s="2">
        <f>Table1[[#This Row],[Profit]]/Table1[[#This Row],[Sales_Value]]</f>
        <v>0.43152515565877192</v>
      </c>
      <c r="O1207" s="3" t="str">
        <f>IF(Table1[[#This Row],[Profit]]&lt;0,"Yes","No")</f>
        <v>No</v>
      </c>
      <c r="P1207" t="str">
        <f>IF(Table1[[#This Row],[Discount_Pct]]&gt;0.3,"High",IF(Table1[[#This Row],[Discount_Pct]]&gt;0.15,"Medium","Low"))</f>
        <v>Low</v>
      </c>
      <c r="Q1207" t="str">
        <f>TEXT(Table1[[#This Row],[Date]],"MMM-YYYY")</f>
        <v>Nov-2024</v>
      </c>
      <c r="R1207" t="str">
        <f>IF(Table1[[#This Row],[Sales_Value]]&gt;500000,"Premium",IF(Table1[[#This Row],[Sales_Value]]&gt;100000,"Mid","Basic"))</f>
        <v>Mid</v>
      </c>
    </row>
    <row r="1208" spans="1:18" x14ac:dyDescent="0.3">
      <c r="A1208" s="1">
        <v>45398</v>
      </c>
      <c r="B1208" t="s">
        <v>1408</v>
      </c>
      <c r="C1208" t="s">
        <v>14</v>
      </c>
      <c r="D1208" t="s">
        <v>26</v>
      </c>
      <c r="E1208" t="s">
        <v>97</v>
      </c>
      <c r="F1208" t="s">
        <v>178</v>
      </c>
      <c r="G1208" t="s">
        <v>46</v>
      </c>
      <c r="H1208">
        <v>98</v>
      </c>
      <c r="I1208">
        <v>23247.37</v>
      </c>
      <c r="J1208">
        <v>0.13</v>
      </c>
      <c r="K1208">
        <v>1982070.77</v>
      </c>
      <c r="L1208">
        <v>18941.830000000002</v>
      </c>
      <c r="M1208">
        <v>125771.43</v>
      </c>
      <c r="N1208" s="2">
        <f>Table1[[#This Row],[Profit]]/Table1[[#This Row],[Sales_Value]]</f>
        <v>6.3454560706729959E-2</v>
      </c>
      <c r="O1208" s="3" t="str">
        <f>IF(Table1[[#This Row],[Profit]]&lt;0,"Yes","No")</f>
        <v>No</v>
      </c>
      <c r="P1208" t="str">
        <f>IF(Table1[[#This Row],[Discount_Pct]]&gt;0.3,"High",IF(Table1[[#This Row],[Discount_Pct]]&gt;0.15,"Medium","Low"))</f>
        <v>Low</v>
      </c>
      <c r="Q1208" t="str">
        <f>TEXT(Table1[[#This Row],[Date]],"MMM-YYYY")</f>
        <v>Apr-2024</v>
      </c>
      <c r="R1208" t="str">
        <f>IF(Table1[[#This Row],[Sales_Value]]&gt;500000,"Premium",IF(Table1[[#This Row],[Sales_Value]]&gt;100000,"Mid","Basic"))</f>
        <v>Premium</v>
      </c>
    </row>
    <row r="1209" spans="1:18" x14ac:dyDescent="0.3">
      <c r="A1209" s="1">
        <v>45320</v>
      </c>
      <c r="B1209" t="s">
        <v>1409</v>
      </c>
      <c r="C1209" t="s">
        <v>20</v>
      </c>
      <c r="D1209" t="s">
        <v>21</v>
      </c>
      <c r="E1209" t="s">
        <v>48</v>
      </c>
      <c r="F1209" t="s">
        <v>88</v>
      </c>
      <c r="G1209" t="s">
        <v>53</v>
      </c>
      <c r="H1209">
        <v>13</v>
      </c>
      <c r="I1209">
        <v>1706.54</v>
      </c>
      <c r="J1209">
        <v>0.19</v>
      </c>
      <c r="K1209">
        <v>17969.87</v>
      </c>
      <c r="L1209">
        <v>867.02</v>
      </c>
      <c r="M1209">
        <v>6698.61</v>
      </c>
      <c r="N1209" s="2">
        <f>Table1[[#This Row],[Profit]]/Table1[[#This Row],[Sales_Value]]</f>
        <v>0.37276897384343904</v>
      </c>
      <c r="O1209" s="3" t="str">
        <f>IF(Table1[[#This Row],[Profit]]&lt;0,"Yes","No")</f>
        <v>No</v>
      </c>
      <c r="P1209" t="str">
        <f>IF(Table1[[#This Row],[Discount_Pct]]&gt;0.3,"High",IF(Table1[[#This Row],[Discount_Pct]]&gt;0.15,"Medium","Low"))</f>
        <v>Medium</v>
      </c>
      <c r="Q1209" t="str">
        <f>TEXT(Table1[[#This Row],[Date]],"MMM-YYYY")</f>
        <v>Jan-2024</v>
      </c>
      <c r="R1209" t="str">
        <f>IF(Table1[[#This Row],[Sales_Value]]&gt;500000,"Premium",IF(Table1[[#This Row],[Sales_Value]]&gt;100000,"Mid","Basic"))</f>
        <v>Basic</v>
      </c>
    </row>
    <row r="1210" spans="1:18" x14ac:dyDescent="0.3">
      <c r="A1210" s="1">
        <v>45333</v>
      </c>
      <c r="B1210" t="s">
        <v>1410</v>
      </c>
      <c r="C1210" t="s">
        <v>20</v>
      </c>
      <c r="D1210" t="s">
        <v>124</v>
      </c>
      <c r="E1210" t="s">
        <v>758</v>
      </c>
      <c r="F1210" t="s">
        <v>132</v>
      </c>
      <c r="G1210" t="s">
        <v>24</v>
      </c>
      <c r="H1210">
        <v>83</v>
      </c>
      <c r="I1210">
        <v>45.85</v>
      </c>
      <c r="J1210">
        <v>0.05</v>
      </c>
      <c r="K1210">
        <v>3615.27</v>
      </c>
      <c r="L1210">
        <v>21.28</v>
      </c>
      <c r="M1210">
        <v>1849.03</v>
      </c>
      <c r="N1210" s="2">
        <f>Table1[[#This Row],[Profit]]/Table1[[#This Row],[Sales_Value]]</f>
        <v>0.51145004384181536</v>
      </c>
      <c r="O1210" s="3" t="str">
        <f>IF(Table1[[#This Row],[Profit]]&lt;0,"Yes","No")</f>
        <v>No</v>
      </c>
      <c r="P1210" t="str">
        <f>IF(Table1[[#This Row],[Discount_Pct]]&gt;0.3,"High",IF(Table1[[#This Row],[Discount_Pct]]&gt;0.15,"Medium","Low"))</f>
        <v>Low</v>
      </c>
      <c r="Q1210" t="str">
        <f>TEXT(Table1[[#This Row],[Date]],"MMM-YYYY")</f>
        <v>Feb-2024</v>
      </c>
      <c r="R1210" t="str">
        <f>IF(Table1[[#This Row],[Sales_Value]]&gt;500000,"Premium",IF(Table1[[#This Row],[Sales_Value]]&gt;100000,"Mid","Basic"))</f>
        <v>Basic</v>
      </c>
    </row>
    <row r="1211" spans="1:18" x14ac:dyDescent="0.3">
      <c r="A1211" s="1">
        <v>45575</v>
      </c>
      <c r="B1211" t="s">
        <v>1411</v>
      </c>
      <c r="C1211" t="s">
        <v>20</v>
      </c>
      <c r="D1211" t="s">
        <v>148</v>
      </c>
      <c r="E1211" t="s">
        <v>303</v>
      </c>
      <c r="F1211" t="s">
        <v>61</v>
      </c>
      <c r="G1211" t="s">
        <v>53</v>
      </c>
      <c r="H1211">
        <v>24</v>
      </c>
      <c r="I1211">
        <v>3119.78</v>
      </c>
      <c r="J1211">
        <v>0.09</v>
      </c>
      <c r="K1211">
        <v>68136</v>
      </c>
      <c r="L1211">
        <v>2047.35</v>
      </c>
      <c r="M1211">
        <v>18999.599999999999</v>
      </c>
      <c r="N1211" s="2">
        <f>Table1[[#This Row],[Profit]]/Table1[[#This Row],[Sales_Value]]</f>
        <v>0.27884818598097921</v>
      </c>
      <c r="O1211" s="3" t="str">
        <f>IF(Table1[[#This Row],[Profit]]&lt;0,"Yes","No")</f>
        <v>No</v>
      </c>
      <c r="P1211" t="str">
        <f>IF(Table1[[#This Row],[Discount_Pct]]&gt;0.3,"High",IF(Table1[[#This Row],[Discount_Pct]]&gt;0.15,"Medium","Low"))</f>
        <v>Low</v>
      </c>
      <c r="Q1211" t="str">
        <f>TEXT(Table1[[#This Row],[Date]],"MMM-YYYY")</f>
        <v>Oct-2024</v>
      </c>
      <c r="R1211" t="str">
        <f>IF(Table1[[#This Row],[Sales_Value]]&gt;500000,"Premium",IF(Table1[[#This Row],[Sales_Value]]&gt;100000,"Mid","Basic"))</f>
        <v>Basic</v>
      </c>
    </row>
    <row r="1212" spans="1:18" x14ac:dyDescent="0.3">
      <c r="A1212" s="1">
        <v>45391</v>
      </c>
      <c r="B1212" t="s">
        <v>1412</v>
      </c>
      <c r="C1212" t="s">
        <v>39</v>
      </c>
      <c r="D1212" t="s">
        <v>93</v>
      </c>
      <c r="E1212" t="s">
        <v>272</v>
      </c>
      <c r="F1212" t="s">
        <v>32</v>
      </c>
      <c r="G1212" t="s">
        <v>18</v>
      </c>
      <c r="H1212">
        <v>74</v>
      </c>
      <c r="I1212">
        <v>11816.75</v>
      </c>
      <c r="J1212">
        <v>0</v>
      </c>
      <c r="K1212">
        <v>874439.5</v>
      </c>
      <c r="L1212">
        <v>8358.73</v>
      </c>
      <c r="M1212">
        <v>255893.48</v>
      </c>
      <c r="N1212" s="2">
        <f>Table1[[#This Row],[Profit]]/Table1[[#This Row],[Sales_Value]]</f>
        <v>0.29263714642350902</v>
      </c>
      <c r="O1212" s="3" t="str">
        <f>IF(Table1[[#This Row],[Profit]]&lt;0,"Yes","No")</f>
        <v>No</v>
      </c>
      <c r="P1212" t="str">
        <f>IF(Table1[[#This Row],[Discount_Pct]]&gt;0.3,"High",IF(Table1[[#This Row],[Discount_Pct]]&gt;0.15,"Medium","Low"))</f>
        <v>Low</v>
      </c>
      <c r="Q1212" t="str">
        <f>TEXT(Table1[[#This Row],[Date]],"MMM-YYYY")</f>
        <v>Apr-2024</v>
      </c>
      <c r="R1212" t="str">
        <f>IF(Table1[[#This Row],[Sales_Value]]&gt;500000,"Premium",IF(Table1[[#This Row],[Sales_Value]]&gt;100000,"Mid","Basic"))</f>
        <v>Premium</v>
      </c>
    </row>
    <row r="1213" spans="1:18" x14ac:dyDescent="0.3">
      <c r="A1213" s="1">
        <v>45593</v>
      </c>
      <c r="B1213" t="s">
        <v>1413</v>
      </c>
      <c r="C1213" t="s">
        <v>20</v>
      </c>
      <c r="D1213" t="s">
        <v>21</v>
      </c>
      <c r="E1213" t="s">
        <v>87</v>
      </c>
      <c r="F1213" t="s">
        <v>134</v>
      </c>
      <c r="G1213" t="s">
        <v>24</v>
      </c>
      <c r="H1213">
        <v>42</v>
      </c>
      <c r="I1213">
        <v>122.49</v>
      </c>
      <c r="J1213">
        <v>0.18</v>
      </c>
      <c r="K1213">
        <v>4218.5600000000004</v>
      </c>
      <c r="L1213">
        <v>64.760000000000005</v>
      </c>
      <c r="M1213">
        <v>1498.64</v>
      </c>
      <c r="N1213" s="2">
        <f>Table1[[#This Row],[Profit]]/Table1[[#This Row],[Sales_Value]]</f>
        <v>0.3552491845558674</v>
      </c>
      <c r="O1213" s="3" t="str">
        <f>IF(Table1[[#This Row],[Profit]]&lt;0,"Yes","No")</f>
        <v>No</v>
      </c>
      <c r="P1213" t="str">
        <f>IF(Table1[[#This Row],[Discount_Pct]]&gt;0.3,"High",IF(Table1[[#This Row],[Discount_Pct]]&gt;0.15,"Medium","Low"))</f>
        <v>Medium</v>
      </c>
      <c r="Q1213" t="str">
        <f>TEXT(Table1[[#This Row],[Date]],"MMM-YYYY")</f>
        <v>Oct-2024</v>
      </c>
      <c r="R1213" t="str">
        <f>IF(Table1[[#This Row],[Sales_Value]]&gt;500000,"Premium",IF(Table1[[#This Row],[Sales_Value]]&gt;100000,"Mid","Basic"))</f>
        <v>Basic</v>
      </c>
    </row>
    <row r="1214" spans="1:18" x14ac:dyDescent="0.3">
      <c r="A1214" s="1">
        <v>45522</v>
      </c>
      <c r="B1214" t="s">
        <v>1414</v>
      </c>
      <c r="C1214" t="s">
        <v>20</v>
      </c>
      <c r="D1214" t="s">
        <v>30</v>
      </c>
      <c r="E1214" t="s">
        <v>205</v>
      </c>
      <c r="F1214" t="s">
        <v>37</v>
      </c>
      <c r="G1214" t="s">
        <v>18</v>
      </c>
      <c r="H1214">
        <v>79</v>
      </c>
      <c r="I1214">
        <v>39870.26</v>
      </c>
      <c r="J1214">
        <v>0.3</v>
      </c>
      <c r="K1214">
        <v>2204825.38</v>
      </c>
      <c r="L1214">
        <v>30624.7</v>
      </c>
      <c r="M1214">
        <v>-214525.92</v>
      </c>
      <c r="N1214" s="2">
        <f>Table1[[#This Row],[Profit]]/Table1[[#This Row],[Sales_Value]]</f>
        <v>-9.7298371991708488E-2</v>
      </c>
      <c r="O1214" s="3" t="str">
        <f>IF(Table1[[#This Row],[Profit]]&lt;0,"Yes","No")</f>
        <v>Yes</v>
      </c>
      <c r="P1214" t="str">
        <f>IF(Table1[[#This Row],[Discount_Pct]]&gt;0.3,"High",IF(Table1[[#This Row],[Discount_Pct]]&gt;0.15,"Medium","Low"))</f>
        <v>Medium</v>
      </c>
      <c r="Q1214" t="str">
        <f>TEXT(Table1[[#This Row],[Date]],"MMM-YYYY")</f>
        <v>Aug-2024</v>
      </c>
      <c r="R1214" t="str">
        <f>IF(Table1[[#This Row],[Sales_Value]]&gt;500000,"Premium",IF(Table1[[#This Row],[Sales_Value]]&gt;100000,"Mid","Basic"))</f>
        <v>Premium</v>
      </c>
    </row>
    <row r="1215" spans="1:18" x14ac:dyDescent="0.3">
      <c r="A1215" s="1">
        <v>45299</v>
      </c>
      <c r="B1215" t="s">
        <v>1415</v>
      </c>
      <c r="C1215" t="s">
        <v>39</v>
      </c>
      <c r="D1215" t="s">
        <v>93</v>
      </c>
      <c r="E1215" t="s">
        <v>60</v>
      </c>
      <c r="F1215" t="s">
        <v>68</v>
      </c>
      <c r="G1215" t="s">
        <v>24</v>
      </c>
      <c r="H1215">
        <v>5</v>
      </c>
      <c r="I1215">
        <v>109.63</v>
      </c>
      <c r="J1215">
        <v>0.27</v>
      </c>
      <c r="K1215">
        <v>400.15</v>
      </c>
      <c r="L1215">
        <v>65.36</v>
      </c>
      <c r="M1215">
        <v>73.349999999999994</v>
      </c>
      <c r="N1215" s="2">
        <f>Table1[[#This Row],[Profit]]/Table1[[#This Row],[Sales_Value]]</f>
        <v>0.18330626015244283</v>
      </c>
      <c r="O1215" s="3" t="str">
        <f>IF(Table1[[#This Row],[Profit]]&lt;0,"Yes","No")</f>
        <v>No</v>
      </c>
      <c r="P1215" t="str">
        <f>IF(Table1[[#This Row],[Discount_Pct]]&gt;0.3,"High",IF(Table1[[#This Row],[Discount_Pct]]&gt;0.15,"Medium","Low"))</f>
        <v>Medium</v>
      </c>
      <c r="Q1215" t="str">
        <f>TEXT(Table1[[#This Row],[Date]],"MMM-YYYY")</f>
        <v>Jan-2024</v>
      </c>
      <c r="R1215" t="str">
        <f>IF(Table1[[#This Row],[Sales_Value]]&gt;500000,"Premium",IF(Table1[[#This Row],[Sales_Value]]&gt;100000,"Mid","Basic"))</f>
        <v>Basic</v>
      </c>
    </row>
    <row r="1216" spans="1:18" x14ac:dyDescent="0.3">
      <c r="A1216" s="1">
        <v>45657</v>
      </c>
      <c r="B1216" t="s">
        <v>1416</v>
      </c>
      <c r="C1216" t="s">
        <v>14</v>
      </c>
      <c r="D1216" t="s">
        <v>144</v>
      </c>
      <c r="E1216" t="s">
        <v>121</v>
      </c>
      <c r="F1216" t="s">
        <v>142</v>
      </c>
      <c r="G1216" t="s">
        <v>18</v>
      </c>
      <c r="H1216">
        <v>40</v>
      </c>
      <c r="I1216">
        <v>13327.21</v>
      </c>
      <c r="J1216">
        <v>0.09</v>
      </c>
      <c r="K1216">
        <v>485110.44</v>
      </c>
      <c r="L1216">
        <v>8193.01</v>
      </c>
      <c r="M1216">
        <v>157390.04</v>
      </c>
      <c r="N1216" s="2">
        <f>Table1[[#This Row],[Profit]]/Table1[[#This Row],[Sales_Value]]</f>
        <v>0.32444166734486274</v>
      </c>
      <c r="O1216" s="3" t="str">
        <f>IF(Table1[[#This Row],[Profit]]&lt;0,"Yes","No")</f>
        <v>No</v>
      </c>
      <c r="P1216" t="str">
        <f>IF(Table1[[#This Row],[Discount_Pct]]&gt;0.3,"High",IF(Table1[[#This Row],[Discount_Pct]]&gt;0.15,"Medium","Low"))</f>
        <v>Low</v>
      </c>
      <c r="Q1216" t="str">
        <f>TEXT(Table1[[#This Row],[Date]],"MMM-YYYY")</f>
        <v>Dec-2024</v>
      </c>
      <c r="R1216" t="str">
        <f>IF(Table1[[#This Row],[Sales_Value]]&gt;500000,"Premium",IF(Table1[[#This Row],[Sales_Value]]&gt;100000,"Mid","Basic"))</f>
        <v>Mid</v>
      </c>
    </row>
    <row r="1217" spans="1:18" x14ac:dyDescent="0.3">
      <c r="A1217" s="1">
        <v>45323</v>
      </c>
      <c r="B1217" t="s">
        <v>1417</v>
      </c>
      <c r="C1217" t="s">
        <v>20</v>
      </c>
      <c r="D1217" t="s">
        <v>124</v>
      </c>
      <c r="E1217" t="s">
        <v>145</v>
      </c>
      <c r="F1217" t="s">
        <v>154</v>
      </c>
      <c r="G1217" t="s">
        <v>77</v>
      </c>
      <c r="H1217">
        <v>86</v>
      </c>
      <c r="I1217">
        <v>1351.86</v>
      </c>
      <c r="J1217">
        <v>0.08</v>
      </c>
      <c r="K1217">
        <v>106959.16</v>
      </c>
      <c r="L1217">
        <v>598.49</v>
      </c>
      <c r="M1217">
        <v>55489.02</v>
      </c>
      <c r="N1217" s="2">
        <f>Table1[[#This Row],[Profit]]/Table1[[#This Row],[Sales_Value]]</f>
        <v>0.51878698374220589</v>
      </c>
      <c r="O1217" s="3" t="str">
        <f>IF(Table1[[#This Row],[Profit]]&lt;0,"Yes","No")</f>
        <v>No</v>
      </c>
      <c r="P1217" t="str">
        <f>IF(Table1[[#This Row],[Discount_Pct]]&gt;0.3,"High",IF(Table1[[#This Row],[Discount_Pct]]&gt;0.15,"Medium","Low"))</f>
        <v>Low</v>
      </c>
      <c r="Q1217" t="str">
        <f>TEXT(Table1[[#This Row],[Date]],"MMM-YYYY")</f>
        <v>Feb-2024</v>
      </c>
      <c r="R1217" t="str">
        <f>IF(Table1[[#This Row],[Sales_Value]]&gt;500000,"Premium",IF(Table1[[#This Row],[Sales_Value]]&gt;100000,"Mid","Basic"))</f>
        <v>Mid</v>
      </c>
    </row>
    <row r="1218" spans="1:18" x14ac:dyDescent="0.3">
      <c r="A1218" s="1">
        <v>45472</v>
      </c>
      <c r="B1218" t="s">
        <v>1418</v>
      </c>
      <c r="C1218" t="s">
        <v>34</v>
      </c>
      <c r="D1218" t="s">
        <v>59</v>
      </c>
      <c r="E1218" t="s">
        <v>182</v>
      </c>
      <c r="F1218" t="s">
        <v>165</v>
      </c>
      <c r="G1218" t="s">
        <v>24</v>
      </c>
      <c r="H1218">
        <v>38</v>
      </c>
      <c r="I1218">
        <v>196.9</v>
      </c>
      <c r="J1218">
        <v>0.22</v>
      </c>
      <c r="K1218">
        <v>5836.12</v>
      </c>
      <c r="L1218">
        <v>129.87</v>
      </c>
      <c r="M1218">
        <v>901.06</v>
      </c>
      <c r="N1218" s="2">
        <f>Table1[[#This Row],[Profit]]/Table1[[#This Row],[Sales_Value]]</f>
        <v>0.15439367250844738</v>
      </c>
      <c r="O1218" s="3" t="str">
        <f>IF(Table1[[#This Row],[Profit]]&lt;0,"Yes","No")</f>
        <v>No</v>
      </c>
      <c r="P1218" t="str">
        <f>IF(Table1[[#This Row],[Discount_Pct]]&gt;0.3,"High",IF(Table1[[#This Row],[Discount_Pct]]&gt;0.15,"Medium","Low"))</f>
        <v>Medium</v>
      </c>
      <c r="Q1218" t="str">
        <f>TEXT(Table1[[#This Row],[Date]],"MMM-YYYY")</f>
        <v>Jun-2024</v>
      </c>
      <c r="R1218" t="str">
        <f>IF(Table1[[#This Row],[Sales_Value]]&gt;500000,"Premium",IF(Table1[[#This Row],[Sales_Value]]&gt;100000,"Mid","Basic"))</f>
        <v>Basic</v>
      </c>
    </row>
    <row r="1219" spans="1:18" x14ac:dyDescent="0.3">
      <c r="A1219" s="1">
        <v>45465</v>
      </c>
      <c r="B1219" t="s">
        <v>1419</v>
      </c>
      <c r="C1219" t="s">
        <v>34</v>
      </c>
      <c r="D1219" t="s">
        <v>59</v>
      </c>
      <c r="E1219" t="s">
        <v>186</v>
      </c>
      <c r="F1219" t="s">
        <v>82</v>
      </c>
      <c r="G1219" t="s">
        <v>24</v>
      </c>
      <c r="H1219">
        <v>50</v>
      </c>
      <c r="I1219">
        <v>80.33</v>
      </c>
      <c r="J1219">
        <v>0.13</v>
      </c>
      <c r="K1219">
        <v>3494.36</v>
      </c>
      <c r="L1219">
        <v>54.89</v>
      </c>
      <c r="M1219">
        <v>749.86</v>
      </c>
      <c r="N1219" s="2">
        <f>Table1[[#This Row],[Profit]]/Table1[[#This Row],[Sales_Value]]</f>
        <v>0.21459151318124062</v>
      </c>
      <c r="O1219" s="3" t="str">
        <f>IF(Table1[[#This Row],[Profit]]&lt;0,"Yes","No")</f>
        <v>No</v>
      </c>
      <c r="P1219" t="str">
        <f>IF(Table1[[#This Row],[Discount_Pct]]&gt;0.3,"High",IF(Table1[[#This Row],[Discount_Pct]]&gt;0.15,"Medium","Low"))</f>
        <v>Low</v>
      </c>
      <c r="Q1219" t="str">
        <f>TEXT(Table1[[#This Row],[Date]],"MMM-YYYY")</f>
        <v>Jun-2024</v>
      </c>
      <c r="R1219" t="str">
        <f>IF(Table1[[#This Row],[Sales_Value]]&gt;500000,"Premium",IF(Table1[[#This Row],[Sales_Value]]&gt;100000,"Mid","Basic"))</f>
        <v>Basic</v>
      </c>
    </row>
    <row r="1220" spans="1:18" x14ac:dyDescent="0.3">
      <c r="A1220" s="1">
        <v>45523</v>
      </c>
      <c r="B1220" t="s">
        <v>1420</v>
      </c>
      <c r="C1220" t="s">
        <v>34</v>
      </c>
      <c r="D1220" t="s">
        <v>35</v>
      </c>
      <c r="E1220" t="s">
        <v>44</v>
      </c>
      <c r="F1220" t="s">
        <v>82</v>
      </c>
      <c r="G1220" t="s">
        <v>24</v>
      </c>
      <c r="H1220">
        <v>27</v>
      </c>
      <c r="I1220">
        <v>86.03</v>
      </c>
      <c r="J1220">
        <v>0.2</v>
      </c>
      <c r="K1220">
        <v>1858.25</v>
      </c>
      <c r="L1220">
        <v>45.68</v>
      </c>
      <c r="M1220">
        <v>624.89</v>
      </c>
      <c r="N1220" s="2">
        <f>Table1[[#This Row],[Profit]]/Table1[[#This Row],[Sales_Value]]</f>
        <v>0.33627875689492803</v>
      </c>
      <c r="O1220" s="3" t="str">
        <f>IF(Table1[[#This Row],[Profit]]&lt;0,"Yes","No")</f>
        <v>No</v>
      </c>
      <c r="P1220" t="str">
        <f>IF(Table1[[#This Row],[Discount_Pct]]&gt;0.3,"High",IF(Table1[[#This Row],[Discount_Pct]]&gt;0.15,"Medium","Low"))</f>
        <v>Medium</v>
      </c>
      <c r="Q1220" t="str">
        <f>TEXT(Table1[[#This Row],[Date]],"MMM-YYYY")</f>
        <v>Aug-2024</v>
      </c>
      <c r="R1220" t="str">
        <f>IF(Table1[[#This Row],[Sales_Value]]&gt;500000,"Premium",IF(Table1[[#This Row],[Sales_Value]]&gt;100000,"Mid","Basic"))</f>
        <v>Basic</v>
      </c>
    </row>
    <row r="1221" spans="1:18" x14ac:dyDescent="0.3">
      <c r="A1221" s="1">
        <v>45444</v>
      </c>
      <c r="B1221" t="s">
        <v>1421</v>
      </c>
      <c r="C1221" t="s">
        <v>20</v>
      </c>
      <c r="D1221" t="s">
        <v>124</v>
      </c>
      <c r="E1221" t="s">
        <v>249</v>
      </c>
      <c r="F1221" t="s">
        <v>52</v>
      </c>
      <c r="G1221" t="s">
        <v>53</v>
      </c>
      <c r="H1221">
        <v>59</v>
      </c>
      <c r="I1221">
        <v>1936.46</v>
      </c>
      <c r="J1221">
        <v>0.05</v>
      </c>
      <c r="K1221">
        <v>108538.58</v>
      </c>
      <c r="L1221">
        <v>1083.6199999999999</v>
      </c>
      <c r="M1221">
        <v>44605</v>
      </c>
      <c r="N1221" s="2">
        <f>Table1[[#This Row],[Profit]]/Table1[[#This Row],[Sales_Value]]</f>
        <v>0.41095986330390538</v>
      </c>
      <c r="O1221" s="3" t="str">
        <f>IF(Table1[[#This Row],[Profit]]&lt;0,"Yes","No")</f>
        <v>No</v>
      </c>
      <c r="P1221" t="str">
        <f>IF(Table1[[#This Row],[Discount_Pct]]&gt;0.3,"High",IF(Table1[[#This Row],[Discount_Pct]]&gt;0.15,"Medium","Low"))</f>
        <v>Low</v>
      </c>
      <c r="Q1221" t="str">
        <f>TEXT(Table1[[#This Row],[Date]],"MMM-YYYY")</f>
        <v>Jun-2024</v>
      </c>
      <c r="R1221" t="str">
        <f>IF(Table1[[#This Row],[Sales_Value]]&gt;500000,"Premium",IF(Table1[[#This Row],[Sales_Value]]&gt;100000,"Mid","Basic"))</f>
        <v>Mid</v>
      </c>
    </row>
    <row r="1222" spans="1:18" x14ac:dyDescent="0.3">
      <c r="A1222" s="1">
        <v>45504</v>
      </c>
      <c r="B1222" t="s">
        <v>1422</v>
      </c>
      <c r="C1222" t="s">
        <v>39</v>
      </c>
      <c r="D1222" t="s">
        <v>108</v>
      </c>
      <c r="E1222" t="s">
        <v>415</v>
      </c>
      <c r="F1222" t="s">
        <v>95</v>
      </c>
      <c r="G1222" t="s">
        <v>77</v>
      </c>
      <c r="H1222">
        <v>88</v>
      </c>
      <c r="I1222">
        <v>4016.9</v>
      </c>
      <c r="J1222">
        <v>0.17</v>
      </c>
      <c r="K1222">
        <v>293394.38</v>
      </c>
      <c r="L1222">
        <v>1903.97</v>
      </c>
      <c r="M1222">
        <v>125845.02</v>
      </c>
      <c r="N1222" s="2">
        <f>Table1[[#This Row],[Profit]]/Table1[[#This Row],[Sales_Value]]</f>
        <v>0.42892784790219907</v>
      </c>
      <c r="O1222" s="3" t="str">
        <f>IF(Table1[[#This Row],[Profit]]&lt;0,"Yes","No")</f>
        <v>No</v>
      </c>
      <c r="P1222" t="str">
        <f>IF(Table1[[#This Row],[Discount_Pct]]&gt;0.3,"High",IF(Table1[[#This Row],[Discount_Pct]]&gt;0.15,"Medium","Low"))</f>
        <v>Medium</v>
      </c>
      <c r="Q1222" t="str">
        <f>TEXT(Table1[[#This Row],[Date]],"MMM-YYYY")</f>
        <v>Jul-2024</v>
      </c>
      <c r="R1222" t="str">
        <f>IF(Table1[[#This Row],[Sales_Value]]&gt;500000,"Premium",IF(Table1[[#This Row],[Sales_Value]]&gt;100000,"Mid","Basic"))</f>
        <v>Mid</v>
      </c>
    </row>
    <row r="1223" spans="1:18" x14ac:dyDescent="0.3">
      <c r="A1223" s="1">
        <v>45594</v>
      </c>
      <c r="B1223" t="s">
        <v>1423</v>
      </c>
      <c r="C1223" t="s">
        <v>20</v>
      </c>
      <c r="D1223" t="s">
        <v>72</v>
      </c>
      <c r="E1223" t="s">
        <v>540</v>
      </c>
      <c r="F1223" t="s">
        <v>68</v>
      </c>
      <c r="G1223" t="s">
        <v>24</v>
      </c>
      <c r="H1223">
        <v>28</v>
      </c>
      <c r="I1223">
        <v>117.2</v>
      </c>
      <c r="J1223">
        <v>0.23</v>
      </c>
      <c r="K1223">
        <v>2526.83</v>
      </c>
      <c r="L1223">
        <v>63.5</v>
      </c>
      <c r="M1223">
        <v>748.83</v>
      </c>
      <c r="N1223" s="2">
        <f>Table1[[#This Row],[Profit]]/Table1[[#This Row],[Sales_Value]]</f>
        <v>0.29635155511055356</v>
      </c>
      <c r="O1223" s="3" t="str">
        <f>IF(Table1[[#This Row],[Profit]]&lt;0,"Yes","No")</f>
        <v>No</v>
      </c>
      <c r="P1223" t="str">
        <f>IF(Table1[[#This Row],[Discount_Pct]]&gt;0.3,"High",IF(Table1[[#This Row],[Discount_Pct]]&gt;0.15,"Medium","Low"))</f>
        <v>Medium</v>
      </c>
      <c r="Q1223" t="str">
        <f>TEXT(Table1[[#This Row],[Date]],"MMM-YYYY")</f>
        <v>Oct-2024</v>
      </c>
      <c r="R1223" t="str">
        <f>IF(Table1[[#This Row],[Sales_Value]]&gt;500000,"Premium",IF(Table1[[#This Row],[Sales_Value]]&gt;100000,"Mid","Basic"))</f>
        <v>Basic</v>
      </c>
    </row>
    <row r="1224" spans="1:18" x14ac:dyDescent="0.3">
      <c r="A1224" s="1">
        <v>45378</v>
      </c>
      <c r="B1224" t="s">
        <v>1424</v>
      </c>
      <c r="C1224" t="s">
        <v>39</v>
      </c>
      <c r="D1224" t="s">
        <v>108</v>
      </c>
      <c r="E1224" t="s">
        <v>175</v>
      </c>
      <c r="F1224" t="s">
        <v>110</v>
      </c>
      <c r="G1224" t="s">
        <v>24</v>
      </c>
      <c r="H1224">
        <v>85</v>
      </c>
      <c r="I1224">
        <v>363.13</v>
      </c>
      <c r="J1224">
        <v>0.14000000000000001</v>
      </c>
      <c r="K1224">
        <v>26544.799999999999</v>
      </c>
      <c r="L1224">
        <v>208.63</v>
      </c>
      <c r="M1224">
        <v>8811.25</v>
      </c>
      <c r="N1224" s="2">
        <f>Table1[[#This Row],[Profit]]/Table1[[#This Row],[Sales_Value]]</f>
        <v>0.33193883547813507</v>
      </c>
      <c r="O1224" s="3" t="str">
        <f>IF(Table1[[#This Row],[Profit]]&lt;0,"Yes","No")</f>
        <v>No</v>
      </c>
      <c r="P1224" t="str">
        <f>IF(Table1[[#This Row],[Discount_Pct]]&gt;0.3,"High",IF(Table1[[#This Row],[Discount_Pct]]&gt;0.15,"Medium","Low"))</f>
        <v>Low</v>
      </c>
      <c r="Q1224" t="str">
        <f>TEXT(Table1[[#This Row],[Date]],"MMM-YYYY")</f>
        <v>Mar-2024</v>
      </c>
      <c r="R1224" t="str">
        <f>IF(Table1[[#This Row],[Sales_Value]]&gt;500000,"Premium",IF(Table1[[#This Row],[Sales_Value]]&gt;100000,"Mid","Basic"))</f>
        <v>Basic</v>
      </c>
    </row>
    <row r="1225" spans="1:18" x14ac:dyDescent="0.3">
      <c r="A1225" s="1">
        <v>45460</v>
      </c>
      <c r="B1225" t="s">
        <v>1425</v>
      </c>
      <c r="C1225" t="s">
        <v>20</v>
      </c>
      <c r="D1225" t="s">
        <v>124</v>
      </c>
      <c r="E1225" t="s">
        <v>275</v>
      </c>
      <c r="F1225" t="s">
        <v>201</v>
      </c>
      <c r="G1225" t="s">
        <v>53</v>
      </c>
      <c r="H1225">
        <v>62</v>
      </c>
      <c r="I1225">
        <v>1353.34</v>
      </c>
      <c r="J1225">
        <v>0.05</v>
      </c>
      <c r="K1225">
        <v>79711.73</v>
      </c>
      <c r="L1225">
        <v>766.4</v>
      </c>
      <c r="M1225">
        <v>32194.93</v>
      </c>
      <c r="N1225" s="2">
        <f>Table1[[#This Row],[Profit]]/Table1[[#This Row],[Sales_Value]]</f>
        <v>0.40389199933309694</v>
      </c>
      <c r="O1225" s="3" t="str">
        <f>IF(Table1[[#This Row],[Profit]]&lt;0,"Yes","No")</f>
        <v>No</v>
      </c>
      <c r="P1225" t="str">
        <f>IF(Table1[[#This Row],[Discount_Pct]]&gt;0.3,"High",IF(Table1[[#This Row],[Discount_Pct]]&gt;0.15,"Medium","Low"))</f>
        <v>Low</v>
      </c>
      <c r="Q1225" t="str">
        <f>TEXT(Table1[[#This Row],[Date]],"MMM-YYYY")</f>
        <v>Jun-2024</v>
      </c>
      <c r="R1225" t="str">
        <f>IF(Table1[[#This Row],[Sales_Value]]&gt;500000,"Premium",IF(Table1[[#This Row],[Sales_Value]]&gt;100000,"Mid","Basic"))</f>
        <v>Basic</v>
      </c>
    </row>
    <row r="1226" spans="1:18" x14ac:dyDescent="0.3">
      <c r="A1226" s="1">
        <v>45638</v>
      </c>
      <c r="B1226" t="s">
        <v>1426</v>
      </c>
      <c r="C1226" t="s">
        <v>39</v>
      </c>
      <c r="D1226" t="s">
        <v>93</v>
      </c>
      <c r="E1226" t="s">
        <v>102</v>
      </c>
      <c r="F1226" t="s">
        <v>42</v>
      </c>
      <c r="G1226" t="s">
        <v>18</v>
      </c>
      <c r="H1226">
        <v>52</v>
      </c>
      <c r="I1226">
        <v>65142.77</v>
      </c>
      <c r="J1226">
        <v>0.15</v>
      </c>
      <c r="K1226">
        <v>2879310.43</v>
      </c>
      <c r="L1226">
        <v>50183.99</v>
      </c>
      <c r="M1226">
        <v>269742.95</v>
      </c>
      <c r="N1226" s="2">
        <f>Table1[[#This Row],[Profit]]/Table1[[#This Row],[Sales_Value]]</f>
        <v>9.3683177468294035E-2</v>
      </c>
      <c r="O1226" s="3" t="str">
        <f>IF(Table1[[#This Row],[Profit]]&lt;0,"Yes","No")</f>
        <v>No</v>
      </c>
      <c r="P1226" t="str">
        <f>IF(Table1[[#This Row],[Discount_Pct]]&gt;0.3,"High",IF(Table1[[#This Row],[Discount_Pct]]&gt;0.15,"Medium","Low"))</f>
        <v>Low</v>
      </c>
      <c r="Q1226" t="str">
        <f>TEXT(Table1[[#This Row],[Date]],"MMM-YYYY")</f>
        <v>Dec-2024</v>
      </c>
      <c r="R1226" t="str">
        <f>IF(Table1[[#This Row],[Sales_Value]]&gt;500000,"Premium",IF(Table1[[#This Row],[Sales_Value]]&gt;100000,"Mid","Basic"))</f>
        <v>Premium</v>
      </c>
    </row>
    <row r="1227" spans="1:18" x14ac:dyDescent="0.3">
      <c r="A1227" s="1">
        <v>45540</v>
      </c>
      <c r="B1227" t="s">
        <v>1427</v>
      </c>
      <c r="C1227" t="s">
        <v>20</v>
      </c>
      <c r="D1227" t="s">
        <v>148</v>
      </c>
      <c r="E1227" t="s">
        <v>291</v>
      </c>
      <c r="F1227" t="s">
        <v>140</v>
      </c>
      <c r="G1227" t="s">
        <v>53</v>
      </c>
      <c r="H1227">
        <v>97</v>
      </c>
      <c r="I1227">
        <v>2184.1999999999998</v>
      </c>
      <c r="J1227">
        <v>0.28000000000000003</v>
      </c>
      <c r="K1227">
        <v>152544.53</v>
      </c>
      <c r="L1227">
        <v>1122.9000000000001</v>
      </c>
      <c r="M1227">
        <v>43623.23</v>
      </c>
      <c r="N1227" s="2">
        <f>Table1[[#This Row],[Profit]]/Table1[[#This Row],[Sales_Value]]</f>
        <v>0.28597046383767416</v>
      </c>
      <c r="O1227" s="3" t="str">
        <f>IF(Table1[[#This Row],[Profit]]&lt;0,"Yes","No")</f>
        <v>No</v>
      </c>
      <c r="P1227" t="str">
        <f>IF(Table1[[#This Row],[Discount_Pct]]&gt;0.3,"High",IF(Table1[[#This Row],[Discount_Pct]]&gt;0.15,"Medium","Low"))</f>
        <v>Medium</v>
      </c>
      <c r="Q1227" t="str">
        <f>TEXT(Table1[[#This Row],[Date]],"MMM-YYYY")</f>
        <v>Sep-2024</v>
      </c>
      <c r="R1227" t="str">
        <f>IF(Table1[[#This Row],[Sales_Value]]&gt;500000,"Premium",IF(Table1[[#This Row],[Sales_Value]]&gt;100000,"Mid","Basic"))</f>
        <v>Mid</v>
      </c>
    </row>
    <row r="1228" spans="1:18" x14ac:dyDescent="0.3">
      <c r="A1228" s="1">
        <v>45425</v>
      </c>
      <c r="B1228" t="s">
        <v>1428</v>
      </c>
      <c r="C1228" t="s">
        <v>20</v>
      </c>
      <c r="D1228" t="s">
        <v>21</v>
      </c>
      <c r="E1228" t="s">
        <v>177</v>
      </c>
      <c r="F1228" t="s">
        <v>122</v>
      </c>
      <c r="G1228" t="s">
        <v>18</v>
      </c>
      <c r="H1228">
        <v>5</v>
      </c>
      <c r="I1228">
        <v>8670.5300000000007</v>
      </c>
      <c r="J1228">
        <v>0</v>
      </c>
      <c r="K1228">
        <v>43352.65</v>
      </c>
      <c r="L1228">
        <v>6196.74</v>
      </c>
      <c r="M1228">
        <v>12368.95</v>
      </c>
      <c r="N1228" s="2">
        <f>Table1[[#This Row],[Profit]]/Table1[[#This Row],[Sales_Value]]</f>
        <v>0.2853101252172589</v>
      </c>
      <c r="O1228" s="3" t="str">
        <f>IF(Table1[[#This Row],[Profit]]&lt;0,"Yes","No")</f>
        <v>No</v>
      </c>
      <c r="P1228" t="str">
        <f>IF(Table1[[#This Row],[Discount_Pct]]&gt;0.3,"High",IF(Table1[[#This Row],[Discount_Pct]]&gt;0.15,"Medium","Low"))</f>
        <v>Low</v>
      </c>
      <c r="Q1228" t="str">
        <f>TEXT(Table1[[#This Row],[Date]],"MMM-YYYY")</f>
        <v>May-2024</v>
      </c>
      <c r="R1228" t="str">
        <f>IF(Table1[[#This Row],[Sales_Value]]&gt;500000,"Premium",IF(Table1[[#This Row],[Sales_Value]]&gt;100000,"Mid","Basic"))</f>
        <v>Basic</v>
      </c>
    </row>
    <row r="1229" spans="1:18" x14ac:dyDescent="0.3">
      <c r="A1229" s="1">
        <v>45435</v>
      </c>
      <c r="B1229" t="s">
        <v>1429</v>
      </c>
      <c r="C1229" t="s">
        <v>34</v>
      </c>
      <c r="D1229" t="s">
        <v>35</v>
      </c>
      <c r="E1229" t="s">
        <v>63</v>
      </c>
      <c r="F1229" t="s">
        <v>142</v>
      </c>
      <c r="G1229" t="s">
        <v>18</v>
      </c>
      <c r="H1229">
        <v>69</v>
      </c>
      <c r="I1229">
        <v>11461.85</v>
      </c>
      <c r="J1229">
        <v>0.08</v>
      </c>
      <c r="K1229">
        <v>727598.24</v>
      </c>
      <c r="L1229">
        <v>8551.1299999999992</v>
      </c>
      <c r="M1229">
        <v>137570.26999999999</v>
      </c>
      <c r="N1229" s="2">
        <f>Table1[[#This Row],[Profit]]/Table1[[#This Row],[Sales_Value]]</f>
        <v>0.18907449528739925</v>
      </c>
      <c r="O1229" s="3" t="str">
        <f>IF(Table1[[#This Row],[Profit]]&lt;0,"Yes","No")</f>
        <v>No</v>
      </c>
      <c r="P1229" t="str">
        <f>IF(Table1[[#This Row],[Discount_Pct]]&gt;0.3,"High",IF(Table1[[#This Row],[Discount_Pct]]&gt;0.15,"Medium","Low"))</f>
        <v>Low</v>
      </c>
      <c r="Q1229" t="str">
        <f>TEXT(Table1[[#This Row],[Date]],"MMM-YYYY")</f>
        <v>May-2024</v>
      </c>
      <c r="R1229" t="str">
        <f>IF(Table1[[#This Row],[Sales_Value]]&gt;500000,"Premium",IF(Table1[[#This Row],[Sales_Value]]&gt;100000,"Mid","Basic"))</f>
        <v>Premium</v>
      </c>
    </row>
    <row r="1230" spans="1:18" x14ac:dyDescent="0.3">
      <c r="A1230" s="1">
        <v>45478</v>
      </c>
      <c r="B1230" t="s">
        <v>1430</v>
      </c>
      <c r="C1230" t="s">
        <v>14</v>
      </c>
      <c r="D1230" t="s">
        <v>26</v>
      </c>
      <c r="E1230" t="s">
        <v>252</v>
      </c>
      <c r="F1230" t="s">
        <v>32</v>
      </c>
      <c r="G1230" t="s">
        <v>18</v>
      </c>
      <c r="H1230">
        <v>15</v>
      </c>
      <c r="I1230">
        <v>10268.709999999999</v>
      </c>
      <c r="J1230">
        <v>0.16</v>
      </c>
      <c r="K1230">
        <v>129385.75</v>
      </c>
      <c r="L1230">
        <v>9192.75</v>
      </c>
      <c r="M1230">
        <v>-8505.5</v>
      </c>
      <c r="N1230" s="2">
        <f>Table1[[#This Row],[Profit]]/Table1[[#This Row],[Sales_Value]]</f>
        <v>-6.5737532919969935E-2</v>
      </c>
      <c r="O1230" s="3" t="str">
        <f>IF(Table1[[#This Row],[Profit]]&lt;0,"Yes","No")</f>
        <v>Yes</v>
      </c>
      <c r="P1230" t="str">
        <f>IF(Table1[[#This Row],[Discount_Pct]]&gt;0.3,"High",IF(Table1[[#This Row],[Discount_Pct]]&gt;0.15,"Medium","Low"))</f>
        <v>Medium</v>
      </c>
      <c r="Q1230" t="str">
        <f>TEXT(Table1[[#This Row],[Date]],"MMM-YYYY")</f>
        <v>Jul-2024</v>
      </c>
      <c r="R1230" t="str">
        <f>IF(Table1[[#This Row],[Sales_Value]]&gt;500000,"Premium",IF(Table1[[#This Row],[Sales_Value]]&gt;100000,"Mid","Basic"))</f>
        <v>Mid</v>
      </c>
    </row>
    <row r="1231" spans="1:18" x14ac:dyDescent="0.3">
      <c r="A1231" s="1">
        <v>45536</v>
      </c>
      <c r="B1231" t="s">
        <v>1431</v>
      </c>
      <c r="C1231" t="s">
        <v>20</v>
      </c>
      <c r="D1231" t="s">
        <v>21</v>
      </c>
      <c r="E1231" t="s">
        <v>291</v>
      </c>
      <c r="F1231" t="s">
        <v>138</v>
      </c>
      <c r="G1231" t="s">
        <v>46</v>
      </c>
      <c r="H1231">
        <v>49</v>
      </c>
      <c r="I1231">
        <v>6381.99</v>
      </c>
      <c r="J1231">
        <v>0.16</v>
      </c>
      <c r="K1231">
        <v>262682.71000000002</v>
      </c>
      <c r="L1231">
        <v>4412.6099999999997</v>
      </c>
      <c r="M1231">
        <v>46464.82</v>
      </c>
      <c r="N1231" s="2">
        <f>Table1[[#This Row],[Profit]]/Table1[[#This Row],[Sales_Value]]</f>
        <v>0.17688571889638263</v>
      </c>
      <c r="O1231" s="3" t="str">
        <f>IF(Table1[[#This Row],[Profit]]&lt;0,"Yes","No")</f>
        <v>No</v>
      </c>
      <c r="P1231" t="str">
        <f>IF(Table1[[#This Row],[Discount_Pct]]&gt;0.3,"High",IF(Table1[[#This Row],[Discount_Pct]]&gt;0.15,"Medium","Low"))</f>
        <v>Medium</v>
      </c>
      <c r="Q1231" t="str">
        <f>TEXT(Table1[[#This Row],[Date]],"MMM-YYYY")</f>
        <v>Sep-2024</v>
      </c>
      <c r="R1231" t="str">
        <f>IF(Table1[[#This Row],[Sales_Value]]&gt;500000,"Premium",IF(Table1[[#This Row],[Sales_Value]]&gt;100000,"Mid","Basic"))</f>
        <v>Mid</v>
      </c>
    </row>
    <row r="1232" spans="1:18" x14ac:dyDescent="0.3">
      <c r="A1232" s="1">
        <v>45550</v>
      </c>
      <c r="B1232" t="s">
        <v>1432</v>
      </c>
      <c r="C1232" t="s">
        <v>20</v>
      </c>
      <c r="D1232" t="s">
        <v>21</v>
      </c>
      <c r="E1232" t="s">
        <v>31</v>
      </c>
      <c r="F1232" t="s">
        <v>232</v>
      </c>
      <c r="G1232" t="s">
        <v>24</v>
      </c>
      <c r="H1232">
        <v>25</v>
      </c>
      <c r="I1232">
        <v>67.77</v>
      </c>
      <c r="J1232">
        <v>0</v>
      </c>
      <c r="K1232">
        <v>1694.25</v>
      </c>
      <c r="L1232">
        <v>18.53</v>
      </c>
      <c r="M1232">
        <v>1231</v>
      </c>
      <c r="N1232" s="2">
        <f>Table1[[#This Row],[Profit]]/Table1[[#This Row],[Sales_Value]]</f>
        <v>0.72657518075844774</v>
      </c>
      <c r="O1232" s="3" t="str">
        <f>IF(Table1[[#This Row],[Profit]]&lt;0,"Yes","No")</f>
        <v>No</v>
      </c>
      <c r="P1232" t="str">
        <f>IF(Table1[[#This Row],[Discount_Pct]]&gt;0.3,"High",IF(Table1[[#This Row],[Discount_Pct]]&gt;0.15,"Medium","Low"))</f>
        <v>Low</v>
      </c>
      <c r="Q1232" t="str">
        <f>TEXT(Table1[[#This Row],[Date]],"MMM-YYYY")</f>
        <v>Sep-2024</v>
      </c>
      <c r="R1232" t="str">
        <f>IF(Table1[[#This Row],[Sales_Value]]&gt;500000,"Premium",IF(Table1[[#This Row],[Sales_Value]]&gt;100000,"Mid","Basic"))</f>
        <v>Basic</v>
      </c>
    </row>
    <row r="1233" spans="1:18" x14ac:dyDescent="0.3">
      <c r="A1233" s="1">
        <v>45378</v>
      </c>
      <c r="B1233" t="s">
        <v>1433</v>
      </c>
      <c r="C1233" t="s">
        <v>39</v>
      </c>
      <c r="D1233" t="s">
        <v>192</v>
      </c>
      <c r="E1233" t="s">
        <v>136</v>
      </c>
      <c r="F1233" t="s">
        <v>42</v>
      </c>
      <c r="G1233" t="s">
        <v>18</v>
      </c>
      <c r="H1233">
        <v>96</v>
      </c>
      <c r="I1233">
        <v>66512.58</v>
      </c>
      <c r="J1233">
        <v>0.14000000000000001</v>
      </c>
      <c r="K1233">
        <v>5491278.5999999996</v>
      </c>
      <c r="L1233">
        <v>43266.99</v>
      </c>
      <c r="M1233">
        <v>1337647.56</v>
      </c>
      <c r="N1233" s="2">
        <f>Table1[[#This Row],[Profit]]/Table1[[#This Row],[Sales_Value]]</f>
        <v>0.24359491794861768</v>
      </c>
      <c r="O1233" s="3" t="str">
        <f>IF(Table1[[#This Row],[Profit]]&lt;0,"Yes","No")</f>
        <v>No</v>
      </c>
      <c r="P1233" t="str">
        <f>IF(Table1[[#This Row],[Discount_Pct]]&gt;0.3,"High",IF(Table1[[#This Row],[Discount_Pct]]&gt;0.15,"Medium","Low"))</f>
        <v>Low</v>
      </c>
      <c r="Q1233" t="str">
        <f>TEXT(Table1[[#This Row],[Date]],"MMM-YYYY")</f>
        <v>Mar-2024</v>
      </c>
      <c r="R1233" t="str">
        <f>IF(Table1[[#This Row],[Sales_Value]]&gt;500000,"Premium",IF(Table1[[#This Row],[Sales_Value]]&gt;100000,"Mid","Basic"))</f>
        <v>Premium</v>
      </c>
    </row>
    <row r="1234" spans="1:18" x14ac:dyDescent="0.3">
      <c r="A1234" s="1">
        <v>45374</v>
      </c>
      <c r="B1234" t="s">
        <v>1434</v>
      </c>
      <c r="C1234" t="s">
        <v>34</v>
      </c>
      <c r="D1234" t="s">
        <v>207</v>
      </c>
      <c r="E1234" t="s">
        <v>73</v>
      </c>
      <c r="F1234" t="s">
        <v>154</v>
      </c>
      <c r="G1234" t="s">
        <v>77</v>
      </c>
      <c r="H1234">
        <v>59</v>
      </c>
      <c r="I1234">
        <v>1107.93</v>
      </c>
      <c r="J1234">
        <v>0.05</v>
      </c>
      <c r="K1234">
        <v>62099.48</v>
      </c>
      <c r="L1234">
        <v>619.05999999999995</v>
      </c>
      <c r="M1234">
        <v>25574.94</v>
      </c>
      <c r="N1234" s="2">
        <f>Table1[[#This Row],[Profit]]/Table1[[#This Row],[Sales_Value]]</f>
        <v>0.4118382311735943</v>
      </c>
      <c r="O1234" s="3" t="str">
        <f>IF(Table1[[#This Row],[Profit]]&lt;0,"Yes","No")</f>
        <v>No</v>
      </c>
      <c r="P1234" t="str">
        <f>IF(Table1[[#This Row],[Discount_Pct]]&gt;0.3,"High",IF(Table1[[#This Row],[Discount_Pct]]&gt;0.15,"Medium","Low"))</f>
        <v>Low</v>
      </c>
      <c r="Q1234" t="str">
        <f>TEXT(Table1[[#This Row],[Date]],"MMM-YYYY")</f>
        <v>Mar-2024</v>
      </c>
      <c r="R1234" t="str">
        <f>IF(Table1[[#This Row],[Sales_Value]]&gt;500000,"Premium",IF(Table1[[#This Row],[Sales_Value]]&gt;100000,"Mid","Basic"))</f>
        <v>Basic</v>
      </c>
    </row>
    <row r="1235" spans="1:18" x14ac:dyDescent="0.3">
      <c r="A1235" s="1">
        <v>45569</v>
      </c>
      <c r="B1235" t="s">
        <v>1435</v>
      </c>
      <c r="C1235" t="s">
        <v>39</v>
      </c>
      <c r="D1235" t="s">
        <v>40</v>
      </c>
      <c r="E1235" t="s">
        <v>291</v>
      </c>
      <c r="F1235" t="s">
        <v>110</v>
      </c>
      <c r="G1235" t="s">
        <v>24</v>
      </c>
      <c r="H1235">
        <v>22</v>
      </c>
      <c r="I1235">
        <v>366.59</v>
      </c>
      <c r="J1235">
        <v>0.18</v>
      </c>
      <c r="K1235">
        <v>6613.28</v>
      </c>
      <c r="L1235">
        <v>228.69</v>
      </c>
      <c r="M1235">
        <v>1582.1</v>
      </c>
      <c r="N1235" s="2">
        <f>Table1[[#This Row],[Profit]]/Table1[[#This Row],[Sales_Value]]</f>
        <v>0.23923075992548326</v>
      </c>
      <c r="O1235" s="3" t="str">
        <f>IF(Table1[[#This Row],[Profit]]&lt;0,"Yes","No")</f>
        <v>No</v>
      </c>
      <c r="P1235" t="str">
        <f>IF(Table1[[#This Row],[Discount_Pct]]&gt;0.3,"High",IF(Table1[[#This Row],[Discount_Pct]]&gt;0.15,"Medium","Low"))</f>
        <v>Medium</v>
      </c>
      <c r="Q1235" t="str">
        <f>TEXT(Table1[[#This Row],[Date]],"MMM-YYYY")</f>
        <v>Oct-2024</v>
      </c>
      <c r="R1235" t="str">
        <f>IF(Table1[[#This Row],[Sales_Value]]&gt;500000,"Premium",IF(Table1[[#This Row],[Sales_Value]]&gt;100000,"Mid","Basic"))</f>
        <v>Basic</v>
      </c>
    </row>
    <row r="1236" spans="1:18" x14ac:dyDescent="0.3">
      <c r="A1236" s="1">
        <v>45356</v>
      </c>
      <c r="B1236" t="s">
        <v>1436</v>
      </c>
      <c r="C1236" t="s">
        <v>14</v>
      </c>
      <c r="D1236" t="s">
        <v>1021</v>
      </c>
      <c r="E1236" t="s">
        <v>121</v>
      </c>
      <c r="F1236" t="s">
        <v>23</v>
      </c>
      <c r="G1236" t="s">
        <v>24</v>
      </c>
      <c r="H1236">
        <v>21</v>
      </c>
      <c r="I1236">
        <v>17.23</v>
      </c>
      <c r="J1236">
        <v>0</v>
      </c>
      <c r="K1236">
        <v>361.83</v>
      </c>
      <c r="L1236">
        <v>7.87</v>
      </c>
      <c r="M1236">
        <v>196.56</v>
      </c>
      <c r="N1236" s="2">
        <f>Table1[[#This Row],[Profit]]/Table1[[#This Row],[Sales_Value]]</f>
        <v>0.54323853743470696</v>
      </c>
      <c r="O1236" s="3" t="str">
        <f>IF(Table1[[#This Row],[Profit]]&lt;0,"Yes","No")</f>
        <v>No</v>
      </c>
      <c r="P1236" t="str">
        <f>IF(Table1[[#This Row],[Discount_Pct]]&gt;0.3,"High",IF(Table1[[#This Row],[Discount_Pct]]&gt;0.15,"Medium","Low"))</f>
        <v>Low</v>
      </c>
      <c r="Q1236" t="str">
        <f>TEXT(Table1[[#This Row],[Date]],"MMM-YYYY")</f>
        <v>Mar-2024</v>
      </c>
      <c r="R1236" t="str">
        <f>IF(Table1[[#This Row],[Sales_Value]]&gt;500000,"Premium",IF(Table1[[#This Row],[Sales_Value]]&gt;100000,"Mid","Basic"))</f>
        <v>Basic</v>
      </c>
    </row>
    <row r="1237" spans="1:18" x14ac:dyDescent="0.3">
      <c r="A1237" s="1">
        <v>45565</v>
      </c>
      <c r="B1237" t="s">
        <v>1437</v>
      </c>
      <c r="C1237" t="s">
        <v>20</v>
      </c>
      <c r="D1237" t="s">
        <v>21</v>
      </c>
      <c r="E1237" t="s">
        <v>36</v>
      </c>
      <c r="F1237" t="s">
        <v>106</v>
      </c>
      <c r="G1237" t="s">
        <v>77</v>
      </c>
      <c r="H1237">
        <v>77</v>
      </c>
      <c r="I1237">
        <v>199.85</v>
      </c>
      <c r="J1237">
        <v>0.14000000000000001</v>
      </c>
      <c r="K1237">
        <v>13234.07</v>
      </c>
      <c r="L1237">
        <v>87.01</v>
      </c>
      <c r="M1237">
        <v>6534.3</v>
      </c>
      <c r="N1237" s="2">
        <f>Table1[[#This Row],[Profit]]/Table1[[#This Row],[Sales_Value]]</f>
        <v>0.49374833290136749</v>
      </c>
      <c r="O1237" s="3" t="str">
        <f>IF(Table1[[#This Row],[Profit]]&lt;0,"Yes","No")</f>
        <v>No</v>
      </c>
      <c r="P1237" t="str">
        <f>IF(Table1[[#This Row],[Discount_Pct]]&gt;0.3,"High",IF(Table1[[#This Row],[Discount_Pct]]&gt;0.15,"Medium","Low"))</f>
        <v>Low</v>
      </c>
      <c r="Q1237" t="str">
        <f>TEXT(Table1[[#This Row],[Date]],"MMM-YYYY")</f>
        <v>Sep-2024</v>
      </c>
      <c r="R1237" t="str">
        <f>IF(Table1[[#This Row],[Sales_Value]]&gt;500000,"Premium",IF(Table1[[#This Row],[Sales_Value]]&gt;100000,"Mid","Basic"))</f>
        <v>Basic</v>
      </c>
    </row>
    <row r="1238" spans="1:18" x14ac:dyDescent="0.3">
      <c r="A1238" s="1">
        <v>45545</v>
      </c>
      <c r="B1238" t="s">
        <v>1438</v>
      </c>
      <c r="C1238" t="s">
        <v>39</v>
      </c>
      <c r="D1238" t="s">
        <v>192</v>
      </c>
      <c r="E1238" t="s">
        <v>311</v>
      </c>
      <c r="F1238" t="s">
        <v>17</v>
      </c>
      <c r="G1238" t="s">
        <v>18</v>
      </c>
      <c r="H1238">
        <v>54</v>
      </c>
      <c r="I1238">
        <v>32133.33</v>
      </c>
      <c r="J1238">
        <v>0.16</v>
      </c>
      <c r="K1238">
        <v>1457567.85</v>
      </c>
      <c r="L1238">
        <v>23577.66</v>
      </c>
      <c r="M1238">
        <v>184374.21</v>
      </c>
      <c r="N1238" s="2">
        <f>Table1[[#This Row],[Profit]]/Table1[[#This Row],[Sales_Value]]</f>
        <v>0.12649442700043087</v>
      </c>
      <c r="O1238" s="3" t="str">
        <f>IF(Table1[[#This Row],[Profit]]&lt;0,"Yes","No")</f>
        <v>No</v>
      </c>
      <c r="P1238" t="str">
        <f>IF(Table1[[#This Row],[Discount_Pct]]&gt;0.3,"High",IF(Table1[[#This Row],[Discount_Pct]]&gt;0.15,"Medium","Low"))</f>
        <v>Medium</v>
      </c>
      <c r="Q1238" t="str">
        <f>TEXT(Table1[[#This Row],[Date]],"MMM-YYYY")</f>
        <v>Sep-2024</v>
      </c>
      <c r="R1238" t="str">
        <f>IF(Table1[[#This Row],[Sales_Value]]&gt;500000,"Premium",IF(Table1[[#This Row],[Sales_Value]]&gt;100000,"Mid","Basic"))</f>
        <v>Premium</v>
      </c>
    </row>
    <row r="1239" spans="1:18" x14ac:dyDescent="0.3">
      <c r="A1239" s="1">
        <v>45436</v>
      </c>
      <c r="B1239" t="s">
        <v>1439</v>
      </c>
      <c r="C1239" t="s">
        <v>34</v>
      </c>
      <c r="D1239" t="s">
        <v>207</v>
      </c>
      <c r="E1239" t="s">
        <v>272</v>
      </c>
      <c r="F1239" t="s">
        <v>52</v>
      </c>
      <c r="G1239" t="s">
        <v>53</v>
      </c>
      <c r="H1239">
        <v>28</v>
      </c>
      <c r="I1239">
        <v>1906.59</v>
      </c>
      <c r="J1239">
        <v>0.28999999999999998</v>
      </c>
      <c r="K1239">
        <v>37903.01</v>
      </c>
      <c r="L1239">
        <v>1057.3</v>
      </c>
      <c r="M1239">
        <v>8298.61</v>
      </c>
      <c r="N1239" s="2">
        <f>Table1[[#This Row],[Profit]]/Table1[[#This Row],[Sales_Value]]</f>
        <v>0.21894329764311596</v>
      </c>
      <c r="O1239" s="3" t="str">
        <f>IF(Table1[[#This Row],[Profit]]&lt;0,"Yes","No")</f>
        <v>No</v>
      </c>
      <c r="P1239" t="str">
        <f>IF(Table1[[#This Row],[Discount_Pct]]&gt;0.3,"High",IF(Table1[[#This Row],[Discount_Pct]]&gt;0.15,"Medium","Low"))</f>
        <v>Medium</v>
      </c>
      <c r="Q1239" t="str">
        <f>TEXT(Table1[[#This Row],[Date]],"MMM-YYYY")</f>
        <v>May-2024</v>
      </c>
      <c r="R1239" t="str">
        <f>IF(Table1[[#This Row],[Sales_Value]]&gt;500000,"Premium",IF(Table1[[#This Row],[Sales_Value]]&gt;100000,"Mid","Basic"))</f>
        <v>Basic</v>
      </c>
    </row>
    <row r="1240" spans="1:18" x14ac:dyDescent="0.3">
      <c r="A1240" s="1">
        <v>45522</v>
      </c>
      <c r="B1240" t="s">
        <v>1440</v>
      </c>
      <c r="C1240" t="s">
        <v>34</v>
      </c>
      <c r="D1240" t="s">
        <v>207</v>
      </c>
      <c r="E1240" t="s">
        <v>291</v>
      </c>
      <c r="F1240" t="s">
        <v>119</v>
      </c>
      <c r="G1240" t="s">
        <v>53</v>
      </c>
      <c r="H1240">
        <v>85</v>
      </c>
      <c r="I1240">
        <v>455.27</v>
      </c>
      <c r="J1240">
        <v>0.15</v>
      </c>
      <c r="K1240">
        <v>32893.26</v>
      </c>
      <c r="L1240">
        <v>191.8</v>
      </c>
      <c r="M1240">
        <v>16590.259999999998</v>
      </c>
      <c r="N1240" s="2">
        <f>Table1[[#This Row],[Profit]]/Table1[[#This Row],[Sales_Value]]</f>
        <v>0.50436654804054071</v>
      </c>
      <c r="O1240" s="3" t="str">
        <f>IF(Table1[[#This Row],[Profit]]&lt;0,"Yes","No")</f>
        <v>No</v>
      </c>
      <c r="P1240" t="str">
        <f>IF(Table1[[#This Row],[Discount_Pct]]&gt;0.3,"High",IF(Table1[[#This Row],[Discount_Pct]]&gt;0.15,"Medium","Low"))</f>
        <v>Low</v>
      </c>
      <c r="Q1240" t="str">
        <f>TEXT(Table1[[#This Row],[Date]],"MMM-YYYY")</f>
        <v>Aug-2024</v>
      </c>
      <c r="R1240" t="str">
        <f>IF(Table1[[#This Row],[Sales_Value]]&gt;500000,"Premium",IF(Table1[[#This Row],[Sales_Value]]&gt;100000,"Mid","Basic"))</f>
        <v>Basic</v>
      </c>
    </row>
    <row r="1241" spans="1:18" x14ac:dyDescent="0.3">
      <c r="A1241" s="1">
        <v>45462</v>
      </c>
      <c r="B1241" t="s">
        <v>1441</v>
      </c>
      <c r="C1241" t="s">
        <v>39</v>
      </c>
      <c r="D1241" t="s">
        <v>93</v>
      </c>
      <c r="E1241" t="s">
        <v>441</v>
      </c>
      <c r="F1241" t="s">
        <v>422</v>
      </c>
      <c r="G1241" t="s">
        <v>24</v>
      </c>
      <c r="H1241">
        <v>68</v>
      </c>
      <c r="I1241">
        <v>399.77</v>
      </c>
      <c r="J1241">
        <v>0.16</v>
      </c>
      <c r="K1241">
        <v>22834.86</v>
      </c>
      <c r="L1241">
        <v>266.20999999999998</v>
      </c>
      <c r="M1241">
        <v>4732.58</v>
      </c>
      <c r="N1241" s="2">
        <f>Table1[[#This Row],[Profit]]/Table1[[#This Row],[Sales_Value]]</f>
        <v>0.20725242020314552</v>
      </c>
      <c r="O1241" s="3" t="str">
        <f>IF(Table1[[#This Row],[Profit]]&lt;0,"Yes","No")</f>
        <v>No</v>
      </c>
      <c r="P1241" t="str">
        <f>IF(Table1[[#This Row],[Discount_Pct]]&gt;0.3,"High",IF(Table1[[#This Row],[Discount_Pct]]&gt;0.15,"Medium","Low"))</f>
        <v>Medium</v>
      </c>
      <c r="Q1241" t="str">
        <f>TEXT(Table1[[#This Row],[Date]],"MMM-YYYY")</f>
        <v>Jun-2024</v>
      </c>
      <c r="R1241" t="str">
        <f>IF(Table1[[#This Row],[Sales_Value]]&gt;500000,"Premium",IF(Table1[[#This Row],[Sales_Value]]&gt;100000,"Mid","Basic"))</f>
        <v>Basic</v>
      </c>
    </row>
    <row r="1242" spans="1:18" x14ac:dyDescent="0.3">
      <c r="A1242" s="1">
        <v>45402</v>
      </c>
      <c r="B1242" t="s">
        <v>1442</v>
      </c>
      <c r="C1242" t="s">
        <v>34</v>
      </c>
      <c r="D1242" t="s">
        <v>105</v>
      </c>
      <c r="E1242" t="s">
        <v>252</v>
      </c>
      <c r="F1242" t="s">
        <v>37</v>
      </c>
      <c r="G1242" t="s">
        <v>18</v>
      </c>
      <c r="H1242">
        <v>23</v>
      </c>
      <c r="I1242">
        <v>42381.7</v>
      </c>
      <c r="J1242">
        <v>0.11</v>
      </c>
      <c r="K1242">
        <v>867553.4</v>
      </c>
      <c r="L1242">
        <v>30197.18</v>
      </c>
      <c r="M1242">
        <v>173018.26</v>
      </c>
      <c r="N1242" s="2">
        <f>Table1[[#This Row],[Profit]]/Table1[[#This Row],[Sales_Value]]</f>
        <v>0.19943240381514268</v>
      </c>
      <c r="O1242" s="3" t="str">
        <f>IF(Table1[[#This Row],[Profit]]&lt;0,"Yes","No")</f>
        <v>No</v>
      </c>
      <c r="P1242" t="str">
        <f>IF(Table1[[#This Row],[Discount_Pct]]&gt;0.3,"High",IF(Table1[[#This Row],[Discount_Pct]]&gt;0.15,"Medium","Low"))</f>
        <v>Low</v>
      </c>
      <c r="Q1242" t="str">
        <f>TEXT(Table1[[#This Row],[Date]],"MMM-YYYY")</f>
        <v>Apr-2024</v>
      </c>
      <c r="R1242" t="str">
        <f>IF(Table1[[#This Row],[Sales_Value]]&gt;500000,"Premium",IF(Table1[[#This Row],[Sales_Value]]&gt;100000,"Mid","Basic"))</f>
        <v>Premium</v>
      </c>
    </row>
    <row r="1243" spans="1:18" x14ac:dyDescent="0.3">
      <c r="A1243" s="1">
        <v>45367</v>
      </c>
      <c r="B1243" t="s">
        <v>1443</v>
      </c>
      <c r="C1243" t="s">
        <v>34</v>
      </c>
      <c r="D1243" t="s">
        <v>59</v>
      </c>
      <c r="E1243" t="s">
        <v>56</v>
      </c>
      <c r="F1243" t="s">
        <v>49</v>
      </c>
      <c r="G1243" t="s">
        <v>24</v>
      </c>
      <c r="H1243">
        <v>15</v>
      </c>
      <c r="I1243">
        <v>72.510000000000005</v>
      </c>
      <c r="J1243">
        <v>0.12</v>
      </c>
      <c r="K1243">
        <v>957.13</v>
      </c>
      <c r="L1243">
        <v>40.83</v>
      </c>
      <c r="M1243">
        <v>344.68</v>
      </c>
      <c r="N1243" s="2">
        <f>Table1[[#This Row],[Profit]]/Table1[[#This Row],[Sales_Value]]</f>
        <v>0.3601182702454212</v>
      </c>
      <c r="O1243" s="3" t="str">
        <f>IF(Table1[[#This Row],[Profit]]&lt;0,"Yes","No")</f>
        <v>No</v>
      </c>
      <c r="P1243" t="str">
        <f>IF(Table1[[#This Row],[Discount_Pct]]&gt;0.3,"High",IF(Table1[[#This Row],[Discount_Pct]]&gt;0.15,"Medium","Low"))</f>
        <v>Low</v>
      </c>
      <c r="Q1243" t="str">
        <f>TEXT(Table1[[#This Row],[Date]],"MMM-YYYY")</f>
        <v>Mar-2024</v>
      </c>
      <c r="R1243" t="str">
        <f>IF(Table1[[#This Row],[Sales_Value]]&gt;500000,"Premium",IF(Table1[[#This Row],[Sales_Value]]&gt;100000,"Mid","Basic"))</f>
        <v>Basic</v>
      </c>
    </row>
    <row r="1244" spans="1:18" x14ac:dyDescent="0.3">
      <c r="A1244" s="1">
        <v>45649</v>
      </c>
      <c r="B1244" t="s">
        <v>1444</v>
      </c>
      <c r="C1244" t="s">
        <v>20</v>
      </c>
      <c r="D1244" t="s">
        <v>148</v>
      </c>
      <c r="E1244" t="s">
        <v>115</v>
      </c>
      <c r="F1244" t="s">
        <v>156</v>
      </c>
      <c r="G1244" t="s">
        <v>18</v>
      </c>
      <c r="H1244">
        <v>80</v>
      </c>
      <c r="I1244">
        <v>22685.94</v>
      </c>
      <c r="J1244">
        <v>0.28999999999999998</v>
      </c>
      <c r="K1244">
        <v>1288561.3899999999</v>
      </c>
      <c r="L1244">
        <v>17098.82</v>
      </c>
      <c r="M1244">
        <v>-79344.210000000006</v>
      </c>
      <c r="N1244" s="2">
        <f>Table1[[#This Row],[Profit]]/Table1[[#This Row],[Sales_Value]]</f>
        <v>-6.1575808972516251E-2</v>
      </c>
      <c r="O1244" s="3" t="str">
        <f>IF(Table1[[#This Row],[Profit]]&lt;0,"Yes","No")</f>
        <v>Yes</v>
      </c>
      <c r="P1244" t="str">
        <f>IF(Table1[[#This Row],[Discount_Pct]]&gt;0.3,"High",IF(Table1[[#This Row],[Discount_Pct]]&gt;0.15,"Medium","Low"))</f>
        <v>Medium</v>
      </c>
      <c r="Q1244" t="str">
        <f>TEXT(Table1[[#This Row],[Date]],"MMM-YYYY")</f>
        <v>Dec-2024</v>
      </c>
      <c r="R1244" t="str">
        <f>IF(Table1[[#This Row],[Sales_Value]]&gt;500000,"Premium",IF(Table1[[#This Row],[Sales_Value]]&gt;100000,"Mid","Basic"))</f>
        <v>Premium</v>
      </c>
    </row>
    <row r="1245" spans="1:18" x14ac:dyDescent="0.3">
      <c r="A1245" s="1">
        <v>45559</v>
      </c>
      <c r="B1245" t="s">
        <v>1445</v>
      </c>
      <c r="C1245" t="s">
        <v>14</v>
      </c>
      <c r="D1245" t="s">
        <v>144</v>
      </c>
      <c r="E1245" t="s">
        <v>175</v>
      </c>
      <c r="F1245" t="s">
        <v>110</v>
      </c>
      <c r="G1245" t="s">
        <v>24</v>
      </c>
      <c r="H1245">
        <v>83</v>
      </c>
      <c r="I1245">
        <v>378.33</v>
      </c>
      <c r="J1245">
        <v>0.01</v>
      </c>
      <c r="K1245">
        <v>31087.38</v>
      </c>
      <c r="L1245">
        <v>235.13</v>
      </c>
      <c r="M1245">
        <v>11571.59</v>
      </c>
      <c r="N1245" s="2">
        <f>Table1[[#This Row],[Profit]]/Table1[[#This Row],[Sales_Value]]</f>
        <v>0.37222789440602583</v>
      </c>
      <c r="O1245" s="3" t="str">
        <f>IF(Table1[[#This Row],[Profit]]&lt;0,"Yes","No")</f>
        <v>No</v>
      </c>
      <c r="P1245" t="str">
        <f>IF(Table1[[#This Row],[Discount_Pct]]&gt;0.3,"High",IF(Table1[[#This Row],[Discount_Pct]]&gt;0.15,"Medium","Low"))</f>
        <v>Low</v>
      </c>
      <c r="Q1245" t="str">
        <f>TEXT(Table1[[#This Row],[Date]],"MMM-YYYY")</f>
        <v>Sep-2024</v>
      </c>
      <c r="R1245" t="str">
        <f>IF(Table1[[#This Row],[Sales_Value]]&gt;500000,"Premium",IF(Table1[[#This Row],[Sales_Value]]&gt;100000,"Mid","Basic"))</f>
        <v>Basic</v>
      </c>
    </row>
    <row r="1246" spans="1:18" x14ac:dyDescent="0.3">
      <c r="A1246" s="1">
        <v>45473</v>
      </c>
      <c r="B1246" t="s">
        <v>1446</v>
      </c>
      <c r="C1246" t="s">
        <v>14</v>
      </c>
      <c r="D1246" t="s">
        <v>15</v>
      </c>
      <c r="E1246" t="s">
        <v>415</v>
      </c>
      <c r="F1246" t="s">
        <v>52</v>
      </c>
      <c r="G1246" t="s">
        <v>53</v>
      </c>
      <c r="H1246">
        <v>7</v>
      </c>
      <c r="I1246">
        <v>2046.21</v>
      </c>
      <c r="J1246">
        <v>0.1</v>
      </c>
      <c r="K1246">
        <v>12891.12</v>
      </c>
      <c r="L1246">
        <v>1088.43</v>
      </c>
      <c r="M1246">
        <v>5272.11</v>
      </c>
      <c r="N1246" s="2">
        <f>Table1[[#This Row],[Profit]]/Table1[[#This Row],[Sales_Value]]</f>
        <v>0.408972222739374</v>
      </c>
      <c r="O1246" s="3" t="str">
        <f>IF(Table1[[#This Row],[Profit]]&lt;0,"Yes","No")</f>
        <v>No</v>
      </c>
      <c r="P1246" t="str">
        <f>IF(Table1[[#This Row],[Discount_Pct]]&gt;0.3,"High",IF(Table1[[#This Row],[Discount_Pct]]&gt;0.15,"Medium","Low"))</f>
        <v>Low</v>
      </c>
      <c r="Q1246" t="str">
        <f>TEXT(Table1[[#This Row],[Date]],"MMM-YYYY")</f>
        <v>Jun-2024</v>
      </c>
      <c r="R1246" t="str">
        <f>IF(Table1[[#This Row],[Sales_Value]]&gt;500000,"Premium",IF(Table1[[#This Row],[Sales_Value]]&gt;100000,"Mid","Basic"))</f>
        <v>Basic</v>
      </c>
    </row>
    <row r="1247" spans="1:18" x14ac:dyDescent="0.3">
      <c r="A1247" s="1">
        <v>45423</v>
      </c>
      <c r="B1247" t="s">
        <v>1447</v>
      </c>
      <c r="C1247" t="s">
        <v>14</v>
      </c>
      <c r="D1247" t="s">
        <v>26</v>
      </c>
      <c r="E1247" t="s">
        <v>216</v>
      </c>
      <c r="F1247" t="s">
        <v>134</v>
      </c>
      <c r="G1247" t="s">
        <v>24</v>
      </c>
      <c r="H1247">
        <v>11</v>
      </c>
      <c r="I1247">
        <v>136.06</v>
      </c>
      <c r="J1247">
        <v>0.28000000000000003</v>
      </c>
      <c r="K1247">
        <v>1077.5999999999999</v>
      </c>
      <c r="L1247">
        <v>56</v>
      </c>
      <c r="M1247">
        <v>461.6</v>
      </c>
      <c r="N1247" s="2">
        <f>Table1[[#This Row],[Profit]]/Table1[[#This Row],[Sales_Value]]</f>
        <v>0.42835931700074242</v>
      </c>
      <c r="O1247" s="3" t="str">
        <f>IF(Table1[[#This Row],[Profit]]&lt;0,"Yes","No")</f>
        <v>No</v>
      </c>
      <c r="P1247" t="str">
        <f>IF(Table1[[#This Row],[Discount_Pct]]&gt;0.3,"High",IF(Table1[[#This Row],[Discount_Pct]]&gt;0.15,"Medium","Low"))</f>
        <v>Medium</v>
      </c>
      <c r="Q1247" t="str">
        <f>TEXT(Table1[[#This Row],[Date]],"MMM-YYYY")</f>
        <v>May-2024</v>
      </c>
      <c r="R1247" t="str">
        <f>IF(Table1[[#This Row],[Sales_Value]]&gt;500000,"Premium",IF(Table1[[#This Row],[Sales_Value]]&gt;100000,"Mid","Basic"))</f>
        <v>Basic</v>
      </c>
    </row>
    <row r="1248" spans="1:18" x14ac:dyDescent="0.3">
      <c r="A1248" s="1">
        <v>45492</v>
      </c>
      <c r="B1248" t="s">
        <v>1448</v>
      </c>
      <c r="C1248" t="s">
        <v>14</v>
      </c>
      <c r="D1248" t="s">
        <v>144</v>
      </c>
      <c r="E1248" t="s">
        <v>370</v>
      </c>
      <c r="F1248" t="s">
        <v>113</v>
      </c>
      <c r="G1248" t="s">
        <v>24</v>
      </c>
      <c r="H1248">
        <v>59</v>
      </c>
      <c r="I1248">
        <v>59.96</v>
      </c>
      <c r="J1248">
        <v>0.14000000000000001</v>
      </c>
      <c r="K1248">
        <v>3042.37</v>
      </c>
      <c r="L1248">
        <v>24.77</v>
      </c>
      <c r="M1248">
        <v>1580.94</v>
      </c>
      <c r="N1248" s="2">
        <f>Table1[[#This Row],[Profit]]/Table1[[#This Row],[Sales_Value]]</f>
        <v>0.519640937821501</v>
      </c>
      <c r="O1248" s="3" t="str">
        <f>IF(Table1[[#This Row],[Profit]]&lt;0,"Yes","No")</f>
        <v>No</v>
      </c>
      <c r="P1248" t="str">
        <f>IF(Table1[[#This Row],[Discount_Pct]]&gt;0.3,"High",IF(Table1[[#This Row],[Discount_Pct]]&gt;0.15,"Medium","Low"))</f>
        <v>Low</v>
      </c>
      <c r="Q1248" t="str">
        <f>TEXT(Table1[[#This Row],[Date]],"MMM-YYYY")</f>
        <v>Jul-2024</v>
      </c>
      <c r="R1248" t="str">
        <f>IF(Table1[[#This Row],[Sales_Value]]&gt;500000,"Premium",IF(Table1[[#This Row],[Sales_Value]]&gt;100000,"Mid","Basic"))</f>
        <v>Basic</v>
      </c>
    </row>
    <row r="1249" spans="1:18" x14ac:dyDescent="0.3">
      <c r="A1249" s="1">
        <v>45339</v>
      </c>
      <c r="B1249" t="s">
        <v>1449</v>
      </c>
      <c r="C1249" t="s">
        <v>20</v>
      </c>
      <c r="D1249" t="s">
        <v>21</v>
      </c>
      <c r="E1249" t="s">
        <v>73</v>
      </c>
      <c r="F1249" t="s">
        <v>17</v>
      </c>
      <c r="G1249" t="s">
        <v>18</v>
      </c>
      <c r="H1249">
        <v>93</v>
      </c>
      <c r="I1249">
        <v>31673.89</v>
      </c>
      <c r="J1249">
        <v>0.28999999999999998</v>
      </c>
      <c r="K1249">
        <v>2091426.96</v>
      </c>
      <c r="L1249">
        <v>22666.45</v>
      </c>
      <c r="M1249">
        <v>-16552.89</v>
      </c>
      <c r="N1249" s="2">
        <f>Table1[[#This Row],[Profit]]/Table1[[#This Row],[Sales_Value]]</f>
        <v>-7.9146392948860143E-3</v>
      </c>
      <c r="O1249" s="3" t="str">
        <f>IF(Table1[[#This Row],[Profit]]&lt;0,"Yes","No")</f>
        <v>Yes</v>
      </c>
      <c r="P1249" t="str">
        <f>IF(Table1[[#This Row],[Discount_Pct]]&gt;0.3,"High",IF(Table1[[#This Row],[Discount_Pct]]&gt;0.15,"Medium","Low"))</f>
        <v>Medium</v>
      </c>
      <c r="Q1249" t="str">
        <f>TEXT(Table1[[#This Row],[Date]],"MMM-YYYY")</f>
        <v>Feb-2024</v>
      </c>
      <c r="R1249" t="str">
        <f>IF(Table1[[#This Row],[Sales_Value]]&gt;500000,"Premium",IF(Table1[[#This Row],[Sales_Value]]&gt;100000,"Mid","Basic"))</f>
        <v>Premium</v>
      </c>
    </row>
    <row r="1250" spans="1:18" x14ac:dyDescent="0.3">
      <c r="A1250" s="1">
        <v>45302</v>
      </c>
      <c r="B1250" t="s">
        <v>1450</v>
      </c>
      <c r="C1250" t="s">
        <v>14</v>
      </c>
      <c r="D1250" t="s">
        <v>160</v>
      </c>
      <c r="E1250" t="s">
        <v>379</v>
      </c>
      <c r="F1250" t="s">
        <v>98</v>
      </c>
      <c r="G1250" t="s">
        <v>18</v>
      </c>
      <c r="H1250">
        <v>5</v>
      </c>
      <c r="I1250">
        <v>5882.29</v>
      </c>
      <c r="J1250">
        <v>0.04</v>
      </c>
      <c r="K1250">
        <v>28234.99</v>
      </c>
      <c r="L1250">
        <v>4050.39</v>
      </c>
      <c r="M1250">
        <v>7983.04</v>
      </c>
      <c r="N1250" s="2">
        <f>Table1[[#This Row],[Profit]]/Table1[[#This Row],[Sales_Value]]</f>
        <v>0.28273571196589764</v>
      </c>
      <c r="O1250" s="3" t="str">
        <f>IF(Table1[[#This Row],[Profit]]&lt;0,"Yes","No")</f>
        <v>No</v>
      </c>
      <c r="P1250" t="str">
        <f>IF(Table1[[#This Row],[Discount_Pct]]&gt;0.3,"High",IF(Table1[[#This Row],[Discount_Pct]]&gt;0.15,"Medium","Low"))</f>
        <v>Low</v>
      </c>
      <c r="Q1250" t="str">
        <f>TEXT(Table1[[#This Row],[Date]],"MMM-YYYY")</f>
        <v>Jan-2024</v>
      </c>
      <c r="R1250" t="str">
        <f>IF(Table1[[#This Row],[Sales_Value]]&gt;500000,"Premium",IF(Table1[[#This Row],[Sales_Value]]&gt;100000,"Mid","Basic"))</f>
        <v>Basic</v>
      </c>
    </row>
    <row r="1251" spans="1:18" x14ac:dyDescent="0.3">
      <c r="A1251" s="1">
        <v>45632</v>
      </c>
      <c r="B1251" t="s">
        <v>1451</v>
      </c>
      <c r="C1251" t="s">
        <v>20</v>
      </c>
      <c r="D1251" t="s">
        <v>30</v>
      </c>
      <c r="E1251" t="s">
        <v>238</v>
      </c>
      <c r="F1251" t="s">
        <v>32</v>
      </c>
      <c r="G1251" t="s">
        <v>18</v>
      </c>
      <c r="H1251">
        <v>13</v>
      </c>
      <c r="I1251">
        <v>10317.26</v>
      </c>
      <c r="J1251">
        <v>0.13</v>
      </c>
      <c r="K1251">
        <v>116688.21</v>
      </c>
      <c r="L1251">
        <v>9229.34</v>
      </c>
      <c r="M1251">
        <v>-3293.21</v>
      </c>
      <c r="N1251" s="2">
        <f>Table1[[#This Row],[Profit]]/Table1[[#This Row],[Sales_Value]]</f>
        <v>-2.8222302835907757E-2</v>
      </c>
      <c r="O1251" s="3" t="str">
        <f>IF(Table1[[#This Row],[Profit]]&lt;0,"Yes","No")</f>
        <v>Yes</v>
      </c>
      <c r="P1251" t="str">
        <f>IF(Table1[[#This Row],[Discount_Pct]]&gt;0.3,"High",IF(Table1[[#This Row],[Discount_Pct]]&gt;0.15,"Medium","Low"))</f>
        <v>Low</v>
      </c>
      <c r="Q1251" t="str">
        <f>TEXT(Table1[[#This Row],[Date]],"MMM-YYYY")</f>
        <v>Dec-2024</v>
      </c>
      <c r="R1251" t="str">
        <f>IF(Table1[[#This Row],[Sales_Value]]&gt;500000,"Premium",IF(Table1[[#This Row],[Sales_Value]]&gt;100000,"Mid","Basic"))</f>
        <v>Mid</v>
      </c>
    </row>
    <row r="1252" spans="1:18" x14ac:dyDescent="0.3">
      <c r="A1252" s="1">
        <v>45591</v>
      </c>
      <c r="B1252" t="s">
        <v>1452</v>
      </c>
      <c r="C1252" t="s">
        <v>20</v>
      </c>
      <c r="D1252" t="s">
        <v>124</v>
      </c>
      <c r="E1252" t="s">
        <v>186</v>
      </c>
      <c r="F1252" t="s">
        <v>68</v>
      </c>
      <c r="G1252" t="s">
        <v>24</v>
      </c>
      <c r="H1252">
        <v>34</v>
      </c>
      <c r="I1252">
        <v>110.74</v>
      </c>
      <c r="J1252">
        <v>0.01</v>
      </c>
      <c r="K1252">
        <v>3727.51</v>
      </c>
      <c r="L1252">
        <v>58.34</v>
      </c>
      <c r="M1252">
        <v>1743.95</v>
      </c>
      <c r="N1252" s="2">
        <f>Table1[[#This Row],[Profit]]/Table1[[#This Row],[Sales_Value]]</f>
        <v>0.46785924115562399</v>
      </c>
      <c r="O1252" s="3" t="str">
        <f>IF(Table1[[#This Row],[Profit]]&lt;0,"Yes","No")</f>
        <v>No</v>
      </c>
      <c r="P1252" t="str">
        <f>IF(Table1[[#This Row],[Discount_Pct]]&gt;0.3,"High",IF(Table1[[#This Row],[Discount_Pct]]&gt;0.15,"Medium","Low"))</f>
        <v>Low</v>
      </c>
      <c r="Q1252" t="str">
        <f>TEXT(Table1[[#This Row],[Date]],"MMM-YYYY")</f>
        <v>Oct-2024</v>
      </c>
      <c r="R1252" t="str">
        <f>IF(Table1[[#This Row],[Sales_Value]]&gt;500000,"Premium",IF(Table1[[#This Row],[Sales_Value]]&gt;100000,"Mid","Basic"))</f>
        <v>Basic</v>
      </c>
    </row>
    <row r="1253" spans="1:18" x14ac:dyDescent="0.3">
      <c r="A1253" s="1">
        <v>45548</v>
      </c>
      <c r="B1253" t="s">
        <v>1453</v>
      </c>
      <c r="C1253" t="s">
        <v>14</v>
      </c>
      <c r="D1253" t="s">
        <v>15</v>
      </c>
      <c r="E1253" t="s">
        <v>303</v>
      </c>
      <c r="F1253" t="s">
        <v>156</v>
      </c>
      <c r="G1253" t="s">
        <v>18</v>
      </c>
      <c r="H1253">
        <v>70</v>
      </c>
      <c r="I1253">
        <v>20558.689999999999</v>
      </c>
      <c r="J1253">
        <v>0.12</v>
      </c>
      <c r="K1253">
        <v>1266415.3</v>
      </c>
      <c r="L1253">
        <v>14717.26</v>
      </c>
      <c r="M1253">
        <v>236207.1</v>
      </c>
      <c r="N1253" s="2">
        <f>Table1[[#This Row],[Profit]]/Table1[[#This Row],[Sales_Value]]</f>
        <v>0.1865163031432106</v>
      </c>
      <c r="O1253" s="3" t="str">
        <f>IF(Table1[[#This Row],[Profit]]&lt;0,"Yes","No")</f>
        <v>No</v>
      </c>
      <c r="P1253" t="str">
        <f>IF(Table1[[#This Row],[Discount_Pct]]&gt;0.3,"High",IF(Table1[[#This Row],[Discount_Pct]]&gt;0.15,"Medium","Low"))</f>
        <v>Low</v>
      </c>
      <c r="Q1253" t="str">
        <f>TEXT(Table1[[#This Row],[Date]],"MMM-YYYY")</f>
        <v>Sep-2024</v>
      </c>
      <c r="R1253" t="str">
        <f>IF(Table1[[#This Row],[Sales_Value]]&gt;500000,"Premium",IF(Table1[[#This Row],[Sales_Value]]&gt;100000,"Mid","Basic"))</f>
        <v>Premium</v>
      </c>
    </row>
    <row r="1254" spans="1:18" x14ac:dyDescent="0.3">
      <c r="A1254" s="1">
        <v>45480</v>
      </c>
      <c r="B1254" t="s">
        <v>1454</v>
      </c>
      <c r="C1254" t="s">
        <v>34</v>
      </c>
      <c r="D1254" t="s">
        <v>105</v>
      </c>
      <c r="E1254" t="s">
        <v>252</v>
      </c>
      <c r="F1254" t="s">
        <v>103</v>
      </c>
      <c r="G1254" t="s">
        <v>24</v>
      </c>
      <c r="H1254">
        <v>96</v>
      </c>
      <c r="I1254">
        <v>231.83</v>
      </c>
      <c r="J1254">
        <v>0.2</v>
      </c>
      <c r="K1254">
        <v>17804.54</v>
      </c>
      <c r="L1254">
        <v>141.19999999999999</v>
      </c>
      <c r="M1254">
        <v>4249.34</v>
      </c>
      <c r="N1254" s="2">
        <f>Table1[[#This Row],[Profit]]/Table1[[#This Row],[Sales_Value]]</f>
        <v>0.23866609303020464</v>
      </c>
      <c r="O1254" s="3" t="str">
        <f>IF(Table1[[#This Row],[Profit]]&lt;0,"Yes","No")</f>
        <v>No</v>
      </c>
      <c r="P1254" t="str">
        <f>IF(Table1[[#This Row],[Discount_Pct]]&gt;0.3,"High",IF(Table1[[#This Row],[Discount_Pct]]&gt;0.15,"Medium","Low"))</f>
        <v>Medium</v>
      </c>
      <c r="Q1254" t="str">
        <f>TEXT(Table1[[#This Row],[Date]],"MMM-YYYY")</f>
        <v>Jul-2024</v>
      </c>
      <c r="R1254" t="str">
        <f>IF(Table1[[#This Row],[Sales_Value]]&gt;500000,"Premium",IF(Table1[[#This Row],[Sales_Value]]&gt;100000,"Mid","Basic"))</f>
        <v>Basic</v>
      </c>
    </row>
    <row r="1255" spans="1:18" x14ac:dyDescent="0.3">
      <c r="A1255" s="1">
        <v>45648</v>
      </c>
      <c r="B1255" t="s">
        <v>1455</v>
      </c>
      <c r="C1255" t="s">
        <v>20</v>
      </c>
      <c r="D1255" t="s">
        <v>30</v>
      </c>
      <c r="E1255" t="s">
        <v>288</v>
      </c>
      <c r="F1255" t="s">
        <v>103</v>
      </c>
      <c r="G1255" t="s">
        <v>24</v>
      </c>
      <c r="H1255">
        <v>64</v>
      </c>
      <c r="I1255">
        <v>196.58</v>
      </c>
      <c r="J1255">
        <v>0</v>
      </c>
      <c r="K1255">
        <v>12581.12</v>
      </c>
      <c r="L1255">
        <v>128.44</v>
      </c>
      <c r="M1255">
        <v>4360.96</v>
      </c>
      <c r="N1255" s="2">
        <f>Table1[[#This Row],[Profit]]/Table1[[#This Row],[Sales_Value]]</f>
        <v>0.34662732729677481</v>
      </c>
      <c r="O1255" s="3" t="str">
        <f>IF(Table1[[#This Row],[Profit]]&lt;0,"Yes","No")</f>
        <v>No</v>
      </c>
      <c r="P1255" t="str">
        <f>IF(Table1[[#This Row],[Discount_Pct]]&gt;0.3,"High",IF(Table1[[#This Row],[Discount_Pct]]&gt;0.15,"Medium","Low"))</f>
        <v>Low</v>
      </c>
      <c r="Q1255" t="str">
        <f>TEXT(Table1[[#This Row],[Date]],"MMM-YYYY")</f>
        <v>Dec-2024</v>
      </c>
      <c r="R1255" t="str">
        <f>IF(Table1[[#This Row],[Sales_Value]]&gt;500000,"Premium",IF(Table1[[#This Row],[Sales_Value]]&gt;100000,"Mid","Basic"))</f>
        <v>Basic</v>
      </c>
    </row>
    <row r="1256" spans="1:18" x14ac:dyDescent="0.3">
      <c r="A1256" s="1">
        <v>45539</v>
      </c>
      <c r="B1256" t="s">
        <v>1456</v>
      </c>
      <c r="C1256" t="s">
        <v>14</v>
      </c>
      <c r="D1256" t="s">
        <v>15</v>
      </c>
      <c r="E1256" t="s">
        <v>524</v>
      </c>
      <c r="F1256" t="s">
        <v>45</v>
      </c>
      <c r="G1256" t="s">
        <v>46</v>
      </c>
      <c r="H1256">
        <v>100</v>
      </c>
      <c r="I1256">
        <v>9977.5</v>
      </c>
      <c r="J1256">
        <v>0.19</v>
      </c>
      <c r="K1256">
        <v>808177.5</v>
      </c>
      <c r="L1256">
        <v>7053.44</v>
      </c>
      <c r="M1256">
        <v>102833.5</v>
      </c>
      <c r="N1256" s="2">
        <f>Table1[[#This Row],[Profit]]/Table1[[#This Row],[Sales_Value]]</f>
        <v>0.12724123104144819</v>
      </c>
      <c r="O1256" s="3" t="str">
        <f>IF(Table1[[#This Row],[Profit]]&lt;0,"Yes","No")</f>
        <v>No</v>
      </c>
      <c r="P1256" t="str">
        <f>IF(Table1[[#This Row],[Discount_Pct]]&gt;0.3,"High",IF(Table1[[#This Row],[Discount_Pct]]&gt;0.15,"Medium","Low"))</f>
        <v>Medium</v>
      </c>
      <c r="Q1256" t="str">
        <f>TEXT(Table1[[#This Row],[Date]],"MMM-YYYY")</f>
        <v>Sep-2024</v>
      </c>
      <c r="R1256" t="str">
        <f>IF(Table1[[#This Row],[Sales_Value]]&gt;500000,"Premium",IF(Table1[[#This Row],[Sales_Value]]&gt;100000,"Mid","Basic"))</f>
        <v>Premium</v>
      </c>
    </row>
    <row r="1257" spans="1:18" x14ac:dyDescent="0.3">
      <c r="A1257" s="1">
        <v>45436</v>
      </c>
      <c r="B1257" t="s">
        <v>1457</v>
      </c>
      <c r="C1257" t="s">
        <v>34</v>
      </c>
      <c r="D1257" t="s">
        <v>80</v>
      </c>
      <c r="E1257" t="s">
        <v>331</v>
      </c>
      <c r="F1257" t="s">
        <v>68</v>
      </c>
      <c r="G1257" t="s">
        <v>24</v>
      </c>
      <c r="H1257">
        <v>93</v>
      </c>
      <c r="I1257">
        <v>133.06</v>
      </c>
      <c r="J1257">
        <v>0.01</v>
      </c>
      <c r="K1257">
        <v>12250.83</v>
      </c>
      <c r="L1257">
        <v>56.67</v>
      </c>
      <c r="M1257">
        <v>6980.52</v>
      </c>
      <c r="N1257" s="2">
        <f>Table1[[#This Row],[Profit]]/Table1[[#This Row],[Sales_Value]]</f>
        <v>0.56979976050602288</v>
      </c>
      <c r="O1257" s="3" t="str">
        <f>IF(Table1[[#This Row],[Profit]]&lt;0,"Yes","No")</f>
        <v>No</v>
      </c>
      <c r="P1257" t="str">
        <f>IF(Table1[[#This Row],[Discount_Pct]]&gt;0.3,"High",IF(Table1[[#This Row],[Discount_Pct]]&gt;0.15,"Medium","Low"))</f>
        <v>Low</v>
      </c>
      <c r="Q1257" t="str">
        <f>TEXT(Table1[[#This Row],[Date]],"MMM-YYYY")</f>
        <v>May-2024</v>
      </c>
      <c r="R1257" t="str">
        <f>IF(Table1[[#This Row],[Sales_Value]]&gt;500000,"Premium",IF(Table1[[#This Row],[Sales_Value]]&gt;100000,"Mid","Basic"))</f>
        <v>Basic</v>
      </c>
    </row>
    <row r="1258" spans="1:18" x14ac:dyDescent="0.3">
      <c r="A1258" s="1">
        <v>45511</v>
      </c>
      <c r="B1258" t="s">
        <v>1458</v>
      </c>
      <c r="C1258" t="s">
        <v>20</v>
      </c>
      <c r="D1258" t="s">
        <v>352</v>
      </c>
      <c r="E1258" t="s">
        <v>252</v>
      </c>
      <c r="F1258" t="s">
        <v>70</v>
      </c>
      <c r="G1258" t="s">
        <v>46</v>
      </c>
      <c r="H1258">
        <v>45</v>
      </c>
      <c r="I1258">
        <v>1696.69</v>
      </c>
      <c r="J1258">
        <v>0.01</v>
      </c>
      <c r="K1258">
        <v>75587.539999999994</v>
      </c>
      <c r="L1258">
        <v>890.33</v>
      </c>
      <c r="M1258">
        <v>35522.69</v>
      </c>
      <c r="N1258" s="2">
        <f>Table1[[#This Row],[Profit]]/Table1[[#This Row],[Sales_Value]]</f>
        <v>0.46995430728397836</v>
      </c>
      <c r="O1258" s="3" t="str">
        <f>IF(Table1[[#This Row],[Profit]]&lt;0,"Yes","No")</f>
        <v>No</v>
      </c>
      <c r="P1258" t="str">
        <f>IF(Table1[[#This Row],[Discount_Pct]]&gt;0.3,"High",IF(Table1[[#This Row],[Discount_Pct]]&gt;0.15,"Medium","Low"))</f>
        <v>Low</v>
      </c>
      <c r="Q1258" t="str">
        <f>TEXT(Table1[[#This Row],[Date]],"MMM-YYYY")</f>
        <v>Aug-2024</v>
      </c>
      <c r="R1258" t="str">
        <f>IF(Table1[[#This Row],[Sales_Value]]&gt;500000,"Premium",IF(Table1[[#This Row],[Sales_Value]]&gt;100000,"Mid","Basic"))</f>
        <v>Basic</v>
      </c>
    </row>
    <row r="1259" spans="1:18" x14ac:dyDescent="0.3">
      <c r="A1259" s="1">
        <v>45336</v>
      </c>
      <c r="B1259" t="s">
        <v>1459</v>
      </c>
      <c r="C1259" t="s">
        <v>14</v>
      </c>
      <c r="D1259" t="s">
        <v>26</v>
      </c>
      <c r="E1259" t="s">
        <v>128</v>
      </c>
      <c r="F1259" t="s">
        <v>49</v>
      </c>
      <c r="G1259" t="s">
        <v>24</v>
      </c>
      <c r="H1259">
        <v>24</v>
      </c>
      <c r="I1259">
        <v>59.69</v>
      </c>
      <c r="J1259">
        <v>0.05</v>
      </c>
      <c r="K1259">
        <v>1360.93</v>
      </c>
      <c r="L1259">
        <v>38.35</v>
      </c>
      <c r="M1259">
        <v>440.53</v>
      </c>
      <c r="N1259" s="2">
        <f>Table1[[#This Row],[Profit]]/Table1[[#This Row],[Sales_Value]]</f>
        <v>0.32369776549859286</v>
      </c>
      <c r="O1259" s="3" t="str">
        <f>IF(Table1[[#This Row],[Profit]]&lt;0,"Yes","No")</f>
        <v>No</v>
      </c>
      <c r="P1259" t="str">
        <f>IF(Table1[[#This Row],[Discount_Pct]]&gt;0.3,"High",IF(Table1[[#This Row],[Discount_Pct]]&gt;0.15,"Medium","Low"))</f>
        <v>Low</v>
      </c>
      <c r="Q1259" t="str">
        <f>TEXT(Table1[[#This Row],[Date]],"MMM-YYYY")</f>
        <v>Feb-2024</v>
      </c>
      <c r="R1259" t="str">
        <f>IF(Table1[[#This Row],[Sales_Value]]&gt;500000,"Premium",IF(Table1[[#This Row],[Sales_Value]]&gt;100000,"Mid","Basic"))</f>
        <v>Basic</v>
      </c>
    </row>
    <row r="1260" spans="1:18" x14ac:dyDescent="0.3">
      <c r="A1260" s="1">
        <v>45490</v>
      </c>
      <c r="B1260" t="s">
        <v>1460</v>
      </c>
      <c r="C1260" t="s">
        <v>14</v>
      </c>
      <c r="D1260" t="s">
        <v>160</v>
      </c>
      <c r="E1260" t="s">
        <v>163</v>
      </c>
      <c r="F1260" t="s">
        <v>28</v>
      </c>
      <c r="G1260" t="s">
        <v>18</v>
      </c>
      <c r="H1260">
        <v>18</v>
      </c>
      <c r="I1260">
        <v>2233.06</v>
      </c>
      <c r="J1260">
        <v>0.23</v>
      </c>
      <c r="K1260">
        <v>30950.21</v>
      </c>
      <c r="L1260">
        <v>1365.84</v>
      </c>
      <c r="M1260">
        <v>6365.09</v>
      </c>
      <c r="N1260" s="2">
        <f>Table1[[#This Row],[Profit]]/Table1[[#This Row],[Sales_Value]]</f>
        <v>0.20565579361173963</v>
      </c>
      <c r="O1260" s="3" t="str">
        <f>IF(Table1[[#This Row],[Profit]]&lt;0,"Yes","No")</f>
        <v>No</v>
      </c>
      <c r="P1260" t="str">
        <f>IF(Table1[[#This Row],[Discount_Pct]]&gt;0.3,"High",IF(Table1[[#This Row],[Discount_Pct]]&gt;0.15,"Medium","Low"))</f>
        <v>Medium</v>
      </c>
      <c r="Q1260" t="str">
        <f>TEXT(Table1[[#This Row],[Date]],"MMM-YYYY")</f>
        <v>Jul-2024</v>
      </c>
      <c r="R1260" t="str">
        <f>IF(Table1[[#This Row],[Sales_Value]]&gt;500000,"Premium",IF(Table1[[#This Row],[Sales_Value]]&gt;100000,"Mid","Basic"))</f>
        <v>Basic</v>
      </c>
    </row>
    <row r="1261" spans="1:18" x14ac:dyDescent="0.3">
      <c r="A1261" s="1">
        <v>45495</v>
      </c>
      <c r="B1261" t="s">
        <v>1461</v>
      </c>
      <c r="C1261" t="s">
        <v>39</v>
      </c>
      <c r="D1261" t="s">
        <v>108</v>
      </c>
      <c r="E1261" t="s">
        <v>311</v>
      </c>
      <c r="F1261" t="s">
        <v>282</v>
      </c>
      <c r="G1261" t="s">
        <v>18</v>
      </c>
      <c r="H1261">
        <v>76</v>
      </c>
      <c r="I1261">
        <v>8517.57</v>
      </c>
      <c r="J1261">
        <v>0.04</v>
      </c>
      <c r="K1261">
        <v>621441.91</v>
      </c>
      <c r="L1261">
        <v>6825.91</v>
      </c>
      <c r="M1261">
        <v>102672.75</v>
      </c>
      <c r="N1261" s="2">
        <f>Table1[[#This Row],[Profit]]/Table1[[#This Row],[Sales_Value]]</f>
        <v>0.16521697096354507</v>
      </c>
      <c r="O1261" s="3" t="str">
        <f>IF(Table1[[#This Row],[Profit]]&lt;0,"Yes","No")</f>
        <v>No</v>
      </c>
      <c r="P1261" t="str">
        <f>IF(Table1[[#This Row],[Discount_Pct]]&gt;0.3,"High",IF(Table1[[#This Row],[Discount_Pct]]&gt;0.15,"Medium","Low"))</f>
        <v>Low</v>
      </c>
      <c r="Q1261" t="str">
        <f>TEXT(Table1[[#This Row],[Date]],"MMM-YYYY")</f>
        <v>Jul-2024</v>
      </c>
      <c r="R1261" t="str">
        <f>IF(Table1[[#This Row],[Sales_Value]]&gt;500000,"Premium",IF(Table1[[#This Row],[Sales_Value]]&gt;100000,"Mid","Basic"))</f>
        <v>Premium</v>
      </c>
    </row>
    <row r="1262" spans="1:18" x14ac:dyDescent="0.3">
      <c r="A1262" s="1">
        <v>45521</v>
      </c>
      <c r="B1262" t="s">
        <v>1462</v>
      </c>
      <c r="C1262" t="s">
        <v>34</v>
      </c>
      <c r="D1262" t="s">
        <v>105</v>
      </c>
      <c r="E1262" t="s">
        <v>460</v>
      </c>
      <c r="F1262" t="s">
        <v>119</v>
      </c>
      <c r="G1262" t="s">
        <v>53</v>
      </c>
      <c r="H1262">
        <v>37</v>
      </c>
      <c r="I1262">
        <v>432.65</v>
      </c>
      <c r="J1262">
        <v>0.2</v>
      </c>
      <c r="K1262">
        <v>12806.44</v>
      </c>
      <c r="L1262">
        <v>217.62</v>
      </c>
      <c r="M1262">
        <v>4754.5</v>
      </c>
      <c r="N1262" s="2">
        <f>Table1[[#This Row],[Profit]]/Table1[[#This Row],[Sales_Value]]</f>
        <v>0.37125852305558765</v>
      </c>
      <c r="O1262" s="3" t="str">
        <f>IF(Table1[[#This Row],[Profit]]&lt;0,"Yes","No")</f>
        <v>No</v>
      </c>
      <c r="P1262" t="str">
        <f>IF(Table1[[#This Row],[Discount_Pct]]&gt;0.3,"High",IF(Table1[[#This Row],[Discount_Pct]]&gt;0.15,"Medium","Low"))</f>
        <v>Medium</v>
      </c>
      <c r="Q1262" t="str">
        <f>TEXT(Table1[[#This Row],[Date]],"MMM-YYYY")</f>
        <v>Aug-2024</v>
      </c>
      <c r="R1262" t="str">
        <f>IF(Table1[[#This Row],[Sales_Value]]&gt;500000,"Premium",IF(Table1[[#This Row],[Sales_Value]]&gt;100000,"Mid","Basic"))</f>
        <v>Basic</v>
      </c>
    </row>
    <row r="1263" spans="1:18" x14ac:dyDescent="0.3">
      <c r="A1263" s="1">
        <v>45456</v>
      </c>
      <c r="B1263" t="s">
        <v>1463</v>
      </c>
      <c r="C1263" t="s">
        <v>34</v>
      </c>
      <c r="D1263" t="s">
        <v>35</v>
      </c>
      <c r="E1263" t="s">
        <v>171</v>
      </c>
      <c r="F1263" t="s">
        <v>178</v>
      </c>
      <c r="G1263" t="s">
        <v>46</v>
      </c>
      <c r="H1263">
        <v>14</v>
      </c>
      <c r="I1263">
        <v>25852.86</v>
      </c>
      <c r="J1263">
        <v>0.18</v>
      </c>
      <c r="K1263">
        <v>296790.83</v>
      </c>
      <c r="L1263">
        <v>16937.59</v>
      </c>
      <c r="M1263">
        <v>59664.57</v>
      </c>
      <c r="N1263" s="2">
        <f>Table1[[#This Row],[Profit]]/Table1[[#This Row],[Sales_Value]]</f>
        <v>0.20103239038753318</v>
      </c>
      <c r="O1263" s="3" t="str">
        <f>IF(Table1[[#This Row],[Profit]]&lt;0,"Yes","No")</f>
        <v>No</v>
      </c>
      <c r="P1263" t="str">
        <f>IF(Table1[[#This Row],[Discount_Pct]]&gt;0.3,"High",IF(Table1[[#This Row],[Discount_Pct]]&gt;0.15,"Medium","Low"))</f>
        <v>Medium</v>
      </c>
      <c r="Q1263" t="str">
        <f>TEXT(Table1[[#This Row],[Date]],"MMM-YYYY")</f>
        <v>Jun-2024</v>
      </c>
      <c r="R1263" t="str">
        <f>IF(Table1[[#This Row],[Sales_Value]]&gt;500000,"Premium",IF(Table1[[#This Row],[Sales_Value]]&gt;100000,"Mid","Basic"))</f>
        <v>Mid</v>
      </c>
    </row>
    <row r="1264" spans="1:18" x14ac:dyDescent="0.3">
      <c r="A1264" s="1">
        <v>45301</v>
      </c>
      <c r="B1264" t="s">
        <v>1464</v>
      </c>
      <c r="C1264" t="s">
        <v>14</v>
      </c>
      <c r="D1264" t="s">
        <v>15</v>
      </c>
      <c r="E1264" t="s">
        <v>370</v>
      </c>
      <c r="F1264" t="s">
        <v>156</v>
      </c>
      <c r="G1264" t="s">
        <v>18</v>
      </c>
      <c r="H1264">
        <v>24</v>
      </c>
      <c r="I1264">
        <v>19590.14</v>
      </c>
      <c r="J1264">
        <v>0.1</v>
      </c>
      <c r="K1264">
        <v>423147.02</v>
      </c>
      <c r="L1264">
        <v>16279.73</v>
      </c>
      <c r="M1264">
        <v>32433.5</v>
      </c>
      <c r="N1264" s="2">
        <f>Table1[[#This Row],[Profit]]/Table1[[#This Row],[Sales_Value]]</f>
        <v>7.664830063083039E-2</v>
      </c>
      <c r="O1264" s="3" t="str">
        <f>IF(Table1[[#This Row],[Profit]]&lt;0,"Yes","No")</f>
        <v>No</v>
      </c>
      <c r="P1264" t="str">
        <f>IF(Table1[[#This Row],[Discount_Pct]]&gt;0.3,"High",IF(Table1[[#This Row],[Discount_Pct]]&gt;0.15,"Medium","Low"))</f>
        <v>Low</v>
      </c>
      <c r="Q1264" t="str">
        <f>TEXT(Table1[[#This Row],[Date]],"MMM-YYYY")</f>
        <v>Jan-2024</v>
      </c>
      <c r="R1264" t="str">
        <f>IF(Table1[[#This Row],[Sales_Value]]&gt;500000,"Premium",IF(Table1[[#This Row],[Sales_Value]]&gt;100000,"Mid","Basic"))</f>
        <v>Mid</v>
      </c>
    </row>
    <row r="1265" spans="1:18" x14ac:dyDescent="0.3">
      <c r="A1265" s="1">
        <v>45382</v>
      </c>
      <c r="B1265" t="s">
        <v>1465</v>
      </c>
      <c r="C1265" t="s">
        <v>34</v>
      </c>
      <c r="D1265" t="s">
        <v>59</v>
      </c>
      <c r="E1265" t="s">
        <v>67</v>
      </c>
      <c r="F1265" t="s">
        <v>165</v>
      </c>
      <c r="G1265" t="s">
        <v>24</v>
      </c>
      <c r="H1265">
        <v>67</v>
      </c>
      <c r="I1265">
        <v>195.88</v>
      </c>
      <c r="J1265">
        <v>0.27</v>
      </c>
      <c r="K1265">
        <v>9580.49</v>
      </c>
      <c r="L1265">
        <v>124.06</v>
      </c>
      <c r="M1265">
        <v>1268.47</v>
      </c>
      <c r="N1265" s="2">
        <f>Table1[[#This Row],[Profit]]/Table1[[#This Row],[Sales_Value]]</f>
        <v>0.13240136986730325</v>
      </c>
      <c r="O1265" s="3" t="str">
        <f>IF(Table1[[#This Row],[Profit]]&lt;0,"Yes","No")</f>
        <v>No</v>
      </c>
      <c r="P1265" t="str">
        <f>IF(Table1[[#This Row],[Discount_Pct]]&gt;0.3,"High",IF(Table1[[#This Row],[Discount_Pct]]&gt;0.15,"Medium","Low"))</f>
        <v>Medium</v>
      </c>
      <c r="Q1265" t="str">
        <f>TEXT(Table1[[#This Row],[Date]],"MMM-YYYY")</f>
        <v>Mar-2024</v>
      </c>
      <c r="R1265" t="str">
        <f>IF(Table1[[#This Row],[Sales_Value]]&gt;500000,"Premium",IF(Table1[[#This Row],[Sales_Value]]&gt;100000,"Mid","Basic"))</f>
        <v>Basic</v>
      </c>
    </row>
    <row r="1266" spans="1:18" x14ac:dyDescent="0.3">
      <c r="A1266" s="1">
        <v>45535</v>
      </c>
      <c r="B1266" t="s">
        <v>1466</v>
      </c>
      <c r="C1266" t="s">
        <v>39</v>
      </c>
      <c r="D1266" t="s">
        <v>66</v>
      </c>
      <c r="E1266" t="s">
        <v>60</v>
      </c>
      <c r="F1266" t="s">
        <v>70</v>
      </c>
      <c r="G1266" t="s">
        <v>46</v>
      </c>
      <c r="H1266">
        <v>50</v>
      </c>
      <c r="I1266">
        <v>1303.6400000000001</v>
      </c>
      <c r="J1266">
        <v>0.1</v>
      </c>
      <c r="K1266">
        <v>58663.8</v>
      </c>
      <c r="L1266">
        <v>945.83</v>
      </c>
      <c r="M1266">
        <v>11372.3</v>
      </c>
      <c r="N1266" s="2">
        <f>Table1[[#This Row],[Profit]]/Table1[[#This Row],[Sales_Value]]</f>
        <v>0.19385549521169781</v>
      </c>
      <c r="O1266" s="3" t="str">
        <f>IF(Table1[[#This Row],[Profit]]&lt;0,"Yes","No")</f>
        <v>No</v>
      </c>
      <c r="P1266" t="str">
        <f>IF(Table1[[#This Row],[Discount_Pct]]&gt;0.3,"High",IF(Table1[[#This Row],[Discount_Pct]]&gt;0.15,"Medium","Low"))</f>
        <v>Low</v>
      </c>
      <c r="Q1266" t="str">
        <f>TEXT(Table1[[#This Row],[Date]],"MMM-YYYY")</f>
        <v>Aug-2024</v>
      </c>
      <c r="R1266" t="str">
        <f>IF(Table1[[#This Row],[Sales_Value]]&gt;500000,"Premium",IF(Table1[[#This Row],[Sales_Value]]&gt;100000,"Mid","Basic"))</f>
        <v>Basic</v>
      </c>
    </row>
    <row r="1267" spans="1:18" x14ac:dyDescent="0.3">
      <c r="A1267" s="1">
        <v>45540</v>
      </c>
      <c r="B1267" t="s">
        <v>1467</v>
      </c>
      <c r="C1267" t="s">
        <v>39</v>
      </c>
      <c r="D1267" t="s">
        <v>426</v>
      </c>
      <c r="E1267" t="s">
        <v>151</v>
      </c>
      <c r="F1267" t="s">
        <v>119</v>
      </c>
      <c r="G1267" t="s">
        <v>53</v>
      </c>
      <c r="H1267">
        <v>65</v>
      </c>
      <c r="I1267">
        <v>491.98</v>
      </c>
      <c r="J1267">
        <v>0.04</v>
      </c>
      <c r="K1267">
        <v>30699.55</v>
      </c>
      <c r="L1267">
        <v>210.73</v>
      </c>
      <c r="M1267">
        <v>17002.099999999999</v>
      </c>
      <c r="N1267" s="2">
        <f>Table1[[#This Row],[Profit]]/Table1[[#This Row],[Sales_Value]]</f>
        <v>0.55382245016620757</v>
      </c>
      <c r="O1267" s="3" t="str">
        <f>IF(Table1[[#This Row],[Profit]]&lt;0,"Yes","No")</f>
        <v>No</v>
      </c>
      <c r="P1267" t="str">
        <f>IF(Table1[[#This Row],[Discount_Pct]]&gt;0.3,"High",IF(Table1[[#This Row],[Discount_Pct]]&gt;0.15,"Medium","Low"))</f>
        <v>Low</v>
      </c>
      <c r="Q1267" t="str">
        <f>TEXT(Table1[[#This Row],[Date]],"MMM-YYYY")</f>
        <v>Sep-2024</v>
      </c>
      <c r="R1267" t="str">
        <f>IF(Table1[[#This Row],[Sales_Value]]&gt;500000,"Premium",IF(Table1[[#This Row],[Sales_Value]]&gt;100000,"Mid","Basic"))</f>
        <v>Basic</v>
      </c>
    </row>
    <row r="1268" spans="1:18" x14ac:dyDescent="0.3">
      <c r="A1268" s="1">
        <v>45475</v>
      </c>
      <c r="B1268" t="s">
        <v>1468</v>
      </c>
      <c r="C1268" t="s">
        <v>14</v>
      </c>
      <c r="D1268" t="s">
        <v>144</v>
      </c>
      <c r="E1268" t="s">
        <v>219</v>
      </c>
      <c r="F1268" t="s">
        <v>201</v>
      </c>
      <c r="G1268" t="s">
        <v>53</v>
      </c>
      <c r="H1268">
        <v>100</v>
      </c>
      <c r="I1268">
        <v>1275.71</v>
      </c>
      <c r="J1268">
        <v>0.12</v>
      </c>
      <c r="K1268">
        <v>112262.48</v>
      </c>
      <c r="L1268">
        <v>736.1</v>
      </c>
      <c r="M1268">
        <v>38652.480000000003</v>
      </c>
      <c r="N1268" s="2">
        <f>Table1[[#This Row],[Profit]]/Table1[[#This Row],[Sales_Value]]</f>
        <v>0.34430452632081532</v>
      </c>
      <c r="O1268" s="3" t="str">
        <f>IF(Table1[[#This Row],[Profit]]&lt;0,"Yes","No")</f>
        <v>No</v>
      </c>
      <c r="P1268" t="str">
        <f>IF(Table1[[#This Row],[Discount_Pct]]&gt;0.3,"High",IF(Table1[[#This Row],[Discount_Pct]]&gt;0.15,"Medium","Low"))</f>
        <v>Low</v>
      </c>
      <c r="Q1268" t="str">
        <f>TEXT(Table1[[#This Row],[Date]],"MMM-YYYY")</f>
        <v>Jul-2024</v>
      </c>
      <c r="R1268" t="str">
        <f>IF(Table1[[#This Row],[Sales_Value]]&gt;500000,"Premium",IF(Table1[[#This Row],[Sales_Value]]&gt;100000,"Mid","Basic"))</f>
        <v>Mid</v>
      </c>
    </row>
    <row r="1269" spans="1:18" x14ac:dyDescent="0.3">
      <c r="A1269" s="1">
        <v>45604</v>
      </c>
      <c r="B1269" t="s">
        <v>1469</v>
      </c>
      <c r="C1269" t="s">
        <v>14</v>
      </c>
      <c r="D1269" t="s">
        <v>15</v>
      </c>
      <c r="E1269" t="s">
        <v>60</v>
      </c>
      <c r="F1269" t="s">
        <v>201</v>
      </c>
      <c r="G1269" t="s">
        <v>53</v>
      </c>
      <c r="H1269">
        <v>46</v>
      </c>
      <c r="I1269">
        <v>1117.27</v>
      </c>
      <c r="J1269">
        <v>0.12</v>
      </c>
      <c r="K1269">
        <v>45227.09</v>
      </c>
      <c r="L1269">
        <v>716.87</v>
      </c>
      <c r="M1269">
        <v>12251.07</v>
      </c>
      <c r="N1269" s="2">
        <f>Table1[[#This Row],[Profit]]/Table1[[#This Row],[Sales_Value]]</f>
        <v>0.27087902405394643</v>
      </c>
      <c r="O1269" s="3" t="str">
        <f>IF(Table1[[#This Row],[Profit]]&lt;0,"Yes","No")</f>
        <v>No</v>
      </c>
      <c r="P1269" t="str">
        <f>IF(Table1[[#This Row],[Discount_Pct]]&gt;0.3,"High",IF(Table1[[#This Row],[Discount_Pct]]&gt;0.15,"Medium","Low"))</f>
        <v>Low</v>
      </c>
      <c r="Q1269" t="str">
        <f>TEXT(Table1[[#This Row],[Date]],"MMM-YYYY")</f>
        <v>Nov-2024</v>
      </c>
      <c r="R1269" t="str">
        <f>IF(Table1[[#This Row],[Sales_Value]]&gt;500000,"Premium",IF(Table1[[#This Row],[Sales_Value]]&gt;100000,"Mid","Basic"))</f>
        <v>Basic</v>
      </c>
    </row>
    <row r="1270" spans="1:18" x14ac:dyDescent="0.3">
      <c r="A1270" s="1">
        <v>45532</v>
      </c>
      <c r="B1270" t="s">
        <v>1470</v>
      </c>
      <c r="C1270" t="s">
        <v>20</v>
      </c>
      <c r="D1270" t="s">
        <v>124</v>
      </c>
      <c r="E1270" t="s">
        <v>252</v>
      </c>
      <c r="F1270" t="s">
        <v>23</v>
      </c>
      <c r="G1270" t="s">
        <v>24</v>
      </c>
      <c r="H1270">
        <v>16</v>
      </c>
      <c r="I1270">
        <v>18.47</v>
      </c>
      <c r="J1270">
        <v>7.0000000000000007E-2</v>
      </c>
      <c r="K1270">
        <v>274.83</v>
      </c>
      <c r="L1270">
        <v>8.6</v>
      </c>
      <c r="M1270">
        <v>137.22999999999999</v>
      </c>
      <c r="N1270" s="2">
        <f>Table1[[#This Row],[Profit]]/Table1[[#This Row],[Sales_Value]]</f>
        <v>0.49932685660226322</v>
      </c>
      <c r="O1270" s="3" t="str">
        <f>IF(Table1[[#This Row],[Profit]]&lt;0,"Yes","No")</f>
        <v>No</v>
      </c>
      <c r="P1270" t="str">
        <f>IF(Table1[[#This Row],[Discount_Pct]]&gt;0.3,"High",IF(Table1[[#This Row],[Discount_Pct]]&gt;0.15,"Medium","Low"))</f>
        <v>Low</v>
      </c>
      <c r="Q1270" t="str">
        <f>TEXT(Table1[[#This Row],[Date]],"MMM-YYYY")</f>
        <v>Aug-2024</v>
      </c>
      <c r="R1270" t="str">
        <f>IF(Table1[[#This Row],[Sales_Value]]&gt;500000,"Premium",IF(Table1[[#This Row],[Sales_Value]]&gt;100000,"Mid","Basic"))</f>
        <v>Basic</v>
      </c>
    </row>
    <row r="1271" spans="1:18" x14ac:dyDescent="0.3">
      <c r="A1271" s="1">
        <v>45494</v>
      </c>
      <c r="B1271" t="s">
        <v>1471</v>
      </c>
      <c r="C1271" t="s">
        <v>39</v>
      </c>
      <c r="D1271" t="s">
        <v>66</v>
      </c>
      <c r="E1271" t="s">
        <v>238</v>
      </c>
      <c r="F1271" t="s">
        <v>85</v>
      </c>
      <c r="G1271" t="s">
        <v>24</v>
      </c>
      <c r="H1271">
        <v>100</v>
      </c>
      <c r="I1271">
        <v>85.42</v>
      </c>
      <c r="J1271">
        <v>0.21</v>
      </c>
      <c r="K1271">
        <v>6748.18</v>
      </c>
      <c r="L1271">
        <v>29.28</v>
      </c>
      <c r="M1271">
        <v>3820.18</v>
      </c>
      <c r="N1271" s="2">
        <f>Table1[[#This Row],[Profit]]/Table1[[#This Row],[Sales_Value]]</f>
        <v>0.56610523133644919</v>
      </c>
      <c r="O1271" s="3" t="str">
        <f>IF(Table1[[#This Row],[Profit]]&lt;0,"Yes","No")</f>
        <v>No</v>
      </c>
      <c r="P1271" t="str">
        <f>IF(Table1[[#This Row],[Discount_Pct]]&gt;0.3,"High",IF(Table1[[#This Row],[Discount_Pct]]&gt;0.15,"Medium","Low"))</f>
        <v>Medium</v>
      </c>
      <c r="Q1271" t="str">
        <f>TEXT(Table1[[#This Row],[Date]],"MMM-YYYY")</f>
        <v>Jul-2024</v>
      </c>
      <c r="R1271" t="str">
        <f>IF(Table1[[#This Row],[Sales_Value]]&gt;500000,"Premium",IF(Table1[[#This Row],[Sales_Value]]&gt;100000,"Mid","Basic"))</f>
        <v>Basic</v>
      </c>
    </row>
    <row r="1272" spans="1:18" x14ac:dyDescent="0.3">
      <c r="A1272" s="1">
        <v>45375</v>
      </c>
      <c r="B1272" t="s">
        <v>1472</v>
      </c>
      <c r="C1272" t="s">
        <v>34</v>
      </c>
      <c r="D1272" t="s">
        <v>35</v>
      </c>
      <c r="E1272" t="s">
        <v>288</v>
      </c>
      <c r="F1272" t="s">
        <v>52</v>
      </c>
      <c r="G1272" t="s">
        <v>53</v>
      </c>
      <c r="H1272">
        <v>37</v>
      </c>
      <c r="I1272">
        <v>1937</v>
      </c>
      <c r="J1272">
        <v>0</v>
      </c>
      <c r="K1272">
        <v>71669</v>
      </c>
      <c r="L1272">
        <v>1062.48</v>
      </c>
      <c r="M1272">
        <v>32357.24</v>
      </c>
      <c r="N1272" s="2">
        <f>Table1[[#This Row],[Profit]]/Table1[[#This Row],[Sales_Value]]</f>
        <v>0.45148167268972639</v>
      </c>
      <c r="O1272" s="3" t="str">
        <f>IF(Table1[[#This Row],[Profit]]&lt;0,"Yes","No")</f>
        <v>No</v>
      </c>
      <c r="P1272" t="str">
        <f>IF(Table1[[#This Row],[Discount_Pct]]&gt;0.3,"High",IF(Table1[[#This Row],[Discount_Pct]]&gt;0.15,"Medium","Low"))</f>
        <v>Low</v>
      </c>
      <c r="Q1272" t="str">
        <f>TEXT(Table1[[#This Row],[Date]],"MMM-YYYY")</f>
        <v>Mar-2024</v>
      </c>
      <c r="R1272" t="str">
        <f>IF(Table1[[#This Row],[Sales_Value]]&gt;500000,"Premium",IF(Table1[[#This Row],[Sales_Value]]&gt;100000,"Mid","Basic"))</f>
        <v>Basic</v>
      </c>
    </row>
    <row r="1273" spans="1:18" x14ac:dyDescent="0.3">
      <c r="A1273" s="1">
        <v>45442</v>
      </c>
      <c r="B1273" t="s">
        <v>1473</v>
      </c>
      <c r="C1273" t="s">
        <v>14</v>
      </c>
      <c r="D1273" t="s">
        <v>26</v>
      </c>
      <c r="E1273" t="s">
        <v>171</v>
      </c>
      <c r="F1273" t="s">
        <v>68</v>
      </c>
      <c r="G1273" t="s">
        <v>24</v>
      </c>
      <c r="H1273">
        <v>69</v>
      </c>
      <c r="I1273">
        <v>106.01</v>
      </c>
      <c r="J1273">
        <v>0</v>
      </c>
      <c r="K1273">
        <v>7314.69</v>
      </c>
      <c r="L1273">
        <v>61.76</v>
      </c>
      <c r="M1273">
        <v>3053.25</v>
      </c>
      <c r="N1273" s="2">
        <f>Table1[[#This Row],[Profit]]/Table1[[#This Row],[Sales_Value]]</f>
        <v>0.41741345156117349</v>
      </c>
      <c r="O1273" s="3" t="str">
        <f>IF(Table1[[#This Row],[Profit]]&lt;0,"Yes","No")</f>
        <v>No</v>
      </c>
      <c r="P1273" t="str">
        <f>IF(Table1[[#This Row],[Discount_Pct]]&gt;0.3,"High",IF(Table1[[#This Row],[Discount_Pct]]&gt;0.15,"Medium","Low"))</f>
        <v>Low</v>
      </c>
      <c r="Q1273" t="str">
        <f>TEXT(Table1[[#This Row],[Date]],"MMM-YYYY")</f>
        <v>May-2024</v>
      </c>
      <c r="R1273" t="str">
        <f>IF(Table1[[#This Row],[Sales_Value]]&gt;500000,"Premium",IF(Table1[[#This Row],[Sales_Value]]&gt;100000,"Mid","Basic"))</f>
        <v>Basic</v>
      </c>
    </row>
    <row r="1274" spans="1:18" x14ac:dyDescent="0.3">
      <c r="A1274" s="1">
        <v>45428</v>
      </c>
      <c r="B1274" t="s">
        <v>1474</v>
      </c>
      <c r="C1274" t="s">
        <v>14</v>
      </c>
      <c r="D1274" t="s">
        <v>15</v>
      </c>
      <c r="E1274" t="s">
        <v>41</v>
      </c>
      <c r="F1274" t="s">
        <v>138</v>
      </c>
      <c r="G1274" t="s">
        <v>46</v>
      </c>
      <c r="H1274">
        <v>8</v>
      </c>
      <c r="I1274">
        <v>6166.07</v>
      </c>
      <c r="J1274">
        <v>0.27</v>
      </c>
      <c r="K1274">
        <v>36009.85</v>
      </c>
      <c r="L1274">
        <v>3812.52</v>
      </c>
      <c r="M1274">
        <v>5509.69</v>
      </c>
      <c r="N1274" s="2">
        <f>Table1[[#This Row],[Profit]]/Table1[[#This Row],[Sales_Value]]</f>
        <v>0.15300508055434833</v>
      </c>
      <c r="O1274" s="3" t="str">
        <f>IF(Table1[[#This Row],[Profit]]&lt;0,"Yes","No")</f>
        <v>No</v>
      </c>
      <c r="P1274" t="str">
        <f>IF(Table1[[#This Row],[Discount_Pct]]&gt;0.3,"High",IF(Table1[[#This Row],[Discount_Pct]]&gt;0.15,"Medium","Low"))</f>
        <v>Medium</v>
      </c>
      <c r="Q1274" t="str">
        <f>TEXT(Table1[[#This Row],[Date]],"MMM-YYYY")</f>
        <v>May-2024</v>
      </c>
      <c r="R1274" t="str">
        <f>IF(Table1[[#This Row],[Sales_Value]]&gt;500000,"Premium",IF(Table1[[#This Row],[Sales_Value]]&gt;100000,"Mid","Basic"))</f>
        <v>Basic</v>
      </c>
    </row>
    <row r="1275" spans="1:18" x14ac:dyDescent="0.3">
      <c r="A1275" s="1">
        <v>45439</v>
      </c>
      <c r="B1275" t="s">
        <v>1475</v>
      </c>
      <c r="C1275" t="s">
        <v>14</v>
      </c>
      <c r="D1275" t="s">
        <v>1021</v>
      </c>
      <c r="E1275" t="s">
        <v>163</v>
      </c>
      <c r="F1275" t="s">
        <v>103</v>
      </c>
      <c r="G1275" t="s">
        <v>24</v>
      </c>
      <c r="H1275">
        <v>16</v>
      </c>
      <c r="I1275">
        <v>200.38</v>
      </c>
      <c r="J1275">
        <v>0.08</v>
      </c>
      <c r="K1275">
        <v>2949.59</v>
      </c>
      <c r="L1275">
        <v>130.32</v>
      </c>
      <c r="M1275">
        <v>864.47</v>
      </c>
      <c r="N1275" s="2">
        <f>Table1[[#This Row],[Profit]]/Table1[[#This Row],[Sales_Value]]</f>
        <v>0.29308141131479287</v>
      </c>
      <c r="O1275" s="3" t="str">
        <f>IF(Table1[[#This Row],[Profit]]&lt;0,"Yes","No")</f>
        <v>No</v>
      </c>
      <c r="P1275" t="str">
        <f>IF(Table1[[#This Row],[Discount_Pct]]&gt;0.3,"High",IF(Table1[[#This Row],[Discount_Pct]]&gt;0.15,"Medium","Low"))</f>
        <v>Low</v>
      </c>
      <c r="Q1275" t="str">
        <f>TEXT(Table1[[#This Row],[Date]],"MMM-YYYY")</f>
        <v>May-2024</v>
      </c>
      <c r="R1275" t="str">
        <f>IF(Table1[[#This Row],[Sales_Value]]&gt;500000,"Premium",IF(Table1[[#This Row],[Sales_Value]]&gt;100000,"Mid","Basic"))</f>
        <v>Basic</v>
      </c>
    </row>
    <row r="1276" spans="1:18" x14ac:dyDescent="0.3">
      <c r="A1276" s="1">
        <v>45316</v>
      </c>
      <c r="B1276" t="s">
        <v>1476</v>
      </c>
      <c r="C1276" t="s">
        <v>14</v>
      </c>
      <c r="D1276" t="s">
        <v>15</v>
      </c>
      <c r="E1276" t="s">
        <v>266</v>
      </c>
      <c r="F1276" t="s">
        <v>138</v>
      </c>
      <c r="G1276" t="s">
        <v>46</v>
      </c>
      <c r="H1276">
        <v>87</v>
      </c>
      <c r="I1276">
        <v>5351.2</v>
      </c>
      <c r="J1276">
        <v>0.1</v>
      </c>
      <c r="K1276">
        <v>418998.96</v>
      </c>
      <c r="L1276">
        <v>3943.49</v>
      </c>
      <c r="M1276">
        <v>75915.33</v>
      </c>
      <c r="N1276" s="2">
        <f>Table1[[#This Row],[Profit]]/Table1[[#This Row],[Sales_Value]]</f>
        <v>0.18118262155113701</v>
      </c>
      <c r="O1276" s="3" t="str">
        <f>IF(Table1[[#This Row],[Profit]]&lt;0,"Yes","No")</f>
        <v>No</v>
      </c>
      <c r="P1276" t="str">
        <f>IF(Table1[[#This Row],[Discount_Pct]]&gt;0.3,"High",IF(Table1[[#This Row],[Discount_Pct]]&gt;0.15,"Medium","Low"))</f>
        <v>Low</v>
      </c>
      <c r="Q1276" t="str">
        <f>TEXT(Table1[[#This Row],[Date]],"MMM-YYYY")</f>
        <v>Jan-2024</v>
      </c>
      <c r="R1276" t="str">
        <f>IF(Table1[[#This Row],[Sales_Value]]&gt;500000,"Premium",IF(Table1[[#This Row],[Sales_Value]]&gt;100000,"Mid","Basic"))</f>
        <v>Mid</v>
      </c>
    </row>
    <row r="1277" spans="1:18" x14ac:dyDescent="0.3">
      <c r="A1277" s="1">
        <v>45440</v>
      </c>
      <c r="B1277" t="s">
        <v>1477</v>
      </c>
      <c r="C1277" t="s">
        <v>39</v>
      </c>
      <c r="D1277" t="s">
        <v>40</v>
      </c>
      <c r="E1277" t="s">
        <v>163</v>
      </c>
      <c r="F1277" t="s">
        <v>134</v>
      </c>
      <c r="G1277" t="s">
        <v>24</v>
      </c>
      <c r="H1277">
        <v>92</v>
      </c>
      <c r="I1277">
        <v>124.24</v>
      </c>
      <c r="J1277">
        <v>0.26</v>
      </c>
      <c r="K1277">
        <v>8458.26</v>
      </c>
      <c r="L1277">
        <v>62.69</v>
      </c>
      <c r="M1277">
        <v>2690.78</v>
      </c>
      <c r="N1277" s="2">
        <f>Table1[[#This Row],[Profit]]/Table1[[#This Row],[Sales_Value]]</f>
        <v>0.31812453152303194</v>
      </c>
      <c r="O1277" s="3" t="str">
        <f>IF(Table1[[#This Row],[Profit]]&lt;0,"Yes","No")</f>
        <v>No</v>
      </c>
      <c r="P1277" t="str">
        <f>IF(Table1[[#This Row],[Discount_Pct]]&gt;0.3,"High",IF(Table1[[#This Row],[Discount_Pct]]&gt;0.15,"Medium","Low"))</f>
        <v>Medium</v>
      </c>
      <c r="Q1277" t="str">
        <f>TEXT(Table1[[#This Row],[Date]],"MMM-YYYY")</f>
        <v>May-2024</v>
      </c>
      <c r="R1277" t="str">
        <f>IF(Table1[[#This Row],[Sales_Value]]&gt;500000,"Premium",IF(Table1[[#This Row],[Sales_Value]]&gt;100000,"Mid","Basic"))</f>
        <v>Basic</v>
      </c>
    </row>
    <row r="1278" spans="1:18" x14ac:dyDescent="0.3">
      <c r="A1278" s="1">
        <v>45474</v>
      </c>
      <c r="B1278" t="s">
        <v>1478</v>
      </c>
      <c r="C1278" t="s">
        <v>39</v>
      </c>
      <c r="D1278" t="s">
        <v>66</v>
      </c>
      <c r="E1278" t="s">
        <v>216</v>
      </c>
      <c r="F1278" t="s">
        <v>32</v>
      </c>
      <c r="G1278" t="s">
        <v>18</v>
      </c>
      <c r="H1278">
        <v>84</v>
      </c>
      <c r="I1278">
        <v>10813.05</v>
      </c>
      <c r="J1278">
        <v>0.04</v>
      </c>
      <c r="K1278">
        <v>871964.35</v>
      </c>
      <c r="L1278">
        <v>8245.3700000000008</v>
      </c>
      <c r="M1278">
        <v>179353.27</v>
      </c>
      <c r="N1278" s="2">
        <f>Table1[[#This Row],[Profit]]/Table1[[#This Row],[Sales_Value]]</f>
        <v>0.2056887646840149</v>
      </c>
      <c r="O1278" s="3" t="str">
        <f>IF(Table1[[#This Row],[Profit]]&lt;0,"Yes","No")</f>
        <v>No</v>
      </c>
      <c r="P1278" t="str">
        <f>IF(Table1[[#This Row],[Discount_Pct]]&gt;0.3,"High",IF(Table1[[#This Row],[Discount_Pct]]&gt;0.15,"Medium","Low"))</f>
        <v>Low</v>
      </c>
      <c r="Q1278" t="str">
        <f>TEXT(Table1[[#This Row],[Date]],"MMM-YYYY")</f>
        <v>Jul-2024</v>
      </c>
      <c r="R1278" t="str">
        <f>IF(Table1[[#This Row],[Sales_Value]]&gt;500000,"Premium",IF(Table1[[#This Row],[Sales_Value]]&gt;100000,"Mid","Basic"))</f>
        <v>Premium</v>
      </c>
    </row>
    <row r="1279" spans="1:18" x14ac:dyDescent="0.3">
      <c r="A1279" s="1">
        <v>45609</v>
      </c>
      <c r="B1279" t="s">
        <v>1479</v>
      </c>
      <c r="C1279" t="s">
        <v>39</v>
      </c>
      <c r="D1279" t="s">
        <v>192</v>
      </c>
      <c r="E1279" t="s">
        <v>145</v>
      </c>
      <c r="F1279" t="s">
        <v>17</v>
      </c>
      <c r="G1279" t="s">
        <v>18</v>
      </c>
      <c r="H1279">
        <v>88</v>
      </c>
      <c r="I1279">
        <v>26276</v>
      </c>
      <c r="J1279">
        <v>7.0000000000000007E-2</v>
      </c>
      <c r="K1279">
        <v>2150427.84</v>
      </c>
      <c r="L1279">
        <v>25572.63</v>
      </c>
      <c r="M1279">
        <v>-99963.6</v>
      </c>
      <c r="N1279" s="2">
        <f>Table1[[#This Row],[Profit]]/Table1[[#This Row],[Sales_Value]]</f>
        <v>-4.6485447286619956E-2</v>
      </c>
      <c r="O1279" s="3" t="str">
        <f>IF(Table1[[#This Row],[Profit]]&lt;0,"Yes","No")</f>
        <v>Yes</v>
      </c>
      <c r="P1279" t="str">
        <f>IF(Table1[[#This Row],[Discount_Pct]]&gt;0.3,"High",IF(Table1[[#This Row],[Discount_Pct]]&gt;0.15,"Medium","Low"))</f>
        <v>Low</v>
      </c>
      <c r="Q1279" t="str">
        <f>TEXT(Table1[[#This Row],[Date]],"MMM-YYYY")</f>
        <v>Nov-2024</v>
      </c>
      <c r="R1279" t="str">
        <f>IF(Table1[[#This Row],[Sales_Value]]&gt;500000,"Premium",IF(Table1[[#This Row],[Sales_Value]]&gt;100000,"Mid","Basic"))</f>
        <v>Premium</v>
      </c>
    </row>
    <row r="1280" spans="1:18" x14ac:dyDescent="0.3">
      <c r="A1280" s="1">
        <v>45301</v>
      </c>
      <c r="B1280" t="s">
        <v>1480</v>
      </c>
      <c r="C1280" t="s">
        <v>34</v>
      </c>
      <c r="D1280" t="s">
        <v>80</v>
      </c>
      <c r="E1280" t="s">
        <v>36</v>
      </c>
      <c r="F1280" t="s">
        <v>52</v>
      </c>
      <c r="G1280" t="s">
        <v>53</v>
      </c>
      <c r="H1280">
        <v>10</v>
      </c>
      <c r="I1280">
        <v>1555.85</v>
      </c>
      <c r="J1280">
        <v>0.04</v>
      </c>
      <c r="K1280">
        <v>14936.16</v>
      </c>
      <c r="L1280">
        <v>961.99</v>
      </c>
      <c r="M1280">
        <v>5316.26</v>
      </c>
      <c r="N1280" s="2">
        <f>Table1[[#This Row],[Profit]]/Table1[[#This Row],[Sales_Value]]</f>
        <v>0.35593218069436861</v>
      </c>
      <c r="O1280" s="3" t="str">
        <f>IF(Table1[[#This Row],[Profit]]&lt;0,"Yes","No")</f>
        <v>No</v>
      </c>
      <c r="P1280" t="str">
        <f>IF(Table1[[#This Row],[Discount_Pct]]&gt;0.3,"High",IF(Table1[[#This Row],[Discount_Pct]]&gt;0.15,"Medium","Low"))</f>
        <v>Low</v>
      </c>
      <c r="Q1280" t="str">
        <f>TEXT(Table1[[#This Row],[Date]],"MMM-YYYY")</f>
        <v>Jan-2024</v>
      </c>
      <c r="R1280" t="str">
        <f>IF(Table1[[#This Row],[Sales_Value]]&gt;500000,"Premium",IF(Table1[[#This Row],[Sales_Value]]&gt;100000,"Mid","Basic"))</f>
        <v>Basic</v>
      </c>
    </row>
    <row r="1281" spans="1:18" x14ac:dyDescent="0.3">
      <c r="A1281" s="1">
        <v>45480</v>
      </c>
      <c r="B1281" t="s">
        <v>1481</v>
      </c>
      <c r="C1281" t="s">
        <v>20</v>
      </c>
      <c r="D1281" t="s">
        <v>124</v>
      </c>
      <c r="E1281" t="s">
        <v>102</v>
      </c>
      <c r="F1281" t="s">
        <v>154</v>
      </c>
      <c r="G1281" t="s">
        <v>77</v>
      </c>
      <c r="H1281">
        <v>61</v>
      </c>
      <c r="I1281">
        <v>1357.31</v>
      </c>
      <c r="J1281">
        <v>0.27</v>
      </c>
      <c r="K1281">
        <v>60441.01</v>
      </c>
      <c r="L1281">
        <v>605.29</v>
      </c>
      <c r="M1281">
        <v>23518.32</v>
      </c>
      <c r="N1281" s="2">
        <f>Table1[[#This Row],[Profit]]/Table1[[#This Row],[Sales_Value]]</f>
        <v>0.38911196222564776</v>
      </c>
      <c r="O1281" s="3" t="str">
        <f>IF(Table1[[#This Row],[Profit]]&lt;0,"Yes","No")</f>
        <v>No</v>
      </c>
      <c r="P1281" t="str">
        <f>IF(Table1[[#This Row],[Discount_Pct]]&gt;0.3,"High",IF(Table1[[#This Row],[Discount_Pct]]&gt;0.15,"Medium","Low"))</f>
        <v>Medium</v>
      </c>
      <c r="Q1281" t="str">
        <f>TEXT(Table1[[#This Row],[Date]],"MMM-YYYY")</f>
        <v>Jul-2024</v>
      </c>
      <c r="R1281" t="str">
        <f>IF(Table1[[#This Row],[Sales_Value]]&gt;500000,"Premium",IF(Table1[[#This Row],[Sales_Value]]&gt;100000,"Mid","Basic"))</f>
        <v>Basic</v>
      </c>
    </row>
    <row r="1282" spans="1:18" x14ac:dyDescent="0.3">
      <c r="A1282" s="1">
        <v>45423</v>
      </c>
      <c r="B1282" t="s">
        <v>1482</v>
      </c>
      <c r="C1282" t="s">
        <v>14</v>
      </c>
      <c r="D1282" t="s">
        <v>26</v>
      </c>
      <c r="E1282" t="s">
        <v>524</v>
      </c>
      <c r="F1282" t="s">
        <v>154</v>
      </c>
      <c r="G1282" t="s">
        <v>77</v>
      </c>
      <c r="H1282">
        <v>76</v>
      </c>
      <c r="I1282">
        <v>1051.1600000000001</v>
      </c>
      <c r="J1282">
        <v>0.2</v>
      </c>
      <c r="K1282">
        <v>63910.53</v>
      </c>
      <c r="L1282">
        <v>587.91</v>
      </c>
      <c r="M1282">
        <v>19229.37</v>
      </c>
      <c r="N1282" s="2">
        <f>Table1[[#This Row],[Profit]]/Table1[[#This Row],[Sales_Value]]</f>
        <v>0.30087952642545757</v>
      </c>
      <c r="O1282" s="3" t="str">
        <f>IF(Table1[[#This Row],[Profit]]&lt;0,"Yes","No")</f>
        <v>No</v>
      </c>
      <c r="P1282" t="str">
        <f>IF(Table1[[#This Row],[Discount_Pct]]&gt;0.3,"High",IF(Table1[[#This Row],[Discount_Pct]]&gt;0.15,"Medium","Low"))</f>
        <v>Medium</v>
      </c>
      <c r="Q1282" t="str">
        <f>TEXT(Table1[[#This Row],[Date]],"MMM-YYYY")</f>
        <v>May-2024</v>
      </c>
      <c r="R1282" t="str">
        <f>IF(Table1[[#This Row],[Sales_Value]]&gt;500000,"Premium",IF(Table1[[#This Row],[Sales_Value]]&gt;100000,"Mid","Basic"))</f>
        <v>Basic</v>
      </c>
    </row>
    <row r="1283" spans="1:18" x14ac:dyDescent="0.3">
      <c r="A1283" s="1">
        <v>45623</v>
      </c>
      <c r="B1283" t="s">
        <v>1483</v>
      </c>
      <c r="C1283" t="s">
        <v>39</v>
      </c>
      <c r="D1283" t="s">
        <v>66</v>
      </c>
      <c r="E1283" t="s">
        <v>460</v>
      </c>
      <c r="F1283" t="s">
        <v>23</v>
      </c>
      <c r="G1283" t="s">
        <v>24</v>
      </c>
      <c r="H1283">
        <v>27</v>
      </c>
      <c r="I1283">
        <v>17.05</v>
      </c>
      <c r="J1283">
        <v>0.12</v>
      </c>
      <c r="K1283">
        <v>405.11</v>
      </c>
      <c r="L1283">
        <v>8.41</v>
      </c>
      <c r="M1283">
        <v>178.04</v>
      </c>
      <c r="N1283" s="2">
        <f>Table1[[#This Row],[Profit]]/Table1[[#This Row],[Sales_Value]]</f>
        <v>0.43948557181999948</v>
      </c>
      <c r="O1283" s="3" t="str">
        <f>IF(Table1[[#This Row],[Profit]]&lt;0,"Yes","No")</f>
        <v>No</v>
      </c>
      <c r="P1283" t="str">
        <f>IF(Table1[[#This Row],[Discount_Pct]]&gt;0.3,"High",IF(Table1[[#This Row],[Discount_Pct]]&gt;0.15,"Medium","Low"))</f>
        <v>Low</v>
      </c>
      <c r="Q1283" t="str">
        <f>TEXT(Table1[[#This Row],[Date]],"MMM-YYYY")</f>
        <v>Nov-2024</v>
      </c>
      <c r="R1283" t="str">
        <f>IF(Table1[[#This Row],[Sales_Value]]&gt;500000,"Premium",IF(Table1[[#This Row],[Sales_Value]]&gt;100000,"Mid","Basic"))</f>
        <v>Basic</v>
      </c>
    </row>
    <row r="1284" spans="1:18" x14ac:dyDescent="0.3">
      <c r="A1284" s="1">
        <v>45408</v>
      </c>
      <c r="B1284" t="s">
        <v>1484</v>
      </c>
      <c r="C1284" t="s">
        <v>20</v>
      </c>
      <c r="D1284" t="s">
        <v>124</v>
      </c>
      <c r="E1284" t="s">
        <v>325</v>
      </c>
      <c r="F1284" t="s">
        <v>76</v>
      </c>
      <c r="G1284" t="s">
        <v>77</v>
      </c>
      <c r="H1284">
        <v>35</v>
      </c>
      <c r="I1284">
        <v>2065.5</v>
      </c>
      <c r="J1284">
        <v>0.21</v>
      </c>
      <c r="K1284">
        <v>57111.08</v>
      </c>
      <c r="L1284">
        <v>1043.52</v>
      </c>
      <c r="M1284">
        <v>20587.88</v>
      </c>
      <c r="N1284" s="2">
        <f>Table1[[#This Row],[Profit]]/Table1[[#This Row],[Sales_Value]]</f>
        <v>0.36048836758121194</v>
      </c>
      <c r="O1284" s="3" t="str">
        <f>IF(Table1[[#This Row],[Profit]]&lt;0,"Yes","No")</f>
        <v>No</v>
      </c>
      <c r="P1284" t="str">
        <f>IF(Table1[[#This Row],[Discount_Pct]]&gt;0.3,"High",IF(Table1[[#This Row],[Discount_Pct]]&gt;0.15,"Medium","Low"))</f>
        <v>Medium</v>
      </c>
      <c r="Q1284" t="str">
        <f>TEXT(Table1[[#This Row],[Date]],"MMM-YYYY")</f>
        <v>Apr-2024</v>
      </c>
      <c r="R1284" t="str">
        <f>IF(Table1[[#This Row],[Sales_Value]]&gt;500000,"Premium",IF(Table1[[#This Row],[Sales_Value]]&gt;100000,"Mid","Basic"))</f>
        <v>Basic</v>
      </c>
    </row>
    <row r="1285" spans="1:18" x14ac:dyDescent="0.3">
      <c r="A1285" s="1">
        <v>45461</v>
      </c>
      <c r="B1285" t="s">
        <v>1485</v>
      </c>
      <c r="C1285" t="s">
        <v>34</v>
      </c>
      <c r="D1285" t="s">
        <v>105</v>
      </c>
      <c r="E1285" t="s">
        <v>441</v>
      </c>
      <c r="F1285" t="s">
        <v>154</v>
      </c>
      <c r="G1285" t="s">
        <v>77</v>
      </c>
      <c r="H1285">
        <v>35</v>
      </c>
      <c r="I1285">
        <v>1329.87</v>
      </c>
      <c r="J1285">
        <v>0.22</v>
      </c>
      <c r="K1285">
        <v>36305.449999999997</v>
      </c>
      <c r="L1285">
        <v>598.79</v>
      </c>
      <c r="M1285">
        <v>15347.8</v>
      </c>
      <c r="N1285" s="2">
        <f>Table1[[#This Row],[Profit]]/Table1[[#This Row],[Sales_Value]]</f>
        <v>0.42274093834396764</v>
      </c>
      <c r="O1285" s="3" t="str">
        <f>IF(Table1[[#This Row],[Profit]]&lt;0,"Yes","No")</f>
        <v>No</v>
      </c>
      <c r="P1285" t="str">
        <f>IF(Table1[[#This Row],[Discount_Pct]]&gt;0.3,"High",IF(Table1[[#This Row],[Discount_Pct]]&gt;0.15,"Medium","Low"))</f>
        <v>Medium</v>
      </c>
      <c r="Q1285" t="str">
        <f>TEXT(Table1[[#This Row],[Date]],"MMM-YYYY")</f>
        <v>Jun-2024</v>
      </c>
      <c r="R1285" t="str">
        <f>IF(Table1[[#This Row],[Sales_Value]]&gt;500000,"Premium",IF(Table1[[#This Row],[Sales_Value]]&gt;100000,"Mid","Basic"))</f>
        <v>Basic</v>
      </c>
    </row>
    <row r="1286" spans="1:18" x14ac:dyDescent="0.3">
      <c r="A1286" s="1">
        <v>45316</v>
      </c>
      <c r="B1286" t="s">
        <v>1486</v>
      </c>
      <c r="C1286" t="s">
        <v>34</v>
      </c>
      <c r="D1286" t="s">
        <v>105</v>
      </c>
      <c r="E1286" t="s">
        <v>56</v>
      </c>
      <c r="F1286" t="s">
        <v>85</v>
      </c>
      <c r="G1286" t="s">
        <v>24</v>
      </c>
      <c r="H1286">
        <v>30</v>
      </c>
      <c r="I1286">
        <v>80.790000000000006</v>
      </c>
      <c r="J1286">
        <v>0.28999999999999998</v>
      </c>
      <c r="K1286">
        <v>1720.83</v>
      </c>
      <c r="L1286">
        <v>28.12</v>
      </c>
      <c r="M1286">
        <v>877.23</v>
      </c>
      <c r="N1286" s="2">
        <f>Table1[[#This Row],[Profit]]/Table1[[#This Row],[Sales_Value]]</f>
        <v>0.50977144749917191</v>
      </c>
      <c r="O1286" s="3" t="str">
        <f>IF(Table1[[#This Row],[Profit]]&lt;0,"Yes","No")</f>
        <v>No</v>
      </c>
      <c r="P1286" t="str">
        <f>IF(Table1[[#This Row],[Discount_Pct]]&gt;0.3,"High",IF(Table1[[#This Row],[Discount_Pct]]&gt;0.15,"Medium","Low"))</f>
        <v>Medium</v>
      </c>
      <c r="Q1286" t="str">
        <f>TEXT(Table1[[#This Row],[Date]],"MMM-YYYY")</f>
        <v>Jan-2024</v>
      </c>
      <c r="R1286" t="str">
        <f>IF(Table1[[#This Row],[Sales_Value]]&gt;500000,"Premium",IF(Table1[[#This Row],[Sales_Value]]&gt;100000,"Mid","Basic"))</f>
        <v>Basic</v>
      </c>
    </row>
    <row r="1287" spans="1:18" x14ac:dyDescent="0.3">
      <c r="A1287" s="1">
        <v>45341</v>
      </c>
      <c r="B1287" t="s">
        <v>1487</v>
      </c>
      <c r="C1287" t="s">
        <v>34</v>
      </c>
      <c r="D1287" t="s">
        <v>207</v>
      </c>
      <c r="E1287" t="s">
        <v>63</v>
      </c>
      <c r="F1287" t="s">
        <v>28</v>
      </c>
      <c r="G1287" t="s">
        <v>18</v>
      </c>
      <c r="H1287">
        <v>43</v>
      </c>
      <c r="I1287">
        <v>2548.81</v>
      </c>
      <c r="J1287">
        <v>0.28999999999999998</v>
      </c>
      <c r="K1287">
        <v>77815.17</v>
      </c>
      <c r="L1287">
        <v>1543.5</v>
      </c>
      <c r="M1287">
        <v>11444.67</v>
      </c>
      <c r="N1287" s="2">
        <f>Table1[[#This Row],[Profit]]/Table1[[#This Row],[Sales_Value]]</f>
        <v>0.14707504976214791</v>
      </c>
      <c r="O1287" s="3" t="str">
        <f>IF(Table1[[#This Row],[Profit]]&lt;0,"Yes","No")</f>
        <v>No</v>
      </c>
      <c r="P1287" t="str">
        <f>IF(Table1[[#This Row],[Discount_Pct]]&gt;0.3,"High",IF(Table1[[#This Row],[Discount_Pct]]&gt;0.15,"Medium","Low"))</f>
        <v>Medium</v>
      </c>
      <c r="Q1287" t="str">
        <f>TEXT(Table1[[#This Row],[Date]],"MMM-YYYY")</f>
        <v>Feb-2024</v>
      </c>
      <c r="R1287" t="str">
        <f>IF(Table1[[#This Row],[Sales_Value]]&gt;500000,"Premium",IF(Table1[[#This Row],[Sales_Value]]&gt;100000,"Mid","Basic"))</f>
        <v>Basic</v>
      </c>
    </row>
    <row r="1288" spans="1:18" x14ac:dyDescent="0.3">
      <c r="A1288" s="1">
        <v>45435</v>
      </c>
      <c r="B1288" t="s">
        <v>1488</v>
      </c>
      <c r="C1288" t="s">
        <v>14</v>
      </c>
      <c r="D1288" t="s">
        <v>15</v>
      </c>
      <c r="E1288" t="s">
        <v>272</v>
      </c>
      <c r="F1288" t="s">
        <v>98</v>
      </c>
      <c r="G1288" t="s">
        <v>18</v>
      </c>
      <c r="H1288">
        <v>57</v>
      </c>
      <c r="I1288">
        <v>5582.6</v>
      </c>
      <c r="J1288">
        <v>0.12</v>
      </c>
      <c r="K1288">
        <v>280023.21999999997</v>
      </c>
      <c r="L1288">
        <v>4573.1499999999996</v>
      </c>
      <c r="M1288">
        <v>19353.669999999998</v>
      </c>
      <c r="N1288" s="2">
        <f>Table1[[#This Row],[Profit]]/Table1[[#This Row],[Sales_Value]]</f>
        <v>6.9114518431721478E-2</v>
      </c>
      <c r="O1288" s="3" t="str">
        <f>IF(Table1[[#This Row],[Profit]]&lt;0,"Yes","No")</f>
        <v>No</v>
      </c>
      <c r="P1288" t="str">
        <f>IF(Table1[[#This Row],[Discount_Pct]]&gt;0.3,"High",IF(Table1[[#This Row],[Discount_Pct]]&gt;0.15,"Medium","Low"))</f>
        <v>Low</v>
      </c>
      <c r="Q1288" t="str">
        <f>TEXT(Table1[[#This Row],[Date]],"MMM-YYYY")</f>
        <v>May-2024</v>
      </c>
      <c r="R1288" t="str">
        <f>IF(Table1[[#This Row],[Sales_Value]]&gt;500000,"Premium",IF(Table1[[#This Row],[Sales_Value]]&gt;100000,"Mid","Basic"))</f>
        <v>Mid</v>
      </c>
    </row>
    <row r="1289" spans="1:18" x14ac:dyDescent="0.3">
      <c r="A1289" s="1">
        <v>45443</v>
      </c>
      <c r="B1289" t="s">
        <v>1489</v>
      </c>
      <c r="C1289" t="s">
        <v>34</v>
      </c>
      <c r="D1289" t="s">
        <v>207</v>
      </c>
      <c r="E1289" t="s">
        <v>424</v>
      </c>
      <c r="F1289" t="s">
        <v>156</v>
      </c>
      <c r="G1289" t="s">
        <v>18</v>
      </c>
      <c r="H1289">
        <v>7</v>
      </c>
      <c r="I1289">
        <v>18893.310000000001</v>
      </c>
      <c r="J1289">
        <v>0.26</v>
      </c>
      <c r="K1289">
        <v>97867.35</v>
      </c>
      <c r="L1289">
        <v>16231.93</v>
      </c>
      <c r="M1289">
        <v>-15756.16</v>
      </c>
      <c r="N1289" s="2">
        <f>Table1[[#This Row],[Profit]]/Table1[[#This Row],[Sales_Value]]</f>
        <v>-0.16099506117208648</v>
      </c>
      <c r="O1289" s="3" t="str">
        <f>IF(Table1[[#This Row],[Profit]]&lt;0,"Yes","No")</f>
        <v>Yes</v>
      </c>
      <c r="P1289" t="str">
        <f>IF(Table1[[#This Row],[Discount_Pct]]&gt;0.3,"High",IF(Table1[[#This Row],[Discount_Pct]]&gt;0.15,"Medium","Low"))</f>
        <v>Medium</v>
      </c>
      <c r="Q1289" t="str">
        <f>TEXT(Table1[[#This Row],[Date]],"MMM-YYYY")</f>
        <v>May-2024</v>
      </c>
      <c r="R1289" t="str">
        <f>IF(Table1[[#This Row],[Sales_Value]]&gt;500000,"Premium",IF(Table1[[#This Row],[Sales_Value]]&gt;100000,"Mid","Basic"))</f>
        <v>Basic</v>
      </c>
    </row>
    <row r="1290" spans="1:18" x14ac:dyDescent="0.3">
      <c r="A1290" s="1">
        <v>45571</v>
      </c>
      <c r="B1290" t="s">
        <v>1490</v>
      </c>
      <c r="C1290" t="s">
        <v>20</v>
      </c>
      <c r="D1290" t="s">
        <v>21</v>
      </c>
      <c r="E1290" t="s">
        <v>193</v>
      </c>
      <c r="F1290" t="s">
        <v>134</v>
      </c>
      <c r="G1290" t="s">
        <v>24</v>
      </c>
      <c r="H1290">
        <v>26</v>
      </c>
      <c r="I1290">
        <v>112.44</v>
      </c>
      <c r="J1290">
        <v>0.28000000000000003</v>
      </c>
      <c r="K1290">
        <v>2104.88</v>
      </c>
      <c r="L1290">
        <v>64.92</v>
      </c>
      <c r="M1290">
        <v>416.96</v>
      </c>
      <c r="N1290" s="2">
        <f>Table1[[#This Row],[Profit]]/Table1[[#This Row],[Sales_Value]]</f>
        <v>0.19809205275360114</v>
      </c>
      <c r="O1290" s="3" t="str">
        <f>IF(Table1[[#This Row],[Profit]]&lt;0,"Yes","No")</f>
        <v>No</v>
      </c>
      <c r="P1290" t="str">
        <f>IF(Table1[[#This Row],[Discount_Pct]]&gt;0.3,"High",IF(Table1[[#This Row],[Discount_Pct]]&gt;0.15,"Medium","Low"))</f>
        <v>Medium</v>
      </c>
      <c r="Q1290" t="str">
        <f>TEXT(Table1[[#This Row],[Date]],"MMM-YYYY")</f>
        <v>Oct-2024</v>
      </c>
      <c r="R1290" t="str">
        <f>IF(Table1[[#This Row],[Sales_Value]]&gt;500000,"Premium",IF(Table1[[#This Row],[Sales_Value]]&gt;100000,"Mid","Basic"))</f>
        <v>Basic</v>
      </c>
    </row>
    <row r="1291" spans="1:18" x14ac:dyDescent="0.3">
      <c r="A1291" s="1">
        <v>45435</v>
      </c>
      <c r="B1291" t="s">
        <v>1491</v>
      </c>
      <c r="C1291" t="s">
        <v>14</v>
      </c>
      <c r="D1291" t="s">
        <v>417</v>
      </c>
      <c r="E1291" t="s">
        <v>102</v>
      </c>
      <c r="F1291" t="s">
        <v>152</v>
      </c>
      <c r="G1291" t="s">
        <v>24</v>
      </c>
      <c r="H1291">
        <v>91</v>
      </c>
      <c r="I1291">
        <v>25.33</v>
      </c>
      <c r="J1291">
        <v>0.3</v>
      </c>
      <c r="K1291">
        <v>1613.52</v>
      </c>
      <c r="L1291">
        <v>9.19</v>
      </c>
      <c r="M1291">
        <v>777.23</v>
      </c>
      <c r="N1291" s="2">
        <f>Table1[[#This Row],[Profit]]/Table1[[#This Row],[Sales_Value]]</f>
        <v>0.48169839853240121</v>
      </c>
      <c r="O1291" s="3" t="str">
        <f>IF(Table1[[#This Row],[Profit]]&lt;0,"Yes","No")</f>
        <v>No</v>
      </c>
      <c r="P1291" t="str">
        <f>IF(Table1[[#This Row],[Discount_Pct]]&gt;0.3,"High",IF(Table1[[#This Row],[Discount_Pct]]&gt;0.15,"Medium","Low"))</f>
        <v>Medium</v>
      </c>
      <c r="Q1291" t="str">
        <f>TEXT(Table1[[#This Row],[Date]],"MMM-YYYY")</f>
        <v>May-2024</v>
      </c>
      <c r="R1291" t="str">
        <f>IF(Table1[[#This Row],[Sales_Value]]&gt;500000,"Premium",IF(Table1[[#This Row],[Sales_Value]]&gt;100000,"Mid","Basic"))</f>
        <v>Basic</v>
      </c>
    </row>
    <row r="1292" spans="1:18" x14ac:dyDescent="0.3">
      <c r="A1292" s="1">
        <v>45489</v>
      </c>
      <c r="B1292" t="s">
        <v>1492</v>
      </c>
      <c r="C1292" t="s">
        <v>14</v>
      </c>
      <c r="D1292" t="s">
        <v>160</v>
      </c>
      <c r="E1292" t="s">
        <v>151</v>
      </c>
      <c r="F1292" t="s">
        <v>32</v>
      </c>
      <c r="G1292" t="s">
        <v>18</v>
      </c>
      <c r="H1292">
        <v>77</v>
      </c>
      <c r="I1292">
        <v>11436.94</v>
      </c>
      <c r="J1292">
        <v>0.18</v>
      </c>
      <c r="K1292">
        <v>722128.39</v>
      </c>
      <c r="L1292">
        <v>8837.42</v>
      </c>
      <c r="M1292">
        <v>41647.050000000003</v>
      </c>
      <c r="N1292" s="2">
        <f>Table1[[#This Row],[Profit]]/Table1[[#This Row],[Sales_Value]]</f>
        <v>5.767263907184151E-2</v>
      </c>
      <c r="O1292" s="3" t="str">
        <f>IF(Table1[[#This Row],[Profit]]&lt;0,"Yes","No")</f>
        <v>No</v>
      </c>
      <c r="P1292" t="str">
        <f>IF(Table1[[#This Row],[Discount_Pct]]&gt;0.3,"High",IF(Table1[[#This Row],[Discount_Pct]]&gt;0.15,"Medium","Low"))</f>
        <v>Medium</v>
      </c>
      <c r="Q1292" t="str">
        <f>TEXT(Table1[[#This Row],[Date]],"MMM-YYYY")</f>
        <v>Jul-2024</v>
      </c>
      <c r="R1292" t="str">
        <f>IF(Table1[[#This Row],[Sales_Value]]&gt;500000,"Premium",IF(Table1[[#This Row],[Sales_Value]]&gt;100000,"Mid","Basic"))</f>
        <v>Premium</v>
      </c>
    </row>
    <row r="1293" spans="1:18" x14ac:dyDescent="0.3">
      <c r="A1293" s="1">
        <v>45528</v>
      </c>
      <c r="B1293" t="s">
        <v>1493</v>
      </c>
      <c r="C1293" t="s">
        <v>34</v>
      </c>
      <c r="D1293" t="s">
        <v>80</v>
      </c>
      <c r="E1293" t="s">
        <v>100</v>
      </c>
      <c r="F1293" t="s">
        <v>282</v>
      </c>
      <c r="G1293" t="s">
        <v>18</v>
      </c>
      <c r="H1293">
        <v>28</v>
      </c>
      <c r="I1293">
        <v>8198.9</v>
      </c>
      <c r="J1293">
        <v>0.03</v>
      </c>
      <c r="K1293">
        <v>222682.12</v>
      </c>
      <c r="L1293">
        <v>7384.52</v>
      </c>
      <c r="M1293">
        <v>15915.56</v>
      </c>
      <c r="N1293" s="2">
        <f>Table1[[#This Row],[Profit]]/Table1[[#This Row],[Sales_Value]]</f>
        <v>7.1472105618538215E-2</v>
      </c>
      <c r="O1293" s="3" t="str">
        <f>IF(Table1[[#This Row],[Profit]]&lt;0,"Yes","No")</f>
        <v>No</v>
      </c>
      <c r="P1293" t="str">
        <f>IF(Table1[[#This Row],[Discount_Pct]]&gt;0.3,"High",IF(Table1[[#This Row],[Discount_Pct]]&gt;0.15,"Medium","Low"))</f>
        <v>Low</v>
      </c>
      <c r="Q1293" t="str">
        <f>TEXT(Table1[[#This Row],[Date]],"MMM-YYYY")</f>
        <v>Aug-2024</v>
      </c>
      <c r="R1293" t="str">
        <f>IF(Table1[[#This Row],[Sales_Value]]&gt;500000,"Premium",IF(Table1[[#This Row],[Sales_Value]]&gt;100000,"Mid","Basic"))</f>
        <v>Mid</v>
      </c>
    </row>
    <row r="1294" spans="1:18" x14ac:dyDescent="0.3">
      <c r="A1294" s="1">
        <v>45474</v>
      </c>
      <c r="B1294" t="s">
        <v>1494</v>
      </c>
      <c r="C1294" t="s">
        <v>20</v>
      </c>
      <c r="D1294" t="s">
        <v>30</v>
      </c>
      <c r="E1294" t="s">
        <v>177</v>
      </c>
      <c r="F1294" t="s">
        <v>106</v>
      </c>
      <c r="G1294" t="s">
        <v>77</v>
      </c>
      <c r="H1294">
        <v>77</v>
      </c>
      <c r="I1294">
        <v>186.35</v>
      </c>
      <c r="J1294">
        <v>0</v>
      </c>
      <c r="K1294">
        <v>14348.95</v>
      </c>
      <c r="L1294">
        <v>81.98</v>
      </c>
      <c r="M1294">
        <v>8036.49</v>
      </c>
      <c r="N1294" s="2">
        <f>Table1[[#This Row],[Profit]]/Table1[[#This Row],[Sales_Value]]</f>
        <v>0.56007512744834986</v>
      </c>
      <c r="O1294" s="3" t="str">
        <f>IF(Table1[[#This Row],[Profit]]&lt;0,"Yes","No")</f>
        <v>No</v>
      </c>
      <c r="P1294" t="str">
        <f>IF(Table1[[#This Row],[Discount_Pct]]&gt;0.3,"High",IF(Table1[[#This Row],[Discount_Pct]]&gt;0.15,"Medium","Low"))</f>
        <v>Low</v>
      </c>
      <c r="Q1294" t="str">
        <f>TEXT(Table1[[#This Row],[Date]],"MMM-YYYY")</f>
        <v>Jul-2024</v>
      </c>
      <c r="R1294" t="str">
        <f>IF(Table1[[#This Row],[Sales_Value]]&gt;500000,"Premium",IF(Table1[[#This Row],[Sales_Value]]&gt;100000,"Mid","Basic"))</f>
        <v>Basic</v>
      </c>
    </row>
    <row r="1295" spans="1:18" x14ac:dyDescent="0.3">
      <c r="A1295" s="1">
        <v>45499</v>
      </c>
      <c r="B1295" t="s">
        <v>1495</v>
      </c>
      <c r="C1295" t="s">
        <v>39</v>
      </c>
      <c r="D1295" t="s">
        <v>40</v>
      </c>
      <c r="E1295" t="s">
        <v>36</v>
      </c>
      <c r="F1295" t="s">
        <v>91</v>
      </c>
      <c r="G1295" t="s">
        <v>46</v>
      </c>
      <c r="H1295">
        <v>33</v>
      </c>
      <c r="I1295">
        <v>8155.74</v>
      </c>
      <c r="J1295">
        <v>0.28000000000000003</v>
      </c>
      <c r="K1295">
        <v>193780.38</v>
      </c>
      <c r="L1295">
        <v>5937.64</v>
      </c>
      <c r="M1295">
        <v>-2161.7399999999998</v>
      </c>
      <c r="N1295" s="2">
        <f>Table1[[#This Row],[Profit]]/Table1[[#This Row],[Sales_Value]]</f>
        <v>-1.1155618540948261E-2</v>
      </c>
      <c r="O1295" s="3" t="str">
        <f>IF(Table1[[#This Row],[Profit]]&lt;0,"Yes","No")</f>
        <v>Yes</v>
      </c>
      <c r="P1295" t="str">
        <f>IF(Table1[[#This Row],[Discount_Pct]]&gt;0.3,"High",IF(Table1[[#This Row],[Discount_Pct]]&gt;0.15,"Medium","Low"))</f>
        <v>Medium</v>
      </c>
      <c r="Q1295" t="str">
        <f>TEXT(Table1[[#This Row],[Date]],"MMM-YYYY")</f>
        <v>Jul-2024</v>
      </c>
      <c r="R1295" t="str">
        <f>IF(Table1[[#This Row],[Sales_Value]]&gt;500000,"Premium",IF(Table1[[#This Row],[Sales_Value]]&gt;100000,"Mid","Basic"))</f>
        <v>Mid</v>
      </c>
    </row>
    <row r="1296" spans="1:18" x14ac:dyDescent="0.3">
      <c r="A1296" s="1">
        <v>45397</v>
      </c>
      <c r="B1296" t="s">
        <v>1496</v>
      </c>
      <c r="C1296" t="s">
        <v>39</v>
      </c>
      <c r="D1296" t="s">
        <v>192</v>
      </c>
      <c r="E1296" t="s">
        <v>97</v>
      </c>
      <c r="F1296" t="s">
        <v>126</v>
      </c>
      <c r="G1296" t="s">
        <v>24</v>
      </c>
      <c r="H1296">
        <v>24</v>
      </c>
      <c r="I1296">
        <v>299.38</v>
      </c>
      <c r="J1296">
        <v>0.12</v>
      </c>
      <c r="K1296">
        <v>6322.91</v>
      </c>
      <c r="L1296">
        <v>182.94</v>
      </c>
      <c r="M1296">
        <v>1932.35</v>
      </c>
      <c r="N1296" s="2">
        <f>Table1[[#This Row],[Profit]]/Table1[[#This Row],[Sales_Value]]</f>
        <v>0.30561086588295577</v>
      </c>
      <c r="O1296" s="3" t="str">
        <f>IF(Table1[[#This Row],[Profit]]&lt;0,"Yes","No")</f>
        <v>No</v>
      </c>
      <c r="P1296" t="str">
        <f>IF(Table1[[#This Row],[Discount_Pct]]&gt;0.3,"High",IF(Table1[[#This Row],[Discount_Pct]]&gt;0.15,"Medium","Low"))</f>
        <v>Low</v>
      </c>
      <c r="Q1296" t="str">
        <f>TEXT(Table1[[#This Row],[Date]],"MMM-YYYY")</f>
        <v>Apr-2024</v>
      </c>
      <c r="R1296" t="str">
        <f>IF(Table1[[#This Row],[Sales_Value]]&gt;500000,"Premium",IF(Table1[[#This Row],[Sales_Value]]&gt;100000,"Mid","Basic"))</f>
        <v>Basic</v>
      </c>
    </row>
    <row r="1297" spans="1:18" x14ac:dyDescent="0.3">
      <c r="A1297" s="1">
        <v>45326</v>
      </c>
      <c r="B1297" t="s">
        <v>1497</v>
      </c>
      <c r="C1297" t="s">
        <v>39</v>
      </c>
      <c r="D1297" t="s">
        <v>108</v>
      </c>
      <c r="E1297" t="s">
        <v>629</v>
      </c>
      <c r="F1297" t="s">
        <v>184</v>
      </c>
      <c r="G1297" t="s">
        <v>24</v>
      </c>
      <c r="H1297">
        <v>21</v>
      </c>
      <c r="I1297">
        <v>43.27</v>
      </c>
      <c r="J1297">
        <v>0.11</v>
      </c>
      <c r="K1297">
        <v>808.72</v>
      </c>
      <c r="L1297">
        <v>19.399999999999999</v>
      </c>
      <c r="M1297">
        <v>401.32</v>
      </c>
      <c r="N1297" s="2">
        <f>Table1[[#This Row],[Profit]]/Table1[[#This Row],[Sales_Value]]</f>
        <v>0.49624097339004847</v>
      </c>
      <c r="O1297" s="3" t="str">
        <f>IF(Table1[[#This Row],[Profit]]&lt;0,"Yes","No")</f>
        <v>No</v>
      </c>
      <c r="P1297" t="str">
        <f>IF(Table1[[#This Row],[Discount_Pct]]&gt;0.3,"High",IF(Table1[[#This Row],[Discount_Pct]]&gt;0.15,"Medium","Low"))</f>
        <v>Low</v>
      </c>
      <c r="Q1297" t="str">
        <f>TEXT(Table1[[#This Row],[Date]],"MMM-YYYY")</f>
        <v>Feb-2024</v>
      </c>
      <c r="R1297" t="str">
        <f>IF(Table1[[#This Row],[Sales_Value]]&gt;500000,"Premium",IF(Table1[[#This Row],[Sales_Value]]&gt;100000,"Mid","Basic"))</f>
        <v>Basic</v>
      </c>
    </row>
    <row r="1298" spans="1:18" x14ac:dyDescent="0.3">
      <c r="A1298" s="1">
        <v>45510</v>
      </c>
      <c r="B1298" t="s">
        <v>1498</v>
      </c>
      <c r="C1298" t="s">
        <v>20</v>
      </c>
      <c r="D1298" t="s">
        <v>21</v>
      </c>
      <c r="E1298" t="s">
        <v>60</v>
      </c>
      <c r="F1298" t="s">
        <v>138</v>
      </c>
      <c r="G1298" t="s">
        <v>46</v>
      </c>
      <c r="H1298">
        <v>56</v>
      </c>
      <c r="I1298">
        <v>6399.57</v>
      </c>
      <c r="J1298">
        <v>0.09</v>
      </c>
      <c r="K1298">
        <v>326122.09000000003</v>
      </c>
      <c r="L1298">
        <v>4449.42</v>
      </c>
      <c r="M1298">
        <v>76954.570000000007</v>
      </c>
      <c r="N1298" s="2">
        <f>Table1[[#This Row],[Profit]]/Table1[[#This Row],[Sales_Value]]</f>
        <v>0.2359685907814463</v>
      </c>
      <c r="O1298" s="3" t="str">
        <f>IF(Table1[[#This Row],[Profit]]&lt;0,"Yes","No")</f>
        <v>No</v>
      </c>
      <c r="P1298" t="str">
        <f>IF(Table1[[#This Row],[Discount_Pct]]&gt;0.3,"High",IF(Table1[[#This Row],[Discount_Pct]]&gt;0.15,"Medium","Low"))</f>
        <v>Low</v>
      </c>
      <c r="Q1298" t="str">
        <f>TEXT(Table1[[#This Row],[Date]],"MMM-YYYY")</f>
        <v>Aug-2024</v>
      </c>
      <c r="R1298" t="str">
        <f>IF(Table1[[#This Row],[Sales_Value]]&gt;500000,"Premium",IF(Table1[[#This Row],[Sales_Value]]&gt;100000,"Mid","Basic"))</f>
        <v>Mid</v>
      </c>
    </row>
    <row r="1299" spans="1:18" x14ac:dyDescent="0.3">
      <c r="A1299" s="1">
        <v>45427</v>
      </c>
      <c r="B1299" t="s">
        <v>1499</v>
      </c>
      <c r="C1299" t="s">
        <v>34</v>
      </c>
      <c r="D1299" t="s">
        <v>59</v>
      </c>
      <c r="E1299" t="s">
        <v>285</v>
      </c>
      <c r="F1299" t="s">
        <v>23</v>
      </c>
      <c r="G1299" t="s">
        <v>24</v>
      </c>
      <c r="H1299">
        <v>82</v>
      </c>
      <c r="I1299">
        <v>22.07</v>
      </c>
      <c r="J1299">
        <v>0.2</v>
      </c>
      <c r="K1299">
        <v>1447.79</v>
      </c>
      <c r="L1299">
        <v>8.7100000000000009</v>
      </c>
      <c r="M1299">
        <v>733.57</v>
      </c>
      <c r="N1299" s="2">
        <f>Table1[[#This Row],[Profit]]/Table1[[#This Row],[Sales_Value]]</f>
        <v>0.50668259899571078</v>
      </c>
      <c r="O1299" s="3" t="str">
        <f>IF(Table1[[#This Row],[Profit]]&lt;0,"Yes","No")</f>
        <v>No</v>
      </c>
      <c r="P1299" t="str">
        <f>IF(Table1[[#This Row],[Discount_Pct]]&gt;0.3,"High",IF(Table1[[#This Row],[Discount_Pct]]&gt;0.15,"Medium","Low"))</f>
        <v>Medium</v>
      </c>
      <c r="Q1299" t="str">
        <f>TEXT(Table1[[#This Row],[Date]],"MMM-YYYY")</f>
        <v>May-2024</v>
      </c>
      <c r="R1299" t="str">
        <f>IF(Table1[[#This Row],[Sales_Value]]&gt;500000,"Premium",IF(Table1[[#This Row],[Sales_Value]]&gt;100000,"Mid","Basic"))</f>
        <v>Basic</v>
      </c>
    </row>
    <row r="1300" spans="1:18" x14ac:dyDescent="0.3">
      <c r="A1300" s="1">
        <v>45356</v>
      </c>
      <c r="B1300" t="s">
        <v>1500</v>
      </c>
      <c r="C1300" t="s">
        <v>34</v>
      </c>
      <c r="D1300" t="s">
        <v>80</v>
      </c>
      <c r="E1300" t="s">
        <v>506</v>
      </c>
      <c r="F1300" t="s">
        <v>142</v>
      </c>
      <c r="G1300" t="s">
        <v>18</v>
      </c>
      <c r="H1300">
        <v>24</v>
      </c>
      <c r="I1300">
        <v>13319.63</v>
      </c>
      <c r="J1300">
        <v>0.15</v>
      </c>
      <c r="K1300">
        <v>271720.45</v>
      </c>
      <c r="L1300">
        <v>8194.41</v>
      </c>
      <c r="M1300">
        <v>75054.61</v>
      </c>
      <c r="N1300" s="2">
        <f>Table1[[#This Row],[Profit]]/Table1[[#This Row],[Sales_Value]]</f>
        <v>0.27621995326446719</v>
      </c>
      <c r="O1300" s="3" t="str">
        <f>IF(Table1[[#This Row],[Profit]]&lt;0,"Yes","No")</f>
        <v>No</v>
      </c>
      <c r="P1300" t="str">
        <f>IF(Table1[[#This Row],[Discount_Pct]]&gt;0.3,"High",IF(Table1[[#This Row],[Discount_Pct]]&gt;0.15,"Medium","Low"))</f>
        <v>Low</v>
      </c>
      <c r="Q1300" t="str">
        <f>TEXT(Table1[[#This Row],[Date]],"MMM-YYYY")</f>
        <v>Mar-2024</v>
      </c>
      <c r="R1300" t="str">
        <f>IF(Table1[[#This Row],[Sales_Value]]&gt;500000,"Premium",IF(Table1[[#This Row],[Sales_Value]]&gt;100000,"Mid","Basic"))</f>
        <v>Mid</v>
      </c>
    </row>
    <row r="1301" spans="1:18" x14ac:dyDescent="0.3">
      <c r="A1301" s="1">
        <v>45556</v>
      </c>
      <c r="B1301" t="s">
        <v>1501</v>
      </c>
      <c r="C1301" t="s">
        <v>14</v>
      </c>
      <c r="D1301" t="s">
        <v>15</v>
      </c>
      <c r="E1301" t="s">
        <v>56</v>
      </c>
      <c r="F1301" t="s">
        <v>37</v>
      </c>
      <c r="G1301" t="s">
        <v>18</v>
      </c>
      <c r="H1301">
        <v>29</v>
      </c>
      <c r="I1301">
        <v>45381.16</v>
      </c>
      <c r="J1301">
        <v>0.26</v>
      </c>
      <c r="K1301">
        <v>973879.69</v>
      </c>
      <c r="L1301">
        <v>31871.61</v>
      </c>
      <c r="M1301">
        <v>49603</v>
      </c>
      <c r="N1301" s="2">
        <f>Table1[[#This Row],[Profit]]/Table1[[#This Row],[Sales_Value]]</f>
        <v>5.0933396095363695E-2</v>
      </c>
      <c r="O1301" s="3" t="str">
        <f>IF(Table1[[#This Row],[Profit]]&lt;0,"Yes","No")</f>
        <v>No</v>
      </c>
      <c r="P1301" t="str">
        <f>IF(Table1[[#This Row],[Discount_Pct]]&gt;0.3,"High",IF(Table1[[#This Row],[Discount_Pct]]&gt;0.15,"Medium","Low"))</f>
        <v>Medium</v>
      </c>
      <c r="Q1301" t="str">
        <f>TEXT(Table1[[#This Row],[Date]],"MMM-YYYY")</f>
        <v>Sep-2024</v>
      </c>
      <c r="R1301" t="str">
        <f>IF(Table1[[#This Row],[Sales_Value]]&gt;500000,"Premium",IF(Table1[[#This Row],[Sales_Value]]&gt;100000,"Mid","Basic"))</f>
        <v>Premium</v>
      </c>
    </row>
    <row r="1302" spans="1:18" x14ac:dyDescent="0.3">
      <c r="A1302" s="1">
        <v>45522</v>
      </c>
      <c r="B1302" t="s">
        <v>1502</v>
      </c>
      <c r="C1302" t="s">
        <v>39</v>
      </c>
      <c r="D1302" t="s">
        <v>93</v>
      </c>
      <c r="E1302" t="s">
        <v>27</v>
      </c>
      <c r="F1302" t="s">
        <v>293</v>
      </c>
      <c r="G1302" t="s">
        <v>53</v>
      </c>
      <c r="H1302">
        <v>39</v>
      </c>
      <c r="I1302">
        <v>703.72</v>
      </c>
      <c r="J1302">
        <v>0.06</v>
      </c>
      <c r="K1302">
        <v>25798.38</v>
      </c>
      <c r="L1302">
        <v>402.62</v>
      </c>
      <c r="M1302">
        <v>10096.200000000001</v>
      </c>
      <c r="N1302" s="2">
        <f>Table1[[#This Row],[Profit]]/Table1[[#This Row],[Sales_Value]]</f>
        <v>0.39135015454458771</v>
      </c>
      <c r="O1302" s="3" t="str">
        <f>IF(Table1[[#This Row],[Profit]]&lt;0,"Yes","No")</f>
        <v>No</v>
      </c>
      <c r="P1302" t="str">
        <f>IF(Table1[[#This Row],[Discount_Pct]]&gt;0.3,"High",IF(Table1[[#This Row],[Discount_Pct]]&gt;0.15,"Medium","Low"))</f>
        <v>Low</v>
      </c>
      <c r="Q1302" t="str">
        <f>TEXT(Table1[[#This Row],[Date]],"MMM-YYYY")</f>
        <v>Aug-2024</v>
      </c>
      <c r="R1302" t="str">
        <f>IF(Table1[[#This Row],[Sales_Value]]&gt;500000,"Premium",IF(Table1[[#This Row],[Sales_Value]]&gt;100000,"Mid","Basic"))</f>
        <v>Basic</v>
      </c>
    </row>
    <row r="1303" spans="1:18" x14ac:dyDescent="0.3">
      <c r="A1303" s="1">
        <v>45603</v>
      </c>
      <c r="B1303" t="s">
        <v>1503</v>
      </c>
      <c r="C1303" t="s">
        <v>20</v>
      </c>
      <c r="D1303" t="s">
        <v>30</v>
      </c>
      <c r="E1303" t="s">
        <v>175</v>
      </c>
      <c r="F1303" t="s">
        <v>142</v>
      </c>
      <c r="G1303" t="s">
        <v>18</v>
      </c>
      <c r="H1303">
        <v>32</v>
      </c>
      <c r="I1303">
        <v>13119.18</v>
      </c>
      <c r="J1303">
        <v>0.21</v>
      </c>
      <c r="K1303">
        <v>331652.87</v>
      </c>
      <c r="L1303">
        <v>8117.8</v>
      </c>
      <c r="M1303">
        <v>71883.27</v>
      </c>
      <c r="N1303" s="2">
        <f>Table1[[#This Row],[Profit]]/Table1[[#This Row],[Sales_Value]]</f>
        <v>0.21674249343899846</v>
      </c>
      <c r="O1303" s="3" t="str">
        <f>IF(Table1[[#This Row],[Profit]]&lt;0,"Yes","No")</f>
        <v>No</v>
      </c>
      <c r="P1303" t="str">
        <f>IF(Table1[[#This Row],[Discount_Pct]]&gt;0.3,"High",IF(Table1[[#This Row],[Discount_Pct]]&gt;0.15,"Medium","Low"))</f>
        <v>Medium</v>
      </c>
      <c r="Q1303" t="str">
        <f>TEXT(Table1[[#This Row],[Date]],"MMM-YYYY")</f>
        <v>Nov-2024</v>
      </c>
      <c r="R1303" t="str">
        <f>IF(Table1[[#This Row],[Sales_Value]]&gt;500000,"Premium",IF(Table1[[#This Row],[Sales_Value]]&gt;100000,"Mid","Basic"))</f>
        <v>Mid</v>
      </c>
    </row>
    <row r="1304" spans="1:18" x14ac:dyDescent="0.3">
      <c r="A1304" s="1">
        <v>45640</v>
      </c>
      <c r="B1304" t="s">
        <v>1504</v>
      </c>
      <c r="C1304" t="s">
        <v>39</v>
      </c>
      <c r="D1304" t="s">
        <v>108</v>
      </c>
      <c r="E1304" t="s">
        <v>249</v>
      </c>
      <c r="F1304" t="s">
        <v>82</v>
      </c>
      <c r="G1304" t="s">
        <v>24</v>
      </c>
      <c r="H1304">
        <v>72</v>
      </c>
      <c r="I1304">
        <v>88.04</v>
      </c>
      <c r="J1304">
        <v>0.05</v>
      </c>
      <c r="K1304">
        <v>6021.94</v>
      </c>
      <c r="L1304">
        <v>47.04</v>
      </c>
      <c r="M1304">
        <v>2635.06</v>
      </c>
      <c r="N1304" s="2">
        <f>Table1[[#This Row],[Profit]]/Table1[[#This Row],[Sales_Value]]</f>
        <v>0.43757659491791684</v>
      </c>
      <c r="O1304" s="3" t="str">
        <f>IF(Table1[[#This Row],[Profit]]&lt;0,"Yes","No")</f>
        <v>No</v>
      </c>
      <c r="P1304" t="str">
        <f>IF(Table1[[#This Row],[Discount_Pct]]&gt;0.3,"High",IF(Table1[[#This Row],[Discount_Pct]]&gt;0.15,"Medium","Low"))</f>
        <v>Low</v>
      </c>
      <c r="Q1304" t="str">
        <f>TEXT(Table1[[#This Row],[Date]],"MMM-YYYY")</f>
        <v>Dec-2024</v>
      </c>
      <c r="R1304" t="str">
        <f>IF(Table1[[#This Row],[Sales_Value]]&gt;500000,"Premium",IF(Table1[[#This Row],[Sales_Value]]&gt;100000,"Mid","Basic"))</f>
        <v>Basic</v>
      </c>
    </row>
    <row r="1305" spans="1:18" x14ac:dyDescent="0.3">
      <c r="A1305" s="1">
        <v>45626</v>
      </c>
      <c r="B1305" t="s">
        <v>1505</v>
      </c>
      <c r="C1305" t="s">
        <v>14</v>
      </c>
      <c r="D1305" t="s">
        <v>15</v>
      </c>
      <c r="E1305" t="s">
        <v>252</v>
      </c>
      <c r="F1305" t="s">
        <v>154</v>
      </c>
      <c r="G1305" t="s">
        <v>77</v>
      </c>
      <c r="H1305">
        <v>98</v>
      </c>
      <c r="I1305">
        <v>1206.78</v>
      </c>
      <c r="J1305">
        <v>0.24</v>
      </c>
      <c r="K1305">
        <v>89880.97</v>
      </c>
      <c r="L1305">
        <v>650.89</v>
      </c>
      <c r="M1305">
        <v>26093.75</v>
      </c>
      <c r="N1305" s="2">
        <f>Table1[[#This Row],[Profit]]/Table1[[#This Row],[Sales_Value]]</f>
        <v>0.29031451262708891</v>
      </c>
      <c r="O1305" s="3" t="str">
        <f>IF(Table1[[#This Row],[Profit]]&lt;0,"Yes","No")</f>
        <v>No</v>
      </c>
      <c r="P1305" t="str">
        <f>IF(Table1[[#This Row],[Discount_Pct]]&gt;0.3,"High",IF(Table1[[#This Row],[Discount_Pct]]&gt;0.15,"Medium","Low"))</f>
        <v>Medium</v>
      </c>
      <c r="Q1305" t="str">
        <f>TEXT(Table1[[#This Row],[Date]],"MMM-YYYY")</f>
        <v>Nov-2024</v>
      </c>
      <c r="R1305" t="str">
        <f>IF(Table1[[#This Row],[Sales_Value]]&gt;500000,"Premium",IF(Table1[[#This Row],[Sales_Value]]&gt;100000,"Mid","Basic"))</f>
        <v>Basic</v>
      </c>
    </row>
    <row r="1306" spans="1:18" x14ac:dyDescent="0.3">
      <c r="A1306" s="1">
        <v>45618</v>
      </c>
      <c r="B1306" t="s">
        <v>1506</v>
      </c>
      <c r="C1306" t="s">
        <v>34</v>
      </c>
      <c r="D1306" t="s">
        <v>105</v>
      </c>
      <c r="E1306" t="s">
        <v>219</v>
      </c>
      <c r="F1306" t="s">
        <v>282</v>
      </c>
      <c r="G1306" t="s">
        <v>18</v>
      </c>
      <c r="H1306">
        <v>90</v>
      </c>
      <c r="I1306">
        <v>7759.64</v>
      </c>
      <c r="J1306">
        <v>0.06</v>
      </c>
      <c r="K1306">
        <v>656465.54</v>
      </c>
      <c r="L1306">
        <v>7673.55</v>
      </c>
      <c r="M1306">
        <v>-34153.96</v>
      </c>
      <c r="N1306" s="2">
        <f>Table1[[#This Row],[Profit]]/Table1[[#This Row],[Sales_Value]]</f>
        <v>-5.2027041663146548E-2</v>
      </c>
      <c r="O1306" s="3" t="str">
        <f>IF(Table1[[#This Row],[Profit]]&lt;0,"Yes","No")</f>
        <v>Yes</v>
      </c>
      <c r="P1306" t="str">
        <f>IF(Table1[[#This Row],[Discount_Pct]]&gt;0.3,"High",IF(Table1[[#This Row],[Discount_Pct]]&gt;0.15,"Medium","Low"))</f>
        <v>Low</v>
      </c>
      <c r="Q1306" t="str">
        <f>TEXT(Table1[[#This Row],[Date]],"MMM-YYYY")</f>
        <v>Nov-2024</v>
      </c>
      <c r="R1306" t="str">
        <f>IF(Table1[[#This Row],[Sales_Value]]&gt;500000,"Premium",IF(Table1[[#This Row],[Sales_Value]]&gt;100000,"Mid","Basic"))</f>
        <v>Premium</v>
      </c>
    </row>
    <row r="1307" spans="1:18" x14ac:dyDescent="0.3">
      <c r="A1307" s="1">
        <v>45451</v>
      </c>
      <c r="B1307" t="s">
        <v>1507</v>
      </c>
      <c r="C1307" t="s">
        <v>20</v>
      </c>
      <c r="D1307" t="s">
        <v>21</v>
      </c>
      <c r="E1307" t="s">
        <v>275</v>
      </c>
      <c r="F1307" t="s">
        <v>282</v>
      </c>
      <c r="G1307" t="s">
        <v>18</v>
      </c>
      <c r="H1307">
        <v>14</v>
      </c>
      <c r="I1307">
        <v>8859.4699999999993</v>
      </c>
      <c r="J1307">
        <v>0.25</v>
      </c>
      <c r="K1307">
        <v>93024.44</v>
      </c>
      <c r="L1307">
        <v>7315.2</v>
      </c>
      <c r="M1307">
        <v>-9388.3700000000008</v>
      </c>
      <c r="N1307" s="2">
        <f>Table1[[#This Row],[Profit]]/Table1[[#This Row],[Sales_Value]]</f>
        <v>-0.1009236927413914</v>
      </c>
      <c r="O1307" s="3" t="str">
        <f>IF(Table1[[#This Row],[Profit]]&lt;0,"Yes","No")</f>
        <v>Yes</v>
      </c>
      <c r="P1307" t="str">
        <f>IF(Table1[[#This Row],[Discount_Pct]]&gt;0.3,"High",IF(Table1[[#This Row],[Discount_Pct]]&gt;0.15,"Medium","Low"))</f>
        <v>Medium</v>
      </c>
      <c r="Q1307" t="str">
        <f>TEXT(Table1[[#This Row],[Date]],"MMM-YYYY")</f>
        <v>Jun-2024</v>
      </c>
      <c r="R1307" t="str">
        <f>IF(Table1[[#This Row],[Sales_Value]]&gt;500000,"Premium",IF(Table1[[#This Row],[Sales_Value]]&gt;100000,"Mid","Basic"))</f>
        <v>Basic</v>
      </c>
    </row>
    <row r="1308" spans="1:18" x14ac:dyDescent="0.3">
      <c r="A1308" s="1">
        <v>45396</v>
      </c>
      <c r="B1308" t="s">
        <v>1508</v>
      </c>
      <c r="C1308" t="s">
        <v>14</v>
      </c>
      <c r="D1308" t="s">
        <v>1021</v>
      </c>
      <c r="E1308" t="s">
        <v>81</v>
      </c>
      <c r="F1308" t="s">
        <v>37</v>
      </c>
      <c r="G1308" t="s">
        <v>18</v>
      </c>
      <c r="H1308">
        <v>94</v>
      </c>
      <c r="I1308">
        <v>44535.57</v>
      </c>
      <c r="J1308">
        <v>0.01</v>
      </c>
      <c r="K1308">
        <v>4144480.14</v>
      </c>
      <c r="L1308">
        <v>33689.120000000003</v>
      </c>
      <c r="M1308">
        <v>977702.86</v>
      </c>
      <c r="N1308" s="2">
        <f>Table1[[#This Row],[Profit]]/Table1[[#This Row],[Sales_Value]]</f>
        <v>0.23590482448300498</v>
      </c>
      <c r="O1308" s="3" t="str">
        <f>IF(Table1[[#This Row],[Profit]]&lt;0,"Yes","No")</f>
        <v>No</v>
      </c>
      <c r="P1308" t="str">
        <f>IF(Table1[[#This Row],[Discount_Pct]]&gt;0.3,"High",IF(Table1[[#This Row],[Discount_Pct]]&gt;0.15,"Medium","Low"))</f>
        <v>Low</v>
      </c>
      <c r="Q1308" t="str">
        <f>TEXT(Table1[[#This Row],[Date]],"MMM-YYYY")</f>
        <v>Apr-2024</v>
      </c>
      <c r="R1308" t="str">
        <f>IF(Table1[[#This Row],[Sales_Value]]&gt;500000,"Premium",IF(Table1[[#This Row],[Sales_Value]]&gt;100000,"Mid","Basic"))</f>
        <v>Premium</v>
      </c>
    </row>
    <row r="1309" spans="1:18" x14ac:dyDescent="0.3">
      <c r="A1309" s="1">
        <v>45366</v>
      </c>
      <c r="B1309" t="s">
        <v>1509</v>
      </c>
      <c r="C1309" t="s">
        <v>39</v>
      </c>
      <c r="D1309" t="s">
        <v>108</v>
      </c>
      <c r="E1309" t="s">
        <v>73</v>
      </c>
      <c r="F1309" t="s">
        <v>88</v>
      </c>
      <c r="G1309" t="s">
        <v>53</v>
      </c>
      <c r="H1309">
        <v>85</v>
      </c>
      <c r="I1309">
        <v>1805.5</v>
      </c>
      <c r="J1309">
        <v>0.13</v>
      </c>
      <c r="K1309">
        <v>133516.73000000001</v>
      </c>
      <c r="L1309">
        <v>850.11</v>
      </c>
      <c r="M1309">
        <v>61257.38</v>
      </c>
      <c r="N1309" s="2">
        <f>Table1[[#This Row],[Profit]]/Table1[[#This Row],[Sales_Value]]</f>
        <v>0.45879928305613832</v>
      </c>
      <c r="O1309" s="3" t="str">
        <f>IF(Table1[[#This Row],[Profit]]&lt;0,"Yes","No")</f>
        <v>No</v>
      </c>
      <c r="P1309" t="str">
        <f>IF(Table1[[#This Row],[Discount_Pct]]&gt;0.3,"High",IF(Table1[[#This Row],[Discount_Pct]]&gt;0.15,"Medium","Low"))</f>
        <v>Low</v>
      </c>
      <c r="Q1309" t="str">
        <f>TEXT(Table1[[#This Row],[Date]],"MMM-YYYY")</f>
        <v>Mar-2024</v>
      </c>
      <c r="R1309" t="str">
        <f>IF(Table1[[#This Row],[Sales_Value]]&gt;500000,"Premium",IF(Table1[[#This Row],[Sales_Value]]&gt;100000,"Mid","Basic"))</f>
        <v>Mid</v>
      </c>
    </row>
    <row r="1310" spans="1:18" x14ac:dyDescent="0.3">
      <c r="A1310" s="1">
        <v>45651</v>
      </c>
      <c r="B1310" t="s">
        <v>1510</v>
      </c>
      <c r="C1310" t="s">
        <v>34</v>
      </c>
      <c r="D1310" t="s">
        <v>80</v>
      </c>
      <c r="E1310" t="s">
        <v>249</v>
      </c>
      <c r="F1310" t="s">
        <v>422</v>
      </c>
      <c r="G1310" t="s">
        <v>24</v>
      </c>
      <c r="H1310">
        <v>84</v>
      </c>
      <c r="I1310">
        <v>355.48</v>
      </c>
      <c r="J1310">
        <v>0.02</v>
      </c>
      <c r="K1310">
        <v>29263.11</v>
      </c>
      <c r="L1310">
        <v>263.57</v>
      </c>
      <c r="M1310">
        <v>7123.23</v>
      </c>
      <c r="N1310" s="2">
        <f>Table1[[#This Row],[Profit]]/Table1[[#This Row],[Sales_Value]]</f>
        <v>0.24342012861927523</v>
      </c>
      <c r="O1310" s="3" t="str">
        <f>IF(Table1[[#This Row],[Profit]]&lt;0,"Yes","No")</f>
        <v>No</v>
      </c>
      <c r="P1310" t="str">
        <f>IF(Table1[[#This Row],[Discount_Pct]]&gt;0.3,"High",IF(Table1[[#This Row],[Discount_Pct]]&gt;0.15,"Medium","Low"))</f>
        <v>Low</v>
      </c>
      <c r="Q1310" t="str">
        <f>TEXT(Table1[[#This Row],[Date]],"MMM-YYYY")</f>
        <v>Dec-2024</v>
      </c>
      <c r="R1310" t="str">
        <f>IF(Table1[[#This Row],[Sales_Value]]&gt;500000,"Premium",IF(Table1[[#This Row],[Sales_Value]]&gt;100000,"Mid","Basic"))</f>
        <v>Basic</v>
      </c>
    </row>
    <row r="1311" spans="1:18" x14ac:dyDescent="0.3">
      <c r="A1311" s="1">
        <v>45403</v>
      </c>
      <c r="B1311" t="s">
        <v>1511</v>
      </c>
      <c r="C1311" t="s">
        <v>34</v>
      </c>
      <c r="D1311" t="s">
        <v>35</v>
      </c>
      <c r="E1311" t="s">
        <v>36</v>
      </c>
      <c r="F1311" t="s">
        <v>132</v>
      </c>
      <c r="G1311" t="s">
        <v>24</v>
      </c>
      <c r="H1311">
        <v>71</v>
      </c>
      <c r="I1311">
        <v>51.8</v>
      </c>
      <c r="J1311">
        <v>7.0000000000000007E-2</v>
      </c>
      <c r="K1311">
        <v>3420.35</v>
      </c>
      <c r="L1311">
        <v>18.45</v>
      </c>
      <c r="M1311">
        <v>2110.4</v>
      </c>
      <c r="N1311" s="2">
        <f>Table1[[#This Row],[Profit]]/Table1[[#This Row],[Sales_Value]]</f>
        <v>0.61701287879895339</v>
      </c>
      <c r="O1311" s="3" t="str">
        <f>IF(Table1[[#This Row],[Profit]]&lt;0,"Yes","No")</f>
        <v>No</v>
      </c>
      <c r="P1311" t="str">
        <f>IF(Table1[[#This Row],[Discount_Pct]]&gt;0.3,"High",IF(Table1[[#This Row],[Discount_Pct]]&gt;0.15,"Medium","Low"))</f>
        <v>Low</v>
      </c>
      <c r="Q1311" t="str">
        <f>TEXT(Table1[[#This Row],[Date]],"MMM-YYYY")</f>
        <v>Apr-2024</v>
      </c>
      <c r="R1311" t="str">
        <f>IF(Table1[[#This Row],[Sales_Value]]&gt;500000,"Premium",IF(Table1[[#This Row],[Sales_Value]]&gt;100000,"Mid","Basic"))</f>
        <v>Basic</v>
      </c>
    </row>
    <row r="1312" spans="1:18" x14ac:dyDescent="0.3">
      <c r="A1312" s="1">
        <v>45458</v>
      </c>
      <c r="B1312" t="s">
        <v>1512</v>
      </c>
      <c r="C1312" t="s">
        <v>34</v>
      </c>
      <c r="D1312" t="s">
        <v>35</v>
      </c>
      <c r="E1312" t="s">
        <v>214</v>
      </c>
      <c r="F1312" t="s">
        <v>146</v>
      </c>
      <c r="G1312" t="s">
        <v>24</v>
      </c>
      <c r="H1312">
        <v>98</v>
      </c>
      <c r="I1312">
        <v>55.77</v>
      </c>
      <c r="J1312">
        <v>0</v>
      </c>
      <c r="K1312">
        <v>5465.46</v>
      </c>
      <c r="L1312">
        <v>27.5</v>
      </c>
      <c r="M1312">
        <v>2770.46</v>
      </c>
      <c r="N1312" s="2">
        <f>Table1[[#This Row],[Profit]]/Table1[[#This Row],[Sales_Value]]</f>
        <v>0.50690335305719925</v>
      </c>
      <c r="O1312" s="3" t="str">
        <f>IF(Table1[[#This Row],[Profit]]&lt;0,"Yes","No")</f>
        <v>No</v>
      </c>
      <c r="P1312" t="str">
        <f>IF(Table1[[#This Row],[Discount_Pct]]&gt;0.3,"High",IF(Table1[[#This Row],[Discount_Pct]]&gt;0.15,"Medium","Low"))</f>
        <v>Low</v>
      </c>
      <c r="Q1312" t="str">
        <f>TEXT(Table1[[#This Row],[Date]],"MMM-YYYY")</f>
        <v>Jun-2024</v>
      </c>
      <c r="R1312" t="str">
        <f>IF(Table1[[#This Row],[Sales_Value]]&gt;500000,"Premium",IF(Table1[[#This Row],[Sales_Value]]&gt;100000,"Mid","Basic"))</f>
        <v>Basic</v>
      </c>
    </row>
    <row r="1313" spans="1:18" x14ac:dyDescent="0.3">
      <c r="A1313" s="1">
        <v>45626</v>
      </c>
      <c r="B1313" t="s">
        <v>1513</v>
      </c>
      <c r="C1313" t="s">
        <v>39</v>
      </c>
      <c r="D1313" t="s">
        <v>40</v>
      </c>
      <c r="E1313" t="s">
        <v>379</v>
      </c>
      <c r="F1313" t="s">
        <v>122</v>
      </c>
      <c r="G1313" t="s">
        <v>18</v>
      </c>
      <c r="H1313">
        <v>53</v>
      </c>
      <c r="I1313">
        <v>9590.67</v>
      </c>
      <c r="J1313">
        <v>0.09</v>
      </c>
      <c r="K1313">
        <v>462558.01</v>
      </c>
      <c r="L1313">
        <v>6012.2</v>
      </c>
      <c r="M1313">
        <v>143911.41</v>
      </c>
      <c r="N1313" s="2">
        <f>Table1[[#This Row],[Profit]]/Table1[[#This Row],[Sales_Value]]</f>
        <v>0.31112078245061631</v>
      </c>
      <c r="O1313" s="3" t="str">
        <f>IF(Table1[[#This Row],[Profit]]&lt;0,"Yes","No")</f>
        <v>No</v>
      </c>
      <c r="P1313" t="str">
        <f>IF(Table1[[#This Row],[Discount_Pct]]&gt;0.3,"High",IF(Table1[[#This Row],[Discount_Pct]]&gt;0.15,"Medium","Low"))</f>
        <v>Low</v>
      </c>
      <c r="Q1313" t="str">
        <f>TEXT(Table1[[#This Row],[Date]],"MMM-YYYY")</f>
        <v>Nov-2024</v>
      </c>
      <c r="R1313" t="str">
        <f>IF(Table1[[#This Row],[Sales_Value]]&gt;500000,"Premium",IF(Table1[[#This Row],[Sales_Value]]&gt;100000,"Mid","Basic"))</f>
        <v>Mid</v>
      </c>
    </row>
    <row r="1314" spans="1:18" x14ac:dyDescent="0.3">
      <c r="A1314" s="1">
        <v>45445</v>
      </c>
      <c r="B1314" t="s">
        <v>1514</v>
      </c>
      <c r="C1314" t="s">
        <v>39</v>
      </c>
      <c r="D1314" t="s">
        <v>40</v>
      </c>
      <c r="E1314" t="s">
        <v>506</v>
      </c>
      <c r="F1314" t="s">
        <v>23</v>
      </c>
      <c r="G1314" t="s">
        <v>24</v>
      </c>
      <c r="H1314">
        <v>3</v>
      </c>
      <c r="I1314">
        <v>20.64</v>
      </c>
      <c r="J1314">
        <v>0.19</v>
      </c>
      <c r="K1314">
        <v>50.16</v>
      </c>
      <c r="L1314">
        <v>8.52</v>
      </c>
      <c r="M1314">
        <v>24.6</v>
      </c>
      <c r="N1314" s="2">
        <f>Table1[[#This Row],[Profit]]/Table1[[#This Row],[Sales_Value]]</f>
        <v>0.49043062200956944</v>
      </c>
      <c r="O1314" s="3" t="str">
        <f>IF(Table1[[#This Row],[Profit]]&lt;0,"Yes","No")</f>
        <v>No</v>
      </c>
      <c r="P1314" t="str">
        <f>IF(Table1[[#This Row],[Discount_Pct]]&gt;0.3,"High",IF(Table1[[#This Row],[Discount_Pct]]&gt;0.15,"Medium","Low"))</f>
        <v>Medium</v>
      </c>
      <c r="Q1314" t="str">
        <f>TEXT(Table1[[#This Row],[Date]],"MMM-YYYY")</f>
        <v>Jun-2024</v>
      </c>
      <c r="R1314" t="str">
        <f>IF(Table1[[#This Row],[Sales_Value]]&gt;500000,"Premium",IF(Table1[[#This Row],[Sales_Value]]&gt;100000,"Mid","Basic"))</f>
        <v>Basic</v>
      </c>
    </row>
    <row r="1315" spans="1:18" x14ac:dyDescent="0.3">
      <c r="A1315" s="1">
        <v>45375</v>
      </c>
      <c r="B1315" t="s">
        <v>1515</v>
      </c>
      <c r="C1315" t="s">
        <v>20</v>
      </c>
      <c r="D1315" t="s">
        <v>148</v>
      </c>
      <c r="E1315" t="s">
        <v>359</v>
      </c>
      <c r="F1315" t="s">
        <v>201</v>
      </c>
      <c r="G1315" t="s">
        <v>53</v>
      </c>
      <c r="H1315">
        <v>86</v>
      </c>
      <c r="I1315">
        <v>1235.31</v>
      </c>
      <c r="J1315">
        <v>0.14000000000000001</v>
      </c>
      <c r="K1315">
        <v>91363.53</v>
      </c>
      <c r="L1315">
        <v>699.07</v>
      </c>
      <c r="M1315">
        <v>31243.51</v>
      </c>
      <c r="N1315" s="2">
        <f>Table1[[#This Row],[Profit]]/Table1[[#This Row],[Sales_Value]]</f>
        <v>0.34196916428250967</v>
      </c>
      <c r="O1315" s="3" t="str">
        <f>IF(Table1[[#This Row],[Profit]]&lt;0,"Yes","No")</f>
        <v>No</v>
      </c>
      <c r="P1315" t="str">
        <f>IF(Table1[[#This Row],[Discount_Pct]]&gt;0.3,"High",IF(Table1[[#This Row],[Discount_Pct]]&gt;0.15,"Medium","Low"))</f>
        <v>Low</v>
      </c>
      <c r="Q1315" t="str">
        <f>TEXT(Table1[[#This Row],[Date]],"MMM-YYYY")</f>
        <v>Mar-2024</v>
      </c>
      <c r="R1315" t="str">
        <f>IF(Table1[[#This Row],[Sales_Value]]&gt;500000,"Premium",IF(Table1[[#This Row],[Sales_Value]]&gt;100000,"Mid","Basic"))</f>
        <v>Basic</v>
      </c>
    </row>
    <row r="1316" spans="1:18" x14ac:dyDescent="0.3">
      <c r="A1316" s="1">
        <v>45303</v>
      </c>
      <c r="B1316" t="s">
        <v>1516</v>
      </c>
      <c r="C1316" t="s">
        <v>14</v>
      </c>
      <c r="D1316" t="s">
        <v>26</v>
      </c>
      <c r="E1316" t="s">
        <v>193</v>
      </c>
      <c r="F1316" t="s">
        <v>282</v>
      </c>
      <c r="G1316" t="s">
        <v>18</v>
      </c>
      <c r="H1316">
        <v>1</v>
      </c>
      <c r="I1316">
        <v>8780.07</v>
      </c>
      <c r="J1316">
        <v>0.24</v>
      </c>
      <c r="K1316">
        <v>6672.85</v>
      </c>
      <c r="L1316">
        <v>7014.11</v>
      </c>
      <c r="M1316">
        <v>-341.26</v>
      </c>
      <c r="N1316" s="2">
        <f>Table1[[#This Row],[Profit]]/Table1[[#This Row],[Sales_Value]]</f>
        <v>-5.1141566197351954E-2</v>
      </c>
      <c r="O1316" s="3" t="str">
        <f>IF(Table1[[#This Row],[Profit]]&lt;0,"Yes","No")</f>
        <v>Yes</v>
      </c>
      <c r="P1316" t="str">
        <f>IF(Table1[[#This Row],[Discount_Pct]]&gt;0.3,"High",IF(Table1[[#This Row],[Discount_Pct]]&gt;0.15,"Medium","Low"))</f>
        <v>Medium</v>
      </c>
      <c r="Q1316" t="str">
        <f>TEXT(Table1[[#This Row],[Date]],"MMM-YYYY")</f>
        <v>Jan-2024</v>
      </c>
      <c r="R1316" t="str">
        <f>IF(Table1[[#This Row],[Sales_Value]]&gt;500000,"Premium",IF(Table1[[#This Row],[Sales_Value]]&gt;100000,"Mid","Basic"))</f>
        <v>Basic</v>
      </c>
    </row>
    <row r="1317" spans="1:18" x14ac:dyDescent="0.3">
      <c r="A1317" s="1">
        <v>45567</v>
      </c>
      <c r="B1317" t="s">
        <v>1517</v>
      </c>
      <c r="C1317" t="s">
        <v>20</v>
      </c>
      <c r="D1317" t="s">
        <v>30</v>
      </c>
      <c r="E1317" t="s">
        <v>223</v>
      </c>
      <c r="F1317" t="s">
        <v>85</v>
      </c>
      <c r="G1317" t="s">
        <v>24</v>
      </c>
      <c r="H1317">
        <v>65</v>
      </c>
      <c r="I1317">
        <v>69</v>
      </c>
      <c r="J1317">
        <v>0.12</v>
      </c>
      <c r="K1317">
        <v>3946.8</v>
      </c>
      <c r="L1317">
        <v>28.24</v>
      </c>
      <c r="M1317">
        <v>2111.1999999999998</v>
      </c>
      <c r="N1317" s="2">
        <f>Table1[[#This Row],[Profit]]/Table1[[#This Row],[Sales_Value]]</f>
        <v>0.53491436100131751</v>
      </c>
      <c r="O1317" s="3" t="str">
        <f>IF(Table1[[#This Row],[Profit]]&lt;0,"Yes","No")</f>
        <v>No</v>
      </c>
      <c r="P1317" t="str">
        <f>IF(Table1[[#This Row],[Discount_Pct]]&gt;0.3,"High",IF(Table1[[#This Row],[Discount_Pct]]&gt;0.15,"Medium","Low"))</f>
        <v>Low</v>
      </c>
      <c r="Q1317" t="str">
        <f>TEXT(Table1[[#This Row],[Date]],"MMM-YYYY")</f>
        <v>Oct-2024</v>
      </c>
      <c r="R1317" t="str">
        <f>IF(Table1[[#This Row],[Sales_Value]]&gt;500000,"Premium",IF(Table1[[#This Row],[Sales_Value]]&gt;100000,"Mid","Basic"))</f>
        <v>Basic</v>
      </c>
    </row>
    <row r="1318" spans="1:18" x14ac:dyDescent="0.3">
      <c r="A1318" s="1">
        <v>45460</v>
      </c>
      <c r="B1318" t="s">
        <v>1518</v>
      </c>
      <c r="C1318" t="s">
        <v>34</v>
      </c>
      <c r="D1318" t="s">
        <v>59</v>
      </c>
      <c r="E1318" t="s">
        <v>311</v>
      </c>
      <c r="F1318" t="s">
        <v>76</v>
      </c>
      <c r="G1318" t="s">
        <v>77</v>
      </c>
      <c r="H1318">
        <v>45</v>
      </c>
      <c r="I1318">
        <v>2187.3000000000002</v>
      </c>
      <c r="J1318">
        <v>0.2</v>
      </c>
      <c r="K1318">
        <v>78742.8</v>
      </c>
      <c r="L1318">
        <v>1012.52</v>
      </c>
      <c r="M1318">
        <v>33179.4</v>
      </c>
      <c r="N1318" s="2">
        <f>Table1[[#This Row],[Profit]]/Table1[[#This Row],[Sales_Value]]</f>
        <v>0.42136423901613862</v>
      </c>
      <c r="O1318" s="3" t="str">
        <f>IF(Table1[[#This Row],[Profit]]&lt;0,"Yes","No")</f>
        <v>No</v>
      </c>
      <c r="P1318" t="str">
        <f>IF(Table1[[#This Row],[Discount_Pct]]&gt;0.3,"High",IF(Table1[[#This Row],[Discount_Pct]]&gt;0.15,"Medium","Low"))</f>
        <v>Medium</v>
      </c>
      <c r="Q1318" t="str">
        <f>TEXT(Table1[[#This Row],[Date]],"MMM-YYYY")</f>
        <v>Jun-2024</v>
      </c>
      <c r="R1318" t="str">
        <f>IF(Table1[[#This Row],[Sales_Value]]&gt;500000,"Premium",IF(Table1[[#This Row],[Sales_Value]]&gt;100000,"Mid","Basic"))</f>
        <v>Basic</v>
      </c>
    </row>
    <row r="1319" spans="1:18" x14ac:dyDescent="0.3">
      <c r="A1319" s="1">
        <v>45540</v>
      </c>
      <c r="B1319" t="s">
        <v>1519</v>
      </c>
      <c r="C1319" t="s">
        <v>34</v>
      </c>
      <c r="D1319" t="s">
        <v>1520</v>
      </c>
      <c r="E1319" t="s">
        <v>87</v>
      </c>
      <c r="F1319" t="s">
        <v>52</v>
      </c>
      <c r="G1319" t="s">
        <v>53</v>
      </c>
      <c r="H1319">
        <v>95</v>
      </c>
      <c r="I1319">
        <v>1758.16</v>
      </c>
      <c r="J1319">
        <v>0.28000000000000003</v>
      </c>
      <c r="K1319">
        <v>120258.14</v>
      </c>
      <c r="L1319">
        <v>911.21</v>
      </c>
      <c r="M1319">
        <v>33693.19</v>
      </c>
      <c r="N1319" s="2">
        <f>Table1[[#This Row],[Profit]]/Table1[[#This Row],[Sales_Value]]</f>
        <v>0.28017388261617887</v>
      </c>
      <c r="O1319" s="3" t="str">
        <f>IF(Table1[[#This Row],[Profit]]&lt;0,"Yes","No")</f>
        <v>No</v>
      </c>
      <c r="P1319" t="str">
        <f>IF(Table1[[#This Row],[Discount_Pct]]&gt;0.3,"High",IF(Table1[[#This Row],[Discount_Pct]]&gt;0.15,"Medium","Low"))</f>
        <v>Medium</v>
      </c>
      <c r="Q1319" t="str">
        <f>TEXT(Table1[[#This Row],[Date]],"MMM-YYYY")</f>
        <v>Sep-2024</v>
      </c>
      <c r="R1319" t="str">
        <f>IF(Table1[[#This Row],[Sales_Value]]&gt;500000,"Premium",IF(Table1[[#This Row],[Sales_Value]]&gt;100000,"Mid","Basic"))</f>
        <v>Mid</v>
      </c>
    </row>
    <row r="1320" spans="1:18" x14ac:dyDescent="0.3">
      <c r="A1320" s="1">
        <v>45542</v>
      </c>
      <c r="B1320" t="s">
        <v>1521</v>
      </c>
      <c r="C1320" t="s">
        <v>39</v>
      </c>
      <c r="D1320" t="s">
        <v>192</v>
      </c>
      <c r="E1320" t="s">
        <v>209</v>
      </c>
      <c r="F1320" t="s">
        <v>57</v>
      </c>
      <c r="G1320" t="s">
        <v>24</v>
      </c>
      <c r="H1320">
        <v>100</v>
      </c>
      <c r="I1320">
        <v>60.27</v>
      </c>
      <c r="J1320">
        <v>0.02</v>
      </c>
      <c r="K1320">
        <v>5906.46</v>
      </c>
      <c r="L1320">
        <v>28.11</v>
      </c>
      <c r="M1320">
        <v>3095.46</v>
      </c>
      <c r="N1320" s="2">
        <f>Table1[[#This Row],[Profit]]/Table1[[#This Row],[Sales_Value]]</f>
        <v>0.52408041364878455</v>
      </c>
      <c r="O1320" s="3" t="str">
        <f>IF(Table1[[#This Row],[Profit]]&lt;0,"Yes","No")</f>
        <v>No</v>
      </c>
      <c r="P1320" t="str">
        <f>IF(Table1[[#This Row],[Discount_Pct]]&gt;0.3,"High",IF(Table1[[#This Row],[Discount_Pct]]&gt;0.15,"Medium","Low"))</f>
        <v>Low</v>
      </c>
      <c r="Q1320" t="str">
        <f>TEXT(Table1[[#This Row],[Date]],"MMM-YYYY")</f>
        <v>Sep-2024</v>
      </c>
      <c r="R1320" t="str">
        <f>IF(Table1[[#This Row],[Sales_Value]]&gt;500000,"Premium",IF(Table1[[#This Row],[Sales_Value]]&gt;100000,"Mid","Basic"))</f>
        <v>Basic</v>
      </c>
    </row>
    <row r="1321" spans="1:18" x14ac:dyDescent="0.3">
      <c r="A1321" s="1">
        <v>45402</v>
      </c>
      <c r="B1321" t="s">
        <v>1522</v>
      </c>
      <c r="C1321" t="s">
        <v>20</v>
      </c>
      <c r="D1321" t="s">
        <v>124</v>
      </c>
      <c r="E1321" t="s">
        <v>266</v>
      </c>
      <c r="F1321" t="s">
        <v>154</v>
      </c>
      <c r="G1321" t="s">
        <v>77</v>
      </c>
      <c r="H1321">
        <v>65</v>
      </c>
      <c r="I1321">
        <v>1237.8599999999999</v>
      </c>
      <c r="J1321">
        <v>0.2</v>
      </c>
      <c r="K1321">
        <v>64368.72</v>
      </c>
      <c r="L1321">
        <v>585.66</v>
      </c>
      <c r="M1321">
        <v>26300.82</v>
      </c>
      <c r="N1321" s="2">
        <f>Table1[[#This Row],[Profit]]/Table1[[#This Row],[Sales_Value]]</f>
        <v>0.40859628714071056</v>
      </c>
      <c r="O1321" s="3" t="str">
        <f>IF(Table1[[#This Row],[Profit]]&lt;0,"Yes","No")</f>
        <v>No</v>
      </c>
      <c r="P1321" t="str">
        <f>IF(Table1[[#This Row],[Discount_Pct]]&gt;0.3,"High",IF(Table1[[#This Row],[Discount_Pct]]&gt;0.15,"Medium","Low"))</f>
        <v>Medium</v>
      </c>
      <c r="Q1321" t="str">
        <f>TEXT(Table1[[#This Row],[Date]],"MMM-YYYY")</f>
        <v>Apr-2024</v>
      </c>
      <c r="R1321" t="str">
        <f>IF(Table1[[#This Row],[Sales_Value]]&gt;500000,"Premium",IF(Table1[[#This Row],[Sales_Value]]&gt;100000,"Mid","Basic"))</f>
        <v>Basic</v>
      </c>
    </row>
    <row r="1322" spans="1:18" x14ac:dyDescent="0.3">
      <c r="A1322" s="1">
        <v>45452</v>
      </c>
      <c r="B1322" t="s">
        <v>1523</v>
      </c>
      <c r="C1322" t="s">
        <v>14</v>
      </c>
      <c r="D1322" t="s">
        <v>55</v>
      </c>
      <c r="E1322" t="s">
        <v>758</v>
      </c>
      <c r="F1322" t="s">
        <v>422</v>
      </c>
      <c r="G1322" t="s">
        <v>24</v>
      </c>
      <c r="H1322">
        <v>19</v>
      </c>
      <c r="I1322">
        <v>411.92</v>
      </c>
      <c r="J1322">
        <v>0.24</v>
      </c>
      <c r="K1322">
        <v>5948.12</v>
      </c>
      <c r="L1322">
        <v>236.46</v>
      </c>
      <c r="M1322">
        <v>1455.38</v>
      </c>
      <c r="N1322" s="2">
        <f>Table1[[#This Row],[Profit]]/Table1[[#This Row],[Sales_Value]]</f>
        <v>0.24467899100892385</v>
      </c>
      <c r="O1322" s="3" t="str">
        <f>IF(Table1[[#This Row],[Profit]]&lt;0,"Yes","No")</f>
        <v>No</v>
      </c>
      <c r="P1322" t="str">
        <f>IF(Table1[[#This Row],[Discount_Pct]]&gt;0.3,"High",IF(Table1[[#This Row],[Discount_Pct]]&gt;0.15,"Medium","Low"))</f>
        <v>Medium</v>
      </c>
      <c r="Q1322" t="str">
        <f>TEXT(Table1[[#This Row],[Date]],"MMM-YYYY")</f>
        <v>Jun-2024</v>
      </c>
      <c r="R1322" t="str">
        <f>IF(Table1[[#This Row],[Sales_Value]]&gt;500000,"Premium",IF(Table1[[#This Row],[Sales_Value]]&gt;100000,"Mid","Basic"))</f>
        <v>Basic</v>
      </c>
    </row>
    <row r="1323" spans="1:18" x14ac:dyDescent="0.3">
      <c r="A1323" s="1">
        <v>45606</v>
      </c>
      <c r="B1323" t="s">
        <v>1524</v>
      </c>
      <c r="C1323" t="s">
        <v>14</v>
      </c>
      <c r="D1323" t="s">
        <v>144</v>
      </c>
      <c r="E1323" t="s">
        <v>48</v>
      </c>
      <c r="F1323" t="s">
        <v>152</v>
      </c>
      <c r="G1323" t="s">
        <v>24</v>
      </c>
      <c r="H1323">
        <v>55</v>
      </c>
      <c r="I1323">
        <v>26.14</v>
      </c>
      <c r="J1323">
        <v>0.01</v>
      </c>
      <c r="K1323">
        <v>1423.32</v>
      </c>
      <c r="L1323">
        <v>9.0299999999999994</v>
      </c>
      <c r="M1323">
        <v>926.67</v>
      </c>
      <c r="N1323" s="2">
        <f>Table1[[#This Row],[Profit]]/Table1[[#This Row],[Sales_Value]]</f>
        <v>0.65106230503330242</v>
      </c>
      <c r="O1323" s="3" t="str">
        <f>IF(Table1[[#This Row],[Profit]]&lt;0,"Yes","No")</f>
        <v>No</v>
      </c>
      <c r="P1323" t="str">
        <f>IF(Table1[[#This Row],[Discount_Pct]]&gt;0.3,"High",IF(Table1[[#This Row],[Discount_Pct]]&gt;0.15,"Medium","Low"))</f>
        <v>Low</v>
      </c>
      <c r="Q1323" t="str">
        <f>TEXT(Table1[[#This Row],[Date]],"MMM-YYYY")</f>
        <v>Nov-2024</v>
      </c>
      <c r="R1323" t="str">
        <f>IF(Table1[[#This Row],[Sales_Value]]&gt;500000,"Premium",IF(Table1[[#This Row],[Sales_Value]]&gt;100000,"Mid","Basic"))</f>
        <v>Basic</v>
      </c>
    </row>
    <row r="1324" spans="1:18" x14ac:dyDescent="0.3">
      <c r="A1324" s="1">
        <v>45653</v>
      </c>
      <c r="B1324" t="s">
        <v>1525</v>
      </c>
      <c r="C1324" t="s">
        <v>34</v>
      </c>
      <c r="D1324" t="s">
        <v>80</v>
      </c>
      <c r="E1324" t="s">
        <v>27</v>
      </c>
      <c r="F1324" t="s">
        <v>201</v>
      </c>
      <c r="G1324" t="s">
        <v>53</v>
      </c>
      <c r="H1324">
        <v>62</v>
      </c>
      <c r="I1324">
        <v>1198.22</v>
      </c>
      <c r="J1324">
        <v>0.05</v>
      </c>
      <c r="K1324">
        <v>70575.16</v>
      </c>
      <c r="L1324">
        <v>742.56</v>
      </c>
      <c r="M1324">
        <v>24536.44</v>
      </c>
      <c r="N1324" s="2">
        <f>Table1[[#This Row],[Profit]]/Table1[[#This Row],[Sales_Value]]</f>
        <v>0.34766396562189866</v>
      </c>
      <c r="O1324" s="3" t="str">
        <f>IF(Table1[[#This Row],[Profit]]&lt;0,"Yes","No")</f>
        <v>No</v>
      </c>
      <c r="P1324" t="str">
        <f>IF(Table1[[#This Row],[Discount_Pct]]&gt;0.3,"High",IF(Table1[[#This Row],[Discount_Pct]]&gt;0.15,"Medium","Low"))</f>
        <v>Low</v>
      </c>
      <c r="Q1324" t="str">
        <f>TEXT(Table1[[#This Row],[Date]],"MMM-YYYY")</f>
        <v>Dec-2024</v>
      </c>
      <c r="R1324" t="str">
        <f>IF(Table1[[#This Row],[Sales_Value]]&gt;500000,"Premium",IF(Table1[[#This Row],[Sales_Value]]&gt;100000,"Mid","Basic"))</f>
        <v>Basic</v>
      </c>
    </row>
    <row r="1325" spans="1:18" x14ac:dyDescent="0.3">
      <c r="A1325" s="1">
        <v>45402</v>
      </c>
      <c r="B1325" t="s">
        <v>1526</v>
      </c>
      <c r="C1325" t="s">
        <v>39</v>
      </c>
      <c r="D1325" t="s">
        <v>66</v>
      </c>
      <c r="E1325" t="s">
        <v>415</v>
      </c>
      <c r="F1325" t="s">
        <v>32</v>
      </c>
      <c r="G1325" t="s">
        <v>18</v>
      </c>
      <c r="H1325">
        <v>21</v>
      </c>
      <c r="I1325">
        <v>10929.6</v>
      </c>
      <c r="J1325">
        <v>0</v>
      </c>
      <c r="K1325">
        <v>229521.6</v>
      </c>
      <c r="L1325">
        <v>9276.86</v>
      </c>
      <c r="M1325">
        <v>34707.54</v>
      </c>
      <c r="N1325" s="2">
        <f>Table1[[#This Row],[Profit]]/Table1[[#This Row],[Sales_Value]]</f>
        <v>0.15121687893427024</v>
      </c>
      <c r="O1325" s="3" t="str">
        <f>IF(Table1[[#This Row],[Profit]]&lt;0,"Yes","No")</f>
        <v>No</v>
      </c>
      <c r="P1325" t="str">
        <f>IF(Table1[[#This Row],[Discount_Pct]]&gt;0.3,"High",IF(Table1[[#This Row],[Discount_Pct]]&gt;0.15,"Medium","Low"))</f>
        <v>Low</v>
      </c>
      <c r="Q1325" t="str">
        <f>TEXT(Table1[[#This Row],[Date]],"MMM-YYYY")</f>
        <v>Apr-2024</v>
      </c>
      <c r="R1325" t="str">
        <f>IF(Table1[[#This Row],[Sales_Value]]&gt;500000,"Premium",IF(Table1[[#This Row],[Sales_Value]]&gt;100000,"Mid","Basic"))</f>
        <v>Mid</v>
      </c>
    </row>
    <row r="1326" spans="1:18" x14ac:dyDescent="0.3">
      <c r="A1326" s="1">
        <v>45606</v>
      </c>
      <c r="B1326" t="s">
        <v>1527</v>
      </c>
      <c r="C1326" t="s">
        <v>34</v>
      </c>
      <c r="D1326" t="s">
        <v>80</v>
      </c>
      <c r="E1326" t="s">
        <v>81</v>
      </c>
      <c r="F1326" t="s">
        <v>180</v>
      </c>
      <c r="G1326" t="s">
        <v>53</v>
      </c>
      <c r="H1326">
        <v>74</v>
      </c>
      <c r="I1326">
        <v>1653.49</v>
      </c>
      <c r="J1326">
        <v>0</v>
      </c>
      <c r="K1326">
        <v>122358.26</v>
      </c>
      <c r="L1326">
        <v>861.19</v>
      </c>
      <c r="M1326">
        <v>58630.2</v>
      </c>
      <c r="N1326" s="2">
        <f>Table1[[#This Row],[Profit]]/Table1[[#This Row],[Sales_Value]]</f>
        <v>0.47916830461629645</v>
      </c>
      <c r="O1326" s="3" t="str">
        <f>IF(Table1[[#This Row],[Profit]]&lt;0,"Yes","No")</f>
        <v>No</v>
      </c>
      <c r="P1326" t="str">
        <f>IF(Table1[[#This Row],[Discount_Pct]]&gt;0.3,"High",IF(Table1[[#This Row],[Discount_Pct]]&gt;0.15,"Medium","Low"))</f>
        <v>Low</v>
      </c>
      <c r="Q1326" t="str">
        <f>TEXT(Table1[[#This Row],[Date]],"MMM-YYYY")</f>
        <v>Nov-2024</v>
      </c>
      <c r="R1326" t="str">
        <f>IF(Table1[[#This Row],[Sales_Value]]&gt;500000,"Premium",IF(Table1[[#This Row],[Sales_Value]]&gt;100000,"Mid","Basic"))</f>
        <v>Mid</v>
      </c>
    </row>
    <row r="1327" spans="1:18" x14ac:dyDescent="0.3">
      <c r="A1327" s="1">
        <v>45656</v>
      </c>
      <c r="B1327" t="s">
        <v>1528</v>
      </c>
      <c r="C1327" t="s">
        <v>39</v>
      </c>
      <c r="D1327" t="s">
        <v>66</v>
      </c>
      <c r="E1327" t="s">
        <v>236</v>
      </c>
      <c r="F1327" t="s">
        <v>23</v>
      </c>
      <c r="G1327" t="s">
        <v>24</v>
      </c>
      <c r="H1327">
        <v>41</v>
      </c>
      <c r="I1327">
        <v>19.37</v>
      </c>
      <c r="J1327">
        <v>0.11</v>
      </c>
      <c r="K1327">
        <v>706.81</v>
      </c>
      <c r="L1327">
        <v>8.06</v>
      </c>
      <c r="M1327">
        <v>376.35</v>
      </c>
      <c r="N1327" s="2">
        <f>Table1[[#This Row],[Profit]]/Table1[[#This Row],[Sales_Value]]</f>
        <v>0.53246275519588016</v>
      </c>
      <c r="O1327" s="3" t="str">
        <f>IF(Table1[[#This Row],[Profit]]&lt;0,"Yes","No")</f>
        <v>No</v>
      </c>
      <c r="P1327" t="str">
        <f>IF(Table1[[#This Row],[Discount_Pct]]&gt;0.3,"High",IF(Table1[[#This Row],[Discount_Pct]]&gt;0.15,"Medium","Low"))</f>
        <v>Low</v>
      </c>
      <c r="Q1327" t="str">
        <f>TEXT(Table1[[#This Row],[Date]],"MMM-YYYY")</f>
        <v>Dec-2024</v>
      </c>
      <c r="R1327" t="str">
        <f>IF(Table1[[#This Row],[Sales_Value]]&gt;500000,"Premium",IF(Table1[[#This Row],[Sales_Value]]&gt;100000,"Mid","Basic"))</f>
        <v>Basic</v>
      </c>
    </row>
    <row r="1328" spans="1:18" x14ac:dyDescent="0.3">
      <c r="A1328" s="1">
        <v>45314</v>
      </c>
      <c r="B1328" t="s">
        <v>1529</v>
      </c>
      <c r="C1328" t="s">
        <v>14</v>
      </c>
      <c r="D1328" t="s">
        <v>144</v>
      </c>
      <c r="E1328" t="s">
        <v>16</v>
      </c>
      <c r="F1328" t="s">
        <v>88</v>
      </c>
      <c r="G1328" t="s">
        <v>53</v>
      </c>
      <c r="H1328">
        <v>56</v>
      </c>
      <c r="I1328">
        <v>1838.14</v>
      </c>
      <c r="J1328">
        <v>0.03</v>
      </c>
      <c r="K1328">
        <v>99847.76</v>
      </c>
      <c r="L1328">
        <v>979.41</v>
      </c>
      <c r="M1328">
        <v>45000.800000000003</v>
      </c>
      <c r="N1328" s="2">
        <f>Table1[[#This Row],[Profit]]/Table1[[#This Row],[Sales_Value]]</f>
        <v>0.45069413675379405</v>
      </c>
      <c r="O1328" s="3" t="str">
        <f>IF(Table1[[#This Row],[Profit]]&lt;0,"Yes","No")</f>
        <v>No</v>
      </c>
      <c r="P1328" t="str">
        <f>IF(Table1[[#This Row],[Discount_Pct]]&gt;0.3,"High",IF(Table1[[#This Row],[Discount_Pct]]&gt;0.15,"Medium","Low"))</f>
        <v>Low</v>
      </c>
      <c r="Q1328" t="str">
        <f>TEXT(Table1[[#This Row],[Date]],"MMM-YYYY")</f>
        <v>Jan-2024</v>
      </c>
      <c r="R1328" t="str">
        <f>IF(Table1[[#This Row],[Sales_Value]]&gt;500000,"Premium",IF(Table1[[#This Row],[Sales_Value]]&gt;100000,"Mid","Basic"))</f>
        <v>Basic</v>
      </c>
    </row>
    <row r="1329" spans="1:18" x14ac:dyDescent="0.3">
      <c r="A1329" s="1">
        <v>45592</v>
      </c>
      <c r="B1329" t="s">
        <v>1530</v>
      </c>
      <c r="C1329" t="s">
        <v>34</v>
      </c>
      <c r="D1329" t="s">
        <v>105</v>
      </c>
      <c r="E1329" t="s">
        <v>115</v>
      </c>
      <c r="F1329" t="s">
        <v>52</v>
      </c>
      <c r="G1329" t="s">
        <v>53</v>
      </c>
      <c r="H1329">
        <v>22</v>
      </c>
      <c r="I1329">
        <v>1978.36</v>
      </c>
      <c r="J1329">
        <v>0.14000000000000001</v>
      </c>
      <c r="K1329">
        <v>37430.57</v>
      </c>
      <c r="L1329">
        <v>977.89</v>
      </c>
      <c r="M1329">
        <v>15916.99</v>
      </c>
      <c r="N1329" s="2">
        <f>Table1[[#This Row],[Profit]]/Table1[[#This Row],[Sales_Value]]</f>
        <v>0.42524038506493489</v>
      </c>
      <c r="O1329" s="3" t="str">
        <f>IF(Table1[[#This Row],[Profit]]&lt;0,"Yes","No")</f>
        <v>No</v>
      </c>
      <c r="P1329" t="str">
        <f>IF(Table1[[#This Row],[Discount_Pct]]&gt;0.3,"High",IF(Table1[[#This Row],[Discount_Pct]]&gt;0.15,"Medium","Low"))</f>
        <v>Low</v>
      </c>
      <c r="Q1329" t="str">
        <f>TEXT(Table1[[#This Row],[Date]],"MMM-YYYY")</f>
        <v>Oct-2024</v>
      </c>
      <c r="R1329" t="str">
        <f>IF(Table1[[#This Row],[Sales_Value]]&gt;500000,"Premium",IF(Table1[[#This Row],[Sales_Value]]&gt;100000,"Mid","Basic"))</f>
        <v>Basic</v>
      </c>
    </row>
    <row r="1330" spans="1:18" x14ac:dyDescent="0.3">
      <c r="A1330" s="1">
        <v>45522</v>
      </c>
      <c r="B1330" t="s">
        <v>1531</v>
      </c>
      <c r="C1330" t="s">
        <v>20</v>
      </c>
      <c r="D1330" t="s">
        <v>21</v>
      </c>
      <c r="E1330" t="s">
        <v>84</v>
      </c>
      <c r="F1330" t="s">
        <v>180</v>
      </c>
      <c r="G1330" t="s">
        <v>53</v>
      </c>
      <c r="H1330">
        <v>6</v>
      </c>
      <c r="I1330">
        <v>1625.76</v>
      </c>
      <c r="J1330">
        <v>0.3</v>
      </c>
      <c r="K1330">
        <v>6828.19</v>
      </c>
      <c r="L1330">
        <v>863.21</v>
      </c>
      <c r="M1330">
        <v>1648.93</v>
      </c>
      <c r="N1330" s="2">
        <f>Table1[[#This Row],[Profit]]/Table1[[#This Row],[Sales_Value]]</f>
        <v>0.24148859360972677</v>
      </c>
      <c r="O1330" s="3" t="str">
        <f>IF(Table1[[#This Row],[Profit]]&lt;0,"Yes","No")</f>
        <v>No</v>
      </c>
      <c r="P1330" t="str">
        <f>IF(Table1[[#This Row],[Discount_Pct]]&gt;0.3,"High",IF(Table1[[#This Row],[Discount_Pct]]&gt;0.15,"Medium","Low"))</f>
        <v>Medium</v>
      </c>
      <c r="Q1330" t="str">
        <f>TEXT(Table1[[#This Row],[Date]],"MMM-YYYY")</f>
        <v>Aug-2024</v>
      </c>
      <c r="R1330" t="str">
        <f>IF(Table1[[#This Row],[Sales_Value]]&gt;500000,"Premium",IF(Table1[[#This Row],[Sales_Value]]&gt;100000,"Mid","Basic"))</f>
        <v>Basic</v>
      </c>
    </row>
    <row r="1331" spans="1:18" x14ac:dyDescent="0.3">
      <c r="A1331" s="1">
        <v>45545</v>
      </c>
      <c r="B1331" t="s">
        <v>1532</v>
      </c>
      <c r="C1331" t="s">
        <v>34</v>
      </c>
      <c r="D1331" t="s">
        <v>207</v>
      </c>
      <c r="E1331" t="s">
        <v>205</v>
      </c>
      <c r="F1331" t="s">
        <v>17</v>
      </c>
      <c r="G1331" t="s">
        <v>18</v>
      </c>
      <c r="H1331">
        <v>41</v>
      </c>
      <c r="I1331">
        <v>26944.45</v>
      </c>
      <c r="J1331">
        <v>0</v>
      </c>
      <c r="K1331">
        <v>1104722.45</v>
      </c>
      <c r="L1331">
        <v>26020.71</v>
      </c>
      <c r="M1331">
        <v>37873.339999999997</v>
      </c>
      <c r="N1331" s="2">
        <f>Table1[[#This Row],[Profit]]/Table1[[#This Row],[Sales_Value]]</f>
        <v>3.4283126951932585E-2</v>
      </c>
      <c r="O1331" s="3" t="str">
        <f>IF(Table1[[#This Row],[Profit]]&lt;0,"Yes","No")</f>
        <v>No</v>
      </c>
      <c r="P1331" t="str">
        <f>IF(Table1[[#This Row],[Discount_Pct]]&gt;0.3,"High",IF(Table1[[#This Row],[Discount_Pct]]&gt;0.15,"Medium","Low"))</f>
        <v>Low</v>
      </c>
      <c r="Q1331" t="str">
        <f>TEXT(Table1[[#This Row],[Date]],"MMM-YYYY")</f>
        <v>Sep-2024</v>
      </c>
      <c r="R1331" t="str">
        <f>IF(Table1[[#This Row],[Sales_Value]]&gt;500000,"Premium",IF(Table1[[#This Row],[Sales_Value]]&gt;100000,"Mid","Basic"))</f>
        <v>Premium</v>
      </c>
    </row>
    <row r="1332" spans="1:18" x14ac:dyDescent="0.3">
      <c r="A1332" s="1">
        <v>45305</v>
      </c>
      <c r="B1332" t="s">
        <v>1533</v>
      </c>
      <c r="C1332" t="s">
        <v>20</v>
      </c>
      <c r="D1332" t="s">
        <v>21</v>
      </c>
      <c r="E1332" t="s">
        <v>81</v>
      </c>
      <c r="F1332" t="s">
        <v>201</v>
      </c>
      <c r="G1332" t="s">
        <v>53</v>
      </c>
      <c r="H1332">
        <v>9</v>
      </c>
      <c r="I1332">
        <v>1264.73</v>
      </c>
      <c r="J1332">
        <v>7.0000000000000007E-2</v>
      </c>
      <c r="K1332">
        <v>10585.79</v>
      </c>
      <c r="L1332">
        <v>677</v>
      </c>
      <c r="M1332">
        <v>4492.79</v>
      </c>
      <c r="N1332" s="2">
        <f>Table1[[#This Row],[Profit]]/Table1[[#This Row],[Sales_Value]]</f>
        <v>0.42441707232053533</v>
      </c>
      <c r="O1332" s="3" t="str">
        <f>IF(Table1[[#This Row],[Profit]]&lt;0,"Yes","No")</f>
        <v>No</v>
      </c>
      <c r="P1332" t="str">
        <f>IF(Table1[[#This Row],[Discount_Pct]]&gt;0.3,"High",IF(Table1[[#This Row],[Discount_Pct]]&gt;0.15,"Medium","Low"))</f>
        <v>Low</v>
      </c>
      <c r="Q1332" t="str">
        <f>TEXT(Table1[[#This Row],[Date]],"MMM-YYYY")</f>
        <v>Jan-2024</v>
      </c>
      <c r="R1332" t="str">
        <f>IF(Table1[[#This Row],[Sales_Value]]&gt;500000,"Premium",IF(Table1[[#This Row],[Sales_Value]]&gt;100000,"Mid","Basic"))</f>
        <v>Basic</v>
      </c>
    </row>
    <row r="1333" spans="1:18" x14ac:dyDescent="0.3">
      <c r="A1333" s="1">
        <v>45621</v>
      </c>
      <c r="B1333" t="s">
        <v>1534</v>
      </c>
      <c r="C1333" t="s">
        <v>34</v>
      </c>
      <c r="D1333" t="s">
        <v>105</v>
      </c>
      <c r="E1333" t="s">
        <v>370</v>
      </c>
      <c r="F1333" t="s">
        <v>142</v>
      </c>
      <c r="G1333" t="s">
        <v>18</v>
      </c>
      <c r="H1333">
        <v>52</v>
      </c>
      <c r="I1333">
        <v>11845.65</v>
      </c>
      <c r="J1333">
        <v>0.06</v>
      </c>
      <c r="K1333">
        <v>579015.37</v>
      </c>
      <c r="L1333">
        <v>8201.08</v>
      </c>
      <c r="M1333">
        <v>152559.21</v>
      </c>
      <c r="N1333" s="2">
        <f>Table1[[#This Row],[Profit]]/Table1[[#This Row],[Sales_Value]]</f>
        <v>0.26348041503630548</v>
      </c>
      <c r="O1333" s="3" t="str">
        <f>IF(Table1[[#This Row],[Profit]]&lt;0,"Yes","No")</f>
        <v>No</v>
      </c>
      <c r="P1333" t="str">
        <f>IF(Table1[[#This Row],[Discount_Pct]]&gt;0.3,"High",IF(Table1[[#This Row],[Discount_Pct]]&gt;0.15,"Medium","Low"))</f>
        <v>Low</v>
      </c>
      <c r="Q1333" t="str">
        <f>TEXT(Table1[[#This Row],[Date]],"MMM-YYYY")</f>
        <v>Nov-2024</v>
      </c>
      <c r="R1333" t="str">
        <f>IF(Table1[[#This Row],[Sales_Value]]&gt;500000,"Premium",IF(Table1[[#This Row],[Sales_Value]]&gt;100000,"Mid","Basic"))</f>
        <v>Premium</v>
      </c>
    </row>
    <row r="1334" spans="1:18" x14ac:dyDescent="0.3">
      <c r="A1334" s="1">
        <v>45396</v>
      </c>
      <c r="B1334" t="s">
        <v>1535</v>
      </c>
      <c r="C1334" t="s">
        <v>14</v>
      </c>
      <c r="D1334" t="s">
        <v>26</v>
      </c>
      <c r="E1334" t="s">
        <v>27</v>
      </c>
      <c r="F1334" t="s">
        <v>152</v>
      </c>
      <c r="G1334" t="s">
        <v>24</v>
      </c>
      <c r="H1334">
        <v>34</v>
      </c>
      <c r="I1334">
        <v>22.02</v>
      </c>
      <c r="J1334">
        <v>0.17</v>
      </c>
      <c r="K1334">
        <v>621.4</v>
      </c>
      <c r="L1334">
        <v>10.58</v>
      </c>
      <c r="M1334">
        <v>261.68</v>
      </c>
      <c r="N1334" s="2">
        <f>Table1[[#This Row],[Profit]]/Table1[[#This Row],[Sales_Value]]</f>
        <v>0.42111361441905376</v>
      </c>
      <c r="O1334" s="3" t="str">
        <f>IF(Table1[[#This Row],[Profit]]&lt;0,"Yes","No")</f>
        <v>No</v>
      </c>
      <c r="P1334" t="str">
        <f>IF(Table1[[#This Row],[Discount_Pct]]&gt;0.3,"High",IF(Table1[[#This Row],[Discount_Pct]]&gt;0.15,"Medium","Low"))</f>
        <v>Medium</v>
      </c>
      <c r="Q1334" t="str">
        <f>TEXT(Table1[[#This Row],[Date]],"MMM-YYYY")</f>
        <v>Apr-2024</v>
      </c>
      <c r="R1334" t="str">
        <f>IF(Table1[[#This Row],[Sales_Value]]&gt;500000,"Premium",IF(Table1[[#This Row],[Sales_Value]]&gt;100000,"Mid","Basic"))</f>
        <v>Basic</v>
      </c>
    </row>
    <row r="1335" spans="1:18" x14ac:dyDescent="0.3">
      <c r="A1335" s="1">
        <v>45652</v>
      </c>
      <c r="B1335" t="s">
        <v>1536</v>
      </c>
      <c r="C1335" t="s">
        <v>34</v>
      </c>
      <c r="D1335" t="s">
        <v>207</v>
      </c>
      <c r="E1335" t="s">
        <v>22</v>
      </c>
      <c r="F1335" t="s">
        <v>178</v>
      </c>
      <c r="G1335" t="s">
        <v>46</v>
      </c>
      <c r="H1335">
        <v>67</v>
      </c>
      <c r="I1335">
        <v>23122.59</v>
      </c>
      <c r="J1335">
        <v>0.02</v>
      </c>
      <c r="K1335">
        <v>1518229.26</v>
      </c>
      <c r="L1335">
        <v>17229.45</v>
      </c>
      <c r="M1335">
        <v>363856.11</v>
      </c>
      <c r="N1335" s="2">
        <f>Table1[[#This Row],[Profit]]/Table1[[#This Row],[Sales_Value]]</f>
        <v>0.23965821209373872</v>
      </c>
      <c r="O1335" s="3" t="str">
        <f>IF(Table1[[#This Row],[Profit]]&lt;0,"Yes","No")</f>
        <v>No</v>
      </c>
      <c r="P1335" t="str">
        <f>IF(Table1[[#This Row],[Discount_Pct]]&gt;0.3,"High",IF(Table1[[#This Row],[Discount_Pct]]&gt;0.15,"Medium","Low"))</f>
        <v>Low</v>
      </c>
      <c r="Q1335" t="str">
        <f>TEXT(Table1[[#This Row],[Date]],"MMM-YYYY")</f>
        <v>Dec-2024</v>
      </c>
      <c r="R1335" t="str">
        <f>IF(Table1[[#This Row],[Sales_Value]]&gt;500000,"Premium",IF(Table1[[#This Row],[Sales_Value]]&gt;100000,"Mid","Basic"))</f>
        <v>Premium</v>
      </c>
    </row>
    <row r="1336" spans="1:18" x14ac:dyDescent="0.3">
      <c r="A1336" s="1">
        <v>45324</v>
      </c>
      <c r="B1336" t="s">
        <v>1537</v>
      </c>
      <c r="C1336" t="s">
        <v>20</v>
      </c>
      <c r="D1336" t="s">
        <v>130</v>
      </c>
      <c r="E1336" t="s">
        <v>102</v>
      </c>
      <c r="F1336" t="s">
        <v>113</v>
      </c>
      <c r="G1336" t="s">
        <v>24</v>
      </c>
      <c r="H1336">
        <v>94</v>
      </c>
      <c r="I1336">
        <v>58.86</v>
      </c>
      <c r="J1336">
        <v>0.3</v>
      </c>
      <c r="K1336">
        <v>3872.99</v>
      </c>
      <c r="L1336">
        <v>25.08</v>
      </c>
      <c r="M1336">
        <v>1515.47</v>
      </c>
      <c r="N1336" s="2">
        <f>Table1[[#This Row],[Profit]]/Table1[[#This Row],[Sales_Value]]</f>
        <v>0.39129199920474883</v>
      </c>
      <c r="O1336" s="3" t="str">
        <f>IF(Table1[[#This Row],[Profit]]&lt;0,"Yes","No")</f>
        <v>No</v>
      </c>
      <c r="P1336" t="str">
        <f>IF(Table1[[#This Row],[Discount_Pct]]&gt;0.3,"High",IF(Table1[[#This Row],[Discount_Pct]]&gt;0.15,"Medium","Low"))</f>
        <v>Medium</v>
      </c>
      <c r="Q1336" t="str">
        <f>TEXT(Table1[[#This Row],[Date]],"MMM-YYYY")</f>
        <v>Feb-2024</v>
      </c>
      <c r="R1336" t="str">
        <f>IF(Table1[[#This Row],[Sales_Value]]&gt;500000,"Premium",IF(Table1[[#This Row],[Sales_Value]]&gt;100000,"Mid","Basic"))</f>
        <v>Basic</v>
      </c>
    </row>
    <row r="1337" spans="1:18" x14ac:dyDescent="0.3">
      <c r="A1337" s="1">
        <v>45588</v>
      </c>
      <c r="B1337" t="s">
        <v>1538</v>
      </c>
      <c r="C1337" t="s">
        <v>20</v>
      </c>
      <c r="D1337" t="s">
        <v>21</v>
      </c>
      <c r="E1337" t="s">
        <v>379</v>
      </c>
      <c r="F1337" t="s">
        <v>264</v>
      </c>
      <c r="G1337" t="s">
        <v>77</v>
      </c>
      <c r="H1337">
        <v>15</v>
      </c>
      <c r="I1337">
        <v>3143.8</v>
      </c>
      <c r="J1337">
        <v>0.08</v>
      </c>
      <c r="K1337">
        <v>43384.44</v>
      </c>
      <c r="L1337">
        <v>1539.4</v>
      </c>
      <c r="M1337">
        <v>20293.439999999999</v>
      </c>
      <c r="N1337" s="2">
        <f>Table1[[#This Row],[Profit]]/Table1[[#This Row],[Sales_Value]]</f>
        <v>0.46775848668324399</v>
      </c>
      <c r="O1337" s="3" t="str">
        <f>IF(Table1[[#This Row],[Profit]]&lt;0,"Yes","No")</f>
        <v>No</v>
      </c>
      <c r="P1337" t="str">
        <f>IF(Table1[[#This Row],[Discount_Pct]]&gt;0.3,"High",IF(Table1[[#This Row],[Discount_Pct]]&gt;0.15,"Medium","Low"))</f>
        <v>Low</v>
      </c>
      <c r="Q1337" t="str">
        <f>TEXT(Table1[[#This Row],[Date]],"MMM-YYYY")</f>
        <v>Oct-2024</v>
      </c>
      <c r="R1337" t="str">
        <f>IF(Table1[[#This Row],[Sales_Value]]&gt;500000,"Premium",IF(Table1[[#This Row],[Sales_Value]]&gt;100000,"Mid","Basic"))</f>
        <v>Basic</v>
      </c>
    </row>
    <row r="1338" spans="1:18" x14ac:dyDescent="0.3">
      <c r="A1338" s="1">
        <v>45474</v>
      </c>
      <c r="B1338" t="s">
        <v>1539</v>
      </c>
      <c r="C1338" t="s">
        <v>20</v>
      </c>
      <c r="D1338" t="s">
        <v>148</v>
      </c>
      <c r="E1338" t="s">
        <v>31</v>
      </c>
      <c r="F1338" t="s">
        <v>255</v>
      </c>
      <c r="G1338" t="s">
        <v>53</v>
      </c>
      <c r="H1338">
        <v>56</v>
      </c>
      <c r="I1338">
        <v>2868.54</v>
      </c>
      <c r="J1338">
        <v>0</v>
      </c>
      <c r="K1338">
        <v>160638.24</v>
      </c>
      <c r="L1338">
        <v>1591.99</v>
      </c>
      <c r="M1338">
        <v>71486.8</v>
      </c>
      <c r="N1338" s="2">
        <f>Table1[[#This Row],[Profit]]/Table1[[#This Row],[Sales_Value]]</f>
        <v>0.44501732588703663</v>
      </c>
      <c r="O1338" s="3" t="str">
        <f>IF(Table1[[#This Row],[Profit]]&lt;0,"Yes","No")</f>
        <v>No</v>
      </c>
      <c r="P1338" t="str">
        <f>IF(Table1[[#This Row],[Discount_Pct]]&gt;0.3,"High",IF(Table1[[#This Row],[Discount_Pct]]&gt;0.15,"Medium","Low"))</f>
        <v>Low</v>
      </c>
      <c r="Q1338" t="str">
        <f>TEXT(Table1[[#This Row],[Date]],"MMM-YYYY")</f>
        <v>Jul-2024</v>
      </c>
      <c r="R1338" t="str">
        <f>IF(Table1[[#This Row],[Sales_Value]]&gt;500000,"Premium",IF(Table1[[#This Row],[Sales_Value]]&gt;100000,"Mid","Basic"))</f>
        <v>Mid</v>
      </c>
    </row>
    <row r="1339" spans="1:18" x14ac:dyDescent="0.3">
      <c r="A1339" s="1">
        <v>45427</v>
      </c>
      <c r="B1339" t="s">
        <v>1540</v>
      </c>
      <c r="C1339" t="s">
        <v>34</v>
      </c>
      <c r="D1339" t="s">
        <v>35</v>
      </c>
      <c r="E1339" t="s">
        <v>73</v>
      </c>
      <c r="F1339" t="s">
        <v>82</v>
      </c>
      <c r="G1339" t="s">
        <v>24</v>
      </c>
      <c r="H1339">
        <v>1</v>
      </c>
      <c r="I1339">
        <v>102.84</v>
      </c>
      <c r="J1339">
        <v>0.05</v>
      </c>
      <c r="K1339">
        <v>97.7</v>
      </c>
      <c r="L1339">
        <v>48.9</v>
      </c>
      <c r="M1339">
        <v>48.8</v>
      </c>
      <c r="N1339" s="2">
        <f>Table1[[#This Row],[Profit]]/Table1[[#This Row],[Sales_Value]]</f>
        <v>0.49948822927328551</v>
      </c>
      <c r="O1339" s="3" t="str">
        <f>IF(Table1[[#This Row],[Profit]]&lt;0,"Yes","No")</f>
        <v>No</v>
      </c>
      <c r="P1339" t="str">
        <f>IF(Table1[[#This Row],[Discount_Pct]]&gt;0.3,"High",IF(Table1[[#This Row],[Discount_Pct]]&gt;0.15,"Medium","Low"))</f>
        <v>Low</v>
      </c>
      <c r="Q1339" t="str">
        <f>TEXT(Table1[[#This Row],[Date]],"MMM-YYYY")</f>
        <v>May-2024</v>
      </c>
      <c r="R1339" t="str">
        <f>IF(Table1[[#This Row],[Sales_Value]]&gt;500000,"Premium",IF(Table1[[#This Row],[Sales_Value]]&gt;100000,"Mid","Basic"))</f>
        <v>Basic</v>
      </c>
    </row>
    <row r="1340" spans="1:18" x14ac:dyDescent="0.3">
      <c r="A1340" s="1">
        <v>45293</v>
      </c>
      <c r="B1340" t="s">
        <v>1541</v>
      </c>
      <c r="C1340" t="s">
        <v>34</v>
      </c>
      <c r="D1340" t="s">
        <v>59</v>
      </c>
      <c r="E1340" t="s">
        <v>209</v>
      </c>
      <c r="F1340" t="s">
        <v>132</v>
      </c>
      <c r="G1340" t="s">
        <v>24</v>
      </c>
      <c r="H1340">
        <v>46</v>
      </c>
      <c r="I1340">
        <v>56.48</v>
      </c>
      <c r="J1340">
        <v>0.22</v>
      </c>
      <c r="K1340">
        <v>2026.5</v>
      </c>
      <c r="L1340">
        <v>18.489999999999998</v>
      </c>
      <c r="M1340">
        <v>1175.96</v>
      </c>
      <c r="N1340" s="2">
        <f>Table1[[#This Row],[Profit]]/Table1[[#This Row],[Sales_Value]]</f>
        <v>0.58029114236368129</v>
      </c>
      <c r="O1340" s="3" t="str">
        <f>IF(Table1[[#This Row],[Profit]]&lt;0,"Yes","No")</f>
        <v>No</v>
      </c>
      <c r="P1340" t="str">
        <f>IF(Table1[[#This Row],[Discount_Pct]]&gt;0.3,"High",IF(Table1[[#This Row],[Discount_Pct]]&gt;0.15,"Medium","Low"))</f>
        <v>Medium</v>
      </c>
      <c r="Q1340" t="str">
        <f>TEXT(Table1[[#This Row],[Date]],"MMM-YYYY")</f>
        <v>Jan-2024</v>
      </c>
      <c r="R1340" t="str">
        <f>IF(Table1[[#This Row],[Sales_Value]]&gt;500000,"Premium",IF(Table1[[#This Row],[Sales_Value]]&gt;100000,"Mid","Basic"))</f>
        <v>Basic</v>
      </c>
    </row>
    <row r="1341" spans="1:18" x14ac:dyDescent="0.3">
      <c r="A1341" s="1">
        <v>45653</v>
      </c>
      <c r="B1341" t="s">
        <v>1542</v>
      </c>
      <c r="C1341" t="s">
        <v>34</v>
      </c>
      <c r="D1341" t="s">
        <v>207</v>
      </c>
      <c r="E1341" t="s">
        <v>415</v>
      </c>
      <c r="F1341" t="s">
        <v>68</v>
      </c>
      <c r="G1341" t="s">
        <v>24</v>
      </c>
      <c r="H1341">
        <v>77</v>
      </c>
      <c r="I1341">
        <v>131.21</v>
      </c>
      <c r="J1341">
        <v>0.16</v>
      </c>
      <c r="K1341">
        <v>8486.66</v>
      </c>
      <c r="L1341">
        <v>54.45</v>
      </c>
      <c r="M1341">
        <v>4294.01</v>
      </c>
      <c r="N1341" s="2">
        <f>Table1[[#This Row],[Profit]]/Table1[[#This Row],[Sales_Value]]</f>
        <v>0.50597172503670473</v>
      </c>
      <c r="O1341" s="3" t="str">
        <f>IF(Table1[[#This Row],[Profit]]&lt;0,"Yes","No")</f>
        <v>No</v>
      </c>
      <c r="P1341" t="str">
        <f>IF(Table1[[#This Row],[Discount_Pct]]&gt;0.3,"High",IF(Table1[[#This Row],[Discount_Pct]]&gt;0.15,"Medium","Low"))</f>
        <v>Medium</v>
      </c>
      <c r="Q1341" t="str">
        <f>TEXT(Table1[[#This Row],[Date]],"MMM-YYYY")</f>
        <v>Dec-2024</v>
      </c>
      <c r="R1341" t="str">
        <f>IF(Table1[[#This Row],[Sales_Value]]&gt;500000,"Premium",IF(Table1[[#This Row],[Sales_Value]]&gt;100000,"Mid","Basic"))</f>
        <v>Basic</v>
      </c>
    </row>
    <row r="1342" spans="1:18" x14ac:dyDescent="0.3">
      <c r="A1342" s="1">
        <v>45390</v>
      </c>
      <c r="B1342" t="s">
        <v>1543</v>
      </c>
      <c r="C1342" t="s">
        <v>20</v>
      </c>
      <c r="D1342" t="s">
        <v>72</v>
      </c>
      <c r="E1342" t="s">
        <v>288</v>
      </c>
      <c r="F1342" t="s">
        <v>95</v>
      </c>
      <c r="G1342" t="s">
        <v>77</v>
      </c>
      <c r="H1342">
        <v>87</v>
      </c>
      <c r="I1342">
        <v>3786.89</v>
      </c>
      <c r="J1342">
        <v>0</v>
      </c>
      <c r="K1342">
        <v>329459.43</v>
      </c>
      <c r="L1342">
        <v>1872.99</v>
      </c>
      <c r="M1342">
        <v>166509.29999999999</v>
      </c>
      <c r="N1342" s="2">
        <f>Table1[[#This Row],[Profit]]/Table1[[#This Row],[Sales_Value]]</f>
        <v>0.50540153001539523</v>
      </c>
      <c r="O1342" s="3" t="str">
        <f>IF(Table1[[#This Row],[Profit]]&lt;0,"Yes","No")</f>
        <v>No</v>
      </c>
      <c r="P1342" t="str">
        <f>IF(Table1[[#This Row],[Discount_Pct]]&gt;0.3,"High",IF(Table1[[#This Row],[Discount_Pct]]&gt;0.15,"Medium","Low"))</f>
        <v>Low</v>
      </c>
      <c r="Q1342" t="str">
        <f>TEXT(Table1[[#This Row],[Date]],"MMM-YYYY")</f>
        <v>Apr-2024</v>
      </c>
      <c r="R1342" t="str">
        <f>IF(Table1[[#This Row],[Sales_Value]]&gt;500000,"Premium",IF(Table1[[#This Row],[Sales_Value]]&gt;100000,"Mid","Basic"))</f>
        <v>Mid</v>
      </c>
    </row>
    <row r="1343" spans="1:18" x14ac:dyDescent="0.3">
      <c r="A1343" s="1">
        <v>45611</v>
      </c>
      <c r="B1343" t="s">
        <v>1544</v>
      </c>
      <c r="C1343" t="s">
        <v>34</v>
      </c>
      <c r="D1343" t="s">
        <v>59</v>
      </c>
      <c r="E1343" t="s">
        <v>175</v>
      </c>
      <c r="F1343" t="s">
        <v>70</v>
      </c>
      <c r="G1343" t="s">
        <v>46</v>
      </c>
      <c r="H1343">
        <v>83</v>
      </c>
      <c r="I1343">
        <v>1385.45</v>
      </c>
      <c r="J1343">
        <v>0.11</v>
      </c>
      <c r="K1343">
        <v>102343.19</v>
      </c>
      <c r="L1343">
        <v>840.82</v>
      </c>
      <c r="M1343">
        <v>32555.13</v>
      </c>
      <c r="N1343" s="2">
        <f>Table1[[#This Row],[Profit]]/Table1[[#This Row],[Sales_Value]]</f>
        <v>0.31809766727028932</v>
      </c>
      <c r="O1343" s="3" t="str">
        <f>IF(Table1[[#This Row],[Profit]]&lt;0,"Yes","No")</f>
        <v>No</v>
      </c>
      <c r="P1343" t="str">
        <f>IF(Table1[[#This Row],[Discount_Pct]]&gt;0.3,"High",IF(Table1[[#This Row],[Discount_Pct]]&gt;0.15,"Medium","Low"))</f>
        <v>Low</v>
      </c>
      <c r="Q1343" t="str">
        <f>TEXT(Table1[[#This Row],[Date]],"MMM-YYYY")</f>
        <v>Nov-2024</v>
      </c>
      <c r="R1343" t="str">
        <f>IF(Table1[[#This Row],[Sales_Value]]&gt;500000,"Premium",IF(Table1[[#This Row],[Sales_Value]]&gt;100000,"Mid","Basic"))</f>
        <v>Mid</v>
      </c>
    </row>
    <row r="1344" spans="1:18" x14ac:dyDescent="0.3">
      <c r="A1344" s="1">
        <v>45570</v>
      </c>
      <c r="B1344" t="s">
        <v>1545</v>
      </c>
      <c r="C1344" t="s">
        <v>14</v>
      </c>
      <c r="D1344" t="s">
        <v>55</v>
      </c>
      <c r="E1344" t="s">
        <v>238</v>
      </c>
      <c r="F1344" t="s">
        <v>61</v>
      </c>
      <c r="G1344" t="s">
        <v>53</v>
      </c>
      <c r="H1344">
        <v>50</v>
      </c>
      <c r="I1344">
        <v>2720.02</v>
      </c>
      <c r="J1344">
        <v>0.28000000000000003</v>
      </c>
      <c r="K1344">
        <v>97920.72</v>
      </c>
      <c r="L1344">
        <v>1884.79</v>
      </c>
      <c r="M1344">
        <v>3681.22</v>
      </c>
      <c r="N1344" s="2">
        <f>Table1[[#This Row],[Profit]]/Table1[[#This Row],[Sales_Value]]</f>
        <v>3.7593882071128557E-2</v>
      </c>
      <c r="O1344" s="3" t="str">
        <f>IF(Table1[[#This Row],[Profit]]&lt;0,"Yes","No")</f>
        <v>No</v>
      </c>
      <c r="P1344" t="str">
        <f>IF(Table1[[#This Row],[Discount_Pct]]&gt;0.3,"High",IF(Table1[[#This Row],[Discount_Pct]]&gt;0.15,"Medium","Low"))</f>
        <v>Medium</v>
      </c>
      <c r="Q1344" t="str">
        <f>TEXT(Table1[[#This Row],[Date]],"MMM-YYYY")</f>
        <v>Oct-2024</v>
      </c>
      <c r="R1344" t="str">
        <f>IF(Table1[[#This Row],[Sales_Value]]&gt;500000,"Premium",IF(Table1[[#This Row],[Sales_Value]]&gt;100000,"Mid","Basic"))</f>
        <v>Basic</v>
      </c>
    </row>
    <row r="1345" spans="1:18" x14ac:dyDescent="0.3">
      <c r="A1345" s="1">
        <v>45356</v>
      </c>
      <c r="B1345" t="s">
        <v>1546</v>
      </c>
      <c r="C1345" t="s">
        <v>34</v>
      </c>
      <c r="D1345" t="s">
        <v>105</v>
      </c>
      <c r="E1345" t="s">
        <v>186</v>
      </c>
      <c r="F1345" t="s">
        <v>226</v>
      </c>
      <c r="G1345" t="s">
        <v>18</v>
      </c>
      <c r="H1345">
        <v>10</v>
      </c>
      <c r="I1345">
        <v>18612.95</v>
      </c>
      <c r="J1345">
        <v>0.15</v>
      </c>
      <c r="K1345">
        <v>158210.07999999999</v>
      </c>
      <c r="L1345">
        <v>13464.56</v>
      </c>
      <c r="M1345">
        <v>23564.47</v>
      </c>
      <c r="N1345" s="2">
        <f>Table1[[#This Row],[Profit]]/Table1[[#This Row],[Sales_Value]]</f>
        <v>0.14894417599687709</v>
      </c>
      <c r="O1345" s="3" t="str">
        <f>IF(Table1[[#This Row],[Profit]]&lt;0,"Yes","No")</f>
        <v>No</v>
      </c>
      <c r="P1345" t="str">
        <f>IF(Table1[[#This Row],[Discount_Pct]]&gt;0.3,"High",IF(Table1[[#This Row],[Discount_Pct]]&gt;0.15,"Medium","Low"))</f>
        <v>Low</v>
      </c>
      <c r="Q1345" t="str">
        <f>TEXT(Table1[[#This Row],[Date]],"MMM-YYYY")</f>
        <v>Mar-2024</v>
      </c>
      <c r="R1345" t="str">
        <f>IF(Table1[[#This Row],[Sales_Value]]&gt;500000,"Premium",IF(Table1[[#This Row],[Sales_Value]]&gt;100000,"Mid","Basic"))</f>
        <v>Mid</v>
      </c>
    </row>
    <row r="1346" spans="1:18" x14ac:dyDescent="0.3">
      <c r="A1346" s="1">
        <v>45573</v>
      </c>
      <c r="B1346" t="s">
        <v>1547</v>
      </c>
      <c r="C1346" t="s">
        <v>14</v>
      </c>
      <c r="D1346" t="s">
        <v>1021</v>
      </c>
      <c r="E1346" t="s">
        <v>168</v>
      </c>
      <c r="F1346" t="s">
        <v>113</v>
      </c>
      <c r="G1346" t="s">
        <v>24</v>
      </c>
      <c r="H1346">
        <v>63</v>
      </c>
      <c r="I1346">
        <v>68.92</v>
      </c>
      <c r="J1346">
        <v>0.05</v>
      </c>
      <c r="K1346">
        <v>4124.8599999999997</v>
      </c>
      <c r="L1346">
        <v>24.33</v>
      </c>
      <c r="M1346">
        <v>2592.0700000000002</v>
      </c>
      <c r="N1346" s="2">
        <f>Table1[[#This Row],[Profit]]/Table1[[#This Row],[Sales_Value]]</f>
        <v>0.6284019336413843</v>
      </c>
      <c r="O1346" s="3" t="str">
        <f>IF(Table1[[#This Row],[Profit]]&lt;0,"Yes","No")</f>
        <v>No</v>
      </c>
      <c r="P1346" t="str">
        <f>IF(Table1[[#This Row],[Discount_Pct]]&gt;0.3,"High",IF(Table1[[#This Row],[Discount_Pct]]&gt;0.15,"Medium","Low"))</f>
        <v>Low</v>
      </c>
      <c r="Q1346" t="str">
        <f>TEXT(Table1[[#This Row],[Date]],"MMM-YYYY")</f>
        <v>Oct-2024</v>
      </c>
      <c r="R1346" t="str">
        <f>IF(Table1[[#This Row],[Sales_Value]]&gt;500000,"Premium",IF(Table1[[#This Row],[Sales_Value]]&gt;100000,"Mid","Basic"))</f>
        <v>Basic</v>
      </c>
    </row>
    <row r="1347" spans="1:18" x14ac:dyDescent="0.3">
      <c r="A1347" s="1">
        <v>45623</v>
      </c>
      <c r="B1347" t="s">
        <v>1548</v>
      </c>
      <c r="C1347" t="s">
        <v>14</v>
      </c>
      <c r="D1347" t="s">
        <v>26</v>
      </c>
      <c r="E1347" t="s">
        <v>298</v>
      </c>
      <c r="F1347" t="s">
        <v>201</v>
      </c>
      <c r="G1347" t="s">
        <v>53</v>
      </c>
      <c r="H1347">
        <v>60</v>
      </c>
      <c r="I1347">
        <v>1297.45</v>
      </c>
      <c r="J1347">
        <v>0.01</v>
      </c>
      <c r="K1347">
        <v>77068.53</v>
      </c>
      <c r="L1347">
        <v>723.01</v>
      </c>
      <c r="M1347">
        <v>33687.93</v>
      </c>
      <c r="N1347" s="2">
        <f>Table1[[#This Row],[Profit]]/Table1[[#This Row],[Sales_Value]]</f>
        <v>0.43711655068547434</v>
      </c>
      <c r="O1347" s="3" t="str">
        <f>IF(Table1[[#This Row],[Profit]]&lt;0,"Yes","No")</f>
        <v>No</v>
      </c>
      <c r="P1347" t="str">
        <f>IF(Table1[[#This Row],[Discount_Pct]]&gt;0.3,"High",IF(Table1[[#This Row],[Discount_Pct]]&gt;0.15,"Medium","Low"))</f>
        <v>Low</v>
      </c>
      <c r="Q1347" t="str">
        <f>TEXT(Table1[[#This Row],[Date]],"MMM-YYYY")</f>
        <v>Nov-2024</v>
      </c>
      <c r="R1347" t="str">
        <f>IF(Table1[[#This Row],[Sales_Value]]&gt;500000,"Premium",IF(Table1[[#This Row],[Sales_Value]]&gt;100000,"Mid","Basic"))</f>
        <v>Basic</v>
      </c>
    </row>
    <row r="1348" spans="1:18" x14ac:dyDescent="0.3">
      <c r="A1348" s="1">
        <v>45433</v>
      </c>
      <c r="B1348" t="s">
        <v>1549</v>
      </c>
      <c r="C1348" t="s">
        <v>20</v>
      </c>
      <c r="D1348" t="s">
        <v>148</v>
      </c>
      <c r="E1348" t="s">
        <v>460</v>
      </c>
      <c r="F1348" t="s">
        <v>70</v>
      </c>
      <c r="G1348" t="s">
        <v>46</v>
      </c>
      <c r="H1348">
        <v>67</v>
      </c>
      <c r="I1348">
        <v>1333.73</v>
      </c>
      <c r="J1348">
        <v>0.13</v>
      </c>
      <c r="K1348">
        <v>77743.12</v>
      </c>
      <c r="L1348">
        <v>913.63</v>
      </c>
      <c r="M1348">
        <v>16529.91</v>
      </c>
      <c r="N1348" s="2">
        <f>Table1[[#This Row],[Profit]]/Table1[[#This Row],[Sales_Value]]</f>
        <v>0.21262215871963977</v>
      </c>
      <c r="O1348" s="3" t="str">
        <f>IF(Table1[[#This Row],[Profit]]&lt;0,"Yes","No")</f>
        <v>No</v>
      </c>
      <c r="P1348" t="str">
        <f>IF(Table1[[#This Row],[Discount_Pct]]&gt;0.3,"High",IF(Table1[[#This Row],[Discount_Pct]]&gt;0.15,"Medium","Low"))</f>
        <v>Low</v>
      </c>
      <c r="Q1348" t="str">
        <f>TEXT(Table1[[#This Row],[Date]],"MMM-YYYY")</f>
        <v>May-2024</v>
      </c>
      <c r="R1348" t="str">
        <f>IF(Table1[[#This Row],[Sales_Value]]&gt;500000,"Premium",IF(Table1[[#This Row],[Sales_Value]]&gt;100000,"Mid","Basic"))</f>
        <v>Basic</v>
      </c>
    </row>
    <row r="1349" spans="1:18" x14ac:dyDescent="0.3">
      <c r="A1349" s="1">
        <v>45358</v>
      </c>
      <c r="B1349" t="s">
        <v>1550</v>
      </c>
      <c r="C1349" t="s">
        <v>34</v>
      </c>
      <c r="D1349" t="s">
        <v>207</v>
      </c>
      <c r="E1349" t="s">
        <v>175</v>
      </c>
      <c r="F1349" t="s">
        <v>68</v>
      </c>
      <c r="G1349" t="s">
        <v>24</v>
      </c>
      <c r="H1349">
        <v>85</v>
      </c>
      <c r="I1349">
        <v>127.8</v>
      </c>
      <c r="J1349">
        <v>0.2</v>
      </c>
      <c r="K1349">
        <v>8690.4</v>
      </c>
      <c r="L1349">
        <v>64.14</v>
      </c>
      <c r="M1349">
        <v>3238.5</v>
      </c>
      <c r="N1349" s="2">
        <f>Table1[[#This Row],[Profit]]/Table1[[#This Row],[Sales_Value]]</f>
        <v>0.37265258215962443</v>
      </c>
      <c r="O1349" s="3" t="str">
        <f>IF(Table1[[#This Row],[Profit]]&lt;0,"Yes","No")</f>
        <v>No</v>
      </c>
      <c r="P1349" t="str">
        <f>IF(Table1[[#This Row],[Discount_Pct]]&gt;0.3,"High",IF(Table1[[#This Row],[Discount_Pct]]&gt;0.15,"Medium","Low"))</f>
        <v>Medium</v>
      </c>
      <c r="Q1349" t="str">
        <f>TEXT(Table1[[#This Row],[Date]],"MMM-YYYY")</f>
        <v>Mar-2024</v>
      </c>
      <c r="R1349" t="str">
        <f>IF(Table1[[#This Row],[Sales_Value]]&gt;500000,"Premium",IF(Table1[[#This Row],[Sales_Value]]&gt;100000,"Mid","Basic"))</f>
        <v>Basic</v>
      </c>
    </row>
    <row r="1350" spans="1:18" x14ac:dyDescent="0.3">
      <c r="A1350" s="1">
        <v>45448</v>
      </c>
      <c r="B1350" t="s">
        <v>1551</v>
      </c>
      <c r="C1350" t="s">
        <v>14</v>
      </c>
      <c r="D1350" t="s">
        <v>26</v>
      </c>
      <c r="E1350" t="s">
        <v>27</v>
      </c>
      <c r="F1350" t="s">
        <v>85</v>
      </c>
      <c r="G1350" t="s">
        <v>24</v>
      </c>
      <c r="H1350">
        <v>26</v>
      </c>
      <c r="I1350">
        <v>80.180000000000007</v>
      </c>
      <c r="J1350">
        <v>0.28999999999999998</v>
      </c>
      <c r="K1350">
        <v>1480.12</v>
      </c>
      <c r="L1350">
        <v>30.65</v>
      </c>
      <c r="M1350">
        <v>683.22</v>
      </c>
      <c r="N1350" s="2">
        <f>Table1[[#This Row],[Profit]]/Table1[[#This Row],[Sales_Value]]</f>
        <v>0.46159770829392216</v>
      </c>
      <c r="O1350" s="3" t="str">
        <f>IF(Table1[[#This Row],[Profit]]&lt;0,"Yes","No")</f>
        <v>No</v>
      </c>
      <c r="P1350" t="str">
        <f>IF(Table1[[#This Row],[Discount_Pct]]&gt;0.3,"High",IF(Table1[[#This Row],[Discount_Pct]]&gt;0.15,"Medium","Low"))</f>
        <v>Medium</v>
      </c>
      <c r="Q1350" t="str">
        <f>TEXT(Table1[[#This Row],[Date]],"MMM-YYYY")</f>
        <v>Jun-2024</v>
      </c>
      <c r="R1350" t="str">
        <f>IF(Table1[[#This Row],[Sales_Value]]&gt;500000,"Premium",IF(Table1[[#This Row],[Sales_Value]]&gt;100000,"Mid","Basic"))</f>
        <v>Basic</v>
      </c>
    </row>
    <row r="1351" spans="1:18" x14ac:dyDescent="0.3">
      <c r="A1351" s="1">
        <v>45383</v>
      </c>
      <c r="B1351" t="s">
        <v>1552</v>
      </c>
      <c r="C1351" t="s">
        <v>20</v>
      </c>
      <c r="D1351" t="s">
        <v>30</v>
      </c>
      <c r="E1351" t="s">
        <v>102</v>
      </c>
      <c r="F1351" t="s">
        <v>57</v>
      </c>
      <c r="G1351" t="s">
        <v>24</v>
      </c>
      <c r="H1351">
        <v>72</v>
      </c>
      <c r="I1351">
        <v>56.76</v>
      </c>
      <c r="J1351">
        <v>0.25</v>
      </c>
      <c r="K1351">
        <v>3065.04</v>
      </c>
      <c r="L1351">
        <v>28.83</v>
      </c>
      <c r="M1351">
        <v>989.28</v>
      </c>
      <c r="N1351" s="2">
        <f>Table1[[#This Row],[Profit]]/Table1[[#This Row],[Sales_Value]]</f>
        <v>0.32276250880902041</v>
      </c>
      <c r="O1351" s="3" t="str">
        <f>IF(Table1[[#This Row],[Profit]]&lt;0,"Yes","No")</f>
        <v>No</v>
      </c>
      <c r="P1351" t="str">
        <f>IF(Table1[[#This Row],[Discount_Pct]]&gt;0.3,"High",IF(Table1[[#This Row],[Discount_Pct]]&gt;0.15,"Medium","Low"))</f>
        <v>Medium</v>
      </c>
      <c r="Q1351" t="str">
        <f>TEXT(Table1[[#This Row],[Date]],"MMM-YYYY")</f>
        <v>Apr-2024</v>
      </c>
      <c r="R1351" t="str">
        <f>IF(Table1[[#This Row],[Sales_Value]]&gt;500000,"Premium",IF(Table1[[#This Row],[Sales_Value]]&gt;100000,"Mid","Basic"))</f>
        <v>Basic</v>
      </c>
    </row>
    <row r="1352" spans="1:18" x14ac:dyDescent="0.3">
      <c r="A1352" s="1">
        <v>45441</v>
      </c>
      <c r="B1352" t="s">
        <v>1553</v>
      </c>
      <c r="C1352" t="s">
        <v>20</v>
      </c>
      <c r="D1352" t="s">
        <v>899</v>
      </c>
      <c r="E1352" t="s">
        <v>291</v>
      </c>
      <c r="F1352" t="s">
        <v>146</v>
      </c>
      <c r="G1352" t="s">
        <v>24</v>
      </c>
      <c r="H1352">
        <v>13</v>
      </c>
      <c r="I1352">
        <v>51.47</v>
      </c>
      <c r="J1352">
        <v>0.2</v>
      </c>
      <c r="K1352">
        <v>535.29</v>
      </c>
      <c r="L1352">
        <v>30.82</v>
      </c>
      <c r="M1352">
        <v>134.63</v>
      </c>
      <c r="N1352" s="2">
        <f>Table1[[#This Row],[Profit]]/Table1[[#This Row],[Sales_Value]]</f>
        <v>0.25150852808757873</v>
      </c>
      <c r="O1352" s="3" t="str">
        <f>IF(Table1[[#This Row],[Profit]]&lt;0,"Yes","No")</f>
        <v>No</v>
      </c>
      <c r="P1352" t="str">
        <f>IF(Table1[[#This Row],[Discount_Pct]]&gt;0.3,"High",IF(Table1[[#This Row],[Discount_Pct]]&gt;0.15,"Medium","Low"))</f>
        <v>Medium</v>
      </c>
      <c r="Q1352" t="str">
        <f>TEXT(Table1[[#This Row],[Date]],"MMM-YYYY")</f>
        <v>May-2024</v>
      </c>
      <c r="R1352" t="str">
        <f>IF(Table1[[#This Row],[Sales_Value]]&gt;500000,"Premium",IF(Table1[[#This Row],[Sales_Value]]&gt;100000,"Mid","Basic"))</f>
        <v>Basic</v>
      </c>
    </row>
    <row r="1353" spans="1:18" x14ac:dyDescent="0.3">
      <c r="A1353" s="1">
        <v>45499</v>
      </c>
      <c r="B1353" t="s">
        <v>1554</v>
      </c>
      <c r="C1353" t="s">
        <v>39</v>
      </c>
      <c r="D1353" t="s">
        <v>40</v>
      </c>
      <c r="E1353" t="s">
        <v>163</v>
      </c>
      <c r="F1353" t="s">
        <v>119</v>
      </c>
      <c r="G1353" t="s">
        <v>53</v>
      </c>
      <c r="H1353">
        <v>7</v>
      </c>
      <c r="I1353">
        <v>452.69</v>
      </c>
      <c r="J1353">
        <v>0.04</v>
      </c>
      <c r="K1353">
        <v>3042.08</v>
      </c>
      <c r="L1353">
        <v>203.3</v>
      </c>
      <c r="M1353">
        <v>1618.98</v>
      </c>
      <c r="N1353" s="2">
        <f>Table1[[#This Row],[Profit]]/Table1[[#This Row],[Sales_Value]]</f>
        <v>0.53219507705254299</v>
      </c>
      <c r="O1353" s="3" t="str">
        <f>IF(Table1[[#This Row],[Profit]]&lt;0,"Yes","No")</f>
        <v>No</v>
      </c>
      <c r="P1353" t="str">
        <f>IF(Table1[[#This Row],[Discount_Pct]]&gt;0.3,"High",IF(Table1[[#This Row],[Discount_Pct]]&gt;0.15,"Medium","Low"))</f>
        <v>Low</v>
      </c>
      <c r="Q1353" t="str">
        <f>TEXT(Table1[[#This Row],[Date]],"MMM-YYYY")</f>
        <v>Jul-2024</v>
      </c>
      <c r="R1353" t="str">
        <f>IF(Table1[[#This Row],[Sales_Value]]&gt;500000,"Premium",IF(Table1[[#This Row],[Sales_Value]]&gt;100000,"Mid","Basic"))</f>
        <v>Basic</v>
      </c>
    </row>
    <row r="1354" spans="1:18" x14ac:dyDescent="0.3">
      <c r="A1354" s="1">
        <v>45396</v>
      </c>
      <c r="B1354" t="s">
        <v>1555</v>
      </c>
      <c r="C1354" t="s">
        <v>20</v>
      </c>
      <c r="D1354" t="s">
        <v>30</v>
      </c>
      <c r="E1354" t="s">
        <v>102</v>
      </c>
      <c r="F1354" t="s">
        <v>85</v>
      </c>
      <c r="G1354" t="s">
        <v>24</v>
      </c>
      <c r="H1354">
        <v>29</v>
      </c>
      <c r="I1354">
        <v>80.02</v>
      </c>
      <c r="J1354">
        <v>0.12</v>
      </c>
      <c r="K1354">
        <v>2042.11</v>
      </c>
      <c r="L1354">
        <v>29.33</v>
      </c>
      <c r="M1354">
        <v>1191.54</v>
      </c>
      <c r="N1354" s="2">
        <f>Table1[[#This Row],[Profit]]/Table1[[#This Row],[Sales_Value]]</f>
        <v>0.58348472903026771</v>
      </c>
      <c r="O1354" s="3" t="str">
        <f>IF(Table1[[#This Row],[Profit]]&lt;0,"Yes","No")</f>
        <v>No</v>
      </c>
      <c r="P1354" t="str">
        <f>IF(Table1[[#This Row],[Discount_Pct]]&gt;0.3,"High",IF(Table1[[#This Row],[Discount_Pct]]&gt;0.15,"Medium","Low"))</f>
        <v>Low</v>
      </c>
      <c r="Q1354" t="str">
        <f>TEXT(Table1[[#This Row],[Date]],"MMM-YYYY")</f>
        <v>Apr-2024</v>
      </c>
      <c r="R1354" t="str">
        <f>IF(Table1[[#This Row],[Sales_Value]]&gt;500000,"Premium",IF(Table1[[#This Row],[Sales_Value]]&gt;100000,"Mid","Basic"))</f>
        <v>Basic</v>
      </c>
    </row>
    <row r="1355" spans="1:18" x14ac:dyDescent="0.3">
      <c r="A1355" s="1">
        <v>45375</v>
      </c>
      <c r="B1355" t="s">
        <v>1556</v>
      </c>
      <c r="C1355" t="s">
        <v>39</v>
      </c>
      <c r="D1355" t="s">
        <v>93</v>
      </c>
      <c r="E1355" t="s">
        <v>51</v>
      </c>
      <c r="F1355" t="s">
        <v>49</v>
      </c>
      <c r="G1355" t="s">
        <v>24</v>
      </c>
      <c r="H1355">
        <v>73</v>
      </c>
      <c r="I1355">
        <v>65.91</v>
      </c>
      <c r="J1355">
        <v>0.04</v>
      </c>
      <c r="K1355">
        <v>4618.97</v>
      </c>
      <c r="L1355">
        <v>38.659999999999997</v>
      </c>
      <c r="M1355">
        <v>1796.79</v>
      </c>
      <c r="N1355" s="2">
        <f>Table1[[#This Row],[Profit]]/Table1[[#This Row],[Sales_Value]]</f>
        <v>0.38900231003881813</v>
      </c>
      <c r="O1355" s="3" t="str">
        <f>IF(Table1[[#This Row],[Profit]]&lt;0,"Yes","No")</f>
        <v>No</v>
      </c>
      <c r="P1355" t="str">
        <f>IF(Table1[[#This Row],[Discount_Pct]]&gt;0.3,"High",IF(Table1[[#This Row],[Discount_Pct]]&gt;0.15,"Medium","Low"))</f>
        <v>Low</v>
      </c>
      <c r="Q1355" t="str">
        <f>TEXT(Table1[[#This Row],[Date]],"MMM-YYYY")</f>
        <v>Mar-2024</v>
      </c>
      <c r="R1355" t="str">
        <f>IF(Table1[[#This Row],[Sales_Value]]&gt;500000,"Premium",IF(Table1[[#This Row],[Sales_Value]]&gt;100000,"Mid","Basic"))</f>
        <v>Basic</v>
      </c>
    </row>
    <row r="1356" spans="1:18" x14ac:dyDescent="0.3">
      <c r="A1356" s="1">
        <v>45349</v>
      </c>
      <c r="B1356" t="s">
        <v>1557</v>
      </c>
      <c r="C1356" t="s">
        <v>14</v>
      </c>
      <c r="D1356" t="s">
        <v>55</v>
      </c>
      <c r="E1356" t="s">
        <v>234</v>
      </c>
      <c r="F1356" t="s">
        <v>119</v>
      </c>
      <c r="G1356" t="s">
        <v>53</v>
      </c>
      <c r="H1356">
        <v>8</v>
      </c>
      <c r="I1356">
        <v>504.92</v>
      </c>
      <c r="J1356">
        <v>0.02</v>
      </c>
      <c r="K1356">
        <v>3958.57</v>
      </c>
      <c r="L1356">
        <v>210.73</v>
      </c>
      <c r="M1356">
        <v>2272.73</v>
      </c>
      <c r="N1356" s="2">
        <f>Table1[[#This Row],[Profit]]/Table1[[#This Row],[Sales_Value]]</f>
        <v>0.57412904154783162</v>
      </c>
      <c r="O1356" s="3" t="str">
        <f>IF(Table1[[#This Row],[Profit]]&lt;0,"Yes","No")</f>
        <v>No</v>
      </c>
      <c r="P1356" t="str">
        <f>IF(Table1[[#This Row],[Discount_Pct]]&gt;0.3,"High",IF(Table1[[#This Row],[Discount_Pct]]&gt;0.15,"Medium","Low"))</f>
        <v>Low</v>
      </c>
      <c r="Q1356" t="str">
        <f>TEXT(Table1[[#This Row],[Date]],"MMM-YYYY")</f>
        <v>Feb-2024</v>
      </c>
      <c r="R1356" t="str">
        <f>IF(Table1[[#This Row],[Sales_Value]]&gt;500000,"Premium",IF(Table1[[#This Row],[Sales_Value]]&gt;100000,"Mid","Basic"))</f>
        <v>Basic</v>
      </c>
    </row>
    <row r="1357" spans="1:18" x14ac:dyDescent="0.3">
      <c r="A1357" s="1">
        <v>45471</v>
      </c>
      <c r="B1357" t="s">
        <v>1558</v>
      </c>
      <c r="C1357" t="s">
        <v>39</v>
      </c>
      <c r="D1357" t="s">
        <v>40</v>
      </c>
      <c r="E1357" t="s">
        <v>209</v>
      </c>
      <c r="F1357" t="s">
        <v>119</v>
      </c>
      <c r="G1357" t="s">
        <v>53</v>
      </c>
      <c r="H1357">
        <v>3</v>
      </c>
      <c r="I1357">
        <v>547.14</v>
      </c>
      <c r="J1357">
        <v>0.04</v>
      </c>
      <c r="K1357">
        <v>1575.76</v>
      </c>
      <c r="L1357">
        <v>196.34</v>
      </c>
      <c r="M1357">
        <v>986.74</v>
      </c>
      <c r="N1357" s="2">
        <f>Table1[[#This Row],[Profit]]/Table1[[#This Row],[Sales_Value]]</f>
        <v>0.62619942123165961</v>
      </c>
      <c r="O1357" s="3" t="str">
        <f>IF(Table1[[#This Row],[Profit]]&lt;0,"Yes","No")</f>
        <v>No</v>
      </c>
      <c r="P1357" t="str">
        <f>IF(Table1[[#This Row],[Discount_Pct]]&gt;0.3,"High",IF(Table1[[#This Row],[Discount_Pct]]&gt;0.15,"Medium","Low"))</f>
        <v>Low</v>
      </c>
      <c r="Q1357" t="str">
        <f>TEXT(Table1[[#This Row],[Date]],"MMM-YYYY")</f>
        <v>Jun-2024</v>
      </c>
      <c r="R1357" t="str">
        <f>IF(Table1[[#This Row],[Sales_Value]]&gt;500000,"Premium",IF(Table1[[#This Row],[Sales_Value]]&gt;100000,"Mid","Basic"))</f>
        <v>Basic</v>
      </c>
    </row>
    <row r="1358" spans="1:18" x14ac:dyDescent="0.3">
      <c r="A1358" s="1">
        <v>45435</v>
      </c>
      <c r="B1358" t="s">
        <v>1559</v>
      </c>
      <c r="C1358" t="s">
        <v>20</v>
      </c>
      <c r="D1358" t="s">
        <v>21</v>
      </c>
      <c r="E1358" t="s">
        <v>500</v>
      </c>
      <c r="F1358" t="s">
        <v>68</v>
      </c>
      <c r="G1358" t="s">
        <v>24</v>
      </c>
      <c r="H1358">
        <v>42</v>
      </c>
      <c r="I1358">
        <v>124.33</v>
      </c>
      <c r="J1358">
        <v>0.1</v>
      </c>
      <c r="K1358">
        <v>4699.67</v>
      </c>
      <c r="L1358">
        <v>55.9</v>
      </c>
      <c r="M1358">
        <v>2351.87</v>
      </c>
      <c r="N1358" s="2">
        <f>Table1[[#This Row],[Profit]]/Table1[[#This Row],[Sales_Value]]</f>
        <v>0.50043300912617261</v>
      </c>
      <c r="O1358" s="3" t="str">
        <f>IF(Table1[[#This Row],[Profit]]&lt;0,"Yes","No")</f>
        <v>No</v>
      </c>
      <c r="P1358" t="str">
        <f>IF(Table1[[#This Row],[Discount_Pct]]&gt;0.3,"High",IF(Table1[[#This Row],[Discount_Pct]]&gt;0.15,"Medium","Low"))</f>
        <v>Low</v>
      </c>
      <c r="Q1358" t="str">
        <f>TEXT(Table1[[#This Row],[Date]],"MMM-YYYY")</f>
        <v>May-2024</v>
      </c>
      <c r="R1358" t="str">
        <f>IF(Table1[[#This Row],[Sales_Value]]&gt;500000,"Premium",IF(Table1[[#This Row],[Sales_Value]]&gt;100000,"Mid","Basic"))</f>
        <v>Basic</v>
      </c>
    </row>
    <row r="1359" spans="1:18" x14ac:dyDescent="0.3">
      <c r="A1359" s="1">
        <v>45519</v>
      </c>
      <c r="B1359" t="s">
        <v>1560</v>
      </c>
      <c r="C1359" t="s">
        <v>20</v>
      </c>
      <c r="D1359" t="s">
        <v>148</v>
      </c>
      <c r="E1359" t="s">
        <v>424</v>
      </c>
      <c r="F1359" t="s">
        <v>184</v>
      </c>
      <c r="G1359" t="s">
        <v>24</v>
      </c>
      <c r="H1359">
        <v>86</v>
      </c>
      <c r="I1359">
        <v>44.43</v>
      </c>
      <c r="J1359">
        <v>0.08</v>
      </c>
      <c r="K1359">
        <v>3515.3</v>
      </c>
      <c r="L1359">
        <v>18.38</v>
      </c>
      <c r="M1359">
        <v>1934.62</v>
      </c>
      <c r="N1359" s="2">
        <f>Table1[[#This Row],[Profit]]/Table1[[#This Row],[Sales_Value]]</f>
        <v>0.55034278724433183</v>
      </c>
      <c r="O1359" s="3" t="str">
        <f>IF(Table1[[#This Row],[Profit]]&lt;0,"Yes","No")</f>
        <v>No</v>
      </c>
      <c r="P1359" t="str">
        <f>IF(Table1[[#This Row],[Discount_Pct]]&gt;0.3,"High",IF(Table1[[#This Row],[Discount_Pct]]&gt;0.15,"Medium","Low"))</f>
        <v>Low</v>
      </c>
      <c r="Q1359" t="str">
        <f>TEXT(Table1[[#This Row],[Date]],"MMM-YYYY")</f>
        <v>Aug-2024</v>
      </c>
      <c r="R1359" t="str">
        <f>IF(Table1[[#This Row],[Sales_Value]]&gt;500000,"Premium",IF(Table1[[#This Row],[Sales_Value]]&gt;100000,"Mid","Basic"))</f>
        <v>Basic</v>
      </c>
    </row>
    <row r="1360" spans="1:18" x14ac:dyDescent="0.3">
      <c r="A1360" s="1">
        <v>45423</v>
      </c>
      <c r="B1360" t="s">
        <v>1561</v>
      </c>
      <c r="C1360" t="s">
        <v>14</v>
      </c>
      <c r="D1360" t="s">
        <v>160</v>
      </c>
      <c r="E1360" t="s">
        <v>359</v>
      </c>
      <c r="F1360" t="s">
        <v>142</v>
      </c>
      <c r="G1360" t="s">
        <v>18</v>
      </c>
      <c r="H1360">
        <v>96</v>
      </c>
      <c r="I1360">
        <v>12274.32</v>
      </c>
      <c r="J1360">
        <v>0.21</v>
      </c>
      <c r="K1360">
        <v>930884.43</v>
      </c>
      <c r="L1360">
        <v>9710.91</v>
      </c>
      <c r="M1360">
        <v>-1362.93</v>
      </c>
      <c r="N1360" s="2">
        <f>Table1[[#This Row],[Profit]]/Table1[[#This Row],[Sales_Value]]</f>
        <v>-1.4641237473485295E-3</v>
      </c>
      <c r="O1360" s="3" t="str">
        <f>IF(Table1[[#This Row],[Profit]]&lt;0,"Yes","No")</f>
        <v>Yes</v>
      </c>
      <c r="P1360" t="str">
        <f>IF(Table1[[#This Row],[Discount_Pct]]&gt;0.3,"High",IF(Table1[[#This Row],[Discount_Pct]]&gt;0.15,"Medium","Low"))</f>
        <v>Medium</v>
      </c>
      <c r="Q1360" t="str">
        <f>TEXT(Table1[[#This Row],[Date]],"MMM-YYYY")</f>
        <v>May-2024</v>
      </c>
      <c r="R1360" t="str">
        <f>IF(Table1[[#This Row],[Sales_Value]]&gt;500000,"Premium",IF(Table1[[#This Row],[Sales_Value]]&gt;100000,"Mid","Basic"))</f>
        <v>Premium</v>
      </c>
    </row>
    <row r="1361" spans="1:18" x14ac:dyDescent="0.3">
      <c r="A1361" s="1">
        <v>45513</v>
      </c>
      <c r="B1361" t="s">
        <v>1562</v>
      </c>
      <c r="C1361" t="s">
        <v>20</v>
      </c>
      <c r="D1361" t="s">
        <v>148</v>
      </c>
      <c r="E1361" t="s">
        <v>102</v>
      </c>
      <c r="F1361" t="s">
        <v>134</v>
      </c>
      <c r="G1361" t="s">
        <v>24</v>
      </c>
      <c r="H1361">
        <v>45</v>
      </c>
      <c r="I1361">
        <v>103.42</v>
      </c>
      <c r="J1361">
        <v>0.24</v>
      </c>
      <c r="K1361">
        <v>3536.96</v>
      </c>
      <c r="L1361">
        <v>55.19</v>
      </c>
      <c r="M1361">
        <v>1053.4100000000001</v>
      </c>
      <c r="N1361" s="2">
        <f>Table1[[#This Row],[Profit]]/Table1[[#This Row],[Sales_Value]]</f>
        <v>0.29782920926445311</v>
      </c>
      <c r="O1361" s="3" t="str">
        <f>IF(Table1[[#This Row],[Profit]]&lt;0,"Yes","No")</f>
        <v>No</v>
      </c>
      <c r="P1361" t="str">
        <f>IF(Table1[[#This Row],[Discount_Pct]]&gt;0.3,"High",IF(Table1[[#This Row],[Discount_Pct]]&gt;0.15,"Medium","Low"))</f>
        <v>Medium</v>
      </c>
      <c r="Q1361" t="str">
        <f>TEXT(Table1[[#This Row],[Date]],"MMM-YYYY")</f>
        <v>Aug-2024</v>
      </c>
      <c r="R1361" t="str">
        <f>IF(Table1[[#This Row],[Sales_Value]]&gt;500000,"Premium",IF(Table1[[#This Row],[Sales_Value]]&gt;100000,"Mid","Basic"))</f>
        <v>Basic</v>
      </c>
    </row>
    <row r="1362" spans="1:18" x14ac:dyDescent="0.3">
      <c r="A1362" s="1">
        <v>45329</v>
      </c>
      <c r="B1362" t="s">
        <v>1563</v>
      </c>
      <c r="C1362" t="s">
        <v>34</v>
      </c>
      <c r="D1362" t="s">
        <v>35</v>
      </c>
      <c r="E1362" t="s">
        <v>778</v>
      </c>
      <c r="F1362" t="s">
        <v>32</v>
      </c>
      <c r="G1362" t="s">
        <v>18</v>
      </c>
      <c r="H1362">
        <v>5</v>
      </c>
      <c r="I1362">
        <v>11529.11</v>
      </c>
      <c r="J1362">
        <v>0.28000000000000003</v>
      </c>
      <c r="K1362">
        <v>41504.800000000003</v>
      </c>
      <c r="L1362">
        <v>8826.69</v>
      </c>
      <c r="M1362">
        <v>-2628.65</v>
      </c>
      <c r="N1362" s="2">
        <f>Table1[[#This Row],[Profit]]/Table1[[#This Row],[Sales_Value]]</f>
        <v>-6.3333638518918295E-2</v>
      </c>
      <c r="O1362" s="3" t="str">
        <f>IF(Table1[[#This Row],[Profit]]&lt;0,"Yes","No")</f>
        <v>Yes</v>
      </c>
      <c r="P1362" t="str">
        <f>IF(Table1[[#This Row],[Discount_Pct]]&gt;0.3,"High",IF(Table1[[#This Row],[Discount_Pct]]&gt;0.15,"Medium","Low"))</f>
        <v>Medium</v>
      </c>
      <c r="Q1362" t="str">
        <f>TEXT(Table1[[#This Row],[Date]],"MMM-YYYY")</f>
        <v>Feb-2024</v>
      </c>
      <c r="R1362" t="str">
        <f>IF(Table1[[#This Row],[Sales_Value]]&gt;500000,"Premium",IF(Table1[[#This Row],[Sales_Value]]&gt;100000,"Mid","Basic"))</f>
        <v>Basic</v>
      </c>
    </row>
    <row r="1363" spans="1:18" x14ac:dyDescent="0.3">
      <c r="A1363" s="1">
        <v>45391</v>
      </c>
      <c r="B1363" t="s">
        <v>1564</v>
      </c>
      <c r="C1363" t="s">
        <v>20</v>
      </c>
      <c r="D1363" t="s">
        <v>124</v>
      </c>
      <c r="E1363" t="s">
        <v>209</v>
      </c>
      <c r="F1363" t="s">
        <v>32</v>
      </c>
      <c r="G1363" t="s">
        <v>18</v>
      </c>
      <c r="H1363">
        <v>55</v>
      </c>
      <c r="I1363">
        <v>12680.35</v>
      </c>
      <c r="J1363">
        <v>0.04</v>
      </c>
      <c r="K1363">
        <v>669522.48</v>
      </c>
      <c r="L1363">
        <v>9156.76</v>
      </c>
      <c r="M1363">
        <v>165900.68</v>
      </c>
      <c r="N1363" s="2">
        <f>Table1[[#This Row],[Profit]]/Table1[[#This Row],[Sales_Value]]</f>
        <v>0.24778955891070303</v>
      </c>
      <c r="O1363" s="3" t="str">
        <f>IF(Table1[[#This Row],[Profit]]&lt;0,"Yes","No")</f>
        <v>No</v>
      </c>
      <c r="P1363" t="str">
        <f>IF(Table1[[#This Row],[Discount_Pct]]&gt;0.3,"High",IF(Table1[[#This Row],[Discount_Pct]]&gt;0.15,"Medium","Low"))</f>
        <v>Low</v>
      </c>
      <c r="Q1363" t="str">
        <f>TEXT(Table1[[#This Row],[Date]],"MMM-YYYY")</f>
        <v>Apr-2024</v>
      </c>
      <c r="R1363" t="str">
        <f>IF(Table1[[#This Row],[Sales_Value]]&gt;500000,"Premium",IF(Table1[[#This Row],[Sales_Value]]&gt;100000,"Mid","Basic"))</f>
        <v>Premium</v>
      </c>
    </row>
    <row r="1364" spans="1:18" x14ac:dyDescent="0.3">
      <c r="A1364" s="1">
        <v>45347</v>
      </c>
      <c r="B1364" t="s">
        <v>1565</v>
      </c>
      <c r="C1364" t="s">
        <v>34</v>
      </c>
      <c r="D1364" t="s">
        <v>59</v>
      </c>
      <c r="E1364" t="s">
        <v>136</v>
      </c>
      <c r="F1364" t="s">
        <v>85</v>
      </c>
      <c r="G1364" t="s">
        <v>24</v>
      </c>
      <c r="H1364">
        <v>39</v>
      </c>
      <c r="I1364">
        <v>79.319999999999993</v>
      </c>
      <c r="J1364">
        <v>0.12</v>
      </c>
      <c r="K1364">
        <v>2722.26</v>
      </c>
      <c r="L1364">
        <v>30.85</v>
      </c>
      <c r="M1364">
        <v>1519.11</v>
      </c>
      <c r="N1364" s="2">
        <f>Table1[[#This Row],[Profit]]/Table1[[#This Row],[Sales_Value]]</f>
        <v>0.55803266403649898</v>
      </c>
      <c r="O1364" s="3" t="str">
        <f>IF(Table1[[#This Row],[Profit]]&lt;0,"Yes","No")</f>
        <v>No</v>
      </c>
      <c r="P1364" t="str">
        <f>IF(Table1[[#This Row],[Discount_Pct]]&gt;0.3,"High",IF(Table1[[#This Row],[Discount_Pct]]&gt;0.15,"Medium","Low"))</f>
        <v>Low</v>
      </c>
      <c r="Q1364" t="str">
        <f>TEXT(Table1[[#This Row],[Date]],"MMM-YYYY")</f>
        <v>Feb-2024</v>
      </c>
      <c r="R1364" t="str">
        <f>IF(Table1[[#This Row],[Sales_Value]]&gt;500000,"Premium",IF(Table1[[#This Row],[Sales_Value]]&gt;100000,"Mid","Basic"))</f>
        <v>Basic</v>
      </c>
    </row>
    <row r="1365" spans="1:18" x14ac:dyDescent="0.3">
      <c r="A1365" s="1">
        <v>45367</v>
      </c>
      <c r="B1365" t="s">
        <v>1566</v>
      </c>
      <c r="C1365" t="s">
        <v>14</v>
      </c>
      <c r="D1365" t="s">
        <v>55</v>
      </c>
      <c r="E1365" t="s">
        <v>373</v>
      </c>
      <c r="F1365" t="s">
        <v>49</v>
      </c>
      <c r="G1365" t="s">
        <v>24</v>
      </c>
      <c r="H1365">
        <v>87</v>
      </c>
      <c r="I1365">
        <v>70.44</v>
      </c>
      <c r="J1365">
        <v>0</v>
      </c>
      <c r="K1365">
        <v>6128.28</v>
      </c>
      <c r="L1365">
        <v>36.479999999999997</v>
      </c>
      <c r="M1365">
        <v>2954.52</v>
      </c>
      <c r="N1365" s="2">
        <f>Table1[[#This Row],[Profit]]/Table1[[#This Row],[Sales_Value]]</f>
        <v>0.48211243611584331</v>
      </c>
      <c r="O1365" s="3" t="str">
        <f>IF(Table1[[#This Row],[Profit]]&lt;0,"Yes","No")</f>
        <v>No</v>
      </c>
      <c r="P1365" t="str">
        <f>IF(Table1[[#This Row],[Discount_Pct]]&gt;0.3,"High",IF(Table1[[#This Row],[Discount_Pct]]&gt;0.15,"Medium","Low"))</f>
        <v>Low</v>
      </c>
      <c r="Q1365" t="str">
        <f>TEXT(Table1[[#This Row],[Date]],"MMM-YYYY")</f>
        <v>Mar-2024</v>
      </c>
      <c r="R1365" t="str">
        <f>IF(Table1[[#This Row],[Sales_Value]]&gt;500000,"Premium",IF(Table1[[#This Row],[Sales_Value]]&gt;100000,"Mid","Basic"))</f>
        <v>Basic</v>
      </c>
    </row>
    <row r="1366" spans="1:18" x14ac:dyDescent="0.3">
      <c r="A1366" s="1">
        <v>45614</v>
      </c>
      <c r="B1366" t="s">
        <v>1567</v>
      </c>
      <c r="C1366" t="s">
        <v>20</v>
      </c>
      <c r="D1366" t="s">
        <v>21</v>
      </c>
      <c r="E1366" t="s">
        <v>234</v>
      </c>
      <c r="F1366" t="s">
        <v>42</v>
      </c>
      <c r="G1366" t="s">
        <v>18</v>
      </c>
      <c r="H1366">
        <v>50</v>
      </c>
      <c r="I1366">
        <v>63045.27</v>
      </c>
      <c r="J1366">
        <v>0.23</v>
      </c>
      <c r="K1366">
        <v>2427242.9</v>
      </c>
      <c r="L1366">
        <v>46174.86</v>
      </c>
      <c r="M1366">
        <v>118499.9</v>
      </c>
      <c r="N1366" s="2">
        <f>Table1[[#This Row],[Profit]]/Table1[[#This Row],[Sales_Value]]</f>
        <v>4.8820783449402612E-2</v>
      </c>
      <c r="O1366" s="3" t="str">
        <f>IF(Table1[[#This Row],[Profit]]&lt;0,"Yes","No")</f>
        <v>No</v>
      </c>
      <c r="P1366" t="str">
        <f>IF(Table1[[#This Row],[Discount_Pct]]&gt;0.3,"High",IF(Table1[[#This Row],[Discount_Pct]]&gt;0.15,"Medium","Low"))</f>
        <v>Medium</v>
      </c>
      <c r="Q1366" t="str">
        <f>TEXT(Table1[[#This Row],[Date]],"MMM-YYYY")</f>
        <v>Nov-2024</v>
      </c>
      <c r="R1366" t="str">
        <f>IF(Table1[[#This Row],[Sales_Value]]&gt;500000,"Premium",IF(Table1[[#This Row],[Sales_Value]]&gt;100000,"Mid","Basic"))</f>
        <v>Premium</v>
      </c>
    </row>
    <row r="1367" spans="1:18" x14ac:dyDescent="0.3">
      <c r="A1367" s="1">
        <v>45556</v>
      </c>
      <c r="B1367" t="s">
        <v>1568</v>
      </c>
      <c r="C1367" t="s">
        <v>20</v>
      </c>
      <c r="D1367" t="s">
        <v>30</v>
      </c>
      <c r="E1367" t="s">
        <v>209</v>
      </c>
      <c r="F1367" t="s">
        <v>138</v>
      </c>
      <c r="G1367" t="s">
        <v>46</v>
      </c>
      <c r="H1367">
        <v>78</v>
      </c>
      <c r="I1367">
        <v>5809.13</v>
      </c>
      <c r="J1367">
        <v>0.24</v>
      </c>
      <c r="K1367">
        <v>344365.23</v>
      </c>
      <c r="L1367">
        <v>4198.71</v>
      </c>
      <c r="M1367">
        <v>16865.849999999999</v>
      </c>
      <c r="N1367" s="2">
        <f>Table1[[#This Row],[Profit]]/Table1[[#This Row],[Sales_Value]]</f>
        <v>4.8976634487750109E-2</v>
      </c>
      <c r="O1367" s="3" t="str">
        <f>IF(Table1[[#This Row],[Profit]]&lt;0,"Yes","No")</f>
        <v>No</v>
      </c>
      <c r="P1367" t="str">
        <f>IF(Table1[[#This Row],[Discount_Pct]]&gt;0.3,"High",IF(Table1[[#This Row],[Discount_Pct]]&gt;0.15,"Medium","Low"))</f>
        <v>Medium</v>
      </c>
      <c r="Q1367" t="str">
        <f>TEXT(Table1[[#This Row],[Date]],"MMM-YYYY")</f>
        <v>Sep-2024</v>
      </c>
      <c r="R1367" t="str">
        <f>IF(Table1[[#This Row],[Sales_Value]]&gt;500000,"Premium",IF(Table1[[#This Row],[Sales_Value]]&gt;100000,"Mid","Basic"))</f>
        <v>Mid</v>
      </c>
    </row>
    <row r="1368" spans="1:18" x14ac:dyDescent="0.3">
      <c r="A1368" s="1">
        <v>45334</v>
      </c>
      <c r="B1368" t="s">
        <v>1569</v>
      </c>
      <c r="C1368" t="s">
        <v>39</v>
      </c>
      <c r="D1368" t="s">
        <v>93</v>
      </c>
      <c r="E1368" t="s">
        <v>280</v>
      </c>
      <c r="F1368" t="s">
        <v>42</v>
      </c>
      <c r="G1368" t="s">
        <v>18</v>
      </c>
      <c r="H1368">
        <v>3</v>
      </c>
      <c r="I1368">
        <v>52730.04</v>
      </c>
      <c r="J1368">
        <v>0.2</v>
      </c>
      <c r="K1368">
        <v>126552.1</v>
      </c>
      <c r="L1368">
        <v>47126.82</v>
      </c>
      <c r="M1368">
        <v>-14828.36</v>
      </c>
      <c r="N1368" s="2">
        <f>Table1[[#This Row],[Profit]]/Table1[[#This Row],[Sales_Value]]</f>
        <v>-0.11717197897150659</v>
      </c>
      <c r="O1368" s="3" t="str">
        <f>IF(Table1[[#This Row],[Profit]]&lt;0,"Yes","No")</f>
        <v>Yes</v>
      </c>
      <c r="P1368" t="str">
        <f>IF(Table1[[#This Row],[Discount_Pct]]&gt;0.3,"High",IF(Table1[[#This Row],[Discount_Pct]]&gt;0.15,"Medium","Low"))</f>
        <v>Medium</v>
      </c>
      <c r="Q1368" t="str">
        <f>TEXT(Table1[[#This Row],[Date]],"MMM-YYYY")</f>
        <v>Feb-2024</v>
      </c>
      <c r="R1368" t="str">
        <f>IF(Table1[[#This Row],[Sales_Value]]&gt;500000,"Premium",IF(Table1[[#This Row],[Sales_Value]]&gt;100000,"Mid","Basic"))</f>
        <v>Mid</v>
      </c>
    </row>
    <row r="1369" spans="1:18" x14ac:dyDescent="0.3">
      <c r="A1369" s="1">
        <v>45460</v>
      </c>
      <c r="B1369" t="s">
        <v>1570</v>
      </c>
      <c r="C1369" t="s">
        <v>20</v>
      </c>
      <c r="D1369" t="s">
        <v>124</v>
      </c>
      <c r="E1369" t="s">
        <v>67</v>
      </c>
      <c r="F1369" t="s">
        <v>154</v>
      </c>
      <c r="G1369" t="s">
        <v>77</v>
      </c>
      <c r="H1369">
        <v>11</v>
      </c>
      <c r="I1369">
        <v>1124.8900000000001</v>
      </c>
      <c r="J1369">
        <v>0.24</v>
      </c>
      <c r="K1369">
        <v>9404.08</v>
      </c>
      <c r="L1369">
        <v>637.57000000000005</v>
      </c>
      <c r="M1369">
        <v>2390.81</v>
      </c>
      <c r="N1369" s="2">
        <f>Table1[[#This Row],[Profit]]/Table1[[#This Row],[Sales_Value]]</f>
        <v>0.25423114222762888</v>
      </c>
      <c r="O1369" s="3" t="str">
        <f>IF(Table1[[#This Row],[Profit]]&lt;0,"Yes","No")</f>
        <v>No</v>
      </c>
      <c r="P1369" t="str">
        <f>IF(Table1[[#This Row],[Discount_Pct]]&gt;0.3,"High",IF(Table1[[#This Row],[Discount_Pct]]&gt;0.15,"Medium","Low"))</f>
        <v>Medium</v>
      </c>
      <c r="Q1369" t="str">
        <f>TEXT(Table1[[#This Row],[Date]],"MMM-YYYY")</f>
        <v>Jun-2024</v>
      </c>
      <c r="R1369" t="str">
        <f>IF(Table1[[#This Row],[Sales_Value]]&gt;500000,"Premium",IF(Table1[[#This Row],[Sales_Value]]&gt;100000,"Mid","Basic"))</f>
        <v>Basic</v>
      </c>
    </row>
    <row r="1370" spans="1:18" x14ac:dyDescent="0.3">
      <c r="A1370" s="1">
        <v>45348</v>
      </c>
      <c r="B1370" t="s">
        <v>1571</v>
      </c>
      <c r="C1370" t="s">
        <v>39</v>
      </c>
      <c r="D1370" t="s">
        <v>93</v>
      </c>
      <c r="E1370" t="s">
        <v>275</v>
      </c>
      <c r="F1370" t="s">
        <v>293</v>
      </c>
      <c r="G1370" t="s">
        <v>53</v>
      </c>
      <c r="H1370">
        <v>36</v>
      </c>
      <c r="I1370">
        <v>731.22</v>
      </c>
      <c r="J1370">
        <v>0.3</v>
      </c>
      <c r="K1370">
        <v>18426.740000000002</v>
      </c>
      <c r="L1370">
        <v>385.21</v>
      </c>
      <c r="M1370">
        <v>4559.18</v>
      </c>
      <c r="N1370" s="2">
        <f>Table1[[#This Row],[Profit]]/Table1[[#This Row],[Sales_Value]]</f>
        <v>0.24742195309642401</v>
      </c>
      <c r="O1370" s="3" t="str">
        <f>IF(Table1[[#This Row],[Profit]]&lt;0,"Yes","No")</f>
        <v>No</v>
      </c>
      <c r="P1370" t="str">
        <f>IF(Table1[[#This Row],[Discount_Pct]]&gt;0.3,"High",IF(Table1[[#This Row],[Discount_Pct]]&gt;0.15,"Medium","Low"))</f>
        <v>Medium</v>
      </c>
      <c r="Q1370" t="str">
        <f>TEXT(Table1[[#This Row],[Date]],"MMM-YYYY")</f>
        <v>Feb-2024</v>
      </c>
      <c r="R1370" t="str">
        <f>IF(Table1[[#This Row],[Sales_Value]]&gt;500000,"Premium",IF(Table1[[#This Row],[Sales_Value]]&gt;100000,"Mid","Basic"))</f>
        <v>Basic</v>
      </c>
    </row>
    <row r="1371" spans="1:18" x14ac:dyDescent="0.3">
      <c r="A1371" s="1">
        <v>45648</v>
      </c>
      <c r="B1371" t="s">
        <v>1572</v>
      </c>
      <c r="C1371" t="s">
        <v>34</v>
      </c>
      <c r="D1371" t="s">
        <v>105</v>
      </c>
      <c r="E1371" t="s">
        <v>75</v>
      </c>
      <c r="F1371" t="s">
        <v>255</v>
      </c>
      <c r="G1371" t="s">
        <v>53</v>
      </c>
      <c r="H1371">
        <v>5</v>
      </c>
      <c r="I1371">
        <v>2218.16</v>
      </c>
      <c r="J1371">
        <v>0</v>
      </c>
      <c r="K1371">
        <v>11090.8</v>
      </c>
      <c r="L1371">
        <v>1617.41</v>
      </c>
      <c r="M1371">
        <v>3003.75</v>
      </c>
      <c r="N1371" s="2">
        <f>Table1[[#This Row],[Profit]]/Table1[[#This Row],[Sales_Value]]</f>
        <v>0.27083258195982257</v>
      </c>
      <c r="O1371" s="3" t="str">
        <f>IF(Table1[[#This Row],[Profit]]&lt;0,"Yes","No")</f>
        <v>No</v>
      </c>
      <c r="P1371" t="str">
        <f>IF(Table1[[#This Row],[Discount_Pct]]&gt;0.3,"High",IF(Table1[[#This Row],[Discount_Pct]]&gt;0.15,"Medium","Low"))</f>
        <v>Low</v>
      </c>
      <c r="Q1371" t="str">
        <f>TEXT(Table1[[#This Row],[Date]],"MMM-YYYY")</f>
        <v>Dec-2024</v>
      </c>
      <c r="R1371" t="str">
        <f>IF(Table1[[#This Row],[Sales_Value]]&gt;500000,"Premium",IF(Table1[[#This Row],[Sales_Value]]&gt;100000,"Mid","Basic"))</f>
        <v>Basic</v>
      </c>
    </row>
    <row r="1372" spans="1:18" x14ac:dyDescent="0.3">
      <c r="A1372" s="1">
        <v>45485</v>
      </c>
      <c r="B1372" t="s">
        <v>1573</v>
      </c>
      <c r="C1372" t="s">
        <v>34</v>
      </c>
      <c r="D1372" t="s">
        <v>80</v>
      </c>
      <c r="E1372" t="s">
        <v>60</v>
      </c>
      <c r="F1372" t="s">
        <v>422</v>
      </c>
      <c r="G1372" t="s">
        <v>24</v>
      </c>
      <c r="H1372">
        <v>56</v>
      </c>
      <c r="I1372">
        <v>402.87</v>
      </c>
      <c r="J1372">
        <v>0.22</v>
      </c>
      <c r="K1372">
        <v>17597.36</v>
      </c>
      <c r="L1372">
        <v>247.3</v>
      </c>
      <c r="M1372">
        <v>3748.56</v>
      </c>
      <c r="N1372" s="2">
        <f>Table1[[#This Row],[Profit]]/Table1[[#This Row],[Sales_Value]]</f>
        <v>0.21301831638382121</v>
      </c>
      <c r="O1372" s="3" t="str">
        <f>IF(Table1[[#This Row],[Profit]]&lt;0,"Yes","No")</f>
        <v>No</v>
      </c>
      <c r="P1372" t="str">
        <f>IF(Table1[[#This Row],[Discount_Pct]]&gt;0.3,"High",IF(Table1[[#This Row],[Discount_Pct]]&gt;0.15,"Medium","Low"))</f>
        <v>Medium</v>
      </c>
      <c r="Q1372" t="str">
        <f>TEXT(Table1[[#This Row],[Date]],"MMM-YYYY")</f>
        <v>Jul-2024</v>
      </c>
      <c r="R1372" t="str">
        <f>IF(Table1[[#This Row],[Sales_Value]]&gt;500000,"Premium",IF(Table1[[#This Row],[Sales_Value]]&gt;100000,"Mid","Basic"))</f>
        <v>Basic</v>
      </c>
    </row>
    <row r="1373" spans="1:18" x14ac:dyDescent="0.3">
      <c r="A1373" s="1">
        <v>45310</v>
      </c>
      <c r="B1373" t="s">
        <v>1574</v>
      </c>
      <c r="C1373" t="s">
        <v>34</v>
      </c>
      <c r="D1373" t="s">
        <v>59</v>
      </c>
      <c r="E1373" t="s">
        <v>272</v>
      </c>
      <c r="F1373" t="s">
        <v>95</v>
      </c>
      <c r="G1373" t="s">
        <v>77</v>
      </c>
      <c r="H1373">
        <v>19</v>
      </c>
      <c r="I1373">
        <v>3786.66</v>
      </c>
      <c r="J1373">
        <v>0.15</v>
      </c>
      <c r="K1373">
        <v>61154.559999999998</v>
      </c>
      <c r="L1373">
        <v>2062.59</v>
      </c>
      <c r="M1373">
        <v>21965.35</v>
      </c>
      <c r="N1373" s="2">
        <f>Table1[[#This Row],[Profit]]/Table1[[#This Row],[Sales_Value]]</f>
        <v>0.35917763123469448</v>
      </c>
      <c r="O1373" s="3" t="str">
        <f>IF(Table1[[#This Row],[Profit]]&lt;0,"Yes","No")</f>
        <v>No</v>
      </c>
      <c r="P1373" t="str">
        <f>IF(Table1[[#This Row],[Discount_Pct]]&gt;0.3,"High",IF(Table1[[#This Row],[Discount_Pct]]&gt;0.15,"Medium","Low"))</f>
        <v>Low</v>
      </c>
      <c r="Q1373" t="str">
        <f>TEXT(Table1[[#This Row],[Date]],"MMM-YYYY")</f>
        <v>Jan-2024</v>
      </c>
      <c r="R1373" t="str">
        <f>IF(Table1[[#This Row],[Sales_Value]]&gt;500000,"Premium",IF(Table1[[#This Row],[Sales_Value]]&gt;100000,"Mid","Basic"))</f>
        <v>Basic</v>
      </c>
    </row>
    <row r="1374" spans="1:18" x14ac:dyDescent="0.3">
      <c r="A1374" s="1">
        <v>45344</v>
      </c>
      <c r="B1374" t="s">
        <v>1575</v>
      </c>
      <c r="C1374" t="s">
        <v>20</v>
      </c>
      <c r="D1374" t="s">
        <v>124</v>
      </c>
      <c r="E1374" t="s">
        <v>311</v>
      </c>
      <c r="F1374" t="s">
        <v>165</v>
      </c>
      <c r="G1374" t="s">
        <v>24</v>
      </c>
      <c r="H1374">
        <v>92</v>
      </c>
      <c r="I1374">
        <v>182.52</v>
      </c>
      <c r="J1374">
        <v>0.24</v>
      </c>
      <c r="K1374">
        <v>12761.8</v>
      </c>
      <c r="L1374">
        <v>124.43</v>
      </c>
      <c r="M1374">
        <v>1314.24</v>
      </c>
      <c r="N1374" s="2">
        <f>Table1[[#This Row],[Profit]]/Table1[[#This Row],[Sales_Value]]</f>
        <v>0.10298233791471423</v>
      </c>
      <c r="O1374" s="3" t="str">
        <f>IF(Table1[[#This Row],[Profit]]&lt;0,"Yes","No")</f>
        <v>No</v>
      </c>
      <c r="P1374" t="str">
        <f>IF(Table1[[#This Row],[Discount_Pct]]&gt;0.3,"High",IF(Table1[[#This Row],[Discount_Pct]]&gt;0.15,"Medium","Low"))</f>
        <v>Medium</v>
      </c>
      <c r="Q1374" t="str">
        <f>TEXT(Table1[[#This Row],[Date]],"MMM-YYYY")</f>
        <v>Feb-2024</v>
      </c>
      <c r="R1374" t="str">
        <f>IF(Table1[[#This Row],[Sales_Value]]&gt;500000,"Premium",IF(Table1[[#This Row],[Sales_Value]]&gt;100000,"Mid","Basic"))</f>
        <v>Basic</v>
      </c>
    </row>
    <row r="1375" spans="1:18" x14ac:dyDescent="0.3">
      <c r="A1375" s="1">
        <v>45398</v>
      </c>
      <c r="B1375" t="s">
        <v>1576</v>
      </c>
      <c r="C1375" t="s">
        <v>39</v>
      </c>
      <c r="D1375" t="s">
        <v>66</v>
      </c>
      <c r="E1375" t="s">
        <v>60</v>
      </c>
      <c r="F1375" t="s">
        <v>61</v>
      </c>
      <c r="G1375" t="s">
        <v>53</v>
      </c>
      <c r="H1375">
        <v>98</v>
      </c>
      <c r="I1375">
        <v>3139.52</v>
      </c>
      <c r="J1375">
        <v>0.17</v>
      </c>
      <c r="K1375">
        <v>255368.56</v>
      </c>
      <c r="L1375">
        <v>2186.09</v>
      </c>
      <c r="M1375">
        <v>41131.74</v>
      </c>
      <c r="N1375" s="2">
        <f>Table1[[#This Row],[Profit]]/Table1[[#This Row],[Sales_Value]]</f>
        <v>0.16106814401898181</v>
      </c>
      <c r="O1375" s="3" t="str">
        <f>IF(Table1[[#This Row],[Profit]]&lt;0,"Yes","No")</f>
        <v>No</v>
      </c>
      <c r="P1375" t="str">
        <f>IF(Table1[[#This Row],[Discount_Pct]]&gt;0.3,"High",IF(Table1[[#This Row],[Discount_Pct]]&gt;0.15,"Medium","Low"))</f>
        <v>Medium</v>
      </c>
      <c r="Q1375" t="str">
        <f>TEXT(Table1[[#This Row],[Date]],"MMM-YYYY")</f>
        <v>Apr-2024</v>
      </c>
      <c r="R1375" t="str">
        <f>IF(Table1[[#This Row],[Sales_Value]]&gt;500000,"Premium",IF(Table1[[#This Row],[Sales_Value]]&gt;100000,"Mid","Basic"))</f>
        <v>Mid</v>
      </c>
    </row>
    <row r="1376" spans="1:18" x14ac:dyDescent="0.3">
      <c r="A1376" s="1">
        <v>45404</v>
      </c>
      <c r="B1376" t="s">
        <v>1577</v>
      </c>
      <c r="C1376" t="s">
        <v>14</v>
      </c>
      <c r="D1376" t="s">
        <v>144</v>
      </c>
      <c r="E1376" t="s">
        <v>41</v>
      </c>
      <c r="F1376" t="s">
        <v>161</v>
      </c>
      <c r="G1376" t="s">
        <v>24</v>
      </c>
      <c r="H1376">
        <v>51</v>
      </c>
      <c r="I1376">
        <v>17.16</v>
      </c>
      <c r="J1376">
        <v>0.23</v>
      </c>
      <c r="K1376">
        <v>673.87</v>
      </c>
      <c r="L1376">
        <v>4.8099999999999996</v>
      </c>
      <c r="M1376">
        <v>428.56</v>
      </c>
      <c r="N1376" s="2">
        <f>Table1[[#This Row],[Profit]]/Table1[[#This Row],[Sales_Value]]</f>
        <v>0.63596836185020844</v>
      </c>
      <c r="O1376" s="3" t="str">
        <f>IF(Table1[[#This Row],[Profit]]&lt;0,"Yes","No")</f>
        <v>No</v>
      </c>
      <c r="P1376" t="str">
        <f>IF(Table1[[#This Row],[Discount_Pct]]&gt;0.3,"High",IF(Table1[[#This Row],[Discount_Pct]]&gt;0.15,"Medium","Low"))</f>
        <v>Medium</v>
      </c>
      <c r="Q1376" t="str">
        <f>TEXT(Table1[[#This Row],[Date]],"MMM-YYYY")</f>
        <v>Apr-2024</v>
      </c>
      <c r="R1376" t="str">
        <f>IF(Table1[[#This Row],[Sales_Value]]&gt;500000,"Premium",IF(Table1[[#This Row],[Sales_Value]]&gt;100000,"Mid","Basic"))</f>
        <v>Basic</v>
      </c>
    </row>
    <row r="1377" spans="1:18" x14ac:dyDescent="0.3">
      <c r="A1377" s="1">
        <v>45297</v>
      </c>
      <c r="B1377" t="s">
        <v>1578</v>
      </c>
      <c r="C1377" t="s">
        <v>39</v>
      </c>
      <c r="D1377" t="s">
        <v>66</v>
      </c>
      <c r="E1377" t="s">
        <v>145</v>
      </c>
      <c r="F1377" t="s">
        <v>226</v>
      </c>
      <c r="G1377" t="s">
        <v>18</v>
      </c>
      <c r="H1377">
        <v>73</v>
      </c>
      <c r="I1377">
        <v>16068.76</v>
      </c>
      <c r="J1377">
        <v>0.27</v>
      </c>
      <c r="K1377">
        <v>856304.22</v>
      </c>
      <c r="L1377">
        <v>13274.47</v>
      </c>
      <c r="M1377">
        <v>-112732.09</v>
      </c>
      <c r="N1377" s="2">
        <f>Table1[[#This Row],[Profit]]/Table1[[#This Row],[Sales_Value]]</f>
        <v>-0.13164957893118873</v>
      </c>
      <c r="O1377" s="3" t="str">
        <f>IF(Table1[[#This Row],[Profit]]&lt;0,"Yes","No")</f>
        <v>Yes</v>
      </c>
      <c r="P1377" t="str">
        <f>IF(Table1[[#This Row],[Discount_Pct]]&gt;0.3,"High",IF(Table1[[#This Row],[Discount_Pct]]&gt;0.15,"Medium","Low"))</f>
        <v>Medium</v>
      </c>
      <c r="Q1377" t="str">
        <f>TEXT(Table1[[#This Row],[Date]],"MMM-YYYY")</f>
        <v>Jan-2024</v>
      </c>
      <c r="R1377" t="str">
        <f>IF(Table1[[#This Row],[Sales_Value]]&gt;500000,"Premium",IF(Table1[[#This Row],[Sales_Value]]&gt;100000,"Mid","Basic"))</f>
        <v>Premium</v>
      </c>
    </row>
    <row r="1378" spans="1:18" x14ac:dyDescent="0.3">
      <c r="A1378" s="1">
        <v>45426</v>
      </c>
      <c r="B1378" t="s">
        <v>1579</v>
      </c>
      <c r="C1378" t="s">
        <v>20</v>
      </c>
      <c r="D1378" t="s">
        <v>21</v>
      </c>
      <c r="E1378" t="s">
        <v>303</v>
      </c>
      <c r="F1378" t="s">
        <v>85</v>
      </c>
      <c r="G1378" t="s">
        <v>24</v>
      </c>
      <c r="H1378">
        <v>80</v>
      </c>
      <c r="I1378">
        <v>69.05</v>
      </c>
      <c r="J1378">
        <v>0.24</v>
      </c>
      <c r="K1378">
        <v>4198.24</v>
      </c>
      <c r="L1378">
        <v>30.49</v>
      </c>
      <c r="M1378">
        <v>1759.04</v>
      </c>
      <c r="N1378" s="2">
        <f>Table1[[#This Row],[Profit]]/Table1[[#This Row],[Sales_Value]]</f>
        <v>0.4189946263196006</v>
      </c>
      <c r="O1378" s="3" t="str">
        <f>IF(Table1[[#This Row],[Profit]]&lt;0,"Yes","No")</f>
        <v>No</v>
      </c>
      <c r="P1378" t="str">
        <f>IF(Table1[[#This Row],[Discount_Pct]]&gt;0.3,"High",IF(Table1[[#This Row],[Discount_Pct]]&gt;0.15,"Medium","Low"))</f>
        <v>Medium</v>
      </c>
      <c r="Q1378" t="str">
        <f>TEXT(Table1[[#This Row],[Date]],"MMM-YYYY")</f>
        <v>May-2024</v>
      </c>
      <c r="R1378" t="str">
        <f>IF(Table1[[#This Row],[Sales_Value]]&gt;500000,"Premium",IF(Table1[[#This Row],[Sales_Value]]&gt;100000,"Mid","Basic"))</f>
        <v>Basic</v>
      </c>
    </row>
    <row r="1379" spans="1:18" x14ac:dyDescent="0.3">
      <c r="A1379" s="1">
        <v>45494</v>
      </c>
      <c r="B1379" t="s">
        <v>1580</v>
      </c>
      <c r="C1379" t="s">
        <v>14</v>
      </c>
      <c r="D1379" t="s">
        <v>144</v>
      </c>
      <c r="E1379" t="s">
        <v>553</v>
      </c>
      <c r="F1379" t="s">
        <v>61</v>
      </c>
      <c r="G1379" t="s">
        <v>53</v>
      </c>
      <c r="H1379">
        <v>42</v>
      </c>
      <c r="I1379">
        <v>3236.97</v>
      </c>
      <c r="J1379">
        <v>0.18</v>
      </c>
      <c r="K1379">
        <v>111481.25</v>
      </c>
      <c r="L1379">
        <v>1890.7</v>
      </c>
      <c r="M1379">
        <v>32071.85</v>
      </c>
      <c r="N1379" s="2">
        <f>Table1[[#This Row],[Profit]]/Table1[[#This Row],[Sales_Value]]</f>
        <v>0.2876882883893031</v>
      </c>
      <c r="O1379" s="3" t="str">
        <f>IF(Table1[[#This Row],[Profit]]&lt;0,"Yes","No")</f>
        <v>No</v>
      </c>
      <c r="P1379" t="str">
        <f>IF(Table1[[#This Row],[Discount_Pct]]&gt;0.3,"High",IF(Table1[[#This Row],[Discount_Pct]]&gt;0.15,"Medium","Low"))</f>
        <v>Medium</v>
      </c>
      <c r="Q1379" t="str">
        <f>TEXT(Table1[[#This Row],[Date]],"MMM-YYYY")</f>
        <v>Jul-2024</v>
      </c>
      <c r="R1379" t="str">
        <f>IF(Table1[[#This Row],[Sales_Value]]&gt;500000,"Premium",IF(Table1[[#This Row],[Sales_Value]]&gt;100000,"Mid","Basic"))</f>
        <v>Mid</v>
      </c>
    </row>
    <row r="1380" spans="1:18" x14ac:dyDescent="0.3">
      <c r="A1380" s="1">
        <v>45510</v>
      </c>
      <c r="B1380" t="s">
        <v>1581</v>
      </c>
      <c r="C1380" t="s">
        <v>20</v>
      </c>
      <c r="D1380" t="s">
        <v>30</v>
      </c>
      <c r="E1380" t="s">
        <v>136</v>
      </c>
      <c r="F1380" t="s">
        <v>42</v>
      </c>
      <c r="G1380" t="s">
        <v>18</v>
      </c>
      <c r="H1380">
        <v>70</v>
      </c>
      <c r="I1380">
        <v>54828.65</v>
      </c>
      <c r="J1380">
        <v>0.21</v>
      </c>
      <c r="K1380">
        <v>3032024.35</v>
      </c>
      <c r="L1380">
        <v>48003.73</v>
      </c>
      <c r="M1380">
        <v>-328236.75</v>
      </c>
      <c r="N1380" s="2">
        <f>Table1[[#This Row],[Profit]]/Table1[[#This Row],[Sales_Value]]</f>
        <v>-0.10825663388884063</v>
      </c>
      <c r="O1380" s="3" t="str">
        <f>IF(Table1[[#This Row],[Profit]]&lt;0,"Yes","No")</f>
        <v>Yes</v>
      </c>
      <c r="P1380" t="str">
        <f>IF(Table1[[#This Row],[Discount_Pct]]&gt;0.3,"High",IF(Table1[[#This Row],[Discount_Pct]]&gt;0.15,"Medium","Low"))</f>
        <v>Medium</v>
      </c>
      <c r="Q1380" t="str">
        <f>TEXT(Table1[[#This Row],[Date]],"MMM-YYYY")</f>
        <v>Aug-2024</v>
      </c>
      <c r="R1380" t="str">
        <f>IF(Table1[[#This Row],[Sales_Value]]&gt;500000,"Premium",IF(Table1[[#This Row],[Sales_Value]]&gt;100000,"Mid","Basic"))</f>
        <v>Premium</v>
      </c>
    </row>
    <row r="1381" spans="1:18" x14ac:dyDescent="0.3">
      <c r="A1381" s="1">
        <v>45352</v>
      </c>
      <c r="B1381" t="s">
        <v>1582</v>
      </c>
      <c r="C1381" t="s">
        <v>20</v>
      </c>
      <c r="D1381" t="s">
        <v>124</v>
      </c>
      <c r="E1381" t="s">
        <v>205</v>
      </c>
      <c r="F1381" t="s">
        <v>88</v>
      </c>
      <c r="G1381" t="s">
        <v>53</v>
      </c>
      <c r="H1381">
        <v>64</v>
      </c>
      <c r="I1381">
        <v>1721.95</v>
      </c>
      <c r="J1381">
        <v>0.11</v>
      </c>
      <c r="K1381">
        <v>98082.27</v>
      </c>
      <c r="L1381">
        <v>908.39</v>
      </c>
      <c r="M1381">
        <v>39945.31</v>
      </c>
      <c r="N1381" s="2">
        <f>Table1[[#This Row],[Profit]]/Table1[[#This Row],[Sales_Value]]</f>
        <v>0.40726331068805804</v>
      </c>
      <c r="O1381" s="3" t="str">
        <f>IF(Table1[[#This Row],[Profit]]&lt;0,"Yes","No")</f>
        <v>No</v>
      </c>
      <c r="P1381" t="str">
        <f>IF(Table1[[#This Row],[Discount_Pct]]&gt;0.3,"High",IF(Table1[[#This Row],[Discount_Pct]]&gt;0.15,"Medium","Low"))</f>
        <v>Low</v>
      </c>
      <c r="Q1381" t="str">
        <f>TEXT(Table1[[#This Row],[Date]],"MMM-YYYY")</f>
        <v>Mar-2024</v>
      </c>
      <c r="R1381" t="str">
        <f>IF(Table1[[#This Row],[Sales_Value]]&gt;500000,"Premium",IF(Table1[[#This Row],[Sales_Value]]&gt;100000,"Mid","Basic"))</f>
        <v>Basic</v>
      </c>
    </row>
    <row r="1382" spans="1:18" x14ac:dyDescent="0.3">
      <c r="A1382" s="1">
        <v>45551</v>
      </c>
      <c r="B1382" t="s">
        <v>1583</v>
      </c>
      <c r="C1382" t="s">
        <v>20</v>
      </c>
      <c r="D1382" t="s">
        <v>124</v>
      </c>
      <c r="E1382" t="s">
        <v>63</v>
      </c>
      <c r="F1382" t="s">
        <v>201</v>
      </c>
      <c r="G1382" t="s">
        <v>53</v>
      </c>
      <c r="H1382">
        <v>46</v>
      </c>
      <c r="I1382">
        <v>1215.0999999999999</v>
      </c>
      <c r="J1382">
        <v>0.28000000000000003</v>
      </c>
      <c r="K1382">
        <v>40244.11</v>
      </c>
      <c r="L1382">
        <v>638.15</v>
      </c>
      <c r="M1382">
        <v>10889.21</v>
      </c>
      <c r="N1382" s="2">
        <f>Table1[[#This Row],[Profit]]/Table1[[#This Row],[Sales_Value]]</f>
        <v>0.27057897416541199</v>
      </c>
      <c r="O1382" s="3" t="str">
        <f>IF(Table1[[#This Row],[Profit]]&lt;0,"Yes","No")</f>
        <v>No</v>
      </c>
      <c r="P1382" t="str">
        <f>IF(Table1[[#This Row],[Discount_Pct]]&gt;0.3,"High",IF(Table1[[#This Row],[Discount_Pct]]&gt;0.15,"Medium","Low"))</f>
        <v>Medium</v>
      </c>
      <c r="Q1382" t="str">
        <f>TEXT(Table1[[#This Row],[Date]],"MMM-YYYY")</f>
        <v>Sep-2024</v>
      </c>
      <c r="R1382" t="str">
        <f>IF(Table1[[#This Row],[Sales_Value]]&gt;500000,"Premium",IF(Table1[[#This Row],[Sales_Value]]&gt;100000,"Mid","Basic"))</f>
        <v>Basic</v>
      </c>
    </row>
    <row r="1383" spans="1:18" x14ac:dyDescent="0.3">
      <c r="A1383" s="1">
        <v>45623</v>
      </c>
      <c r="B1383" t="s">
        <v>1584</v>
      </c>
      <c r="C1383" t="s">
        <v>14</v>
      </c>
      <c r="D1383" t="s">
        <v>454</v>
      </c>
      <c r="E1383" t="s">
        <v>36</v>
      </c>
      <c r="F1383" t="s">
        <v>68</v>
      </c>
      <c r="G1383" t="s">
        <v>24</v>
      </c>
      <c r="H1383">
        <v>77</v>
      </c>
      <c r="I1383">
        <v>109.82</v>
      </c>
      <c r="J1383">
        <v>7.0000000000000007E-2</v>
      </c>
      <c r="K1383">
        <v>7864.21</v>
      </c>
      <c r="L1383">
        <v>59.16</v>
      </c>
      <c r="M1383">
        <v>3308.89</v>
      </c>
      <c r="N1383" s="2">
        <f>Table1[[#This Row],[Profit]]/Table1[[#This Row],[Sales_Value]]</f>
        <v>0.42075300634138713</v>
      </c>
      <c r="O1383" s="3" t="str">
        <f>IF(Table1[[#This Row],[Profit]]&lt;0,"Yes","No")</f>
        <v>No</v>
      </c>
      <c r="P1383" t="str">
        <f>IF(Table1[[#This Row],[Discount_Pct]]&gt;0.3,"High",IF(Table1[[#This Row],[Discount_Pct]]&gt;0.15,"Medium","Low"))</f>
        <v>Low</v>
      </c>
      <c r="Q1383" t="str">
        <f>TEXT(Table1[[#This Row],[Date]],"MMM-YYYY")</f>
        <v>Nov-2024</v>
      </c>
      <c r="R1383" t="str">
        <f>IF(Table1[[#This Row],[Sales_Value]]&gt;500000,"Premium",IF(Table1[[#This Row],[Sales_Value]]&gt;100000,"Mid","Basic"))</f>
        <v>Basic</v>
      </c>
    </row>
    <row r="1384" spans="1:18" x14ac:dyDescent="0.3">
      <c r="A1384" s="1">
        <v>45645</v>
      </c>
      <c r="B1384" t="s">
        <v>1585</v>
      </c>
      <c r="C1384" t="s">
        <v>14</v>
      </c>
      <c r="D1384" t="s">
        <v>144</v>
      </c>
      <c r="E1384" t="s">
        <v>252</v>
      </c>
      <c r="F1384" t="s">
        <v>17</v>
      </c>
      <c r="G1384" t="s">
        <v>18</v>
      </c>
      <c r="H1384">
        <v>23</v>
      </c>
      <c r="I1384">
        <v>34076.39</v>
      </c>
      <c r="J1384">
        <v>0.21</v>
      </c>
      <c r="K1384">
        <v>619168.01</v>
      </c>
      <c r="L1384">
        <v>23413.360000000001</v>
      </c>
      <c r="M1384">
        <v>80660.73</v>
      </c>
      <c r="N1384" s="2">
        <f>Table1[[#This Row],[Profit]]/Table1[[#This Row],[Sales_Value]]</f>
        <v>0.13027276716056438</v>
      </c>
      <c r="O1384" s="3" t="str">
        <f>IF(Table1[[#This Row],[Profit]]&lt;0,"Yes","No")</f>
        <v>No</v>
      </c>
      <c r="P1384" t="str">
        <f>IF(Table1[[#This Row],[Discount_Pct]]&gt;0.3,"High",IF(Table1[[#This Row],[Discount_Pct]]&gt;0.15,"Medium","Low"))</f>
        <v>Medium</v>
      </c>
      <c r="Q1384" t="str">
        <f>TEXT(Table1[[#This Row],[Date]],"MMM-YYYY")</f>
        <v>Dec-2024</v>
      </c>
      <c r="R1384" t="str">
        <f>IF(Table1[[#This Row],[Sales_Value]]&gt;500000,"Premium",IF(Table1[[#This Row],[Sales_Value]]&gt;100000,"Mid","Basic"))</f>
        <v>Premium</v>
      </c>
    </row>
    <row r="1385" spans="1:18" x14ac:dyDescent="0.3">
      <c r="A1385" s="1">
        <v>45487</v>
      </c>
      <c r="B1385" t="s">
        <v>1586</v>
      </c>
      <c r="C1385" t="s">
        <v>34</v>
      </c>
      <c r="D1385" t="s">
        <v>59</v>
      </c>
      <c r="E1385" t="s">
        <v>84</v>
      </c>
      <c r="F1385" t="s">
        <v>282</v>
      </c>
      <c r="G1385" t="s">
        <v>18</v>
      </c>
      <c r="H1385">
        <v>26</v>
      </c>
      <c r="I1385">
        <v>8961.81</v>
      </c>
      <c r="J1385">
        <v>0.21</v>
      </c>
      <c r="K1385">
        <v>184075.58</v>
      </c>
      <c r="L1385">
        <v>7636.65</v>
      </c>
      <c r="M1385">
        <v>-14477.32</v>
      </c>
      <c r="N1385" s="2">
        <f>Table1[[#This Row],[Profit]]/Table1[[#This Row],[Sales_Value]]</f>
        <v>-7.8648781114800781E-2</v>
      </c>
      <c r="O1385" s="3" t="str">
        <f>IF(Table1[[#This Row],[Profit]]&lt;0,"Yes","No")</f>
        <v>Yes</v>
      </c>
      <c r="P1385" t="str">
        <f>IF(Table1[[#This Row],[Discount_Pct]]&gt;0.3,"High",IF(Table1[[#This Row],[Discount_Pct]]&gt;0.15,"Medium","Low"))</f>
        <v>Medium</v>
      </c>
      <c r="Q1385" t="str">
        <f>TEXT(Table1[[#This Row],[Date]],"MMM-YYYY")</f>
        <v>Jul-2024</v>
      </c>
      <c r="R1385" t="str">
        <f>IF(Table1[[#This Row],[Sales_Value]]&gt;500000,"Premium",IF(Table1[[#This Row],[Sales_Value]]&gt;100000,"Mid","Basic"))</f>
        <v>Mid</v>
      </c>
    </row>
    <row r="1386" spans="1:18" x14ac:dyDescent="0.3">
      <c r="A1386" s="1">
        <v>45366</v>
      </c>
      <c r="B1386" t="s">
        <v>1587</v>
      </c>
      <c r="C1386" t="s">
        <v>39</v>
      </c>
      <c r="D1386" t="s">
        <v>40</v>
      </c>
      <c r="E1386" t="s">
        <v>303</v>
      </c>
      <c r="F1386" t="s">
        <v>178</v>
      </c>
      <c r="G1386" t="s">
        <v>46</v>
      </c>
      <c r="H1386">
        <v>38</v>
      </c>
      <c r="I1386">
        <v>28430.83</v>
      </c>
      <c r="J1386">
        <v>0.06</v>
      </c>
      <c r="K1386">
        <v>1015549.25</v>
      </c>
      <c r="L1386">
        <v>16571.59</v>
      </c>
      <c r="M1386">
        <v>385828.83</v>
      </c>
      <c r="N1386" s="2">
        <f>Table1[[#This Row],[Profit]]/Table1[[#This Row],[Sales_Value]]</f>
        <v>0.37992133813303491</v>
      </c>
      <c r="O1386" s="3" t="str">
        <f>IF(Table1[[#This Row],[Profit]]&lt;0,"Yes","No")</f>
        <v>No</v>
      </c>
      <c r="P1386" t="str">
        <f>IF(Table1[[#This Row],[Discount_Pct]]&gt;0.3,"High",IF(Table1[[#This Row],[Discount_Pct]]&gt;0.15,"Medium","Low"))</f>
        <v>Low</v>
      </c>
      <c r="Q1386" t="str">
        <f>TEXT(Table1[[#This Row],[Date]],"MMM-YYYY")</f>
        <v>Mar-2024</v>
      </c>
      <c r="R1386" t="str">
        <f>IF(Table1[[#This Row],[Sales_Value]]&gt;500000,"Premium",IF(Table1[[#This Row],[Sales_Value]]&gt;100000,"Mid","Basic"))</f>
        <v>Premium</v>
      </c>
    </row>
    <row r="1387" spans="1:18" x14ac:dyDescent="0.3">
      <c r="A1387" s="1">
        <v>45312</v>
      </c>
      <c r="B1387" t="s">
        <v>1588</v>
      </c>
      <c r="C1387" t="s">
        <v>34</v>
      </c>
      <c r="D1387" t="s">
        <v>105</v>
      </c>
      <c r="E1387" t="s">
        <v>182</v>
      </c>
      <c r="F1387" t="s">
        <v>68</v>
      </c>
      <c r="G1387" t="s">
        <v>24</v>
      </c>
      <c r="H1387">
        <v>35</v>
      </c>
      <c r="I1387">
        <v>134.49</v>
      </c>
      <c r="J1387">
        <v>0.24</v>
      </c>
      <c r="K1387">
        <v>3577.43</v>
      </c>
      <c r="L1387">
        <v>58.61</v>
      </c>
      <c r="M1387">
        <v>1526.08</v>
      </c>
      <c r="N1387" s="2">
        <f>Table1[[#This Row],[Profit]]/Table1[[#This Row],[Sales_Value]]</f>
        <v>0.42658556561553962</v>
      </c>
      <c r="O1387" s="3" t="str">
        <f>IF(Table1[[#This Row],[Profit]]&lt;0,"Yes","No")</f>
        <v>No</v>
      </c>
      <c r="P1387" t="str">
        <f>IF(Table1[[#This Row],[Discount_Pct]]&gt;0.3,"High",IF(Table1[[#This Row],[Discount_Pct]]&gt;0.15,"Medium","Low"))</f>
        <v>Medium</v>
      </c>
      <c r="Q1387" t="str">
        <f>TEXT(Table1[[#This Row],[Date]],"MMM-YYYY")</f>
        <v>Jan-2024</v>
      </c>
      <c r="R1387" t="str">
        <f>IF(Table1[[#This Row],[Sales_Value]]&gt;500000,"Premium",IF(Table1[[#This Row],[Sales_Value]]&gt;100000,"Mid","Basic"))</f>
        <v>Basic</v>
      </c>
    </row>
    <row r="1388" spans="1:18" x14ac:dyDescent="0.3">
      <c r="A1388" s="1">
        <v>45444</v>
      </c>
      <c r="B1388" t="s">
        <v>1589</v>
      </c>
      <c r="C1388" t="s">
        <v>14</v>
      </c>
      <c r="D1388" t="s">
        <v>144</v>
      </c>
      <c r="E1388" t="s">
        <v>424</v>
      </c>
      <c r="F1388" t="s">
        <v>264</v>
      </c>
      <c r="G1388" t="s">
        <v>77</v>
      </c>
      <c r="H1388">
        <v>73</v>
      </c>
      <c r="I1388">
        <v>3040.7</v>
      </c>
      <c r="J1388">
        <v>7.0000000000000007E-2</v>
      </c>
      <c r="K1388">
        <v>206433.12</v>
      </c>
      <c r="L1388">
        <v>1610.73</v>
      </c>
      <c r="M1388">
        <v>88849.83</v>
      </c>
      <c r="N1388" s="2">
        <f>Table1[[#This Row],[Profit]]/Table1[[#This Row],[Sales_Value]]</f>
        <v>0.43040491758299254</v>
      </c>
      <c r="O1388" s="3" t="str">
        <f>IF(Table1[[#This Row],[Profit]]&lt;0,"Yes","No")</f>
        <v>No</v>
      </c>
      <c r="P1388" t="str">
        <f>IF(Table1[[#This Row],[Discount_Pct]]&gt;0.3,"High",IF(Table1[[#This Row],[Discount_Pct]]&gt;0.15,"Medium","Low"))</f>
        <v>Low</v>
      </c>
      <c r="Q1388" t="str">
        <f>TEXT(Table1[[#This Row],[Date]],"MMM-YYYY")</f>
        <v>Jun-2024</v>
      </c>
      <c r="R1388" t="str">
        <f>IF(Table1[[#This Row],[Sales_Value]]&gt;500000,"Premium",IF(Table1[[#This Row],[Sales_Value]]&gt;100000,"Mid","Basic"))</f>
        <v>Mid</v>
      </c>
    </row>
    <row r="1389" spans="1:18" x14ac:dyDescent="0.3">
      <c r="A1389" s="1">
        <v>45633</v>
      </c>
      <c r="B1389" t="s">
        <v>1590</v>
      </c>
      <c r="C1389" t="s">
        <v>20</v>
      </c>
      <c r="D1389" t="s">
        <v>72</v>
      </c>
      <c r="E1389" t="s">
        <v>205</v>
      </c>
      <c r="F1389" t="s">
        <v>61</v>
      </c>
      <c r="G1389" t="s">
        <v>53</v>
      </c>
      <c r="H1389">
        <v>68</v>
      </c>
      <c r="I1389">
        <v>2800.14</v>
      </c>
      <c r="J1389">
        <v>0.3</v>
      </c>
      <c r="K1389">
        <v>133286.66</v>
      </c>
      <c r="L1389">
        <v>2062.0300000000002</v>
      </c>
      <c r="M1389">
        <v>-6931.38</v>
      </c>
      <c r="N1389" s="2">
        <f>Table1[[#This Row],[Profit]]/Table1[[#This Row],[Sales_Value]]</f>
        <v>-5.2003553844023102E-2</v>
      </c>
      <c r="O1389" s="3" t="str">
        <f>IF(Table1[[#This Row],[Profit]]&lt;0,"Yes","No")</f>
        <v>Yes</v>
      </c>
      <c r="P1389" t="str">
        <f>IF(Table1[[#This Row],[Discount_Pct]]&gt;0.3,"High",IF(Table1[[#This Row],[Discount_Pct]]&gt;0.15,"Medium","Low"))</f>
        <v>Medium</v>
      </c>
      <c r="Q1389" t="str">
        <f>TEXT(Table1[[#This Row],[Date]],"MMM-YYYY")</f>
        <v>Dec-2024</v>
      </c>
      <c r="R1389" t="str">
        <f>IF(Table1[[#This Row],[Sales_Value]]&gt;500000,"Premium",IF(Table1[[#This Row],[Sales_Value]]&gt;100000,"Mid","Basic"))</f>
        <v>Mid</v>
      </c>
    </row>
    <row r="1390" spans="1:18" x14ac:dyDescent="0.3">
      <c r="A1390" s="1">
        <v>45528</v>
      </c>
      <c r="B1390" t="s">
        <v>1591</v>
      </c>
      <c r="C1390" t="s">
        <v>20</v>
      </c>
      <c r="D1390" t="s">
        <v>21</v>
      </c>
      <c r="E1390" t="s">
        <v>109</v>
      </c>
      <c r="F1390" t="s">
        <v>82</v>
      </c>
      <c r="G1390" t="s">
        <v>24</v>
      </c>
      <c r="H1390">
        <v>12</v>
      </c>
      <c r="I1390">
        <v>83.76</v>
      </c>
      <c r="J1390">
        <v>0.19</v>
      </c>
      <c r="K1390">
        <v>814.15</v>
      </c>
      <c r="L1390">
        <v>52.58</v>
      </c>
      <c r="M1390">
        <v>183.19</v>
      </c>
      <c r="N1390" s="2">
        <f>Table1[[#This Row],[Profit]]/Table1[[#This Row],[Sales_Value]]</f>
        <v>0.2250076767180495</v>
      </c>
      <c r="O1390" s="3" t="str">
        <f>IF(Table1[[#This Row],[Profit]]&lt;0,"Yes","No")</f>
        <v>No</v>
      </c>
      <c r="P1390" t="str">
        <f>IF(Table1[[#This Row],[Discount_Pct]]&gt;0.3,"High",IF(Table1[[#This Row],[Discount_Pct]]&gt;0.15,"Medium","Low"))</f>
        <v>Medium</v>
      </c>
      <c r="Q1390" t="str">
        <f>TEXT(Table1[[#This Row],[Date]],"MMM-YYYY")</f>
        <v>Aug-2024</v>
      </c>
      <c r="R1390" t="str">
        <f>IF(Table1[[#This Row],[Sales_Value]]&gt;500000,"Premium",IF(Table1[[#This Row],[Sales_Value]]&gt;100000,"Mid","Basic"))</f>
        <v>Basic</v>
      </c>
    </row>
    <row r="1391" spans="1:18" x14ac:dyDescent="0.3">
      <c r="A1391" s="1">
        <v>45572</v>
      </c>
      <c r="B1391" t="s">
        <v>1592</v>
      </c>
      <c r="C1391" t="s">
        <v>39</v>
      </c>
      <c r="D1391" t="s">
        <v>93</v>
      </c>
      <c r="E1391" t="s">
        <v>209</v>
      </c>
      <c r="F1391" t="s">
        <v>32</v>
      </c>
      <c r="G1391" t="s">
        <v>18</v>
      </c>
      <c r="H1391">
        <v>28</v>
      </c>
      <c r="I1391">
        <v>10217.219999999999</v>
      </c>
      <c r="J1391">
        <v>0.28999999999999998</v>
      </c>
      <c r="K1391">
        <v>203118.33</v>
      </c>
      <c r="L1391">
        <v>9488.5300000000007</v>
      </c>
      <c r="M1391">
        <v>-62560.51</v>
      </c>
      <c r="N1391" s="2">
        <f>Table1[[#This Row],[Profit]]/Table1[[#This Row],[Sales_Value]]</f>
        <v>-0.30800031685963547</v>
      </c>
      <c r="O1391" s="3" t="str">
        <f>IF(Table1[[#This Row],[Profit]]&lt;0,"Yes","No")</f>
        <v>Yes</v>
      </c>
      <c r="P1391" t="str">
        <f>IF(Table1[[#This Row],[Discount_Pct]]&gt;0.3,"High",IF(Table1[[#This Row],[Discount_Pct]]&gt;0.15,"Medium","Low"))</f>
        <v>Medium</v>
      </c>
      <c r="Q1391" t="str">
        <f>TEXT(Table1[[#This Row],[Date]],"MMM-YYYY")</f>
        <v>Oct-2024</v>
      </c>
      <c r="R1391" t="str">
        <f>IF(Table1[[#This Row],[Sales_Value]]&gt;500000,"Premium",IF(Table1[[#This Row],[Sales_Value]]&gt;100000,"Mid","Basic"))</f>
        <v>Mid</v>
      </c>
    </row>
    <row r="1392" spans="1:18" x14ac:dyDescent="0.3">
      <c r="A1392" s="1">
        <v>45469</v>
      </c>
      <c r="B1392" t="s">
        <v>1593</v>
      </c>
      <c r="C1392" t="s">
        <v>20</v>
      </c>
      <c r="D1392" t="s">
        <v>72</v>
      </c>
      <c r="E1392" t="s">
        <v>149</v>
      </c>
      <c r="F1392" t="s">
        <v>156</v>
      </c>
      <c r="G1392" t="s">
        <v>18</v>
      </c>
      <c r="H1392">
        <v>28</v>
      </c>
      <c r="I1392">
        <v>19228.53</v>
      </c>
      <c r="J1392">
        <v>0.18</v>
      </c>
      <c r="K1392">
        <v>441487.05</v>
      </c>
      <c r="L1392">
        <v>15993.61</v>
      </c>
      <c r="M1392">
        <v>-6334.03</v>
      </c>
      <c r="N1392" s="2">
        <f>Table1[[#This Row],[Profit]]/Table1[[#This Row],[Sales_Value]]</f>
        <v>-1.434703464121994E-2</v>
      </c>
      <c r="O1392" s="3" t="str">
        <f>IF(Table1[[#This Row],[Profit]]&lt;0,"Yes","No")</f>
        <v>Yes</v>
      </c>
      <c r="P1392" t="str">
        <f>IF(Table1[[#This Row],[Discount_Pct]]&gt;0.3,"High",IF(Table1[[#This Row],[Discount_Pct]]&gt;0.15,"Medium","Low"))</f>
        <v>Medium</v>
      </c>
      <c r="Q1392" t="str">
        <f>TEXT(Table1[[#This Row],[Date]],"MMM-YYYY")</f>
        <v>Jun-2024</v>
      </c>
      <c r="R1392" t="str">
        <f>IF(Table1[[#This Row],[Sales_Value]]&gt;500000,"Premium",IF(Table1[[#This Row],[Sales_Value]]&gt;100000,"Mid","Basic"))</f>
        <v>Mid</v>
      </c>
    </row>
    <row r="1393" spans="1:18" x14ac:dyDescent="0.3">
      <c r="A1393" s="1">
        <v>45463</v>
      </c>
      <c r="B1393" t="s">
        <v>1594</v>
      </c>
      <c r="C1393" t="s">
        <v>20</v>
      </c>
      <c r="D1393" t="s">
        <v>148</v>
      </c>
      <c r="E1393" t="s">
        <v>81</v>
      </c>
      <c r="F1393" t="s">
        <v>293</v>
      </c>
      <c r="G1393" t="s">
        <v>53</v>
      </c>
      <c r="H1393">
        <v>75</v>
      </c>
      <c r="I1393">
        <v>830.19</v>
      </c>
      <c r="J1393">
        <v>0.17</v>
      </c>
      <c r="K1393">
        <v>51679.33</v>
      </c>
      <c r="L1393">
        <v>364.91</v>
      </c>
      <c r="M1393">
        <v>24311.08</v>
      </c>
      <c r="N1393" s="2">
        <f>Table1[[#This Row],[Profit]]/Table1[[#This Row],[Sales_Value]]</f>
        <v>0.47042173340869553</v>
      </c>
      <c r="O1393" s="3" t="str">
        <f>IF(Table1[[#This Row],[Profit]]&lt;0,"Yes","No")</f>
        <v>No</v>
      </c>
      <c r="P1393" t="str">
        <f>IF(Table1[[#This Row],[Discount_Pct]]&gt;0.3,"High",IF(Table1[[#This Row],[Discount_Pct]]&gt;0.15,"Medium","Low"))</f>
        <v>Medium</v>
      </c>
      <c r="Q1393" t="str">
        <f>TEXT(Table1[[#This Row],[Date]],"MMM-YYYY")</f>
        <v>Jun-2024</v>
      </c>
      <c r="R1393" t="str">
        <f>IF(Table1[[#This Row],[Sales_Value]]&gt;500000,"Premium",IF(Table1[[#This Row],[Sales_Value]]&gt;100000,"Mid","Basic"))</f>
        <v>Basic</v>
      </c>
    </row>
    <row r="1394" spans="1:18" x14ac:dyDescent="0.3">
      <c r="A1394" s="1">
        <v>45638</v>
      </c>
      <c r="B1394" t="s">
        <v>1595</v>
      </c>
      <c r="C1394" t="s">
        <v>14</v>
      </c>
      <c r="D1394" t="s">
        <v>55</v>
      </c>
      <c r="E1394" t="s">
        <v>31</v>
      </c>
      <c r="F1394" t="s">
        <v>232</v>
      </c>
      <c r="G1394" t="s">
        <v>24</v>
      </c>
      <c r="H1394">
        <v>73</v>
      </c>
      <c r="I1394">
        <v>53.08</v>
      </c>
      <c r="J1394">
        <v>0.24</v>
      </c>
      <c r="K1394">
        <v>2944.88</v>
      </c>
      <c r="L1394">
        <v>18.45</v>
      </c>
      <c r="M1394">
        <v>1598.03</v>
      </c>
      <c r="N1394" s="2">
        <f>Table1[[#This Row],[Profit]]/Table1[[#This Row],[Sales_Value]]</f>
        <v>0.54264689902474805</v>
      </c>
      <c r="O1394" s="3" t="str">
        <f>IF(Table1[[#This Row],[Profit]]&lt;0,"Yes","No")</f>
        <v>No</v>
      </c>
      <c r="P1394" t="str">
        <f>IF(Table1[[#This Row],[Discount_Pct]]&gt;0.3,"High",IF(Table1[[#This Row],[Discount_Pct]]&gt;0.15,"Medium","Low"))</f>
        <v>Medium</v>
      </c>
      <c r="Q1394" t="str">
        <f>TEXT(Table1[[#This Row],[Date]],"MMM-YYYY")</f>
        <v>Dec-2024</v>
      </c>
      <c r="R1394" t="str">
        <f>IF(Table1[[#This Row],[Sales_Value]]&gt;500000,"Premium",IF(Table1[[#This Row],[Sales_Value]]&gt;100000,"Mid","Basic"))</f>
        <v>Basic</v>
      </c>
    </row>
    <row r="1395" spans="1:18" x14ac:dyDescent="0.3">
      <c r="A1395" s="1">
        <v>45561</v>
      </c>
      <c r="B1395" t="s">
        <v>1596</v>
      </c>
      <c r="C1395" t="s">
        <v>39</v>
      </c>
      <c r="D1395" t="s">
        <v>93</v>
      </c>
      <c r="E1395" t="s">
        <v>175</v>
      </c>
      <c r="F1395" t="s">
        <v>122</v>
      </c>
      <c r="G1395" t="s">
        <v>18</v>
      </c>
      <c r="H1395">
        <v>64</v>
      </c>
      <c r="I1395">
        <v>8590.2999999999993</v>
      </c>
      <c r="J1395">
        <v>0.05</v>
      </c>
      <c r="K1395">
        <v>522290.24</v>
      </c>
      <c r="L1395">
        <v>6396.99</v>
      </c>
      <c r="M1395">
        <v>112882.88</v>
      </c>
      <c r="N1395" s="2">
        <f>Table1[[#This Row],[Profit]]/Table1[[#This Row],[Sales_Value]]</f>
        <v>0.21613055606782927</v>
      </c>
      <c r="O1395" s="3" t="str">
        <f>IF(Table1[[#This Row],[Profit]]&lt;0,"Yes","No")</f>
        <v>No</v>
      </c>
      <c r="P1395" t="str">
        <f>IF(Table1[[#This Row],[Discount_Pct]]&gt;0.3,"High",IF(Table1[[#This Row],[Discount_Pct]]&gt;0.15,"Medium","Low"))</f>
        <v>Low</v>
      </c>
      <c r="Q1395" t="str">
        <f>TEXT(Table1[[#This Row],[Date]],"MMM-YYYY")</f>
        <v>Sep-2024</v>
      </c>
      <c r="R1395" t="str">
        <f>IF(Table1[[#This Row],[Sales_Value]]&gt;500000,"Premium",IF(Table1[[#This Row],[Sales_Value]]&gt;100000,"Mid","Basic"))</f>
        <v>Premium</v>
      </c>
    </row>
    <row r="1396" spans="1:18" x14ac:dyDescent="0.3">
      <c r="A1396" s="1">
        <v>45416</v>
      </c>
      <c r="B1396" t="s">
        <v>1597</v>
      </c>
      <c r="C1396" t="s">
        <v>39</v>
      </c>
      <c r="D1396" t="s">
        <v>93</v>
      </c>
      <c r="E1396" t="s">
        <v>540</v>
      </c>
      <c r="F1396" t="s">
        <v>232</v>
      </c>
      <c r="G1396" t="s">
        <v>24</v>
      </c>
      <c r="H1396">
        <v>11</v>
      </c>
      <c r="I1396">
        <v>53.66</v>
      </c>
      <c r="J1396">
        <v>0.06</v>
      </c>
      <c r="K1396">
        <v>554.84</v>
      </c>
      <c r="L1396">
        <v>18.2</v>
      </c>
      <c r="M1396">
        <v>354.64</v>
      </c>
      <c r="N1396" s="2">
        <f>Table1[[#This Row],[Profit]]/Table1[[#This Row],[Sales_Value]]</f>
        <v>0.63917525773195871</v>
      </c>
      <c r="O1396" s="3" t="str">
        <f>IF(Table1[[#This Row],[Profit]]&lt;0,"Yes","No")</f>
        <v>No</v>
      </c>
      <c r="P1396" t="str">
        <f>IF(Table1[[#This Row],[Discount_Pct]]&gt;0.3,"High",IF(Table1[[#This Row],[Discount_Pct]]&gt;0.15,"Medium","Low"))</f>
        <v>Low</v>
      </c>
      <c r="Q1396" t="str">
        <f>TEXT(Table1[[#This Row],[Date]],"MMM-YYYY")</f>
        <v>May-2024</v>
      </c>
      <c r="R1396" t="str">
        <f>IF(Table1[[#This Row],[Sales_Value]]&gt;500000,"Premium",IF(Table1[[#This Row],[Sales_Value]]&gt;100000,"Mid","Basic"))</f>
        <v>Basic</v>
      </c>
    </row>
    <row r="1397" spans="1:18" x14ac:dyDescent="0.3">
      <c r="A1397" s="1">
        <v>45468</v>
      </c>
      <c r="B1397" t="s">
        <v>1598</v>
      </c>
      <c r="C1397" t="s">
        <v>20</v>
      </c>
      <c r="D1397" t="s">
        <v>30</v>
      </c>
      <c r="E1397" t="s">
        <v>234</v>
      </c>
      <c r="F1397" t="s">
        <v>98</v>
      </c>
      <c r="G1397" t="s">
        <v>18</v>
      </c>
      <c r="H1397">
        <v>67</v>
      </c>
      <c r="I1397">
        <v>6129.36</v>
      </c>
      <c r="J1397">
        <v>0.2</v>
      </c>
      <c r="K1397">
        <v>328533.7</v>
      </c>
      <c r="L1397">
        <v>4785.2299999999996</v>
      </c>
      <c r="M1397">
        <v>7923.29</v>
      </c>
      <c r="N1397" s="2">
        <f>Table1[[#This Row],[Profit]]/Table1[[#This Row],[Sales_Value]]</f>
        <v>2.4117130145248418E-2</v>
      </c>
      <c r="O1397" s="3" t="str">
        <f>IF(Table1[[#This Row],[Profit]]&lt;0,"Yes","No")</f>
        <v>No</v>
      </c>
      <c r="P1397" t="str">
        <f>IF(Table1[[#This Row],[Discount_Pct]]&gt;0.3,"High",IF(Table1[[#This Row],[Discount_Pct]]&gt;0.15,"Medium","Low"))</f>
        <v>Medium</v>
      </c>
      <c r="Q1397" t="str">
        <f>TEXT(Table1[[#This Row],[Date]],"MMM-YYYY")</f>
        <v>Jun-2024</v>
      </c>
      <c r="R1397" t="str">
        <f>IF(Table1[[#This Row],[Sales_Value]]&gt;500000,"Premium",IF(Table1[[#This Row],[Sales_Value]]&gt;100000,"Mid","Basic"))</f>
        <v>Mid</v>
      </c>
    </row>
    <row r="1398" spans="1:18" x14ac:dyDescent="0.3">
      <c r="A1398" s="1">
        <v>45571</v>
      </c>
      <c r="B1398" t="s">
        <v>1599</v>
      </c>
      <c r="C1398" t="s">
        <v>20</v>
      </c>
      <c r="D1398" t="s">
        <v>72</v>
      </c>
      <c r="E1398" t="s">
        <v>27</v>
      </c>
      <c r="F1398" t="s">
        <v>106</v>
      </c>
      <c r="G1398" t="s">
        <v>77</v>
      </c>
      <c r="H1398">
        <v>61</v>
      </c>
      <c r="I1398">
        <v>206.08</v>
      </c>
      <c r="J1398">
        <v>0.11</v>
      </c>
      <c r="K1398">
        <v>11188.08</v>
      </c>
      <c r="L1398">
        <v>79.64</v>
      </c>
      <c r="M1398">
        <v>6330.04</v>
      </c>
      <c r="N1398" s="2">
        <f>Table1[[#This Row],[Profit]]/Table1[[#This Row],[Sales_Value]]</f>
        <v>0.56578429900393989</v>
      </c>
      <c r="O1398" s="3" t="str">
        <f>IF(Table1[[#This Row],[Profit]]&lt;0,"Yes","No")</f>
        <v>No</v>
      </c>
      <c r="P1398" t="str">
        <f>IF(Table1[[#This Row],[Discount_Pct]]&gt;0.3,"High",IF(Table1[[#This Row],[Discount_Pct]]&gt;0.15,"Medium","Low"))</f>
        <v>Low</v>
      </c>
      <c r="Q1398" t="str">
        <f>TEXT(Table1[[#This Row],[Date]],"MMM-YYYY")</f>
        <v>Oct-2024</v>
      </c>
      <c r="R1398" t="str">
        <f>IF(Table1[[#This Row],[Sales_Value]]&gt;500000,"Premium",IF(Table1[[#This Row],[Sales_Value]]&gt;100000,"Mid","Basic"))</f>
        <v>Basic</v>
      </c>
    </row>
    <row r="1399" spans="1:18" x14ac:dyDescent="0.3">
      <c r="A1399" s="1">
        <v>45361</v>
      </c>
      <c r="B1399" t="s">
        <v>1600</v>
      </c>
      <c r="C1399" t="s">
        <v>20</v>
      </c>
      <c r="D1399" t="s">
        <v>21</v>
      </c>
      <c r="E1399" t="s">
        <v>193</v>
      </c>
      <c r="F1399" t="s">
        <v>52</v>
      </c>
      <c r="G1399" t="s">
        <v>53</v>
      </c>
      <c r="H1399">
        <v>4</v>
      </c>
      <c r="I1399">
        <v>1889.8</v>
      </c>
      <c r="J1399">
        <v>0.12</v>
      </c>
      <c r="K1399">
        <v>6652.1</v>
      </c>
      <c r="L1399">
        <v>954.93</v>
      </c>
      <c r="M1399">
        <v>2832.38</v>
      </c>
      <c r="N1399" s="2">
        <f>Table1[[#This Row],[Profit]]/Table1[[#This Row],[Sales_Value]]</f>
        <v>0.42578734534958884</v>
      </c>
      <c r="O1399" s="3" t="str">
        <f>IF(Table1[[#This Row],[Profit]]&lt;0,"Yes","No")</f>
        <v>No</v>
      </c>
      <c r="P1399" t="str">
        <f>IF(Table1[[#This Row],[Discount_Pct]]&gt;0.3,"High",IF(Table1[[#This Row],[Discount_Pct]]&gt;0.15,"Medium","Low"))</f>
        <v>Low</v>
      </c>
      <c r="Q1399" t="str">
        <f>TEXT(Table1[[#This Row],[Date]],"MMM-YYYY")</f>
        <v>Mar-2024</v>
      </c>
      <c r="R1399" t="str">
        <f>IF(Table1[[#This Row],[Sales_Value]]&gt;500000,"Premium",IF(Table1[[#This Row],[Sales_Value]]&gt;100000,"Mid","Basic"))</f>
        <v>Basic</v>
      </c>
    </row>
    <row r="1400" spans="1:18" x14ac:dyDescent="0.3">
      <c r="A1400" s="1">
        <v>45362</v>
      </c>
      <c r="B1400" t="s">
        <v>1601</v>
      </c>
      <c r="C1400" t="s">
        <v>20</v>
      </c>
      <c r="D1400" t="s">
        <v>30</v>
      </c>
      <c r="E1400" t="s">
        <v>275</v>
      </c>
      <c r="F1400" t="s">
        <v>68</v>
      </c>
      <c r="G1400" t="s">
        <v>24</v>
      </c>
      <c r="H1400">
        <v>60</v>
      </c>
      <c r="I1400">
        <v>105.58</v>
      </c>
      <c r="J1400">
        <v>0</v>
      </c>
      <c r="K1400">
        <v>6334.8</v>
      </c>
      <c r="L1400">
        <v>59.69</v>
      </c>
      <c r="M1400">
        <v>2753.4</v>
      </c>
      <c r="N1400" s="2">
        <f>Table1[[#This Row],[Profit]]/Table1[[#This Row],[Sales_Value]]</f>
        <v>0.43464671339268801</v>
      </c>
      <c r="O1400" s="3" t="str">
        <f>IF(Table1[[#This Row],[Profit]]&lt;0,"Yes","No")</f>
        <v>No</v>
      </c>
      <c r="P1400" t="str">
        <f>IF(Table1[[#This Row],[Discount_Pct]]&gt;0.3,"High",IF(Table1[[#This Row],[Discount_Pct]]&gt;0.15,"Medium","Low"))</f>
        <v>Low</v>
      </c>
      <c r="Q1400" t="str">
        <f>TEXT(Table1[[#This Row],[Date]],"MMM-YYYY")</f>
        <v>Mar-2024</v>
      </c>
      <c r="R1400" t="str">
        <f>IF(Table1[[#This Row],[Sales_Value]]&gt;500000,"Premium",IF(Table1[[#This Row],[Sales_Value]]&gt;100000,"Mid","Basic"))</f>
        <v>Basic</v>
      </c>
    </row>
    <row r="1401" spans="1:18" x14ac:dyDescent="0.3">
      <c r="A1401" s="1">
        <v>45558</v>
      </c>
      <c r="B1401" t="s">
        <v>1602</v>
      </c>
      <c r="C1401" t="s">
        <v>34</v>
      </c>
      <c r="D1401" t="s">
        <v>314</v>
      </c>
      <c r="E1401" t="s">
        <v>97</v>
      </c>
      <c r="F1401" t="s">
        <v>226</v>
      </c>
      <c r="G1401" t="s">
        <v>18</v>
      </c>
      <c r="H1401">
        <v>64</v>
      </c>
      <c r="I1401">
        <v>20670.080000000002</v>
      </c>
      <c r="J1401">
        <v>0.1</v>
      </c>
      <c r="K1401">
        <v>1190596.6100000001</v>
      </c>
      <c r="L1401">
        <v>13052.15</v>
      </c>
      <c r="M1401">
        <v>355259.01</v>
      </c>
      <c r="N1401" s="2">
        <f>Table1[[#This Row],[Profit]]/Table1[[#This Row],[Sales_Value]]</f>
        <v>0.29838738579979662</v>
      </c>
      <c r="O1401" s="3" t="str">
        <f>IF(Table1[[#This Row],[Profit]]&lt;0,"Yes","No")</f>
        <v>No</v>
      </c>
      <c r="P1401" t="str">
        <f>IF(Table1[[#This Row],[Discount_Pct]]&gt;0.3,"High",IF(Table1[[#This Row],[Discount_Pct]]&gt;0.15,"Medium","Low"))</f>
        <v>Low</v>
      </c>
      <c r="Q1401" t="str">
        <f>TEXT(Table1[[#This Row],[Date]],"MMM-YYYY")</f>
        <v>Sep-2024</v>
      </c>
      <c r="R1401" t="str">
        <f>IF(Table1[[#This Row],[Sales_Value]]&gt;500000,"Premium",IF(Table1[[#This Row],[Sales_Value]]&gt;100000,"Mid","Basic"))</f>
        <v>Premium</v>
      </c>
    </row>
    <row r="1402" spans="1:18" x14ac:dyDescent="0.3">
      <c r="A1402" s="1">
        <v>45369</v>
      </c>
      <c r="B1402" t="s">
        <v>1603</v>
      </c>
      <c r="C1402" t="s">
        <v>14</v>
      </c>
      <c r="D1402" t="s">
        <v>26</v>
      </c>
      <c r="E1402" t="s">
        <v>27</v>
      </c>
      <c r="F1402" t="s">
        <v>28</v>
      </c>
      <c r="G1402" t="s">
        <v>18</v>
      </c>
      <c r="H1402">
        <v>74</v>
      </c>
      <c r="I1402">
        <v>2192.15</v>
      </c>
      <c r="J1402">
        <v>0.13</v>
      </c>
      <c r="K1402">
        <v>141130.62</v>
      </c>
      <c r="L1402">
        <v>1372.15</v>
      </c>
      <c r="M1402">
        <v>39591.519999999997</v>
      </c>
      <c r="N1402" s="2">
        <f>Table1[[#This Row],[Profit]]/Table1[[#This Row],[Sales_Value]]</f>
        <v>0.28053104280275959</v>
      </c>
      <c r="O1402" s="3" t="str">
        <f>IF(Table1[[#This Row],[Profit]]&lt;0,"Yes","No")</f>
        <v>No</v>
      </c>
      <c r="P1402" t="str">
        <f>IF(Table1[[#This Row],[Discount_Pct]]&gt;0.3,"High",IF(Table1[[#This Row],[Discount_Pct]]&gt;0.15,"Medium","Low"))</f>
        <v>Low</v>
      </c>
      <c r="Q1402" t="str">
        <f>TEXT(Table1[[#This Row],[Date]],"MMM-YYYY")</f>
        <v>Mar-2024</v>
      </c>
      <c r="R1402" t="str">
        <f>IF(Table1[[#This Row],[Sales_Value]]&gt;500000,"Premium",IF(Table1[[#This Row],[Sales_Value]]&gt;100000,"Mid","Basic"))</f>
        <v>Mid</v>
      </c>
    </row>
    <row r="1403" spans="1:18" x14ac:dyDescent="0.3">
      <c r="A1403" s="1">
        <v>45579</v>
      </c>
      <c r="B1403" t="s">
        <v>1604</v>
      </c>
      <c r="C1403" t="s">
        <v>34</v>
      </c>
      <c r="D1403" t="s">
        <v>80</v>
      </c>
      <c r="E1403" t="s">
        <v>67</v>
      </c>
      <c r="F1403" t="s">
        <v>293</v>
      </c>
      <c r="G1403" t="s">
        <v>53</v>
      </c>
      <c r="H1403">
        <v>65</v>
      </c>
      <c r="I1403">
        <v>759.68</v>
      </c>
      <c r="J1403">
        <v>0.14000000000000001</v>
      </c>
      <c r="K1403">
        <v>42466.11</v>
      </c>
      <c r="L1403">
        <v>414.04</v>
      </c>
      <c r="M1403">
        <v>15553.51</v>
      </c>
      <c r="N1403" s="2">
        <f>Table1[[#This Row],[Profit]]/Table1[[#This Row],[Sales_Value]]</f>
        <v>0.36625699881623253</v>
      </c>
      <c r="O1403" s="3" t="str">
        <f>IF(Table1[[#This Row],[Profit]]&lt;0,"Yes","No")</f>
        <v>No</v>
      </c>
      <c r="P1403" t="str">
        <f>IF(Table1[[#This Row],[Discount_Pct]]&gt;0.3,"High",IF(Table1[[#This Row],[Discount_Pct]]&gt;0.15,"Medium","Low"))</f>
        <v>Low</v>
      </c>
      <c r="Q1403" t="str">
        <f>TEXT(Table1[[#This Row],[Date]],"MMM-YYYY")</f>
        <v>Oct-2024</v>
      </c>
      <c r="R1403" t="str">
        <f>IF(Table1[[#This Row],[Sales_Value]]&gt;500000,"Premium",IF(Table1[[#This Row],[Sales_Value]]&gt;100000,"Mid","Basic"))</f>
        <v>Basic</v>
      </c>
    </row>
    <row r="1404" spans="1:18" x14ac:dyDescent="0.3">
      <c r="A1404" s="1">
        <v>45597</v>
      </c>
      <c r="B1404" t="s">
        <v>1605</v>
      </c>
      <c r="C1404" t="s">
        <v>34</v>
      </c>
      <c r="D1404" t="s">
        <v>105</v>
      </c>
      <c r="E1404" t="s">
        <v>415</v>
      </c>
      <c r="F1404" t="s">
        <v>95</v>
      </c>
      <c r="G1404" t="s">
        <v>77</v>
      </c>
      <c r="H1404">
        <v>38</v>
      </c>
      <c r="I1404">
        <v>3630.32</v>
      </c>
      <c r="J1404">
        <v>0.26</v>
      </c>
      <c r="K1404">
        <v>102084.6</v>
      </c>
      <c r="L1404">
        <v>1954.15</v>
      </c>
      <c r="M1404">
        <v>27826.9</v>
      </c>
      <c r="N1404" s="2">
        <f>Table1[[#This Row],[Profit]]/Table1[[#This Row],[Sales_Value]]</f>
        <v>0.27258665851656372</v>
      </c>
      <c r="O1404" s="3" t="str">
        <f>IF(Table1[[#This Row],[Profit]]&lt;0,"Yes","No")</f>
        <v>No</v>
      </c>
      <c r="P1404" t="str">
        <f>IF(Table1[[#This Row],[Discount_Pct]]&gt;0.3,"High",IF(Table1[[#This Row],[Discount_Pct]]&gt;0.15,"Medium","Low"))</f>
        <v>Medium</v>
      </c>
      <c r="Q1404" t="str">
        <f>TEXT(Table1[[#This Row],[Date]],"MMM-YYYY")</f>
        <v>Nov-2024</v>
      </c>
      <c r="R1404" t="str">
        <f>IF(Table1[[#This Row],[Sales_Value]]&gt;500000,"Premium",IF(Table1[[#This Row],[Sales_Value]]&gt;100000,"Mid","Basic"))</f>
        <v>Mid</v>
      </c>
    </row>
    <row r="1405" spans="1:18" x14ac:dyDescent="0.3">
      <c r="A1405" s="1">
        <v>45448</v>
      </c>
      <c r="B1405" t="s">
        <v>1606</v>
      </c>
      <c r="C1405" t="s">
        <v>34</v>
      </c>
      <c r="D1405" t="s">
        <v>207</v>
      </c>
      <c r="E1405" t="s">
        <v>223</v>
      </c>
      <c r="F1405" t="s">
        <v>68</v>
      </c>
      <c r="G1405" t="s">
        <v>24</v>
      </c>
      <c r="H1405">
        <v>59</v>
      </c>
      <c r="I1405">
        <v>114.42</v>
      </c>
      <c r="J1405">
        <v>0.05</v>
      </c>
      <c r="K1405">
        <v>6413.24</v>
      </c>
      <c r="L1405">
        <v>59.48</v>
      </c>
      <c r="M1405">
        <v>2903.92</v>
      </c>
      <c r="N1405" s="2">
        <f>Table1[[#This Row],[Profit]]/Table1[[#This Row],[Sales_Value]]</f>
        <v>0.45280076841035111</v>
      </c>
      <c r="O1405" s="3" t="str">
        <f>IF(Table1[[#This Row],[Profit]]&lt;0,"Yes","No")</f>
        <v>No</v>
      </c>
      <c r="P1405" t="str">
        <f>IF(Table1[[#This Row],[Discount_Pct]]&gt;0.3,"High",IF(Table1[[#This Row],[Discount_Pct]]&gt;0.15,"Medium","Low"))</f>
        <v>Low</v>
      </c>
      <c r="Q1405" t="str">
        <f>TEXT(Table1[[#This Row],[Date]],"MMM-YYYY")</f>
        <v>Jun-2024</v>
      </c>
      <c r="R1405" t="str">
        <f>IF(Table1[[#This Row],[Sales_Value]]&gt;500000,"Premium",IF(Table1[[#This Row],[Sales_Value]]&gt;100000,"Mid","Basic"))</f>
        <v>Basic</v>
      </c>
    </row>
    <row r="1406" spans="1:18" x14ac:dyDescent="0.3">
      <c r="A1406" s="1">
        <v>45408</v>
      </c>
      <c r="B1406" t="s">
        <v>1607</v>
      </c>
      <c r="C1406" t="s">
        <v>34</v>
      </c>
      <c r="D1406" t="s">
        <v>1030</v>
      </c>
      <c r="E1406" t="s">
        <v>22</v>
      </c>
      <c r="F1406" t="s">
        <v>23</v>
      </c>
      <c r="G1406" t="s">
        <v>24</v>
      </c>
      <c r="H1406">
        <v>14</v>
      </c>
      <c r="I1406">
        <v>21.71</v>
      </c>
      <c r="J1406">
        <v>0.18</v>
      </c>
      <c r="K1406">
        <v>249.23</v>
      </c>
      <c r="L1406">
        <v>8.1</v>
      </c>
      <c r="M1406">
        <v>135.83000000000001</v>
      </c>
      <c r="N1406" s="2">
        <f>Table1[[#This Row],[Profit]]/Table1[[#This Row],[Sales_Value]]</f>
        <v>0.54499859567467812</v>
      </c>
      <c r="O1406" s="3" t="str">
        <f>IF(Table1[[#This Row],[Profit]]&lt;0,"Yes","No")</f>
        <v>No</v>
      </c>
      <c r="P1406" t="str">
        <f>IF(Table1[[#This Row],[Discount_Pct]]&gt;0.3,"High",IF(Table1[[#This Row],[Discount_Pct]]&gt;0.15,"Medium","Low"))</f>
        <v>Medium</v>
      </c>
      <c r="Q1406" t="str">
        <f>TEXT(Table1[[#This Row],[Date]],"MMM-YYYY")</f>
        <v>Apr-2024</v>
      </c>
      <c r="R1406" t="str">
        <f>IF(Table1[[#This Row],[Sales_Value]]&gt;500000,"Premium",IF(Table1[[#This Row],[Sales_Value]]&gt;100000,"Mid","Basic"))</f>
        <v>Basic</v>
      </c>
    </row>
    <row r="1407" spans="1:18" x14ac:dyDescent="0.3">
      <c r="A1407" s="1">
        <v>45611</v>
      </c>
      <c r="B1407" t="s">
        <v>1608</v>
      </c>
      <c r="C1407" t="s">
        <v>14</v>
      </c>
      <c r="D1407" t="s">
        <v>160</v>
      </c>
      <c r="E1407" t="s">
        <v>51</v>
      </c>
      <c r="F1407" t="s">
        <v>165</v>
      </c>
      <c r="G1407" t="s">
        <v>24</v>
      </c>
      <c r="H1407">
        <v>36</v>
      </c>
      <c r="I1407">
        <v>171.86</v>
      </c>
      <c r="J1407">
        <v>0.14000000000000001</v>
      </c>
      <c r="K1407">
        <v>5320.79</v>
      </c>
      <c r="L1407">
        <v>121.29</v>
      </c>
      <c r="M1407">
        <v>954.35</v>
      </c>
      <c r="N1407" s="2">
        <f>Table1[[#This Row],[Profit]]/Table1[[#This Row],[Sales_Value]]</f>
        <v>0.17936246309288659</v>
      </c>
      <c r="O1407" s="3" t="str">
        <f>IF(Table1[[#This Row],[Profit]]&lt;0,"Yes","No")</f>
        <v>No</v>
      </c>
      <c r="P1407" t="str">
        <f>IF(Table1[[#This Row],[Discount_Pct]]&gt;0.3,"High",IF(Table1[[#This Row],[Discount_Pct]]&gt;0.15,"Medium","Low"))</f>
        <v>Low</v>
      </c>
      <c r="Q1407" t="str">
        <f>TEXT(Table1[[#This Row],[Date]],"MMM-YYYY")</f>
        <v>Nov-2024</v>
      </c>
      <c r="R1407" t="str">
        <f>IF(Table1[[#This Row],[Sales_Value]]&gt;500000,"Premium",IF(Table1[[#This Row],[Sales_Value]]&gt;100000,"Mid","Basic"))</f>
        <v>Basic</v>
      </c>
    </row>
    <row r="1408" spans="1:18" x14ac:dyDescent="0.3">
      <c r="A1408" s="1">
        <v>45390</v>
      </c>
      <c r="B1408" t="s">
        <v>1609</v>
      </c>
      <c r="C1408" t="s">
        <v>39</v>
      </c>
      <c r="D1408" t="s">
        <v>93</v>
      </c>
      <c r="E1408" t="s">
        <v>291</v>
      </c>
      <c r="F1408" t="s">
        <v>95</v>
      </c>
      <c r="G1408" t="s">
        <v>77</v>
      </c>
      <c r="H1408">
        <v>6</v>
      </c>
      <c r="I1408">
        <v>3702.34</v>
      </c>
      <c r="J1408">
        <v>0</v>
      </c>
      <c r="K1408">
        <v>22214.04</v>
      </c>
      <c r="L1408">
        <v>1921.88</v>
      </c>
      <c r="M1408">
        <v>10682.76</v>
      </c>
      <c r="N1408" s="2">
        <f>Table1[[#This Row],[Profit]]/Table1[[#This Row],[Sales_Value]]</f>
        <v>0.48090126784682119</v>
      </c>
      <c r="O1408" s="3" t="str">
        <f>IF(Table1[[#This Row],[Profit]]&lt;0,"Yes","No")</f>
        <v>No</v>
      </c>
      <c r="P1408" t="str">
        <f>IF(Table1[[#This Row],[Discount_Pct]]&gt;0.3,"High",IF(Table1[[#This Row],[Discount_Pct]]&gt;0.15,"Medium","Low"))</f>
        <v>Low</v>
      </c>
      <c r="Q1408" t="str">
        <f>TEXT(Table1[[#This Row],[Date]],"MMM-YYYY")</f>
        <v>Apr-2024</v>
      </c>
      <c r="R1408" t="str">
        <f>IF(Table1[[#This Row],[Sales_Value]]&gt;500000,"Premium",IF(Table1[[#This Row],[Sales_Value]]&gt;100000,"Mid","Basic"))</f>
        <v>Basic</v>
      </c>
    </row>
    <row r="1409" spans="1:18" x14ac:dyDescent="0.3">
      <c r="A1409" s="1">
        <v>45481</v>
      </c>
      <c r="B1409" t="s">
        <v>1610</v>
      </c>
      <c r="C1409" t="s">
        <v>34</v>
      </c>
      <c r="D1409" t="s">
        <v>59</v>
      </c>
      <c r="E1409" t="s">
        <v>506</v>
      </c>
      <c r="F1409" t="s">
        <v>37</v>
      </c>
      <c r="G1409" t="s">
        <v>18</v>
      </c>
      <c r="H1409">
        <v>2</v>
      </c>
      <c r="I1409">
        <v>34166.980000000003</v>
      </c>
      <c r="J1409">
        <v>0.05</v>
      </c>
      <c r="K1409">
        <v>64917.26</v>
      </c>
      <c r="L1409">
        <v>33234.46</v>
      </c>
      <c r="M1409">
        <v>-1551.66</v>
      </c>
      <c r="N1409" s="2">
        <f>Table1[[#This Row],[Profit]]/Table1[[#This Row],[Sales_Value]]</f>
        <v>-2.3902117865110144E-2</v>
      </c>
      <c r="O1409" s="3" t="str">
        <f>IF(Table1[[#This Row],[Profit]]&lt;0,"Yes","No")</f>
        <v>Yes</v>
      </c>
      <c r="P1409" t="str">
        <f>IF(Table1[[#This Row],[Discount_Pct]]&gt;0.3,"High",IF(Table1[[#This Row],[Discount_Pct]]&gt;0.15,"Medium","Low"))</f>
        <v>Low</v>
      </c>
      <c r="Q1409" t="str">
        <f>TEXT(Table1[[#This Row],[Date]],"MMM-YYYY")</f>
        <v>Jul-2024</v>
      </c>
      <c r="R1409" t="str">
        <f>IF(Table1[[#This Row],[Sales_Value]]&gt;500000,"Premium",IF(Table1[[#This Row],[Sales_Value]]&gt;100000,"Mid","Basic"))</f>
        <v>Basic</v>
      </c>
    </row>
    <row r="1410" spans="1:18" x14ac:dyDescent="0.3">
      <c r="A1410" s="1">
        <v>45483</v>
      </c>
      <c r="B1410" t="s">
        <v>1611</v>
      </c>
      <c r="C1410" t="s">
        <v>34</v>
      </c>
      <c r="D1410" t="s">
        <v>207</v>
      </c>
      <c r="E1410" t="s">
        <v>81</v>
      </c>
      <c r="F1410" t="s">
        <v>293</v>
      </c>
      <c r="G1410" t="s">
        <v>53</v>
      </c>
      <c r="H1410">
        <v>61</v>
      </c>
      <c r="I1410">
        <v>714.72</v>
      </c>
      <c r="J1410">
        <v>0.12</v>
      </c>
      <c r="K1410">
        <v>38366.17</v>
      </c>
      <c r="L1410">
        <v>415.56</v>
      </c>
      <c r="M1410">
        <v>13017.01</v>
      </c>
      <c r="N1410" s="2">
        <f>Table1[[#This Row],[Profit]]/Table1[[#This Row],[Sales_Value]]</f>
        <v>0.33928354068180383</v>
      </c>
      <c r="O1410" s="3" t="str">
        <f>IF(Table1[[#This Row],[Profit]]&lt;0,"Yes","No")</f>
        <v>No</v>
      </c>
      <c r="P1410" t="str">
        <f>IF(Table1[[#This Row],[Discount_Pct]]&gt;0.3,"High",IF(Table1[[#This Row],[Discount_Pct]]&gt;0.15,"Medium","Low"))</f>
        <v>Low</v>
      </c>
      <c r="Q1410" t="str">
        <f>TEXT(Table1[[#This Row],[Date]],"MMM-YYYY")</f>
        <v>Jul-2024</v>
      </c>
      <c r="R1410" t="str">
        <f>IF(Table1[[#This Row],[Sales_Value]]&gt;500000,"Premium",IF(Table1[[#This Row],[Sales_Value]]&gt;100000,"Mid","Basic"))</f>
        <v>Basic</v>
      </c>
    </row>
    <row r="1411" spans="1:18" x14ac:dyDescent="0.3">
      <c r="A1411" s="1">
        <v>45425</v>
      </c>
      <c r="B1411" t="s">
        <v>1612</v>
      </c>
      <c r="C1411" t="s">
        <v>14</v>
      </c>
      <c r="D1411" t="s">
        <v>26</v>
      </c>
      <c r="E1411" t="s">
        <v>175</v>
      </c>
      <c r="F1411" t="s">
        <v>184</v>
      </c>
      <c r="G1411" t="s">
        <v>24</v>
      </c>
      <c r="H1411">
        <v>41</v>
      </c>
      <c r="I1411">
        <v>40.98</v>
      </c>
      <c r="J1411">
        <v>0.27</v>
      </c>
      <c r="K1411">
        <v>1226.53</v>
      </c>
      <c r="L1411">
        <v>19.62</v>
      </c>
      <c r="M1411">
        <v>422.11</v>
      </c>
      <c r="N1411" s="2">
        <f>Table1[[#This Row],[Profit]]/Table1[[#This Row],[Sales_Value]]</f>
        <v>0.34414975581518598</v>
      </c>
      <c r="O1411" s="3" t="str">
        <f>IF(Table1[[#This Row],[Profit]]&lt;0,"Yes","No")</f>
        <v>No</v>
      </c>
      <c r="P1411" t="str">
        <f>IF(Table1[[#This Row],[Discount_Pct]]&gt;0.3,"High",IF(Table1[[#This Row],[Discount_Pct]]&gt;0.15,"Medium","Low"))</f>
        <v>Medium</v>
      </c>
      <c r="Q1411" t="str">
        <f>TEXT(Table1[[#This Row],[Date]],"MMM-YYYY")</f>
        <v>May-2024</v>
      </c>
      <c r="R1411" t="str">
        <f>IF(Table1[[#This Row],[Sales_Value]]&gt;500000,"Premium",IF(Table1[[#This Row],[Sales_Value]]&gt;100000,"Mid","Basic"))</f>
        <v>Basic</v>
      </c>
    </row>
    <row r="1412" spans="1:18" x14ac:dyDescent="0.3">
      <c r="A1412" s="1">
        <v>45637</v>
      </c>
      <c r="B1412" t="s">
        <v>1613</v>
      </c>
      <c r="C1412" t="s">
        <v>14</v>
      </c>
      <c r="D1412" t="s">
        <v>144</v>
      </c>
      <c r="E1412" t="s">
        <v>27</v>
      </c>
      <c r="F1412" t="s">
        <v>132</v>
      </c>
      <c r="G1412" t="s">
        <v>24</v>
      </c>
      <c r="H1412">
        <v>25</v>
      </c>
      <c r="I1412">
        <v>43.88</v>
      </c>
      <c r="J1412">
        <v>0.23</v>
      </c>
      <c r="K1412">
        <v>844.69</v>
      </c>
      <c r="L1412">
        <v>19.34</v>
      </c>
      <c r="M1412">
        <v>361.19</v>
      </c>
      <c r="N1412" s="2">
        <f>Table1[[#This Row],[Profit]]/Table1[[#This Row],[Sales_Value]]</f>
        <v>0.42760065822964632</v>
      </c>
      <c r="O1412" s="3" t="str">
        <f>IF(Table1[[#This Row],[Profit]]&lt;0,"Yes","No")</f>
        <v>No</v>
      </c>
      <c r="P1412" t="str">
        <f>IF(Table1[[#This Row],[Discount_Pct]]&gt;0.3,"High",IF(Table1[[#This Row],[Discount_Pct]]&gt;0.15,"Medium","Low"))</f>
        <v>Medium</v>
      </c>
      <c r="Q1412" t="str">
        <f>TEXT(Table1[[#This Row],[Date]],"MMM-YYYY")</f>
        <v>Dec-2024</v>
      </c>
      <c r="R1412" t="str">
        <f>IF(Table1[[#This Row],[Sales_Value]]&gt;500000,"Premium",IF(Table1[[#This Row],[Sales_Value]]&gt;100000,"Mid","Basic"))</f>
        <v>Basic</v>
      </c>
    </row>
    <row r="1413" spans="1:18" x14ac:dyDescent="0.3">
      <c r="A1413" s="1">
        <v>45641</v>
      </c>
      <c r="B1413" t="s">
        <v>1614</v>
      </c>
      <c r="C1413" t="s">
        <v>34</v>
      </c>
      <c r="D1413" t="s">
        <v>105</v>
      </c>
      <c r="E1413" t="s">
        <v>195</v>
      </c>
      <c r="F1413" t="s">
        <v>154</v>
      </c>
      <c r="G1413" t="s">
        <v>77</v>
      </c>
      <c r="H1413">
        <v>38</v>
      </c>
      <c r="I1413">
        <v>1066.94</v>
      </c>
      <c r="J1413">
        <v>0</v>
      </c>
      <c r="K1413">
        <v>40543.72</v>
      </c>
      <c r="L1413">
        <v>624.59</v>
      </c>
      <c r="M1413">
        <v>16809.3</v>
      </c>
      <c r="N1413" s="2">
        <f>Table1[[#This Row],[Profit]]/Table1[[#This Row],[Sales_Value]]</f>
        <v>0.41459688454833443</v>
      </c>
      <c r="O1413" s="3" t="str">
        <f>IF(Table1[[#This Row],[Profit]]&lt;0,"Yes","No")</f>
        <v>No</v>
      </c>
      <c r="P1413" t="str">
        <f>IF(Table1[[#This Row],[Discount_Pct]]&gt;0.3,"High",IF(Table1[[#This Row],[Discount_Pct]]&gt;0.15,"Medium","Low"))</f>
        <v>Low</v>
      </c>
      <c r="Q1413" t="str">
        <f>TEXT(Table1[[#This Row],[Date]],"MMM-YYYY")</f>
        <v>Dec-2024</v>
      </c>
      <c r="R1413" t="str">
        <f>IF(Table1[[#This Row],[Sales_Value]]&gt;500000,"Premium",IF(Table1[[#This Row],[Sales_Value]]&gt;100000,"Mid","Basic"))</f>
        <v>Basic</v>
      </c>
    </row>
    <row r="1414" spans="1:18" x14ac:dyDescent="0.3">
      <c r="A1414" s="1">
        <v>45652</v>
      </c>
      <c r="B1414" t="s">
        <v>1615</v>
      </c>
      <c r="C1414" t="s">
        <v>14</v>
      </c>
      <c r="D1414" t="s">
        <v>15</v>
      </c>
      <c r="E1414" t="s">
        <v>87</v>
      </c>
      <c r="F1414" t="s">
        <v>132</v>
      </c>
      <c r="G1414" t="s">
        <v>24</v>
      </c>
      <c r="H1414">
        <v>79</v>
      </c>
      <c r="I1414">
        <v>52.7</v>
      </c>
      <c r="J1414">
        <v>0.1</v>
      </c>
      <c r="K1414">
        <v>3746.97</v>
      </c>
      <c r="L1414">
        <v>20.54</v>
      </c>
      <c r="M1414">
        <v>2124.31</v>
      </c>
      <c r="N1414" s="2">
        <f>Table1[[#This Row],[Profit]]/Table1[[#This Row],[Sales_Value]]</f>
        <v>0.56694075479654227</v>
      </c>
      <c r="O1414" s="3" t="str">
        <f>IF(Table1[[#This Row],[Profit]]&lt;0,"Yes","No")</f>
        <v>No</v>
      </c>
      <c r="P1414" t="str">
        <f>IF(Table1[[#This Row],[Discount_Pct]]&gt;0.3,"High",IF(Table1[[#This Row],[Discount_Pct]]&gt;0.15,"Medium","Low"))</f>
        <v>Low</v>
      </c>
      <c r="Q1414" t="str">
        <f>TEXT(Table1[[#This Row],[Date]],"MMM-YYYY")</f>
        <v>Dec-2024</v>
      </c>
      <c r="R1414" t="str">
        <f>IF(Table1[[#This Row],[Sales_Value]]&gt;500000,"Premium",IF(Table1[[#This Row],[Sales_Value]]&gt;100000,"Mid","Basic"))</f>
        <v>Basic</v>
      </c>
    </row>
    <row r="1415" spans="1:18" x14ac:dyDescent="0.3">
      <c r="A1415" s="1">
        <v>45397</v>
      </c>
      <c r="B1415" t="s">
        <v>1616</v>
      </c>
      <c r="C1415" t="s">
        <v>39</v>
      </c>
      <c r="D1415" t="s">
        <v>93</v>
      </c>
      <c r="E1415" t="s">
        <v>195</v>
      </c>
      <c r="F1415" t="s">
        <v>28</v>
      </c>
      <c r="G1415" t="s">
        <v>18</v>
      </c>
      <c r="H1415">
        <v>24</v>
      </c>
      <c r="I1415">
        <v>2342.9299999999998</v>
      </c>
      <c r="J1415">
        <v>0.28000000000000003</v>
      </c>
      <c r="K1415">
        <v>40485.83</v>
      </c>
      <c r="L1415">
        <v>1488.01</v>
      </c>
      <c r="M1415">
        <v>4773.59</v>
      </c>
      <c r="N1415" s="2">
        <f>Table1[[#This Row],[Profit]]/Table1[[#This Row],[Sales_Value]]</f>
        <v>0.11790767288209232</v>
      </c>
      <c r="O1415" s="3" t="str">
        <f>IF(Table1[[#This Row],[Profit]]&lt;0,"Yes","No")</f>
        <v>No</v>
      </c>
      <c r="P1415" t="str">
        <f>IF(Table1[[#This Row],[Discount_Pct]]&gt;0.3,"High",IF(Table1[[#This Row],[Discount_Pct]]&gt;0.15,"Medium","Low"))</f>
        <v>Medium</v>
      </c>
      <c r="Q1415" t="str">
        <f>TEXT(Table1[[#This Row],[Date]],"MMM-YYYY")</f>
        <v>Apr-2024</v>
      </c>
      <c r="R1415" t="str">
        <f>IF(Table1[[#This Row],[Sales_Value]]&gt;500000,"Premium",IF(Table1[[#This Row],[Sales_Value]]&gt;100000,"Mid","Basic"))</f>
        <v>Basic</v>
      </c>
    </row>
    <row r="1416" spans="1:18" x14ac:dyDescent="0.3">
      <c r="A1416" s="1">
        <v>45449</v>
      </c>
      <c r="B1416" t="s">
        <v>1617</v>
      </c>
      <c r="C1416" t="s">
        <v>39</v>
      </c>
      <c r="D1416" t="s">
        <v>192</v>
      </c>
      <c r="E1416" t="s">
        <v>97</v>
      </c>
      <c r="F1416" t="s">
        <v>61</v>
      </c>
      <c r="G1416" t="s">
        <v>53</v>
      </c>
      <c r="H1416">
        <v>83</v>
      </c>
      <c r="I1416">
        <v>3156.29</v>
      </c>
      <c r="J1416">
        <v>0.09</v>
      </c>
      <c r="K1416">
        <v>238394.58</v>
      </c>
      <c r="L1416">
        <v>1981.22</v>
      </c>
      <c r="M1416">
        <v>73953.320000000007</v>
      </c>
      <c r="N1416" s="2">
        <f>Table1[[#This Row],[Profit]]/Table1[[#This Row],[Sales_Value]]</f>
        <v>0.31021393187714258</v>
      </c>
      <c r="O1416" s="3" t="str">
        <f>IF(Table1[[#This Row],[Profit]]&lt;0,"Yes","No")</f>
        <v>No</v>
      </c>
      <c r="P1416" t="str">
        <f>IF(Table1[[#This Row],[Discount_Pct]]&gt;0.3,"High",IF(Table1[[#This Row],[Discount_Pct]]&gt;0.15,"Medium","Low"))</f>
        <v>Low</v>
      </c>
      <c r="Q1416" t="str">
        <f>TEXT(Table1[[#This Row],[Date]],"MMM-YYYY")</f>
        <v>Jun-2024</v>
      </c>
      <c r="R1416" t="str">
        <f>IF(Table1[[#This Row],[Sales_Value]]&gt;500000,"Premium",IF(Table1[[#This Row],[Sales_Value]]&gt;100000,"Mid","Basic"))</f>
        <v>Mid</v>
      </c>
    </row>
    <row r="1417" spans="1:18" x14ac:dyDescent="0.3">
      <c r="A1417" s="1">
        <v>45305</v>
      </c>
      <c r="B1417" t="s">
        <v>1618</v>
      </c>
      <c r="C1417" t="s">
        <v>20</v>
      </c>
      <c r="D1417" t="s">
        <v>30</v>
      </c>
      <c r="E1417" t="s">
        <v>94</v>
      </c>
      <c r="F1417" t="s">
        <v>232</v>
      </c>
      <c r="G1417" t="s">
        <v>24</v>
      </c>
      <c r="H1417">
        <v>73</v>
      </c>
      <c r="I1417">
        <v>66.88</v>
      </c>
      <c r="J1417">
        <v>0</v>
      </c>
      <c r="K1417">
        <v>4882.24</v>
      </c>
      <c r="L1417">
        <v>21.79</v>
      </c>
      <c r="M1417">
        <v>3291.57</v>
      </c>
      <c r="N1417" s="2">
        <f>Table1[[#This Row],[Profit]]/Table1[[#This Row],[Sales_Value]]</f>
        <v>0.67419258373205748</v>
      </c>
      <c r="O1417" s="3" t="str">
        <f>IF(Table1[[#This Row],[Profit]]&lt;0,"Yes","No")</f>
        <v>No</v>
      </c>
      <c r="P1417" t="str">
        <f>IF(Table1[[#This Row],[Discount_Pct]]&gt;0.3,"High",IF(Table1[[#This Row],[Discount_Pct]]&gt;0.15,"Medium","Low"))</f>
        <v>Low</v>
      </c>
      <c r="Q1417" t="str">
        <f>TEXT(Table1[[#This Row],[Date]],"MMM-YYYY")</f>
        <v>Jan-2024</v>
      </c>
      <c r="R1417" t="str">
        <f>IF(Table1[[#This Row],[Sales_Value]]&gt;500000,"Premium",IF(Table1[[#This Row],[Sales_Value]]&gt;100000,"Mid","Basic"))</f>
        <v>Basic</v>
      </c>
    </row>
    <row r="1418" spans="1:18" x14ac:dyDescent="0.3">
      <c r="A1418" s="1">
        <v>45450</v>
      </c>
      <c r="B1418" t="s">
        <v>1619</v>
      </c>
      <c r="C1418" t="s">
        <v>39</v>
      </c>
      <c r="D1418" t="s">
        <v>40</v>
      </c>
      <c r="E1418" t="s">
        <v>311</v>
      </c>
      <c r="F1418" t="s">
        <v>85</v>
      </c>
      <c r="G1418" t="s">
        <v>24</v>
      </c>
      <c r="H1418">
        <v>19</v>
      </c>
      <c r="I1418">
        <v>91.66</v>
      </c>
      <c r="J1418">
        <v>0</v>
      </c>
      <c r="K1418">
        <v>1741.54</v>
      </c>
      <c r="L1418">
        <v>29.65</v>
      </c>
      <c r="M1418">
        <v>1178.19</v>
      </c>
      <c r="N1418" s="2">
        <f>Table1[[#This Row],[Profit]]/Table1[[#This Row],[Sales_Value]]</f>
        <v>0.67652192886755402</v>
      </c>
      <c r="O1418" s="3" t="str">
        <f>IF(Table1[[#This Row],[Profit]]&lt;0,"Yes","No")</f>
        <v>No</v>
      </c>
      <c r="P1418" t="str">
        <f>IF(Table1[[#This Row],[Discount_Pct]]&gt;0.3,"High",IF(Table1[[#This Row],[Discount_Pct]]&gt;0.15,"Medium","Low"))</f>
        <v>Low</v>
      </c>
      <c r="Q1418" t="str">
        <f>TEXT(Table1[[#This Row],[Date]],"MMM-YYYY")</f>
        <v>Jun-2024</v>
      </c>
      <c r="R1418" t="str">
        <f>IF(Table1[[#This Row],[Sales_Value]]&gt;500000,"Premium",IF(Table1[[#This Row],[Sales_Value]]&gt;100000,"Mid","Basic"))</f>
        <v>Basic</v>
      </c>
    </row>
    <row r="1419" spans="1:18" x14ac:dyDescent="0.3">
      <c r="A1419" s="1">
        <v>45370</v>
      </c>
      <c r="B1419" t="s">
        <v>1620</v>
      </c>
      <c r="C1419" t="s">
        <v>20</v>
      </c>
      <c r="D1419" t="s">
        <v>148</v>
      </c>
      <c r="E1419" t="s">
        <v>73</v>
      </c>
      <c r="F1419" t="s">
        <v>161</v>
      </c>
      <c r="G1419" t="s">
        <v>24</v>
      </c>
      <c r="H1419">
        <v>30</v>
      </c>
      <c r="I1419">
        <v>21.28</v>
      </c>
      <c r="J1419">
        <v>0.21</v>
      </c>
      <c r="K1419">
        <v>504.34</v>
      </c>
      <c r="L1419">
        <v>4.9800000000000004</v>
      </c>
      <c r="M1419">
        <v>354.94</v>
      </c>
      <c r="N1419" s="2">
        <f>Table1[[#This Row],[Profit]]/Table1[[#This Row],[Sales_Value]]</f>
        <v>0.70377126541618751</v>
      </c>
      <c r="O1419" s="3" t="str">
        <f>IF(Table1[[#This Row],[Profit]]&lt;0,"Yes","No")</f>
        <v>No</v>
      </c>
      <c r="P1419" t="str">
        <f>IF(Table1[[#This Row],[Discount_Pct]]&gt;0.3,"High",IF(Table1[[#This Row],[Discount_Pct]]&gt;0.15,"Medium","Low"))</f>
        <v>Medium</v>
      </c>
      <c r="Q1419" t="str">
        <f>TEXT(Table1[[#This Row],[Date]],"MMM-YYYY")</f>
        <v>Mar-2024</v>
      </c>
      <c r="R1419" t="str">
        <f>IF(Table1[[#This Row],[Sales_Value]]&gt;500000,"Premium",IF(Table1[[#This Row],[Sales_Value]]&gt;100000,"Mid","Basic"))</f>
        <v>Basic</v>
      </c>
    </row>
    <row r="1420" spans="1:18" x14ac:dyDescent="0.3">
      <c r="A1420" s="1">
        <v>45347</v>
      </c>
      <c r="B1420" t="s">
        <v>1621</v>
      </c>
      <c r="C1420" t="s">
        <v>20</v>
      </c>
      <c r="D1420" t="s">
        <v>352</v>
      </c>
      <c r="E1420" t="s">
        <v>102</v>
      </c>
      <c r="F1420" t="s">
        <v>70</v>
      </c>
      <c r="G1420" t="s">
        <v>46</v>
      </c>
      <c r="H1420">
        <v>31</v>
      </c>
      <c r="I1420">
        <v>1312.89</v>
      </c>
      <c r="J1420">
        <v>0.28000000000000003</v>
      </c>
      <c r="K1420">
        <v>29303.7</v>
      </c>
      <c r="L1420">
        <v>866.7</v>
      </c>
      <c r="M1420">
        <v>2436</v>
      </c>
      <c r="N1420" s="2">
        <f>Table1[[#This Row],[Profit]]/Table1[[#This Row],[Sales_Value]]</f>
        <v>8.3129434167016444E-2</v>
      </c>
      <c r="O1420" s="3" t="str">
        <f>IF(Table1[[#This Row],[Profit]]&lt;0,"Yes","No")</f>
        <v>No</v>
      </c>
      <c r="P1420" t="str">
        <f>IF(Table1[[#This Row],[Discount_Pct]]&gt;0.3,"High",IF(Table1[[#This Row],[Discount_Pct]]&gt;0.15,"Medium","Low"))</f>
        <v>Medium</v>
      </c>
      <c r="Q1420" t="str">
        <f>TEXT(Table1[[#This Row],[Date]],"MMM-YYYY")</f>
        <v>Feb-2024</v>
      </c>
      <c r="R1420" t="str">
        <f>IF(Table1[[#This Row],[Sales_Value]]&gt;500000,"Premium",IF(Table1[[#This Row],[Sales_Value]]&gt;100000,"Mid","Basic"))</f>
        <v>Basic</v>
      </c>
    </row>
    <row r="1421" spans="1:18" x14ac:dyDescent="0.3">
      <c r="A1421" s="1">
        <v>45324</v>
      </c>
      <c r="B1421" t="s">
        <v>1622</v>
      </c>
      <c r="C1421" t="s">
        <v>20</v>
      </c>
      <c r="D1421" t="s">
        <v>124</v>
      </c>
      <c r="E1421" t="s">
        <v>415</v>
      </c>
      <c r="F1421" t="s">
        <v>76</v>
      </c>
      <c r="G1421" t="s">
        <v>77</v>
      </c>
      <c r="H1421">
        <v>91</v>
      </c>
      <c r="I1421">
        <v>1759.46</v>
      </c>
      <c r="J1421">
        <v>0.01</v>
      </c>
      <c r="K1421">
        <v>158509.75</v>
      </c>
      <c r="L1421">
        <v>1050.03</v>
      </c>
      <c r="M1421">
        <v>62957.02</v>
      </c>
      <c r="N1421" s="2">
        <f>Table1[[#This Row],[Profit]]/Table1[[#This Row],[Sales_Value]]</f>
        <v>0.39718074124777814</v>
      </c>
      <c r="O1421" s="3" t="str">
        <f>IF(Table1[[#This Row],[Profit]]&lt;0,"Yes","No")</f>
        <v>No</v>
      </c>
      <c r="P1421" t="str">
        <f>IF(Table1[[#This Row],[Discount_Pct]]&gt;0.3,"High",IF(Table1[[#This Row],[Discount_Pct]]&gt;0.15,"Medium","Low"))</f>
        <v>Low</v>
      </c>
      <c r="Q1421" t="str">
        <f>TEXT(Table1[[#This Row],[Date]],"MMM-YYYY")</f>
        <v>Feb-2024</v>
      </c>
      <c r="R1421" t="str">
        <f>IF(Table1[[#This Row],[Sales_Value]]&gt;500000,"Premium",IF(Table1[[#This Row],[Sales_Value]]&gt;100000,"Mid","Basic"))</f>
        <v>Mid</v>
      </c>
    </row>
    <row r="1422" spans="1:18" x14ac:dyDescent="0.3">
      <c r="A1422" s="1">
        <v>45650</v>
      </c>
      <c r="B1422" t="s">
        <v>1623</v>
      </c>
      <c r="C1422" t="s">
        <v>14</v>
      </c>
      <c r="D1422" t="s">
        <v>55</v>
      </c>
      <c r="E1422" t="s">
        <v>48</v>
      </c>
      <c r="F1422" t="s">
        <v>98</v>
      </c>
      <c r="G1422" t="s">
        <v>18</v>
      </c>
      <c r="H1422">
        <v>13</v>
      </c>
      <c r="I1422">
        <v>6529.82</v>
      </c>
      <c r="J1422">
        <v>0.06</v>
      </c>
      <c r="K1422">
        <v>79794.399999999994</v>
      </c>
      <c r="L1422">
        <v>4458.26</v>
      </c>
      <c r="M1422">
        <v>21837.02</v>
      </c>
      <c r="N1422" s="2">
        <f>Table1[[#This Row],[Profit]]/Table1[[#This Row],[Sales_Value]]</f>
        <v>0.27366607180453767</v>
      </c>
      <c r="O1422" s="3" t="str">
        <f>IF(Table1[[#This Row],[Profit]]&lt;0,"Yes","No")</f>
        <v>No</v>
      </c>
      <c r="P1422" t="str">
        <f>IF(Table1[[#This Row],[Discount_Pct]]&gt;0.3,"High",IF(Table1[[#This Row],[Discount_Pct]]&gt;0.15,"Medium","Low"))</f>
        <v>Low</v>
      </c>
      <c r="Q1422" t="str">
        <f>TEXT(Table1[[#This Row],[Date]],"MMM-YYYY")</f>
        <v>Dec-2024</v>
      </c>
      <c r="R1422" t="str">
        <f>IF(Table1[[#This Row],[Sales_Value]]&gt;500000,"Premium",IF(Table1[[#This Row],[Sales_Value]]&gt;100000,"Mid","Basic"))</f>
        <v>Basic</v>
      </c>
    </row>
    <row r="1423" spans="1:18" x14ac:dyDescent="0.3">
      <c r="A1423" s="1">
        <v>45333</v>
      </c>
      <c r="B1423" t="s">
        <v>1624</v>
      </c>
      <c r="C1423" t="s">
        <v>39</v>
      </c>
      <c r="D1423" t="s">
        <v>40</v>
      </c>
      <c r="E1423" t="s">
        <v>16</v>
      </c>
      <c r="F1423" t="s">
        <v>122</v>
      </c>
      <c r="G1423" t="s">
        <v>18</v>
      </c>
      <c r="H1423">
        <v>7</v>
      </c>
      <c r="I1423">
        <v>7318.23</v>
      </c>
      <c r="J1423">
        <v>0.3</v>
      </c>
      <c r="K1423">
        <v>35859.33</v>
      </c>
      <c r="L1423">
        <v>5890.32</v>
      </c>
      <c r="M1423">
        <v>-5372.91</v>
      </c>
      <c r="N1423" s="2">
        <f>Table1[[#This Row],[Profit]]/Table1[[#This Row],[Sales_Value]]</f>
        <v>-0.14983297233941625</v>
      </c>
      <c r="O1423" s="3" t="str">
        <f>IF(Table1[[#This Row],[Profit]]&lt;0,"Yes","No")</f>
        <v>Yes</v>
      </c>
      <c r="P1423" t="str">
        <f>IF(Table1[[#This Row],[Discount_Pct]]&gt;0.3,"High",IF(Table1[[#This Row],[Discount_Pct]]&gt;0.15,"Medium","Low"))</f>
        <v>Medium</v>
      </c>
      <c r="Q1423" t="str">
        <f>TEXT(Table1[[#This Row],[Date]],"MMM-YYYY")</f>
        <v>Feb-2024</v>
      </c>
      <c r="R1423" t="str">
        <f>IF(Table1[[#This Row],[Sales_Value]]&gt;500000,"Premium",IF(Table1[[#This Row],[Sales_Value]]&gt;100000,"Mid","Basic"))</f>
        <v>Basic</v>
      </c>
    </row>
    <row r="1424" spans="1:18" x14ac:dyDescent="0.3">
      <c r="A1424" s="1">
        <v>45597</v>
      </c>
      <c r="B1424" t="s">
        <v>1625</v>
      </c>
      <c r="C1424" t="s">
        <v>39</v>
      </c>
      <c r="D1424" t="s">
        <v>108</v>
      </c>
      <c r="E1424" t="s">
        <v>149</v>
      </c>
      <c r="F1424" t="s">
        <v>178</v>
      </c>
      <c r="G1424" t="s">
        <v>46</v>
      </c>
      <c r="H1424">
        <v>48</v>
      </c>
      <c r="I1424">
        <v>22772.48</v>
      </c>
      <c r="J1424">
        <v>0.25</v>
      </c>
      <c r="K1424">
        <v>819809.28000000003</v>
      </c>
      <c r="L1424">
        <v>16765.34</v>
      </c>
      <c r="M1424">
        <v>15072.96</v>
      </c>
      <c r="N1424" s="2">
        <f>Table1[[#This Row],[Profit]]/Table1[[#This Row],[Sales_Value]]</f>
        <v>1.8385934835965748E-2</v>
      </c>
      <c r="O1424" s="3" t="str">
        <f>IF(Table1[[#This Row],[Profit]]&lt;0,"Yes","No")</f>
        <v>No</v>
      </c>
      <c r="P1424" t="str">
        <f>IF(Table1[[#This Row],[Discount_Pct]]&gt;0.3,"High",IF(Table1[[#This Row],[Discount_Pct]]&gt;0.15,"Medium","Low"))</f>
        <v>Medium</v>
      </c>
      <c r="Q1424" t="str">
        <f>TEXT(Table1[[#This Row],[Date]],"MMM-YYYY")</f>
        <v>Nov-2024</v>
      </c>
      <c r="R1424" t="str">
        <f>IF(Table1[[#This Row],[Sales_Value]]&gt;500000,"Premium",IF(Table1[[#This Row],[Sales_Value]]&gt;100000,"Mid","Basic"))</f>
        <v>Premium</v>
      </c>
    </row>
    <row r="1425" spans="1:18" x14ac:dyDescent="0.3">
      <c r="A1425" s="1">
        <v>45636</v>
      </c>
      <c r="B1425" t="s">
        <v>1626</v>
      </c>
      <c r="C1425" t="s">
        <v>34</v>
      </c>
      <c r="D1425" t="s">
        <v>59</v>
      </c>
      <c r="E1425" t="s">
        <v>758</v>
      </c>
      <c r="F1425" t="s">
        <v>282</v>
      </c>
      <c r="G1425" t="s">
        <v>18</v>
      </c>
      <c r="H1425">
        <v>35</v>
      </c>
      <c r="I1425">
        <v>9185.1299999999992</v>
      </c>
      <c r="J1425">
        <v>0.16</v>
      </c>
      <c r="K1425">
        <v>270042.82</v>
      </c>
      <c r="L1425">
        <v>7692.67</v>
      </c>
      <c r="M1425">
        <v>799.37</v>
      </c>
      <c r="N1425" s="2">
        <f>Table1[[#This Row],[Profit]]/Table1[[#This Row],[Sales_Value]]</f>
        <v>2.9601601701537555E-3</v>
      </c>
      <c r="O1425" s="3" t="str">
        <f>IF(Table1[[#This Row],[Profit]]&lt;0,"Yes","No")</f>
        <v>No</v>
      </c>
      <c r="P1425" t="str">
        <f>IF(Table1[[#This Row],[Discount_Pct]]&gt;0.3,"High",IF(Table1[[#This Row],[Discount_Pct]]&gt;0.15,"Medium","Low"))</f>
        <v>Medium</v>
      </c>
      <c r="Q1425" t="str">
        <f>TEXT(Table1[[#This Row],[Date]],"MMM-YYYY")</f>
        <v>Dec-2024</v>
      </c>
      <c r="R1425" t="str">
        <f>IF(Table1[[#This Row],[Sales_Value]]&gt;500000,"Premium",IF(Table1[[#This Row],[Sales_Value]]&gt;100000,"Mid","Basic"))</f>
        <v>Mid</v>
      </c>
    </row>
    <row r="1426" spans="1:18" x14ac:dyDescent="0.3">
      <c r="A1426" s="1">
        <v>45537</v>
      </c>
      <c r="B1426" t="s">
        <v>1627</v>
      </c>
      <c r="C1426" t="s">
        <v>34</v>
      </c>
      <c r="D1426" t="s">
        <v>59</v>
      </c>
      <c r="E1426" t="s">
        <v>778</v>
      </c>
      <c r="F1426" t="s">
        <v>88</v>
      </c>
      <c r="G1426" t="s">
        <v>53</v>
      </c>
      <c r="H1426">
        <v>71</v>
      </c>
      <c r="I1426">
        <v>2033.85</v>
      </c>
      <c r="J1426">
        <v>0.09</v>
      </c>
      <c r="K1426">
        <v>131407.04999999999</v>
      </c>
      <c r="L1426">
        <v>908.44</v>
      </c>
      <c r="M1426">
        <v>66907.81</v>
      </c>
      <c r="N1426" s="2">
        <f>Table1[[#This Row],[Profit]]/Table1[[#This Row],[Sales_Value]]</f>
        <v>0.50916453873669643</v>
      </c>
      <c r="O1426" s="3" t="str">
        <f>IF(Table1[[#This Row],[Profit]]&lt;0,"Yes","No")</f>
        <v>No</v>
      </c>
      <c r="P1426" t="str">
        <f>IF(Table1[[#This Row],[Discount_Pct]]&gt;0.3,"High",IF(Table1[[#This Row],[Discount_Pct]]&gt;0.15,"Medium","Low"))</f>
        <v>Low</v>
      </c>
      <c r="Q1426" t="str">
        <f>TEXT(Table1[[#This Row],[Date]],"MMM-YYYY")</f>
        <v>Sep-2024</v>
      </c>
      <c r="R1426" t="str">
        <f>IF(Table1[[#This Row],[Sales_Value]]&gt;500000,"Premium",IF(Table1[[#This Row],[Sales_Value]]&gt;100000,"Mid","Basic"))</f>
        <v>Mid</v>
      </c>
    </row>
    <row r="1427" spans="1:18" x14ac:dyDescent="0.3">
      <c r="A1427" s="1">
        <v>45393</v>
      </c>
      <c r="B1427" t="s">
        <v>1628</v>
      </c>
      <c r="C1427" t="s">
        <v>34</v>
      </c>
      <c r="D1427" t="s">
        <v>35</v>
      </c>
      <c r="E1427" t="s">
        <v>238</v>
      </c>
      <c r="F1427" t="s">
        <v>142</v>
      </c>
      <c r="G1427" t="s">
        <v>18</v>
      </c>
      <c r="H1427">
        <v>20</v>
      </c>
      <c r="I1427">
        <v>10350.56</v>
      </c>
      <c r="J1427">
        <v>0.25</v>
      </c>
      <c r="K1427">
        <v>155258.4</v>
      </c>
      <c r="L1427">
        <v>8219.51</v>
      </c>
      <c r="M1427">
        <v>-9131.7999999999993</v>
      </c>
      <c r="N1427" s="2">
        <f>Table1[[#This Row],[Profit]]/Table1[[#This Row],[Sales_Value]]</f>
        <v>-5.8816785436407948E-2</v>
      </c>
      <c r="O1427" s="3" t="str">
        <f>IF(Table1[[#This Row],[Profit]]&lt;0,"Yes","No")</f>
        <v>Yes</v>
      </c>
      <c r="P1427" t="str">
        <f>IF(Table1[[#This Row],[Discount_Pct]]&gt;0.3,"High",IF(Table1[[#This Row],[Discount_Pct]]&gt;0.15,"Medium","Low"))</f>
        <v>Medium</v>
      </c>
      <c r="Q1427" t="str">
        <f>TEXT(Table1[[#This Row],[Date]],"MMM-YYYY")</f>
        <v>Apr-2024</v>
      </c>
      <c r="R1427" t="str">
        <f>IF(Table1[[#This Row],[Sales_Value]]&gt;500000,"Premium",IF(Table1[[#This Row],[Sales_Value]]&gt;100000,"Mid","Basic"))</f>
        <v>Mid</v>
      </c>
    </row>
    <row r="1428" spans="1:18" x14ac:dyDescent="0.3">
      <c r="A1428" s="1">
        <v>45609</v>
      </c>
      <c r="B1428" t="s">
        <v>1629</v>
      </c>
      <c r="C1428" t="s">
        <v>14</v>
      </c>
      <c r="D1428" t="s">
        <v>26</v>
      </c>
      <c r="E1428" t="s">
        <v>359</v>
      </c>
      <c r="F1428" t="s">
        <v>119</v>
      </c>
      <c r="G1428" t="s">
        <v>53</v>
      </c>
      <c r="H1428">
        <v>95</v>
      </c>
      <c r="I1428">
        <v>466.15</v>
      </c>
      <c r="J1428">
        <v>0.1</v>
      </c>
      <c r="K1428">
        <v>39855.83</v>
      </c>
      <c r="L1428">
        <v>204.5</v>
      </c>
      <c r="M1428">
        <v>20428.330000000002</v>
      </c>
      <c r="N1428" s="2">
        <f>Table1[[#This Row],[Profit]]/Table1[[#This Row],[Sales_Value]]</f>
        <v>0.51255562862446979</v>
      </c>
      <c r="O1428" s="3" t="str">
        <f>IF(Table1[[#This Row],[Profit]]&lt;0,"Yes","No")</f>
        <v>No</v>
      </c>
      <c r="P1428" t="str">
        <f>IF(Table1[[#This Row],[Discount_Pct]]&gt;0.3,"High",IF(Table1[[#This Row],[Discount_Pct]]&gt;0.15,"Medium","Low"))</f>
        <v>Low</v>
      </c>
      <c r="Q1428" t="str">
        <f>TEXT(Table1[[#This Row],[Date]],"MMM-YYYY")</f>
        <v>Nov-2024</v>
      </c>
      <c r="R1428" t="str">
        <f>IF(Table1[[#This Row],[Sales_Value]]&gt;500000,"Premium",IF(Table1[[#This Row],[Sales_Value]]&gt;100000,"Mid","Basic"))</f>
        <v>Basic</v>
      </c>
    </row>
    <row r="1429" spans="1:18" x14ac:dyDescent="0.3">
      <c r="A1429" s="1">
        <v>45346</v>
      </c>
      <c r="B1429" t="s">
        <v>1630</v>
      </c>
      <c r="C1429" t="s">
        <v>14</v>
      </c>
      <c r="D1429" t="s">
        <v>144</v>
      </c>
      <c r="E1429" t="s">
        <v>112</v>
      </c>
      <c r="F1429" t="s">
        <v>68</v>
      </c>
      <c r="G1429" t="s">
        <v>24</v>
      </c>
      <c r="H1429">
        <v>80</v>
      </c>
      <c r="I1429">
        <v>124.08</v>
      </c>
      <c r="J1429">
        <v>0.16</v>
      </c>
      <c r="K1429">
        <v>8338.18</v>
      </c>
      <c r="L1429">
        <v>56.88</v>
      </c>
      <c r="M1429">
        <v>3787.78</v>
      </c>
      <c r="N1429" s="2">
        <f>Table1[[#This Row],[Profit]]/Table1[[#This Row],[Sales_Value]]</f>
        <v>0.45426939691875207</v>
      </c>
      <c r="O1429" s="3" t="str">
        <f>IF(Table1[[#This Row],[Profit]]&lt;0,"Yes","No")</f>
        <v>No</v>
      </c>
      <c r="P1429" t="str">
        <f>IF(Table1[[#This Row],[Discount_Pct]]&gt;0.3,"High",IF(Table1[[#This Row],[Discount_Pct]]&gt;0.15,"Medium","Low"))</f>
        <v>Medium</v>
      </c>
      <c r="Q1429" t="str">
        <f>TEXT(Table1[[#This Row],[Date]],"MMM-YYYY")</f>
        <v>Feb-2024</v>
      </c>
      <c r="R1429" t="str">
        <f>IF(Table1[[#This Row],[Sales_Value]]&gt;500000,"Premium",IF(Table1[[#This Row],[Sales_Value]]&gt;100000,"Mid","Basic"))</f>
        <v>Basic</v>
      </c>
    </row>
    <row r="1430" spans="1:18" x14ac:dyDescent="0.3">
      <c r="A1430" s="1">
        <v>45413</v>
      </c>
      <c r="B1430" t="s">
        <v>1631</v>
      </c>
      <c r="C1430" t="s">
        <v>20</v>
      </c>
      <c r="D1430" t="s">
        <v>21</v>
      </c>
      <c r="E1430" t="s">
        <v>193</v>
      </c>
      <c r="F1430" t="s">
        <v>85</v>
      </c>
      <c r="G1430" t="s">
        <v>24</v>
      </c>
      <c r="H1430">
        <v>100</v>
      </c>
      <c r="I1430">
        <v>79.209999999999994</v>
      </c>
      <c r="J1430">
        <v>0.01</v>
      </c>
      <c r="K1430">
        <v>7841.79</v>
      </c>
      <c r="L1430">
        <v>28.76</v>
      </c>
      <c r="M1430">
        <v>4965.79</v>
      </c>
      <c r="N1430" s="2">
        <f>Table1[[#This Row],[Profit]]/Table1[[#This Row],[Sales_Value]]</f>
        <v>0.63324700100359743</v>
      </c>
      <c r="O1430" s="3" t="str">
        <f>IF(Table1[[#This Row],[Profit]]&lt;0,"Yes","No")</f>
        <v>No</v>
      </c>
      <c r="P1430" t="str">
        <f>IF(Table1[[#This Row],[Discount_Pct]]&gt;0.3,"High",IF(Table1[[#This Row],[Discount_Pct]]&gt;0.15,"Medium","Low"))</f>
        <v>Low</v>
      </c>
      <c r="Q1430" t="str">
        <f>TEXT(Table1[[#This Row],[Date]],"MMM-YYYY")</f>
        <v>May-2024</v>
      </c>
      <c r="R1430" t="str">
        <f>IF(Table1[[#This Row],[Sales_Value]]&gt;500000,"Premium",IF(Table1[[#This Row],[Sales_Value]]&gt;100000,"Mid","Basic"))</f>
        <v>Basic</v>
      </c>
    </row>
    <row r="1431" spans="1:18" x14ac:dyDescent="0.3">
      <c r="A1431" s="1">
        <v>45345</v>
      </c>
      <c r="B1431" t="s">
        <v>1632</v>
      </c>
      <c r="C1431" t="s">
        <v>34</v>
      </c>
      <c r="D1431" t="s">
        <v>59</v>
      </c>
      <c r="E1431" t="s">
        <v>109</v>
      </c>
      <c r="F1431" t="s">
        <v>103</v>
      </c>
      <c r="G1431" t="s">
        <v>24</v>
      </c>
      <c r="H1431">
        <v>38</v>
      </c>
      <c r="I1431">
        <v>231.72</v>
      </c>
      <c r="J1431">
        <v>0.13</v>
      </c>
      <c r="K1431">
        <v>7660.66</v>
      </c>
      <c r="L1431">
        <v>132.83000000000001</v>
      </c>
      <c r="M1431">
        <v>2613.12</v>
      </c>
      <c r="N1431" s="2">
        <f>Table1[[#This Row],[Profit]]/Table1[[#This Row],[Sales_Value]]</f>
        <v>0.34110899060916422</v>
      </c>
      <c r="O1431" s="3" t="str">
        <f>IF(Table1[[#This Row],[Profit]]&lt;0,"Yes","No")</f>
        <v>No</v>
      </c>
      <c r="P1431" t="str">
        <f>IF(Table1[[#This Row],[Discount_Pct]]&gt;0.3,"High",IF(Table1[[#This Row],[Discount_Pct]]&gt;0.15,"Medium","Low"))</f>
        <v>Low</v>
      </c>
      <c r="Q1431" t="str">
        <f>TEXT(Table1[[#This Row],[Date]],"MMM-YYYY")</f>
        <v>Feb-2024</v>
      </c>
      <c r="R1431" t="str">
        <f>IF(Table1[[#This Row],[Sales_Value]]&gt;500000,"Premium",IF(Table1[[#This Row],[Sales_Value]]&gt;100000,"Mid","Basic"))</f>
        <v>Basic</v>
      </c>
    </row>
    <row r="1432" spans="1:18" x14ac:dyDescent="0.3">
      <c r="A1432" s="1">
        <v>45528</v>
      </c>
      <c r="B1432" t="s">
        <v>1633</v>
      </c>
      <c r="C1432" t="s">
        <v>20</v>
      </c>
      <c r="D1432" t="s">
        <v>124</v>
      </c>
      <c r="E1432" t="s">
        <v>27</v>
      </c>
      <c r="F1432" t="s">
        <v>113</v>
      </c>
      <c r="G1432" t="s">
        <v>24</v>
      </c>
      <c r="H1432">
        <v>51</v>
      </c>
      <c r="I1432">
        <v>52.83</v>
      </c>
      <c r="J1432">
        <v>0.17</v>
      </c>
      <c r="K1432">
        <v>2236.29</v>
      </c>
      <c r="L1432">
        <v>27.29</v>
      </c>
      <c r="M1432">
        <v>844.5</v>
      </c>
      <c r="N1432" s="2">
        <f>Table1[[#This Row],[Profit]]/Table1[[#This Row],[Sales_Value]]</f>
        <v>0.37763438552245016</v>
      </c>
      <c r="O1432" s="3" t="str">
        <f>IF(Table1[[#This Row],[Profit]]&lt;0,"Yes","No")</f>
        <v>No</v>
      </c>
      <c r="P1432" t="str">
        <f>IF(Table1[[#This Row],[Discount_Pct]]&gt;0.3,"High",IF(Table1[[#This Row],[Discount_Pct]]&gt;0.15,"Medium","Low"))</f>
        <v>Medium</v>
      </c>
      <c r="Q1432" t="str">
        <f>TEXT(Table1[[#This Row],[Date]],"MMM-YYYY")</f>
        <v>Aug-2024</v>
      </c>
      <c r="R1432" t="str">
        <f>IF(Table1[[#This Row],[Sales_Value]]&gt;500000,"Premium",IF(Table1[[#This Row],[Sales_Value]]&gt;100000,"Mid","Basic"))</f>
        <v>Basic</v>
      </c>
    </row>
    <row r="1433" spans="1:18" x14ac:dyDescent="0.3">
      <c r="A1433" s="1">
        <v>45572</v>
      </c>
      <c r="B1433" t="s">
        <v>1634</v>
      </c>
      <c r="C1433" t="s">
        <v>20</v>
      </c>
      <c r="D1433" t="s">
        <v>72</v>
      </c>
      <c r="E1433" t="s">
        <v>136</v>
      </c>
      <c r="F1433" t="s">
        <v>103</v>
      </c>
      <c r="G1433" t="s">
        <v>24</v>
      </c>
      <c r="H1433">
        <v>91</v>
      </c>
      <c r="I1433">
        <v>251.25</v>
      </c>
      <c r="J1433">
        <v>0.15</v>
      </c>
      <c r="K1433">
        <v>19434.189999999999</v>
      </c>
      <c r="L1433">
        <v>136.91999999999999</v>
      </c>
      <c r="M1433">
        <v>6974.47</v>
      </c>
      <c r="N1433" s="2">
        <f>Table1[[#This Row],[Profit]]/Table1[[#This Row],[Sales_Value]]</f>
        <v>0.35887628967299384</v>
      </c>
      <c r="O1433" s="3" t="str">
        <f>IF(Table1[[#This Row],[Profit]]&lt;0,"Yes","No")</f>
        <v>No</v>
      </c>
      <c r="P1433" t="str">
        <f>IF(Table1[[#This Row],[Discount_Pct]]&gt;0.3,"High",IF(Table1[[#This Row],[Discount_Pct]]&gt;0.15,"Medium","Low"))</f>
        <v>Low</v>
      </c>
      <c r="Q1433" t="str">
        <f>TEXT(Table1[[#This Row],[Date]],"MMM-YYYY")</f>
        <v>Oct-2024</v>
      </c>
      <c r="R1433" t="str">
        <f>IF(Table1[[#This Row],[Sales_Value]]&gt;500000,"Premium",IF(Table1[[#This Row],[Sales_Value]]&gt;100000,"Mid","Basic"))</f>
        <v>Basic</v>
      </c>
    </row>
    <row r="1434" spans="1:18" x14ac:dyDescent="0.3">
      <c r="A1434" s="1">
        <v>45447</v>
      </c>
      <c r="B1434" t="s">
        <v>1635</v>
      </c>
      <c r="C1434" t="s">
        <v>20</v>
      </c>
      <c r="D1434" t="s">
        <v>72</v>
      </c>
      <c r="E1434" t="s">
        <v>171</v>
      </c>
      <c r="F1434" t="s">
        <v>82</v>
      </c>
      <c r="G1434" t="s">
        <v>24</v>
      </c>
      <c r="H1434">
        <v>64</v>
      </c>
      <c r="I1434">
        <v>100.18</v>
      </c>
      <c r="J1434">
        <v>0.08</v>
      </c>
      <c r="K1434">
        <v>5898.6</v>
      </c>
      <c r="L1434">
        <v>54.02</v>
      </c>
      <c r="M1434">
        <v>2441.3200000000002</v>
      </c>
      <c r="N1434" s="2">
        <f>Table1[[#This Row],[Profit]]/Table1[[#This Row],[Sales_Value]]</f>
        <v>0.41388125995999053</v>
      </c>
      <c r="O1434" s="3" t="str">
        <f>IF(Table1[[#This Row],[Profit]]&lt;0,"Yes","No")</f>
        <v>No</v>
      </c>
      <c r="P1434" t="str">
        <f>IF(Table1[[#This Row],[Discount_Pct]]&gt;0.3,"High",IF(Table1[[#This Row],[Discount_Pct]]&gt;0.15,"Medium","Low"))</f>
        <v>Low</v>
      </c>
      <c r="Q1434" t="str">
        <f>TEXT(Table1[[#This Row],[Date]],"MMM-YYYY")</f>
        <v>Jun-2024</v>
      </c>
      <c r="R1434" t="str">
        <f>IF(Table1[[#This Row],[Sales_Value]]&gt;500000,"Premium",IF(Table1[[#This Row],[Sales_Value]]&gt;100000,"Mid","Basic"))</f>
        <v>Basic</v>
      </c>
    </row>
    <row r="1435" spans="1:18" x14ac:dyDescent="0.3">
      <c r="A1435" s="1">
        <v>45420</v>
      </c>
      <c r="B1435" t="s">
        <v>1636</v>
      </c>
      <c r="C1435" t="s">
        <v>14</v>
      </c>
      <c r="D1435" t="s">
        <v>160</v>
      </c>
      <c r="E1435" t="s">
        <v>102</v>
      </c>
      <c r="F1435" t="s">
        <v>91</v>
      </c>
      <c r="G1435" t="s">
        <v>46</v>
      </c>
      <c r="H1435">
        <v>5</v>
      </c>
      <c r="I1435">
        <v>8488.1299999999992</v>
      </c>
      <c r="J1435">
        <v>0.03</v>
      </c>
      <c r="K1435">
        <v>41167.43</v>
      </c>
      <c r="L1435">
        <v>5693.68</v>
      </c>
      <c r="M1435">
        <v>12699.03</v>
      </c>
      <c r="N1435" s="2">
        <f>Table1[[#This Row],[Profit]]/Table1[[#This Row],[Sales_Value]]</f>
        <v>0.30847274167952676</v>
      </c>
      <c r="O1435" s="3" t="str">
        <f>IF(Table1[[#This Row],[Profit]]&lt;0,"Yes","No")</f>
        <v>No</v>
      </c>
      <c r="P1435" t="str">
        <f>IF(Table1[[#This Row],[Discount_Pct]]&gt;0.3,"High",IF(Table1[[#This Row],[Discount_Pct]]&gt;0.15,"Medium","Low"))</f>
        <v>Low</v>
      </c>
      <c r="Q1435" t="str">
        <f>TEXT(Table1[[#This Row],[Date]],"MMM-YYYY")</f>
        <v>May-2024</v>
      </c>
      <c r="R1435" t="str">
        <f>IF(Table1[[#This Row],[Sales_Value]]&gt;500000,"Premium",IF(Table1[[#This Row],[Sales_Value]]&gt;100000,"Mid","Basic"))</f>
        <v>Basic</v>
      </c>
    </row>
    <row r="1436" spans="1:18" x14ac:dyDescent="0.3">
      <c r="A1436" s="1">
        <v>45416</v>
      </c>
      <c r="B1436" t="s">
        <v>1637</v>
      </c>
      <c r="C1436" t="s">
        <v>14</v>
      </c>
      <c r="D1436" t="s">
        <v>26</v>
      </c>
      <c r="E1436" t="s">
        <v>102</v>
      </c>
      <c r="F1436" t="s">
        <v>85</v>
      </c>
      <c r="G1436" t="s">
        <v>24</v>
      </c>
      <c r="H1436">
        <v>10</v>
      </c>
      <c r="I1436">
        <v>83.03</v>
      </c>
      <c r="J1436">
        <v>0.03</v>
      </c>
      <c r="K1436">
        <v>805.39</v>
      </c>
      <c r="L1436">
        <v>27.94</v>
      </c>
      <c r="M1436">
        <v>525.99</v>
      </c>
      <c r="N1436" s="2">
        <f>Table1[[#This Row],[Profit]]/Table1[[#This Row],[Sales_Value]]</f>
        <v>0.65308732415351567</v>
      </c>
      <c r="O1436" s="3" t="str">
        <f>IF(Table1[[#This Row],[Profit]]&lt;0,"Yes","No")</f>
        <v>No</v>
      </c>
      <c r="P1436" t="str">
        <f>IF(Table1[[#This Row],[Discount_Pct]]&gt;0.3,"High",IF(Table1[[#This Row],[Discount_Pct]]&gt;0.15,"Medium","Low"))</f>
        <v>Low</v>
      </c>
      <c r="Q1436" t="str">
        <f>TEXT(Table1[[#This Row],[Date]],"MMM-YYYY")</f>
        <v>May-2024</v>
      </c>
      <c r="R1436" t="str">
        <f>IF(Table1[[#This Row],[Sales_Value]]&gt;500000,"Premium",IF(Table1[[#This Row],[Sales_Value]]&gt;100000,"Mid","Basic"))</f>
        <v>Basic</v>
      </c>
    </row>
    <row r="1437" spans="1:18" x14ac:dyDescent="0.3">
      <c r="A1437" s="1">
        <v>45429</v>
      </c>
      <c r="B1437" t="s">
        <v>1638</v>
      </c>
      <c r="C1437" t="s">
        <v>14</v>
      </c>
      <c r="D1437" t="s">
        <v>55</v>
      </c>
      <c r="E1437" t="s">
        <v>125</v>
      </c>
      <c r="F1437" t="s">
        <v>134</v>
      </c>
      <c r="G1437" t="s">
        <v>24</v>
      </c>
      <c r="H1437">
        <v>73</v>
      </c>
      <c r="I1437">
        <v>108.47</v>
      </c>
      <c r="J1437">
        <v>0.1</v>
      </c>
      <c r="K1437">
        <v>7126.48</v>
      </c>
      <c r="L1437">
        <v>64.459999999999994</v>
      </c>
      <c r="M1437">
        <v>2420.9</v>
      </c>
      <c r="N1437" s="2">
        <f>Table1[[#This Row],[Profit]]/Table1[[#This Row],[Sales_Value]]</f>
        <v>0.33970487533817539</v>
      </c>
      <c r="O1437" s="3" t="str">
        <f>IF(Table1[[#This Row],[Profit]]&lt;0,"Yes","No")</f>
        <v>No</v>
      </c>
      <c r="P1437" t="str">
        <f>IF(Table1[[#This Row],[Discount_Pct]]&gt;0.3,"High",IF(Table1[[#This Row],[Discount_Pct]]&gt;0.15,"Medium","Low"))</f>
        <v>Low</v>
      </c>
      <c r="Q1437" t="str">
        <f>TEXT(Table1[[#This Row],[Date]],"MMM-YYYY")</f>
        <v>May-2024</v>
      </c>
      <c r="R1437" t="str">
        <f>IF(Table1[[#This Row],[Sales_Value]]&gt;500000,"Premium",IF(Table1[[#This Row],[Sales_Value]]&gt;100000,"Mid","Basic"))</f>
        <v>Basic</v>
      </c>
    </row>
    <row r="1438" spans="1:18" x14ac:dyDescent="0.3">
      <c r="A1438" s="1">
        <v>45478</v>
      </c>
      <c r="B1438" t="s">
        <v>1639</v>
      </c>
      <c r="C1438" t="s">
        <v>39</v>
      </c>
      <c r="D1438" t="s">
        <v>108</v>
      </c>
      <c r="E1438" t="s">
        <v>540</v>
      </c>
      <c r="F1438" t="s">
        <v>37</v>
      </c>
      <c r="G1438" t="s">
        <v>18</v>
      </c>
      <c r="H1438">
        <v>14</v>
      </c>
      <c r="I1438">
        <v>45508.49</v>
      </c>
      <c r="J1438">
        <v>0.05</v>
      </c>
      <c r="K1438">
        <v>605262.92000000004</v>
      </c>
      <c r="L1438">
        <v>31242.86</v>
      </c>
      <c r="M1438">
        <v>167862.88</v>
      </c>
      <c r="N1438" s="2">
        <f>Table1[[#This Row],[Profit]]/Table1[[#This Row],[Sales_Value]]</f>
        <v>0.27733878031054671</v>
      </c>
      <c r="O1438" s="3" t="str">
        <f>IF(Table1[[#This Row],[Profit]]&lt;0,"Yes","No")</f>
        <v>No</v>
      </c>
      <c r="P1438" t="str">
        <f>IF(Table1[[#This Row],[Discount_Pct]]&gt;0.3,"High",IF(Table1[[#This Row],[Discount_Pct]]&gt;0.15,"Medium","Low"))</f>
        <v>Low</v>
      </c>
      <c r="Q1438" t="str">
        <f>TEXT(Table1[[#This Row],[Date]],"MMM-YYYY")</f>
        <v>Jul-2024</v>
      </c>
      <c r="R1438" t="str">
        <f>IF(Table1[[#This Row],[Sales_Value]]&gt;500000,"Premium",IF(Table1[[#This Row],[Sales_Value]]&gt;100000,"Mid","Basic"))</f>
        <v>Premium</v>
      </c>
    </row>
    <row r="1439" spans="1:18" x14ac:dyDescent="0.3">
      <c r="A1439" s="1">
        <v>45604</v>
      </c>
      <c r="B1439" t="s">
        <v>1640</v>
      </c>
      <c r="C1439" t="s">
        <v>34</v>
      </c>
      <c r="D1439" t="s">
        <v>80</v>
      </c>
      <c r="E1439" t="s">
        <v>60</v>
      </c>
      <c r="F1439" t="s">
        <v>226</v>
      </c>
      <c r="G1439" t="s">
        <v>18</v>
      </c>
      <c r="H1439">
        <v>58</v>
      </c>
      <c r="I1439">
        <v>18986.87</v>
      </c>
      <c r="J1439">
        <v>0.15</v>
      </c>
      <c r="K1439">
        <v>936052.69</v>
      </c>
      <c r="L1439">
        <v>14189.9</v>
      </c>
      <c r="M1439">
        <v>113038.49</v>
      </c>
      <c r="N1439" s="2">
        <f>Table1[[#This Row],[Profit]]/Table1[[#This Row],[Sales_Value]]</f>
        <v>0.12076081956454825</v>
      </c>
      <c r="O1439" s="3" t="str">
        <f>IF(Table1[[#This Row],[Profit]]&lt;0,"Yes","No")</f>
        <v>No</v>
      </c>
      <c r="P1439" t="str">
        <f>IF(Table1[[#This Row],[Discount_Pct]]&gt;0.3,"High",IF(Table1[[#This Row],[Discount_Pct]]&gt;0.15,"Medium","Low"))</f>
        <v>Low</v>
      </c>
      <c r="Q1439" t="str">
        <f>TEXT(Table1[[#This Row],[Date]],"MMM-YYYY")</f>
        <v>Nov-2024</v>
      </c>
      <c r="R1439" t="str">
        <f>IF(Table1[[#This Row],[Sales_Value]]&gt;500000,"Premium",IF(Table1[[#This Row],[Sales_Value]]&gt;100000,"Mid","Basic"))</f>
        <v>Premium</v>
      </c>
    </row>
    <row r="1440" spans="1:18" x14ac:dyDescent="0.3">
      <c r="A1440" s="1">
        <v>45406</v>
      </c>
      <c r="B1440" t="s">
        <v>1641</v>
      </c>
      <c r="C1440" t="s">
        <v>14</v>
      </c>
      <c r="D1440" t="s">
        <v>189</v>
      </c>
      <c r="E1440" t="s">
        <v>51</v>
      </c>
      <c r="F1440" t="s">
        <v>85</v>
      </c>
      <c r="G1440" t="s">
        <v>24</v>
      </c>
      <c r="H1440">
        <v>98</v>
      </c>
      <c r="I1440">
        <v>83.75</v>
      </c>
      <c r="J1440">
        <v>0.11</v>
      </c>
      <c r="K1440">
        <v>7304.68</v>
      </c>
      <c r="L1440">
        <v>27.16</v>
      </c>
      <c r="M1440">
        <v>4643</v>
      </c>
      <c r="N1440" s="2">
        <f>Table1[[#This Row],[Profit]]/Table1[[#This Row],[Sales_Value]]</f>
        <v>0.63561990395198698</v>
      </c>
      <c r="O1440" s="3" t="str">
        <f>IF(Table1[[#This Row],[Profit]]&lt;0,"Yes","No")</f>
        <v>No</v>
      </c>
      <c r="P1440" t="str">
        <f>IF(Table1[[#This Row],[Discount_Pct]]&gt;0.3,"High",IF(Table1[[#This Row],[Discount_Pct]]&gt;0.15,"Medium","Low"))</f>
        <v>Low</v>
      </c>
      <c r="Q1440" t="str">
        <f>TEXT(Table1[[#This Row],[Date]],"MMM-YYYY")</f>
        <v>Apr-2024</v>
      </c>
      <c r="R1440" t="str">
        <f>IF(Table1[[#This Row],[Sales_Value]]&gt;500000,"Premium",IF(Table1[[#This Row],[Sales_Value]]&gt;100000,"Mid","Basic"))</f>
        <v>Basic</v>
      </c>
    </row>
    <row r="1441" spans="1:18" x14ac:dyDescent="0.3">
      <c r="A1441" s="1">
        <v>45450</v>
      </c>
      <c r="B1441" t="s">
        <v>1642</v>
      </c>
      <c r="C1441" t="s">
        <v>14</v>
      </c>
      <c r="D1441" t="s">
        <v>26</v>
      </c>
      <c r="E1441" t="s">
        <v>177</v>
      </c>
      <c r="F1441" t="s">
        <v>42</v>
      </c>
      <c r="G1441" t="s">
        <v>18</v>
      </c>
      <c r="H1441">
        <v>46</v>
      </c>
      <c r="I1441">
        <v>57488.67</v>
      </c>
      <c r="J1441">
        <v>0.12</v>
      </c>
      <c r="K1441">
        <v>2327141.36</v>
      </c>
      <c r="L1441">
        <v>43511.519999999997</v>
      </c>
      <c r="M1441">
        <v>325611.44</v>
      </c>
      <c r="N1441" s="2">
        <f>Table1[[#This Row],[Profit]]/Table1[[#This Row],[Sales_Value]]</f>
        <v>0.13991906361889422</v>
      </c>
      <c r="O1441" s="3" t="str">
        <f>IF(Table1[[#This Row],[Profit]]&lt;0,"Yes","No")</f>
        <v>No</v>
      </c>
      <c r="P1441" t="str">
        <f>IF(Table1[[#This Row],[Discount_Pct]]&gt;0.3,"High",IF(Table1[[#This Row],[Discount_Pct]]&gt;0.15,"Medium","Low"))</f>
        <v>Low</v>
      </c>
      <c r="Q1441" t="str">
        <f>TEXT(Table1[[#This Row],[Date]],"MMM-YYYY")</f>
        <v>Jun-2024</v>
      </c>
      <c r="R1441" t="str">
        <f>IF(Table1[[#This Row],[Sales_Value]]&gt;500000,"Premium",IF(Table1[[#This Row],[Sales_Value]]&gt;100000,"Mid","Basic"))</f>
        <v>Premium</v>
      </c>
    </row>
    <row r="1442" spans="1:18" x14ac:dyDescent="0.3">
      <c r="A1442" s="1">
        <v>45358</v>
      </c>
      <c r="B1442" t="s">
        <v>1643</v>
      </c>
      <c r="C1442" t="s">
        <v>39</v>
      </c>
      <c r="D1442" t="s">
        <v>40</v>
      </c>
      <c r="E1442" t="s">
        <v>186</v>
      </c>
      <c r="F1442" t="s">
        <v>138</v>
      </c>
      <c r="G1442" t="s">
        <v>46</v>
      </c>
      <c r="H1442">
        <v>15</v>
      </c>
      <c r="I1442">
        <v>6599.34</v>
      </c>
      <c r="J1442">
        <v>0.15</v>
      </c>
      <c r="K1442">
        <v>84141.59</v>
      </c>
      <c r="L1442">
        <v>4346.87</v>
      </c>
      <c r="M1442">
        <v>18938.54</v>
      </c>
      <c r="N1442" s="2">
        <f>Table1[[#This Row],[Profit]]/Table1[[#This Row],[Sales_Value]]</f>
        <v>0.22507941673077489</v>
      </c>
      <c r="O1442" s="3" t="str">
        <f>IF(Table1[[#This Row],[Profit]]&lt;0,"Yes","No")</f>
        <v>No</v>
      </c>
      <c r="P1442" t="str">
        <f>IF(Table1[[#This Row],[Discount_Pct]]&gt;0.3,"High",IF(Table1[[#This Row],[Discount_Pct]]&gt;0.15,"Medium","Low"))</f>
        <v>Low</v>
      </c>
      <c r="Q1442" t="str">
        <f>TEXT(Table1[[#This Row],[Date]],"MMM-YYYY")</f>
        <v>Mar-2024</v>
      </c>
      <c r="R1442" t="str">
        <f>IF(Table1[[#This Row],[Sales_Value]]&gt;500000,"Premium",IF(Table1[[#This Row],[Sales_Value]]&gt;100000,"Mid","Basic"))</f>
        <v>Basic</v>
      </c>
    </row>
    <row r="1443" spans="1:18" x14ac:dyDescent="0.3">
      <c r="A1443" s="1">
        <v>45631</v>
      </c>
      <c r="B1443" t="s">
        <v>1644</v>
      </c>
      <c r="C1443" t="s">
        <v>20</v>
      </c>
      <c r="D1443" t="s">
        <v>72</v>
      </c>
      <c r="E1443" t="s">
        <v>186</v>
      </c>
      <c r="F1443" t="s">
        <v>98</v>
      </c>
      <c r="G1443" t="s">
        <v>18</v>
      </c>
      <c r="H1443">
        <v>90</v>
      </c>
      <c r="I1443">
        <v>5577.88</v>
      </c>
      <c r="J1443">
        <v>0.21</v>
      </c>
      <c r="K1443">
        <v>396587.27</v>
      </c>
      <c r="L1443">
        <v>4127.66</v>
      </c>
      <c r="M1443">
        <v>25097.87</v>
      </c>
      <c r="N1443" s="2">
        <f>Table1[[#This Row],[Profit]]/Table1[[#This Row],[Sales_Value]]</f>
        <v>6.3284608202376233E-2</v>
      </c>
      <c r="O1443" s="3" t="str">
        <f>IF(Table1[[#This Row],[Profit]]&lt;0,"Yes","No")</f>
        <v>No</v>
      </c>
      <c r="P1443" t="str">
        <f>IF(Table1[[#This Row],[Discount_Pct]]&gt;0.3,"High",IF(Table1[[#This Row],[Discount_Pct]]&gt;0.15,"Medium","Low"))</f>
        <v>Medium</v>
      </c>
      <c r="Q1443" t="str">
        <f>TEXT(Table1[[#This Row],[Date]],"MMM-YYYY")</f>
        <v>Dec-2024</v>
      </c>
      <c r="R1443" t="str">
        <f>IF(Table1[[#This Row],[Sales_Value]]&gt;500000,"Premium",IF(Table1[[#This Row],[Sales_Value]]&gt;100000,"Mid","Basic"))</f>
        <v>Mid</v>
      </c>
    </row>
    <row r="1444" spans="1:18" x14ac:dyDescent="0.3">
      <c r="A1444" s="1">
        <v>45423</v>
      </c>
      <c r="B1444" t="s">
        <v>1645</v>
      </c>
      <c r="C1444" t="s">
        <v>20</v>
      </c>
      <c r="D1444" t="s">
        <v>72</v>
      </c>
      <c r="E1444" t="s">
        <v>175</v>
      </c>
      <c r="F1444" t="s">
        <v>95</v>
      </c>
      <c r="G1444" t="s">
        <v>77</v>
      </c>
      <c r="H1444">
        <v>94</v>
      </c>
      <c r="I1444">
        <v>2995.12</v>
      </c>
      <c r="J1444">
        <v>0.24</v>
      </c>
      <c r="K1444">
        <v>213971.37</v>
      </c>
      <c r="L1444">
        <v>2180.61</v>
      </c>
      <c r="M1444">
        <v>8994.0300000000007</v>
      </c>
      <c r="N1444" s="2">
        <f>Table1[[#This Row],[Profit]]/Table1[[#This Row],[Sales_Value]]</f>
        <v>4.2033801064133021E-2</v>
      </c>
      <c r="O1444" s="3" t="str">
        <f>IF(Table1[[#This Row],[Profit]]&lt;0,"Yes","No")</f>
        <v>No</v>
      </c>
      <c r="P1444" t="str">
        <f>IF(Table1[[#This Row],[Discount_Pct]]&gt;0.3,"High",IF(Table1[[#This Row],[Discount_Pct]]&gt;0.15,"Medium","Low"))</f>
        <v>Medium</v>
      </c>
      <c r="Q1444" t="str">
        <f>TEXT(Table1[[#This Row],[Date]],"MMM-YYYY")</f>
        <v>May-2024</v>
      </c>
      <c r="R1444" t="str">
        <f>IF(Table1[[#This Row],[Sales_Value]]&gt;500000,"Premium",IF(Table1[[#This Row],[Sales_Value]]&gt;100000,"Mid","Basic"))</f>
        <v>Mid</v>
      </c>
    </row>
    <row r="1445" spans="1:18" x14ac:dyDescent="0.3">
      <c r="A1445" s="1">
        <v>45561</v>
      </c>
      <c r="B1445" t="s">
        <v>1646</v>
      </c>
      <c r="C1445" t="s">
        <v>20</v>
      </c>
      <c r="D1445" t="s">
        <v>30</v>
      </c>
      <c r="E1445" t="s">
        <v>200</v>
      </c>
      <c r="F1445" t="s">
        <v>110</v>
      </c>
      <c r="G1445" t="s">
        <v>24</v>
      </c>
      <c r="H1445">
        <v>71</v>
      </c>
      <c r="I1445">
        <v>366.21</v>
      </c>
      <c r="J1445">
        <v>0.24</v>
      </c>
      <c r="K1445">
        <v>19760.689999999999</v>
      </c>
      <c r="L1445">
        <v>229.39</v>
      </c>
      <c r="M1445">
        <v>3474</v>
      </c>
      <c r="N1445" s="2">
        <f>Table1[[#This Row],[Profit]]/Table1[[#This Row],[Sales_Value]]</f>
        <v>0.17580357770907798</v>
      </c>
      <c r="O1445" s="3" t="str">
        <f>IF(Table1[[#This Row],[Profit]]&lt;0,"Yes","No")</f>
        <v>No</v>
      </c>
      <c r="P1445" t="str">
        <f>IF(Table1[[#This Row],[Discount_Pct]]&gt;0.3,"High",IF(Table1[[#This Row],[Discount_Pct]]&gt;0.15,"Medium","Low"))</f>
        <v>Medium</v>
      </c>
      <c r="Q1445" t="str">
        <f>TEXT(Table1[[#This Row],[Date]],"MMM-YYYY")</f>
        <v>Sep-2024</v>
      </c>
      <c r="R1445" t="str">
        <f>IF(Table1[[#This Row],[Sales_Value]]&gt;500000,"Premium",IF(Table1[[#This Row],[Sales_Value]]&gt;100000,"Mid","Basic"))</f>
        <v>Basic</v>
      </c>
    </row>
    <row r="1446" spans="1:18" x14ac:dyDescent="0.3">
      <c r="A1446" s="1">
        <v>45640</v>
      </c>
      <c r="B1446" t="s">
        <v>1647</v>
      </c>
      <c r="C1446" t="s">
        <v>39</v>
      </c>
      <c r="D1446" t="s">
        <v>93</v>
      </c>
      <c r="E1446" t="s">
        <v>44</v>
      </c>
      <c r="F1446" t="s">
        <v>103</v>
      </c>
      <c r="G1446" t="s">
        <v>24</v>
      </c>
      <c r="H1446">
        <v>63</v>
      </c>
      <c r="I1446">
        <v>215.6</v>
      </c>
      <c r="J1446">
        <v>0</v>
      </c>
      <c r="K1446">
        <v>13582.8</v>
      </c>
      <c r="L1446">
        <v>126.24</v>
      </c>
      <c r="M1446">
        <v>5629.68</v>
      </c>
      <c r="N1446" s="2">
        <f>Table1[[#This Row],[Profit]]/Table1[[#This Row],[Sales_Value]]</f>
        <v>0.41447124304267163</v>
      </c>
      <c r="O1446" s="3" t="str">
        <f>IF(Table1[[#This Row],[Profit]]&lt;0,"Yes","No")</f>
        <v>No</v>
      </c>
      <c r="P1446" t="str">
        <f>IF(Table1[[#This Row],[Discount_Pct]]&gt;0.3,"High",IF(Table1[[#This Row],[Discount_Pct]]&gt;0.15,"Medium","Low"))</f>
        <v>Low</v>
      </c>
      <c r="Q1446" t="str">
        <f>TEXT(Table1[[#This Row],[Date]],"MMM-YYYY")</f>
        <v>Dec-2024</v>
      </c>
      <c r="R1446" t="str">
        <f>IF(Table1[[#This Row],[Sales_Value]]&gt;500000,"Premium",IF(Table1[[#This Row],[Sales_Value]]&gt;100000,"Mid","Basic"))</f>
        <v>Basic</v>
      </c>
    </row>
    <row r="1447" spans="1:18" x14ac:dyDescent="0.3">
      <c r="A1447" s="1">
        <v>45307</v>
      </c>
      <c r="B1447" t="s">
        <v>1648</v>
      </c>
      <c r="C1447" t="s">
        <v>20</v>
      </c>
      <c r="D1447" t="s">
        <v>21</v>
      </c>
      <c r="E1447" t="s">
        <v>370</v>
      </c>
      <c r="F1447" t="s">
        <v>156</v>
      </c>
      <c r="G1447" t="s">
        <v>18</v>
      </c>
      <c r="H1447">
        <v>73</v>
      </c>
      <c r="I1447">
        <v>17611.400000000001</v>
      </c>
      <c r="J1447">
        <v>0.23</v>
      </c>
      <c r="K1447">
        <v>989936.79</v>
      </c>
      <c r="L1447">
        <v>15792.38</v>
      </c>
      <c r="M1447">
        <v>-162906.95000000001</v>
      </c>
      <c r="N1447" s="2">
        <f>Table1[[#This Row],[Profit]]/Table1[[#This Row],[Sales_Value]]</f>
        <v>-0.16456298184452767</v>
      </c>
      <c r="O1447" s="3" t="str">
        <f>IF(Table1[[#This Row],[Profit]]&lt;0,"Yes","No")</f>
        <v>Yes</v>
      </c>
      <c r="P1447" t="str">
        <f>IF(Table1[[#This Row],[Discount_Pct]]&gt;0.3,"High",IF(Table1[[#This Row],[Discount_Pct]]&gt;0.15,"Medium","Low"))</f>
        <v>Medium</v>
      </c>
      <c r="Q1447" t="str">
        <f>TEXT(Table1[[#This Row],[Date]],"MMM-YYYY")</f>
        <v>Jan-2024</v>
      </c>
      <c r="R1447" t="str">
        <f>IF(Table1[[#This Row],[Sales_Value]]&gt;500000,"Premium",IF(Table1[[#This Row],[Sales_Value]]&gt;100000,"Mid","Basic"))</f>
        <v>Premium</v>
      </c>
    </row>
    <row r="1448" spans="1:18" x14ac:dyDescent="0.3">
      <c r="A1448" s="1">
        <v>45384</v>
      </c>
      <c r="B1448" t="s">
        <v>1649</v>
      </c>
      <c r="C1448" t="s">
        <v>39</v>
      </c>
      <c r="D1448" t="s">
        <v>192</v>
      </c>
      <c r="E1448" t="s">
        <v>60</v>
      </c>
      <c r="F1448" t="s">
        <v>88</v>
      </c>
      <c r="G1448" t="s">
        <v>53</v>
      </c>
      <c r="H1448">
        <v>48</v>
      </c>
      <c r="I1448">
        <v>1969.19</v>
      </c>
      <c r="J1448">
        <v>7.0000000000000007E-2</v>
      </c>
      <c r="K1448">
        <v>87904.639999999999</v>
      </c>
      <c r="L1448">
        <v>833.97</v>
      </c>
      <c r="M1448">
        <v>47874.080000000002</v>
      </c>
      <c r="N1448" s="2">
        <f>Table1[[#This Row],[Profit]]/Table1[[#This Row],[Sales_Value]]</f>
        <v>0.54461379968110901</v>
      </c>
      <c r="O1448" s="3" t="str">
        <f>IF(Table1[[#This Row],[Profit]]&lt;0,"Yes","No")</f>
        <v>No</v>
      </c>
      <c r="P1448" t="str">
        <f>IF(Table1[[#This Row],[Discount_Pct]]&gt;0.3,"High",IF(Table1[[#This Row],[Discount_Pct]]&gt;0.15,"Medium","Low"))</f>
        <v>Low</v>
      </c>
      <c r="Q1448" t="str">
        <f>TEXT(Table1[[#This Row],[Date]],"MMM-YYYY")</f>
        <v>Apr-2024</v>
      </c>
      <c r="R1448" t="str">
        <f>IF(Table1[[#This Row],[Sales_Value]]&gt;500000,"Premium",IF(Table1[[#This Row],[Sales_Value]]&gt;100000,"Mid","Basic"))</f>
        <v>Basic</v>
      </c>
    </row>
    <row r="1449" spans="1:18" x14ac:dyDescent="0.3">
      <c r="A1449" s="1">
        <v>45596</v>
      </c>
      <c r="B1449" t="s">
        <v>1650</v>
      </c>
      <c r="C1449" t="s">
        <v>20</v>
      </c>
      <c r="D1449" t="s">
        <v>72</v>
      </c>
      <c r="E1449" t="s">
        <v>415</v>
      </c>
      <c r="F1449" t="s">
        <v>76</v>
      </c>
      <c r="G1449" t="s">
        <v>77</v>
      </c>
      <c r="H1449">
        <v>50</v>
      </c>
      <c r="I1449">
        <v>1790.02</v>
      </c>
      <c r="J1449">
        <v>0.03</v>
      </c>
      <c r="K1449">
        <v>86815.97</v>
      </c>
      <c r="L1449">
        <v>964.99</v>
      </c>
      <c r="M1449">
        <v>38566.47</v>
      </c>
      <c r="N1449" s="2">
        <f>Table1[[#This Row],[Profit]]/Table1[[#This Row],[Sales_Value]]</f>
        <v>0.44423243787980482</v>
      </c>
      <c r="O1449" s="3" t="str">
        <f>IF(Table1[[#This Row],[Profit]]&lt;0,"Yes","No")</f>
        <v>No</v>
      </c>
      <c r="P1449" t="str">
        <f>IF(Table1[[#This Row],[Discount_Pct]]&gt;0.3,"High",IF(Table1[[#This Row],[Discount_Pct]]&gt;0.15,"Medium","Low"))</f>
        <v>Low</v>
      </c>
      <c r="Q1449" t="str">
        <f>TEXT(Table1[[#This Row],[Date]],"MMM-YYYY")</f>
        <v>Oct-2024</v>
      </c>
      <c r="R1449" t="str">
        <f>IF(Table1[[#This Row],[Sales_Value]]&gt;500000,"Premium",IF(Table1[[#This Row],[Sales_Value]]&gt;100000,"Mid","Basic"))</f>
        <v>Basic</v>
      </c>
    </row>
    <row r="1450" spans="1:18" x14ac:dyDescent="0.3">
      <c r="A1450" s="1">
        <v>45392</v>
      </c>
      <c r="B1450" t="s">
        <v>1651</v>
      </c>
      <c r="C1450" t="s">
        <v>14</v>
      </c>
      <c r="D1450" t="s">
        <v>26</v>
      </c>
      <c r="E1450" t="s">
        <v>331</v>
      </c>
      <c r="F1450" t="s">
        <v>119</v>
      </c>
      <c r="G1450" t="s">
        <v>53</v>
      </c>
      <c r="H1450">
        <v>70</v>
      </c>
      <c r="I1450">
        <v>488.46</v>
      </c>
      <c r="J1450">
        <v>0.23</v>
      </c>
      <c r="K1450">
        <v>26327.99</v>
      </c>
      <c r="L1450">
        <v>184.1</v>
      </c>
      <c r="M1450">
        <v>13440.99</v>
      </c>
      <c r="N1450" s="2">
        <f>Table1[[#This Row],[Profit]]/Table1[[#This Row],[Sales_Value]]</f>
        <v>0.51052093228537376</v>
      </c>
      <c r="O1450" s="3" t="str">
        <f>IF(Table1[[#This Row],[Profit]]&lt;0,"Yes","No")</f>
        <v>No</v>
      </c>
      <c r="P1450" t="str">
        <f>IF(Table1[[#This Row],[Discount_Pct]]&gt;0.3,"High",IF(Table1[[#This Row],[Discount_Pct]]&gt;0.15,"Medium","Low"))</f>
        <v>Medium</v>
      </c>
      <c r="Q1450" t="str">
        <f>TEXT(Table1[[#This Row],[Date]],"MMM-YYYY")</f>
        <v>Apr-2024</v>
      </c>
      <c r="R1450" t="str">
        <f>IF(Table1[[#This Row],[Sales_Value]]&gt;500000,"Premium",IF(Table1[[#This Row],[Sales_Value]]&gt;100000,"Mid","Basic"))</f>
        <v>Basic</v>
      </c>
    </row>
    <row r="1451" spans="1:18" x14ac:dyDescent="0.3">
      <c r="A1451" s="1">
        <v>45433</v>
      </c>
      <c r="B1451" t="s">
        <v>1652</v>
      </c>
      <c r="C1451" t="s">
        <v>39</v>
      </c>
      <c r="D1451" t="s">
        <v>40</v>
      </c>
      <c r="E1451" t="s">
        <v>303</v>
      </c>
      <c r="F1451" t="s">
        <v>82</v>
      </c>
      <c r="G1451" t="s">
        <v>24</v>
      </c>
      <c r="H1451">
        <v>11</v>
      </c>
      <c r="I1451">
        <v>77.400000000000006</v>
      </c>
      <c r="J1451">
        <v>0.28999999999999998</v>
      </c>
      <c r="K1451">
        <v>604.49</v>
      </c>
      <c r="L1451">
        <v>53.15</v>
      </c>
      <c r="M1451">
        <v>19.84</v>
      </c>
      <c r="N1451" s="2">
        <f>Table1[[#This Row],[Profit]]/Table1[[#This Row],[Sales_Value]]</f>
        <v>3.2821055766017633E-2</v>
      </c>
      <c r="O1451" s="3" t="str">
        <f>IF(Table1[[#This Row],[Profit]]&lt;0,"Yes","No")</f>
        <v>No</v>
      </c>
      <c r="P1451" t="str">
        <f>IF(Table1[[#This Row],[Discount_Pct]]&gt;0.3,"High",IF(Table1[[#This Row],[Discount_Pct]]&gt;0.15,"Medium","Low"))</f>
        <v>Medium</v>
      </c>
      <c r="Q1451" t="str">
        <f>TEXT(Table1[[#This Row],[Date]],"MMM-YYYY")</f>
        <v>May-2024</v>
      </c>
      <c r="R1451" t="str">
        <f>IF(Table1[[#This Row],[Sales_Value]]&gt;500000,"Premium",IF(Table1[[#This Row],[Sales_Value]]&gt;100000,"Mid","Basic"))</f>
        <v>Basic</v>
      </c>
    </row>
    <row r="1452" spans="1:18" x14ac:dyDescent="0.3">
      <c r="A1452" s="1">
        <v>45650</v>
      </c>
      <c r="B1452" t="s">
        <v>1653</v>
      </c>
      <c r="C1452" t="s">
        <v>34</v>
      </c>
      <c r="D1452" t="s">
        <v>207</v>
      </c>
      <c r="E1452" t="s">
        <v>540</v>
      </c>
      <c r="F1452" t="s">
        <v>45</v>
      </c>
      <c r="G1452" t="s">
        <v>46</v>
      </c>
      <c r="H1452">
        <v>19</v>
      </c>
      <c r="I1452">
        <v>9256.66</v>
      </c>
      <c r="J1452">
        <v>0.26</v>
      </c>
      <c r="K1452">
        <v>130148.64</v>
      </c>
      <c r="L1452">
        <v>7540.59</v>
      </c>
      <c r="M1452">
        <v>-13122.57</v>
      </c>
      <c r="N1452" s="2">
        <f>Table1[[#This Row],[Profit]]/Table1[[#This Row],[Sales_Value]]</f>
        <v>-0.10082756147125317</v>
      </c>
      <c r="O1452" s="3" t="str">
        <f>IF(Table1[[#This Row],[Profit]]&lt;0,"Yes","No")</f>
        <v>Yes</v>
      </c>
      <c r="P1452" t="str">
        <f>IF(Table1[[#This Row],[Discount_Pct]]&gt;0.3,"High",IF(Table1[[#This Row],[Discount_Pct]]&gt;0.15,"Medium","Low"))</f>
        <v>Medium</v>
      </c>
      <c r="Q1452" t="str">
        <f>TEXT(Table1[[#This Row],[Date]],"MMM-YYYY")</f>
        <v>Dec-2024</v>
      </c>
      <c r="R1452" t="str">
        <f>IF(Table1[[#This Row],[Sales_Value]]&gt;500000,"Premium",IF(Table1[[#This Row],[Sales_Value]]&gt;100000,"Mid","Basic"))</f>
        <v>Mid</v>
      </c>
    </row>
    <row r="1453" spans="1:18" x14ac:dyDescent="0.3">
      <c r="A1453" s="1">
        <v>45350</v>
      </c>
      <c r="B1453" t="s">
        <v>1654</v>
      </c>
      <c r="C1453" t="s">
        <v>14</v>
      </c>
      <c r="D1453" t="s">
        <v>15</v>
      </c>
      <c r="E1453" t="s">
        <v>177</v>
      </c>
      <c r="F1453" t="s">
        <v>184</v>
      </c>
      <c r="G1453" t="s">
        <v>24</v>
      </c>
      <c r="H1453">
        <v>95</v>
      </c>
      <c r="I1453">
        <v>35.020000000000003</v>
      </c>
      <c r="J1453">
        <v>0.2</v>
      </c>
      <c r="K1453">
        <v>2661.52</v>
      </c>
      <c r="L1453">
        <v>18.52</v>
      </c>
      <c r="M1453">
        <v>902.12</v>
      </c>
      <c r="N1453" s="2">
        <f>Table1[[#This Row],[Profit]]/Table1[[#This Row],[Sales_Value]]</f>
        <v>0.33894917190177043</v>
      </c>
      <c r="O1453" s="3" t="str">
        <f>IF(Table1[[#This Row],[Profit]]&lt;0,"Yes","No")</f>
        <v>No</v>
      </c>
      <c r="P1453" t="str">
        <f>IF(Table1[[#This Row],[Discount_Pct]]&gt;0.3,"High",IF(Table1[[#This Row],[Discount_Pct]]&gt;0.15,"Medium","Low"))</f>
        <v>Medium</v>
      </c>
      <c r="Q1453" t="str">
        <f>TEXT(Table1[[#This Row],[Date]],"MMM-YYYY")</f>
        <v>Feb-2024</v>
      </c>
      <c r="R1453" t="str">
        <f>IF(Table1[[#This Row],[Sales_Value]]&gt;500000,"Premium",IF(Table1[[#This Row],[Sales_Value]]&gt;100000,"Mid","Basic"))</f>
        <v>Basic</v>
      </c>
    </row>
    <row r="1454" spans="1:18" x14ac:dyDescent="0.3">
      <c r="A1454" s="1">
        <v>45390</v>
      </c>
      <c r="B1454" t="s">
        <v>1655</v>
      </c>
      <c r="C1454" t="s">
        <v>34</v>
      </c>
      <c r="D1454" t="s">
        <v>35</v>
      </c>
      <c r="E1454" t="s">
        <v>415</v>
      </c>
      <c r="F1454" t="s">
        <v>134</v>
      </c>
      <c r="G1454" t="s">
        <v>24</v>
      </c>
      <c r="H1454">
        <v>96</v>
      </c>
      <c r="I1454">
        <v>128.37</v>
      </c>
      <c r="J1454">
        <v>0.02</v>
      </c>
      <c r="K1454">
        <v>12077.05</v>
      </c>
      <c r="L1454">
        <v>60.45</v>
      </c>
      <c r="M1454">
        <v>6273.85</v>
      </c>
      <c r="N1454" s="2">
        <f>Table1[[#This Row],[Profit]]/Table1[[#This Row],[Sales_Value]]</f>
        <v>0.51948530477227473</v>
      </c>
      <c r="O1454" s="3" t="str">
        <f>IF(Table1[[#This Row],[Profit]]&lt;0,"Yes","No")</f>
        <v>No</v>
      </c>
      <c r="P1454" t="str">
        <f>IF(Table1[[#This Row],[Discount_Pct]]&gt;0.3,"High",IF(Table1[[#This Row],[Discount_Pct]]&gt;0.15,"Medium","Low"))</f>
        <v>Low</v>
      </c>
      <c r="Q1454" t="str">
        <f>TEXT(Table1[[#This Row],[Date]],"MMM-YYYY")</f>
        <v>Apr-2024</v>
      </c>
      <c r="R1454" t="str">
        <f>IF(Table1[[#This Row],[Sales_Value]]&gt;500000,"Premium",IF(Table1[[#This Row],[Sales_Value]]&gt;100000,"Mid","Basic"))</f>
        <v>Basic</v>
      </c>
    </row>
    <row r="1455" spans="1:18" x14ac:dyDescent="0.3">
      <c r="A1455" s="1">
        <v>45616</v>
      </c>
      <c r="B1455" t="s">
        <v>1656</v>
      </c>
      <c r="C1455" t="s">
        <v>20</v>
      </c>
      <c r="D1455" t="s">
        <v>72</v>
      </c>
      <c r="E1455" t="s">
        <v>252</v>
      </c>
      <c r="F1455" t="s">
        <v>178</v>
      </c>
      <c r="G1455" t="s">
        <v>46</v>
      </c>
      <c r="H1455">
        <v>13</v>
      </c>
      <c r="I1455">
        <v>27135.67</v>
      </c>
      <c r="J1455">
        <v>7.0000000000000007E-2</v>
      </c>
      <c r="K1455">
        <v>328070.25</v>
      </c>
      <c r="L1455">
        <v>17408.560000000001</v>
      </c>
      <c r="M1455">
        <v>101758.97</v>
      </c>
      <c r="N1455" s="2">
        <f>Table1[[#This Row],[Profit]]/Table1[[#This Row],[Sales_Value]]</f>
        <v>0.31017433004059347</v>
      </c>
      <c r="O1455" s="3" t="str">
        <f>IF(Table1[[#This Row],[Profit]]&lt;0,"Yes","No")</f>
        <v>No</v>
      </c>
      <c r="P1455" t="str">
        <f>IF(Table1[[#This Row],[Discount_Pct]]&gt;0.3,"High",IF(Table1[[#This Row],[Discount_Pct]]&gt;0.15,"Medium","Low"))</f>
        <v>Low</v>
      </c>
      <c r="Q1455" t="str">
        <f>TEXT(Table1[[#This Row],[Date]],"MMM-YYYY")</f>
        <v>Nov-2024</v>
      </c>
      <c r="R1455" t="str">
        <f>IF(Table1[[#This Row],[Sales_Value]]&gt;500000,"Premium",IF(Table1[[#This Row],[Sales_Value]]&gt;100000,"Mid","Basic"))</f>
        <v>Mid</v>
      </c>
    </row>
    <row r="1456" spans="1:18" x14ac:dyDescent="0.3">
      <c r="A1456" s="1">
        <v>45366</v>
      </c>
      <c r="B1456" t="s">
        <v>1657</v>
      </c>
      <c r="C1456" t="s">
        <v>20</v>
      </c>
      <c r="D1456" t="s">
        <v>148</v>
      </c>
      <c r="E1456" t="s">
        <v>260</v>
      </c>
      <c r="F1456" t="s">
        <v>161</v>
      </c>
      <c r="G1456" t="s">
        <v>24</v>
      </c>
      <c r="H1456">
        <v>35</v>
      </c>
      <c r="I1456">
        <v>17.39</v>
      </c>
      <c r="J1456">
        <v>0.13</v>
      </c>
      <c r="K1456">
        <v>529.53</v>
      </c>
      <c r="L1456">
        <v>4.75</v>
      </c>
      <c r="M1456">
        <v>363.28</v>
      </c>
      <c r="N1456" s="2">
        <f>Table1[[#This Row],[Profit]]/Table1[[#This Row],[Sales_Value]]</f>
        <v>0.68604233943308213</v>
      </c>
      <c r="O1456" s="3" t="str">
        <f>IF(Table1[[#This Row],[Profit]]&lt;0,"Yes","No")</f>
        <v>No</v>
      </c>
      <c r="P1456" t="str">
        <f>IF(Table1[[#This Row],[Discount_Pct]]&gt;0.3,"High",IF(Table1[[#This Row],[Discount_Pct]]&gt;0.15,"Medium","Low"))</f>
        <v>Low</v>
      </c>
      <c r="Q1456" t="str">
        <f>TEXT(Table1[[#This Row],[Date]],"MMM-YYYY")</f>
        <v>Mar-2024</v>
      </c>
      <c r="R1456" t="str">
        <f>IF(Table1[[#This Row],[Sales_Value]]&gt;500000,"Premium",IF(Table1[[#This Row],[Sales_Value]]&gt;100000,"Mid","Basic"))</f>
        <v>Basic</v>
      </c>
    </row>
    <row r="1457" spans="1:18" x14ac:dyDescent="0.3">
      <c r="A1457" s="1">
        <v>45613</v>
      </c>
      <c r="B1457" t="s">
        <v>1658</v>
      </c>
      <c r="C1457" t="s">
        <v>20</v>
      </c>
      <c r="D1457" t="s">
        <v>124</v>
      </c>
      <c r="E1457" t="s">
        <v>22</v>
      </c>
      <c r="F1457" t="s">
        <v>23</v>
      </c>
      <c r="G1457" t="s">
        <v>24</v>
      </c>
      <c r="H1457">
        <v>10</v>
      </c>
      <c r="I1457">
        <v>20.45</v>
      </c>
      <c r="J1457">
        <v>0</v>
      </c>
      <c r="K1457">
        <v>204.5</v>
      </c>
      <c r="L1457">
        <v>7.39</v>
      </c>
      <c r="M1457">
        <v>130.6</v>
      </c>
      <c r="N1457" s="2">
        <f>Table1[[#This Row],[Profit]]/Table1[[#This Row],[Sales_Value]]</f>
        <v>0.63863080684596574</v>
      </c>
      <c r="O1457" s="3" t="str">
        <f>IF(Table1[[#This Row],[Profit]]&lt;0,"Yes","No")</f>
        <v>No</v>
      </c>
      <c r="P1457" t="str">
        <f>IF(Table1[[#This Row],[Discount_Pct]]&gt;0.3,"High",IF(Table1[[#This Row],[Discount_Pct]]&gt;0.15,"Medium","Low"))</f>
        <v>Low</v>
      </c>
      <c r="Q1457" t="str">
        <f>TEXT(Table1[[#This Row],[Date]],"MMM-YYYY")</f>
        <v>Nov-2024</v>
      </c>
      <c r="R1457" t="str">
        <f>IF(Table1[[#This Row],[Sales_Value]]&gt;500000,"Premium",IF(Table1[[#This Row],[Sales_Value]]&gt;100000,"Mid","Basic"))</f>
        <v>Basic</v>
      </c>
    </row>
    <row r="1458" spans="1:18" x14ac:dyDescent="0.3">
      <c r="A1458" s="1">
        <v>45401</v>
      </c>
      <c r="B1458" t="s">
        <v>1659</v>
      </c>
      <c r="C1458" t="s">
        <v>34</v>
      </c>
      <c r="D1458" t="s">
        <v>105</v>
      </c>
      <c r="E1458" t="s">
        <v>63</v>
      </c>
      <c r="F1458" t="s">
        <v>134</v>
      </c>
      <c r="G1458" t="s">
        <v>24</v>
      </c>
      <c r="H1458">
        <v>73</v>
      </c>
      <c r="I1458">
        <v>120.71</v>
      </c>
      <c r="J1458">
        <v>0.11</v>
      </c>
      <c r="K1458">
        <v>7842.53</v>
      </c>
      <c r="L1458">
        <v>60.5</v>
      </c>
      <c r="M1458">
        <v>3426.03</v>
      </c>
      <c r="N1458" s="2">
        <f>Table1[[#This Row],[Profit]]/Table1[[#This Row],[Sales_Value]]</f>
        <v>0.43685264831629594</v>
      </c>
      <c r="O1458" s="3" t="str">
        <f>IF(Table1[[#This Row],[Profit]]&lt;0,"Yes","No")</f>
        <v>No</v>
      </c>
      <c r="P1458" t="str">
        <f>IF(Table1[[#This Row],[Discount_Pct]]&gt;0.3,"High",IF(Table1[[#This Row],[Discount_Pct]]&gt;0.15,"Medium","Low"))</f>
        <v>Low</v>
      </c>
      <c r="Q1458" t="str">
        <f>TEXT(Table1[[#This Row],[Date]],"MMM-YYYY")</f>
        <v>Apr-2024</v>
      </c>
      <c r="R1458" t="str">
        <f>IF(Table1[[#This Row],[Sales_Value]]&gt;500000,"Premium",IF(Table1[[#This Row],[Sales_Value]]&gt;100000,"Mid","Basic"))</f>
        <v>Basic</v>
      </c>
    </row>
    <row r="1459" spans="1:18" x14ac:dyDescent="0.3">
      <c r="A1459" s="1">
        <v>45322</v>
      </c>
      <c r="B1459" t="s">
        <v>1660</v>
      </c>
      <c r="C1459" t="s">
        <v>20</v>
      </c>
      <c r="D1459" t="s">
        <v>124</v>
      </c>
      <c r="E1459" t="s">
        <v>168</v>
      </c>
      <c r="F1459" t="s">
        <v>232</v>
      </c>
      <c r="G1459" t="s">
        <v>24</v>
      </c>
      <c r="H1459">
        <v>94</v>
      </c>
      <c r="I1459">
        <v>51.84</v>
      </c>
      <c r="J1459">
        <v>0.21</v>
      </c>
      <c r="K1459">
        <v>3849.64</v>
      </c>
      <c r="L1459">
        <v>20.02</v>
      </c>
      <c r="M1459">
        <v>1967.76</v>
      </c>
      <c r="N1459" s="2">
        <f>Table1[[#This Row],[Profit]]/Table1[[#This Row],[Sales_Value]]</f>
        <v>0.51115428975176902</v>
      </c>
      <c r="O1459" s="3" t="str">
        <f>IF(Table1[[#This Row],[Profit]]&lt;0,"Yes","No")</f>
        <v>No</v>
      </c>
      <c r="P1459" t="str">
        <f>IF(Table1[[#This Row],[Discount_Pct]]&gt;0.3,"High",IF(Table1[[#This Row],[Discount_Pct]]&gt;0.15,"Medium","Low"))</f>
        <v>Medium</v>
      </c>
      <c r="Q1459" t="str">
        <f>TEXT(Table1[[#This Row],[Date]],"MMM-YYYY")</f>
        <v>Jan-2024</v>
      </c>
      <c r="R1459" t="str">
        <f>IF(Table1[[#This Row],[Sales_Value]]&gt;500000,"Premium",IF(Table1[[#This Row],[Sales_Value]]&gt;100000,"Mid","Basic"))</f>
        <v>Basic</v>
      </c>
    </row>
    <row r="1460" spans="1:18" x14ac:dyDescent="0.3">
      <c r="A1460" s="1">
        <v>45538</v>
      </c>
      <c r="B1460" t="s">
        <v>1661</v>
      </c>
      <c r="C1460" t="s">
        <v>39</v>
      </c>
      <c r="D1460" t="s">
        <v>192</v>
      </c>
      <c r="E1460" t="s">
        <v>182</v>
      </c>
      <c r="F1460" t="s">
        <v>180</v>
      </c>
      <c r="G1460" t="s">
        <v>53</v>
      </c>
      <c r="H1460">
        <v>76</v>
      </c>
      <c r="I1460">
        <v>1350.25</v>
      </c>
      <c r="J1460">
        <v>0.03</v>
      </c>
      <c r="K1460">
        <v>99540.43</v>
      </c>
      <c r="L1460">
        <v>822.89</v>
      </c>
      <c r="M1460">
        <v>37000.79</v>
      </c>
      <c r="N1460" s="2">
        <f>Table1[[#This Row],[Profit]]/Table1[[#This Row],[Sales_Value]]</f>
        <v>0.37171619612252033</v>
      </c>
      <c r="O1460" s="3" t="str">
        <f>IF(Table1[[#This Row],[Profit]]&lt;0,"Yes","No")</f>
        <v>No</v>
      </c>
      <c r="P1460" t="str">
        <f>IF(Table1[[#This Row],[Discount_Pct]]&gt;0.3,"High",IF(Table1[[#This Row],[Discount_Pct]]&gt;0.15,"Medium","Low"))</f>
        <v>Low</v>
      </c>
      <c r="Q1460" t="str">
        <f>TEXT(Table1[[#This Row],[Date]],"MMM-YYYY")</f>
        <v>Sep-2024</v>
      </c>
      <c r="R1460" t="str">
        <f>IF(Table1[[#This Row],[Sales_Value]]&gt;500000,"Premium",IF(Table1[[#This Row],[Sales_Value]]&gt;100000,"Mid","Basic"))</f>
        <v>Basic</v>
      </c>
    </row>
    <row r="1461" spans="1:18" x14ac:dyDescent="0.3">
      <c r="A1461" s="1">
        <v>45295</v>
      </c>
      <c r="B1461" t="s">
        <v>1662</v>
      </c>
      <c r="C1461" t="s">
        <v>14</v>
      </c>
      <c r="D1461" t="s">
        <v>55</v>
      </c>
      <c r="E1461" t="s">
        <v>303</v>
      </c>
      <c r="F1461" t="s">
        <v>282</v>
      </c>
      <c r="G1461" t="s">
        <v>18</v>
      </c>
      <c r="H1461">
        <v>91</v>
      </c>
      <c r="I1461">
        <v>8081.69</v>
      </c>
      <c r="J1461">
        <v>0.13</v>
      </c>
      <c r="K1461">
        <v>639827.4</v>
      </c>
      <c r="L1461">
        <v>7225.36</v>
      </c>
      <c r="M1461">
        <v>-17680.36</v>
      </c>
      <c r="N1461" s="2">
        <f>Table1[[#This Row],[Profit]]/Table1[[#This Row],[Sales_Value]]</f>
        <v>-2.7633014778673123E-2</v>
      </c>
      <c r="O1461" s="3" t="str">
        <f>IF(Table1[[#This Row],[Profit]]&lt;0,"Yes","No")</f>
        <v>Yes</v>
      </c>
      <c r="P1461" t="str">
        <f>IF(Table1[[#This Row],[Discount_Pct]]&gt;0.3,"High",IF(Table1[[#This Row],[Discount_Pct]]&gt;0.15,"Medium","Low"))</f>
        <v>Low</v>
      </c>
      <c r="Q1461" t="str">
        <f>TEXT(Table1[[#This Row],[Date]],"MMM-YYYY")</f>
        <v>Jan-2024</v>
      </c>
      <c r="R1461" t="str">
        <f>IF(Table1[[#This Row],[Sales_Value]]&gt;500000,"Premium",IF(Table1[[#This Row],[Sales_Value]]&gt;100000,"Mid","Basic"))</f>
        <v>Premium</v>
      </c>
    </row>
    <row r="1462" spans="1:18" x14ac:dyDescent="0.3">
      <c r="A1462" s="1">
        <v>45584</v>
      </c>
      <c r="B1462" t="s">
        <v>1663</v>
      </c>
      <c r="C1462" t="s">
        <v>39</v>
      </c>
      <c r="D1462" t="s">
        <v>66</v>
      </c>
      <c r="E1462" t="s">
        <v>280</v>
      </c>
      <c r="F1462" t="s">
        <v>138</v>
      </c>
      <c r="G1462" t="s">
        <v>46</v>
      </c>
      <c r="H1462">
        <v>10</v>
      </c>
      <c r="I1462">
        <v>5650.22</v>
      </c>
      <c r="J1462">
        <v>0.19</v>
      </c>
      <c r="K1462">
        <v>45766.78</v>
      </c>
      <c r="L1462">
        <v>4615.46</v>
      </c>
      <c r="M1462">
        <v>-387.82</v>
      </c>
      <c r="N1462" s="2">
        <f>Table1[[#This Row],[Profit]]/Table1[[#This Row],[Sales_Value]]</f>
        <v>-8.4738318929144674E-3</v>
      </c>
      <c r="O1462" s="3" t="str">
        <f>IF(Table1[[#This Row],[Profit]]&lt;0,"Yes","No")</f>
        <v>Yes</v>
      </c>
      <c r="P1462" t="str">
        <f>IF(Table1[[#This Row],[Discount_Pct]]&gt;0.3,"High",IF(Table1[[#This Row],[Discount_Pct]]&gt;0.15,"Medium","Low"))</f>
        <v>Medium</v>
      </c>
      <c r="Q1462" t="str">
        <f>TEXT(Table1[[#This Row],[Date]],"MMM-YYYY")</f>
        <v>Oct-2024</v>
      </c>
      <c r="R1462" t="str">
        <f>IF(Table1[[#This Row],[Sales_Value]]&gt;500000,"Premium",IF(Table1[[#This Row],[Sales_Value]]&gt;100000,"Mid","Basic"))</f>
        <v>Basic</v>
      </c>
    </row>
    <row r="1463" spans="1:18" x14ac:dyDescent="0.3">
      <c r="A1463" s="1">
        <v>45561</v>
      </c>
      <c r="B1463" t="s">
        <v>1664</v>
      </c>
      <c r="C1463" t="s">
        <v>14</v>
      </c>
      <c r="D1463" t="s">
        <v>15</v>
      </c>
      <c r="E1463" t="s">
        <v>629</v>
      </c>
      <c r="F1463" t="s">
        <v>165</v>
      </c>
      <c r="G1463" t="s">
        <v>24</v>
      </c>
      <c r="H1463">
        <v>28</v>
      </c>
      <c r="I1463">
        <v>178.47</v>
      </c>
      <c r="J1463">
        <v>0.24</v>
      </c>
      <c r="K1463">
        <v>3797.84</v>
      </c>
      <c r="L1463">
        <v>111.67</v>
      </c>
      <c r="M1463">
        <v>671.08</v>
      </c>
      <c r="N1463" s="2">
        <f>Table1[[#This Row],[Profit]]/Table1[[#This Row],[Sales_Value]]</f>
        <v>0.1767004402502475</v>
      </c>
      <c r="O1463" s="3" t="str">
        <f>IF(Table1[[#This Row],[Profit]]&lt;0,"Yes","No")</f>
        <v>No</v>
      </c>
      <c r="P1463" t="str">
        <f>IF(Table1[[#This Row],[Discount_Pct]]&gt;0.3,"High",IF(Table1[[#This Row],[Discount_Pct]]&gt;0.15,"Medium","Low"))</f>
        <v>Medium</v>
      </c>
      <c r="Q1463" t="str">
        <f>TEXT(Table1[[#This Row],[Date]],"MMM-YYYY")</f>
        <v>Sep-2024</v>
      </c>
      <c r="R1463" t="str">
        <f>IF(Table1[[#This Row],[Sales_Value]]&gt;500000,"Premium",IF(Table1[[#This Row],[Sales_Value]]&gt;100000,"Mid","Basic"))</f>
        <v>Basic</v>
      </c>
    </row>
    <row r="1464" spans="1:18" x14ac:dyDescent="0.3">
      <c r="A1464" s="1">
        <v>45413</v>
      </c>
      <c r="B1464" t="s">
        <v>1665</v>
      </c>
      <c r="C1464" t="s">
        <v>14</v>
      </c>
      <c r="D1464" t="s">
        <v>55</v>
      </c>
      <c r="E1464" t="s">
        <v>171</v>
      </c>
      <c r="F1464" t="s">
        <v>138</v>
      </c>
      <c r="G1464" t="s">
        <v>46</v>
      </c>
      <c r="H1464">
        <v>89</v>
      </c>
      <c r="I1464">
        <v>6882.38</v>
      </c>
      <c r="J1464">
        <v>0.28999999999999998</v>
      </c>
      <c r="K1464">
        <v>434897.59</v>
      </c>
      <c r="L1464">
        <v>4431.54</v>
      </c>
      <c r="M1464">
        <v>40490.53</v>
      </c>
      <c r="N1464" s="2">
        <f>Table1[[#This Row],[Profit]]/Table1[[#This Row],[Sales_Value]]</f>
        <v>9.3103597102021179E-2</v>
      </c>
      <c r="O1464" s="3" t="str">
        <f>IF(Table1[[#This Row],[Profit]]&lt;0,"Yes","No")</f>
        <v>No</v>
      </c>
      <c r="P1464" t="str">
        <f>IF(Table1[[#This Row],[Discount_Pct]]&gt;0.3,"High",IF(Table1[[#This Row],[Discount_Pct]]&gt;0.15,"Medium","Low"))</f>
        <v>Medium</v>
      </c>
      <c r="Q1464" t="str">
        <f>TEXT(Table1[[#This Row],[Date]],"MMM-YYYY")</f>
        <v>May-2024</v>
      </c>
      <c r="R1464" t="str">
        <f>IF(Table1[[#This Row],[Sales_Value]]&gt;500000,"Premium",IF(Table1[[#This Row],[Sales_Value]]&gt;100000,"Mid","Basic"))</f>
        <v>Mid</v>
      </c>
    </row>
    <row r="1465" spans="1:18" x14ac:dyDescent="0.3">
      <c r="A1465" s="1">
        <v>45598</v>
      </c>
      <c r="B1465" t="s">
        <v>1666</v>
      </c>
      <c r="C1465" t="s">
        <v>34</v>
      </c>
      <c r="D1465" t="s">
        <v>105</v>
      </c>
      <c r="E1465" t="s">
        <v>411</v>
      </c>
      <c r="F1465" t="s">
        <v>28</v>
      </c>
      <c r="G1465" t="s">
        <v>18</v>
      </c>
      <c r="H1465">
        <v>8</v>
      </c>
      <c r="I1465">
        <v>2534.54</v>
      </c>
      <c r="J1465">
        <v>0.15</v>
      </c>
      <c r="K1465">
        <v>17234.87</v>
      </c>
      <c r="L1465">
        <v>1606.65</v>
      </c>
      <c r="M1465">
        <v>4381.67</v>
      </c>
      <c r="N1465" s="2">
        <f>Table1[[#This Row],[Profit]]/Table1[[#This Row],[Sales_Value]]</f>
        <v>0.25423284306757177</v>
      </c>
      <c r="O1465" s="3" t="str">
        <f>IF(Table1[[#This Row],[Profit]]&lt;0,"Yes","No")</f>
        <v>No</v>
      </c>
      <c r="P1465" t="str">
        <f>IF(Table1[[#This Row],[Discount_Pct]]&gt;0.3,"High",IF(Table1[[#This Row],[Discount_Pct]]&gt;0.15,"Medium","Low"))</f>
        <v>Low</v>
      </c>
      <c r="Q1465" t="str">
        <f>TEXT(Table1[[#This Row],[Date]],"MMM-YYYY")</f>
        <v>Nov-2024</v>
      </c>
      <c r="R1465" t="str">
        <f>IF(Table1[[#This Row],[Sales_Value]]&gt;500000,"Premium",IF(Table1[[#This Row],[Sales_Value]]&gt;100000,"Mid","Basic"))</f>
        <v>Basic</v>
      </c>
    </row>
    <row r="1466" spans="1:18" x14ac:dyDescent="0.3">
      <c r="A1466" s="1">
        <v>45355</v>
      </c>
      <c r="B1466" t="s">
        <v>1667</v>
      </c>
      <c r="C1466" t="s">
        <v>20</v>
      </c>
      <c r="D1466" t="s">
        <v>364</v>
      </c>
      <c r="E1466" t="s">
        <v>128</v>
      </c>
      <c r="F1466" t="s">
        <v>184</v>
      </c>
      <c r="G1466" t="s">
        <v>24</v>
      </c>
      <c r="H1466">
        <v>11</v>
      </c>
      <c r="I1466">
        <v>41.5</v>
      </c>
      <c r="J1466">
        <v>0.18</v>
      </c>
      <c r="K1466">
        <v>374.33</v>
      </c>
      <c r="L1466">
        <v>19.940000000000001</v>
      </c>
      <c r="M1466">
        <v>154.99</v>
      </c>
      <c r="N1466" s="2">
        <f>Table1[[#This Row],[Profit]]/Table1[[#This Row],[Sales_Value]]</f>
        <v>0.41404642962092275</v>
      </c>
      <c r="O1466" s="3" t="str">
        <f>IF(Table1[[#This Row],[Profit]]&lt;0,"Yes","No")</f>
        <v>No</v>
      </c>
      <c r="P1466" t="str">
        <f>IF(Table1[[#This Row],[Discount_Pct]]&gt;0.3,"High",IF(Table1[[#This Row],[Discount_Pct]]&gt;0.15,"Medium","Low"))</f>
        <v>Medium</v>
      </c>
      <c r="Q1466" t="str">
        <f>TEXT(Table1[[#This Row],[Date]],"MMM-YYYY")</f>
        <v>Mar-2024</v>
      </c>
      <c r="R1466" t="str">
        <f>IF(Table1[[#This Row],[Sales_Value]]&gt;500000,"Premium",IF(Table1[[#This Row],[Sales_Value]]&gt;100000,"Mid","Basic"))</f>
        <v>Basic</v>
      </c>
    </row>
    <row r="1467" spans="1:18" x14ac:dyDescent="0.3">
      <c r="A1467" s="1">
        <v>45542</v>
      </c>
      <c r="B1467" t="s">
        <v>1668</v>
      </c>
      <c r="C1467" t="s">
        <v>34</v>
      </c>
      <c r="D1467" t="s">
        <v>105</v>
      </c>
      <c r="E1467" t="s">
        <v>291</v>
      </c>
      <c r="F1467" t="s">
        <v>37</v>
      </c>
      <c r="G1467" t="s">
        <v>18</v>
      </c>
      <c r="H1467">
        <v>59</v>
      </c>
      <c r="I1467">
        <v>39650.86</v>
      </c>
      <c r="J1467">
        <v>0.17</v>
      </c>
      <c r="K1467">
        <v>1941702.61</v>
      </c>
      <c r="L1467">
        <v>32061.64</v>
      </c>
      <c r="M1467">
        <v>50065.85</v>
      </c>
      <c r="N1467" s="2">
        <f>Table1[[#This Row],[Profit]]/Table1[[#This Row],[Sales_Value]]</f>
        <v>2.5784509812241535E-2</v>
      </c>
      <c r="O1467" s="3" t="str">
        <f>IF(Table1[[#This Row],[Profit]]&lt;0,"Yes","No")</f>
        <v>No</v>
      </c>
      <c r="P1467" t="str">
        <f>IF(Table1[[#This Row],[Discount_Pct]]&gt;0.3,"High",IF(Table1[[#This Row],[Discount_Pct]]&gt;0.15,"Medium","Low"))</f>
        <v>Medium</v>
      </c>
      <c r="Q1467" t="str">
        <f>TEXT(Table1[[#This Row],[Date]],"MMM-YYYY")</f>
        <v>Sep-2024</v>
      </c>
      <c r="R1467" t="str">
        <f>IF(Table1[[#This Row],[Sales_Value]]&gt;500000,"Premium",IF(Table1[[#This Row],[Sales_Value]]&gt;100000,"Mid","Basic"))</f>
        <v>Premium</v>
      </c>
    </row>
    <row r="1468" spans="1:18" x14ac:dyDescent="0.3">
      <c r="A1468" s="1">
        <v>45641</v>
      </c>
      <c r="B1468" t="s">
        <v>1669</v>
      </c>
      <c r="C1468" t="s">
        <v>14</v>
      </c>
      <c r="D1468" t="s">
        <v>144</v>
      </c>
      <c r="E1468" t="s">
        <v>557</v>
      </c>
      <c r="F1468" t="s">
        <v>106</v>
      </c>
      <c r="G1468" t="s">
        <v>77</v>
      </c>
      <c r="H1468">
        <v>73</v>
      </c>
      <c r="I1468">
        <v>182.52</v>
      </c>
      <c r="J1468">
        <v>0.05</v>
      </c>
      <c r="K1468">
        <v>12657.76</v>
      </c>
      <c r="L1468">
        <v>85.66</v>
      </c>
      <c r="M1468">
        <v>6404.58</v>
      </c>
      <c r="N1468" s="2">
        <f>Table1[[#This Row],[Profit]]/Table1[[#This Row],[Sales_Value]]</f>
        <v>0.50598052104005764</v>
      </c>
      <c r="O1468" s="3" t="str">
        <f>IF(Table1[[#This Row],[Profit]]&lt;0,"Yes","No")</f>
        <v>No</v>
      </c>
      <c r="P1468" t="str">
        <f>IF(Table1[[#This Row],[Discount_Pct]]&gt;0.3,"High",IF(Table1[[#This Row],[Discount_Pct]]&gt;0.15,"Medium","Low"))</f>
        <v>Low</v>
      </c>
      <c r="Q1468" t="str">
        <f>TEXT(Table1[[#This Row],[Date]],"MMM-YYYY")</f>
        <v>Dec-2024</v>
      </c>
      <c r="R1468" t="str">
        <f>IF(Table1[[#This Row],[Sales_Value]]&gt;500000,"Premium",IF(Table1[[#This Row],[Sales_Value]]&gt;100000,"Mid","Basic"))</f>
        <v>Basic</v>
      </c>
    </row>
    <row r="1469" spans="1:18" x14ac:dyDescent="0.3">
      <c r="A1469" s="1">
        <v>45591</v>
      </c>
      <c r="B1469" t="s">
        <v>1670</v>
      </c>
      <c r="C1469" t="s">
        <v>20</v>
      </c>
      <c r="D1469" t="s">
        <v>148</v>
      </c>
      <c r="E1469" t="s">
        <v>228</v>
      </c>
      <c r="F1469" t="s">
        <v>49</v>
      </c>
      <c r="G1469" t="s">
        <v>24</v>
      </c>
      <c r="H1469">
        <v>47</v>
      </c>
      <c r="I1469">
        <v>80.180000000000007</v>
      </c>
      <c r="J1469">
        <v>0.26</v>
      </c>
      <c r="K1469">
        <v>2788.66</v>
      </c>
      <c r="L1469">
        <v>38.04</v>
      </c>
      <c r="M1469">
        <v>1000.78</v>
      </c>
      <c r="N1469" s="2">
        <f>Table1[[#This Row],[Profit]]/Table1[[#This Row],[Sales_Value]]</f>
        <v>0.3588748718022276</v>
      </c>
      <c r="O1469" s="3" t="str">
        <f>IF(Table1[[#This Row],[Profit]]&lt;0,"Yes","No")</f>
        <v>No</v>
      </c>
      <c r="P1469" t="str">
        <f>IF(Table1[[#This Row],[Discount_Pct]]&gt;0.3,"High",IF(Table1[[#This Row],[Discount_Pct]]&gt;0.15,"Medium","Low"))</f>
        <v>Medium</v>
      </c>
      <c r="Q1469" t="str">
        <f>TEXT(Table1[[#This Row],[Date]],"MMM-YYYY")</f>
        <v>Oct-2024</v>
      </c>
      <c r="R1469" t="str">
        <f>IF(Table1[[#This Row],[Sales_Value]]&gt;500000,"Premium",IF(Table1[[#This Row],[Sales_Value]]&gt;100000,"Mid","Basic"))</f>
        <v>Basic</v>
      </c>
    </row>
    <row r="1470" spans="1:18" x14ac:dyDescent="0.3">
      <c r="A1470" s="1">
        <v>45362</v>
      </c>
      <c r="B1470" t="s">
        <v>1671</v>
      </c>
      <c r="C1470" t="s">
        <v>39</v>
      </c>
      <c r="D1470" t="s">
        <v>108</v>
      </c>
      <c r="E1470" t="s">
        <v>186</v>
      </c>
      <c r="F1470" t="s">
        <v>17</v>
      </c>
      <c r="G1470" t="s">
        <v>18</v>
      </c>
      <c r="H1470">
        <v>43</v>
      </c>
      <c r="I1470">
        <v>32985.120000000003</v>
      </c>
      <c r="J1470">
        <v>0</v>
      </c>
      <c r="K1470">
        <v>1418360.16</v>
      </c>
      <c r="L1470">
        <v>24114.34</v>
      </c>
      <c r="M1470">
        <v>381443.54</v>
      </c>
      <c r="N1470" s="2">
        <f>Table1[[#This Row],[Profit]]/Table1[[#This Row],[Sales_Value]]</f>
        <v>0.268932779386584</v>
      </c>
      <c r="O1470" s="3" t="str">
        <f>IF(Table1[[#This Row],[Profit]]&lt;0,"Yes","No")</f>
        <v>No</v>
      </c>
      <c r="P1470" t="str">
        <f>IF(Table1[[#This Row],[Discount_Pct]]&gt;0.3,"High",IF(Table1[[#This Row],[Discount_Pct]]&gt;0.15,"Medium","Low"))</f>
        <v>Low</v>
      </c>
      <c r="Q1470" t="str">
        <f>TEXT(Table1[[#This Row],[Date]],"MMM-YYYY")</f>
        <v>Mar-2024</v>
      </c>
      <c r="R1470" t="str">
        <f>IF(Table1[[#This Row],[Sales_Value]]&gt;500000,"Premium",IF(Table1[[#This Row],[Sales_Value]]&gt;100000,"Mid","Basic"))</f>
        <v>Premium</v>
      </c>
    </row>
    <row r="1471" spans="1:18" x14ac:dyDescent="0.3">
      <c r="A1471" s="1">
        <v>45463</v>
      </c>
      <c r="B1471" t="s">
        <v>1672</v>
      </c>
      <c r="C1471" t="s">
        <v>20</v>
      </c>
      <c r="D1471" t="s">
        <v>30</v>
      </c>
      <c r="E1471" t="s">
        <v>411</v>
      </c>
      <c r="F1471" t="s">
        <v>110</v>
      </c>
      <c r="G1471" t="s">
        <v>24</v>
      </c>
      <c r="H1471">
        <v>23</v>
      </c>
      <c r="I1471">
        <v>319.19</v>
      </c>
      <c r="J1471">
        <v>0.15</v>
      </c>
      <c r="K1471">
        <v>6240.16</v>
      </c>
      <c r="L1471">
        <v>205.7</v>
      </c>
      <c r="M1471">
        <v>1509.06</v>
      </c>
      <c r="N1471" s="2">
        <f>Table1[[#This Row],[Profit]]/Table1[[#This Row],[Sales_Value]]</f>
        <v>0.24183033768364914</v>
      </c>
      <c r="O1471" s="3" t="str">
        <f>IF(Table1[[#This Row],[Profit]]&lt;0,"Yes","No")</f>
        <v>No</v>
      </c>
      <c r="P1471" t="str">
        <f>IF(Table1[[#This Row],[Discount_Pct]]&gt;0.3,"High",IF(Table1[[#This Row],[Discount_Pct]]&gt;0.15,"Medium","Low"))</f>
        <v>Low</v>
      </c>
      <c r="Q1471" t="str">
        <f>TEXT(Table1[[#This Row],[Date]],"MMM-YYYY")</f>
        <v>Jun-2024</v>
      </c>
      <c r="R1471" t="str">
        <f>IF(Table1[[#This Row],[Sales_Value]]&gt;500000,"Premium",IF(Table1[[#This Row],[Sales_Value]]&gt;100000,"Mid","Basic"))</f>
        <v>Basic</v>
      </c>
    </row>
    <row r="1472" spans="1:18" x14ac:dyDescent="0.3">
      <c r="A1472" s="1">
        <v>45366</v>
      </c>
      <c r="B1472" t="s">
        <v>1673</v>
      </c>
      <c r="C1472" t="s">
        <v>14</v>
      </c>
      <c r="D1472" t="s">
        <v>1021</v>
      </c>
      <c r="E1472" t="s">
        <v>84</v>
      </c>
      <c r="F1472" t="s">
        <v>138</v>
      </c>
      <c r="G1472" t="s">
        <v>46</v>
      </c>
      <c r="H1472">
        <v>24</v>
      </c>
      <c r="I1472">
        <v>6431.4</v>
      </c>
      <c r="J1472">
        <v>0.28000000000000003</v>
      </c>
      <c r="K1472">
        <v>111134.59</v>
      </c>
      <c r="L1472">
        <v>3781.57</v>
      </c>
      <c r="M1472">
        <v>20376.91</v>
      </c>
      <c r="N1472" s="2">
        <f>Table1[[#This Row],[Profit]]/Table1[[#This Row],[Sales_Value]]</f>
        <v>0.18335344558341377</v>
      </c>
      <c r="O1472" s="3" t="str">
        <f>IF(Table1[[#This Row],[Profit]]&lt;0,"Yes","No")</f>
        <v>No</v>
      </c>
      <c r="P1472" t="str">
        <f>IF(Table1[[#This Row],[Discount_Pct]]&gt;0.3,"High",IF(Table1[[#This Row],[Discount_Pct]]&gt;0.15,"Medium","Low"))</f>
        <v>Medium</v>
      </c>
      <c r="Q1472" t="str">
        <f>TEXT(Table1[[#This Row],[Date]],"MMM-YYYY")</f>
        <v>Mar-2024</v>
      </c>
      <c r="R1472" t="str">
        <f>IF(Table1[[#This Row],[Sales_Value]]&gt;500000,"Premium",IF(Table1[[#This Row],[Sales_Value]]&gt;100000,"Mid","Basic"))</f>
        <v>Mid</v>
      </c>
    </row>
    <row r="1473" spans="1:18" x14ac:dyDescent="0.3">
      <c r="A1473" s="1">
        <v>45531</v>
      </c>
      <c r="B1473" t="s">
        <v>1674</v>
      </c>
      <c r="C1473" t="s">
        <v>39</v>
      </c>
      <c r="D1473" t="s">
        <v>40</v>
      </c>
      <c r="E1473" t="s">
        <v>145</v>
      </c>
      <c r="F1473" t="s">
        <v>113</v>
      </c>
      <c r="G1473" t="s">
        <v>24</v>
      </c>
      <c r="H1473">
        <v>4</v>
      </c>
      <c r="I1473">
        <v>53.2</v>
      </c>
      <c r="J1473">
        <v>0.28999999999999998</v>
      </c>
      <c r="K1473">
        <v>151.09</v>
      </c>
      <c r="L1473">
        <v>23.51</v>
      </c>
      <c r="M1473">
        <v>57.05</v>
      </c>
      <c r="N1473" s="2">
        <f>Table1[[#This Row],[Profit]]/Table1[[#This Row],[Sales_Value]]</f>
        <v>0.37758951618240782</v>
      </c>
      <c r="O1473" s="3" t="str">
        <f>IF(Table1[[#This Row],[Profit]]&lt;0,"Yes","No")</f>
        <v>No</v>
      </c>
      <c r="P1473" t="str">
        <f>IF(Table1[[#This Row],[Discount_Pct]]&gt;0.3,"High",IF(Table1[[#This Row],[Discount_Pct]]&gt;0.15,"Medium","Low"))</f>
        <v>Medium</v>
      </c>
      <c r="Q1473" t="str">
        <f>TEXT(Table1[[#This Row],[Date]],"MMM-YYYY")</f>
        <v>Aug-2024</v>
      </c>
      <c r="R1473" t="str">
        <f>IF(Table1[[#This Row],[Sales_Value]]&gt;500000,"Premium",IF(Table1[[#This Row],[Sales_Value]]&gt;100000,"Mid","Basic"))</f>
        <v>Basic</v>
      </c>
    </row>
    <row r="1474" spans="1:18" x14ac:dyDescent="0.3">
      <c r="A1474" s="1">
        <v>45615</v>
      </c>
      <c r="B1474" t="s">
        <v>1675</v>
      </c>
      <c r="C1474" t="s">
        <v>39</v>
      </c>
      <c r="D1474" t="s">
        <v>192</v>
      </c>
      <c r="E1474" t="s">
        <v>238</v>
      </c>
      <c r="F1474" t="s">
        <v>132</v>
      </c>
      <c r="G1474" t="s">
        <v>24</v>
      </c>
      <c r="H1474">
        <v>36</v>
      </c>
      <c r="I1474">
        <v>45.1</v>
      </c>
      <c r="J1474">
        <v>0.02</v>
      </c>
      <c r="K1474">
        <v>1591.13</v>
      </c>
      <c r="L1474">
        <v>18.21</v>
      </c>
      <c r="M1474">
        <v>935.57</v>
      </c>
      <c r="N1474" s="2">
        <f>Table1[[#This Row],[Profit]]/Table1[[#This Row],[Sales_Value]]</f>
        <v>0.58799092468874326</v>
      </c>
      <c r="O1474" s="3" t="str">
        <f>IF(Table1[[#This Row],[Profit]]&lt;0,"Yes","No")</f>
        <v>No</v>
      </c>
      <c r="P1474" t="str">
        <f>IF(Table1[[#This Row],[Discount_Pct]]&gt;0.3,"High",IF(Table1[[#This Row],[Discount_Pct]]&gt;0.15,"Medium","Low"))</f>
        <v>Low</v>
      </c>
      <c r="Q1474" t="str">
        <f>TEXT(Table1[[#This Row],[Date]],"MMM-YYYY")</f>
        <v>Nov-2024</v>
      </c>
      <c r="R1474" t="str">
        <f>IF(Table1[[#This Row],[Sales_Value]]&gt;500000,"Premium",IF(Table1[[#This Row],[Sales_Value]]&gt;100000,"Mid","Basic"))</f>
        <v>Basic</v>
      </c>
    </row>
    <row r="1475" spans="1:18" x14ac:dyDescent="0.3">
      <c r="A1475" s="1">
        <v>45398</v>
      </c>
      <c r="B1475" t="s">
        <v>1676</v>
      </c>
      <c r="C1475" t="s">
        <v>39</v>
      </c>
      <c r="D1475" t="s">
        <v>40</v>
      </c>
      <c r="E1475" t="s">
        <v>73</v>
      </c>
      <c r="F1475" t="s">
        <v>49</v>
      </c>
      <c r="G1475" t="s">
        <v>24</v>
      </c>
      <c r="H1475">
        <v>52</v>
      </c>
      <c r="I1475">
        <v>67.91</v>
      </c>
      <c r="J1475">
        <v>0.04</v>
      </c>
      <c r="K1475">
        <v>3390.07</v>
      </c>
      <c r="L1475">
        <v>43.04</v>
      </c>
      <c r="M1475">
        <v>1151.99</v>
      </c>
      <c r="N1475" s="2">
        <f>Table1[[#This Row],[Profit]]/Table1[[#This Row],[Sales_Value]]</f>
        <v>0.33981304220856795</v>
      </c>
      <c r="O1475" s="3" t="str">
        <f>IF(Table1[[#This Row],[Profit]]&lt;0,"Yes","No")</f>
        <v>No</v>
      </c>
      <c r="P1475" t="str">
        <f>IF(Table1[[#This Row],[Discount_Pct]]&gt;0.3,"High",IF(Table1[[#This Row],[Discount_Pct]]&gt;0.15,"Medium","Low"))</f>
        <v>Low</v>
      </c>
      <c r="Q1475" t="str">
        <f>TEXT(Table1[[#This Row],[Date]],"MMM-YYYY")</f>
        <v>Apr-2024</v>
      </c>
      <c r="R1475" t="str">
        <f>IF(Table1[[#This Row],[Sales_Value]]&gt;500000,"Premium",IF(Table1[[#This Row],[Sales_Value]]&gt;100000,"Mid","Basic"))</f>
        <v>Basic</v>
      </c>
    </row>
    <row r="1476" spans="1:18" x14ac:dyDescent="0.3">
      <c r="A1476" s="1">
        <v>45412</v>
      </c>
      <c r="B1476" t="s">
        <v>1677</v>
      </c>
      <c r="C1476" t="s">
        <v>39</v>
      </c>
      <c r="D1476" t="s">
        <v>93</v>
      </c>
      <c r="E1476" t="s">
        <v>328</v>
      </c>
      <c r="F1476" t="s">
        <v>106</v>
      </c>
      <c r="G1476" t="s">
        <v>77</v>
      </c>
      <c r="H1476">
        <v>86</v>
      </c>
      <c r="I1476">
        <v>215.76</v>
      </c>
      <c r="J1476">
        <v>0.12</v>
      </c>
      <c r="K1476">
        <v>16328.72</v>
      </c>
      <c r="L1476">
        <v>82.69</v>
      </c>
      <c r="M1476">
        <v>9217.3799999999992</v>
      </c>
      <c r="N1476" s="2">
        <f>Table1[[#This Row],[Profit]]/Table1[[#This Row],[Sales_Value]]</f>
        <v>0.56448882704829284</v>
      </c>
      <c r="O1476" s="3" t="str">
        <f>IF(Table1[[#This Row],[Profit]]&lt;0,"Yes","No")</f>
        <v>No</v>
      </c>
      <c r="P1476" t="str">
        <f>IF(Table1[[#This Row],[Discount_Pct]]&gt;0.3,"High",IF(Table1[[#This Row],[Discount_Pct]]&gt;0.15,"Medium","Low"))</f>
        <v>Low</v>
      </c>
      <c r="Q1476" t="str">
        <f>TEXT(Table1[[#This Row],[Date]],"MMM-YYYY")</f>
        <v>Apr-2024</v>
      </c>
      <c r="R1476" t="str">
        <f>IF(Table1[[#This Row],[Sales_Value]]&gt;500000,"Premium",IF(Table1[[#This Row],[Sales_Value]]&gt;100000,"Mid","Basic"))</f>
        <v>Basic</v>
      </c>
    </row>
    <row r="1477" spans="1:18" x14ac:dyDescent="0.3">
      <c r="A1477" s="1">
        <v>45443</v>
      </c>
      <c r="B1477" t="s">
        <v>1678</v>
      </c>
      <c r="C1477" t="s">
        <v>39</v>
      </c>
      <c r="D1477" t="s">
        <v>93</v>
      </c>
      <c r="E1477" t="s">
        <v>94</v>
      </c>
      <c r="F1477" t="s">
        <v>184</v>
      </c>
      <c r="G1477" t="s">
        <v>24</v>
      </c>
      <c r="H1477">
        <v>62</v>
      </c>
      <c r="I1477">
        <v>34.659999999999997</v>
      </c>
      <c r="J1477">
        <v>0.02</v>
      </c>
      <c r="K1477">
        <v>2105.94</v>
      </c>
      <c r="L1477">
        <v>19.079999999999998</v>
      </c>
      <c r="M1477">
        <v>922.98</v>
      </c>
      <c r="N1477" s="2">
        <f>Table1[[#This Row],[Profit]]/Table1[[#This Row],[Sales_Value]]</f>
        <v>0.43827459471779823</v>
      </c>
      <c r="O1477" s="3" t="str">
        <f>IF(Table1[[#This Row],[Profit]]&lt;0,"Yes","No")</f>
        <v>No</v>
      </c>
      <c r="P1477" t="str">
        <f>IF(Table1[[#This Row],[Discount_Pct]]&gt;0.3,"High",IF(Table1[[#This Row],[Discount_Pct]]&gt;0.15,"Medium","Low"))</f>
        <v>Low</v>
      </c>
      <c r="Q1477" t="str">
        <f>TEXT(Table1[[#This Row],[Date]],"MMM-YYYY")</f>
        <v>May-2024</v>
      </c>
      <c r="R1477" t="str">
        <f>IF(Table1[[#This Row],[Sales_Value]]&gt;500000,"Premium",IF(Table1[[#This Row],[Sales_Value]]&gt;100000,"Mid","Basic"))</f>
        <v>Basic</v>
      </c>
    </row>
    <row r="1478" spans="1:18" x14ac:dyDescent="0.3">
      <c r="A1478" s="1">
        <v>45314</v>
      </c>
      <c r="B1478" t="s">
        <v>1679</v>
      </c>
      <c r="C1478" t="s">
        <v>34</v>
      </c>
      <c r="D1478" t="s">
        <v>207</v>
      </c>
      <c r="E1478" t="s">
        <v>151</v>
      </c>
      <c r="F1478" t="s">
        <v>138</v>
      </c>
      <c r="G1478" t="s">
        <v>46</v>
      </c>
      <c r="H1478">
        <v>32</v>
      </c>
      <c r="I1478">
        <v>6452.96</v>
      </c>
      <c r="J1478">
        <v>0.14000000000000001</v>
      </c>
      <c r="K1478">
        <v>177585.46</v>
      </c>
      <c r="L1478">
        <v>4084.05</v>
      </c>
      <c r="M1478">
        <v>46895.86</v>
      </c>
      <c r="N1478" s="2">
        <f>Table1[[#This Row],[Profit]]/Table1[[#This Row],[Sales_Value]]</f>
        <v>0.2640748854101006</v>
      </c>
      <c r="O1478" s="3" t="str">
        <f>IF(Table1[[#This Row],[Profit]]&lt;0,"Yes","No")</f>
        <v>No</v>
      </c>
      <c r="P1478" t="str">
        <f>IF(Table1[[#This Row],[Discount_Pct]]&gt;0.3,"High",IF(Table1[[#This Row],[Discount_Pct]]&gt;0.15,"Medium","Low"))</f>
        <v>Low</v>
      </c>
      <c r="Q1478" t="str">
        <f>TEXT(Table1[[#This Row],[Date]],"MMM-YYYY")</f>
        <v>Jan-2024</v>
      </c>
      <c r="R1478" t="str">
        <f>IF(Table1[[#This Row],[Sales_Value]]&gt;500000,"Premium",IF(Table1[[#This Row],[Sales_Value]]&gt;100000,"Mid","Basic"))</f>
        <v>Mid</v>
      </c>
    </row>
    <row r="1479" spans="1:18" x14ac:dyDescent="0.3">
      <c r="A1479" s="1">
        <v>45555</v>
      </c>
      <c r="B1479" t="s">
        <v>1680</v>
      </c>
      <c r="C1479" t="s">
        <v>20</v>
      </c>
      <c r="D1479" t="s">
        <v>72</v>
      </c>
      <c r="E1479" t="s">
        <v>557</v>
      </c>
      <c r="F1479" t="s">
        <v>154</v>
      </c>
      <c r="G1479" t="s">
        <v>77</v>
      </c>
      <c r="H1479">
        <v>82</v>
      </c>
      <c r="I1479">
        <v>1318.65</v>
      </c>
      <c r="J1479">
        <v>0.03</v>
      </c>
      <c r="K1479">
        <v>104885.42</v>
      </c>
      <c r="L1479">
        <v>599.05999999999995</v>
      </c>
      <c r="M1479">
        <v>55762.5</v>
      </c>
      <c r="N1479" s="2">
        <f>Table1[[#This Row],[Profit]]/Table1[[#This Row],[Sales_Value]]</f>
        <v>0.53165158703659665</v>
      </c>
      <c r="O1479" s="3" t="str">
        <f>IF(Table1[[#This Row],[Profit]]&lt;0,"Yes","No")</f>
        <v>No</v>
      </c>
      <c r="P1479" t="str">
        <f>IF(Table1[[#This Row],[Discount_Pct]]&gt;0.3,"High",IF(Table1[[#This Row],[Discount_Pct]]&gt;0.15,"Medium","Low"))</f>
        <v>Low</v>
      </c>
      <c r="Q1479" t="str">
        <f>TEXT(Table1[[#This Row],[Date]],"MMM-YYYY")</f>
        <v>Sep-2024</v>
      </c>
      <c r="R1479" t="str">
        <f>IF(Table1[[#This Row],[Sales_Value]]&gt;500000,"Premium",IF(Table1[[#This Row],[Sales_Value]]&gt;100000,"Mid","Basic"))</f>
        <v>Mid</v>
      </c>
    </row>
    <row r="1480" spans="1:18" x14ac:dyDescent="0.3">
      <c r="A1480" s="1">
        <v>45639</v>
      </c>
      <c r="B1480" t="s">
        <v>1681</v>
      </c>
      <c r="C1480" t="s">
        <v>34</v>
      </c>
      <c r="D1480" t="s">
        <v>105</v>
      </c>
      <c r="E1480" t="s">
        <v>27</v>
      </c>
      <c r="F1480" t="s">
        <v>180</v>
      </c>
      <c r="G1480" t="s">
        <v>53</v>
      </c>
      <c r="H1480">
        <v>89</v>
      </c>
      <c r="I1480">
        <v>1306.68</v>
      </c>
      <c r="J1480">
        <v>0.03</v>
      </c>
      <c r="K1480">
        <v>112805.68</v>
      </c>
      <c r="L1480">
        <v>854.23</v>
      </c>
      <c r="M1480">
        <v>36779.21</v>
      </c>
      <c r="N1480" s="2">
        <f>Table1[[#This Row],[Profit]]/Table1[[#This Row],[Sales_Value]]</f>
        <v>0.32604040860353839</v>
      </c>
      <c r="O1480" s="3" t="str">
        <f>IF(Table1[[#This Row],[Profit]]&lt;0,"Yes","No")</f>
        <v>No</v>
      </c>
      <c r="P1480" t="str">
        <f>IF(Table1[[#This Row],[Discount_Pct]]&gt;0.3,"High",IF(Table1[[#This Row],[Discount_Pct]]&gt;0.15,"Medium","Low"))</f>
        <v>Low</v>
      </c>
      <c r="Q1480" t="str">
        <f>TEXT(Table1[[#This Row],[Date]],"MMM-YYYY")</f>
        <v>Dec-2024</v>
      </c>
      <c r="R1480" t="str">
        <f>IF(Table1[[#This Row],[Sales_Value]]&gt;500000,"Premium",IF(Table1[[#This Row],[Sales_Value]]&gt;100000,"Mid","Basic"))</f>
        <v>Mid</v>
      </c>
    </row>
    <row r="1481" spans="1:18" x14ac:dyDescent="0.3">
      <c r="A1481" s="1">
        <v>45533</v>
      </c>
      <c r="B1481" t="s">
        <v>1682</v>
      </c>
      <c r="C1481" t="s">
        <v>39</v>
      </c>
      <c r="D1481" t="s">
        <v>93</v>
      </c>
      <c r="E1481" t="s">
        <v>27</v>
      </c>
      <c r="F1481" t="s">
        <v>110</v>
      </c>
      <c r="G1481" t="s">
        <v>24</v>
      </c>
      <c r="H1481">
        <v>28</v>
      </c>
      <c r="I1481">
        <v>383.66</v>
      </c>
      <c r="J1481">
        <v>0</v>
      </c>
      <c r="K1481">
        <v>10742.48</v>
      </c>
      <c r="L1481">
        <v>218.79</v>
      </c>
      <c r="M1481">
        <v>4616.3599999999997</v>
      </c>
      <c r="N1481" s="2">
        <f>Table1[[#This Row],[Profit]]/Table1[[#This Row],[Sales_Value]]</f>
        <v>0.42972944794870455</v>
      </c>
      <c r="O1481" s="3" t="str">
        <f>IF(Table1[[#This Row],[Profit]]&lt;0,"Yes","No")</f>
        <v>No</v>
      </c>
      <c r="P1481" t="str">
        <f>IF(Table1[[#This Row],[Discount_Pct]]&gt;0.3,"High",IF(Table1[[#This Row],[Discount_Pct]]&gt;0.15,"Medium","Low"))</f>
        <v>Low</v>
      </c>
      <c r="Q1481" t="str">
        <f>TEXT(Table1[[#This Row],[Date]],"MMM-YYYY")</f>
        <v>Aug-2024</v>
      </c>
      <c r="R1481" t="str">
        <f>IF(Table1[[#This Row],[Sales_Value]]&gt;500000,"Premium",IF(Table1[[#This Row],[Sales_Value]]&gt;100000,"Mid","Basic"))</f>
        <v>Basic</v>
      </c>
    </row>
    <row r="1482" spans="1:18" x14ac:dyDescent="0.3">
      <c r="A1482" s="1">
        <v>45582</v>
      </c>
      <c r="B1482" t="s">
        <v>1683</v>
      </c>
      <c r="C1482" t="s">
        <v>34</v>
      </c>
      <c r="D1482" t="s">
        <v>35</v>
      </c>
      <c r="E1482" t="s">
        <v>758</v>
      </c>
      <c r="F1482" t="s">
        <v>282</v>
      </c>
      <c r="G1482" t="s">
        <v>18</v>
      </c>
      <c r="H1482">
        <v>75</v>
      </c>
      <c r="I1482">
        <v>8183.93</v>
      </c>
      <c r="J1482">
        <v>0.27</v>
      </c>
      <c r="K1482">
        <v>448070.17</v>
      </c>
      <c r="L1482">
        <v>7143.23</v>
      </c>
      <c r="M1482">
        <v>-87672.08</v>
      </c>
      <c r="N1482" s="2">
        <f>Table1[[#This Row],[Profit]]/Table1[[#This Row],[Sales_Value]]</f>
        <v>-0.19566596008834958</v>
      </c>
      <c r="O1482" s="3" t="str">
        <f>IF(Table1[[#This Row],[Profit]]&lt;0,"Yes","No")</f>
        <v>Yes</v>
      </c>
      <c r="P1482" t="str">
        <f>IF(Table1[[#This Row],[Discount_Pct]]&gt;0.3,"High",IF(Table1[[#This Row],[Discount_Pct]]&gt;0.15,"Medium","Low"))</f>
        <v>Medium</v>
      </c>
      <c r="Q1482" t="str">
        <f>TEXT(Table1[[#This Row],[Date]],"MMM-YYYY")</f>
        <v>Oct-2024</v>
      </c>
      <c r="R1482" t="str">
        <f>IF(Table1[[#This Row],[Sales_Value]]&gt;500000,"Premium",IF(Table1[[#This Row],[Sales_Value]]&gt;100000,"Mid","Basic"))</f>
        <v>Mid</v>
      </c>
    </row>
    <row r="1483" spans="1:18" x14ac:dyDescent="0.3">
      <c r="A1483" s="1">
        <v>45545</v>
      </c>
      <c r="B1483" t="s">
        <v>1684</v>
      </c>
      <c r="C1483" t="s">
        <v>14</v>
      </c>
      <c r="D1483" t="s">
        <v>26</v>
      </c>
      <c r="E1483" t="s">
        <v>60</v>
      </c>
      <c r="F1483" t="s">
        <v>180</v>
      </c>
      <c r="G1483" t="s">
        <v>53</v>
      </c>
      <c r="H1483">
        <v>97</v>
      </c>
      <c r="I1483">
        <v>1608</v>
      </c>
      <c r="J1483">
        <v>7.0000000000000007E-2</v>
      </c>
      <c r="K1483">
        <v>145057.68</v>
      </c>
      <c r="L1483">
        <v>866.06</v>
      </c>
      <c r="M1483">
        <v>61049.86</v>
      </c>
      <c r="N1483" s="2">
        <f>Table1[[#This Row],[Profit]]/Table1[[#This Row],[Sales_Value]]</f>
        <v>0.42086609960947952</v>
      </c>
      <c r="O1483" s="3" t="str">
        <f>IF(Table1[[#This Row],[Profit]]&lt;0,"Yes","No")</f>
        <v>No</v>
      </c>
      <c r="P1483" t="str">
        <f>IF(Table1[[#This Row],[Discount_Pct]]&gt;0.3,"High",IF(Table1[[#This Row],[Discount_Pct]]&gt;0.15,"Medium","Low"))</f>
        <v>Low</v>
      </c>
      <c r="Q1483" t="str">
        <f>TEXT(Table1[[#This Row],[Date]],"MMM-YYYY")</f>
        <v>Sep-2024</v>
      </c>
      <c r="R1483" t="str">
        <f>IF(Table1[[#This Row],[Sales_Value]]&gt;500000,"Premium",IF(Table1[[#This Row],[Sales_Value]]&gt;100000,"Mid","Basic"))</f>
        <v>Mid</v>
      </c>
    </row>
    <row r="1484" spans="1:18" x14ac:dyDescent="0.3">
      <c r="A1484" s="1">
        <v>45443</v>
      </c>
      <c r="B1484" t="s">
        <v>1685</v>
      </c>
      <c r="C1484" t="s">
        <v>34</v>
      </c>
      <c r="D1484" t="s">
        <v>105</v>
      </c>
      <c r="E1484" t="s">
        <v>629</v>
      </c>
      <c r="F1484" t="s">
        <v>64</v>
      </c>
      <c r="G1484" t="s">
        <v>53</v>
      </c>
      <c r="H1484">
        <v>19</v>
      </c>
      <c r="I1484">
        <v>624.91999999999996</v>
      </c>
      <c r="J1484">
        <v>0.26</v>
      </c>
      <c r="K1484">
        <v>8786.3799999999992</v>
      </c>
      <c r="L1484">
        <v>283.27</v>
      </c>
      <c r="M1484">
        <v>3404.25</v>
      </c>
      <c r="N1484" s="2">
        <f>Table1[[#This Row],[Profit]]/Table1[[#This Row],[Sales_Value]]</f>
        <v>0.38744625204008937</v>
      </c>
      <c r="O1484" s="3" t="str">
        <f>IF(Table1[[#This Row],[Profit]]&lt;0,"Yes","No")</f>
        <v>No</v>
      </c>
      <c r="P1484" t="str">
        <f>IF(Table1[[#This Row],[Discount_Pct]]&gt;0.3,"High",IF(Table1[[#This Row],[Discount_Pct]]&gt;0.15,"Medium","Low"))</f>
        <v>Medium</v>
      </c>
      <c r="Q1484" t="str">
        <f>TEXT(Table1[[#This Row],[Date]],"MMM-YYYY")</f>
        <v>May-2024</v>
      </c>
      <c r="R1484" t="str">
        <f>IF(Table1[[#This Row],[Sales_Value]]&gt;500000,"Premium",IF(Table1[[#This Row],[Sales_Value]]&gt;100000,"Mid","Basic"))</f>
        <v>Basic</v>
      </c>
    </row>
    <row r="1485" spans="1:18" x14ac:dyDescent="0.3">
      <c r="A1485" s="1">
        <v>45599</v>
      </c>
      <c r="B1485" t="s">
        <v>1686</v>
      </c>
      <c r="C1485" t="s">
        <v>14</v>
      </c>
      <c r="D1485" t="s">
        <v>144</v>
      </c>
      <c r="E1485" t="s">
        <v>60</v>
      </c>
      <c r="F1485" t="s">
        <v>45</v>
      </c>
      <c r="G1485" t="s">
        <v>46</v>
      </c>
      <c r="H1485">
        <v>59</v>
      </c>
      <c r="I1485">
        <v>10255.870000000001</v>
      </c>
      <c r="J1485">
        <v>0.26</v>
      </c>
      <c r="K1485">
        <v>447771.28</v>
      </c>
      <c r="L1485">
        <v>6521.59</v>
      </c>
      <c r="M1485">
        <v>62997.47</v>
      </c>
      <c r="N1485" s="2">
        <f>Table1[[#This Row],[Profit]]/Table1[[#This Row],[Sales_Value]]</f>
        <v>0.14069118055092769</v>
      </c>
      <c r="O1485" s="3" t="str">
        <f>IF(Table1[[#This Row],[Profit]]&lt;0,"Yes","No")</f>
        <v>No</v>
      </c>
      <c r="P1485" t="str">
        <f>IF(Table1[[#This Row],[Discount_Pct]]&gt;0.3,"High",IF(Table1[[#This Row],[Discount_Pct]]&gt;0.15,"Medium","Low"))</f>
        <v>Medium</v>
      </c>
      <c r="Q1485" t="str">
        <f>TEXT(Table1[[#This Row],[Date]],"MMM-YYYY")</f>
        <v>Nov-2024</v>
      </c>
      <c r="R1485" t="str">
        <f>IF(Table1[[#This Row],[Sales_Value]]&gt;500000,"Premium",IF(Table1[[#This Row],[Sales_Value]]&gt;100000,"Mid","Basic"))</f>
        <v>Mid</v>
      </c>
    </row>
    <row r="1486" spans="1:18" x14ac:dyDescent="0.3">
      <c r="A1486" s="1">
        <v>45602</v>
      </c>
      <c r="B1486" t="s">
        <v>1687</v>
      </c>
      <c r="C1486" t="s">
        <v>14</v>
      </c>
      <c r="D1486" t="s">
        <v>144</v>
      </c>
      <c r="E1486" t="s">
        <v>228</v>
      </c>
      <c r="F1486" t="s">
        <v>161</v>
      </c>
      <c r="G1486" t="s">
        <v>24</v>
      </c>
      <c r="H1486">
        <v>84</v>
      </c>
      <c r="I1486">
        <v>19.13</v>
      </c>
      <c r="J1486">
        <v>0.13</v>
      </c>
      <c r="K1486">
        <v>1398.02</v>
      </c>
      <c r="L1486">
        <v>5.47</v>
      </c>
      <c r="M1486">
        <v>938.54</v>
      </c>
      <c r="N1486" s="2">
        <f>Table1[[#This Row],[Profit]]/Table1[[#This Row],[Sales_Value]]</f>
        <v>0.67133517403184506</v>
      </c>
      <c r="O1486" s="3" t="str">
        <f>IF(Table1[[#This Row],[Profit]]&lt;0,"Yes","No")</f>
        <v>No</v>
      </c>
      <c r="P1486" t="str">
        <f>IF(Table1[[#This Row],[Discount_Pct]]&gt;0.3,"High",IF(Table1[[#This Row],[Discount_Pct]]&gt;0.15,"Medium","Low"))</f>
        <v>Low</v>
      </c>
      <c r="Q1486" t="str">
        <f>TEXT(Table1[[#This Row],[Date]],"MMM-YYYY")</f>
        <v>Nov-2024</v>
      </c>
      <c r="R1486" t="str">
        <f>IF(Table1[[#This Row],[Sales_Value]]&gt;500000,"Premium",IF(Table1[[#This Row],[Sales_Value]]&gt;100000,"Mid","Basic"))</f>
        <v>Basic</v>
      </c>
    </row>
    <row r="1487" spans="1:18" x14ac:dyDescent="0.3">
      <c r="A1487" s="1">
        <v>45366</v>
      </c>
      <c r="B1487" t="s">
        <v>1688</v>
      </c>
      <c r="C1487" t="s">
        <v>34</v>
      </c>
      <c r="D1487" t="s">
        <v>59</v>
      </c>
      <c r="E1487" t="s">
        <v>200</v>
      </c>
      <c r="F1487" t="s">
        <v>49</v>
      </c>
      <c r="G1487" t="s">
        <v>24</v>
      </c>
      <c r="H1487">
        <v>7</v>
      </c>
      <c r="I1487">
        <v>79.36</v>
      </c>
      <c r="J1487">
        <v>7.0000000000000007E-2</v>
      </c>
      <c r="K1487">
        <v>516.63</v>
      </c>
      <c r="L1487">
        <v>39.450000000000003</v>
      </c>
      <c r="M1487">
        <v>240.48</v>
      </c>
      <c r="N1487" s="2">
        <f>Table1[[#This Row],[Profit]]/Table1[[#This Row],[Sales_Value]]</f>
        <v>0.46547819522675798</v>
      </c>
      <c r="O1487" s="3" t="str">
        <f>IF(Table1[[#This Row],[Profit]]&lt;0,"Yes","No")</f>
        <v>No</v>
      </c>
      <c r="P1487" t="str">
        <f>IF(Table1[[#This Row],[Discount_Pct]]&gt;0.3,"High",IF(Table1[[#This Row],[Discount_Pct]]&gt;0.15,"Medium","Low"))</f>
        <v>Low</v>
      </c>
      <c r="Q1487" t="str">
        <f>TEXT(Table1[[#This Row],[Date]],"MMM-YYYY")</f>
        <v>Mar-2024</v>
      </c>
      <c r="R1487" t="str">
        <f>IF(Table1[[#This Row],[Sales_Value]]&gt;500000,"Premium",IF(Table1[[#This Row],[Sales_Value]]&gt;100000,"Mid","Basic"))</f>
        <v>Basic</v>
      </c>
    </row>
    <row r="1488" spans="1:18" x14ac:dyDescent="0.3">
      <c r="A1488" s="1">
        <v>45564</v>
      </c>
      <c r="B1488" t="s">
        <v>1689</v>
      </c>
      <c r="C1488" t="s">
        <v>14</v>
      </c>
      <c r="D1488" t="s">
        <v>144</v>
      </c>
      <c r="E1488" t="s">
        <v>778</v>
      </c>
      <c r="F1488" t="s">
        <v>64</v>
      </c>
      <c r="G1488" t="s">
        <v>53</v>
      </c>
      <c r="H1488">
        <v>1</v>
      </c>
      <c r="I1488">
        <v>801.24</v>
      </c>
      <c r="J1488">
        <v>0.16</v>
      </c>
      <c r="K1488">
        <v>673.04</v>
      </c>
      <c r="L1488">
        <v>290.88</v>
      </c>
      <c r="M1488">
        <v>382.16</v>
      </c>
      <c r="N1488" s="2">
        <f>Table1[[#This Row],[Profit]]/Table1[[#This Row],[Sales_Value]]</f>
        <v>0.56781171995720914</v>
      </c>
      <c r="O1488" s="3" t="str">
        <f>IF(Table1[[#This Row],[Profit]]&lt;0,"Yes","No")</f>
        <v>No</v>
      </c>
      <c r="P1488" t="str">
        <f>IF(Table1[[#This Row],[Discount_Pct]]&gt;0.3,"High",IF(Table1[[#This Row],[Discount_Pct]]&gt;0.15,"Medium","Low"))</f>
        <v>Medium</v>
      </c>
      <c r="Q1488" t="str">
        <f>TEXT(Table1[[#This Row],[Date]],"MMM-YYYY")</f>
        <v>Sep-2024</v>
      </c>
      <c r="R1488" t="str">
        <f>IF(Table1[[#This Row],[Sales_Value]]&gt;500000,"Premium",IF(Table1[[#This Row],[Sales_Value]]&gt;100000,"Mid","Basic"))</f>
        <v>Basic</v>
      </c>
    </row>
    <row r="1489" spans="1:18" x14ac:dyDescent="0.3">
      <c r="A1489" s="1">
        <v>45383</v>
      </c>
      <c r="B1489" t="s">
        <v>1690</v>
      </c>
      <c r="C1489" t="s">
        <v>39</v>
      </c>
      <c r="D1489" t="s">
        <v>40</v>
      </c>
      <c r="E1489" t="s">
        <v>219</v>
      </c>
      <c r="F1489" t="s">
        <v>42</v>
      </c>
      <c r="G1489" t="s">
        <v>18</v>
      </c>
      <c r="H1489">
        <v>1</v>
      </c>
      <c r="I1489">
        <v>52043.71</v>
      </c>
      <c r="J1489">
        <v>0.17</v>
      </c>
      <c r="K1489">
        <v>43196.28</v>
      </c>
      <c r="L1489">
        <v>52756.04</v>
      </c>
      <c r="M1489">
        <v>-9559.76</v>
      </c>
      <c r="N1489" s="2">
        <f>Table1[[#This Row],[Profit]]/Table1[[#This Row],[Sales_Value]]</f>
        <v>-0.22130979797334402</v>
      </c>
      <c r="O1489" s="3" t="str">
        <f>IF(Table1[[#This Row],[Profit]]&lt;0,"Yes","No")</f>
        <v>Yes</v>
      </c>
      <c r="P1489" t="str">
        <f>IF(Table1[[#This Row],[Discount_Pct]]&gt;0.3,"High",IF(Table1[[#This Row],[Discount_Pct]]&gt;0.15,"Medium","Low"))</f>
        <v>Medium</v>
      </c>
      <c r="Q1489" t="str">
        <f>TEXT(Table1[[#This Row],[Date]],"MMM-YYYY")</f>
        <v>Apr-2024</v>
      </c>
      <c r="R1489" t="str">
        <f>IF(Table1[[#This Row],[Sales_Value]]&gt;500000,"Premium",IF(Table1[[#This Row],[Sales_Value]]&gt;100000,"Mid","Basic"))</f>
        <v>Basic</v>
      </c>
    </row>
    <row r="1490" spans="1:18" x14ac:dyDescent="0.3">
      <c r="A1490" s="1">
        <v>45387</v>
      </c>
      <c r="B1490" t="s">
        <v>1691</v>
      </c>
      <c r="C1490" t="s">
        <v>14</v>
      </c>
      <c r="D1490" t="s">
        <v>55</v>
      </c>
      <c r="E1490" t="s">
        <v>22</v>
      </c>
      <c r="F1490" t="s">
        <v>132</v>
      </c>
      <c r="G1490" t="s">
        <v>24</v>
      </c>
      <c r="H1490">
        <v>73</v>
      </c>
      <c r="I1490">
        <v>54.58</v>
      </c>
      <c r="J1490">
        <v>0.01</v>
      </c>
      <c r="K1490">
        <v>3944.5</v>
      </c>
      <c r="L1490">
        <v>18.53</v>
      </c>
      <c r="M1490">
        <v>2591.81</v>
      </c>
      <c r="N1490" s="2">
        <f>Table1[[#This Row],[Profit]]/Table1[[#This Row],[Sales_Value]]</f>
        <v>0.65706933705159076</v>
      </c>
      <c r="O1490" s="3" t="str">
        <f>IF(Table1[[#This Row],[Profit]]&lt;0,"Yes","No")</f>
        <v>No</v>
      </c>
      <c r="P1490" t="str">
        <f>IF(Table1[[#This Row],[Discount_Pct]]&gt;0.3,"High",IF(Table1[[#This Row],[Discount_Pct]]&gt;0.15,"Medium","Low"))</f>
        <v>Low</v>
      </c>
      <c r="Q1490" t="str">
        <f>TEXT(Table1[[#This Row],[Date]],"MMM-YYYY")</f>
        <v>Apr-2024</v>
      </c>
      <c r="R1490" t="str">
        <f>IF(Table1[[#This Row],[Sales_Value]]&gt;500000,"Premium",IF(Table1[[#This Row],[Sales_Value]]&gt;100000,"Mid","Basic"))</f>
        <v>Basic</v>
      </c>
    </row>
    <row r="1491" spans="1:18" x14ac:dyDescent="0.3">
      <c r="A1491" s="1">
        <v>45479</v>
      </c>
      <c r="B1491" t="s">
        <v>1692</v>
      </c>
      <c r="C1491" t="s">
        <v>34</v>
      </c>
      <c r="D1491" t="s">
        <v>80</v>
      </c>
      <c r="E1491" t="s">
        <v>223</v>
      </c>
      <c r="F1491" t="s">
        <v>282</v>
      </c>
      <c r="G1491" t="s">
        <v>18</v>
      </c>
      <c r="H1491">
        <v>80</v>
      </c>
      <c r="I1491">
        <v>8043.01</v>
      </c>
      <c r="J1491">
        <v>0</v>
      </c>
      <c r="K1491">
        <v>643440.80000000005</v>
      </c>
      <c r="L1491">
        <v>7534.39</v>
      </c>
      <c r="M1491">
        <v>40689.599999999999</v>
      </c>
      <c r="N1491" s="2">
        <f>Table1[[#This Row],[Profit]]/Table1[[#This Row],[Sales_Value]]</f>
        <v>6.3237519286933622E-2</v>
      </c>
      <c r="O1491" s="3" t="str">
        <f>IF(Table1[[#This Row],[Profit]]&lt;0,"Yes","No")</f>
        <v>No</v>
      </c>
      <c r="P1491" t="str">
        <f>IF(Table1[[#This Row],[Discount_Pct]]&gt;0.3,"High",IF(Table1[[#This Row],[Discount_Pct]]&gt;0.15,"Medium","Low"))</f>
        <v>Low</v>
      </c>
      <c r="Q1491" t="str">
        <f>TEXT(Table1[[#This Row],[Date]],"MMM-YYYY")</f>
        <v>Jul-2024</v>
      </c>
      <c r="R1491" t="str">
        <f>IF(Table1[[#This Row],[Sales_Value]]&gt;500000,"Premium",IF(Table1[[#This Row],[Sales_Value]]&gt;100000,"Mid","Basic"))</f>
        <v>Premium</v>
      </c>
    </row>
    <row r="1492" spans="1:18" x14ac:dyDescent="0.3">
      <c r="A1492" s="1">
        <v>45403</v>
      </c>
      <c r="B1492" t="s">
        <v>1693</v>
      </c>
      <c r="C1492" t="s">
        <v>14</v>
      </c>
      <c r="D1492" t="s">
        <v>144</v>
      </c>
      <c r="E1492" t="s">
        <v>249</v>
      </c>
      <c r="F1492" t="s">
        <v>264</v>
      </c>
      <c r="G1492" t="s">
        <v>77</v>
      </c>
      <c r="H1492">
        <v>17</v>
      </c>
      <c r="I1492">
        <v>2665.83</v>
      </c>
      <c r="J1492">
        <v>0</v>
      </c>
      <c r="K1492">
        <v>45319.11</v>
      </c>
      <c r="L1492">
        <v>1650.85</v>
      </c>
      <c r="M1492">
        <v>17254.66</v>
      </c>
      <c r="N1492" s="2">
        <f>Table1[[#This Row],[Profit]]/Table1[[#This Row],[Sales_Value]]</f>
        <v>0.38073695622001402</v>
      </c>
      <c r="O1492" s="3" t="str">
        <f>IF(Table1[[#This Row],[Profit]]&lt;0,"Yes","No")</f>
        <v>No</v>
      </c>
      <c r="P1492" t="str">
        <f>IF(Table1[[#This Row],[Discount_Pct]]&gt;0.3,"High",IF(Table1[[#This Row],[Discount_Pct]]&gt;0.15,"Medium","Low"))</f>
        <v>Low</v>
      </c>
      <c r="Q1492" t="str">
        <f>TEXT(Table1[[#This Row],[Date]],"MMM-YYYY")</f>
        <v>Apr-2024</v>
      </c>
      <c r="R1492" t="str">
        <f>IF(Table1[[#This Row],[Sales_Value]]&gt;500000,"Premium",IF(Table1[[#This Row],[Sales_Value]]&gt;100000,"Mid","Basic"))</f>
        <v>Basic</v>
      </c>
    </row>
    <row r="1493" spans="1:18" x14ac:dyDescent="0.3">
      <c r="A1493" s="1">
        <v>45489</v>
      </c>
      <c r="B1493" t="s">
        <v>1694</v>
      </c>
      <c r="C1493" t="s">
        <v>14</v>
      </c>
      <c r="D1493" t="s">
        <v>144</v>
      </c>
      <c r="E1493" t="s">
        <v>177</v>
      </c>
      <c r="F1493" t="s">
        <v>52</v>
      </c>
      <c r="G1493" t="s">
        <v>53</v>
      </c>
      <c r="H1493">
        <v>59</v>
      </c>
      <c r="I1493">
        <v>1636.2</v>
      </c>
      <c r="J1493">
        <v>0.2</v>
      </c>
      <c r="K1493">
        <v>77228.639999999999</v>
      </c>
      <c r="L1493">
        <v>952.91</v>
      </c>
      <c r="M1493">
        <v>21006.95</v>
      </c>
      <c r="N1493" s="2">
        <f>Table1[[#This Row],[Profit]]/Table1[[#This Row],[Sales_Value]]</f>
        <v>0.27200983987287619</v>
      </c>
      <c r="O1493" s="3" t="str">
        <f>IF(Table1[[#This Row],[Profit]]&lt;0,"Yes","No")</f>
        <v>No</v>
      </c>
      <c r="P1493" t="str">
        <f>IF(Table1[[#This Row],[Discount_Pct]]&gt;0.3,"High",IF(Table1[[#This Row],[Discount_Pct]]&gt;0.15,"Medium","Low"))</f>
        <v>Medium</v>
      </c>
      <c r="Q1493" t="str">
        <f>TEXT(Table1[[#This Row],[Date]],"MMM-YYYY")</f>
        <v>Jul-2024</v>
      </c>
      <c r="R1493" t="str">
        <f>IF(Table1[[#This Row],[Sales_Value]]&gt;500000,"Premium",IF(Table1[[#This Row],[Sales_Value]]&gt;100000,"Mid","Basic"))</f>
        <v>Basic</v>
      </c>
    </row>
    <row r="1494" spans="1:18" x14ac:dyDescent="0.3">
      <c r="A1494" s="1">
        <v>45635</v>
      </c>
      <c r="B1494" t="s">
        <v>1695</v>
      </c>
      <c r="C1494" t="s">
        <v>20</v>
      </c>
      <c r="D1494" t="s">
        <v>130</v>
      </c>
      <c r="E1494" t="s">
        <v>36</v>
      </c>
      <c r="F1494" t="s">
        <v>119</v>
      </c>
      <c r="G1494" t="s">
        <v>53</v>
      </c>
      <c r="H1494">
        <v>94</v>
      </c>
      <c r="I1494">
        <v>504.89</v>
      </c>
      <c r="J1494">
        <v>0.26</v>
      </c>
      <c r="K1494">
        <v>35120.15</v>
      </c>
      <c r="L1494">
        <v>197.4</v>
      </c>
      <c r="M1494">
        <v>16564.55</v>
      </c>
      <c r="N1494" s="2">
        <f>Table1[[#This Row],[Profit]]/Table1[[#This Row],[Sales_Value]]</f>
        <v>0.4716537372420106</v>
      </c>
      <c r="O1494" s="3" t="str">
        <f>IF(Table1[[#This Row],[Profit]]&lt;0,"Yes","No")</f>
        <v>No</v>
      </c>
      <c r="P1494" t="str">
        <f>IF(Table1[[#This Row],[Discount_Pct]]&gt;0.3,"High",IF(Table1[[#This Row],[Discount_Pct]]&gt;0.15,"Medium","Low"))</f>
        <v>Medium</v>
      </c>
      <c r="Q1494" t="str">
        <f>TEXT(Table1[[#This Row],[Date]],"MMM-YYYY")</f>
        <v>Dec-2024</v>
      </c>
      <c r="R1494" t="str">
        <f>IF(Table1[[#This Row],[Sales_Value]]&gt;500000,"Premium",IF(Table1[[#This Row],[Sales_Value]]&gt;100000,"Mid","Basic"))</f>
        <v>Basic</v>
      </c>
    </row>
    <row r="1495" spans="1:18" x14ac:dyDescent="0.3">
      <c r="A1495" s="1">
        <v>45402</v>
      </c>
      <c r="B1495" t="s">
        <v>1696</v>
      </c>
      <c r="C1495" t="s">
        <v>39</v>
      </c>
      <c r="D1495" t="s">
        <v>93</v>
      </c>
      <c r="E1495" t="s">
        <v>63</v>
      </c>
      <c r="F1495" t="s">
        <v>61</v>
      </c>
      <c r="G1495" t="s">
        <v>53</v>
      </c>
      <c r="H1495">
        <v>25</v>
      </c>
      <c r="I1495">
        <v>3413.26</v>
      </c>
      <c r="J1495">
        <v>0.3</v>
      </c>
      <c r="K1495">
        <v>59732.05</v>
      </c>
      <c r="L1495">
        <v>2175.08</v>
      </c>
      <c r="M1495">
        <v>5355.05</v>
      </c>
      <c r="N1495" s="2">
        <f>Table1[[#This Row],[Profit]]/Table1[[#This Row],[Sales_Value]]</f>
        <v>8.9651200653585464E-2</v>
      </c>
      <c r="O1495" s="3" t="str">
        <f>IF(Table1[[#This Row],[Profit]]&lt;0,"Yes","No")</f>
        <v>No</v>
      </c>
      <c r="P1495" t="str">
        <f>IF(Table1[[#This Row],[Discount_Pct]]&gt;0.3,"High",IF(Table1[[#This Row],[Discount_Pct]]&gt;0.15,"Medium","Low"))</f>
        <v>Medium</v>
      </c>
      <c r="Q1495" t="str">
        <f>TEXT(Table1[[#This Row],[Date]],"MMM-YYYY")</f>
        <v>Apr-2024</v>
      </c>
      <c r="R1495" t="str">
        <f>IF(Table1[[#This Row],[Sales_Value]]&gt;500000,"Premium",IF(Table1[[#This Row],[Sales_Value]]&gt;100000,"Mid","Basic"))</f>
        <v>Basic</v>
      </c>
    </row>
    <row r="1496" spans="1:18" x14ac:dyDescent="0.3">
      <c r="A1496" s="1">
        <v>45581</v>
      </c>
      <c r="B1496" t="s">
        <v>1697</v>
      </c>
      <c r="C1496" t="s">
        <v>39</v>
      </c>
      <c r="D1496" t="s">
        <v>40</v>
      </c>
      <c r="E1496" t="s">
        <v>63</v>
      </c>
      <c r="F1496" t="s">
        <v>95</v>
      </c>
      <c r="G1496" t="s">
        <v>77</v>
      </c>
      <c r="H1496">
        <v>49</v>
      </c>
      <c r="I1496">
        <v>3165.66</v>
      </c>
      <c r="J1496">
        <v>0.03</v>
      </c>
      <c r="K1496">
        <v>150463.82</v>
      </c>
      <c r="L1496">
        <v>1890.91</v>
      </c>
      <c r="M1496">
        <v>57809.23</v>
      </c>
      <c r="N1496" s="2">
        <f>Table1[[#This Row],[Profit]]/Table1[[#This Row],[Sales_Value]]</f>
        <v>0.38420684786548687</v>
      </c>
      <c r="O1496" s="3" t="str">
        <f>IF(Table1[[#This Row],[Profit]]&lt;0,"Yes","No")</f>
        <v>No</v>
      </c>
      <c r="P1496" t="str">
        <f>IF(Table1[[#This Row],[Discount_Pct]]&gt;0.3,"High",IF(Table1[[#This Row],[Discount_Pct]]&gt;0.15,"Medium","Low"))</f>
        <v>Low</v>
      </c>
      <c r="Q1496" t="str">
        <f>TEXT(Table1[[#This Row],[Date]],"MMM-YYYY")</f>
        <v>Oct-2024</v>
      </c>
      <c r="R1496" t="str">
        <f>IF(Table1[[#This Row],[Sales_Value]]&gt;500000,"Premium",IF(Table1[[#This Row],[Sales_Value]]&gt;100000,"Mid","Basic"))</f>
        <v>Mid</v>
      </c>
    </row>
    <row r="1497" spans="1:18" x14ac:dyDescent="0.3">
      <c r="A1497" s="1">
        <v>45344</v>
      </c>
      <c r="B1497" t="s">
        <v>1698</v>
      </c>
      <c r="C1497" t="s">
        <v>14</v>
      </c>
      <c r="D1497" t="s">
        <v>55</v>
      </c>
      <c r="E1497" t="s">
        <v>75</v>
      </c>
      <c r="F1497" t="s">
        <v>161</v>
      </c>
      <c r="G1497" t="s">
        <v>24</v>
      </c>
      <c r="H1497">
        <v>36</v>
      </c>
      <c r="I1497">
        <v>17.54</v>
      </c>
      <c r="J1497">
        <v>0.6</v>
      </c>
      <c r="K1497">
        <v>252.58</v>
      </c>
      <c r="L1497">
        <v>5.12</v>
      </c>
      <c r="M1497">
        <v>421.86</v>
      </c>
      <c r="N1497" s="2">
        <f>Table1[[#This Row],[Profit]]/Table1[[#This Row],[Sales_Value]]</f>
        <v>1.6702034998812256</v>
      </c>
      <c r="O1497" s="3" t="str">
        <f>IF(Table1[[#This Row],[Profit]]&lt;0,"Yes","No")</f>
        <v>No</v>
      </c>
      <c r="P1497" t="str">
        <f>IF(Table1[[#This Row],[Discount_Pct]]&gt;0.3,"High",IF(Table1[[#This Row],[Discount_Pct]]&gt;0.15,"Medium","Low"))</f>
        <v>High</v>
      </c>
      <c r="Q1497" t="str">
        <f>TEXT(Table1[[#This Row],[Date]],"MMM-YYYY")</f>
        <v>Feb-2024</v>
      </c>
      <c r="R1497" t="str">
        <f>IF(Table1[[#This Row],[Sales_Value]]&gt;500000,"Premium",IF(Table1[[#This Row],[Sales_Value]]&gt;100000,"Mid","Basic"))</f>
        <v>Basic</v>
      </c>
    </row>
    <row r="1498" spans="1:18" x14ac:dyDescent="0.3">
      <c r="A1498" s="1">
        <v>45349</v>
      </c>
      <c r="B1498" t="s">
        <v>1699</v>
      </c>
      <c r="C1498" t="s">
        <v>14</v>
      </c>
      <c r="D1498" t="s">
        <v>26</v>
      </c>
      <c r="E1498" t="s">
        <v>128</v>
      </c>
      <c r="F1498" t="s">
        <v>142</v>
      </c>
      <c r="G1498" t="s">
        <v>18</v>
      </c>
      <c r="H1498">
        <v>75</v>
      </c>
      <c r="I1498">
        <v>11230.56</v>
      </c>
      <c r="J1498">
        <v>0.13</v>
      </c>
      <c r="K1498">
        <v>732794.04</v>
      </c>
      <c r="L1498">
        <v>8366.92</v>
      </c>
      <c r="M1498">
        <v>105275.04</v>
      </c>
      <c r="N1498" s="2">
        <f>Table1[[#This Row],[Profit]]/Table1[[#This Row],[Sales_Value]]</f>
        <v>0.14366252214605893</v>
      </c>
      <c r="O1498" s="3" t="str">
        <f>IF(Table1[[#This Row],[Profit]]&lt;0,"Yes","No")</f>
        <v>No</v>
      </c>
      <c r="P1498" t="str">
        <f>IF(Table1[[#This Row],[Discount_Pct]]&gt;0.3,"High",IF(Table1[[#This Row],[Discount_Pct]]&gt;0.15,"Medium","Low"))</f>
        <v>Low</v>
      </c>
      <c r="Q1498" t="str">
        <f>TEXT(Table1[[#This Row],[Date]],"MMM-YYYY")</f>
        <v>Feb-2024</v>
      </c>
      <c r="R1498" t="str">
        <f>IF(Table1[[#This Row],[Sales_Value]]&gt;500000,"Premium",IF(Table1[[#This Row],[Sales_Value]]&gt;100000,"Mid","Basic"))</f>
        <v>Premium</v>
      </c>
    </row>
    <row r="1499" spans="1:18" x14ac:dyDescent="0.3">
      <c r="A1499" s="1">
        <v>45437</v>
      </c>
      <c r="B1499" t="s">
        <v>1700</v>
      </c>
      <c r="C1499" t="s">
        <v>34</v>
      </c>
      <c r="D1499" t="s">
        <v>105</v>
      </c>
      <c r="E1499" t="s">
        <v>121</v>
      </c>
      <c r="F1499" t="s">
        <v>95</v>
      </c>
      <c r="G1499" t="s">
        <v>77</v>
      </c>
      <c r="H1499">
        <v>64</v>
      </c>
      <c r="I1499">
        <v>4009.44</v>
      </c>
      <c r="J1499">
        <v>0.2</v>
      </c>
      <c r="K1499">
        <v>205283.33</v>
      </c>
      <c r="L1499">
        <v>2003.59</v>
      </c>
      <c r="M1499">
        <v>77053.570000000007</v>
      </c>
      <c r="N1499" s="2">
        <f>Table1[[#This Row],[Profit]]/Table1[[#This Row],[Sales_Value]]</f>
        <v>0.37535229967284733</v>
      </c>
      <c r="O1499" s="3" t="str">
        <f>IF(Table1[[#This Row],[Profit]]&lt;0,"Yes","No")</f>
        <v>No</v>
      </c>
      <c r="P1499" t="str">
        <f>IF(Table1[[#This Row],[Discount_Pct]]&gt;0.3,"High",IF(Table1[[#This Row],[Discount_Pct]]&gt;0.15,"Medium","Low"))</f>
        <v>Medium</v>
      </c>
      <c r="Q1499" t="str">
        <f>TEXT(Table1[[#This Row],[Date]],"MMM-YYYY")</f>
        <v>May-2024</v>
      </c>
      <c r="R1499" t="str">
        <f>IF(Table1[[#This Row],[Sales_Value]]&gt;500000,"Premium",IF(Table1[[#This Row],[Sales_Value]]&gt;100000,"Mid","Basic"))</f>
        <v>Mid</v>
      </c>
    </row>
    <row r="1500" spans="1:18" x14ac:dyDescent="0.3">
      <c r="A1500" s="1">
        <v>45570</v>
      </c>
      <c r="B1500" t="s">
        <v>1701</v>
      </c>
      <c r="C1500" t="s">
        <v>39</v>
      </c>
      <c r="D1500" t="s">
        <v>192</v>
      </c>
      <c r="E1500" t="s">
        <v>121</v>
      </c>
      <c r="F1500" t="s">
        <v>180</v>
      </c>
      <c r="G1500" t="s">
        <v>53</v>
      </c>
      <c r="H1500">
        <v>87</v>
      </c>
      <c r="I1500">
        <v>1555.92</v>
      </c>
      <c r="J1500">
        <v>0.18</v>
      </c>
      <c r="K1500">
        <v>110999.33</v>
      </c>
      <c r="L1500">
        <v>730.58</v>
      </c>
      <c r="M1500">
        <v>47438.87</v>
      </c>
      <c r="N1500" s="2">
        <f>Table1[[#This Row],[Profit]]/Table1[[#This Row],[Sales_Value]]</f>
        <v>0.42737978688700196</v>
      </c>
      <c r="O1500" s="3" t="str">
        <f>IF(Table1[[#This Row],[Profit]]&lt;0,"Yes","No")</f>
        <v>No</v>
      </c>
      <c r="P1500" t="str">
        <f>IF(Table1[[#This Row],[Discount_Pct]]&gt;0.3,"High",IF(Table1[[#This Row],[Discount_Pct]]&gt;0.15,"Medium","Low"))</f>
        <v>Medium</v>
      </c>
      <c r="Q1500" t="str">
        <f>TEXT(Table1[[#This Row],[Date]],"MMM-YYYY")</f>
        <v>Oct-2024</v>
      </c>
      <c r="R1500" t="str">
        <f>IF(Table1[[#This Row],[Sales_Value]]&gt;500000,"Premium",IF(Table1[[#This Row],[Sales_Value]]&gt;100000,"Mid","Basic"))</f>
        <v>Mid</v>
      </c>
    </row>
    <row r="1501" spans="1:18" x14ac:dyDescent="0.3">
      <c r="A1501" s="1">
        <v>45559</v>
      </c>
      <c r="B1501" t="s">
        <v>1702</v>
      </c>
      <c r="C1501" t="s">
        <v>34</v>
      </c>
      <c r="D1501" t="s">
        <v>105</v>
      </c>
      <c r="E1501" t="s">
        <v>280</v>
      </c>
      <c r="F1501" t="s">
        <v>152</v>
      </c>
      <c r="G1501" t="s">
        <v>24</v>
      </c>
      <c r="H1501">
        <v>85</v>
      </c>
      <c r="I1501">
        <v>22.99</v>
      </c>
      <c r="J1501">
        <v>0.12</v>
      </c>
      <c r="K1501">
        <v>1719.65</v>
      </c>
      <c r="L1501">
        <v>9.76</v>
      </c>
      <c r="M1501">
        <v>890.05</v>
      </c>
      <c r="N1501" s="2">
        <f>Table1[[#This Row],[Profit]]/Table1[[#This Row],[Sales_Value]]</f>
        <v>0.51757625098130433</v>
      </c>
      <c r="O1501" s="3" t="str">
        <f>IF(Table1[[#This Row],[Profit]]&lt;0,"Yes","No")</f>
        <v>No</v>
      </c>
      <c r="P1501" t="str">
        <f>IF(Table1[[#This Row],[Discount_Pct]]&gt;0.3,"High",IF(Table1[[#This Row],[Discount_Pct]]&gt;0.15,"Medium","Low"))</f>
        <v>Low</v>
      </c>
      <c r="Q1501" t="str">
        <f>TEXT(Table1[[#This Row],[Date]],"MMM-YYYY")</f>
        <v>Sep-2024</v>
      </c>
      <c r="R1501" t="str">
        <f>IF(Table1[[#This Row],[Sales_Value]]&gt;500000,"Premium",IF(Table1[[#This Row],[Sales_Value]]&gt;100000,"Mid","Basic"))</f>
        <v>Basic</v>
      </c>
    </row>
    <row r="1502" spans="1:18" x14ac:dyDescent="0.3">
      <c r="A1502" s="1">
        <v>45462</v>
      </c>
      <c r="B1502" t="s">
        <v>1703</v>
      </c>
      <c r="C1502" t="s">
        <v>39</v>
      </c>
      <c r="D1502" t="s">
        <v>93</v>
      </c>
      <c r="E1502" t="s">
        <v>379</v>
      </c>
      <c r="F1502" t="s">
        <v>82</v>
      </c>
      <c r="G1502" t="s">
        <v>24</v>
      </c>
      <c r="H1502">
        <v>99</v>
      </c>
      <c r="I1502">
        <v>100.31</v>
      </c>
      <c r="J1502">
        <v>0.01</v>
      </c>
      <c r="K1502">
        <v>9831.3799999999992</v>
      </c>
      <c r="L1502">
        <v>50.81</v>
      </c>
      <c r="M1502">
        <v>4801.1899999999996</v>
      </c>
      <c r="N1502" s="2">
        <f>Table1[[#This Row],[Profit]]/Table1[[#This Row],[Sales_Value]]</f>
        <v>0.48835361871883703</v>
      </c>
      <c r="O1502" s="3" t="str">
        <f>IF(Table1[[#This Row],[Profit]]&lt;0,"Yes","No")</f>
        <v>No</v>
      </c>
      <c r="P1502" t="str">
        <f>IF(Table1[[#This Row],[Discount_Pct]]&gt;0.3,"High",IF(Table1[[#This Row],[Discount_Pct]]&gt;0.15,"Medium","Low"))</f>
        <v>Low</v>
      </c>
      <c r="Q1502" t="str">
        <f>TEXT(Table1[[#This Row],[Date]],"MMM-YYYY")</f>
        <v>Jun-2024</v>
      </c>
      <c r="R1502" t="str">
        <f>IF(Table1[[#This Row],[Sales_Value]]&gt;500000,"Premium",IF(Table1[[#This Row],[Sales_Value]]&gt;100000,"Mid","Basic"))</f>
        <v>Basic</v>
      </c>
    </row>
    <row r="1503" spans="1:18" x14ac:dyDescent="0.3">
      <c r="A1503" s="1">
        <v>45541</v>
      </c>
      <c r="B1503" t="s">
        <v>1704</v>
      </c>
      <c r="C1503" t="s">
        <v>20</v>
      </c>
      <c r="D1503" t="s">
        <v>30</v>
      </c>
      <c r="E1503" t="s">
        <v>56</v>
      </c>
      <c r="F1503" t="s">
        <v>98</v>
      </c>
      <c r="G1503" t="s">
        <v>18</v>
      </c>
      <c r="H1503">
        <v>47</v>
      </c>
      <c r="I1503">
        <v>6129.3</v>
      </c>
      <c r="J1503">
        <v>0.01</v>
      </c>
      <c r="K1503">
        <v>285196.33</v>
      </c>
      <c r="L1503">
        <v>4080.25</v>
      </c>
      <c r="M1503">
        <v>93424.58</v>
      </c>
      <c r="N1503" s="2">
        <f>Table1[[#This Row],[Profit]]/Table1[[#This Row],[Sales_Value]]</f>
        <v>0.32757988155036916</v>
      </c>
      <c r="O1503" s="3" t="str">
        <f>IF(Table1[[#This Row],[Profit]]&lt;0,"Yes","No")</f>
        <v>No</v>
      </c>
      <c r="P1503" t="str">
        <f>IF(Table1[[#This Row],[Discount_Pct]]&gt;0.3,"High",IF(Table1[[#This Row],[Discount_Pct]]&gt;0.15,"Medium","Low"))</f>
        <v>Low</v>
      </c>
      <c r="Q1503" t="str">
        <f>TEXT(Table1[[#This Row],[Date]],"MMM-YYYY")</f>
        <v>Sep-2024</v>
      </c>
      <c r="R1503" t="str">
        <f>IF(Table1[[#This Row],[Sales_Value]]&gt;500000,"Premium",IF(Table1[[#This Row],[Sales_Value]]&gt;100000,"Mid","Basic"))</f>
        <v>Mid</v>
      </c>
    </row>
    <row r="1504" spans="1:18" x14ac:dyDescent="0.3">
      <c r="A1504" s="1">
        <v>45294</v>
      </c>
      <c r="B1504" t="s">
        <v>1705</v>
      </c>
      <c r="C1504" t="s">
        <v>14</v>
      </c>
      <c r="D1504" t="s">
        <v>26</v>
      </c>
      <c r="E1504" t="s">
        <v>424</v>
      </c>
      <c r="F1504" t="s">
        <v>88</v>
      </c>
      <c r="G1504" t="s">
        <v>53</v>
      </c>
      <c r="H1504">
        <v>81</v>
      </c>
      <c r="I1504">
        <v>1627.24</v>
      </c>
      <c r="J1504">
        <v>0.15</v>
      </c>
      <c r="K1504">
        <v>112035.47</v>
      </c>
      <c r="L1504">
        <v>920.14</v>
      </c>
      <c r="M1504">
        <v>37504.129999999997</v>
      </c>
      <c r="N1504" s="2">
        <f>Table1[[#This Row],[Profit]]/Table1[[#This Row],[Sales_Value]]</f>
        <v>0.33475228871713569</v>
      </c>
      <c r="O1504" s="3" t="str">
        <f>IF(Table1[[#This Row],[Profit]]&lt;0,"Yes","No")</f>
        <v>No</v>
      </c>
      <c r="P1504" t="str">
        <f>IF(Table1[[#This Row],[Discount_Pct]]&gt;0.3,"High",IF(Table1[[#This Row],[Discount_Pct]]&gt;0.15,"Medium","Low"))</f>
        <v>Low</v>
      </c>
      <c r="Q1504" t="str">
        <f>TEXT(Table1[[#This Row],[Date]],"MMM-YYYY")</f>
        <v>Jan-2024</v>
      </c>
      <c r="R1504" t="str">
        <f>IF(Table1[[#This Row],[Sales_Value]]&gt;500000,"Premium",IF(Table1[[#This Row],[Sales_Value]]&gt;100000,"Mid","Basic"))</f>
        <v>Mid</v>
      </c>
    </row>
    <row r="1505" spans="1:18" x14ac:dyDescent="0.3">
      <c r="A1505" s="1">
        <v>45457</v>
      </c>
      <c r="B1505" t="s">
        <v>1706</v>
      </c>
      <c r="C1505" t="s">
        <v>34</v>
      </c>
      <c r="D1505" t="s">
        <v>314</v>
      </c>
      <c r="E1505" t="s">
        <v>238</v>
      </c>
      <c r="F1505" t="s">
        <v>49</v>
      </c>
      <c r="G1505" t="s">
        <v>24</v>
      </c>
      <c r="H1505">
        <v>35</v>
      </c>
      <c r="I1505">
        <v>70.73</v>
      </c>
      <c r="J1505">
        <v>0.21</v>
      </c>
      <c r="K1505">
        <v>1955.68</v>
      </c>
      <c r="L1505">
        <v>43.7</v>
      </c>
      <c r="M1505">
        <v>426.18</v>
      </c>
      <c r="N1505" s="2">
        <f>Table1[[#This Row],[Profit]]/Table1[[#This Row],[Sales_Value]]</f>
        <v>0.217919086967193</v>
      </c>
      <c r="O1505" s="3" t="str">
        <f>IF(Table1[[#This Row],[Profit]]&lt;0,"Yes","No")</f>
        <v>No</v>
      </c>
      <c r="P1505" t="str">
        <f>IF(Table1[[#This Row],[Discount_Pct]]&gt;0.3,"High",IF(Table1[[#This Row],[Discount_Pct]]&gt;0.15,"Medium","Low"))</f>
        <v>Medium</v>
      </c>
      <c r="Q1505" t="str">
        <f>TEXT(Table1[[#This Row],[Date]],"MMM-YYYY")</f>
        <v>Jun-2024</v>
      </c>
      <c r="R1505" t="str">
        <f>IF(Table1[[#This Row],[Sales_Value]]&gt;500000,"Premium",IF(Table1[[#This Row],[Sales_Value]]&gt;100000,"Mid","Basic"))</f>
        <v>Basic</v>
      </c>
    </row>
    <row r="1506" spans="1:18" x14ac:dyDescent="0.3">
      <c r="A1506" s="1">
        <v>45504</v>
      </c>
      <c r="B1506" t="s">
        <v>1707</v>
      </c>
      <c r="C1506" t="s">
        <v>39</v>
      </c>
      <c r="D1506" t="s">
        <v>93</v>
      </c>
      <c r="E1506" t="s">
        <v>291</v>
      </c>
      <c r="F1506" t="s">
        <v>61</v>
      </c>
      <c r="G1506" t="s">
        <v>53</v>
      </c>
      <c r="H1506">
        <v>8</v>
      </c>
      <c r="I1506">
        <v>3133.93</v>
      </c>
      <c r="J1506">
        <v>0.01</v>
      </c>
      <c r="K1506">
        <v>24820.73</v>
      </c>
      <c r="L1506">
        <v>1915.54</v>
      </c>
      <c r="M1506">
        <v>9496.41</v>
      </c>
      <c r="N1506" s="2">
        <f>Table1[[#This Row],[Profit]]/Table1[[#This Row],[Sales_Value]]</f>
        <v>0.38259994770500305</v>
      </c>
      <c r="O1506" s="3" t="str">
        <f>IF(Table1[[#This Row],[Profit]]&lt;0,"Yes","No")</f>
        <v>No</v>
      </c>
      <c r="P1506" t="str">
        <f>IF(Table1[[#This Row],[Discount_Pct]]&gt;0.3,"High",IF(Table1[[#This Row],[Discount_Pct]]&gt;0.15,"Medium","Low"))</f>
        <v>Low</v>
      </c>
      <c r="Q1506" t="str">
        <f>TEXT(Table1[[#This Row],[Date]],"MMM-YYYY")</f>
        <v>Jul-2024</v>
      </c>
      <c r="R1506" t="str">
        <f>IF(Table1[[#This Row],[Sales_Value]]&gt;500000,"Premium",IF(Table1[[#This Row],[Sales_Value]]&gt;100000,"Mid","Basic"))</f>
        <v>Basic</v>
      </c>
    </row>
    <row r="1507" spans="1:18" x14ac:dyDescent="0.3">
      <c r="A1507" s="1">
        <v>45558</v>
      </c>
      <c r="B1507" t="s">
        <v>1708</v>
      </c>
      <c r="C1507" t="s">
        <v>39</v>
      </c>
      <c r="D1507" t="s">
        <v>108</v>
      </c>
      <c r="E1507" t="s">
        <v>311</v>
      </c>
      <c r="F1507" t="s">
        <v>134</v>
      </c>
      <c r="G1507" t="s">
        <v>24</v>
      </c>
      <c r="H1507">
        <v>69</v>
      </c>
      <c r="I1507">
        <v>123.15</v>
      </c>
      <c r="J1507">
        <v>0.04</v>
      </c>
      <c r="K1507">
        <v>8157.46</v>
      </c>
      <c r="L1507">
        <v>61.52</v>
      </c>
      <c r="M1507">
        <v>3912.58</v>
      </c>
      <c r="N1507" s="2">
        <f>Table1[[#This Row],[Profit]]/Table1[[#This Row],[Sales_Value]]</f>
        <v>0.47963214039664304</v>
      </c>
      <c r="O1507" s="3" t="str">
        <f>IF(Table1[[#This Row],[Profit]]&lt;0,"Yes","No")</f>
        <v>No</v>
      </c>
      <c r="P1507" t="str">
        <f>IF(Table1[[#This Row],[Discount_Pct]]&gt;0.3,"High",IF(Table1[[#This Row],[Discount_Pct]]&gt;0.15,"Medium","Low"))</f>
        <v>Low</v>
      </c>
      <c r="Q1507" t="str">
        <f>TEXT(Table1[[#This Row],[Date]],"MMM-YYYY")</f>
        <v>Sep-2024</v>
      </c>
      <c r="R1507" t="str">
        <f>IF(Table1[[#This Row],[Sales_Value]]&gt;500000,"Premium",IF(Table1[[#This Row],[Sales_Value]]&gt;100000,"Mid","Basic"))</f>
        <v>Basic</v>
      </c>
    </row>
    <row r="1508" spans="1:18" x14ac:dyDescent="0.3">
      <c r="A1508" s="1">
        <v>45440</v>
      </c>
      <c r="B1508" t="s">
        <v>1709</v>
      </c>
      <c r="C1508" t="s">
        <v>39</v>
      </c>
      <c r="D1508" t="s">
        <v>40</v>
      </c>
      <c r="E1508" t="s">
        <v>175</v>
      </c>
      <c r="F1508" t="s">
        <v>88</v>
      </c>
      <c r="G1508" t="s">
        <v>53</v>
      </c>
      <c r="H1508">
        <v>61</v>
      </c>
      <c r="I1508">
        <v>1676.87</v>
      </c>
      <c r="J1508">
        <v>0</v>
      </c>
      <c r="K1508">
        <v>102289.07</v>
      </c>
      <c r="L1508">
        <v>884.94</v>
      </c>
      <c r="M1508">
        <v>48307.73</v>
      </c>
      <c r="N1508" s="2">
        <f>Table1[[#This Row],[Profit]]/Table1[[#This Row],[Sales_Value]]</f>
        <v>0.47226678275596795</v>
      </c>
      <c r="O1508" s="3" t="str">
        <f>IF(Table1[[#This Row],[Profit]]&lt;0,"Yes","No")</f>
        <v>No</v>
      </c>
      <c r="P1508" t="str">
        <f>IF(Table1[[#This Row],[Discount_Pct]]&gt;0.3,"High",IF(Table1[[#This Row],[Discount_Pct]]&gt;0.15,"Medium","Low"))</f>
        <v>Low</v>
      </c>
      <c r="Q1508" t="str">
        <f>TEXT(Table1[[#This Row],[Date]],"MMM-YYYY")</f>
        <v>May-2024</v>
      </c>
      <c r="R1508" t="str">
        <f>IF(Table1[[#This Row],[Sales_Value]]&gt;500000,"Premium",IF(Table1[[#This Row],[Sales_Value]]&gt;100000,"Mid","Basic"))</f>
        <v>Mid</v>
      </c>
    </row>
    <row r="1509" spans="1:18" x14ac:dyDescent="0.3">
      <c r="A1509" s="1">
        <v>45491</v>
      </c>
      <c r="B1509" t="s">
        <v>1710</v>
      </c>
      <c r="C1509" t="s">
        <v>14</v>
      </c>
      <c r="D1509" t="s">
        <v>144</v>
      </c>
      <c r="E1509" t="s">
        <v>149</v>
      </c>
      <c r="F1509" t="s">
        <v>119</v>
      </c>
      <c r="G1509" t="s">
        <v>53</v>
      </c>
      <c r="H1509">
        <v>41</v>
      </c>
      <c r="I1509">
        <v>504.27</v>
      </c>
      <c r="J1509">
        <v>0.01</v>
      </c>
      <c r="K1509">
        <v>20468.32</v>
      </c>
      <c r="L1509">
        <v>209.28</v>
      </c>
      <c r="M1509">
        <v>11887.84</v>
      </c>
      <c r="N1509" s="2">
        <f>Table1[[#This Row],[Profit]]/Table1[[#This Row],[Sales_Value]]</f>
        <v>0.58079217053475807</v>
      </c>
      <c r="O1509" s="3" t="str">
        <f>IF(Table1[[#This Row],[Profit]]&lt;0,"Yes","No")</f>
        <v>No</v>
      </c>
      <c r="P1509" t="str">
        <f>IF(Table1[[#This Row],[Discount_Pct]]&gt;0.3,"High",IF(Table1[[#This Row],[Discount_Pct]]&gt;0.15,"Medium","Low"))</f>
        <v>Low</v>
      </c>
      <c r="Q1509" t="str">
        <f>TEXT(Table1[[#This Row],[Date]],"MMM-YYYY")</f>
        <v>Jul-2024</v>
      </c>
      <c r="R1509" t="str">
        <f>IF(Table1[[#This Row],[Sales_Value]]&gt;500000,"Premium",IF(Table1[[#This Row],[Sales_Value]]&gt;100000,"Mid","Basic"))</f>
        <v>Basic</v>
      </c>
    </row>
    <row r="1510" spans="1:18" x14ac:dyDescent="0.3">
      <c r="A1510" s="1">
        <v>45391</v>
      </c>
      <c r="B1510" t="s">
        <v>1711</v>
      </c>
      <c r="C1510" t="s">
        <v>14</v>
      </c>
      <c r="D1510" t="s">
        <v>15</v>
      </c>
      <c r="E1510" t="s">
        <v>87</v>
      </c>
      <c r="F1510" t="s">
        <v>134</v>
      </c>
      <c r="G1510" t="s">
        <v>24</v>
      </c>
      <c r="H1510">
        <v>72</v>
      </c>
      <c r="I1510">
        <v>133.59</v>
      </c>
      <c r="J1510">
        <v>0.13</v>
      </c>
      <c r="K1510">
        <v>8368.08</v>
      </c>
      <c r="L1510">
        <v>59.29</v>
      </c>
      <c r="M1510">
        <v>4099.2</v>
      </c>
      <c r="N1510" s="2">
        <f>Table1[[#This Row],[Profit]]/Table1[[#This Row],[Sales_Value]]</f>
        <v>0.48986147359967874</v>
      </c>
      <c r="O1510" s="3" t="str">
        <f>IF(Table1[[#This Row],[Profit]]&lt;0,"Yes","No")</f>
        <v>No</v>
      </c>
      <c r="P1510" t="str">
        <f>IF(Table1[[#This Row],[Discount_Pct]]&gt;0.3,"High",IF(Table1[[#This Row],[Discount_Pct]]&gt;0.15,"Medium","Low"))</f>
        <v>Low</v>
      </c>
      <c r="Q1510" t="str">
        <f>TEXT(Table1[[#This Row],[Date]],"MMM-YYYY")</f>
        <v>Apr-2024</v>
      </c>
      <c r="R1510" t="str">
        <f>IF(Table1[[#This Row],[Sales_Value]]&gt;500000,"Premium",IF(Table1[[#This Row],[Sales_Value]]&gt;100000,"Mid","Basic"))</f>
        <v>Basic</v>
      </c>
    </row>
    <row r="1511" spans="1:18" x14ac:dyDescent="0.3">
      <c r="A1511" s="1">
        <v>45518</v>
      </c>
      <c r="B1511" t="s">
        <v>1712</v>
      </c>
      <c r="C1511" t="s">
        <v>34</v>
      </c>
      <c r="D1511" t="s">
        <v>35</v>
      </c>
      <c r="E1511" t="s">
        <v>22</v>
      </c>
      <c r="F1511" t="s">
        <v>138</v>
      </c>
      <c r="G1511" t="s">
        <v>46</v>
      </c>
      <c r="H1511">
        <v>77</v>
      </c>
      <c r="I1511">
        <v>5411.53</v>
      </c>
      <c r="J1511">
        <v>0.16</v>
      </c>
      <c r="K1511">
        <v>350017.76</v>
      </c>
      <c r="L1511">
        <v>4277.7700000000004</v>
      </c>
      <c r="M1511">
        <v>20629.47</v>
      </c>
      <c r="N1511" s="2">
        <f>Table1[[#This Row],[Profit]]/Table1[[#This Row],[Sales_Value]]</f>
        <v>5.8938352156759133E-2</v>
      </c>
      <c r="O1511" s="3" t="str">
        <f>IF(Table1[[#This Row],[Profit]]&lt;0,"Yes","No")</f>
        <v>No</v>
      </c>
      <c r="P1511" t="str">
        <f>IF(Table1[[#This Row],[Discount_Pct]]&gt;0.3,"High",IF(Table1[[#This Row],[Discount_Pct]]&gt;0.15,"Medium","Low"))</f>
        <v>Medium</v>
      </c>
      <c r="Q1511" t="str">
        <f>TEXT(Table1[[#This Row],[Date]],"MMM-YYYY")</f>
        <v>Aug-2024</v>
      </c>
      <c r="R1511" t="str">
        <f>IF(Table1[[#This Row],[Sales_Value]]&gt;500000,"Premium",IF(Table1[[#This Row],[Sales_Value]]&gt;100000,"Mid","Basic"))</f>
        <v>Mid</v>
      </c>
    </row>
    <row r="1512" spans="1:18" x14ac:dyDescent="0.3">
      <c r="A1512" s="1">
        <v>45604</v>
      </c>
      <c r="B1512" t="s">
        <v>1713</v>
      </c>
      <c r="C1512" t="s">
        <v>34</v>
      </c>
      <c r="D1512" t="s">
        <v>35</v>
      </c>
      <c r="E1512" t="s">
        <v>97</v>
      </c>
      <c r="F1512" t="s">
        <v>28</v>
      </c>
      <c r="G1512" t="s">
        <v>18</v>
      </c>
      <c r="H1512">
        <v>75</v>
      </c>
      <c r="I1512">
        <v>2462.88</v>
      </c>
      <c r="J1512">
        <v>0.21</v>
      </c>
      <c r="K1512">
        <v>145925.64000000001</v>
      </c>
      <c r="L1512">
        <v>1356.3</v>
      </c>
      <c r="M1512">
        <v>44203.14</v>
      </c>
      <c r="N1512" s="2">
        <f>Table1[[#This Row],[Profit]]/Table1[[#This Row],[Sales_Value]]</f>
        <v>0.3029155123116129</v>
      </c>
      <c r="O1512" s="3" t="str">
        <f>IF(Table1[[#This Row],[Profit]]&lt;0,"Yes","No")</f>
        <v>No</v>
      </c>
      <c r="P1512" t="str">
        <f>IF(Table1[[#This Row],[Discount_Pct]]&gt;0.3,"High",IF(Table1[[#This Row],[Discount_Pct]]&gt;0.15,"Medium","Low"))</f>
        <v>Medium</v>
      </c>
      <c r="Q1512" t="str">
        <f>TEXT(Table1[[#This Row],[Date]],"MMM-YYYY")</f>
        <v>Nov-2024</v>
      </c>
      <c r="R1512" t="str">
        <f>IF(Table1[[#This Row],[Sales_Value]]&gt;500000,"Premium",IF(Table1[[#This Row],[Sales_Value]]&gt;100000,"Mid","Basic"))</f>
        <v>Mid</v>
      </c>
    </row>
    <row r="1513" spans="1:18" x14ac:dyDescent="0.3">
      <c r="A1513" s="1">
        <v>45308</v>
      </c>
      <c r="B1513" t="s">
        <v>1714</v>
      </c>
      <c r="C1513" t="s">
        <v>34</v>
      </c>
      <c r="D1513" t="s">
        <v>59</v>
      </c>
      <c r="E1513" t="s">
        <v>94</v>
      </c>
      <c r="F1513" t="s">
        <v>95</v>
      </c>
      <c r="G1513" t="s">
        <v>77</v>
      </c>
      <c r="H1513">
        <v>55</v>
      </c>
      <c r="I1513">
        <v>3183.7</v>
      </c>
      <c r="J1513">
        <v>0.18</v>
      </c>
      <c r="K1513">
        <v>143584.87</v>
      </c>
      <c r="L1513">
        <v>2180.41</v>
      </c>
      <c r="M1513">
        <v>23662.32</v>
      </c>
      <c r="N1513" s="2">
        <f>Table1[[#This Row],[Profit]]/Table1[[#This Row],[Sales_Value]]</f>
        <v>0.16479675052113779</v>
      </c>
      <c r="O1513" s="3" t="str">
        <f>IF(Table1[[#This Row],[Profit]]&lt;0,"Yes","No")</f>
        <v>No</v>
      </c>
      <c r="P1513" t="str">
        <f>IF(Table1[[#This Row],[Discount_Pct]]&gt;0.3,"High",IF(Table1[[#This Row],[Discount_Pct]]&gt;0.15,"Medium","Low"))</f>
        <v>Medium</v>
      </c>
      <c r="Q1513" t="str">
        <f>TEXT(Table1[[#This Row],[Date]],"MMM-YYYY")</f>
        <v>Jan-2024</v>
      </c>
      <c r="R1513" t="str">
        <f>IF(Table1[[#This Row],[Sales_Value]]&gt;500000,"Premium",IF(Table1[[#This Row],[Sales_Value]]&gt;100000,"Mid","Basic"))</f>
        <v>Mid</v>
      </c>
    </row>
    <row r="1514" spans="1:18" x14ac:dyDescent="0.3">
      <c r="A1514" s="1">
        <v>45513</v>
      </c>
      <c r="B1514" t="s">
        <v>1715</v>
      </c>
      <c r="C1514" t="s">
        <v>39</v>
      </c>
      <c r="D1514" t="s">
        <v>93</v>
      </c>
      <c r="E1514" t="s">
        <v>291</v>
      </c>
      <c r="F1514" t="s">
        <v>132</v>
      </c>
      <c r="G1514" t="s">
        <v>24</v>
      </c>
      <c r="H1514">
        <v>75</v>
      </c>
      <c r="I1514">
        <v>47.31</v>
      </c>
      <c r="J1514">
        <v>0.11</v>
      </c>
      <c r="K1514">
        <v>3157.94</v>
      </c>
      <c r="L1514">
        <v>21.79</v>
      </c>
      <c r="M1514">
        <v>1523.69</v>
      </c>
      <c r="N1514" s="2">
        <f>Table1[[#This Row],[Profit]]/Table1[[#This Row],[Sales_Value]]</f>
        <v>0.48249491757284813</v>
      </c>
      <c r="O1514" s="3" t="str">
        <f>IF(Table1[[#This Row],[Profit]]&lt;0,"Yes","No")</f>
        <v>No</v>
      </c>
      <c r="P1514" t="str">
        <f>IF(Table1[[#This Row],[Discount_Pct]]&gt;0.3,"High",IF(Table1[[#This Row],[Discount_Pct]]&gt;0.15,"Medium","Low"))</f>
        <v>Low</v>
      </c>
      <c r="Q1514" t="str">
        <f>TEXT(Table1[[#This Row],[Date]],"MMM-YYYY")</f>
        <v>Aug-2024</v>
      </c>
      <c r="R1514" t="str">
        <f>IF(Table1[[#This Row],[Sales_Value]]&gt;500000,"Premium",IF(Table1[[#This Row],[Sales_Value]]&gt;100000,"Mid","Basic"))</f>
        <v>Basic</v>
      </c>
    </row>
    <row r="1515" spans="1:18" x14ac:dyDescent="0.3">
      <c r="A1515" s="1">
        <v>45435</v>
      </c>
      <c r="B1515" t="s">
        <v>1716</v>
      </c>
      <c r="C1515" t="s">
        <v>20</v>
      </c>
      <c r="D1515" t="s">
        <v>30</v>
      </c>
      <c r="E1515" t="s">
        <v>97</v>
      </c>
      <c r="F1515" t="s">
        <v>161</v>
      </c>
      <c r="G1515" t="s">
        <v>24</v>
      </c>
      <c r="H1515">
        <v>57</v>
      </c>
      <c r="I1515">
        <v>19.28</v>
      </c>
      <c r="J1515">
        <v>0.23</v>
      </c>
      <c r="K1515">
        <v>846.2</v>
      </c>
      <c r="L1515">
        <v>4.87</v>
      </c>
      <c r="M1515">
        <v>568.61</v>
      </c>
      <c r="N1515" s="2">
        <f>Table1[[#This Row],[Profit]]/Table1[[#This Row],[Sales_Value]]</f>
        <v>0.67195698416450012</v>
      </c>
      <c r="O1515" s="3" t="str">
        <f>IF(Table1[[#This Row],[Profit]]&lt;0,"Yes","No")</f>
        <v>No</v>
      </c>
      <c r="P1515" t="str">
        <f>IF(Table1[[#This Row],[Discount_Pct]]&gt;0.3,"High",IF(Table1[[#This Row],[Discount_Pct]]&gt;0.15,"Medium","Low"))</f>
        <v>Medium</v>
      </c>
      <c r="Q1515" t="str">
        <f>TEXT(Table1[[#This Row],[Date]],"MMM-YYYY")</f>
        <v>May-2024</v>
      </c>
      <c r="R1515" t="str">
        <f>IF(Table1[[#This Row],[Sales_Value]]&gt;500000,"Premium",IF(Table1[[#This Row],[Sales_Value]]&gt;100000,"Mid","Basic"))</f>
        <v>Basic</v>
      </c>
    </row>
    <row r="1516" spans="1:18" x14ac:dyDescent="0.3">
      <c r="A1516" s="1">
        <v>45300</v>
      </c>
      <c r="B1516" t="s">
        <v>1717</v>
      </c>
      <c r="C1516" t="s">
        <v>39</v>
      </c>
      <c r="D1516" t="s">
        <v>40</v>
      </c>
      <c r="E1516" t="s">
        <v>557</v>
      </c>
      <c r="F1516" t="s">
        <v>49</v>
      </c>
      <c r="G1516" t="s">
        <v>24</v>
      </c>
      <c r="H1516">
        <v>96</v>
      </c>
      <c r="I1516">
        <v>66.27</v>
      </c>
      <c r="J1516">
        <v>0.28999999999999998</v>
      </c>
      <c r="K1516">
        <v>4516.96</v>
      </c>
      <c r="L1516">
        <v>40.229999999999997</v>
      </c>
      <c r="M1516">
        <v>654.88</v>
      </c>
      <c r="N1516" s="2">
        <f>Table1[[#This Row],[Profit]]/Table1[[#This Row],[Sales_Value]]</f>
        <v>0.1449824660833835</v>
      </c>
      <c r="O1516" s="3" t="str">
        <f>IF(Table1[[#This Row],[Profit]]&lt;0,"Yes","No")</f>
        <v>No</v>
      </c>
      <c r="P1516" t="str">
        <f>IF(Table1[[#This Row],[Discount_Pct]]&gt;0.3,"High",IF(Table1[[#This Row],[Discount_Pct]]&gt;0.15,"Medium","Low"))</f>
        <v>Medium</v>
      </c>
      <c r="Q1516" t="str">
        <f>TEXT(Table1[[#This Row],[Date]],"MMM-YYYY")</f>
        <v>Jan-2024</v>
      </c>
      <c r="R1516" t="str">
        <f>IF(Table1[[#This Row],[Sales_Value]]&gt;500000,"Premium",IF(Table1[[#This Row],[Sales_Value]]&gt;100000,"Mid","Basic"))</f>
        <v>Basic</v>
      </c>
    </row>
    <row r="1517" spans="1:18" x14ac:dyDescent="0.3">
      <c r="A1517" s="1">
        <v>45584</v>
      </c>
      <c r="B1517" t="s">
        <v>1718</v>
      </c>
      <c r="C1517" t="s">
        <v>34</v>
      </c>
      <c r="D1517" t="s">
        <v>105</v>
      </c>
      <c r="E1517" t="s">
        <v>84</v>
      </c>
      <c r="F1517" t="s">
        <v>95</v>
      </c>
      <c r="G1517" t="s">
        <v>77</v>
      </c>
      <c r="H1517">
        <v>6</v>
      </c>
      <c r="I1517">
        <v>3381.49</v>
      </c>
      <c r="J1517">
        <v>0.17</v>
      </c>
      <c r="K1517">
        <v>16839.82</v>
      </c>
      <c r="L1517">
        <v>1977.7</v>
      </c>
      <c r="M1517">
        <v>4973.62</v>
      </c>
      <c r="N1517" s="2">
        <f>Table1[[#This Row],[Profit]]/Table1[[#This Row],[Sales_Value]]</f>
        <v>0.29534876263523008</v>
      </c>
      <c r="O1517" s="3" t="str">
        <f>IF(Table1[[#This Row],[Profit]]&lt;0,"Yes","No")</f>
        <v>No</v>
      </c>
      <c r="P1517" t="str">
        <f>IF(Table1[[#This Row],[Discount_Pct]]&gt;0.3,"High",IF(Table1[[#This Row],[Discount_Pct]]&gt;0.15,"Medium","Low"))</f>
        <v>Medium</v>
      </c>
      <c r="Q1517" t="str">
        <f>TEXT(Table1[[#This Row],[Date]],"MMM-YYYY")</f>
        <v>Oct-2024</v>
      </c>
      <c r="R1517" t="str">
        <f>IF(Table1[[#This Row],[Sales_Value]]&gt;500000,"Premium",IF(Table1[[#This Row],[Sales_Value]]&gt;100000,"Mid","Basic"))</f>
        <v>Basic</v>
      </c>
    </row>
    <row r="1518" spans="1:18" x14ac:dyDescent="0.3">
      <c r="A1518" s="1">
        <v>45451</v>
      </c>
      <c r="B1518" t="s">
        <v>1719</v>
      </c>
      <c r="C1518" t="s">
        <v>34</v>
      </c>
      <c r="D1518" t="s">
        <v>207</v>
      </c>
      <c r="E1518" t="s">
        <v>234</v>
      </c>
      <c r="F1518" t="s">
        <v>232</v>
      </c>
      <c r="G1518" t="s">
        <v>24</v>
      </c>
      <c r="H1518">
        <v>77</v>
      </c>
      <c r="I1518">
        <v>59.36</v>
      </c>
      <c r="J1518">
        <v>0.11</v>
      </c>
      <c r="K1518">
        <v>4067.94</v>
      </c>
      <c r="L1518">
        <v>18.88</v>
      </c>
      <c r="M1518">
        <v>2614.1799999999998</v>
      </c>
      <c r="N1518" s="2">
        <f>Table1[[#This Row],[Profit]]/Table1[[#This Row],[Sales_Value]]</f>
        <v>0.64262993062827867</v>
      </c>
      <c r="O1518" s="3" t="str">
        <f>IF(Table1[[#This Row],[Profit]]&lt;0,"Yes","No")</f>
        <v>No</v>
      </c>
      <c r="P1518" t="str">
        <f>IF(Table1[[#This Row],[Discount_Pct]]&gt;0.3,"High",IF(Table1[[#This Row],[Discount_Pct]]&gt;0.15,"Medium","Low"))</f>
        <v>Low</v>
      </c>
      <c r="Q1518" t="str">
        <f>TEXT(Table1[[#This Row],[Date]],"MMM-YYYY")</f>
        <v>Jun-2024</v>
      </c>
      <c r="R1518" t="str">
        <f>IF(Table1[[#This Row],[Sales_Value]]&gt;500000,"Premium",IF(Table1[[#This Row],[Sales_Value]]&gt;100000,"Mid","Basic"))</f>
        <v>Basic</v>
      </c>
    </row>
    <row r="1519" spans="1:18" x14ac:dyDescent="0.3">
      <c r="A1519" s="1">
        <v>45539</v>
      </c>
      <c r="B1519" t="s">
        <v>1720</v>
      </c>
      <c r="C1519" t="s">
        <v>39</v>
      </c>
      <c r="D1519" t="s">
        <v>108</v>
      </c>
      <c r="E1519" t="s">
        <v>500</v>
      </c>
      <c r="F1519" t="s">
        <v>422</v>
      </c>
      <c r="G1519" t="s">
        <v>24</v>
      </c>
      <c r="H1519">
        <v>91</v>
      </c>
      <c r="I1519">
        <v>430.32</v>
      </c>
      <c r="J1519">
        <v>0</v>
      </c>
      <c r="K1519">
        <v>39159.120000000003</v>
      </c>
      <c r="L1519">
        <v>240.23</v>
      </c>
      <c r="M1519">
        <v>17298.189999999999</v>
      </c>
      <c r="N1519" s="2">
        <f>Table1[[#This Row],[Profit]]/Table1[[#This Row],[Sales_Value]]</f>
        <v>0.44174102993121389</v>
      </c>
      <c r="O1519" s="3" t="str">
        <f>IF(Table1[[#This Row],[Profit]]&lt;0,"Yes","No")</f>
        <v>No</v>
      </c>
      <c r="P1519" t="str">
        <f>IF(Table1[[#This Row],[Discount_Pct]]&gt;0.3,"High",IF(Table1[[#This Row],[Discount_Pct]]&gt;0.15,"Medium","Low"))</f>
        <v>Low</v>
      </c>
      <c r="Q1519" t="str">
        <f>TEXT(Table1[[#This Row],[Date]],"MMM-YYYY")</f>
        <v>Sep-2024</v>
      </c>
      <c r="R1519" t="str">
        <f>IF(Table1[[#This Row],[Sales_Value]]&gt;500000,"Premium",IF(Table1[[#This Row],[Sales_Value]]&gt;100000,"Mid","Basic"))</f>
        <v>Basic</v>
      </c>
    </row>
    <row r="1520" spans="1:18" x14ac:dyDescent="0.3">
      <c r="A1520" s="1">
        <v>45338</v>
      </c>
      <c r="B1520" t="s">
        <v>1721</v>
      </c>
      <c r="C1520" t="s">
        <v>20</v>
      </c>
      <c r="D1520" t="s">
        <v>30</v>
      </c>
      <c r="E1520" t="s">
        <v>415</v>
      </c>
      <c r="F1520" t="s">
        <v>178</v>
      </c>
      <c r="G1520" t="s">
        <v>46</v>
      </c>
      <c r="H1520">
        <v>62</v>
      </c>
      <c r="I1520">
        <v>25274.58</v>
      </c>
      <c r="J1520">
        <v>0.6</v>
      </c>
      <c r="K1520">
        <v>626809.57999999996</v>
      </c>
      <c r="L1520">
        <v>16302.15</v>
      </c>
      <c r="M1520">
        <v>211545.39</v>
      </c>
      <c r="N1520" s="2">
        <f>Table1[[#This Row],[Profit]]/Table1[[#This Row],[Sales_Value]]</f>
        <v>0.33749546393340069</v>
      </c>
      <c r="O1520" s="3" t="str">
        <f>IF(Table1[[#This Row],[Profit]]&lt;0,"Yes","No")</f>
        <v>No</v>
      </c>
      <c r="P1520" t="str">
        <f>IF(Table1[[#This Row],[Discount_Pct]]&gt;0.3,"High",IF(Table1[[#This Row],[Discount_Pct]]&gt;0.15,"Medium","Low"))</f>
        <v>High</v>
      </c>
      <c r="Q1520" t="str">
        <f>TEXT(Table1[[#This Row],[Date]],"MMM-YYYY")</f>
        <v>Feb-2024</v>
      </c>
      <c r="R1520" t="str">
        <f>IF(Table1[[#This Row],[Sales_Value]]&gt;500000,"Premium",IF(Table1[[#This Row],[Sales_Value]]&gt;100000,"Mid","Basic"))</f>
        <v>Premium</v>
      </c>
    </row>
    <row r="1521" spans="1:18" x14ac:dyDescent="0.3">
      <c r="A1521" s="1">
        <v>45487</v>
      </c>
      <c r="B1521" t="s">
        <v>1722</v>
      </c>
      <c r="C1521" t="s">
        <v>14</v>
      </c>
      <c r="D1521" t="s">
        <v>15</v>
      </c>
      <c r="E1521" t="s">
        <v>168</v>
      </c>
      <c r="F1521" t="s">
        <v>106</v>
      </c>
      <c r="G1521" t="s">
        <v>77</v>
      </c>
      <c r="H1521">
        <v>88</v>
      </c>
      <c r="I1521">
        <v>223.74</v>
      </c>
      <c r="J1521">
        <v>0.19</v>
      </c>
      <c r="K1521">
        <v>15948.19</v>
      </c>
      <c r="L1521">
        <v>85.73</v>
      </c>
      <c r="M1521">
        <v>8403.9500000000007</v>
      </c>
      <c r="N1521" s="2">
        <f>Table1[[#This Row],[Profit]]/Table1[[#This Row],[Sales_Value]]</f>
        <v>0.52695321538055417</v>
      </c>
      <c r="O1521" s="3" t="str">
        <f>IF(Table1[[#This Row],[Profit]]&lt;0,"Yes","No")</f>
        <v>No</v>
      </c>
      <c r="P1521" t="str">
        <f>IF(Table1[[#This Row],[Discount_Pct]]&gt;0.3,"High",IF(Table1[[#This Row],[Discount_Pct]]&gt;0.15,"Medium","Low"))</f>
        <v>Medium</v>
      </c>
      <c r="Q1521" t="str">
        <f>TEXT(Table1[[#This Row],[Date]],"MMM-YYYY")</f>
        <v>Jul-2024</v>
      </c>
      <c r="R1521" t="str">
        <f>IF(Table1[[#This Row],[Sales_Value]]&gt;500000,"Premium",IF(Table1[[#This Row],[Sales_Value]]&gt;100000,"Mid","Basic"))</f>
        <v>Basic</v>
      </c>
    </row>
    <row r="1522" spans="1:18" x14ac:dyDescent="0.3">
      <c r="A1522" s="1">
        <v>45616</v>
      </c>
      <c r="B1522" t="s">
        <v>1723</v>
      </c>
      <c r="C1522" t="s">
        <v>39</v>
      </c>
      <c r="D1522" t="s">
        <v>66</v>
      </c>
      <c r="E1522" t="s">
        <v>16</v>
      </c>
      <c r="F1522" t="s">
        <v>264</v>
      </c>
      <c r="G1522" t="s">
        <v>77</v>
      </c>
      <c r="H1522">
        <v>66</v>
      </c>
      <c r="I1522">
        <v>2670.65</v>
      </c>
      <c r="J1522">
        <v>0.27</v>
      </c>
      <c r="K1522">
        <v>128671.92</v>
      </c>
      <c r="L1522">
        <v>1759.36</v>
      </c>
      <c r="M1522">
        <v>12554.16</v>
      </c>
      <c r="N1522" s="2">
        <f>Table1[[#This Row],[Profit]]/Table1[[#This Row],[Sales_Value]]</f>
        <v>9.7567208136786959E-2</v>
      </c>
      <c r="O1522" s="3" t="str">
        <f>IF(Table1[[#This Row],[Profit]]&lt;0,"Yes","No")</f>
        <v>No</v>
      </c>
      <c r="P1522" t="str">
        <f>IF(Table1[[#This Row],[Discount_Pct]]&gt;0.3,"High",IF(Table1[[#This Row],[Discount_Pct]]&gt;0.15,"Medium","Low"))</f>
        <v>Medium</v>
      </c>
      <c r="Q1522" t="str">
        <f>TEXT(Table1[[#This Row],[Date]],"MMM-YYYY")</f>
        <v>Nov-2024</v>
      </c>
      <c r="R1522" t="str">
        <f>IF(Table1[[#This Row],[Sales_Value]]&gt;500000,"Premium",IF(Table1[[#This Row],[Sales_Value]]&gt;100000,"Mid","Basic"))</f>
        <v>Mid</v>
      </c>
    </row>
    <row r="1523" spans="1:18" x14ac:dyDescent="0.3">
      <c r="A1523" s="1">
        <v>45421</v>
      </c>
      <c r="B1523" t="s">
        <v>1724</v>
      </c>
      <c r="C1523" t="s">
        <v>20</v>
      </c>
      <c r="D1523" t="s">
        <v>72</v>
      </c>
      <c r="E1523" t="s">
        <v>415</v>
      </c>
      <c r="F1523" t="s">
        <v>91</v>
      </c>
      <c r="G1523" t="s">
        <v>46</v>
      </c>
      <c r="H1523">
        <v>95</v>
      </c>
      <c r="I1523">
        <v>8484.74</v>
      </c>
      <c r="J1523">
        <v>0.22</v>
      </c>
      <c r="K1523">
        <v>628719.23</v>
      </c>
      <c r="L1523">
        <v>6066.02</v>
      </c>
      <c r="M1523">
        <v>52447.33</v>
      </c>
      <c r="N1523" s="2">
        <f>Table1[[#This Row],[Profit]]/Table1[[#This Row],[Sales_Value]]</f>
        <v>8.3419318985996346E-2</v>
      </c>
      <c r="O1523" s="3" t="str">
        <f>IF(Table1[[#This Row],[Profit]]&lt;0,"Yes","No")</f>
        <v>No</v>
      </c>
      <c r="P1523" t="str">
        <f>IF(Table1[[#This Row],[Discount_Pct]]&gt;0.3,"High",IF(Table1[[#This Row],[Discount_Pct]]&gt;0.15,"Medium","Low"))</f>
        <v>Medium</v>
      </c>
      <c r="Q1523" t="str">
        <f>TEXT(Table1[[#This Row],[Date]],"MMM-YYYY")</f>
        <v>May-2024</v>
      </c>
      <c r="R1523" t="str">
        <f>IF(Table1[[#This Row],[Sales_Value]]&gt;500000,"Premium",IF(Table1[[#This Row],[Sales_Value]]&gt;100000,"Mid","Basic"))</f>
        <v>Premium</v>
      </c>
    </row>
    <row r="1524" spans="1:18" x14ac:dyDescent="0.3">
      <c r="A1524" s="1">
        <v>45648</v>
      </c>
      <c r="B1524" t="s">
        <v>1725</v>
      </c>
      <c r="C1524" t="s">
        <v>39</v>
      </c>
      <c r="D1524" t="s">
        <v>40</v>
      </c>
      <c r="E1524" t="s">
        <v>778</v>
      </c>
      <c r="F1524" t="s">
        <v>91</v>
      </c>
      <c r="G1524" t="s">
        <v>46</v>
      </c>
      <c r="H1524">
        <v>87</v>
      </c>
      <c r="I1524">
        <v>8805.1200000000008</v>
      </c>
      <c r="J1524">
        <v>0.11</v>
      </c>
      <c r="K1524">
        <v>681780.44</v>
      </c>
      <c r="L1524">
        <v>6105.14</v>
      </c>
      <c r="M1524">
        <v>150633.26</v>
      </c>
      <c r="N1524" s="2">
        <f>Table1[[#This Row],[Profit]]/Table1[[#This Row],[Sales_Value]]</f>
        <v>0.22094101144937514</v>
      </c>
      <c r="O1524" s="3" t="str">
        <f>IF(Table1[[#This Row],[Profit]]&lt;0,"Yes","No")</f>
        <v>No</v>
      </c>
      <c r="P1524" t="str">
        <f>IF(Table1[[#This Row],[Discount_Pct]]&gt;0.3,"High",IF(Table1[[#This Row],[Discount_Pct]]&gt;0.15,"Medium","Low"))</f>
        <v>Low</v>
      </c>
      <c r="Q1524" t="str">
        <f>TEXT(Table1[[#This Row],[Date]],"MMM-YYYY")</f>
        <v>Dec-2024</v>
      </c>
      <c r="R1524" t="str">
        <f>IF(Table1[[#This Row],[Sales_Value]]&gt;500000,"Premium",IF(Table1[[#This Row],[Sales_Value]]&gt;100000,"Mid","Basic"))</f>
        <v>Premium</v>
      </c>
    </row>
    <row r="1525" spans="1:18" x14ac:dyDescent="0.3">
      <c r="A1525" s="1">
        <v>45387</v>
      </c>
      <c r="B1525" t="s">
        <v>1726</v>
      </c>
      <c r="C1525" t="s">
        <v>34</v>
      </c>
      <c r="D1525" t="s">
        <v>59</v>
      </c>
      <c r="E1525" t="s">
        <v>211</v>
      </c>
      <c r="F1525" t="s">
        <v>122</v>
      </c>
      <c r="G1525" t="s">
        <v>18</v>
      </c>
      <c r="H1525">
        <v>89</v>
      </c>
      <c r="I1525">
        <v>8923.74</v>
      </c>
      <c r="J1525">
        <v>0.26</v>
      </c>
      <c r="K1525">
        <v>587717.52</v>
      </c>
      <c r="L1525">
        <v>6062.83</v>
      </c>
      <c r="M1525">
        <v>48125.65</v>
      </c>
      <c r="N1525" s="2">
        <f>Table1[[#This Row],[Profit]]/Table1[[#This Row],[Sales_Value]]</f>
        <v>8.1885682087544376E-2</v>
      </c>
      <c r="O1525" s="3" t="str">
        <f>IF(Table1[[#This Row],[Profit]]&lt;0,"Yes","No")</f>
        <v>No</v>
      </c>
      <c r="P1525" t="str">
        <f>IF(Table1[[#This Row],[Discount_Pct]]&gt;0.3,"High",IF(Table1[[#This Row],[Discount_Pct]]&gt;0.15,"Medium","Low"))</f>
        <v>Medium</v>
      </c>
      <c r="Q1525" t="str">
        <f>TEXT(Table1[[#This Row],[Date]],"MMM-YYYY")</f>
        <v>Apr-2024</v>
      </c>
      <c r="R1525" t="str">
        <f>IF(Table1[[#This Row],[Sales_Value]]&gt;500000,"Premium",IF(Table1[[#This Row],[Sales_Value]]&gt;100000,"Mid","Basic"))</f>
        <v>Premium</v>
      </c>
    </row>
    <row r="1526" spans="1:18" x14ac:dyDescent="0.3">
      <c r="A1526" s="1">
        <v>45323</v>
      </c>
      <c r="B1526" t="s">
        <v>1727</v>
      </c>
      <c r="C1526" t="s">
        <v>39</v>
      </c>
      <c r="D1526" t="s">
        <v>192</v>
      </c>
      <c r="E1526" t="s">
        <v>500</v>
      </c>
      <c r="F1526" t="s">
        <v>23</v>
      </c>
      <c r="G1526" t="s">
        <v>24</v>
      </c>
      <c r="H1526">
        <v>53</v>
      </c>
      <c r="I1526">
        <v>18.28</v>
      </c>
      <c r="J1526">
        <v>0.23</v>
      </c>
      <c r="K1526">
        <v>746.01</v>
      </c>
      <c r="L1526">
        <v>7.95</v>
      </c>
      <c r="M1526">
        <v>324.66000000000003</v>
      </c>
      <c r="N1526" s="2">
        <f>Table1[[#This Row],[Profit]]/Table1[[#This Row],[Sales_Value]]</f>
        <v>0.43519523866972298</v>
      </c>
      <c r="O1526" s="3" t="str">
        <f>IF(Table1[[#This Row],[Profit]]&lt;0,"Yes","No")</f>
        <v>No</v>
      </c>
      <c r="P1526" t="str">
        <f>IF(Table1[[#This Row],[Discount_Pct]]&gt;0.3,"High",IF(Table1[[#This Row],[Discount_Pct]]&gt;0.15,"Medium","Low"))</f>
        <v>Medium</v>
      </c>
      <c r="Q1526" t="str">
        <f>TEXT(Table1[[#This Row],[Date]],"MMM-YYYY")</f>
        <v>Feb-2024</v>
      </c>
      <c r="R1526" t="str">
        <f>IF(Table1[[#This Row],[Sales_Value]]&gt;500000,"Premium",IF(Table1[[#This Row],[Sales_Value]]&gt;100000,"Mid","Basic"))</f>
        <v>Basic</v>
      </c>
    </row>
    <row r="1527" spans="1:18" x14ac:dyDescent="0.3">
      <c r="A1527" s="1">
        <v>45561</v>
      </c>
      <c r="B1527" t="s">
        <v>1728</v>
      </c>
      <c r="C1527" t="s">
        <v>39</v>
      </c>
      <c r="D1527" t="s">
        <v>66</v>
      </c>
      <c r="E1527" t="s">
        <v>238</v>
      </c>
      <c r="F1527" t="s">
        <v>23</v>
      </c>
      <c r="G1527" t="s">
        <v>24</v>
      </c>
      <c r="H1527">
        <v>5</v>
      </c>
      <c r="I1527">
        <v>19.21</v>
      </c>
      <c r="J1527">
        <v>0.23</v>
      </c>
      <c r="K1527">
        <v>73.959999999999994</v>
      </c>
      <c r="L1527">
        <v>7.27</v>
      </c>
      <c r="M1527">
        <v>37.61</v>
      </c>
      <c r="N1527" s="2">
        <f>Table1[[#This Row],[Profit]]/Table1[[#This Row],[Sales_Value]]</f>
        <v>0.50851811790156842</v>
      </c>
      <c r="O1527" s="3" t="str">
        <f>IF(Table1[[#This Row],[Profit]]&lt;0,"Yes","No")</f>
        <v>No</v>
      </c>
      <c r="P1527" t="str">
        <f>IF(Table1[[#This Row],[Discount_Pct]]&gt;0.3,"High",IF(Table1[[#This Row],[Discount_Pct]]&gt;0.15,"Medium","Low"))</f>
        <v>Medium</v>
      </c>
      <c r="Q1527" t="str">
        <f>TEXT(Table1[[#This Row],[Date]],"MMM-YYYY")</f>
        <v>Sep-2024</v>
      </c>
      <c r="R1527" t="str">
        <f>IF(Table1[[#This Row],[Sales_Value]]&gt;500000,"Premium",IF(Table1[[#This Row],[Sales_Value]]&gt;100000,"Mid","Basic"))</f>
        <v>Basic</v>
      </c>
    </row>
    <row r="1528" spans="1:18" x14ac:dyDescent="0.3">
      <c r="A1528" s="1">
        <v>45320</v>
      </c>
      <c r="B1528" t="s">
        <v>1729</v>
      </c>
      <c r="C1528" t="s">
        <v>34</v>
      </c>
      <c r="D1528" t="s">
        <v>35</v>
      </c>
      <c r="E1528" t="s">
        <v>415</v>
      </c>
      <c r="F1528" t="s">
        <v>232</v>
      </c>
      <c r="G1528" t="s">
        <v>24</v>
      </c>
      <c r="H1528">
        <v>40</v>
      </c>
      <c r="I1528">
        <v>62.75</v>
      </c>
      <c r="J1528">
        <v>0.11</v>
      </c>
      <c r="K1528">
        <v>2233.9</v>
      </c>
      <c r="L1528">
        <v>18.21</v>
      </c>
      <c r="M1528">
        <v>1505.5</v>
      </c>
      <c r="N1528" s="2">
        <f>Table1[[#This Row],[Profit]]/Table1[[#This Row],[Sales_Value]]</f>
        <v>0.67393347956488647</v>
      </c>
      <c r="O1528" s="3" t="str">
        <f>IF(Table1[[#This Row],[Profit]]&lt;0,"Yes","No")</f>
        <v>No</v>
      </c>
      <c r="P1528" t="str">
        <f>IF(Table1[[#This Row],[Discount_Pct]]&gt;0.3,"High",IF(Table1[[#This Row],[Discount_Pct]]&gt;0.15,"Medium","Low"))</f>
        <v>Low</v>
      </c>
      <c r="Q1528" t="str">
        <f>TEXT(Table1[[#This Row],[Date]],"MMM-YYYY")</f>
        <v>Jan-2024</v>
      </c>
      <c r="R1528" t="str">
        <f>IF(Table1[[#This Row],[Sales_Value]]&gt;500000,"Premium",IF(Table1[[#This Row],[Sales_Value]]&gt;100000,"Mid","Basic"))</f>
        <v>Basic</v>
      </c>
    </row>
    <row r="1529" spans="1:18" x14ac:dyDescent="0.3">
      <c r="A1529" s="1">
        <v>45294</v>
      </c>
      <c r="B1529" t="s">
        <v>1730</v>
      </c>
      <c r="C1529" t="s">
        <v>14</v>
      </c>
      <c r="D1529" t="s">
        <v>15</v>
      </c>
      <c r="E1529" t="s">
        <v>118</v>
      </c>
      <c r="F1529" t="s">
        <v>64</v>
      </c>
      <c r="G1529" t="s">
        <v>53</v>
      </c>
      <c r="H1529">
        <v>16</v>
      </c>
      <c r="I1529">
        <v>636.94000000000005</v>
      </c>
      <c r="J1529">
        <v>0.01</v>
      </c>
      <c r="K1529">
        <v>10089.129999999999</v>
      </c>
      <c r="L1529">
        <v>329.16</v>
      </c>
      <c r="M1529">
        <v>4822.57</v>
      </c>
      <c r="N1529" s="2">
        <f>Table1[[#This Row],[Profit]]/Table1[[#This Row],[Sales_Value]]</f>
        <v>0.47799661616016448</v>
      </c>
      <c r="O1529" s="3" t="str">
        <f>IF(Table1[[#This Row],[Profit]]&lt;0,"Yes","No")</f>
        <v>No</v>
      </c>
      <c r="P1529" t="str">
        <f>IF(Table1[[#This Row],[Discount_Pct]]&gt;0.3,"High",IF(Table1[[#This Row],[Discount_Pct]]&gt;0.15,"Medium","Low"))</f>
        <v>Low</v>
      </c>
      <c r="Q1529" t="str">
        <f>TEXT(Table1[[#This Row],[Date]],"MMM-YYYY")</f>
        <v>Jan-2024</v>
      </c>
      <c r="R1529" t="str">
        <f>IF(Table1[[#This Row],[Sales_Value]]&gt;500000,"Premium",IF(Table1[[#This Row],[Sales_Value]]&gt;100000,"Mid","Basic"))</f>
        <v>Basic</v>
      </c>
    </row>
    <row r="1530" spans="1:18" x14ac:dyDescent="0.3">
      <c r="A1530" s="1">
        <v>45292</v>
      </c>
      <c r="B1530" t="s">
        <v>1731</v>
      </c>
      <c r="C1530" t="s">
        <v>20</v>
      </c>
      <c r="D1530" t="s">
        <v>148</v>
      </c>
      <c r="E1530" t="s">
        <v>195</v>
      </c>
      <c r="F1530" t="s">
        <v>146</v>
      </c>
      <c r="G1530" t="s">
        <v>24</v>
      </c>
      <c r="H1530">
        <v>85</v>
      </c>
      <c r="I1530">
        <v>42.88</v>
      </c>
      <c r="J1530">
        <v>0.06</v>
      </c>
      <c r="K1530">
        <v>3426.11</v>
      </c>
      <c r="L1530">
        <v>31.08</v>
      </c>
      <c r="M1530">
        <v>784.31</v>
      </c>
      <c r="N1530" s="2">
        <f>Table1[[#This Row],[Profit]]/Table1[[#This Row],[Sales_Value]]</f>
        <v>0.2289214298431749</v>
      </c>
      <c r="O1530" s="3" t="str">
        <f>IF(Table1[[#This Row],[Profit]]&lt;0,"Yes","No")</f>
        <v>No</v>
      </c>
      <c r="P1530" t="str">
        <f>IF(Table1[[#This Row],[Discount_Pct]]&gt;0.3,"High",IF(Table1[[#This Row],[Discount_Pct]]&gt;0.15,"Medium","Low"))</f>
        <v>Low</v>
      </c>
      <c r="Q1530" t="str">
        <f>TEXT(Table1[[#This Row],[Date]],"MMM-YYYY")</f>
        <v>Jan-2024</v>
      </c>
      <c r="R1530" t="str">
        <f>IF(Table1[[#This Row],[Sales_Value]]&gt;500000,"Premium",IF(Table1[[#This Row],[Sales_Value]]&gt;100000,"Mid","Basic"))</f>
        <v>Basic</v>
      </c>
    </row>
    <row r="1531" spans="1:18" x14ac:dyDescent="0.3">
      <c r="A1531" s="1">
        <v>45457</v>
      </c>
      <c r="B1531" t="s">
        <v>1732</v>
      </c>
      <c r="C1531" t="s">
        <v>34</v>
      </c>
      <c r="D1531" t="s">
        <v>105</v>
      </c>
      <c r="E1531" t="s">
        <v>272</v>
      </c>
      <c r="F1531" t="s">
        <v>201</v>
      </c>
      <c r="G1531" t="s">
        <v>53</v>
      </c>
      <c r="H1531">
        <v>47</v>
      </c>
      <c r="I1531">
        <v>1379.11</v>
      </c>
      <c r="J1531">
        <v>0.16</v>
      </c>
      <c r="K1531">
        <v>54447.26</v>
      </c>
      <c r="L1531">
        <v>676.56</v>
      </c>
      <c r="M1531">
        <v>22648.94</v>
      </c>
      <c r="N1531" s="2">
        <f>Table1[[#This Row],[Profit]]/Table1[[#This Row],[Sales_Value]]</f>
        <v>0.41597942669658672</v>
      </c>
      <c r="O1531" s="3" t="str">
        <f>IF(Table1[[#This Row],[Profit]]&lt;0,"Yes","No")</f>
        <v>No</v>
      </c>
      <c r="P1531" t="str">
        <f>IF(Table1[[#This Row],[Discount_Pct]]&gt;0.3,"High",IF(Table1[[#This Row],[Discount_Pct]]&gt;0.15,"Medium","Low"))</f>
        <v>Medium</v>
      </c>
      <c r="Q1531" t="str">
        <f>TEXT(Table1[[#This Row],[Date]],"MMM-YYYY")</f>
        <v>Jun-2024</v>
      </c>
      <c r="R1531" t="str">
        <f>IF(Table1[[#This Row],[Sales_Value]]&gt;500000,"Premium",IF(Table1[[#This Row],[Sales_Value]]&gt;100000,"Mid","Basic"))</f>
        <v>Basic</v>
      </c>
    </row>
    <row r="1532" spans="1:18" x14ac:dyDescent="0.3">
      <c r="A1532" s="1">
        <v>45355</v>
      </c>
      <c r="B1532" t="s">
        <v>1733</v>
      </c>
      <c r="C1532" t="s">
        <v>14</v>
      </c>
      <c r="D1532" t="s">
        <v>160</v>
      </c>
      <c r="E1532" t="s">
        <v>298</v>
      </c>
      <c r="F1532" t="s">
        <v>17</v>
      </c>
      <c r="G1532" t="s">
        <v>18</v>
      </c>
      <c r="H1532">
        <v>68</v>
      </c>
      <c r="I1532">
        <v>28713.58</v>
      </c>
      <c r="J1532">
        <v>0.08</v>
      </c>
      <c r="K1532">
        <v>1796321.56</v>
      </c>
      <c r="L1532">
        <v>23076.75</v>
      </c>
      <c r="M1532">
        <v>227102.56</v>
      </c>
      <c r="N1532" s="2">
        <f>Table1[[#This Row],[Profit]]/Table1[[#This Row],[Sales_Value]]</f>
        <v>0.12642645117503348</v>
      </c>
      <c r="O1532" s="3" t="str">
        <f>IF(Table1[[#This Row],[Profit]]&lt;0,"Yes","No")</f>
        <v>No</v>
      </c>
      <c r="P1532" t="str">
        <f>IF(Table1[[#This Row],[Discount_Pct]]&gt;0.3,"High",IF(Table1[[#This Row],[Discount_Pct]]&gt;0.15,"Medium","Low"))</f>
        <v>Low</v>
      </c>
      <c r="Q1532" t="str">
        <f>TEXT(Table1[[#This Row],[Date]],"MMM-YYYY")</f>
        <v>Mar-2024</v>
      </c>
      <c r="R1532" t="str">
        <f>IF(Table1[[#This Row],[Sales_Value]]&gt;500000,"Premium",IF(Table1[[#This Row],[Sales_Value]]&gt;100000,"Mid","Basic"))</f>
        <v>Premium</v>
      </c>
    </row>
    <row r="1533" spans="1:18" x14ac:dyDescent="0.3">
      <c r="A1533" s="1">
        <v>45647</v>
      </c>
      <c r="B1533" t="s">
        <v>1734</v>
      </c>
      <c r="C1533" t="s">
        <v>39</v>
      </c>
      <c r="D1533" t="s">
        <v>93</v>
      </c>
      <c r="E1533" t="s">
        <v>359</v>
      </c>
      <c r="F1533" t="s">
        <v>91</v>
      </c>
      <c r="G1533" t="s">
        <v>46</v>
      </c>
      <c r="H1533">
        <v>12</v>
      </c>
      <c r="I1533">
        <v>8742.98</v>
      </c>
      <c r="J1533">
        <v>0.02</v>
      </c>
      <c r="K1533">
        <v>102817.44</v>
      </c>
      <c r="L1533">
        <v>5128.72</v>
      </c>
      <c r="M1533">
        <v>41272.800000000003</v>
      </c>
      <c r="N1533" s="2">
        <f>Table1[[#This Row],[Profit]]/Table1[[#This Row],[Sales_Value]]</f>
        <v>0.4014182807897182</v>
      </c>
      <c r="O1533" s="3" t="str">
        <f>IF(Table1[[#This Row],[Profit]]&lt;0,"Yes","No")</f>
        <v>No</v>
      </c>
      <c r="P1533" t="str">
        <f>IF(Table1[[#This Row],[Discount_Pct]]&gt;0.3,"High",IF(Table1[[#This Row],[Discount_Pct]]&gt;0.15,"Medium","Low"))</f>
        <v>Low</v>
      </c>
      <c r="Q1533" t="str">
        <f>TEXT(Table1[[#This Row],[Date]],"MMM-YYYY")</f>
        <v>Dec-2024</v>
      </c>
      <c r="R1533" t="str">
        <f>IF(Table1[[#This Row],[Sales_Value]]&gt;500000,"Premium",IF(Table1[[#This Row],[Sales_Value]]&gt;100000,"Mid","Basic"))</f>
        <v>Mid</v>
      </c>
    </row>
    <row r="1534" spans="1:18" x14ac:dyDescent="0.3">
      <c r="A1534" s="1">
        <v>45387</v>
      </c>
      <c r="B1534" t="s">
        <v>1735</v>
      </c>
      <c r="C1534" t="s">
        <v>39</v>
      </c>
      <c r="D1534" t="s">
        <v>66</v>
      </c>
      <c r="E1534" t="s">
        <v>758</v>
      </c>
      <c r="F1534" t="s">
        <v>70</v>
      </c>
      <c r="G1534" t="s">
        <v>46</v>
      </c>
      <c r="H1534">
        <v>78</v>
      </c>
      <c r="I1534">
        <v>1335.89</v>
      </c>
      <c r="J1534">
        <v>0.09</v>
      </c>
      <c r="K1534">
        <v>94821.47</v>
      </c>
      <c r="L1534">
        <v>968.81</v>
      </c>
      <c r="M1534">
        <v>19254.29</v>
      </c>
      <c r="N1534" s="2">
        <f>Table1[[#This Row],[Profit]]/Table1[[#This Row],[Sales_Value]]</f>
        <v>0.20305833689353267</v>
      </c>
      <c r="O1534" s="3" t="str">
        <f>IF(Table1[[#This Row],[Profit]]&lt;0,"Yes","No")</f>
        <v>No</v>
      </c>
      <c r="P1534" t="str">
        <f>IF(Table1[[#This Row],[Discount_Pct]]&gt;0.3,"High",IF(Table1[[#This Row],[Discount_Pct]]&gt;0.15,"Medium","Low"))</f>
        <v>Low</v>
      </c>
      <c r="Q1534" t="str">
        <f>TEXT(Table1[[#This Row],[Date]],"MMM-YYYY")</f>
        <v>Apr-2024</v>
      </c>
      <c r="R1534" t="str">
        <f>IF(Table1[[#This Row],[Sales_Value]]&gt;500000,"Premium",IF(Table1[[#This Row],[Sales_Value]]&gt;100000,"Mid","Basic"))</f>
        <v>Basic</v>
      </c>
    </row>
    <row r="1535" spans="1:18" x14ac:dyDescent="0.3">
      <c r="A1535" s="1">
        <v>45466</v>
      </c>
      <c r="B1535" t="s">
        <v>1736</v>
      </c>
      <c r="C1535" t="s">
        <v>20</v>
      </c>
      <c r="D1535" t="s">
        <v>148</v>
      </c>
      <c r="E1535" t="s">
        <v>424</v>
      </c>
      <c r="F1535" t="s">
        <v>264</v>
      </c>
      <c r="G1535" t="s">
        <v>77</v>
      </c>
      <c r="H1535">
        <v>98</v>
      </c>
      <c r="I1535">
        <v>2643.25</v>
      </c>
      <c r="J1535">
        <v>0.19</v>
      </c>
      <c r="K1535">
        <v>209821.19</v>
      </c>
      <c r="L1535">
        <v>1720.48</v>
      </c>
      <c r="M1535">
        <v>41214.15</v>
      </c>
      <c r="N1535" s="2">
        <f>Table1[[#This Row],[Profit]]/Table1[[#This Row],[Sales_Value]]</f>
        <v>0.19642510844591055</v>
      </c>
      <c r="O1535" s="3" t="str">
        <f>IF(Table1[[#This Row],[Profit]]&lt;0,"Yes","No")</f>
        <v>No</v>
      </c>
      <c r="P1535" t="str">
        <f>IF(Table1[[#This Row],[Discount_Pct]]&gt;0.3,"High",IF(Table1[[#This Row],[Discount_Pct]]&gt;0.15,"Medium","Low"))</f>
        <v>Medium</v>
      </c>
      <c r="Q1535" t="str">
        <f>TEXT(Table1[[#This Row],[Date]],"MMM-YYYY")</f>
        <v>Jun-2024</v>
      </c>
      <c r="R1535" t="str">
        <f>IF(Table1[[#This Row],[Sales_Value]]&gt;500000,"Premium",IF(Table1[[#This Row],[Sales_Value]]&gt;100000,"Mid","Basic"))</f>
        <v>Mid</v>
      </c>
    </row>
    <row r="1536" spans="1:18" x14ac:dyDescent="0.3">
      <c r="A1536" s="1">
        <v>45495</v>
      </c>
      <c r="B1536" t="s">
        <v>1737</v>
      </c>
      <c r="C1536" t="s">
        <v>14</v>
      </c>
      <c r="D1536" t="s">
        <v>55</v>
      </c>
      <c r="E1536" t="s">
        <v>238</v>
      </c>
      <c r="F1536" t="s">
        <v>255</v>
      </c>
      <c r="G1536" t="s">
        <v>53</v>
      </c>
      <c r="H1536">
        <v>28</v>
      </c>
      <c r="I1536">
        <v>2856.62</v>
      </c>
      <c r="J1536">
        <v>0.14000000000000001</v>
      </c>
      <c r="K1536">
        <v>68787.41</v>
      </c>
      <c r="L1536">
        <v>1357.27</v>
      </c>
      <c r="M1536">
        <v>30783.85</v>
      </c>
      <c r="N1536" s="2">
        <f>Table1[[#This Row],[Profit]]/Table1[[#This Row],[Sales_Value]]</f>
        <v>0.44752157407874488</v>
      </c>
      <c r="O1536" s="3" t="str">
        <f>IF(Table1[[#This Row],[Profit]]&lt;0,"Yes","No")</f>
        <v>No</v>
      </c>
      <c r="P1536" t="str">
        <f>IF(Table1[[#This Row],[Discount_Pct]]&gt;0.3,"High",IF(Table1[[#This Row],[Discount_Pct]]&gt;0.15,"Medium","Low"))</f>
        <v>Low</v>
      </c>
      <c r="Q1536" t="str">
        <f>TEXT(Table1[[#This Row],[Date]],"MMM-YYYY")</f>
        <v>Jul-2024</v>
      </c>
      <c r="R1536" t="str">
        <f>IF(Table1[[#This Row],[Sales_Value]]&gt;500000,"Premium",IF(Table1[[#This Row],[Sales_Value]]&gt;100000,"Mid","Basic"))</f>
        <v>Basic</v>
      </c>
    </row>
    <row r="1537" spans="1:18" x14ac:dyDescent="0.3">
      <c r="A1537" s="1">
        <v>45359</v>
      </c>
      <c r="B1537" t="s">
        <v>1738</v>
      </c>
      <c r="C1537" t="s">
        <v>34</v>
      </c>
      <c r="D1537" t="s">
        <v>105</v>
      </c>
      <c r="E1537" t="s">
        <v>193</v>
      </c>
      <c r="F1537" t="s">
        <v>165</v>
      </c>
      <c r="G1537" t="s">
        <v>24</v>
      </c>
      <c r="H1537">
        <v>51</v>
      </c>
      <c r="I1537">
        <v>168.51</v>
      </c>
      <c r="J1537">
        <v>0</v>
      </c>
      <c r="K1537">
        <v>8594.01</v>
      </c>
      <c r="L1537">
        <v>128.69</v>
      </c>
      <c r="M1537">
        <v>2030.82</v>
      </c>
      <c r="N1537" s="2">
        <f>Table1[[#This Row],[Profit]]/Table1[[#This Row],[Sales_Value]]</f>
        <v>0.23630645065574743</v>
      </c>
      <c r="O1537" s="3" t="str">
        <f>IF(Table1[[#This Row],[Profit]]&lt;0,"Yes","No")</f>
        <v>No</v>
      </c>
      <c r="P1537" t="str">
        <f>IF(Table1[[#This Row],[Discount_Pct]]&gt;0.3,"High",IF(Table1[[#This Row],[Discount_Pct]]&gt;0.15,"Medium","Low"))</f>
        <v>Low</v>
      </c>
      <c r="Q1537" t="str">
        <f>TEXT(Table1[[#This Row],[Date]],"MMM-YYYY")</f>
        <v>Mar-2024</v>
      </c>
      <c r="R1537" t="str">
        <f>IF(Table1[[#This Row],[Sales_Value]]&gt;500000,"Premium",IF(Table1[[#This Row],[Sales_Value]]&gt;100000,"Mid","Basic"))</f>
        <v>Basic</v>
      </c>
    </row>
    <row r="1538" spans="1:18" x14ac:dyDescent="0.3">
      <c r="A1538" s="1">
        <v>45498</v>
      </c>
      <c r="B1538" t="s">
        <v>1739</v>
      </c>
      <c r="C1538" t="s">
        <v>34</v>
      </c>
      <c r="D1538" t="s">
        <v>59</v>
      </c>
      <c r="E1538" t="s">
        <v>303</v>
      </c>
      <c r="F1538" t="s">
        <v>28</v>
      </c>
      <c r="G1538" t="s">
        <v>18</v>
      </c>
      <c r="H1538">
        <v>87</v>
      </c>
      <c r="I1538">
        <v>2138.44</v>
      </c>
      <c r="J1538">
        <v>0.12</v>
      </c>
      <c r="K1538">
        <v>163718.97</v>
      </c>
      <c r="L1538">
        <v>1522.42</v>
      </c>
      <c r="M1538">
        <v>31268.43</v>
      </c>
      <c r="N1538" s="2">
        <f>Table1[[#This Row],[Profit]]/Table1[[#This Row],[Sales_Value]]</f>
        <v>0.19098843585444009</v>
      </c>
      <c r="O1538" s="3" t="str">
        <f>IF(Table1[[#This Row],[Profit]]&lt;0,"Yes","No")</f>
        <v>No</v>
      </c>
      <c r="P1538" t="str">
        <f>IF(Table1[[#This Row],[Discount_Pct]]&gt;0.3,"High",IF(Table1[[#This Row],[Discount_Pct]]&gt;0.15,"Medium","Low"))</f>
        <v>Low</v>
      </c>
      <c r="Q1538" t="str">
        <f>TEXT(Table1[[#This Row],[Date]],"MMM-YYYY")</f>
        <v>Jul-2024</v>
      </c>
      <c r="R1538" t="str">
        <f>IF(Table1[[#This Row],[Sales_Value]]&gt;500000,"Premium",IF(Table1[[#This Row],[Sales_Value]]&gt;100000,"Mid","Basic"))</f>
        <v>Mid</v>
      </c>
    </row>
    <row r="1539" spans="1:18" x14ac:dyDescent="0.3">
      <c r="A1539" s="1">
        <v>45326</v>
      </c>
      <c r="B1539" t="s">
        <v>1740</v>
      </c>
      <c r="C1539" t="s">
        <v>20</v>
      </c>
      <c r="D1539" t="s">
        <v>21</v>
      </c>
      <c r="E1539" t="s">
        <v>285</v>
      </c>
      <c r="F1539" t="s">
        <v>201</v>
      </c>
      <c r="G1539" t="s">
        <v>53</v>
      </c>
      <c r="H1539">
        <v>80</v>
      </c>
      <c r="I1539">
        <v>1371.85</v>
      </c>
      <c r="J1539">
        <v>0.26</v>
      </c>
      <c r="K1539">
        <v>81213.52</v>
      </c>
      <c r="L1539">
        <v>712.08</v>
      </c>
      <c r="M1539">
        <v>24247.119999999999</v>
      </c>
      <c r="N1539" s="2">
        <f>Table1[[#This Row],[Profit]]/Table1[[#This Row],[Sales_Value]]</f>
        <v>0.29856014121786617</v>
      </c>
      <c r="O1539" s="3" t="str">
        <f>IF(Table1[[#This Row],[Profit]]&lt;0,"Yes","No")</f>
        <v>No</v>
      </c>
      <c r="P1539" t="str">
        <f>IF(Table1[[#This Row],[Discount_Pct]]&gt;0.3,"High",IF(Table1[[#This Row],[Discount_Pct]]&gt;0.15,"Medium","Low"))</f>
        <v>Medium</v>
      </c>
      <c r="Q1539" t="str">
        <f>TEXT(Table1[[#This Row],[Date]],"MMM-YYYY")</f>
        <v>Feb-2024</v>
      </c>
      <c r="R1539" t="str">
        <f>IF(Table1[[#This Row],[Sales_Value]]&gt;500000,"Premium",IF(Table1[[#This Row],[Sales_Value]]&gt;100000,"Mid","Basic"))</f>
        <v>Basic</v>
      </c>
    </row>
    <row r="1540" spans="1:18" x14ac:dyDescent="0.3">
      <c r="A1540" s="1">
        <v>45321</v>
      </c>
      <c r="B1540" t="s">
        <v>1741</v>
      </c>
      <c r="C1540" t="s">
        <v>20</v>
      </c>
      <c r="D1540" t="s">
        <v>30</v>
      </c>
      <c r="E1540" t="s">
        <v>311</v>
      </c>
      <c r="F1540" t="s">
        <v>61</v>
      </c>
      <c r="G1540" t="s">
        <v>53</v>
      </c>
      <c r="H1540">
        <v>58</v>
      </c>
      <c r="I1540">
        <v>3310.38</v>
      </c>
      <c r="J1540">
        <v>0.26</v>
      </c>
      <c r="K1540">
        <v>142081.51</v>
      </c>
      <c r="L1540">
        <v>2118.17</v>
      </c>
      <c r="M1540">
        <v>19227.650000000001</v>
      </c>
      <c r="N1540" s="2">
        <f>Table1[[#This Row],[Profit]]/Table1[[#This Row],[Sales_Value]]</f>
        <v>0.13532830556206785</v>
      </c>
      <c r="O1540" s="3" t="str">
        <f>IF(Table1[[#This Row],[Profit]]&lt;0,"Yes","No")</f>
        <v>No</v>
      </c>
      <c r="P1540" t="str">
        <f>IF(Table1[[#This Row],[Discount_Pct]]&gt;0.3,"High",IF(Table1[[#This Row],[Discount_Pct]]&gt;0.15,"Medium","Low"))</f>
        <v>Medium</v>
      </c>
      <c r="Q1540" t="str">
        <f>TEXT(Table1[[#This Row],[Date]],"MMM-YYYY")</f>
        <v>Jan-2024</v>
      </c>
      <c r="R1540" t="str">
        <f>IF(Table1[[#This Row],[Sales_Value]]&gt;500000,"Premium",IF(Table1[[#This Row],[Sales_Value]]&gt;100000,"Mid","Basic"))</f>
        <v>Mid</v>
      </c>
    </row>
    <row r="1541" spans="1:18" x14ac:dyDescent="0.3">
      <c r="A1541" s="1">
        <v>45421</v>
      </c>
      <c r="B1541" t="s">
        <v>1742</v>
      </c>
      <c r="C1541" t="s">
        <v>39</v>
      </c>
      <c r="D1541" t="s">
        <v>66</v>
      </c>
      <c r="E1541" t="s">
        <v>285</v>
      </c>
      <c r="F1541" t="s">
        <v>154</v>
      </c>
      <c r="G1541" t="s">
        <v>77</v>
      </c>
      <c r="H1541">
        <v>33</v>
      </c>
      <c r="I1541">
        <v>1304.8800000000001</v>
      </c>
      <c r="J1541">
        <v>7.0000000000000007E-2</v>
      </c>
      <c r="K1541">
        <v>40046.769999999997</v>
      </c>
      <c r="L1541">
        <v>561.58000000000004</v>
      </c>
      <c r="M1541">
        <v>21514.63</v>
      </c>
      <c r="N1541" s="2">
        <f>Table1[[#This Row],[Profit]]/Table1[[#This Row],[Sales_Value]]</f>
        <v>0.53723758495379281</v>
      </c>
      <c r="O1541" s="3" t="str">
        <f>IF(Table1[[#This Row],[Profit]]&lt;0,"Yes","No")</f>
        <v>No</v>
      </c>
      <c r="P1541" t="str">
        <f>IF(Table1[[#This Row],[Discount_Pct]]&gt;0.3,"High",IF(Table1[[#This Row],[Discount_Pct]]&gt;0.15,"Medium","Low"))</f>
        <v>Low</v>
      </c>
      <c r="Q1541" t="str">
        <f>TEXT(Table1[[#This Row],[Date]],"MMM-YYYY")</f>
        <v>May-2024</v>
      </c>
      <c r="R1541" t="str">
        <f>IF(Table1[[#This Row],[Sales_Value]]&gt;500000,"Premium",IF(Table1[[#This Row],[Sales_Value]]&gt;100000,"Mid","Basic"))</f>
        <v>Basic</v>
      </c>
    </row>
    <row r="1542" spans="1:18" x14ac:dyDescent="0.3">
      <c r="A1542" s="1">
        <v>45393</v>
      </c>
      <c r="B1542" t="s">
        <v>1743</v>
      </c>
      <c r="C1542" t="s">
        <v>39</v>
      </c>
      <c r="D1542" t="s">
        <v>192</v>
      </c>
      <c r="E1542" t="s">
        <v>228</v>
      </c>
      <c r="F1542" t="s">
        <v>184</v>
      </c>
      <c r="G1542" t="s">
        <v>24</v>
      </c>
      <c r="H1542">
        <v>31</v>
      </c>
      <c r="I1542">
        <v>36.42</v>
      </c>
      <c r="J1542">
        <v>0.03</v>
      </c>
      <c r="K1542">
        <v>1095.1500000000001</v>
      </c>
      <c r="L1542">
        <v>21.34</v>
      </c>
      <c r="M1542">
        <v>433.61</v>
      </c>
      <c r="N1542" s="2">
        <f>Table1[[#This Row],[Profit]]/Table1[[#This Row],[Sales_Value]]</f>
        <v>0.3959366296854312</v>
      </c>
      <c r="O1542" s="3" t="str">
        <f>IF(Table1[[#This Row],[Profit]]&lt;0,"Yes","No")</f>
        <v>No</v>
      </c>
      <c r="P1542" t="str">
        <f>IF(Table1[[#This Row],[Discount_Pct]]&gt;0.3,"High",IF(Table1[[#This Row],[Discount_Pct]]&gt;0.15,"Medium","Low"))</f>
        <v>Low</v>
      </c>
      <c r="Q1542" t="str">
        <f>TEXT(Table1[[#This Row],[Date]],"MMM-YYYY")</f>
        <v>Apr-2024</v>
      </c>
      <c r="R1542" t="str">
        <f>IF(Table1[[#This Row],[Sales_Value]]&gt;500000,"Premium",IF(Table1[[#This Row],[Sales_Value]]&gt;100000,"Mid","Basic"))</f>
        <v>Basic</v>
      </c>
    </row>
    <row r="1543" spans="1:18" x14ac:dyDescent="0.3">
      <c r="A1543" s="1">
        <v>45388</v>
      </c>
      <c r="B1543" t="s">
        <v>1744</v>
      </c>
      <c r="C1543" t="s">
        <v>20</v>
      </c>
      <c r="D1543" t="s">
        <v>124</v>
      </c>
      <c r="E1543" t="s">
        <v>145</v>
      </c>
      <c r="F1543" t="s">
        <v>17</v>
      </c>
      <c r="G1543" t="s">
        <v>18</v>
      </c>
      <c r="H1543">
        <v>33</v>
      </c>
      <c r="I1543">
        <v>25635.43</v>
      </c>
      <c r="J1543">
        <v>0.12</v>
      </c>
      <c r="K1543">
        <v>744452.89</v>
      </c>
      <c r="L1543">
        <v>24788.93</v>
      </c>
      <c r="M1543">
        <v>-73581.8</v>
      </c>
      <c r="N1543" s="2">
        <f>Table1[[#This Row],[Profit]]/Table1[[#This Row],[Sales_Value]]</f>
        <v>-9.8840102561761831E-2</v>
      </c>
      <c r="O1543" s="3" t="str">
        <f>IF(Table1[[#This Row],[Profit]]&lt;0,"Yes","No")</f>
        <v>Yes</v>
      </c>
      <c r="P1543" t="str">
        <f>IF(Table1[[#This Row],[Discount_Pct]]&gt;0.3,"High",IF(Table1[[#This Row],[Discount_Pct]]&gt;0.15,"Medium","Low"))</f>
        <v>Low</v>
      </c>
      <c r="Q1543" t="str">
        <f>TEXT(Table1[[#This Row],[Date]],"MMM-YYYY")</f>
        <v>Apr-2024</v>
      </c>
      <c r="R1543" t="str">
        <f>IF(Table1[[#This Row],[Sales_Value]]&gt;500000,"Premium",IF(Table1[[#This Row],[Sales_Value]]&gt;100000,"Mid","Basic"))</f>
        <v>Premium</v>
      </c>
    </row>
    <row r="1544" spans="1:18" x14ac:dyDescent="0.3">
      <c r="A1544" s="1">
        <v>45579</v>
      </c>
      <c r="B1544" t="s">
        <v>1745</v>
      </c>
      <c r="C1544" t="s">
        <v>14</v>
      </c>
      <c r="D1544" t="s">
        <v>26</v>
      </c>
      <c r="E1544" t="s">
        <v>370</v>
      </c>
      <c r="F1544" t="s">
        <v>70</v>
      </c>
      <c r="G1544" t="s">
        <v>46</v>
      </c>
      <c r="H1544">
        <v>80</v>
      </c>
      <c r="I1544">
        <v>1326.18</v>
      </c>
      <c r="J1544">
        <v>0.13</v>
      </c>
      <c r="K1544">
        <v>92302.13</v>
      </c>
      <c r="L1544">
        <v>881.57</v>
      </c>
      <c r="M1544">
        <v>21776.53</v>
      </c>
      <c r="N1544" s="2">
        <f>Table1[[#This Row],[Profit]]/Table1[[#This Row],[Sales_Value]]</f>
        <v>0.23592662487853744</v>
      </c>
      <c r="O1544" s="3" t="str">
        <f>IF(Table1[[#This Row],[Profit]]&lt;0,"Yes","No")</f>
        <v>No</v>
      </c>
      <c r="P1544" t="str">
        <f>IF(Table1[[#This Row],[Discount_Pct]]&gt;0.3,"High",IF(Table1[[#This Row],[Discount_Pct]]&gt;0.15,"Medium","Low"))</f>
        <v>Low</v>
      </c>
      <c r="Q1544" t="str">
        <f>TEXT(Table1[[#This Row],[Date]],"MMM-YYYY")</f>
        <v>Oct-2024</v>
      </c>
      <c r="R1544" t="str">
        <f>IF(Table1[[#This Row],[Sales_Value]]&gt;500000,"Premium",IF(Table1[[#This Row],[Sales_Value]]&gt;100000,"Mid","Basic"))</f>
        <v>Basic</v>
      </c>
    </row>
    <row r="1545" spans="1:18" x14ac:dyDescent="0.3">
      <c r="A1545" s="1">
        <v>45419</v>
      </c>
      <c r="B1545" t="s">
        <v>1746</v>
      </c>
      <c r="C1545" t="s">
        <v>34</v>
      </c>
      <c r="D1545" t="s">
        <v>59</v>
      </c>
      <c r="E1545" t="s">
        <v>81</v>
      </c>
      <c r="F1545" t="s">
        <v>146</v>
      </c>
      <c r="G1545" t="s">
        <v>24</v>
      </c>
      <c r="H1545">
        <v>24</v>
      </c>
      <c r="I1545">
        <v>44.98</v>
      </c>
      <c r="J1545">
        <v>0.27</v>
      </c>
      <c r="K1545">
        <v>788.05</v>
      </c>
      <c r="L1545">
        <v>29.26</v>
      </c>
      <c r="M1545">
        <v>85.81</v>
      </c>
      <c r="N1545" s="2">
        <f>Table1[[#This Row],[Profit]]/Table1[[#This Row],[Sales_Value]]</f>
        <v>0.10888902988389063</v>
      </c>
      <c r="O1545" s="3" t="str">
        <f>IF(Table1[[#This Row],[Profit]]&lt;0,"Yes","No")</f>
        <v>No</v>
      </c>
      <c r="P1545" t="str">
        <f>IF(Table1[[#This Row],[Discount_Pct]]&gt;0.3,"High",IF(Table1[[#This Row],[Discount_Pct]]&gt;0.15,"Medium","Low"))</f>
        <v>Medium</v>
      </c>
      <c r="Q1545" t="str">
        <f>TEXT(Table1[[#This Row],[Date]],"MMM-YYYY")</f>
        <v>May-2024</v>
      </c>
      <c r="R1545" t="str">
        <f>IF(Table1[[#This Row],[Sales_Value]]&gt;500000,"Premium",IF(Table1[[#This Row],[Sales_Value]]&gt;100000,"Mid","Basic"))</f>
        <v>Basic</v>
      </c>
    </row>
    <row r="1546" spans="1:18" x14ac:dyDescent="0.3">
      <c r="A1546" s="1">
        <v>45428</v>
      </c>
      <c r="B1546" t="s">
        <v>1747</v>
      </c>
      <c r="C1546" t="s">
        <v>34</v>
      </c>
      <c r="D1546" t="s">
        <v>59</v>
      </c>
      <c r="E1546" t="s">
        <v>109</v>
      </c>
      <c r="F1546" t="s">
        <v>98</v>
      </c>
      <c r="G1546" t="s">
        <v>18</v>
      </c>
      <c r="H1546">
        <v>79</v>
      </c>
      <c r="I1546">
        <v>6047.92</v>
      </c>
      <c r="J1546">
        <v>0.2</v>
      </c>
      <c r="K1546">
        <v>382228.54</v>
      </c>
      <c r="L1546">
        <v>4211.93</v>
      </c>
      <c r="M1546">
        <v>49486.07</v>
      </c>
      <c r="N1546" s="2">
        <f>Table1[[#This Row],[Profit]]/Table1[[#This Row],[Sales_Value]]</f>
        <v>0.12946722921318227</v>
      </c>
      <c r="O1546" s="3" t="str">
        <f>IF(Table1[[#This Row],[Profit]]&lt;0,"Yes","No")</f>
        <v>No</v>
      </c>
      <c r="P1546" t="str">
        <f>IF(Table1[[#This Row],[Discount_Pct]]&gt;0.3,"High",IF(Table1[[#This Row],[Discount_Pct]]&gt;0.15,"Medium","Low"))</f>
        <v>Medium</v>
      </c>
      <c r="Q1546" t="str">
        <f>TEXT(Table1[[#This Row],[Date]],"MMM-YYYY")</f>
        <v>May-2024</v>
      </c>
      <c r="R1546" t="str">
        <f>IF(Table1[[#This Row],[Sales_Value]]&gt;500000,"Premium",IF(Table1[[#This Row],[Sales_Value]]&gt;100000,"Mid","Basic"))</f>
        <v>Mid</v>
      </c>
    </row>
    <row r="1547" spans="1:18" x14ac:dyDescent="0.3">
      <c r="A1547" s="1">
        <v>45418</v>
      </c>
      <c r="B1547" t="s">
        <v>1748</v>
      </c>
      <c r="C1547" t="s">
        <v>20</v>
      </c>
      <c r="D1547" t="s">
        <v>21</v>
      </c>
      <c r="E1547" t="s">
        <v>424</v>
      </c>
      <c r="F1547" t="s">
        <v>37</v>
      </c>
      <c r="G1547" t="s">
        <v>18</v>
      </c>
      <c r="H1547">
        <v>42</v>
      </c>
      <c r="I1547">
        <v>38575.339999999997</v>
      </c>
      <c r="J1547">
        <v>0.04</v>
      </c>
      <c r="K1547">
        <v>1555357.71</v>
      </c>
      <c r="L1547">
        <v>34532.67</v>
      </c>
      <c r="M1547">
        <v>104985.57</v>
      </c>
      <c r="N1547" s="2">
        <f>Table1[[#This Row],[Profit]]/Table1[[#This Row],[Sales_Value]]</f>
        <v>6.7499308567416302E-2</v>
      </c>
      <c r="O1547" s="3" t="str">
        <f>IF(Table1[[#This Row],[Profit]]&lt;0,"Yes","No")</f>
        <v>No</v>
      </c>
      <c r="P1547" t="str">
        <f>IF(Table1[[#This Row],[Discount_Pct]]&gt;0.3,"High",IF(Table1[[#This Row],[Discount_Pct]]&gt;0.15,"Medium","Low"))</f>
        <v>Low</v>
      </c>
      <c r="Q1547" t="str">
        <f>TEXT(Table1[[#This Row],[Date]],"MMM-YYYY")</f>
        <v>May-2024</v>
      </c>
      <c r="R1547" t="str">
        <f>IF(Table1[[#This Row],[Sales_Value]]&gt;500000,"Premium",IF(Table1[[#This Row],[Sales_Value]]&gt;100000,"Mid","Basic"))</f>
        <v>Premium</v>
      </c>
    </row>
    <row r="1548" spans="1:18" x14ac:dyDescent="0.3">
      <c r="A1548" s="1">
        <v>45309</v>
      </c>
      <c r="B1548" t="s">
        <v>1749</v>
      </c>
      <c r="C1548" t="s">
        <v>14</v>
      </c>
      <c r="D1548" t="s">
        <v>15</v>
      </c>
      <c r="E1548" t="s">
        <v>51</v>
      </c>
      <c r="F1548" t="s">
        <v>95</v>
      </c>
      <c r="G1548" t="s">
        <v>77</v>
      </c>
      <c r="H1548">
        <v>29</v>
      </c>
      <c r="I1548">
        <v>3786.1</v>
      </c>
      <c r="J1548">
        <v>0.02</v>
      </c>
      <c r="K1548">
        <v>107600.96000000001</v>
      </c>
      <c r="L1548">
        <v>1810.46</v>
      </c>
      <c r="M1548">
        <v>55097.62</v>
      </c>
      <c r="N1548" s="2">
        <f>Table1[[#This Row],[Profit]]/Table1[[#This Row],[Sales_Value]]</f>
        <v>0.51205509690619855</v>
      </c>
      <c r="O1548" s="3" t="str">
        <f>IF(Table1[[#This Row],[Profit]]&lt;0,"Yes","No")</f>
        <v>No</v>
      </c>
      <c r="P1548" t="str">
        <f>IF(Table1[[#This Row],[Discount_Pct]]&gt;0.3,"High",IF(Table1[[#This Row],[Discount_Pct]]&gt;0.15,"Medium","Low"))</f>
        <v>Low</v>
      </c>
      <c r="Q1548" t="str">
        <f>TEXT(Table1[[#This Row],[Date]],"MMM-YYYY")</f>
        <v>Jan-2024</v>
      </c>
      <c r="R1548" t="str">
        <f>IF(Table1[[#This Row],[Sales_Value]]&gt;500000,"Premium",IF(Table1[[#This Row],[Sales_Value]]&gt;100000,"Mid","Basic"))</f>
        <v>Mid</v>
      </c>
    </row>
    <row r="1549" spans="1:18" x14ac:dyDescent="0.3">
      <c r="A1549" s="1">
        <v>45588</v>
      </c>
      <c r="B1549" t="s">
        <v>1750</v>
      </c>
      <c r="C1549" t="s">
        <v>34</v>
      </c>
      <c r="D1549" t="s">
        <v>80</v>
      </c>
      <c r="E1549" t="s">
        <v>112</v>
      </c>
      <c r="F1549" t="s">
        <v>119</v>
      </c>
      <c r="G1549" t="s">
        <v>53</v>
      </c>
      <c r="H1549">
        <v>97</v>
      </c>
      <c r="I1549">
        <v>503.96</v>
      </c>
      <c r="J1549">
        <v>0</v>
      </c>
      <c r="K1549">
        <v>48884.12</v>
      </c>
      <c r="L1549">
        <v>204.87</v>
      </c>
      <c r="M1549">
        <v>29011.73</v>
      </c>
      <c r="N1549" s="2">
        <f>Table1[[#This Row],[Profit]]/Table1[[#This Row],[Sales_Value]]</f>
        <v>0.59347964124136832</v>
      </c>
      <c r="O1549" s="3" t="str">
        <f>IF(Table1[[#This Row],[Profit]]&lt;0,"Yes","No")</f>
        <v>No</v>
      </c>
      <c r="P1549" t="str">
        <f>IF(Table1[[#This Row],[Discount_Pct]]&gt;0.3,"High",IF(Table1[[#This Row],[Discount_Pct]]&gt;0.15,"Medium","Low"))</f>
        <v>Low</v>
      </c>
      <c r="Q1549" t="str">
        <f>TEXT(Table1[[#This Row],[Date]],"MMM-YYYY")</f>
        <v>Oct-2024</v>
      </c>
      <c r="R1549" t="str">
        <f>IF(Table1[[#This Row],[Sales_Value]]&gt;500000,"Premium",IF(Table1[[#This Row],[Sales_Value]]&gt;100000,"Mid","Basic"))</f>
        <v>Basic</v>
      </c>
    </row>
    <row r="1550" spans="1:18" x14ac:dyDescent="0.3">
      <c r="A1550" s="1">
        <v>45601</v>
      </c>
      <c r="B1550" t="s">
        <v>1751</v>
      </c>
      <c r="C1550" t="s">
        <v>34</v>
      </c>
      <c r="D1550" t="s">
        <v>105</v>
      </c>
      <c r="E1550" t="s">
        <v>214</v>
      </c>
      <c r="F1550" t="s">
        <v>119</v>
      </c>
      <c r="G1550" t="s">
        <v>53</v>
      </c>
      <c r="H1550">
        <v>8</v>
      </c>
      <c r="I1550">
        <v>501.91</v>
      </c>
      <c r="J1550">
        <v>7.0000000000000007E-2</v>
      </c>
      <c r="K1550">
        <v>3734.21</v>
      </c>
      <c r="L1550">
        <v>204.03</v>
      </c>
      <c r="M1550">
        <v>2101.9699999999998</v>
      </c>
      <c r="N1550" s="2">
        <f>Table1[[#This Row],[Profit]]/Table1[[#This Row],[Sales_Value]]</f>
        <v>0.56289549864629995</v>
      </c>
      <c r="O1550" s="3" t="str">
        <f>IF(Table1[[#This Row],[Profit]]&lt;0,"Yes","No")</f>
        <v>No</v>
      </c>
      <c r="P1550" t="str">
        <f>IF(Table1[[#This Row],[Discount_Pct]]&gt;0.3,"High",IF(Table1[[#This Row],[Discount_Pct]]&gt;0.15,"Medium","Low"))</f>
        <v>Low</v>
      </c>
      <c r="Q1550" t="str">
        <f>TEXT(Table1[[#This Row],[Date]],"MMM-YYYY")</f>
        <v>Nov-2024</v>
      </c>
      <c r="R1550" t="str">
        <f>IF(Table1[[#This Row],[Sales_Value]]&gt;500000,"Premium",IF(Table1[[#This Row],[Sales_Value]]&gt;100000,"Mid","Basic"))</f>
        <v>Basic</v>
      </c>
    </row>
    <row r="1551" spans="1:18" x14ac:dyDescent="0.3">
      <c r="A1551" s="1">
        <v>45439</v>
      </c>
      <c r="B1551" t="s">
        <v>1752</v>
      </c>
      <c r="C1551" t="s">
        <v>39</v>
      </c>
      <c r="D1551" t="s">
        <v>66</v>
      </c>
      <c r="E1551" t="s">
        <v>460</v>
      </c>
      <c r="F1551" t="s">
        <v>161</v>
      </c>
      <c r="G1551" t="s">
        <v>24</v>
      </c>
      <c r="H1551">
        <v>22</v>
      </c>
      <c r="I1551">
        <v>22.86</v>
      </c>
      <c r="J1551">
        <v>0.18</v>
      </c>
      <c r="K1551">
        <v>412.39</v>
      </c>
      <c r="L1551">
        <v>4.8899999999999997</v>
      </c>
      <c r="M1551">
        <v>304.81</v>
      </c>
      <c r="N1551" s="2">
        <f>Table1[[#This Row],[Profit]]/Table1[[#This Row],[Sales_Value]]</f>
        <v>0.73913043478260876</v>
      </c>
      <c r="O1551" s="3" t="str">
        <f>IF(Table1[[#This Row],[Profit]]&lt;0,"Yes","No")</f>
        <v>No</v>
      </c>
      <c r="P1551" t="str">
        <f>IF(Table1[[#This Row],[Discount_Pct]]&gt;0.3,"High",IF(Table1[[#This Row],[Discount_Pct]]&gt;0.15,"Medium","Low"))</f>
        <v>Medium</v>
      </c>
      <c r="Q1551" t="str">
        <f>TEXT(Table1[[#This Row],[Date]],"MMM-YYYY")</f>
        <v>May-2024</v>
      </c>
      <c r="R1551" t="str">
        <f>IF(Table1[[#This Row],[Sales_Value]]&gt;500000,"Premium",IF(Table1[[#This Row],[Sales_Value]]&gt;100000,"Mid","Basic"))</f>
        <v>Basic</v>
      </c>
    </row>
    <row r="1552" spans="1:18" x14ac:dyDescent="0.3">
      <c r="A1552" s="1">
        <v>45565</v>
      </c>
      <c r="B1552" t="s">
        <v>1753</v>
      </c>
      <c r="C1552" t="s">
        <v>14</v>
      </c>
      <c r="D1552" t="s">
        <v>144</v>
      </c>
      <c r="E1552" t="s">
        <v>311</v>
      </c>
      <c r="F1552" t="s">
        <v>146</v>
      </c>
      <c r="G1552" t="s">
        <v>24</v>
      </c>
      <c r="H1552">
        <v>38</v>
      </c>
      <c r="I1552">
        <v>47.88</v>
      </c>
      <c r="J1552">
        <v>0.02</v>
      </c>
      <c r="K1552">
        <v>1783.05</v>
      </c>
      <c r="L1552">
        <v>30.96</v>
      </c>
      <c r="M1552">
        <v>606.57000000000005</v>
      </c>
      <c r="N1552" s="2">
        <f>Table1[[#This Row],[Profit]]/Table1[[#This Row],[Sales_Value]]</f>
        <v>0.34018675864389675</v>
      </c>
      <c r="O1552" s="3" t="str">
        <f>IF(Table1[[#This Row],[Profit]]&lt;0,"Yes","No")</f>
        <v>No</v>
      </c>
      <c r="P1552" t="str">
        <f>IF(Table1[[#This Row],[Discount_Pct]]&gt;0.3,"High",IF(Table1[[#This Row],[Discount_Pct]]&gt;0.15,"Medium","Low"))</f>
        <v>Low</v>
      </c>
      <c r="Q1552" t="str">
        <f>TEXT(Table1[[#This Row],[Date]],"MMM-YYYY")</f>
        <v>Sep-2024</v>
      </c>
      <c r="R1552" t="str">
        <f>IF(Table1[[#This Row],[Sales_Value]]&gt;500000,"Premium",IF(Table1[[#This Row],[Sales_Value]]&gt;100000,"Mid","Basic"))</f>
        <v>Basic</v>
      </c>
    </row>
    <row r="1553" spans="1:18" x14ac:dyDescent="0.3">
      <c r="A1553" s="1">
        <v>45619</v>
      </c>
      <c r="B1553" t="s">
        <v>1754</v>
      </c>
      <c r="C1553" t="s">
        <v>39</v>
      </c>
      <c r="D1553" t="s">
        <v>40</v>
      </c>
      <c r="E1553" t="s">
        <v>27</v>
      </c>
      <c r="F1553" t="s">
        <v>52</v>
      </c>
      <c r="G1553" t="s">
        <v>53</v>
      </c>
      <c r="H1553">
        <v>61</v>
      </c>
      <c r="I1553">
        <v>1577.56</v>
      </c>
      <c r="J1553">
        <v>0.6</v>
      </c>
      <c r="K1553">
        <v>38492.46</v>
      </c>
      <c r="L1553">
        <v>953.01</v>
      </c>
      <c r="M1553">
        <v>32323.68</v>
      </c>
      <c r="N1553" s="2">
        <f>Table1[[#This Row],[Profit]]/Table1[[#This Row],[Sales_Value]]</f>
        <v>0.83974056217763171</v>
      </c>
      <c r="O1553" s="3" t="str">
        <f>IF(Table1[[#This Row],[Profit]]&lt;0,"Yes","No")</f>
        <v>No</v>
      </c>
      <c r="P1553" t="str">
        <f>IF(Table1[[#This Row],[Discount_Pct]]&gt;0.3,"High",IF(Table1[[#This Row],[Discount_Pct]]&gt;0.15,"Medium","Low"))</f>
        <v>High</v>
      </c>
      <c r="Q1553" t="str">
        <f>TEXT(Table1[[#This Row],[Date]],"MMM-YYYY")</f>
        <v>Nov-2024</v>
      </c>
      <c r="R1553" t="str">
        <f>IF(Table1[[#This Row],[Sales_Value]]&gt;500000,"Premium",IF(Table1[[#This Row],[Sales_Value]]&gt;100000,"Mid","Basic"))</f>
        <v>Basic</v>
      </c>
    </row>
    <row r="1554" spans="1:18" x14ac:dyDescent="0.3">
      <c r="A1554" s="1">
        <v>45389</v>
      </c>
      <c r="B1554" t="s">
        <v>1755</v>
      </c>
      <c r="C1554" t="s">
        <v>39</v>
      </c>
      <c r="D1554" t="s">
        <v>40</v>
      </c>
      <c r="E1554" t="s">
        <v>97</v>
      </c>
      <c r="F1554" t="s">
        <v>42</v>
      </c>
      <c r="G1554" t="s">
        <v>18</v>
      </c>
      <c r="H1554">
        <v>4</v>
      </c>
      <c r="I1554">
        <v>64220.959999999999</v>
      </c>
      <c r="J1554">
        <v>7.0000000000000007E-2</v>
      </c>
      <c r="K1554">
        <v>238901.97</v>
      </c>
      <c r="L1554">
        <v>49330.15</v>
      </c>
      <c r="M1554">
        <v>41581.370000000003</v>
      </c>
      <c r="N1554" s="2">
        <f>Table1[[#This Row],[Profit]]/Table1[[#This Row],[Sales_Value]]</f>
        <v>0.17405201807251736</v>
      </c>
      <c r="O1554" s="3" t="str">
        <f>IF(Table1[[#This Row],[Profit]]&lt;0,"Yes","No")</f>
        <v>No</v>
      </c>
      <c r="P1554" t="str">
        <f>IF(Table1[[#This Row],[Discount_Pct]]&gt;0.3,"High",IF(Table1[[#This Row],[Discount_Pct]]&gt;0.15,"Medium","Low"))</f>
        <v>Low</v>
      </c>
      <c r="Q1554" t="str">
        <f>TEXT(Table1[[#This Row],[Date]],"MMM-YYYY")</f>
        <v>Apr-2024</v>
      </c>
      <c r="R1554" t="str">
        <f>IF(Table1[[#This Row],[Sales_Value]]&gt;500000,"Premium",IF(Table1[[#This Row],[Sales_Value]]&gt;100000,"Mid","Basic"))</f>
        <v>Mid</v>
      </c>
    </row>
    <row r="1555" spans="1:18" x14ac:dyDescent="0.3">
      <c r="A1555" s="1">
        <v>45486</v>
      </c>
      <c r="B1555" t="s">
        <v>1756</v>
      </c>
      <c r="C1555" t="s">
        <v>34</v>
      </c>
      <c r="D1555" t="s">
        <v>207</v>
      </c>
      <c r="E1555" t="s">
        <v>252</v>
      </c>
      <c r="F1555" t="s">
        <v>422</v>
      </c>
      <c r="G1555" t="s">
        <v>24</v>
      </c>
      <c r="H1555">
        <v>67</v>
      </c>
      <c r="I1555">
        <v>453.92</v>
      </c>
      <c r="J1555">
        <v>0.14000000000000001</v>
      </c>
      <c r="K1555">
        <v>26154.87</v>
      </c>
      <c r="L1555">
        <v>238.82</v>
      </c>
      <c r="M1555">
        <v>10153.93</v>
      </c>
      <c r="N1555" s="2">
        <f>Table1[[#This Row],[Profit]]/Table1[[#This Row],[Sales_Value]]</f>
        <v>0.38822330219955214</v>
      </c>
      <c r="O1555" s="3" t="str">
        <f>IF(Table1[[#This Row],[Profit]]&lt;0,"Yes","No")</f>
        <v>No</v>
      </c>
      <c r="P1555" t="str">
        <f>IF(Table1[[#This Row],[Discount_Pct]]&gt;0.3,"High",IF(Table1[[#This Row],[Discount_Pct]]&gt;0.15,"Medium","Low"))</f>
        <v>Low</v>
      </c>
      <c r="Q1555" t="str">
        <f>TEXT(Table1[[#This Row],[Date]],"MMM-YYYY")</f>
        <v>Jul-2024</v>
      </c>
      <c r="R1555" t="str">
        <f>IF(Table1[[#This Row],[Sales_Value]]&gt;500000,"Premium",IF(Table1[[#This Row],[Sales_Value]]&gt;100000,"Mid","Basic"))</f>
        <v>Basic</v>
      </c>
    </row>
    <row r="1556" spans="1:18" x14ac:dyDescent="0.3">
      <c r="A1556" s="1">
        <v>45516</v>
      </c>
      <c r="B1556" t="s">
        <v>1757</v>
      </c>
      <c r="C1556" t="s">
        <v>14</v>
      </c>
      <c r="D1556" t="s">
        <v>55</v>
      </c>
      <c r="E1556" t="s">
        <v>411</v>
      </c>
      <c r="F1556" t="s">
        <v>52</v>
      </c>
      <c r="G1556" t="s">
        <v>53</v>
      </c>
      <c r="H1556">
        <v>10</v>
      </c>
      <c r="I1556">
        <v>2038.58</v>
      </c>
      <c r="J1556">
        <v>0.13</v>
      </c>
      <c r="K1556">
        <v>17735.650000000001</v>
      </c>
      <c r="L1556">
        <v>1080.28</v>
      </c>
      <c r="M1556">
        <v>6932.85</v>
      </c>
      <c r="N1556" s="2">
        <f>Table1[[#This Row],[Profit]]/Table1[[#This Row],[Sales_Value]]</f>
        <v>0.39089912126141413</v>
      </c>
      <c r="O1556" s="3" t="str">
        <f>IF(Table1[[#This Row],[Profit]]&lt;0,"Yes","No")</f>
        <v>No</v>
      </c>
      <c r="P1556" t="str">
        <f>IF(Table1[[#This Row],[Discount_Pct]]&gt;0.3,"High",IF(Table1[[#This Row],[Discount_Pct]]&gt;0.15,"Medium","Low"))</f>
        <v>Low</v>
      </c>
      <c r="Q1556" t="str">
        <f>TEXT(Table1[[#This Row],[Date]],"MMM-YYYY")</f>
        <v>Aug-2024</v>
      </c>
      <c r="R1556" t="str">
        <f>IF(Table1[[#This Row],[Sales_Value]]&gt;500000,"Premium",IF(Table1[[#This Row],[Sales_Value]]&gt;100000,"Mid","Basic"))</f>
        <v>Basic</v>
      </c>
    </row>
    <row r="1557" spans="1:18" x14ac:dyDescent="0.3">
      <c r="A1557" s="1">
        <v>45551</v>
      </c>
      <c r="B1557" t="s">
        <v>1758</v>
      </c>
      <c r="C1557" t="s">
        <v>34</v>
      </c>
      <c r="D1557" t="s">
        <v>80</v>
      </c>
      <c r="E1557" t="s">
        <v>36</v>
      </c>
      <c r="F1557" t="s">
        <v>264</v>
      </c>
      <c r="G1557" t="s">
        <v>77</v>
      </c>
      <c r="H1557">
        <v>19</v>
      </c>
      <c r="I1557">
        <v>2565.41</v>
      </c>
      <c r="J1557">
        <v>0.12</v>
      </c>
      <c r="K1557">
        <v>42893.66</v>
      </c>
      <c r="L1557">
        <v>1614.98</v>
      </c>
      <c r="M1557">
        <v>12209.04</v>
      </c>
      <c r="N1557" s="2">
        <f>Table1[[#This Row],[Profit]]/Table1[[#This Row],[Sales_Value]]</f>
        <v>0.28463507194303306</v>
      </c>
      <c r="O1557" s="3" t="str">
        <f>IF(Table1[[#This Row],[Profit]]&lt;0,"Yes","No")</f>
        <v>No</v>
      </c>
      <c r="P1557" t="str">
        <f>IF(Table1[[#This Row],[Discount_Pct]]&gt;0.3,"High",IF(Table1[[#This Row],[Discount_Pct]]&gt;0.15,"Medium","Low"))</f>
        <v>Low</v>
      </c>
      <c r="Q1557" t="str">
        <f>TEXT(Table1[[#This Row],[Date]],"MMM-YYYY")</f>
        <v>Sep-2024</v>
      </c>
      <c r="R1557" t="str">
        <f>IF(Table1[[#This Row],[Sales_Value]]&gt;500000,"Premium",IF(Table1[[#This Row],[Sales_Value]]&gt;100000,"Mid","Basic"))</f>
        <v>Basic</v>
      </c>
    </row>
    <row r="1558" spans="1:18" x14ac:dyDescent="0.3">
      <c r="A1558" s="1">
        <v>45412</v>
      </c>
      <c r="B1558" t="s">
        <v>1759</v>
      </c>
      <c r="C1558" t="s">
        <v>20</v>
      </c>
      <c r="D1558" t="s">
        <v>148</v>
      </c>
      <c r="E1558" t="s">
        <v>177</v>
      </c>
      <c r="F1558" t="s">
        <v>85</v>
      </c>
      <c r="G1558" t="s">
        <v>24</v>
      </c>
      <c r="H1558">
        <v>39</v>
      </c>
      <c r="I1558">
        <v>88.92</v>
      </c>
      <c r="J1558">
        <v>0.16</v>
      </c>
      <c r="K1558">
        <v>2913.02</v>
      </c>
      <c r="L1558">
        <v>27.27</v>
      </c>
      <c r="M1558">
        <v>1849.49</v>
      </c>
      <c r="N1558" s="2">
        <f>Table1[[#This Row],[Profit]]/Table1[[#This Row],[Sales_Value]]</f>
        <v>0.63490466938091739</v>
      </c>
      <c r="O1558" s="3" t="str">
        <f>IF(Table1[[#This Row],[Profit]]&lt;0,"Yes","No")</f>
        <v>No</v>
      </c>
      <c r="P1558" t="str">
        <f>IF(Table1[[#This Row],[Discount_Pct]]&gt;0.3,"High",IF(Table1[[#This Row],[Discount_Pct]]&gt;0.15,"Medium","Low"))</f>
        <v>Medium</v>
      </c>
      <c r="Q1558" t="str">
        <f>TEXT(Table1[[#This Row],[Date]],"MMM-YYYY")</f>
        <v>Apr-2024</v>
      </c>
      <c r="R1558" t="str">
        <f>IF(Table1[[#This Row],[Sales_Value]]&gt;500000,"Premium",IF(Table1[[#This Row],[Sales_Value]]&gt;100000,"Mid","Basic"))</f>
        <v>Basic</v>
      </c>
    </row>
    <row r="1559" spans="1:18" x14ac:dyDescent="0.3">
      <c r="A1559" s="1">
        <v>45586</v>
      </c>
      <c r="B1559" t="s">
        <v>1760</v>
      </c>
      <c r="C1559" t="s">
        <v>34</v>
      </c>
      <c r="D1559" t="s">
        <v>80</v>
      </c>
      <c r="E1559" t="s">
        <v>51</v>
      </c>
      <c r="F1559" t="s">
        <v>180</v>
      </c>
      <c r="G1559" t="s">
        <v>53</v>
      </c>
      <c r="H1559">
        <v>10</v>
      </c>
      <c r="I1559">
        <v>1723.75</v>
      </c>
      <c r="J1559">
        <v>0.01</v>
      </c>
      <c r="K1559">
        <v>17065.13</v>
      </c>
      <c r="L1559">
        <v>800.76</v>
      </c>
      <c r="M1559">
        <v>9057.52</v>
      </c>
      <c r="N1559" s="2">
        <f>Table1[[#This Row],[Profit]]/Table1[[#This Row],[Sales_Value]]</f>
        <v>0.53076185179954682</v>
      </c>
      <c r="O1559" s="3" t="str">
        <f>IF(Table1[[#This Row],[Profit]]&lt;0,"Yes","No")</f>
        <v>No</v>
      </c>
      <c r="P1559" t="str">
        <f>IF(Table1[[#This Row],[Discount_Pct]]&gt;0.3,"High",IF(Table1[[#This Row],[Discount_Pct]]&gt;0.15,"Medium","Low"))</f>
        <v>Low</v>
      </c>
      <c r="Q1559" t="str">
        <f>TEXT(Table1[[#This Row],[Date]],"MMM-YYYY")</f>
        <v>Oct-2024</v>
      </c>
      <c r="R1559" t="str">
        <f>IF(Table1[[#This Row],[Sales_Value]]&gt;500000,"Premium",IF(Table1[[#This Row],[Sales_Value]]&gt;100000,"Mid","Basic"))</f>
        <v>Basic</v>
      </c>
    </row>
    <row r="1560" spans="1:18" x14ac:dyDescent="0.3">
      <c r="A1560" s="1">
        <v>45644</v>
      </c>
      <c r="B1560" t="s">
        <v>1761</v>
      </c>
      <c r="C1560" t="s">
        <v>39</v>
      </c>
      <c r="D1560" t="s">
        <v>66</v>
      </c>
      <c r="E1560" t="s">
        <v>209</v>
      </c>
      <c r="F1560" t="s">
        <v>113</v>
      </c>
      <c r="G1560" t="s">
        <v>24</v>
      </c>
      <c r="H1560">
        <v>45</v>
      </c>
      <c r="I1560">
        <v>62.99</v>
      </c>
      <c r="J1560">
        <v>0.2</v>
      </c>
      <c r="K1560">
        <v>2267.64</v>
      </c>
      <c r="L1560">
        <v>24.1</v>
      </c>
      <c r="M1560">
        <v>1183.1400000000001</v>
      </c>
      <c r="N1560" s="2">
        <f>Table1[[#This Row],[Profit]]/Table1[[#This Row],[Sales_Value]]</f>
        <v>0.52174948404508659</v>
      </c>
      <c r="O1560" s="3" t="str">
        <f>IF(Table1[[#This Row],[Profit]]&lt;0,"Yes","No")</f>
        <v>No</v>
      </c>
      <c r="P1560" t="str">
        <f>IF(Table1[[#This Row],[Discount_Pct]]&gt;0.3,"High",IF(Table1[[#This Row],[Discount_Pct]]&gt;0.15,"Medium","Low"))</f>
        <v>Medium</v>
      </c>
      <c r="Q1560" t="str">
        <f>TEXT(Table1[[#This Row],[Date]],"MMM-YYYY")</f>
        <v>Dec-2024</v>
      </c>
      <c r="R1560" t="str">
        <f>IF(Table1[[#This Row],[Sales_Value]]&gt;500000,"Premium",IF(Table1[[#This Row],[Sales_Value]]&gt;100000,"Mid","Basic"))</f>
        <v>Basic</v>
      </c>
    </row>
    <row r="1561" spans="1:18" x14ac:dyDescent="0.3">
      <c r="A1561" s="1">
        <v>45568</v>
      </c>
      <c r="B1561" t="s">
        <v>1762</v>
      </c>
      <c r="C1561" t="s">
        <v>20</v>
      </c>
      <c r="D1561" t="s">
        <v>72</v>
      </c>
      <c r="E1561" t="s">
        <v>421</v>
      </c>
      <c r="F1561" t="s">
        <v>156</v>
      </c>
      <c r="G1561" t="s">
        <v>18</v>
      </c>
      <c r="H1561">
        <v>67</v>
      </c>
      <c r="I1561">
        <v>18410.84</v>
      </c>
      <c r="J1561">
        <v>0.11</v>
      </c>
      <c r="K1561">
        <v>1097838.3899999999</v>
      </c>
      <c r="L1561">
        <v>14924.89</v>
      </c>
      <c r="M1561">
        <v>97870.76</v>
      </c>
      <c r="N1561" s="2">
        <f>Table1[[#This Row],[Profit]]/Table1[[#This Row],[Sales_Value]]</f>
        <v>8.9148604103742451E-2</v>
      </c>
      <c r="O1561" s="3" t="str">
        <f>IF(Table1[[#This Row],[Profit]]&lt;0,"Yes","No")</f>
        <v>No</v>
      </c>
      <c r="P1561" t="str">
        <f>IF(Table1[[#This Row],[Discount_Pct]]&gt;0.3,"High",IF(Table1[[#This Row],[Discount_Pct]]&gt;0.15,"Medium","Low"))</f>
        <v>Low</v>
      </c>
      <c r="Q1561" t="str">
        <f>TEXT(Table1[[#This Row],[Date]],"MMM-YYYY")</f>
        <v>Oct-2024</v>
      </c>
      <c r="R1561" t="str">
        <f>IF(Table1[[#This Row],[Sales_Value]]&gt;500000,"Premium",IF(Table1[[#This Row],[Sales_Value]]&gt;100000,"Mid","Basic"))</f>
        <v>Premium</v>
      </c>
    </row>
    <row r="1562" spans="1:18" x14ac:dyDescent="0.3">
      <c r="A1562" s="1">
        <v>45653</v>
      </c>
      <c r="B1562" t="s">
        <v>1763</v>
      </c>
      <c r="C1562" t="s">
        <v>14</v>
      </c>
      <c r="D1562" t="s">
        <v>26</v>
      </c>
      <c r="E1562" t="s">
        <v>109</v>
      </c>
      <c r="F1562" t="s">
        <v>154</v>
      </c>
      <c r="G1562" t="s">
        <v>77</v>
      </c>
      <c r="H1562">
        <v>34</v>
      </c>
      <c r="I1562">
        <v>1130.68</v>
      </c>
      <c r="J1562">
        <v>0</v>
      </c>
      <c r="K1562">
        <v>38443.120000000003</v>
      </c>
      <c r="L1562">
        <v>563.09</v>
      </c>
      <c r="M1562">
        <v>19298.060000000001</v>
      </c>
      <c r="N1562" s="2">
        <f>Table1[[#This Row],[Profit]]/Table1[[#This Row],[Sales_Value]]</f>
        <v>0.50198995294866811</v>
      </c>
      <c r="O1562" s="3" t="str">
        <f>IF(Table1[[#This Row],[Profit]]&lt;0,"Yes","No")</f>
        <v>No</v>
      </c>
      <c r="P1562" t="str">
        <f>IF(Table1[[#This Row],[Discount_Pct]]&gt;0.3,"High",IF(Table1[[#This Row],[Discount_Pct]]&gt;0.15,"Medium","Low"))</f>
        <v>Low</v>
      </c>
      <c r="Q1562" t="str">
        <f>TEXT(Table1[[#This Row],[Date]],"MMM-YYYY")</f>
        <v>Dec-2024</v>
      </c>
      <c r="R1562" t="str">
        <f>IF(Table1[[#This Row],[Sales_Value]]&gt;500000,"Premium",IF(Table1[[#This Row],[Sales_Value]]&gt;100000,"Mid","Basic"))</f>
        <v>Basic</v>
      </c>
    </row>
    <row r="1563" spans="1:18" x14ac:dyDescent="0.3">
      <c r="A1563" s="1">
        <v>45473</v>
      </c>
      <c r="B1563" t="s">
        <v>1764</v>
      </c>
      <c r="C1563" t="s">
        <v>14</v>
      </c>
      <c r="D1563" t="s">
        <v>15</v>
      </c>
      <c r="E1563" t="s">
        <v>252</v>
      </c>
      <c r="F1563" t="s">
        <v>134</v>
      </c>
      <c r="G1563" t="s">
        <v>24</v>
      </c>
      <c r="H1563">
        <v>78</v>
      </c>
      <c r="I1563">
        <v>130.03</v>
      </c>
      <c r="J1563">
        <v>0.14000000000000001</v>
      </c>
      <c r="K1563">
        <v>8722.41</v>
      </c>
      <c r="L1563">
        <v>59.31</v>
      </c>
      <c r="M1563">
        <v>4096.2299999999996</v>
      </c>
      <c r="N1563" s="2">
        <f>Table1[[#This Row],[Profit]]/Table1[[#This Row],[Sales_Value]]</f>
        <v>0.46962135464854321</v>
      </c>
      <c r="O1563" s="3" t="str">
        <f>IF(Table1[[#This Row],[Profit]]&lt;0,"Yes","No")</f>
        <v>No</v>
      </c>
      <c r="P1563" t="str">
        <f>IF(Table1[[#This Row],[Discount_Pct]]&gt;0.3,"High",IF(Table1[[#This Row],[Discount_Pct]]&gt;0.15,"Medium","Low"))</f>
        <v>Low</v>
      </c>
      <c r="Q1563" t="str">
        <f>TEXT(Table1[[#This Row],[Date]],"MMM-YYYY")</f>
        <v>Jun-2024</v>
      </c>
      <c r="R1563" t="str">
        <f>IF(Table1[[#This Row],[Sales_Value]]&gt;500000,"Premium",IF(Table1[[#This Row],[Sales_Value]]&gt;100000,"Mid","Basic"))</f>
        <v>Basic</v>
      </c>
    </row>
    <row r="1564" spans="1:18" x14ac:dyDescent="0.3">
      <c r="A1564" s="1">
        <v>45550</v>
      </c>
      <c r="B1564" t="s">
        <v>1765</v>
      </c>
      <c r="C1564" t="s">
        <v>20</v>
      </c>
      <c r="D1564" t="s">
        <v>30</v>
      </c>
      <c r="E1564" t="s">
        <v>411</v>
      </c>
      <c r="F1564" t="s">
        <v>232</v>
      </c>
      <c r="G1564" t="s">
        <v>24</v>
      </c>
      <c r="H1564">
        <v>60</v>
      </c>
      <c r="I1564">
        <v>57.85</v>
      </c>
      <c r="J1564">
        <v>0.2</v>
      </c>
      <c r="K1564">
        <v>2776.8</v>
      </c>
      <c r="L1564">
        <v>18.23</v>
      </c>
      <c r="M1564">
        <v>1683</v>
      </c>
      <c r="N1564" s="2">
        <f>Table1[[#This Row],[Profit]]/Table1[[#This Row],[Sales_Value]]</f>
        <v>0.60609334485738975</v>
      </c>
      <c r="O1564" s="3" t="str">
        <f>IF(Table1[[#This Row],[Profit]]&lt;0,"Yes","No")</f>
        <v>No</v>
      </c>
      <c r="P1564" t="str">
        <f>IF(Table1[[#This Row],[Discount_Pct]]&gt;0.3,"High",IF(Table1[[#This Row],[Discount_Pct]]&gt;0.15,"Medium","Low"))</f>
        <v>Medium</v>
      </c>
      <c r="Q1564" t="str">
        <f>TEXT(Table1[[#This Row],[Date]],"MMM-YYYY")</f>
        <v>Sep-2024</v>
      </c>
      <c r="R1564" t="str">
        <f>IF(Table1[[#This Row],[Sales_Value]]&gt;500000,"Premium",IF(Table1[[#This Row],[Sales_Value]]&gt;100000,"Mid","Basic"))</f>
        <v>Basic</v>
      </c>
    </row>
    <row r="1565" spans="1:18" x14ac:dyDescent="0.3">
      <c r="A1565" s="1">
        <v>45387</v>
      </c>
      <c r="B1565" t="s">
        <v>1766</v>
      </c>
      <c r="C1565" t="s">
        <v>14</v>
      </c>
      <c r="D1565" t="s">
        <v>144</v>
      </c>
      <c r="E1565" t="s">
        <v>175</v>
      </c>
      <c r="F1565" t="s">
        <v>201</v>
      </c>
      <c r="G1565" t="s">
        <v>53</v>
      </c>
      <c r="H1565">
        <v>97</v>
      </c>
      <c r="I1565">
        <v>1256.3900000000001</v>
      </c>
      <c r="J1565">
        <v>0.09</v>
      </c>
      <c r="K1565">
        <v>110901.55</v>
      </c>
      <c r="L1565">
        <v>717.65</v>
      </c>
      <c r="M1565">
        <v>41289.5</v>
      </c>
      <c r="N1565" s="2">
        <f>Table1[[#This Row],[Profit]]/Table1[[#This Row],[Sales_Value]]</f>
        <v>0.37230769092046051</v>
      </c>
      <c r="O1565" s="3" t="str">
        <f>IF(Table1[[#This Row],[Profit]]&lt;0,"Yes","No")</f>
        <v>No</v>
      </c>
      <c r="P1565" t="str">
        <f>IF(Table1[[#This Row],[Discount_Pct]]&gt;0.3,"High",IF(Table1[[#This Row],[Discount_Pct]]&gt;0.15,"Medium","Low"))</f>
        <v>Low</v>
      </c>
      <c r="Q1565" t="str">
        <f>TEXT(Table1[[#This Row],[Date]],"MMM-YYYY")</f>
        <v>Apr-2024</v>
      </c>
      <c r="R1565" t="str">
        <f>IF(Table1[[#This Row],[Sales_Value]]&gt;500000,"Premium",IF(Table1[[#This Row],[Sales_Value]]&gt;100000,"Mid","Basic"))</f>
        <v>Mid</v>
      </c>
    </row>
    <row r="1566" spans="1:18" x14ac:dyDescent="0.3">
      <c r="A1566" s="1">
        <v>45435</v>
      </c>
      <c r="B1566" t="s">
        <v>1767</v>
      </c>
      <c r="C1566" t="s">
        <v>39</v>
      </c>
      <c r="D1566" t="s">
        <v>40</v>
      </c>
      <c r="E1566" t="s">
        <v>205</v>
      </c>
      <c r="F1566" t="s">
        <v>23</v>
      </c>
      <c r="G1566" t="s">
        <v>24</v>
      </c>
      <c r="H1566">
        <v>13</v>
      </c>
      <c r="I1566">
        <v>22.53</v>
      </c>
      <c r="J1566">
        <v>0.24</v>
      </c>
      <c r="K1566">
        <v>222.6</v>
      </c>
      <c r="L1566">
        <v>8.1300000000000008</v>
      </c>
      <c r="M1566">
        <v>116.91</v>
      </c>
      <c r="N1566" s="2">
        <f>Table1[[#This Row],[Profit]]/Table1[[#This Row],[Sales_Value]]</f>
        <v>0.52520215633423184</v>
      </c>
      <c r="O1566" s="3" t="str">
        <f>IF(Table1[[#This Row],[Profit]]&lt;0,"Yes","No")</f>
        <v>No</v>
      </c>
      <c r="P1566" t="str">
        <f>IF(Table1[[#This Row],[Discount_Pct]]&gt;0.3,"High",IF(Table1[[#This Row],[Discount_Pct]]&gt;0.15,"Medium","Low"))</f>
        <v>Medium</v>
      </c>
      <c r="Q1566" t="str">
        <f>TEXT(Table1[[#This Row],[Date]],"MMM-YYYY")</f>
        <v>May-2024</v>
      </c>
      <c r="R1566" t="str">
        <f>IF(Table1[[#This Row],[Sales_Value]]&gt;500000,"Premium",IF(Table1[[#This Row],[Sales_Value]]&gt;100000,"Mid","Basic"))</f>
        <v>Basic</v>
      </c>
    </row>
    <row r="1567" spans="1:18" x14ac:dyDescent="0.3">
      <c r="A1567" s="1">
        <v>45396</v>
      </c>
      <c r="B1567" t="s">
        <v>1768</v>
      </c>
      <c r="C1567" t="s">
        <v>34</v>
      </c>
      <c r="D1567" t="s">
        <v>105</v>
      </c>
      <c r="E1567" t="s">
        <v>288</v>
      </c>
      <c r="F1567" t="s">
        <v>49</v>
      </c>
      <c r="G1567" t="s">
        <v>24</v>
      </c>
      <c r="H1567">
        <v>82</v>
      </c>
      <c r="I1567">
        <v>67.08</v>
      </c>
      <c r="J1567">
        <v>0</v>
      </c>
      <c r="K1567">
        <v>5500.56</v>
      </c>
      <c r="L1567">
        <v>42.54</v>
      </c>
      <c r="M1567">
        <v>2012.28</v>
      </c>
      <c r="N1567" s="2">
        <f>Table1[[#This Row],[Profit]]/Table1[[#This Row],[Sales_Value]]</f>
        <v>0.36583184257602858</v>
      </c>
      <c r="O1567" s="3" t="str">
        <f>IF(Table1[[#This Row],[Profit]]&lt;0,"Yes","No")</f>
        <v>No</v>
      </c>
      <c r="P1567" t="str">
        <f>IF(Table1[[#This Row],[Discount_Pct]]&gt;0.3,"High",IF(Table1[[#This Row],[Discount_Pct]]&gt;0.15,"Medium","Low"))</f>
        <v>Low</v>
      </c>
      <c r="Q1567" t="str">
        <f>TEXT(Table1[[#This Row],[Date]],"MMM-YYYY")</f>
        <v>Apr-2024</v>
      </c>
      <c r="R1567" t="str">
        <f>IF(Table1[[#This Row],[Sales_Value]]&gt;500000,"Premium",IF(Table1[[#This Row],[Sales_Value]]&gt;100000,"Mid","Basic"))</f>
        <v>Basic</v>
      </c>
    </row>
    <row r="1568" spans="1:18" x14ac:dyDescent="0.3">
      <c r="A1568" s="1">
        <v>45425</v>
      </c>
      <c r="B1568" t="s">
        <v>1769</v>
      </c>
      <c r="C1568" t="s">
        <v>39</v>
      </c>
      <c r="D1568" t="s">
        <v>93</v>
      </c>
      <c r="E1568" t="s">
        <v>260</v>
      </c>
      <c r="F1568" t="s">
        <v>37</v>
      </c>
      <c r="G1568" t="s">
        <v>18</v>
      </c>
      <c r="H1568">
        <v>4</v>
      </c>
      <c r="I1568">
        <v>41875.56</v>
      </c>
      <c r="J1568">
        <v>0.22</v>
      </c>
      <c r="K1568">
        <v>130651.75</v>
      </c>
      <c r="L1568">
        <v>28959.7</v>
      </c>
      <c r="M1568">
        <v>14812.95</v>
      </c>
      <c r="N1568" s="2">
        <f>Table1[[#This Row],[Profit]]/Table1[[#This Row],[Sales_Value]]</f>
        <v>0.11337735621604762</v>
      </c>
      <c r="O1568" s="3" t="str">
        <f>IF(Table1[[#This Row],[Profit]]&lt;0,"Yes","No")</f>
        <v>No</v>
      </c>
      <c r="P1568" t="str">
        <f>IF(Table1[[#This Row],[Discount_Pct]]&gt;0.3,"High",IF(Table1[[#This Row],[Discount_Pct]]&gt;0.15,"Medium","Low"))</f>
        <v>Medium</v>
      </c>
      <c r="Q1568" t="str">
        <f>TEXT(Table1[[#This Row],[Date]],"MMM-YYYY")</f>
        <v>May-2024</v>
      </c>
      <c r="R1568" t="str">
        <f>IF(Table1[[#This Row],[Sales_Value]]&gt;500000,"Premium",IF(Table1[[#This Row],[Sales_Value]]&gt;100000,"Mid","Basic"))</f>
        <v>Mid</v>
      </c>
    </row>
    <row r="1569" spans="1:18" x14ac:dyDescent="0.3">
      <c r="A1569" s="1">
        <v>45460</v>
      </c>
      <c r="B1569" t="s">
        <v>1770</v>
      </c>
      <c r="C1569" t="s">
        <v>20</v>
      </c>
      <c r="D1569" t="s">
        <v>72</v>
      </c>
      <c r="E1569" t="s">
        <v>121</v>
      </c>
      <c r="F1569" t="s">
        <v>422</v>
      </c>
      <c r="G1569" t="s">
        <v>24</v>
      </c>
      <c r="H1569">
        <v>84</v>
      </c>
      <c r="I1569">
        <v>448.63</v>
      </c>
      <c r="J1569">
        <v>0.13</v>
      </c>
      <c r="K1569">
        <v>32785.879999999997</v>
      </c>
      <c r="L1569">
        <v>226.5</v>
      </c>
      <c r="M1569">
        <v>13759.88</v>
      </c>
      <c r="N1569" s="2">
        <f>Table1[[#This Row],[Profit]]/Table1[[#This Row],[Sales_Value]]</f>
        <v>0.41968920767110718</v>
      </c>
      <c r="O1569" s="3" t="str">
        <f>IF(Table1[[#This Row],[Profit]]&lt;0,"Yes","No")</f>
        <v>No</v>
      </c>
      <c r="P1569" t="str">
        <f>IF(Table1[[#This Row],[Discount_Pct]]&gt;0.3,"High",IF(Table1[[#This Row],[Discount_Pct]]&gt;0.15,"Medium","Low"))</f>
        <v>Low</v>
      </c>
      <c r="Q1569" t="str">
        <f>TEXT(Table1[[#This Row],[Date]],"MMM-YYYY")</f>
        <v>Jun-2024</v>
      </c>
      <c r="R1569" t="str">
        <f>IF(Table1[[#This Row],[Sales_Value]]&gt;500000,"Premium",IF(Table1[[#This Row],[Sales_Value]]&gt;100000,"Mid","Basic"))</f>
        <v>Basic</v>
      </c>
    </row>
    <row r="1570" spans="1:18" x14ac:dyDescent="0.3">
      <c r="A1570" s="1">
        <v>45637</v>
      </c>
      <c r="B1570" t="s">
        <v>1771</v>
      </c>
      <c r="C1570" t="s">
        <v>14</v>
      </c>
      <c r="D1570" t="s">
        <v>15</v>
      </c>
      <c r="E1570" t="s">
        <v>81</v>
      </c>
      <c r="F1570" t="s">
        <v>17</v>
      </c>
      <c r="G1570" t="s">
        <v>18</v>
      </c>
      <c r="H1570">
        <v>68</v>
      </c>
      <c r="I1570">
        <v>32914.839999999997</v>
      </c>
      <c r="J1570">
        <v>0.25</v>
      </c>
      <c r="K1570">
        <v>1678656.84</v>
      </c>
      <c r="L1570">
        <v>24631.57</v>
      </c>
      <c r="M1570">
        <v>3710.08</v>
      </c>
      <c r="N1570" s="2">
        <f>Table1[[#This Row],[Profit]]/Table1[[#This Row],[Sales_Value]]</f>
        <v>2.2101479656795129E-3</v>
      </c>
      <c r="O1570" s="3" t="str">
        <f>IF(Table1[[#This Row],[Profit]]&lt;0,"Yes","No")</f>
        <v>No</v>
      </c>
      <c r="P1570" t="str">
        <f>IF(Table1[[#This Row],[Discount_Pct]]&gt;0.3,"High",IF(Table1[[#This Row],[Discount_Pct]]&gt;0.15,"Medium","Low"))</f>
        <v>Medium</v>
      </c>
      <c r="Q1570" t="str">
        <f>TEXT(Table1[[#This Row],[Date]],"MMM-YYYY")</f>
        <v>Dec-2024</v>
      </c>
      <c r="R1570" t="str">
        <f>IF(Table1[[#This Row],[Sales_Value]]&gt;500000,"Premium",IF(Table1[[#This Row],[Sales_Value]]&gt;100000,"Mid","Basic"))</f>
        <v>Premium</v>
      </c>
    </row>
    <row r="1571" spans="1:18" x14ac:dyDescent="0.3">
      <c r="A1571" s="1">
        <v>45351</v>
      </c>
      <c r="B1571" t="s">
        <v>1772</v>
      </c>
      <c r="C1571" t="s">
        <v>20</v>
      </c>
      <c r="D1571" t="s">
        <v>72</v>
      </c>
      <c r="E1571" t="s">
        <v>87</v>
      </c>
      <c r="F1571" t="s">
        <v>422</v>
      </c>
      <c r="G1571" t="s">
        <v>24</v>
      </c>
      <c r="H1571">
        <v>82</v>
      </c>
      <c r="I1571">
        <v>422.67</v>
      </c>
      <c r="J1571">
        <v>0.02</v>
      </c>
      <c r="K1571">
        <v>33965.760000000002</v>
      </c>
      <c r="L1571">
        <v>257.58999999999997</v>
      </c>
      <c r="M1571">
        <v>12843.38</v>
      </c>
      <c r="N1571" s="2">
        <f>Table1[[#This Row],[Profit]]/Table1[[#This Row],[Sales_Value]]</f>
        <v>0.37812726698887345</v>
      </c>
      <c r="O1571" s="3" t="str">
        <f>IF(Table1[[#This Row],[Profit]]&lt;0,"Yes","No")</f>
        <v>No</v>
      </c>
      <c r="P1571" t="str">
        <f>IF(Table1[[#This Row],[Discount_Pct]]&gt;0.3,"High",IF(Table1[[#This Row],[Discount_Pct]]&gt;0.15,"Medium","Low"))</f>
        <v>Low</v>
      </c>
      <c r="Q1571" t="str">
        <f>TEXT(Table1[[#This Row],[Date]],"MMM-YYYY")</f>
        <v>Feb-2024</v>
      </c>
      <c r="R1571" t="str">
        <f>IF(Table1[[#This Row],[Sales_Value]]&gt;500000,"Premium",IF(Table1[[#This Row],[Sales_Value]]&gt;100000,"Mid","Basic"))</f>
        <v>Basic</v>
      </c>
    </row>
    <row r="1572" spans="1:18" x14ac:dyDescent="0.3">
      <c r="A1572" s="1">
        <v>45478</v>
      </c>
      <c r="B1572" t="s">
        <v>1773</v>
      </c>
      <c r="C1572" t="s">
        <v>14</v>
      </c>
      <c r="D1572" t="s">
        <v>55</v>
      </c>
      <c r="E1572" t="s">
        <v>102</v>
      </c>
      <c r="F1572" t="s">
        <v>134</v>
      </c>
      <c r="G1572" t="s">
        <v>24</v>
      </c>
      <c r="H1572">
        <v>21</v>
      </c>
      <c r="I1572">
        <v>137.16999999999999</v>
      </c>
      <c r="J1572">
        <v>0.23</v>
      </c>
      <c r="K1572">
        <v>2218.04</v>
      </c>
      <c r="L1572">
        <v>54.94</v>
      </c>
      <c r="M1572">
        <v>1064.3</v>
      </c>
      <c r="N1572" s="2">
        <f>Table1[[#This Row],[Profit]]/Table1[[#This Row],[Sales_Value]]</f>
        <v>0.4798380552199239</v>
      </c>
      <c r="O1572" s="3" t="str">
        <f>IF(Table1[[#This Row],[Profit]]&lt;0,"Yes","No")</f>
        <v>No</v>
      </c>
      <c r="P1572" t="str">
        <f>IF(Table1[[#This Row],[Discount_Pct]]&gt;0.3,"High",IF(Table1[[#This Row],[Discount_Pct]]&gt;0.15,"Medium","Low"))</f>
        <v>Medium</v>
      </c>
      <c r="Q1572" t="str">
        <f>TEXT(Table1[[#This Row],[Date]],"MMM-YYYY")</f>
        <v>Jul-2024</v>
      </c>
      <c r="R1572" t="str">
        <f>IF(Table1[[#This Row],[Sales_Value]]&gt;500000,"Premium",IF(Table1[[#This Row],[Sales_Value]]&gt;100000,"Mid","Basic"))</f>
        <v>Basic</v>
      </c>
    </row>
    <row r="1573" spans="1:18" x14ac:dyDescent="0.3">
      <c r="A1573" s="1">
        <v>45351</v>
      </c>
      <c r="B1573" t="s">
        <v>1774</v>
      </c>
      <c r="C1573" t="s">
        <v>14</v>
      </c>
      <c r="D1573" t="s">
        <v>55</v>
      </c>
      <c r="E1573" t="s">
        <v>27</v>
      </c>
      <c r="F1573" t="s">
        <v>88</v>
      </c>
      <c r="G1573" t="s">
        <v>53</v>
      </c>
      <c r="H1573">
        <v>85</v>
      </c>
      <c r="I1573">
        <v>2000.83</v>
      </c>
      <c r="J1573">
        <v>0.02</v>
      </c>
      <c r="K1573">
        <v>166669.14000000001</v>
      </c>
      <c r="L1573">
        <v>906.79</v>
      </c>
      <c r="M1573">
        <v>89591.99</v>
      </c>
      <c r="N1573" s="2">
        <f>Table1[[#This Row],[Profit]]/Table1[[#This Row],[Sales_Value]]</f>
        <v>0.53754396284759132</v>
      </c>
      <c r="O1573" s="3" t="str">
        <f>IF(Table1[[#This Row],[Profit]]&lt;0,"Yes","No")</f>
        <v>No</v>
      </c>
      <c r="P1573" t="str">
        <f>IF(Table1[[#This Row],[Discount_Pct]]&gt;0.3,"High",IF(Table1[[#This Row],[Discount_Pct]]&gt;0.15,"Medium","Low"))</f>
        <v>Low</v>
      </c>
      <c r="Q1573" t="str">
        <f>TEXT(Table1[[#This Row],[Date]],"MMM-YYYY")</f>
        <v>Feb-2024</v>
      </c>
      <c r="R1573" t="str">
        <f>IF(Table1[[#This Row],[Sales_Value]]&gt;500000,"Premium",IF(Table1[[#This Row],[Sales_Value]]&gt;100000,"Mid","Basic"))</f>
        <v>Mid</v>
      </c>
    </row>
    <row r="1574" spans="1:18" x14ac:dyDescent="0.3">
      <c r="A1574" s="1">
        <v>45483</v>
      </c>
      <c r="B1574" t="s">
        <v>1775</v>
      </c>
      <c r="C1574" t="s">
        <v>14</v>
      </c>
      <c r="D1574" t="s">
        <v>144</v>
      </c>
      <c r="E1574" t="s">
        <v>275</v>
      </c>
      <c r="F1574" t="s">
        <v>161</v>
      </c>
      <c r="G1574" t="s">
        <v>24</v>
      </c>
      <c r="H1574">
        <v>3</v>
      </c>
      <c r="I1574">
        <v>22.27</v>
      </c>
      <c r="J1574">
        <v>0.03</v>
      </c>
      <c r="K1574">
        <v>64.81</v>
      </c>
      <c r="L1574">
        <v>5.15</v>
      </c>
      <c r="M1574">
        <v>49.36</v>
      </c>
      <c r="N1574" s="2">
        <f>Table1[[#This Row],[Profit]]/Table1[[#This Row],[Sales_Value]]</f>
        <v>0.76161086252121579</v>
      </c>
      <c r="O1574" s="3" t="str">
        <f>IF(Table1[[#This Row],[Profit]]&lt;0,"Yes","No")</f>
        <v>No</v>
      </c>
      <c r="P1574" t="str">
        <f>IF(Table1[[#This Row],[Discount_Pct]]&gt;0.3,"High",IF(Table1[[#This Row],[Discount_Pct]]&gt;0.15,"Medium","Low"))</f>
        <v>Low</v>
      </c>
      <c r="Q1574" t="str">
        <f>TEXT(Table1[[#This Row],[Date]],"MMM-YYYY")</f>
        <v>Jul-2024</v>
      </c>
      <c r="R1574" t="str">
        <f>IF(Table1[[#This Row],[Sales_Value]]&gt;500000,"Premium",IF(Table1[[#This Row],[Sales_Value]]&gt;100000,"Mid","Basic"))</f>
        <v>Basic</v>
      </c>
    </row>
    <row r="1575" spans="1:18" x14ac:dyDescent="0.3">
      <c r="A1575" s="1">
        <v>45323</v>
      </c>
      <c r="B1575" t="s">
        <v>1776</v>
      </c>
      <c r="C1575" t="s">
        <v>14</v>
      </c>
      <c r="D1575" t="s">
        <v>26</v>
      </c>
      <c r="E1575" t="s">
        <v>16</v>
      </c>
      <c r="F1575" t="s">
        <v>154</v>
      </c>
      <c r="G1575" t="s">
        <v>77</v>
      </c>
      <c r="H1575">
        <v>58</v>
      </c>
      <c r="I1575">
        <v>1326.31</v>
      </c>
      <c r="J1575">
        <v>0</v>
      </c>
      <c r="K1575">
        <v>76925.98</v>
      </c>
      <c r="L1575">
        <v>647.6</v>
      </c>
      <c r="M1575">
        <v>39365.18</v>
      </c>
      <c r="N1575" s="2">
        <f>Table1[[#This Row],[Profit]]/Table1[[#This Row],[Sales_Value]]</f>
        <v>0.5117280273842465</v>
      </c>
      <c r="O1575" s="3" t="str">
        <f>IF(Table1[[#This Row],[Profit]]&lt;0,"Yes","No")</f>
        <v>No</v>
      </c>
      <c r="P1575" t="str">
        <f>IF(Table1[[#This Row],[Discount_Pct]]&gt;0.3,"High",IF(Table1[[#This Row],[Discount_Pct]]&gt;0.15,"Medium","Low"))</f>
        <v>Low</v>
      </c>
      <c r="Q1575" t="str">
        <f>TEXT(Table1[[#This Row],[Date]],"MMM-YYYY")</f>
        <v>Feb-2024</v>
      </c>
      <c r="R1575" t="str">
        <f>IF(Table1[[#This Row],[Sales_Value]]&gt;500000,"Premium",IF(Table1[[#This Row],[Sales_Value]]&gt;100000,"Mid","Basic"))</f>
        <v>Basic</v>
      </c>
    </row>
    <row r="1576" spans="1:18" x14ac:dyDescent="0.3">
      <c r="A1576" s="1">
        <v>45390</v>
      </c>
      <c r="B1576" t="s">
        <v>1777</v>
      </c>
      <c r="C1576" t="s">
        <v>39</v>
      </c>
      <c r="D1576" t="s">
        <v>192</v>
      </c>
      <c r="E1576" t="s">
        <v>249</v>
      </c>
      <c r="F1576" t="s">
        <v>32</v>
      </c>
      <c r="G1576" t="s">
        <v>18</v>
      </c>
      <c r="H1576">
        <v>69</v>
      </c>
      <c r="I1576">
        <v>13338.22</v>
      </c>
      <c r="J1576">
        <v>0</v>
      </c>
      <c r="K1576">
        <v>920337.18</v>
      </c>
      <c r="L1576">
        <v>9128.2199999999993</v>
      </c>
      <c r="M1576">
        <v>290490</v>
      </c>
      <c r="N1576" s="2">
        <f>Table1[[#This Row],[Profit]]/Table1[[#This Row],[Sales_Value]]</f>
        <v>0.31563432002171204</v>
      </c>
      <c r="O1576" s="3" t="str">
        <f>IF(Table1[[#This Row],[Profit]]&lt;0,"Yes","No")</f>
        <v>No</v>
      </c>
      <c r="P1576" t="str">
        <f>IF(Table1[[#This Row],[Discount_Pct]]&gt;0.3,"High",IF(Table1[[#This Row],[Discount_Pct]]&gt;0.15,"Medium","Low"))</f>
        <v>Low</v>
      </c>
      <c r="Q1576" t="str">
        <f>TEXT(Table1[[#This Row],[Date]],"MMM-YYYY")</f>
        <v>Apr-2024</v>
      </c>
      <c r="R1576" t="str">
        <f>IF(Table1[[#This Row],[Sales_Value]]&gt;500000,"Premium",IF(Table1[[#This Row],[Sales_Value]]&gt;100000,"Mid","Basic"))</f>
        <v>Premium</v>
      </c>
    </row>
    <row r="1577" spans="1:18" x14ac:dyDescent="0.3">
      <c r="A1577" s="1">
        <v>45607</v>
      </c>
      <c r="B1577" t="s">
        <v>1778</v>
      </c>
      <c r="C1577" t="s">
        <v>34</v>
      </c>
      <c r="D1577" t="s">
        <v>59</v>
      </c>
      <c r="E1577" t="s">
        <v>56</v>
      </c>
      <c r="F1577" t="s">
        <v>232</v>
      </c>
      <c r="G1577" t="s">
        <v>24</v>
      </c>
      <c r="H1577">
        <v>5</v>
      </c>
      <c r="I1577">
        <v>66.58</v>
      </c>
      <c r="J1577">
        <v>0.08</v>
      </c>
      <c r="K1577">
        <v>306.27</v>
      </c>
      <c r="L1577">
        <v>18.05</v>
      </c>
      <c r="M1577">
        <v>216.02</v>
      </c>
      <c r="N1577" s="2">
        <f>Table1[[#This Row],[Profit]]/Table1[[#This Row],[Sales_Value]]</f>
        <v>0.70532536650667721</v>
      </c>
      <c r="O1577" s="3" t="str">
        <f>IF(Table1[[#This Row],[Profit]]&lt;0,"Yes","No")</f>
        <v>No</v>
      </c>
      <c r="P1577" t="str">
        <f>IF(Table1[[#This Row],[Discount_Pct]]&gt;0.3,"High",IF(Table1[[#This Row],[Discount_Pct]]&gt;0.15,"Medium","Low"))</f>
        <v>Low</v>
      </c>
      <c r="Q1577" t="str">
        <f>TEXT(Table1[[#This Row],[Date]],"MMM-YYYY")</f>
        <v>Nov-2024</v>
      </c>
      <c r="R1577" t="str">
        <f>IF(Table1[[#This Row],[Sales_Value]]&gt;500000,"Premium",IF(Table1[[#This Row],[Sales_Value]]&gt;100000,"Mid","Basic"))</f>
        <v>Basic</v>
      </c>
    </row>
    <row r="1578" spans="1:18" x14ac:dyDescent="0.3">
      <c r="A1578" s="1">
        <v>45517</v>
      </c>
      <c r="B1578" t="s">
        <v>1779</v>
      </c>
      <c r="C1578" t="s">
        <v>34</v>
      </c>
      <c r="D1578" t="s">
        <v>35</v>
      </c>
      <c r="E1578" t="s">
        <v>195</v>
      </c>
      <c r="F1578" t="s">
        <v>126</v>
      </c>
      <c r="G1578" t="s">
        <v>24</v>
      </c>
      <c r="H1578">
        <v>74</v>
      </c>
      <c r="I1578">
        <v>344.61</v>
      </c>
      <c r="J1578">
        <v>0</v>
      </c>
      <c r="K1578">
        <v>25501.14</v>
      </c>
      <c r="L1578">
        <v>186.33</v>
      </c>
      <c r="M1578">
        <v>11712.72</v>
      </c>
      <c r="N1578" s="2">
        <f>Table1[[#This Row],[Profit]]/Table1[[#This Row],[Sales_Value]]</f>
        <v>0.45930181944807169</v>
      </c>
      <c r="O1578" s="3" t="str">
        <f>IF(Table1[[#This Row],[Profit]]&lt;0,"Yes","No")</f>
        <v>No</v>
      </c>
      <c r="P1578" t="str">
        <f>IF(Table1[[#This Row],[Discount_Pct]]&gt;0.3,"High",IF(Table1[[#This Row],[Discount_Pct]]&gt;0.15,"Medium","Low"))</f>
        <v>Low</v>
      </c>
      <c r="Q1578" t="str">
        <f>TEXT(Table1[[#This Row],[Date]],"MMM-YYYY")</f>
        <v>Aug-2024</v>
      </c>
      <c r="R1578" t="str">
        <f>IF(Table1[[#This Row],[Sales_Value]]&gt;500000,"Premium",IF(Table1[[#This Row],[Sales_Value]]&gt;100000,"Mid","Basic"))</f>
        <v>Basic</v>
      </c>
    </row>
    <row r="1579" spans="1:18" x14ac:dyDescent="0.3">
      <c r="A1579" s="1">
        <v>45527</v>
      </c>
      <c r="B1579" t="s">
        <v>1780</v>
      </c>
      <c r="C1579" t="s">
        <v>14</v>
      </c>
      <c r="D1579" t="s">
        <v>26</v>
      </c>
      <c r="E1579" t="s">
        <v>205</v>
      </c>
      <c r="F1579" t="s">
        <v>17</v>
      </c>
      <c r="G1579" t="s">
        <v>18</v>
      </c>
      <c r="H1579">
        <v>91</v>
      </c>
      <c r="I1579">
        <v>31348.6</v>
      </c>
      <c r="J1579">
        <v>0.28999999999999998</v>
      </c>
      <c r="K1579">
        <v>2025433.05</v>
      </c>
      <c r="L1579">
        <v>24609</v>
      </c>
      <c r="M1579">
        <v>-213985.95</v>
      </c>
      <c r="N1579" s="2">
        <f>Table1[[#This Row],[Profit]]/Table1[[#This Row],[Sales_Value]]</f>
        <v>-0.10564948073697129</v>
      </c>
      <c r="O1579" s="3" t="str">
        <f>IF(Table1[[#This Row],[Profit]]&lt;0,"Yes","No")</f>
        <v>Yes</v>
      </c>
      <c r="P1579" t="str">
        <f>IF(Table1[[#This Row],[Discount_Pct]]&gt;0.3,"High",IF(Table1[[#This Row],[Discount_Pct]]&gt;0.15,"Medium","Low"))</f>
        <v>Medium</v>
      </c>
      <c r="Q1579" t="str">
        <f>TEXT(Table1[[#This Row],[Date]],"MMM-YYYY")</f>
        <v>Aug-2024</v>
      </c>
      <c r="R1579" t="str">
        <f>IF(Table1[[#This Row],[Sales_Value]]&gt;500000,"Premium",IF(Table1[[#This Row],[Sales_Value]]&gt;100000,"Mid","Basic"))</f>
        <v>Premium</v>
      </c>
    </row>
    <row r="1580" spans="1:18" x14ac:dyDescent="0.3">
      <c r="A1580" s="1">
        <v>45425</v>
      </c>
      <c r="B1580" t="s">
        <v>1781</v>
      </c>
      <c r="C1580" t="s">
        <v>14</v>
      </c>
      <c r="D1580" t="s">
        <v>160</v>
      </c>
      <c r="E1580" t="s">
        <v>557</v>
      </c>
      <c r="F1580" t="s">
        <v>61</v>
      </c>
      <c r="G1580" t="s">
        <v>53</v>
      </c>
      <c r="H1580">
        <v>40</v>
      </c>
      <c r="I1580">
        <v>2564.9499999999998</v>
      </c>
      <c r="J1580">
        <v>0.27</v>
      </c>
      <c r="K1580">
        <v>74896.539999999994</v>
      </c>
      <c r="L1580">
        <v>2025.77</v>
      </c>
      <c r="M1580">
        <v>-6134.26</v>
      </c>
      <c r="N1580" s="2">
        <f>Table1[[#This Row],[Profit]]/Table1[[#This Row],[Sales_Value]]</f>
        <v>-8.1903115951684827E-2</v>
      </c>
      <c r="O1580" s="3" t="str">
        <f>IF(Table1[[#This Row],[Profit]]&lt;0,"Yes","No")</f>
        <v>Yes</v>
      </c>
      <c r="P1580" t="str">
        <f>IF(Table1[[#This Row],[Discount_Pct]]&gt;0.3,"High",IF(Table1[[#This Row],[Discount_Pct]]&gt;0.15,"Medium","Low"))</f>
        <v>Medium</v>
      </c>
      <c r="Q1580" t="str">
        <f>TEXT(Table1[[#This Row],[Date]],"MMM-YYYY")</f>
        <v>May-2024</v>
      </c>
      <c r="R1580" t="str">
        <f>IF(Table1[[#This Row],[Sales_Value]]&gt;500000,"Premium",IF(Table1[[#This Row],[Sales_Value]]&gt;100000,"Mid","Basic"))</f>
        <v>Basic</v>
      </c>
    </row>
    <row r="1581" spans="1:18" x14ac:dyDescent="0.3">
      <c r="A1581" s="1">
        <v>45657</v>
      </c>
      <c r="B1581" t="s">
        <v>1782</v>
      </c>
      <c r="C1581" t="s">
        <v>39</v>
      </c>
      <c r="D1581" t="s">
        <v>192</v>
      </c>
      <c r="E1581" t="s">
        <v>102</v>
      </c>
      <c r="F1581" t="s">
        <v>422</v>
      </c>
      <c r="G1581" t="s">
        <v>24</v>
      </c>
      <c r="H1581">
        <v>95</v>
      </c>
      <c r="I1581">
        <v>372.44</v>
      </c>
      <c r="J1581">
        <v>0.09</v>
      </c>
      <c r="K1581">
        <v>32197.439999999999</v>
      </c>
      <c r="L1581">
        <v>242.4</v>
      </c>
      <c r="M1581">
        <v>9169.44</v>
      </c>
      <c r="N1581" s="2">
        <f>Table1[[#This Row],[Profit]]/Table1[[#This Row],[Sales_Value]]</f>
        <v>0.28478785891052211</v>
      </c>
      <c r="O1581" s="3" t="str">
        <f>IF(Table1[[#This Row],[Profit]]&lt;0,"Yes","No")</f>
        <v>No</v>
      </c>
      <c r="P1581" t="str">
        <f>IF(Table1[[#This Row],[Discount_Pct]]&gt;0.3,"High",IF(Table1[[#This Row],[Discount_Pct]]&gt;0.15,"Medium","Low"))</f>
        <v>Low</v>
      </c>
      <c r="Q1581" t="str">
        <f>TEXT(Table1[[#This Row],[Date]],"MMM-YYYY")</f>
        <v>Dec-2024</v>
      </c>
      <c r="R1581" t="str">
        <f>IF(Table1[[#This Row],[Sales_Value]]&gt;500000,"Premium",IF(Table1[[#This Row],[Sales_Value]]&gt;100000,"Mid","Basic"))</f>
        <v>Basic</v>
      </c>
    </row>
    <row r="1582" spans="1:18" x14ac:dyDescent="0.3">
      <c r="A1582" s="1">
        <v>45520</v>
      </c>
      <c r="B1582" t="s">
        <v>1783</v>
      </c>
      <c r="C1582" t="s">
        <v>34</v>
      </c>
      <c r="D1582" t="s">
        <v>105</v>
      </c>
      <c r="E1582" t="s">
        <v>359</v>
      </c>
      <c r="F1582" t="s">
        <v>156</v>
      </c>
      <c r="G1582" t="s">
        <v>18</v>
      </c>
      <c r="H1582">
        <v>58</v>
      </c>
      <c r="I1582">
        <v>19006.36</v>
      </c>
      <c r="J1582">
        <v>0.12</v>
      </c>
      <c r="K1582">
        <v>970084.61</v>
      </c>
      <c r="L1582">
        <v>15837.87</v>
      </c>
      <c r="M1582">
        <v>51488.15</v>
      </c>
      <c r="N1582" s="2">
        <f>Table1[[#This Row],[Profit]]/Table1[[#This Row],[Sales_Value]]</f>
        <v>5.3075937365916981E-2</v>
      </c>
      <c r="O1582" s="3" t="str">
        <f>IF(Table1[[#This Row],[Profit]]&lt;0,"Yes","No")</f>
        <v>No</v>
      </c>
      <c r="P1582" t="str">
        <f>IF(Table1[[#This Row],[Discount_Pct]]&gt;0.3,"High",IF(Table1[[#This Row],[Discount_Pct]]&gt;0.15,"Medium","Low"))</f>
        <v>Low</v>
      </c>
      <c r="Q1582" t="str">
        <f>TEXT(Table1[[#This Row],[Date]],"MMM-YYYY")</f>
        <v>Aug-2024</v>
      </c>
      <c r="R1582" t="str">
        <f>IF(Table1[[#This Row],[Sales_Value]]&gt;500000,"Premium",IF(Table1[[#This Row],[Sales_Value]]&gt;100000,"Mid","Basic"))</f>
        <v>Premium</v>
      </c>
    </row>
    <row r="1583" spans="1:18" x14ac:dyDescent="0.3">
      <c r="A1583" s="1">
        <v>45624</v>
      </c>
      <c r="B1583" t="s">
        <v>1784</v>
      </c>
      <c r="C1583" t="s">
        <v>20</v>
      </c>
      <c r="D1583" t="s">
        <v>21</v>
      </c>
      <c r="E1583" t="s">
        <v>228</v>
      </c>
      <c r="F1583" t="s">
        <v>52</v>
      </c>
      <c r="G1583" t="s">
        <v>53</v>
      </c>
      <c r="H1583">
        <v>65</v>
      </c>
      <c r="I1583">
        <v>1877.49</v>
      </c>
      <c r="J1583">
        <v>0.22</v>
      </c>
      <c r="K1583">
        <v>95188.74</v>
      </c>
      <c r="L1583">
        <v>908.83</v>
      </c>
      <c r="M1583">
        <v>36114.79</v>
      </c>
      <c r="N1583" s="2">
        <f>Table1[[#This Row],[Profit]]/Table1[[#This Row],[Sales_Value]]</f>
        <v>0.37940191245309057</v>
      </c>
      <c r="O1583" s="3" t="str">
        <f>IF(Table1[[#This Row],[Profit]]&lt;0,"Yes","No")</f>
        <v>No</v>
      </c>
      <c r="P1583" t="str">
        <f>IF(Table1[[#This Row],[Discount_Pct]]&gt;0.3,"High",IF(Table1[[#This Row],[Discount_Pct]]&gt;0.15,"Medium","Low"))</f>
        <v>Medium</v>
      </c>
      <c r="Q1583" t="str">
        <f>TEXT(Table1[[#This Row],[Date]],"MMM-YYYY")</f>
        <v>Nov-2024</v>
      </c>
      <c r="R1583" t="str">
        <f>IF(Table1[[#This Row],[Sales_Value]]&gt;500000,"Premium",IF(Table1[[#This Row],[Sales_Value]]&gt;100000,"Mid","Basic"))</f>
        <v>Basic</v>
      </c>
    </row>
    <row r="1584" spans="1:18" x14ac:dyDescent="0.3">
      <c r="A1584" s="1">
        <v>45523</v>
      </c>
      <c r="B1584" t="s">
        <v>1785</v>
      </c>
      <c r="C1584" t="s">
        <v>39</v>
      </c>
      <c r="D1584" t="s">
        <v>426</v>
      </c>
      <c r="E1584" t="s">
        <v>128</v>
      </c>
      <c r="F1584" t="s">
        <v>37</v>
      </c>
      <c r="G1584" t="s">
        <v>18</v>
      </c>
      <c r="H1584">
        <v>72</v>
      </c>
      <c r="I1584">
        <v>35198.230000000003</v>
      </c>
      <c r="J1584">
        <v>0.14000000000000001</v>
      </c>
      <c r="K1584">
        <v>2179474.4</v>
      </c>
      <c r="L1584">
        <v>30645.08</v>
      </c>
      <c r="M1584">
        <v>-26971.360000000001</v>
      </c>
      <c r="N1584" s="2">
        <f>Table1[[#This Row],[Profit]]/Table1[[#This Row],[Sales_Value]]</f>
        <v>-1.2375167150391856E-2</v>
      </c>
      <c r="O1584" s="3" t="str">
        <f>IF(Table1[[#This Row],[Profit]]&lt;0,"Yes","No")</f>
        <v>Yes</v>
      </c>
      <c r="P1584" t="str">
        <f>IF(Table1[[#This Row],[Discount_Pct]]&gt;0.3,"High",IF(Table1[[#This Row],[Discount_Pct]]&gt;0.15,"Medium","Low"))</f>
        <v>Low</v>
      </c>
      <c r="Q1584" t="str">
        <f>TEXT(Table1[[#This Row],[Date]],"MMM-YYYY")</f>
        <v>Aug-2024</v>
      </c>
      <c r="R1584" t="str">
        <f>IF(Table1[[#This Row],[Sales_Value]]&gt;500000,"Premium",IF(Table1[[#This Row],[Sales_Value]]&gt;100000,"Mid","Basic"))</f>
        <v>Premium</v>
      </c>
    </row>
    <row r="1585" spans="1:18" x14ac:dyDescent="0.3">
      <c r="A1585" s="1">
        <v>45489</v>
      </c>
      <c r="B1585" t="s">
        <v>1786</v>
      </c>
      <c r="C1585" t="s">
        <v>34</v>
      </c>
      <c r="D1585" t="s">
        <v>35</v>
      </c>
      <c r="E1585" t="s">
        <v>272</v>
      </c>
      <c r="F1585" t="s">
        <v>152</v>
      </c>
      <c r="G1585" t="s">
        <v>24</v>
      </c>
      <c r="H1585">
        <v>57</v>
      </c>
      <c r="I1585">
        <v>22.3</v>
      </c>
      <c r="J1585">
        <v>0.21</v>
      </c>
      <c r="K1585">
        <v>1004.17</v>
      </c>
      <c r="L1585">
        <v>9.33</v>
      </c>
      <c r="M1585">
        <v>472.36</v>
      </c>
      <c r="N1585" s="2">
        <f>Table1[[#This Row],[Profit]]/Table1[[#This Row],[Sales_Value]]</f>
        <v>0.47039843851140745</v>
      </c>
      <c r="O1585" s="3" t="str">
        <f>IF(Table1[[#This Row],[Profit]]&lt;0,"Yes","No")</f>
        <v>No</v>
      </c>
      <c r="P1585" t="str">
        <f>IF(Table1[[#This Row],[Discount_Pct]]&gt;0.3,"High",IF(Table1[[#This Row],[Discount_Pct]]&gt;0.15,"Medium","Low"))</f>
        <v>Medium</v>
      </c>
      <c r="Q1585" t="str">
        <f>TEXT(Table1[[#This Row],[Date]],"MMM-YYYY")</f>
        <v>Jul-2024</v>
      </c>
      <c r="R1585" t="str">
        <f>IF(Table1[[#This Row],[Sales_Value]]&gt;500000,"Premium",IF(Table1[[#This Row],[Sales_Value]]&gt;100000,"Mid","Basic"))</f>
        <v>Basic</v>
      </c>
    </row>
    <row r="1586" spans="1:18" x14ac:dyDescent="0.3">
      <c r="A1586" s="1">
        <v>45388</v>
      </c>
      <c r="B1586" t="s">
        <v>1787</v>
      </c>
      <c r="C1586" t="s">
        <v>34</v>
      </c>
      <c r="D1586" t="s">
        <v>105</v>
      </c>
      <c r="E1586" t="s">
        <v>31</v>
      </c>
      <c r="F1586" t="s">
        <v>282</v>
      </c>
      <c r="G1586" t="s">
        <v>18</v>
      </c>
      <c r="H1586">
        <v>51</v>
      </c>
      <c r="I1586">
        <v>9277.98</v>
      </c>
      <c r="J1586">
        <v>0.14000000000000001</v>
      </c>
      <c r="K1586">
        <v>406932.2</v>
      </c>
      <c r="L1586">
        <v>7583.59</v>
      </c>
      <c r="M1586">
        <v>20169.11</v>
      </c>
      <c r="N1586" s="2">
        <f>Table1[[#This Row],[Profit]]/Table1[[#This Row],[Sales_Value]]</f>
        <v>4.956380940117297E-2</v>
      </c>
      <c r="O1586" s="3" t="str">
        <f>IF(Table1[[#This Row],[Profit]]&lt;0,"Yes","No")</f>
        <v>No</v>
      </c>
      <c r="P1586" t="str">
        <f>IF(Table1[[#This Row],[Discount_Pct]]&gt;0.3,"High",IF(Table1[[#This Row],[Discount_Pct]]&gt;0.15,"Medium","Low"))</f>
        <v>Low</v>
      </c>
      <c r="Q1586" t="str">
        <f>TEXT(Table1[[#This Row],[Date]],"MMM-YYYY")</f>
        <v>Apr-2024</v>
      </c>
      <c r="R1586" t="str">
        <f>IF(Table1[[#This Row],[Sales_Value]]&gt;500000,"Premium",IF(Table1[[#This Row],[Sales_Value]]&gt;100000,"Mid","Basic"))</f>
        <v>Mid</v>
      </c>
    </row>
    <row r="1587" spans="1:18" x14ac:dyDescent="0.3">
      <c r="A1587" s="1">
        <v>45586</v>
      </c>
      <c r="B1587" t="s">
        <v>1788</v>
      </c>
      <c r="C1587" t="s">
        <v>39</v>
      </c>
      <c r="D1587" t="s">
        <v>108</v>
      </c>
      <c r="E1587" t="s">
        <v>125</v>
      </c>
      <c r="F1587" t="s">
        <v>85</v>
      </c>
      <c r="G1587" t="s">
        <v>24</v>
      </c>
      <c r="H1587">
        <v>79</v>
      </c>
      <c r="I1587">
        <v>77.34</v>
      </c>
      <c r="J1587">
        <v>0.2</v>
      </c>
      <c r="K1587">
        <v>4887.8900000000003</v>
      </c>
      <c r="L1587">
        <v>28.16</v>
      </c>
      <c r="M1587">
        <v>2663.25</v>
      </c>
      <c r="N1587" s="2">
        <f>Table1[[#This Row],[Profit]]/Table1[[#This Row],[Sales_Value]]</f>
        <v>0.5448670080546002</v>
      </c>
      <c r="O1587" s="3" t="str">
        <f>IF(Table1[[#This Row],[Profit]]&lt;0,"Yes","No")</f>
        <v>No</v>
      </c>
      <c r="P1587" t="str">
        <f>IF(Table1[[#This Row],[Discount_Pct]]&gt;0.3,"High",IF(Table1[[#This Row],[Discount_Pct]]&gt;0.15,"Medium","Low"))</f>
        <v>Medium</v>
      </c>
      <c r="Q1587" t="str">
        <f>TEXT(Table1[[#This Row],[Date]],"MMM-YYYY")</f>
        <v>Oct-2024</v>
      </c>
      <c r="R1587" t="str">
        <f>IF(Table1[[#This Row],[Sales_Value]]&gt;500000,"Premium",IF(Table1[[#This Row],[Sales_Value]]&gt;100000,"Mid","Basic"))</f>
        <v>Basic</v>
      </c>
    </row>
    <row r="1588" spans="1:18" x14ac:dyDescent="0.3">
      <c r="A1588" s="1">
        <v>45314</v>
      </c>
      <c r="B1588" t="s">
        <v>1789</v>
      </c>
      <c r="C1588" t="s">
        <v>34</v>
      </c>
      <c r="D1588" t="s">
        <v>35</v>
      </c>
      <c r="E1588" t="s">
        <v>778</v>
      </c>
      <c r="F1588" t="s">
        <v>156</v>
      </c>
      <c r="G1588" t="s">
        <v>18</v>
      </c>
      <c r="H1588">
        <v>69</v>
      </c>
      <c r="I1588">
        <v>18719.77</v>
      </c>
      <c r="J1588">
        <v>0.26</v>
      </c>
      <c r="K1588">
        <v>955831.46</v>
      </c>
      <c r="L1588">
        <v>14506.77</v>
      </c>
      <c r="M1588">
        <v>-45135.67</v>
      </c>
      <c r="N1588" s="2">
        <f>Table1[[#This Row],[Profit]]/Table1[[#This Row],[Sales_Value]]</f>
        <v>-4.7221368922090091E-2</v>
      </c>
      <c r="O1588" s="3" t="str">
        <f>IF(Table1[[#This Row],[Profit]]&lt;0,"Yes","No")</f>
        <v>Yes</v>
      </c>
      <c r="P1588" t="str">
        <f>IF(Table1[[#This Row],[Discount_Pct]]&gt;0.3,"High",IF(Table1[[#This Row],[Discount_Pct]]&gt;0.15,"Medium","Low"))</f>
        <v>Medium</v>
      </c>
      <c r="Q1588" t="str">
        <f>TEXT(Table1[[#This Row],[Date]],"MMM-YYYY")</f>
        <v>Jan-2024</v>
      </c>
      <c r="R1588" t="str">
        <f>IF(Table1[[#This Row],[Sales_Value]]&gt;500000,"Premium",IF(Table1[[#This Row],[Sales_Value]]&gt;100000,"Mid","Basic"))</f>
        <v>Premium</v>
      </c>
    </row>
    <row r="1589" spans="1:18" x14ac:dyDescent="0.3">
      <c r="A1589" s="1">
        <v>45447</v>
      </c>
      <c r="B1589" t="s">
        <v>1790</v>
      </c>
      <c r="C1589" t="s">
        <v>20</v>
      </c>
      <c r="D1589" t="s">
        <v>148</v>
      </c>
      <c r="E1589" t="s">
        <v>136</v>
      </c>
      <c r="F1589" t="s">
        <v>422</v>
      </c>
      <c r="G1589" t="s">
        <v>24</v>
      </c>
      <c r="H1589">
        <v>50</v>
      </c>
      <c r="I1589">
        <v>351.25</v>
      </c>
      <c r="J1589">
        <v>0.23</v>
      </c>
      <c r="K1589">
        <v>13523.13</v>
      </c>
      <c r="L1589">
        <v>270.52</v>
      </c>
      <c r="M1589">
        <v>-2.88</v>
      </c>
      <c r="N1589" s="2">
        <f>Table1[[#This Row],[Profit]]/Table1[[#This Row],[Sales_Value]]</f>
        <v>-2.1296844739346587E-4</v>
      </c>
      <c r="O1589" s="3" t="str">
        <f>IF(Table1[[#This Row],[Profit]]&lt;0,"Yes","No")</f>
        <v>Yes</v>
      </c>
      <c r="P1589" t="str">
        <f>IF(Table1[[#This Row],[Discount_Pct]]&gt;0.3,"High",IF(Table1[[#This Row],[Discount_Pct]]&gt;0.15,"Medium","Low"))</f>
        <v>Medium</v>
      </c>
      <c r="Q1589" t="str">
        <f>TEXT(Table1[[#This Row],[Date]],"MMM-YYYY")</f>
        <v>Jun-2024</v>
      </c>
      <c r="R1589" t="str">
        <f>IF(Table1[[#This Row],[Sales_Value]]&gt;500000,"Premium",IF(Table1[[#This Row],[Sales_Value]]&gt;100000,"Mid","Basic"))</f>
        <v>Basic</v>
      </c>
    </row>
    <row r="1590" spans="1:18" x14ac:dyDescent="0.3">
      <c r="A1590" s="1">
        <v>45377</v>
      </c>
      <c r="B1590" t="s">
        <v>1791</v>
      </c>
      <c r="C1590" t="s">
        <v>34</v>
      </c>
      <c r="D1590" t="s">
        <v>207</v>
      </c>
      <c r="E1590" t="s">
        <v>260</v>
      </c>
      <c r="F1590" t="s">
        <v>161</v>
      </c>
      <c r="G1590" t="s">
        <v>24</v>
      </c>
      <c r="H1590">
        <v>92</v>
      </c>
      <c r="I1590">
        <v>21.77</v>
      </c>
      <c r="J1590">
        <v>0.23</v>
      </c>
      <c r="K1590">
        <v>1542.19</v>
      </c>
      <c r="L1590">
        <v>5.46</v>
      </c>
      <c r="M1590">
        <v>1039.8699999999999</v>
      </c>
      <c r="N1590" s="2">
        <f>Table1[[#This Row],[Profit]]/Table1[[#This Row],[Sales_Value]]</f>
        <v>0.67428137907780483</v>
      </c>
      <c r="O1590" s="3" t="str">
        <f>IF(Table1[[#This Row],[Profit]]&lt;0,"Yes","No")</f>
        <v>No</v>
      </c>
      <c r="P1590" t="str">
        <f>IF(Table1[[#This Row],[Discount_Pct]]&gt;0.3,"High",IF(Table1[[#This Row],[Discount_Pct]]&gt;0.15,"Medium","Low"))</f>
        <v>Medium</v>
      </c>
      <c r="Q1590" t="str">
        <f>TEXT(Table1[[#This Row],[Date]],"MMM-YYYY")</f>
        <v>Mar-2024</v>
      </c>
      <c r="R1590" t="str">
        <f>IF(Table1[[#This Row],[Sales_Value]]&gt;500000,"Premium",IF(Table1[[#This Row],[Sales_Value]]&gt;100000,"Mid","Basic"))</f>
        <v>Basic</v>
      </c>
    </row>
    <row r="1591" spans="1:18" x14ac:dyDescent="0.3">
      <c r="A1591" s="1">
        <v>45414</v>
      </c>
      <c r="B1591" t="s">
        <v>1792</v>
      </c>
      <c r="C1591" t="s">
        <v>34</v>
      </c>
      <c r="D1591" t="s">
        <v>59</v>
      </c>
      <c r="E1591" t="s">
        <v>421</v>
      </c>
      <c r="F1591" t="s">
        <v>282</v>
      </c>
      <c r="G1591" t="s">
        <v>18</v>
      </c>
      <c r="H1591">
        <v>22</v>
      </c>
      <c r="I1591">
        <v>9873.2199999999993</v>
      </c>
      <c r="J1591">
        <v>0.15</v>
      </c>
      <c r="K1591">
        <v>184629.21</v>
      </c>
      <c r="L1591">
        <v>7343.81</v>
      </c>
      <c r="M1591">
        <v>23065.39</v>
      </c>
      <c r="N1591" s="2">
        <f>Table1[[#This Row],[Profit]]/Table1[[#This Row],[Sales_Value]]</f>
        <v>0.1249281736080656</v>
      </c>
      <c r="O1591" s="3" t="str">
        <f>IF(Table1[[#This Row],[Profit]]&lt;0,"Yes","No")</f>
        <v>No</v>
      </c>
      <c r="P1591" t="str">
        <f>IF(Table1[[#This Row],[Discount_Pct]]&gt;0.3,"High",IF(Table1[[#This Row],[Discount_Pct]]&gt;0.15,"Medium","Low"))</f>
        <v>Low</v>
      </c>
      <c r="Q1591" t="str">
        <f>TEXT(Table1[[#This Row],[Date]],"MMM-YYYY")</f>
        <v>May-2024</v>
      </c>
      <c r="R1591" t="str">
        <f>IF(Table1[[#This Row],[Sales_Value]]&gt;500000,"Premium",IF(Table1[[#This Row],[Sales_Value]]&gt;100000,"Mid","Basic"))</f>
        <v>Mid</v>
      </c>
    </row>
    <row r="1592" spans="1:18" x14ac:dyDescent="0.3">
      <c r="A1592" s="1">
        <v>45522</v>
      </c>
      <c r="B1592" t="s">
        <v>1793</v>
      </c>
      <c r="C1592" t="s">
        <v>20</v>
      </c>
      <c r="D1592" t="s">
        <v>148</v>
      </c>
      <c r="E1592" t="s">
        <v>22</v>
      </c>
      <c r="F1592" t="s">
        <v>98</v>
      </c>
      <c r="G1592" t="s">
        <v>18</v>
      </c>
      <c r="H1592">
        <v>77</v>
      </c>
      <c r="I1592">
        <v>6487.1</v>
      </c>
      <c r="J1592">
        <v>0.3</v>
      </c>
      <c r="K1592">
        <v>349654.69</v>
      </c>
      <c r="L1592">
        <v>4790.78</v>
      </c>
      <c r="M1592">
        <v>-19235.37</v>
      </c>
      <c r="N1592" s="2">
        <f>Table1[[#This Row],[Profit]]/Table1[[#This Row],[Sales_Value]]</f>
        <v>-5.5012475308139006E-2</v>
      </c>
      <c r="O1592" s="3" t="str">
        <f>IF(Table1[[#This Row],[Profit]]&lt;0,"Yes","No")</f>
        <v>Yes</v>
      </c>
      <c r="P1592" t="str">
        <f>IF(Table1[[#This Row],[Discount_Pct]]&gt;0.3,"High",IF(Table1[[#This Row],[Discount_Pct]]&gt;0.15,"Medium","Low"))</f>
        <v>Medium</v>
      </c>
      <c r="Q1592" t="str">
        <f>TEXT(Table1[[#This Row],[Date]],"MMM-YYYY")</f>
        <v>Aug-2024</v>
      </c>
      <c r="R1592" t="str">
        <f>IF(Table1[[#This Row],[Sales_Value]]&gt;500000,"Premium",IF(Table1[[#This Row],[Sales_Value]]&gt;100000,"Mid","Basic"))</f>
        <v>Mid</v>
      </c>
    </row>
    <row r="1593" spans="1:18" x14ac:dyDescent="0.3">
      <c r="A1593" s="1">
        <v>45586</v>
      </c>
      <c r="B1593" t="s">
        <v>1794</v>
      </c>
      <c r="C1593" t="s">
        <v>14</v>
      </c>
      <c r="D1593" t="s">
        <v>55</v>
      </c>
      <c r="E1593" t="s">
        <v>149</v>
      </c>
      <c r="F1593" t="s">
        <v>95</v>
      </c>
      <c r="G1593" t="s">
        <v>77</v>
      </c>
      <c r="H1593">
        <v>4</v>
      </c>
      <c r="I1593">
        <v>3406.86</v>
      </c>
      <c r="J1593">
        <v>0.03</v>
      </c>
      <c r="K1593">
        <v>13218.62</v>
      </c>
      <c r="L1593">
        <v>2096.37</v>
      </c>
      <c r="M1593">
        <v>4833.1400000000003</v>
      </c>
      <c r="N1593" s="2">
        <f>Table1[[#This Row],[Profit]]/Table1[[#This Row],[Sales_Value]]</f>
        <v>0.36563120809887872</v>
      </c>
      <c r="O1593" s="3" t="str">
        <f>IF(Table1[[#This Row],[Profit]]&lt;0,"Yes","No")</f>
        <v>No</v>
      </c>
      <c r="P1593" t="str">
        <f>IF(Table1[[#This Row],[Discount_Pct]]&gt;0.3,"High",IF(Table1[[#This Row],[Discount_Pct]]&gt;0.15,"Medium","Low"))</f>
        <v>Low</v>
      </c>
      <c r="Q1593" t="str">
        <f>TEXT(Table1[[#This Row],[Date]],"MMM-YYYY")</f>
        <v>Oct-2024</v>
      </c>
      <c r="R1593" t="str">
        <f>IF(Table1[[#This Row],[Sales_Value]]&gt;500000,"Premium",IF(Table1[[#This Row],[Sales_Value]]&gt;100000,"Mid","Basic"))</f>
        <v>Basic</v>
      </c>
    </row>
    <row r="1594" spans="1:18" x14ac:dyDescent="0.3">
      <c r="A1594" s="1">
        <v>45317</v>
      </c>
      <c r="B1594" t="s">
        <v>1795</v>
      </c>
      <c r="C1594" t="s">
        <v>14</v>
      </c>
      <c r="D1594" t="s">
        <v>15</v>
      </c>
      <c r="E1594" t="s">
        <v>63</v>
      </c>
      <c r="F1594" t="s">
        <v>106</v>
      </c>
      <c r="G1594" t="s">
        <v>77</v>
      </c>
      <c r="H1594">
        <v>98</v>
      </c>
      <c r="I1594">
        <v>192.89</v>
      </c>
      <c r="J1594">
        <v>0.16</v>
      </c>
      <c r="K1594">
        <v>15878.7</v>
      </c>
      <c r="L1594">
        <v>74.260000000000005</v>
      </c>
      <c r="M1594">
        <v>8601.2199999999993</v>
      </c>
      <c r="N1594" s="2">
        <f>Table1[[#This Row],[Profit]]/Table1[[#This Row],[Sales_Value]]</f>
        <v>0.5416828833594689</v>
      </c>
      <c r="O1594" s="3" t="str">
        <f>IF(Table1[[#This Row],[Profit]]&lt;0,"Yes","No")</f>
        <v>No</v>
      </c>
      <c r="P1594" t="str">
        <f>IF(Table1[[#This Row],[Discount_Pct]]&gt;0.3,"High",IF(Table1[[#This Row],[Discount_Pct]]&gt;0.15,"Medium","Low"))</f>
        <v>Medium</v>
      </c>
      <c r="Q1594" t="str">
        <f>TEXT(Table1[[#This Row],[Date]],"MMM-YYYY")</f>
        <v>Jan-2024</v>
      </c>
      <c r="R1594" t="str">
        <f>IF(Table1[[#This Row],[Sales_Value]]&gt;500000,"Premium",IF(Table1[[#This Row],[Sales_Value]]&gt;100000,"Mid","Basic"))</f>
        <v>Basic</v>
      </c>
    </row>
    <row r="1595" spans="1:18" x14ac:dyDescent="0.3">
      <c r="A1595" s="1">
        <v>45650</v>
      </c>
      <c r="B1595" t="s">
        <v>1796</v>
      </c>
      <c r="C1595" t="s">
        <v>14</v>
      </c>
      <c r="D1595" t="s">
        <v>55</v>
      </c>
      <c r="E1595" t="s">
        <v>291</v>
      </c>
      <c r="F1595" t="s">
        <v>152</v>
      </c>
      <c r="G1595" t="s">
        <v>24</v>
      </c>
      <c r="H1595">
        <v>32</v>
      </c>
      <c r="I1595">
        <v>26.89</v>
      </c>
      <c r="J1595">
        <v>0.3</v>
      </c>
      <c r="K1595">
        <v>602.34</v>
      </c>
      <c r="L1595">
        <v>9.5</v>
      </c>
      <c r="M1595">
        <v>298.33999999999997</v>
      </c>
      <c r="N1595" s="2">
        <f>Table1[[#This Row],[Profit]]/Table1[[#This Row],[Sales_Value]]</f>
        <v>0.49530165687153427</v>
      </c>
      <c r="O1595" s="3" t="str">
        <f>IF(Table1[[#This Row],[Profit]]&lt;0,"Yes","No")</f>
        <v>No</v>
      </c>
      <c r="P1595" t="str">
        <f>IF(Table1[[#This Row],[Discount_Pct]]&gt;0.3,"High",IF(Table1[[#This Row],[Discount_Pct]]&gt;0.15,"Medium","Low"))</f>
        <v>Medium</v>
      </c>
      <c r="Q1595" t="str">
        <f>TEXT(Table1[[#This Row],[Date]],"MMM-YYYY")</f>
        <v>Dec-2024</v>
      </c>
      <c r="R1595" t="str">
        <f>IF(Table1[[#This Row],[Sales_Value]]&gt;500000,"Premium",IF(Table1[[#This Row],[Sales_Value]]&gt;100000,"Mid","Basic"))</f>
        <v>Basic</v>
      </c>
    </row>
    <row r="1596" spans="1:18" x14ac:dyDescent="0.3">
      <c r="A1596" s="1">
        <v>45621</v>
      </c>
      <c r="B1596" t="s">
        <v>1797</v>
      </c>
      <c r="C1596" t="s">
        <v>39</v>
      </c>
      <c r="D1596" t="s">
        <v>716</v>
      </c>
      <c r="E1596" t="s">
        <v>411</v>
      </c>
      <c r="F1596" t="s">
        <v>282</v>
      </c>
      <c r="G1596" t="s">
        <v>18</v>
      </c>
      <c r="H1596">
        <v>98</v>
      </c>
      <c r="I1596">
        <v>8522.35</v>
      </c>
      <c r="J1596">
        <v>0.15</v>
      </c>
      <c r="K1596">
        <v>709911.76</v>
      </c>
      <c r="L1596">
        <v>7496.98</v>
      </c>
      <c r="M1596">
        <v>-24792.28</v>
      </c>
      <c r="N1596" s="2">
        <f>Table1[[#This Row],[Profit]]/Table1[[#This Row],[Sales_Value]]</f>
        <v>-3.4923044520349965E-2</v>
      </c>
      <c r="O1596" s="3" t="str">
        <f>IF(Table1[[#This Row],[Profit]]&lt;0,"Yes","No")</f>
        <v>Yes</v>
      </c>
      <c r="P1596" t="str">
        <f>IF(Table1[[#This Row],[Discount_Pct]]&gt;0.3,"High",IF(Table1[[#This Row],[Discount_Pct]]&gt;0.15,"Medium","Low"))</f>
        <v>Low</v>
      </c>
      <c r="Q1596" t="str">
        <f>TEXT(Table1[[#This Row],[Date]],"MMM-YYYY")</f>
        <v>Nov-2024</v>
      </c>
      <c r="R1596" t="str">
        <f>IF(Table1[[#This Row],[Sales_Value]]&gt;500000,"Premium",IF(Table1[[#This Row],[Sales_Value]]&gt;100000,"Mid","Basic"))</f>
        <v>Premium</v>
      </c>
    </row>
    <row r="1597" spans="1:18" x14ac:dyDescent="0.3">
      <c r="A1597" s="1">
        <v>45516</v>
      </c>
      <c r="B1597" t="s">
        <v>1798</v>
      </c>
      <c r="C1597" t="s">
        <v>14</v>
      </c>
      <c r="D1597" t="s">
        <v>160</v>
      </c>
      <c r="E1597" t="s">
        <v>186</v>
      </c>
      <c r="F1597" t="s">
        <v>138</v>
      </c>
      <c r="G1597" t="s">
        <v>46</v>
      </c>
      <c r="H1597">
        <v>74</v>
      </c>
      <c r="I1597">
        <v>5343.65</v>
      </c>
      <c r="J1597">
        <v>0.01</v>
      </c>
      <c r="K1597">
        <v>391475.8</v>
      </c>
      <c r="L1597">
        <v>4199.63</v>
      </c>
      <c r="M1597">
        <v>80703.179999999993</v>
      </c>
      <c r="N1597" s="2">
        <f>Table1[[#This Row],[Profit]]/Table1[[#This Row],[Sales_Value]]</f>
        <v>0.20615113373546973</v>
      </c>
      <c r="O1597" s="3" t="str">
        <f>IF(Table1[[#This Row],[Profit]]&lt;0,"Yes","No")</f>
        <v>No</v>
      </c>
      <c r="P1597" t="str">
        <f>IF(Table1[[#This Row],[Discount_Pct]]&gt;0.3,"High",IF(Table1[[#This Row],[Discount_Pct]]&gt;0.15,"Medium","Low"))</f>
        <v>Low</v>
      </c>
      <c r="Q1597" t="str">
        <f>TEXT(Table1[[#This Row],[Date]],"MMM-YYYY")</f>
        <v>Aug-2024</v>
      </c>
      <c r="R1597" t="str">
        <f>IF(Table1[[#This Row],[Sales_Value]]&gt;500000,"Premium",IF(Table1[[#This Row],[Sales_Value]]&gt;100000,"Mid","Basic"))</f>
        <v>Mid</v>
      </c>
    </row>
    <row r="1598" spans="1:18" x14ac:dyDescent="0.3">
      <c r="A1598" s="1">
        <v>45410</v>
      </c>
      <c r="B1598" t="s">
        <v>1799</v>
      </c>
      <c r="C1598" t="s">
        <v>39</v>
      </c>
      <c r="D1598" t="s">
        <v>108</v>
      </c>
      <c r="E1598" t="s">
        <v>97</v>
      </c>
      <c r="F1598" t="s">
        <v>103</v>
      </c>
      <c r="G1598" t="s">
        <v>24</v>
      </c>
      <c r="H1598">
        <v>86</v>
      </c>
      <c r="I1598">
        <v>218.62</v>
      </c>
      <c r="J1598">
        <v>0.6</v>
      </c>
      <c r="K1598">
        <v>7520.53</v>
      </c>
      <c r="L1598">
        <v>145.62</v>
      </c>
      <c r="M1598">
        <v>5713.96</v>
      </c>
      <c r="N1598" s="2">
        <f>Table1[[#This Row],[Profit]]/Table1[[#This Row],[Sales_Value]]</f>
        <v>0.75978155794870839</v>
      </c>
      <c r="O1598" s="3" t="str">
        <f>IF(Table1[[#This Row],[Profit]]&lt;0,"Yes","No")</f>
        <v>No</v>
      </c>
      <c r="P1598" t="str">
        <f>IF(Table1[[#This Row],[Discount_Pct]]&gt;0.3,"High",IF(Table1[[#This Row],[Discount_Pct]]&gt;0.15,"Medium","Low"))</f>
        <v>High</v>
      </c>
      <c r="Q1598" t="str">
        <f>TEXT(Table1[[#This Row],[Date]],"MMM-YYYY")</f>
        <v>Apr-2024</v>
      </c>
      <c r="R1598" t="str">
        <f>IF(Table1[[#This Row],[Sales_Value]]&gt;500000,"Premium",IF(Table1[[#This Row],[Sales_Value]]&gt;100000,"Mid","Basic"))</f>
        <v>Basic</v>
      </c>
    </row>
    <row r="1599" spans="1:18" x14ac:dyDescent="0.3">
      <c r="A1599" s="1">
        <v>45438</v>
      </c>
      <c r="B1599" t="s">
        <v>1800</v>
      </c>
      <c r="C1599" t="s">
        <v>39</v>
      </c>
      <c r="D1599" t="s">
        <v>192</v>
      </c>
      <c r="E1599" t="s">
        <v>193</v>
      </c>
      <c r="F1599" t="s">
        <v>103</v>
      </c>
      <c r="G1599" t="s">
        <v>24</v>
      </c>
      <c r="H1599">
        <v>66</v>
      </c>
      <c r="I1599">
        <v>194.31</v>
      </c>
      <c r="J1599">
        <v>0.22</v>
      </c>
      <c r="K1599">
        <v>10003.08</v>
      </c>
      <c r="L1599">
        <v>130.09</v>
      </c>
      <c r="M1599">
        <v>1417.14</v>
      </c>
      <c r="N1599" s="2">
        <f>Table1[[#This Row],[Profit]]/Table1[[#This Row],[Sales_Value]]</f>
        <v>0.14167036552741757</v>
      </c>
      <c r="O1599" s="3" t="str">
        <f>IF(Table1[[#This Row],[Profit]]&lt;0,"Yes","No")</f>
        <v>No</v>
      </c>
      <c r="P1599" t="str">
        <f>IF(Table1[[#This Row],[Discount_Pct]]&gt;0.3,"High",IF(Table1[[#This Row],[Discount_Pct]]&gt;0.15,"Medium","Low"))</f>
        <v>Medium</v>
      </c>
      <c r="Q1599" t="str">
        <f>TEXT(Table1[[#This Row],[Date]],"MMM-YYYY")</f>
        <v>May-2024</v>
      </c>
      <c r="R1599" t="str">
        <f>IF(Table1[[#This Row],[Sales_Value]]&gt;500000,"Premium",IF(Table1[[#This Row],[Sales_Value]]&gt;100000,"Mid","Basic"))</f>
        <v>Basic</v>
      </c>
    </row>
    <row r="1600" spans="1:18" x14ac:dyDescent="0.3">
      <c r="A1600" s="1">
        <v>45423</v>
      </c>
      <c r="B1600" t="s">
        <v>1801</v>
      </c>
      <c r="C1600" t="s">
        <v>20</v>
      </c>
      <c r="D1600" t="s">
        <v>124</v>
      </c>
      <c r="E1600" t="s">
        <v>115</v>
      </c>
      <c r="F1600" t="s">
        <v>37</v>
      </c>
      <c r="G1600" t="s">
        <v>18</v>
      </c>
      <c r="H1600">
        <v>44</v>
      </c>
      <c r="I1600">
        <v>36253.85</v>
      </c>
      <c r="J1600">
        <v>0.17</v>
      </c>
      <c r="K1600">
        <v>1323990.6000000001</v>
      </c>
      <c r="L1600">
        <v>34154.53</v>
      </c>
      <c r="M1600">
        <v>-178808.72</v>
      </c>
      <c r="N1600" s="2">
        <f>Table1[[#This Row],[Profit]]/Table1[[#This Row],[Sales_Value]]</f>
        <v>-0.13505286215778267</v>
      </c>
      <c r="O1600" s="3" t="str">
        <f>IF(Table1[[#This Row],[Profit]]&lt;0,"Yes","No")</f>
        <v>Yes</v>
      </c>
      <c r="P1600" t="str">
        <f>IF(Table1[[#This Row],[Discount_Pct]]&gt;0.3,"High",IF(Table1[[#This Row],[Discount_Pct]]&gt;0.15,"Medium","Low"))</f>
        <v>Medium</v>
      </c>
      <c r="Q1600" t="str">
        <f>TEXT(Table1[[#This Row],[Date]],"MMM-YYYY")</f>
        <v>May-2024</v>
      </c>
      <c r="R1600" t="str">
        <f>IF(Table1[[#This Row],[Sales_Value]]&gt;500000,"Premium",IF(Table1[[#This Row],[Sales_Value]]&gt;100000,"Mid","Basic"))</f>
        <v>Premium</v>
      </c>
    </row>
    <row r="1601" spans="1:18" x14ac:dyDescent="0.3">
      <c r="A1601" s="1">
        <v>45532</v>
      </c>
      <c r="B1601" t="s">
        <v>1802</v>
      </c>
      <c r="C1601" t="s">
        <v>14</v>
      </c>
      <c r="D1601" t="s">
        <v>144</v>
      </c>
      <c r="E1601" t="s">
        <v>373</v>
      </c>
      <c r="F1601" t="s">
        <v>154</v>
      </c>
      <c r="G1601" t="s">
        <v>77</v>
      </c>
      <c r="H1601">
        <v>27</v>
      </c>
      <c r="I1601">
        <v>1072.17</v>
      </c>
      <c r="J1601">
        <v>0.01</v>
      </c>
      <c r="K1601">
        <v>28659.1</v>
      </c>
      <c r="L1601">
        <v>630.16</v>
      </c>
      <c r="M1601">
        <v>11644.78</v>
      </c>
      <c r="N1601" s="2">
        <f>Table1[[#This Row],[Profit]]/Table1[[#This Row],[Sales_Value]]</f>
        <v>0.40632050552878496</v>
      </c>
      <c r="O1601" s="3" t="str">
        <f>IF(Table1[[#This Row],[Profit]]&lt;0,"Yes","No")</f>
        <v>No</v>
      </c>
      <c r="P1601" t="str">
        <f>IF(Table1[[#This Row],[Discount_Pct]]&gt;0.3,"High",IF(Table1[[#This Row],[Discount_Pct]]&gt;0.15,"Medium","Low"))</f>
        <v>Low</v>
      </c>
      <c r="Q1601" t="str">
        <f>TEXT(Table1[[#This Row],[Date]],"MMM-YYYY")</f>
        <v>Aug-2024</v>
      </c>
      <c r="R1601" t="str">
        <f>IF(Table1[[#This Row],[Sales_Value]]&gt;500000,"Premium",IF(Table1[[#This Row],[Sales_Value]]&gt;100000,"Mid","Basic"))</f>
        <v>Basic</v>
      </c>
    </row>
    <row r="1602" spans="1:18" x14ac:dyDescent="0.3">
      <c r="A1602" s="1">
        <v>45329</v>
      </c>
      <c r="B1602" t="s">
        <v>1803</v>
      </c>
      <c r="C1602" t="s">
        <v>39</v>
      </c>
      <c r="D1602" t="s">
        <v>40</v>
      </c>
      <c r="E1602" t="s">
        <v>311</v>
      </c>
      <c r="F1602" t="s">
        <v>165</v>
      </c>
      <c r="G1602" t="s">
        <v>24</v>
      </c>
      <c r="H1602">
        <v>71</v>
      </c>
      <c r="I1602">
        <v>155.19999999999999</v>
      </c>
      <c r="J1602">
        <v>0</v>
      </c>
      <c r="K1602">
        <v>11019.2</v>
      </c>
      <c r="L1602">
        <v>112.88</v>
      </c>
      <c r="M1602">
        <v>3004.72</v>
      </c>
      <c r="N1602" s="2">
        <f>Table1[[#This Row],[Profit]]/Table1[[#This Row],[Sales_Value]]</f>
        <v>0.272680412371134</v>
      </c>
      <c r="O1602" s="3" t="str">
        <f>IF(Table1[[#This Row],[Profit]]&lt;0,"Yes","No")</f>
        <v>No</v>
      </c>
      <c r="P1602" t="str">
        <f>IF(Table1[[#This Row],[Discount_Pct]]&gt;0.3,"High",IF(Table1[[#This Row],[Discount_Pct]]&gt;0.15,"Medium","Low"))</f>
        <v>Low</v>
      </c>
      <c r="Q1602" t="str">
        <f>TEXT(Table1[[#This Row],[Date]],"MMM-YYYY")</f>
        <v>Feb-2024</v>
      </c>
      <c r="R1602" t="str">
        <f>IF(Table1[[#This Row],[Sales_Value]]&gt;500000,"Premium",IF(Table1[[#This Row],[Sales_Value]]&gt;100000,"Mid","Basic"))</f>
        <v>Basic</v>
      </c>
    </row>
    <row r="1603" spans="1:18" x14ac:dyDescent="0.3">
      <c r="A1603" s="1">
        <v>45348</v>
      </c>
      <c r="B1603" t="s">
        <v>1804</v>
      </c>
      <c r="C1603" t="s">
        <v>20</v>
      </c>
      <c r="D1603" t="s">
        <v>364</v>
      </c>
      <c r="E1603" t="s">
        <v>118</v>
      </c>
      <c r="F1603" t="s">
        <v>49</v>
      </c>
      <c r="G1603" t="s">
        <v>24</v>
      </c>
      <c r="H1603">
        <v>99</v>
      </c>
      <c r="I1603">
        <v>69</v>
      </c>
      <c r="J1603">
        <v>0.12</v>
      </c>
      <c r="K1603">
        <v>6011.28</v>
      </c>
      <c r="L1603">
        <v>42.48</v>
      </c>
      <c r="M1603">
        <v>1805.76</v>
      </c>
      <c r="N1603" s="2">
        <f>Table1[[#This Row],[Profit]]/Table1[[#This Row],[Sales_Value]]</f>
        <v>0.30039525691699603</v>
      </c>
      <c r="O1603" s="3" t="str">
        <f>IF(Table1[[#This Row],[Profit]]&lt;0,"Yes","No")</f>
        <v>No</v>
      </c>
      <c r="P1603" t="str">
        <f>IF(Table1[[#This Row],[Discount_Pct]]&gt;0.3,"High",IF(Table1[[#This Row],[Discount_Pct]]&gt;0.15,"Medium","Low"))</f>
        <v>Low</v>
      </c>
      <c r="Q1603" t="str">
        <f>TEXT(Table1[[#This Row],[Date]],"MMM-YYYY")</f>
        <v>Feb-2024</v>
      </c>
      <c r="R1603" t="str">
        <f>IF(Table1[[#This Row],[Sales_Value]]&gt;500000,"Premium",IF(Table1[[#This Row],[Sales_Value]]&gt;100000,"Mid","Basic"))</f>
        <v>Basic</v>
      </c>
    </row>
    <row r="1604" spans="1:18" x14ac:dyDescent="0.3">
      <c r="A1604" s="1">
        <v>45295</v>
      </c>
      <c r="B1604" t="s">
        <v>1805</v>
      </c>
      <c r="C1604" t="s">
        <v>34</v>
      </c>
      <c r="D1604" t="s">
        <v>35</v>
      </c>
      <c r="E1604" t="s">
        <v>22</v>
      </c>
      <c r="F1604" t="s">
        <v>293</v>
      </c>
      <c r="G1604" t="s">
        <v>53</v>
      </c>
      <c r="H1604">
        <v>36</v>
      </c>
      <c r="I1604">
        <v>854.29</v>
      </c>
      <c r="J1604">
        <v>0.08</v>
      </c>
      <c r="K1604">
        <v>28294.080000000002</v>
      </c>
      <c r="L1604">
        <v>433.47</v>
      </c>
      <c r="M1604">
        <v>12689.16</v>
      </c>
      <c r="N1604" s="2">
        <f>Table1[[#This Row],[Profit]]/Table1[[#This Row],[Sales_Value]]</f>
        <v>0.4484740270756285</v>
      </c>
      <c r="O1604" s="3" t="str">
        <f>IF(Table1[[#This Row],[Profit]]&lt;0,"Yes","No")</f>
        <v>No</v>
      </c>
      <c r="P1604" t="str">
        <f>IF(Table1[[#This Row],[Discount_Pct]]&gt;0.3,"High",IF(Table1[[#This Row],[Discount_Pct]]&gt;0.15,"Medium","Low"))</f>
        <v>Low</v>
      </c>
      <c r="Q1604" t="str">
        <f>TEXT(Table1[[#This Row],[Date]],"MMM-YYYY")</f>
        <v>Jan-2024</v>
      </c>
      <c r="R1604" t="str">
        <f>IF(Table1[[#This Row],[Sales_Value]]&gt;500000,"Premium",IF(Table1[[#This Row],[Sales_Value]]&gt;100000,"Mid","Basic"))</f>
        <v>Basic</v>
      </c>
    </row>
    <row r="1605" spans="1:18" x14ac:dyDescent="0.3">
      <c r="A1605" s="1">
        <v>45534</v>
      </c>
      <c r="B1605" t="s">
        <v>1806</v>
      </c>
      <c r="C1605" t="s">
        <v>39</v>
      </c>
      <c r="D1605" t="s">
        <v>66</v>
      </c>
      <c r="E1605" t="s">
        <v>177</v>
      </c>
      <c r="F1605" t="s">
        <v>113</v>
      </c>
      <c r="G1605" t="s">
        <v>24</v>
      </c>
      <c r="H1605">
        <v>57</v>
      </c>
      <c r="I1605">
        <v>65.27</v>
      </c>
      <c r="J1605">
        <v>0.28000000000000003</v>
      </c>
      <c r="K1605">
        <v>2678.68</v>
      </c>
      <c r="L1605">
        <v>24.58</v>
      </c>
      <c r="M1605">
        <v>1277.6199999999999</v>
      </c>
      <c r="N1605" s="2">
        <f>Table1[[#This Row],[Profit]]/Table1[[#This Row],[Sales_Value]]</f>
        <v>0.47695880060328222</v>
      </c>
      <c r="O1605" s="3" t="str">
        <f>IF(Table1[[#This Row],[Profit]]&lt;0,"Yes","No")</f>
        <v>No</v>
      </c>
      <c r="P1605" t="str">
        <f>IF(Table1[[#This Row],[Discount_Pct]]&gt;0.3,"High",IF(Table1[[#This Row],[Discount_Pct]]&gt;0.15,"Medium","Low"))</f>
        <v>Medium</v>
      </c>
      <c r="Q1605" t="str">
        <f>TEXT(Table1[[#This Row],[Date]],"MMM-YYYY")</f>
        <v>Aug-2024</v>
      </c>
      <c r="R1605" t="str">
        <f>IF(Table1[[#This Row],[Sales_Value]]&gt;500000,"Premium",IF(Table1[[#This Row],[Sales_Value]]&gt;100000,"Mid","Basic"))</f>
        <v>Basic</v>
      </c>
    </row>
    <row r="1606" spans="1:18" x14ac:dyDescent="0.3">
      <c r="A1606" s="1">
        <v>45367</v>
      </c>
      <c r="B1606" t="s">
        <v>1807</v>
      </c>
      <c r="C1606" t="s">
        <v>20</v>
      </c>
      <c r="D1606" t="s">
        <v>72</v>
      </c>
      <c r="E1606" t="s">
        <v>238</v>
      </c>
      <c r="F1606" t="s">
        <v>134</v>
      </c>
      <c r="G1606" t="s">
        <v>24</v>
      </c>
      <c r="H1606">
        <v>67</v>
      </c>
      <c r="I1606">
        <v>110.8</v>
      </c>
      <c r="J1606">
        <v>0.2</v>
      </c>
      <c r="K1606">
        <v>5938.88</v>
      </c>
      <c r="L1606">
        <v>55.05</v>
      </c>
      <c r="M1606">
        <v>2250.5300000000002</v>
      </c>
      <c r="N1606" s="2">
        <f>Table1[[#This Row],[Profit]]/Table1[[#This Row],[Sales_Value]]</f>
        <v>0.3789485559566787</v>
      </c>
      <c r="O1606" s="3" t="str">
        <f>IF(Table1[[#This Row],[Profit]]&lt;0,"Yes","No")</f>
        <v>No</v>
      </c>
      <c r="P1606" t="str">
        <f>IF(Table1[[#This Row],[Discount_Pct]]&gt;0.3,"High",IF(Table1[[#This Row],[Discount_Pct]]&gt;0.15,"Medium","Low"))</f>
        <v>Medium</v>
      </c>
      <c r="Q1606" t="str">
        <f>TEXT(Table1[[#This Row],[Date]],"MMM-YYYY")</f>
        <v>Mar-2024</v>
      </c>
      <c r="R1606" t="str">
        <f>IF(Table1[[#This Row],[Sales_Value]]&gt;500000,"Premium",IF(Table1[[#This Row],[Sales_Value]]&gt;100000,"Mid","Basic"))</f>
        <v>Basic</v>
      </c>
    </row>
    <row r="1607" spans="1:18" x14ac:dyDescent="0.3">
      <c r="A1607" s="1">
        <v>45390</v>
      </c>
      <c r="B1607" t="s">
        <v>1808</v>
      </c>
      <c r="C1607" t="s">
        <v>14</v>
      </c>
      <c r="D1607" t="s">
        <v>144</v>
      </c>
      <c r="E1607" t="s">
        <v>249</v>
      </c>
      <c r="F1607" t="s">
        <v>180</v>
      </c>
      <c r="G1607" t="s">
        <v>53</v>
      </c>
      <c r="H1607">
        <v>44</v>
      </c>
      <c r="I1607">
        <v>1418.25</v>
      </c>
      <c r="J1607">
        <v>0.08</v>
      </c>
      <c r="K1607">
        <v>57410.76</v>
      </c>
      <c r="L1607">
        <v>801.39</v>
      </c>
      <c r="M1607">
        <v>22149.599999999999</v>
      </c>
      <c r="N1607" s="2">
        <f>Table1[[#This Row],[Profit]]/Table1[[#This Row],[Sales_Value]]</f>
        <v>0.38580921067758028</v>
      </c>
      <c r="O1607" s="3" t="str">
        <f>IF(Table1[[#This Row],[Profit]]&lt;0,"Yes","No")</f>
        <v>No</v>
      </c>
      <c r="P1607" t="str">
        <f>IF(Table1[[#This Row],[Discount_Pct]]&gt;0.3,"High",IF(Table1[[#This Row],[Discount_Pct]]&gt;0.15,"Medium","Low"))</f>
        <v>Low</v>
      </c>
      <c r="Q1607" t="str">
        <f>TEXT(Table1[[#This Row],[Date]],"MMM-YYYY")</f>
        <v>Apr-2024</v>
      </c>
      <c r="R1607" t="str">
        <f>IF(Table1[[#This Row],[Sales_Value]]&gt;500000,"Premium",IF(Table1[[#This Row],[Sales_Value]]&gt;100000,"Mid","Basic"))</f>
        <v>Basic</v>
      </c>
    </row>
    <row r="1608" spans="1:18" x14ac:dyDescent="0.3">
      <c r="A1608" s="1">
        <v>45366</v>
      </c>
      <c r="B1608" t="s">
        <v>1809</v>
      </c>
      <c r="C1608" t="s">
        <v>34</v>
      </c>
      <c r="D1608" t="s">
        <v>59</v>
      </c>
      <c r="E1608" t="s">
        <v>325</v>
      </c>
      <c r="F1608" t="s">
        <v>76</v>
      </c>
      <c r="G1608" t="s">
        <v>77</v>
      </c>
      <c r="H1608">
        <v>91</v>
      </c>
      <c r="I1608">
        <v>2121.7800000000002</v>
      </c>
      <c r="J1608">
        <v>0.14000000000000001</v>
      </c>
      <c r="K1608">
        <v>166050.5</v>
      </c>
      <c r="L1608">
        <v>1079.07</v>
      </c>
      <c r="M1608">
        <v>67855.13</v>
      </c>
      <c r="N1608" s="2">
        <f>Table1[[#This Row],[Profit]]/Table1[[#This Row],[Sales_Value]]</f>
        <v>0.40864152772801049</v>
      </c>
      <c r="O1608" s="3" t="str">
        <f>IF(Table1[[#This Row],[Profit]]&lt;0,"Yes","No")</f>
        <v>No</v>
      </c>
      <c r="P1608" t="str">
        <f>IF(Table1[[#This Row],[Discount_Pct]]&gt;0.3,"High",IF(Table1[[#This Row],[Discount_Pct]]&gt;0.15,"Medium","Low"))</f>
        <v>Low</v>
      </c>
      <c r="Q1608" t="str">
        <f>TEXT(Table1[[#This Row],[Date]],"MMM-YYYY")</f>
        <v>Mar-2024</v>
      </c>
      <c r="R1608" t="str">
        <f>IF(Table1[[#This Row],[Sales_Value]]&gt;500000,"Premium",IF(Table1[[#This Row],[Sales_Value]]&gt;100000,"Mid","Basic"))</f>
        <v>Mid</v>
      </c>
    </row>
    <row r="1609" spans="1:18" x14ac:dyDescent="0.3">
      <c r="A1609" s="1">
        <v>45438</v>
      </c>
      <c r="B1609" t="s">
        <v>1810</v>
      </c>
      <c r="C1609" t="s">
        <v>34</v>
      </c>
      <c r="D1609" t="s">
        <v>207</v>
      </c>
      <c r="E1609" t="s">
        <v>441</v>
      </c>
      <c r="F1609" t="s">
        <v>23</v>
      </c>
      <c r="G1609" t="s">
        <v>24</v>
      </c>
      <c r="H1609">
        <v>41</v>
      </c>
      <c r="I1609">
        <v>22.81</v>
      </c>
      <c r="J1609">
        <v>0.18</v>
      </c>
      <c r="K1609">
        <v>766.87</v>
      </c>
      <c r="L1609">
        <v>8.2899999999999991</v>
      </c>
      <c r="M1609">
        <v>426.98</v>
      </c>
      <c r="N1609" s="2">
        <f>Table1[[#This Row],[Profit]]/Table1[[#This Row],[Sales_Value]]</f>
        <v>0.55678276630980483</v>
      </c>
      <c r="O1609" s="3" t="str">
        <f>IF(Table1[[#This Row],[Profit]]&lt;0,"Yes","No")</f>
        <v>No</v>
      </c>
      <c r="P1609" t="str">
        <f>IF(Table1[[#This Row],[Discount_Pct]]&gt;0.3,"High",IF(Table1[[#This Row],[Discount_Pct]]&gt;0.15,"Medium","Low"))</f>
        <v>Medium</v>
      </c>
      <c r="Q1609" t="str">
        <f>TEXT(Table1[[#This Row],[Date]],"MMM-YYYY")</f>
        <v>May-2024</v>
      </c>
      <c r="R1609" t="str">
        <f>IF(Table1[[#This Row],[Sales_Value]]&gt;500000,"Premium",IF(Table1[[#This Row],[Sales_Value]]&gt;100000,"Mid","Basic"))</f>
        <v>Basic</v>
      </c>
    </row>
    <row r="1610" spans="1:18" x14ac:dyDescent="0.3">
      <c r="A1610" s="1">
        <v>45454</v>
      </c>
      <c r="B1610" t="s">
        <v>1811</v>
      </c>
      <c r="C1610" t="s">
        <v>39</v>
      </c>
      <c r="D1610" t="s">
        <v>192</v>
      </c>
      <c r="E1610" t="s">
        <v>331</v>
      </c>
      <c r="F1610" t="s">
        <v>165</v>
      </c>
      <c r="G1610" t="s">
        <v>24</v>
      </c>
      <c r="H1610">
        <v>50</v>
      </c>
      <c r="I1610">
        <v>160.52000000000001</v>
      </c>
      <c r="J1610">
        <v>0.01</v>
      </c>
      <c r="K1610">
        <v>7945.74</v>
      </c>
      <c r="L1610">
        <v>112.27</v>
      </c>
      <c r="M1610">
        <v>2332.2399999999998</v>
      </c>
      <c r="N1610" s="2">
        <f>Table1[[#This Row],[Profit]]/Table1[[#This Row],[Sales_Value]]</f>
        <v>0.29352080485895587</v>
      </c>
      <c r="O1610" s="3" t="str">
        <f>IF(Table1[[#This Row],[Profit]]&lt;0,"Yes","No")</f>
        <v>No</v>
      </c>
      <c r="P1610" t="str">
        <f>IF(Table1[[#This Row],[Discount_Pct]]&gt;0.3,"High",IF(Table1[[#This Row],[Discount_Pct]]&gt;0.15,"Medium","Low"))</f>
        <v>Low</v>
      </c>
      <c r="Q1610" t="str">
        <f>TEXT(Table1[[#This Row],[Date]],"MMM-YYYY")</f>
        <v>Jun-2024</v>
      </c>
      <c r="R1610" t="str">
        <f>IF(Table1[[#This Row],[Sales_Value]]&gt;500000,"Premium",IF(Table1[[#This Row],[Sales_Value]]&gt;100000,"Mid","Basic"))</f>
        <v>Basic</v>
      </c>
    </row>
    <row r="1611" spans="1:18" x14ac:dyDescent="0.3">
      <c r="A1611" s="1">
        <v>45443</v>
      </c>
      <c r="B1611" t="s">
        <v>1812</v>
      </c>
      <c r="C1611" t="s">
        <v>34</v>
      </c>
      <c r="D1611" t="s">
        <v>80</v>
      </c>
      <c r="E1611" t="s">
        <v>158</v>
      </c>
      <c r="F1611" t="s">
        <v>140</v>
      </c>
      <c r="G1611" t="s">
        <v>53</v>
      </c>
      <c r="H1611">
        <v>67</v>
      </c>
      <c r="I1611">
        <v>2240.79</v>
      </c>
      <c r="J1611">
        <v>0</v>
      </c>
      <c r="K1611">
        <v>150132.93</v>
      </c>
      <c r="L1611">
        <v>1194.0899999999999</v>
      </c>
      <c r="M1611">
        <v>70128.899999999994</v>
      </c>
      <c r="N1611" s="2">
        <f>Table1[[#This Row],[Profit]]/Table1[[#This Row],[Sales_Value]]</f>
        <v>0.46711204530545031</v>
      </c>
      <c r="O1611" s="3" t="str">
        <f>IF(Table1[[#This Row],[Profit]]&lt;0,"Yes","No")</f>
        <v>No</v>
      </c>
      <c r="P1611" t="str">
        <f>IF(Table1[[#This Row],[Discount_Pct]]&gt;0.3,"High",IF(Table1[[#This Row],[Discount_Pct]]&gt;0.15,"Medium","Low"))</f>
        <v>Low</v>
      </c>
      <c r="Q1611" t="str">
        <f>TEXT(Table1[[#This Row],[Date]],"MMM-YYYY")</f>
        <v>May-2024</v>
      </c>
      <c r="R1611" t="str">
        <f>IF(Table1[[#This Row],[Sales_Value]]&gt;500000,"Premium",IF(Table1[[#This Row],[Sales_Value]]&gt;100000,"Mid","Basic"))</f>
        <v>Mid</v>
      </c>
    </row>
    <row r="1612" spans="1:18" x14ac:dyDescent="0.3">
      <c r="A1612" s="1">
        <v>45542</v>
      </c>
      <c r="B1612" t="s">
        <v>1813</v>
      </c>
      <c r="C1612" t="s">
        <v>14</v>
      </c>
      <c r="D1612" t="s">
        <v>55</v>
      </c>
      <c r="E1612" t="s">
        <v>216</v>
      </c>
      <c r="F1612" t="s">
        <v>119</v>
      </c>
      <c r="G1612" t="s">
        <v>53</v>
      </c>
      <c r="H1612">
        <v>25</v>
      </c>
      <c r="I1612">
        <v>513.16999999999996</v>
      </c>
      <c r="J1612">
        <v>0.25</v>
      </c>
      <c r="K1612">
        <v>9621.94</v>
      </c>
      <c r="L1612">
        <v>219.54</v>
      </c>
      <c r="M1612">
        <v>4133.4399999999996</v>
      </c>
      <c r="N1612" s="2">
        <f>Table1[[#This Row],[Profit]]/Table1[[#This Row],[Sales_Value]]</f>
        <v>0.4295848862079788</v>
      </c>
      <c r="O1612" s="3" t="str">
        <f>IF(Table1[[#This Row],[Profit]]&lt;0,"Yes","No")</f>
        <v>No</v>
      </c>
      <c r="P1612" t="str">
        <f>IF(Table1[[#This Row],[Discount_Pct]]&gt;0.3,"High",IF(Table1[[#This Row],[Discount_Pct]]&gt;0.15,"Medium","Low"))</f>
        <v>Medium</v>
      </c>
      <c r="Q1612" t="str">
        <f>TEXT(Table1[[#This Row],[Date]],"MMM-YYYY")</f>
        <v>Sep-2024</v>
      </c>
      <c r="R1612" t="str">
        <f>IF(Table1[[#This Row],[Sales_Value]]&gt;500000,"Premium",IF(Table1[[#This Row],[Sales_Value]]&gt;100000,"Mid","Basic"))</f>
        <v>Basic</v>
      </c>
    </row>
    <row r="1613" spans="1:18" x14ac:dyDescent="0.3">
      <c r="A1613" s="1">
        <v>45652</v>
      </c>
      <c r="B1613" t="s">
        <v>1814</v>
      </c>
      <c r="C1613" t="s">
        <v>20</v>
      </c>
      <c r="D1613" t="s">
        <v>30</v>
      </c>
      <c r="E1613" t="s">
        <v>236</v>
      </c>
      <c r="F1613" t="s">
        <v>422</v>
      </c>
      <c r="G1613" t="s">
        <v>24</v>
      </c>
      <c r="H1613">
        <v>26</v>
      </c>
      <c r="I1613">
        <v>431.4</v>
      </c>
      <c r="J1613">
        <v>0.27</v>
      </c>
      <c r="K1613">
        <v>8187.97</v>
      </c>
      <c r="L1613">
        <v>234.79</v>
      </c>
      <c r="M1613">
        <v>2083.4299999999998</v>
      </c>
      <c r="N1613" s="2">
        <f>Table1[[#This Row],[Profit]]/Table1[[#This Row],[Sales_Value]]</f>
        <v>0.25445012622176189</v>
      </c>
      <c r="O1613" s="3" t="str">
        <f>IF(Table1[[#This Row],[Profit]]&lt;0,"Yes","No")</f>
        <v>No</v>
      </c>
      <c r="P1613" t="str">
        <f>IF(Table1[[#This Row],[Discount_Pct]]&gt;0.3,"High",IF(Table1[[#This Row],[Discount_Pct]]&gt;0.15,"Medium","Low"))</f>
        <v>Medium</v>
      </c>
      <c r="Q1613" t="str">
        <f>TEXT(Table1[[#This Row],[Date]],"MMM-YYYY")</f>
        <v>Dec-2024</v>
      </c>
      <c r="R1613" t="str">
        <f>IF(Table1[[#This Row],[Sales_Value]]&gt;500000,"Premium",IF(Table1[[#This Row],[Sales_Value]]&gt;100000,"Mid","Basic"))</f>
        <v>Basic</v>
      </c>
    </row>
    <row r="1614" spans="1:18" x14ac:dyDescent="0.3">
      <c r="A1614" s="1">
        <v>45649</v>
      </c>
      <c r="B1614" t="s">
        <v>1815</v>
      </c>
      <c r="C1614" t="s">
        <v>34</v>
      </c>
      <c r="D1614" t="s">
        <v>207</v>
      </c>
      <c r="E1614" t="s">
        <v>97</v>
      </c>
      <c r="F1614" t="s">
        <v>37</v>
      </c>
      <c r="G1614" t="s">
        <v>18</v>
      </c>
      <c r="H1614">
        <v>54</v>
      </c>
      <c r="I1614">
        <v>39023.49</v>
      </c>
      <c r="J1614">
        <v>0.13</v>
      </c>
      <c r="K1614">
        <v>1833323.56</v>
      </c>
      <c r="L1614">
        <v>34221.07</v>
      </c>
      <c r="M1614">
        <v>-14614.22</v>
      </c>
      <c r="N1614" s="2">
        <f>Table1[[#This Row],[Profit]]/Table1[[#This Row],[Sales_Value]]</f>
        <v>-7.9714352222692211E-3</v>
      </c>
      <c r="O1614" s="3" t="str">
        <f>IF(Table1[[#This Row],[Profit]]&lt;0,"Yes","No")</f>
        <v>Yes</v>
      </c>
      <c r="P1614" t="str">
        <f>IF(Table1[[#This Row],[Discount_Pct]]&gt;0.3,"High",IF(Table1[[#This Row],[Discount_Pct]]&gt;0.15,"Medium","Low"))</f>
        <v>Low</v>
      </c>
      <c r="Q1614" t="str">
        <f>TEXT(Table1[[#This Row],[Date]],"MMM-YYYY")</f>
        <v>Dec-2024</v>
      </c>
      <c r="R1614" t="str">
        <f>IF(Table1[[#This Row],[Sales_Value]]&gt;500000,"Premium",IF(Table1[[#This Row],[Sales_Value]]&gt;100000,"Mid","Basic"))</f>
        <v>Premium</v>
      </c>
    </row>
    <row r="1615" spans="1:18" x14ac:dyDescent="0.3">
      <c r="A1615" s="1">
        <v>45523</v>
      </c>
      <c r="B1615" t="s">
        <v>1816</v>
      </c>
      <c r="C1615" t="s">
        <v>39</v>
      </c>
      <c r="D1615" t="s">
        <v>40</v>
      </c>
      <c r="E1615" t="s">
        <v>36</v>
      </c>
      <c r="F1615" t="s">
        <v>42</v>
      </c>
      <c r="G1615" t="s">
        <v>18</v>
      </c>
      <c r="H1615">
        <v>54</v>
      </c>
      <c r="I1615">
        <v>53679.09</v>
      </c>
      <c r="J1615">
        <v>0.03</v>
      </c>
      <c r="K1615">
        <v>2811710.73</v>
      </c>
      <c r="L1615">
        <v>47157.3</v>
      </c>
      <c r="M1615">
        <v>265216.53000000003</v>
      </c>
      <c r="N1615" s="2">
        <f>Table1[[#This Row],[Profit]]/Table1[[#This Row],[Sales_Value]]</f>
        <v>9.4325681219703569E-2</v>
      </c>
      <c r="O1615" s="3" t="str">
        <f>IF(Table1[[#This Row],[Profit]]&lt;0,"Yes","No")</f>
        <v>No</v>
      </c>
      <c r="P1615" t="str">
        <f>IF(Table1[[#This Row],[Discount_Pct]]&gt;0.3,"High",IF(Table1[[#This Row],[Discount_Pct]]&gt;0.15,"Medium","Low"))</f>
        <v>Low</v>
      </c>
      <c r="Q1615" t="str">
        <f>TEXT(Table1[[#This Row],[Date]],"MMM-YYYY")</f>
        <v>Aug-2024</v>
      </c>
      <c r="R1615" t="str">
        <f>IF(Table1[[#This Row],[Sales_Value]]&gt;500000,"Premium",IF(Table1[[#This Row],[Sales_Value]]&gt;100000,"Mid","Basic"))</f>
        <v>Premium</v>
      </c>
    </row>
    <row r="1616" spans="1:18" x14ac:dyDescent="0.3">
      <c r="A1616" s="1">
        <v>45478</v>
      </c>
      <c r="B1616" t="s">
        <v>1817</v>
      </c>
      <c r="C1616" t="s">
        <v>20</v>
      </c>
      <c r="D1616" t="s">
        <v>124</v>
      </c>
      <c r="E1616" t="s">
        <v>177</v>
      </c>
      <c r="F1616" t="s">
        <v>32</v>
      </c>
      <c r="G1616" t="s">
        <v>18</v>
      </c>
      <c r="H1616">
        <v>22</v>
      </c>
      <c r="I1616">
        <v>10794.12</v>
      </c>
      <c r="J1616">
        <v>0.19</v>
      </c>
      <c r="K1616">
        <v>192351.22</v>
      </c>
      <c r="L1616">
        <v>9787.11</v>
      </c>
      <c r="M1616">
        <v>-22965.200000000001</v>
      </c>
      <c r="N1616" s="2">
        <f>Table1[[#This Row],[Profit]]/Table1[[#This Row],[Sales_Value]]</f>
        <v>-0.11939201633345502</v>
      </c>
      <c r="O1616" s="3" t="str">
        <f>IF(Table1[[#This Row],[Profit]]&lt;0,"Yes","No")</f>
        <v>Yes</v>
      </c>
      <c r="P1616" t="str">
        <f>IF(Table1[[#This Row],[Discount_Pct]]&gt;0.3,"High",IF(Table1[[#This Row],[Discount_Pct]]&gt;0.15,"Medium","Low"))</f>
        <v>Medium</v>
      </c>
      <c r="Q1616" t="str">
        <f>TEXT(Table1[[#This Row],[Date]],"MMM-YYYY")</f>
        <v>Jul-2024</v>
      </c>
      <c r="R1616" t="str">
        <f>IF(Table1[[#This Row],[Sales_Value]]&gt;500000,"Premium",IF(Table1[[#This Row],[Sales_Value]]&gt;100000,"Mid","Basic"))</f>
        <v>Mid</v>
      </c>
    </row>
    <row r="1617" spans="1:18" x14ac:dyDescent="0.3">
      <c r="A1617" s="1">
        <v>45491</v>
      </c>
      <c r="B1617" t="s">
        <v>1818</v>
      </c>
      <c r="C1617" t="s">
        <v>14</v>
      </c>
      <c r="D1617" t="s">
        <v>15</v>
      </c>
      <c r="E1617" t="s">
        <v>411</v>
      </c>
      <c r="F1617" t="s">
        <v>49</v>
      </c>
      <c r="G1617" t="s">
        <v>24</v>
      </c>
      <c r="H1617">
        <v>51</v>
      </c>
      <c r="I1617">
        <v>64.48</v>
      </c>
      <c r="J1617">
        <v>0.23</v>
      </c>
      <c r="K1617">
        <v>2532.13</v>
      </c>
      <c r="L1617">
        <v>38.229999999999997</v>
      </c>
      <c r="M1617">
        <v>582.4</v>
      </c>
      <c r="N1617" s="2">
        <f>Table1[[#This Row],[Profit]]/Table1[[#This Row],[Sales_Value]]</f>
        <v>0.2300039887367552</v>
      </c>
      <c r="O1617" s="3" t="str">
        <f>IF(Table1[[#This Row],[Profit]]&lt;0,"Yes","No")</f>
        <v>No</v>
      </c>
      <c r="P1617" t="str">
        <f>IF(Table1[[#This Row],[Discount_Pct]]&gt;0.3,"High",IF(Table1[[#This Row],[Discount_Pct]]&gt;0.15,"Medium","Low"))</f>
        <v>Medium</v>
      </c>
      <c r="Q1617" t="str">
        <f>TEXT(Table1[[#This Row],[Date]],"MMM-YYYY")</f>
        <v>Jul-2024</v>
      </c>
      <c r="R1617" t="str">
        <f>IF(Table1[[#This Row],[Sales_Value]]&gt;500000,"Premium",IF(Table1[[#This Row],[Sales_Value]]&gt;100000,"Mid","Basic"))</f>
        <v>Basic</v>
      </c>
    </row>
    <row r="1618" spans="1:18" x14ac:dyDescent="0.3">
      <c r="A1618" s="1">
        <v>45570</v>
      </c>
      <c r="B1618" t="s">
        <v>1819</v>
      </c>
      <c r="C1618" t="s">
        <v>20</v>
      </c>
      <c r="D1618" t="s">
        <v>30</v>
      </c>
      <c r="E1618" t="s">
        <v>48</v>
      </c>
      <c r="F1618" t="s">
        <v>132</v>
      </c>
      <c r="G1618" t="s">
        <v>24</v>
      </c>
      <c r="H1618">
        <v>89</v>
      </c>
      <c r="I1618">
        <v>45.55</v>
      </c>
      <c r="J1618">
        <v>0.02</v>
      </c>
      <c r="K1618">
        <v>3972.87</v>
      </c>
      <c r="L1618">
        <v>21.65</v>
      </c>
      <c r="M1618">
        <v>2046.02</v>
      </c>
      <c r="N1618" s="2">
        <f>Table1[[#This Row],[Profit]]/Table1[[#This Row],[Sales_Value]]</f>
        <v>0.51499797375700695</v>
      </c>
      <c r="O1618" s="3" t="str">
        <f>IF(Table1[[#This Row],[Profit]]&lt;0,"Yes","No")</f>
        <v>No</v>
      </c>
      <c r="P1618" t="str">
        <f>IF(Table1[[#This Row],[Discount_Pct]]&gt;0.3,"High",IF(Table1[[#This Row],[Discount_Pct]]&gt;0.15,"Medium","Low"))</f>
        <v>Low</v>
      </c>
      <c r="Q1618" t="str">
        <f>TEXT(Table1[[#This Row],[Date]],"MMM-YYYY")</f>
        <v>Oct-2024</v>
      </c>
      <c r="R1618" t="str">
        <f>IF(Table1[[#This Row],[Sales_Value]]&gt;500000,"Premium",IF(Table1[[#This Row],[Sales_Value]]&gt;100000,"Mid","Basic"))</f>
        <v>Basic</v>
      </c>
    </row>
    <row r="1619" spans="1:18" x14ac:dyDescent="0.3">
      <c r="A1619" s="1">
        <v>45569</v>
      </c>
      <c r="B1619" t="s">
        <v>1820</v>
      </c>
      <c r="C1619" t="s">
        <v>20</v>
      </c>
      <c r="D1619" t="s">
        <v>124</v>
      </c>
      <c r="E1619" t="s">
        <v>460</v>
      </c>
      <c r="F1619" t="s">
        <v>152</v>
      </c>
      <c r="G1619" t="s">
        <v>24</v>
      </c>
      <c r="H1619">
        <v>55</v>
      </c>
      <c r="I1619">
        <v>25.91</v>
      </c>
      <c r="J1619">
        <v>0.26</v>
      </c>
      <c r="K1619">
        <v>1054.54</v>
      </c>
      <c r="L1619">
        <v>10.91</v>
      </c>
      <c r="M1619">
        <v>454.49</v>
      </c>
      <c r="N1619" s="2">
        <f>Table1[[#This Row],[Profit]]/Table1[[#This Row],[Sales_Value]]</f>
        <v>0.43098412577996098</v>
      </c>
      <c r="O1619" s="3" t="str">
        <f>IF(Table1[[#This Row],[Profit]]&lt;0,"Yes","No")</f>
        <v>No</v>
      </c>
      <c r="P1619" t="str">
        <f>IF(Table1[[#This Row],[Discount_Pct]]&gt;0.3,"High",IF(Table1[[#This Row],[Discount_Pct]]&gt;0.15,"Medium","Low"))</f>
        <v>Medium</v>
      </c>
      <c r="Q1619" t="str">
        <f>TEXT(Table1[[#This Row],[Date]],"MMM-YYYY")</f>
        <v>Oct-2024</v>
      </c>
      <c r="R1619" t="str">
        <f>IF(Table1[[#This Row],[Sales_Value]]&gt;500000,"Premium",IF(Table1[[#This Row],[Sales_Value]]&gt;100000,"Mid","Basic"))</f>
        <v>Basic</v>
      </c>
    </row>
    <row r="1620" spans="1:18" x14ac:dyDescent="0.3">
      <c r="A1620" s="1">
        <v>45484</v>
      </c>
      <c r="B1620" t="s">
        <v>1821</v>
      </c>
      <c r="C1620" t="s">
        <v>14</v>
      </c>
      <c r="D1620" t="s">
        <v>160</v>
      </c>
      <c r="E1620" t="s">
        <v>778</v>
      </c>
      <c r="F1620" t="s">
        <v>119</v>
      </c>
      <c r="G1620" t="s">
        <v>53</v>
      </c>
      <c r="H1620">
        <v>90</v>
      </c>
      <c r="I1620">
        <v>569.97</v>
      </c>
      <c r="J1620">
        <v>0</v>
      </c>
      <c r="K1620">
        <v>51297.3</v>
      </c>
      <c r="L1620">
        <v>199.2</v>
      </c>
      <c r="M1620">
        <v>33369.300000000003</v>
      </c>
      <c r="N1620" s="2">
        <f>Table1[[#This Row],[Profit]]/Table1[[#This Row],[Sales_Value]]</f>
        <v>0.65050792146955105</v>
      </c>
      <c r="O1620" s="3" t="str">
        <f>IF(Table1[[#This Row],[Profit]]&lt;0,"Yes","No")</f>
        <v>No</v>
      </c>
      <c r="P1620" t="str">
        <f>IF(Table1[[#This Row],[Discount_Pct]]&gt;0.3,"High",IF(Table1[[#This Row],[Discount_Pct]]&gt;0.15,"Medium","Low"))</f>
        <v>Low</v>
      </c>
      <c r="Q1620" t="str">
        <f>TEXT(Table1[[#This Row],[Date]],"MMM-YYYY")</f>
        <v>Jul-2024</v>
      </c>
      <c r="R1620" t="str">
        <f>IF(Table1[[#This Row],[Sales_Value]]&gt;500000,"Premium",IF(Table1[[#This Row],[Sales_Value]]&gt;100000,"Mid","Basic"))</f>
        <v>Basic</v>
      </c>
    </row>
    <row r="1621" spans="1:18" x14ac:dyDescent="0.3">
      <c r="A1621" s="1">
        <v>45627</v>
      </c>
      <c r="B1621" t="s">
        <v>1822</v>
      </c>
      <c r="C1621" t="s">
        <v>20</v>
      </c>
      <c r="D1621" t="s">
        <v>72</v>
      </c>
      <c r="E1621" t="s">
        <v>145</v>
      </c>
      <c r="F1621" t="s">
        <v>70</v>
      </c>
      <c r="G1621" t="s">
        <v>46</v>
      </c>
      <c r="H1621">
        <v>47</v>
      </c>
      <c r="I1621">
        <v>1326.27</v>
      </c>
      <c r="J1621">
        <v>0.28999999999999998</v>
      </c>
      <c r="K1621">
        <v>44257.63</v>
      </c>
      <c r="L1621">
        <v>810.07</v>
      </c>
      <c r="M1621">
        <v>6184.34</v>
      </c>
      <c r="N1621" s="2">
        <f>Table1[[#This Row],[Profit]]/Table1[[#This Row],[Sales_Value]]</f>
        <v>0.1397350016257084</v>
      </c>
      <c r="O1621" s="3" t="str">
        <f>IF(Table1[[#This Row],[Profit]]&lt;0,"Yes","No")</f>
        <v>No</v>
      </c>
      <c r="P1621" t="str">
        <f>IF(Table1[[#This Row],[Discount_Pct]]&gt;0.3,"High",IF(Table1[[#This Row],[Discount_Pct]]&gt;0.15,"Medium","Low"))</f>
        <v>Medium</v>
      </c>
      <c r="Q1621" t="str">
        <f>TEXT(Table1[[#This Row],[Date]],"MMM-YYYY")</f>
        <v>Dec-2024</v>
      </c>
      <c r="R1621" t="str">
        <f>IF(Table1[[#This Row],[Sales_Value]]&gt;500000,"Premium",IF(Table1[[#This Row],[Sales_Value]]&gt;100000,"Mid","Basic"))</f>
        <v>Basic</v>
      </c>
    </row>
    <row r="1622" spans="1:18" x14ac:dyDescent="0.3">
      <c r="A1622" s="1">
        <v>45399</v>
      </c>
      <c r="B1622" t="s">
        <v>1823</v>
      </c>
      <c r="C1622" t="s">
        <v>14</v>
      </c>
      <c r="D1622" t="s">
        <v>160</v>
      </c>
      <c r="E1622" t="s">
        <v>97</v>
      </c>
      <c r="F1622" t="s">
        <v>42</v>
      </c>
      <c r="G1622" t="s">
        <v>18</v>
      </c>
      <c r="H1622">
        <v>26</v>
      </c>
      <c r="I1622">
        <v>68634.55</v>
      </c>
      <c r="J1622">
        <v>0.11</v>
      </c>
      <c r="K1622">
        <v>1588203.49</v>
      </c>
      <c r="L1622">
        <v>45782.95</v>
      </c>
      <c r="M1622">
        <v>397846.79</v>
      </c>
      <c r="N1622" s="2">
        <f>Table1[[#This Row],[Profit]]/Table1[[#This Row],[Sales_Value]]</f>
        <v>0.250501143276042</v>
      </c>
      <c r="O1622" s="3" t="str">
        <f>IF(Table1[[#This Row],[Profit]]&lt;0,"Yes","No")</f>
        <v>No</v>
      </c>
      <c r="P1622" t="str">
        <f>IF(Table1[[#This Row],[Discount_Pct]]&gt;0.3,"High",IF(Table1[[#This Row],[Discount_Pct]]&gt;0.15,"Medium","Low"))</f>
        <v>Low</v>
      </c>
      <c r="Q1622" t="str">
        <f>TEXT(Table1[[#This Row],[Date]],"MMM-YYYY")</f>
        <v>Apr-2024</v>
      </c>
      <c r="R1622" t="str">
        <f>IF(Table1[[#This Row],[Sales_Value]]&gt;500000,"Premium",IF(Table1[[#This Row],[Sales_Value]]&gt;100000,"Mid","Basic"))</f>
        <v>Premium</v>
      </c>
    </row>
    <row r="1623" spans="1:18" x14ac:dyDescent="0.3">
      <c r="A1623" s="1">
        <v>45380</v>
      </c>
      <c r="B1623" t="s">
        <v>1824</v>
      </c>
      <c r="C1623" t="s">
        <v>14</v>
      </c>
      <c r="D1623" t="s">
        <v>160</v>
      </c>
      <c r="E1623" t="s">
        <v>27</v>
      </c>
      <c r="F1623" t="s">
        <v>152</v>
      </c>
      <c r="G1623" t="s">
        <v>24</v>
      </c>
      <c r="H1623">
        <v>45</v>
      </c>
      <c r="I1623">
        <v>27.73</v>
      </c>
      <c r="J1623">
        <v>7.0000000000000007E-2</v>
      </c>
      <c r="K1623">
        <v>1160.5</v>
      </c>
      <c r="L1623">
        <v>9.74</v>
      </c>
      <c r="M1623">
        <v>722.2</v>
      </c>
      <c r="N1623" s="2">
        <f>Table1[[#This Row],[Profit]]/Table1[[#This Row],[Sales_Value]]</f>
        <v>0.62231796639379577</v>
      </c>
      <c r="O1623" s="3" t="str">
        <f>IF(Table1[[#This Row],[Profit]]&lt;0,"Yes","No")</f>
        <v>No</v>
      </c>
      <c r="P1623" t="str">
        <f>IF(Table1[[#This Row],[Discount_Pct]]&gt;0.3,"High",IF(Table1[[#This Row],[Discount_Pct]]&gt;0.15,"Medium","Low"))</f>
        <v>Low</v>
      </c>
      <c r="Q1623" t="str">
        <f>TEXT(Table1[[#This Row],[Date]],"MMM-YYYY")</f>
        <v>Mar-2024</v>
      </c>
      <c r="R1623" t="str">
        <f>IF(Table1[[#This Row],[Sales_Value]]&gt;500000,"Premium",IF(Table1[[#This Row],[Sales_Value]]&gt;100000,"Mid","Basic"))</f>
        <v>Basic</v>
      </c>
    </row>
    <row r="1624" spans="1:18" x14ac:dyDescent="0.3">
      <c r="A1624" s="1">
        <v>45415</v>
      </c>
      <c r="B1624" t="s">
        <v>1825</v>
      </c>
      <c r="C1624" t="s">
        <v>14</v>
      </c>
      <c r="D1624" t="s">
        <v>26</v>
      </c>
      <c r="E1624" t="s">
        <v>171</v>
      </c>
      <c r="F1624" t="s">
        <v>68</v>
      </c>
      <c r="G1624" t="s">
        <v>24</v>
      </c>
      <c r="H1624">
        <v>19</v>
      </c>
      <c r="I1624">
        <v>102.09</v>
      </c>
      <c r="J1624">
        <v>0.25</v>
      </c>
      <c r="K1624">
        <v>1454.78</v>
      </c>
      <c r="L1624">
        <v>64.38</v>
      </c>
      <c r="M1624">
        <v>231.56</v>
      </c>
      <c r="N1624" s="2">
        <f>Table1[[#This Row],[Profit]]/Table1[[#This Row],[Sales_Value]]</f>
        <v>0.15917183354184139</v>
      </c>
      <c r="O1624" s="3" t="str">
        <f>IF(Table1[[#This Row],[Profit]]&lt;0,"Yes","No")</f>
        <v>No</v>
      </c>
      <c r="P1624" t="str">
        <f>IF(Table1[[#This Row],[Discount_Pct]]&gt;0.3,"High",IF(Table1[[#This Row],[Discount_Pct]]&gt;0.15,"Medium","Low"))</f>
        <v>Medium</v>
      </c>
      <c r="Q1624" t="str">
        <f>TEXT(Table1[[#This Row],[Date]],"MMM-YYYY")</f>
        <v>May-2024</v>
      </c>
      <c r="R1624" t="str">
        <f>IF(Table1[[#This Row],[Sales_Value]]&gt;500000,"Premium",IF(Table1[[#This Row],[Sales_Value]]&gt;100000,"Mid","Basic"))</f>
        <v>Basic</v>
      </c>
    </row>
    <row r="1625" spans="1:18" x14ac:dyDescent="0.3">
      <c r="A1625" s="1">
        <v>45480</v>
      </c>
      <c r="B1625" t="s">
        <v>1826</v>
      </c>
      <c r="C1625" t="s">
        <v>20</v>
      </c>
      <c r="D1625" t="s">
        <v>899</v>
      </c>
      <c r="E1625" t="s">
        <v>36</v>
      </c>
      <c r="F1625" t="s">
        <v>37</v>
      </c>
      <c r="G1625" t="s">
        <v>18</v>
      </c>
      <c r="H1625">
        <v>76</v>
      </c>
      <c r="I1625">
        <v>41709.89</v>
      </c>
      <c r="J1625">
        <v>0.22</v>
      </c>
      <c r="K1625">
        <v>2472562.2799999998</v>
      </c>
      <c r="L1625">
        <v>32510.03</v>
      </c>
      <c r="M1625">
        <v>1800</v>
      </c>
      <c r="N1625" s="2">
        <f>Table1[[#This Row],[Profit]]/Table1[[#This Row],[Sales_Value]]</f>
        <v>7.2798975158676294E-4</v>
      </c>
      <c r="O1625" s="3" t="str">
        <f>IF(Table1[[#This Row],[Profit]]&lt;0,"Yes","No")</f>
        <v>No</v>
      </c>
      <c r="P1625" t="str">
        <f>IF(Table1[[#This Row],[Discount_Pct]]&gt;0.3,"High",IF(Table1[[#This Row],[Discount_Pct]]&gt;0.15,"Medium","Low"))</f>
        <v>Medium</v>
      </c>
      <c r="Q1625" t="str">
        <f>TEXT(Table1[[#This Row],[Date]],"MMM-YYYY")</f>
        <v>Jul-2024</v>
      </c>
      <c r="R1625" t="str">
        <f>IF(Table1[[#This Row],[Sales_Value]]&gt;500000,"Premium",IF(Table1[[#This Row],[Sales_Value]]&gt;100000,"Mid","Basic"))</f>
        <v>Premium</v>
      </c>
    </row>
    <row r="1626" spans="1:18" x14ac:dyDescent="0.3">
      <c r="A1626" s="1">
        <v>45390</v>
      </c>
      <c r="B1626" t="s">
        <v>1827</v>
      </c>
      <c r="C1626" t="s">
        <v>20</v>
      </c>
      <c r="D1626" t="s">
        <v>30</v>
      </c>
      <c r="E1626" t="s">
        <v>151</v>
      </c>
      <c r="F1626" t="s">
        <v>146</v>
      </c>
      <c r="G1626" t="s">
        <v>24</v>
      </c>
      <c r="H1626">
        <v>41</v>
      </c>
      <c r="I1626">
        <v>52.33</v>
      </c>
      <c r="J1626">
        <v>0.25</v>
      </c>
      <c r="K1626">
        <v>1609.15</v>
      </c>
      <c r="L1626">
        <v>30.32</v>
      </c>
      <c r="M1626">
        <v>366.03</v>
      </c>
      <c r="N1626" s="2">
        <f>Table1[[#This Row],[Profit]]/Table1[[#This Row],[Sales_Value]]</f>
        <v>0.22746791784482487</v>
      </c>
      <c r="O1626" s="3" t="str">
        <f>IF(Table1[[#This Row],[Profit]]&lt;0,"Yes","No")</f>
        <v>No</v>
      </c>
      <c r="P1626" t="str">
        <f>IF(Table1[[#This Row],[Discount_Pct]]&gt;0.3,"High",IF(Table1[[#This Row],[Discount_Pct]]&gt;0.15,"Medium","Low"))</f>
        <v>Medium</v>
      </c>
      <c r="Q1626" t="str">
        <f>TEXT(Table1[[#This Row],[Date]],"MMM-YYYY")</f>
        <v>Apr-2024</v>
      </c>
      <c r="R1626" t="str">
        <f>IF(Table1[[#This Row],[Sales_Value]]&gt;500000,"Premium",IF(Table1[[#This Row],[Sales_Value]]&gt;100000,"Mid","Basic"))</f>
        <v>Basic</v>
      </c>
    </row>
    <row r="1627" spans="1:18" x14ac:dyDescent="0.3">
      <c r="A1627" s="1">
        <v>45475</v>
      </c>
      <c r="B1627" t="s">
        <v>1828</v>
      </c>
      <c r="C1627" t="s">
        <v>34</v>
      </c>
      <c r="D1627" t="s">
        <v>59</v>
      </c>
      <c r="E1627" t="s">
        <v>102</v>
      </c>
      <c r="F1627" t="s">
        <v>49</v>
      </c>
      <c r="G1627" t="s">
        <v>24</v>
      </c>
      <c r="H1627">
        <v>57</v>
      </c>
      <c r="I1627">
        <v>68.849999999999994</v>
      </c>
      <c r="J1627">
        <v>0.27</v>
      </c>
      <c r="K1627">
        <v>2864.85</v>
      </c>
      <c r="L1627">
        <v>40.71</v>
      </c>
      <c r="M1627">
        <v>544.38</v>
      </c>
      <c r="N1627" s="2">
        <f>Table1[[#This Row],[Profit]]/Table1[[#This Row],[Sales_Value]]</f>
        <v>0.19002041991727317</v>
      </c>
      <c r="O1627" s="3" t="str">
        <f>IF(Table1[[#This Row],[Profit]]&lt;0,"Yes","No")</f>
        <v>No</v>
      </c>
      <c r="P1627" t="str">
        <f>IF(Table1[[#This Row],[Discount_Pct]]&gt;0.3,"High",IF(Table1[[#This Row],[Discount_Pct]]&gt;0.15,"Medium","Low"))</f>
        <v>Medium</v>
      </c>
      <c r="Q1627" t="str">
        <f>TEXT(Table1[[#This Row],[Date]],"MMM-YYYY")</f>
        <v>Jul-2024</v>
      </c>
      <c r="R1627" t="str">
        <f>IF(Table1[[#This Row],[Sales_Value]]&gt;500000,"Premium",IF(Table1[[#This Row],[Sales_Value]]&gt;100000,"Mid","Basic"))</f>
        <v>Basic</v>
      </c>
    </row>
    <row r="1628" spans="1:18" x14ac:dyDescent="0.3">
      <c r="A1628" s="1">
        <v>45462</v>
      </c>
      <c r="B1628" t="s">
        <v>1829</v>
      </c>
      <c r="C1628" t="s">
        <v>34</v>
      </c>
      <c r="D1628" t="s">
        <v>80</v>
      </c>
      <c r="E1628" t="s">
        <v>94</v>
      </c>
      <c r="F1628" t="s">
        <v>201</v>
      </c>
      <c r="G1628" t="s">
        <v>53</v>
      </c>
      <c r="H1628">
        <v>46</v>
      </c>
      <c r="I1628">
        <v>1359.25</v>
      </c>
      <c r="J1628">
        <v>0.1</v>
      </c>
      <c r="K1628">
        <v>56272.95</v>
      </c>
      <c r="L1628">
        <v>754.86</v>
      </c>
      <c r="M1628">
        <v>21549.39</v>
      </c>
      <c r="N1628" s="2">
        <f>Table1[[#This Row],[Profit]]/Table1[[#This Row],[Sales_Value]]</f>
        <v>0.38294402550426093</v>
      </c>
      <c r="O1628" s="3" t="str">
        <f>IF(Table1[[#This Row],[Profit]]&lt;0,"Yes","No")</f>
        <v>No</v>
      </c>
      <c r="P1628" t="str">
        <f>IF(Table1[[#This Row],[Discount_Pct]]&gt;0.3,"High",IF(Table1[[#This Row],[Discount_Pct]]&gt;0.15,"Medium","Low"))</f>
        <v>Low</v>
      </c>
      <c r="Q1628" t="str">
        <f>TEXT(Table1[[#This Row],[Date]],"MMM-YYYY")</f>
        <v>Jun-2024</v>
      </c>
      <c r="R1628" t="str">
        <f>IF(Table1[[#This Row],[Sales_Value]]&gt;500000,"Premium",IF(Table1[[#This Row],[Sales_Value]]&gt;100000,"Mid","Basic"))</f>
        <v>Basic</v>
      </c>
    </row>
    <row r="1629" spans="1:18" x14ac:dyDescent="0.3">
      <c r="A1629" s="1">
        <v>45517</v>
      </c>
      <c r="B1629" t="s">
        <v>1830</v>
      </c>
      <c r="C1629" t="s">
        <v>34</v>
      </c>
      <c r="D1629" t="s">
        <v>80</v>
      </c>
      <c r="E1629" t="s">
        <v>81</v>
      </c>
      <c r="F1629" t="s">
        <v>106</v>
      </c>
      <c r="G1629" t="s">
        <v>77</v>
      </c>
      <c r="H1629">
        <v>78</v>
      </c>
      <c r="I1629">
        <v>191.77</v>
      </c>
      <c r="J1629">
        <v>0.08</v>
      </c>
      <c r="K1629">
        <v>13761.42</v>
      </c>
      <c r="L1629">
        <v>83.52</v>
      </c>
      <c r="M1629">
        <v>7246.86</v>
      </c>
      <c r="N1629" s="2">
        <f>Table1[[#This Row],[Profit]]/Table1[[#This Row],[Sales_Value]]</f>
        <v>0.52660699259233423</v>
      </c>
      <c r="O1629" s="3" t="str">
        <f>IF(Table1[[#This Row],[Profit]]&lt;0,"Yes","No")</f>
        <v>No</v>
      </c>
      <c r="P1629" t="str">
        <f>IF(Table1[[#This Row],[Discount_Pct]]&gt;0.3,"High",IF(Table1[[#This Row],[Discount_Pct]]&gt;0.15,"Medium","Low"))</f>
        <v>Low</v>
      </c>
      <c r="Q1629" t="str">
        <f>TEXT(Table1[[#This Row],[Date]],"MMM-YYYY")</f>
        <v>Aug-2024</v>
      </c>
      <c r="R1629" t="str">
        <f>IF(Table1[[#This Row],[Sales_Value]]&gt;500000,"Premium",IF(Table1[[#This Row],[Sales_Value]]&gt;100000,"Mid","Basic"))</f>
        <v>Basic</v>
      </c>
    </row>
    <row r="1630" spans="1:18" x14ac:dyDescent="0.3">
      <c r="A1630" s="1">
        <v>45410</v>
      </c>
      <c r="B1630" t="s">
        <v>1831</v>
      </c>
      <c r="C1630" t="s">
        <v>39</v>
      </c>
      <c r="D1630" t="s">
        <v>40</v>
      </c>
      <c r="E1630" t="s">
        <v>441</v>
      </c>
      <c r="F1630" t="s">
        <v>142</v>
      </c>
      <c r="G1630" t="s">
        <v>18</v>
      </c>
      <c r="H1630">
        <v>20</v>
      </c>
      <c r="I1630">
        <v>10235.49</v>
      </c>
      <c r="J1630">
        <v>0.06</v>
      </c>
      <c r="K1630">
        <v>192427.21</v>
      </c>
      <c r="L1630">
        <v>8328</v>
      </c>
      <c r="M1630">
        <v>25867.21</v>
      </c>
      <c r="N1630" s="2">
        <f>Table1[[#This Row],[Profit]]/Table1[[#This Row],[Sales_Value]]</f>
        <v>0.1344259473491301</v>
      </c>
      <c r="O1630" s="3" t="str">
        <f>IF(Table1[[#This Row],[Profit]]&lt;0,"Yes","No")</f>
        <v>No</v>
      </c>
      <c r="P1630" t="str">
        <f>IF(Table1[[#This Row],[Discount_Pct]]&gt;0.3,"High",IF(Table1[[#This Row],[Discount_Pct]]&gt;0.15,"Medium","Low"))</f>
        <v>Low</v>
      </c>
      <c r="Q1630" t="str">
        <f>TEXT(Table1[[#This Row],[Date]],"MMM-YYYY")</f>
        <v>Apr-2024</v>
      </c>
      <c r="R1630" t="str">
        <f>IF(Table1[[#This Row],[Sales_Value]]&gt;500000,"Premium",IF(Table1[[#This Row],[Sales_Value]]&gt;100000,"Mid","Basic"))</f>
        <v>Mid</v>
      </c>
    </row>
    <row r="1631" spans="1:18" x14ac:dyDescent="0.3">
      <c r="A1631" s="1">
        <v>45346</v>
      </c>
      <c r="B1631" t="s">
        <v>1832</v>
      </c>
      <c r="C1631" t="s">
        <v>39</v>
      </c>
      <c r="D1631" t="s">
        <v>93</v>
      </c>
      <c r="E1631" t="s">
        <v>325</v>
      </c>
      <c r="F1631" t="s">
        <v>293</v>
      </c>
      <c r="G1631" t="s">
        <v>53</v>
      </c>
      <c r="H1631">
        <v>67</v>
      </c>
      <c r="I1631">
        <v>688.21</v>
      </c>
      <c r="J1631">
        <v>0</v>
      </c>
      <c r="K1631">
        <v>46110.07</v>
      </c>
      <c r="L1631">
        <v>395.05</v>
      </c>
      <c r="M1631">
        <v>19641.72</v>
      </c>
      <c r="N1631" s="2">
        <f>Table1[[#This Row],[Profit]]/Table1[[#This Row],[Sales_Value]]</f>
        <v>0.4259746298368231</v>
      </c>
      <c r="O1631" s="3" t="str">
        <f>IF(Table1[[#This Row],[Profit]]&lt;0,"Yes","No")</f>
        <v>No</v>
      </c>
      <c r="P1631" t="str">
        <f>IF(Table1[[#This Row],[Discount_Pct]]&gt;0.3,"High",IF(Table1[[#This Row],[Discount_Pct]]&gt;0.15,"Medium","Low"))</f>
        <v>Low</v>
      </c>
      <c r="Q1631" t="str">
        <f>TEXT(Table1[[#This Row],[Date]],"MMM-YYYY")</f>
        <v>Feb-2024</v>
      </c>
      <c r="R1631" t="str">
        <f>IF(Table1[[#This Row],[Sales_Value]]&gt;500000,"Premium",IF(Table1[[#This Row],[Sales_Value]]&gt;100000,"Mid","Basic"))</f>
        <v>Basic</v>
      </c>
    </row>
    <row r="1632" spans="1:18" x14ac:dyDescent="0.3">
      <c r="A1632" s="1">
        <v>45326</v>
      </c>
      <c r="B1632" t="s">
        <v>1833</v>
      </c>
      <c r="C1632" t="s">
        <v>34</v>
      </c>
      <c r="D1632" t="s">
        <v>258</v>
      </c>
      <c r="E1632" t="s">
        <v>311</v>
      </c>
      <c r="F1632" t="s">
        <v>32</v>
      </c>
      <c r="G1632" t="s">
        <v>18</v>
      </c>
      <c r="H1632">
        <v>12</v>
      </c>
      <c r="I1632">
        <v>12300.77</v>
      </c>
      <c r="J1632">
        <v>0.28999999999999998</v>
      </c>
      <c r="K1632">
        <v>104802.56</v>
      </c>
      <c r="L1632">
        <v>8295.19</v>
      </c>
      <c r="M1632">
        <v>5260.28</v>
      </c>
      <c r="N1632" s="2">
        <f>Table1[[#This Row],[Profit]]/Table1[[#This Row],[Sales_Value]]</f>
        <v>5.0192285379288444E-2</v>
      </c>
      <c r="O1632" s="3" t="str">
        <f>IF(Table1[[#This Row],[Profit]]&lt;0,"Yes","No")</f>
        <v>No</v>
      </c>
      <c r="P1632" t="str">
        <f>IF(Table1[[#This Row],[Discount_Pct]]&gt;0.3,"High",IF(Table1[[#This Row],[Discount_Pct]]&gt;0.15,"Medium","Low"))</f>
        <v>Medium</v>
      </c>
      <c r="Q1632" t="str">
        <f>TEXT(Table1[[#This Row],[Date]],"MMM-YYYY")</f>
        <v>Feb-2024</v>
      </c>
      <c r="R1632" t="str">
        <f>IF(Table1[[#This Row],[Sales_Value]]&gt;500000,"Premium",IF(Table1[[#This Row],[Sales_Value]]&gt;100000,"Mid","Basic"))</f>
        <v>Mid</v>
      </c>
    </row>
    <row r="1633" spans="1:18" x14ac:dyDescent="0.3">
      <c r="A1633" s="1">
        <v>45548</v>
      </c>
      <c r="B1633" t="s">
        <v>1834</v>
      </c>
      <c r="C1633" t="s">
        <v>14</v>
      </c>
      <c r="D1633" t="s">
        <v>26</v>
      </c>
      <c r="E1633" t="s">
        <v>288</v>
      </c>
      <c r="F1633" t="s">
        <v>28</v>
      </c>
      <c r="G1633" t="s">
        <v>18</v>
      </c>
      <c r="H1633">
        <v>20</v>
      </c>
      <c r="I1633">
        <v>2580.06</v>
      </c>
      <c r="J1633">
        <v>0.02</v>
      </c>
      <c r="K1633">
        <v>50569.18</v>
      </c>
      <c r="L1633">
        <v>1468.09</v>
      </c>
      <c r="M1633">
        <v>21207.38</v>
      </c>
      <c r="N1633" s="2">
        <f>Table1[[#This Row],[Profit]]/Table1[[#This Row],[Sales_Value]]</f>
        <v>0.41937361847670857</v>
      </c>
      <c r="O1633" s="3" t="str">
        <f>IF(Table1[[#This Row],[Profit]]&lt;0,"Yes","No")</f>
        <v>No</v>
      </c>
      <c r="P1633" t="str">
        <f>IF(Table1[[#This Row],[Discount_Pct]]&gt;0.3,"High",IF(Table1[[#This Row],[Discount_Pct]]&gt;0.15,"Medium","Low"))</f>
        <v>Low</v>
      </c>
      <c r="Q1633" t="str">
        <f>TEXT(Table1[[#This Row],[Date]],"MMM-YYYY")</f>
        <v>Sep-2024</v>
      </c>
      <c r="R1633" t="str">
        <f>IF(Table1[[#This Row],[Sales_Value]]&gt;500000,"Premium",IF(Table1[[#This Row],[Sales_Value]]&gt;100000,"Mid","Basic"))</f>
        <v>Basic</v>
      </c>
    </row>
    <row r="1634" spans="1:18" x14ac:dyDescent="0.3">
      <c r="A1634" s="1">
        <v>45505</v>
      </c>
      <c r="B1634" t="s">
        <v>1835</v>
      </c>
      <c r="C1634" t="s">
        <v>20</v>
      </c>
      <c r="D1634" t="s">
        <v>124</v>
      </c>
      <c r="E1634" t="s">
        <v>193</v>
      </c>
      <c r="F1634" t="s">
        <v>23</v>
      </c>
      <c r="G1634" t="s">
        <v>24</v>
      </c>
      <c r="H1634">
        <v>47</v>
      </c>
      <c r="I1634">
        <v>17.34</v>
      </c>
      <c r="J1634">
        <v>0.25</v>
      </c>
      <c r="K1634">
        <v>611.24</v>
      </c>
      <c r="L1634">
        <v>8.02</v>
      </c>
      <c r="M1634">
        <v>234.3</v>
      </c>
      <c r="N1634" s="2">
        <f>Table1[[#This Row],[Profit]]/Table1[[#This Row],[Sales_Value]]</f>
        <v>0.38331915450559517</v>
      </c>
      <c r="O1634" s="3" t="str">
        <f>IF(Table1[[#This Row],[Profit]]&lt;0,"Yes","No")</f>
        <v>No</v>
      </c>
      <c r="P1634" t="str">
        <f>IF(Table1[[#This Row],[Discount_Pct]]&gt;0.3,"High",IF(Table1[[#This Row],[Discount_Pct]]&gt;0.15,"Medium","Low"))</f>
        <v>Medium</v>
      </c>
      <c r="Q1634" t="str">
        <f>TEXT(Table1[[#This Row],[Date]],"MMM-YYYY")</f>
        <v>Aug-2024</v>
      </c>
      <c r="R1634" t="str">
        <f>IF(Table1[[#This Row],[Sales_Value]]&gt;500000,"Premium",IF(Table1[[#This Row],[Sales_Value]]&gt;100000,"Mid","Basic"))</f>
        <v>Basic</v>
      </c>
    </row>
    <row r="1635" spans="1:18" x14ac:dyDescent="0.3">
      <c r="A1635" s="1">
        <v>45305</v>
      </c>
      <c r="B1635" t="s">
        <v>1836</v>
      </c>
      <c r="C1635" t="s">
        <v>20</v>
      </c>
      <c r="D1635" t="s">
        <v>72</v>
      </c>
      <c r="E1635" t="s">
        <v>56</v>
      </c>
      <c r="F1635" t="s">
        <v>91</v>
      </c>
      <c r="G1635" t="s">
        <v>46</v>
      </c>
      <c r="H1635">
        <v>71</v>
      </c>
      <c r="I1635">
        <v>7509.74</v>
      </c>
      <c r="J1635">
        <v>0.05</v>
      </c>
      <c r="K1635">
        <v>506531.96</v>
      </c>
      <c r="L1635">
        <v>5175.01</v>
      </c>
      <c r="M1635">
        <v>139106.25</v>
      </c>
      <c r="N1635" s="2">
        <f>Table1[[#This Row],[Profit]]/Table1[[#This Row],[Sales_Value]]</f>
        <v>0.27462482327867327</v>
      </c>
      <c r="O1635" s="3" t="str">
        <f>IF(Table1[[#This Row],[Profit]]&lt;0,"Yes","No")</f>
        <v>No</v>
      </c>
      <c r="P1635" t="str">
        <f>IF(Table1[[#This Row],[Discount_Pct]]&gt;0.3,"High",IF(Table1[[#This Row],[Discount_Pct]]&gt;0.15,"Medium","Low"))</f>
        <v>Low</v>
      </c>
      <c r="Q1635" t="str">
        <f>TEXT(Table1[[#This Row],[Date]],"MMM-YYYY")</f>
        <v>Jan-2024</v>
      </c>
      <c r="R1635" t="str">
        <f>IF(Table1[[#This Row],[Sales_Value]]&gt;500000,"Premium",IF(Table1[[#This Row],[Sales_Value]]&gt;100000,"Mid","Basic"))</f>
        <v>Premium</v>
      </c>
    </row>
    <row r="1636" spans="1:18" x14ac:dyDescent="0.3">
      <c r="A1636" s="1">
        <v>45510</v>
      </c>
      <c r="B1636" t="s">
        <v>1837</v>
      </c>
      <c r="C1636" t="s">
        <v>14</v>
      </c>
      <c r="D1636" t="s">
        <v>26</v>
      </c>
      <c r="E1636" t="s">
        <v>182</v>
      </c>
      <c r="F1636" t="s">
        <v>98</v>
      </c>
      <c r="G1636" t="s">
        <v>18</v>
      </c>
      <c r="H1636">
        <v>33</v>
      </c>
      <c r="I1636">
        <v>6515.72</v>
      </c>
      <c r="J1636">
        <v>0.06</v>
      </c>
      <c r="K1636">
        <v>202117.63</v>
      </c>
      <c r="L1636">
        <v>4608.92</v>
      </c>
      <c r="M1636">
        <v>50023.27</v>
      </c>
      <c r="N1636" s="2">
        <f>Table1[[#This Row],[Profit]]/Table1[[#This Row],[Sales_Value]]</f>
        <v>0.24749582705872811</v>
      </c>
      <c r="O1636" s="3" t="str">
        <f>IF(Table1[[#This Row],[Profit]]&lt;0,"Yes","No")</f>
        <v>No</v>
      </c>
      <c r="P1636" t="str">
        <f>IF(Table1[[#This Row],[Discount_Pct]]&gt;0.3,"High",IF(Table1[[#This Row],[Discount_Pct]]&gt;0.15,"Medium","Low"))</f>
        <v>Low</v>
      </c>
      <c r="Q1636" t="str">
        <f>TEXT(Table1[[#This Row],[Date]],"MMM-YYYY")</f>
        <v>Aug-2024</v>
      </c>
      <c r="R1636" t="str">
        <f>IF(Table1[[#This Row],[Sales_Value]]&gt;500000,"Premium",IF(Table1[[#This Row],[Sales_Value]]&gt;100000,"Mid","Basic"))</f>
        <v>Mid</v>
      </c>
    </row>
    <row r="1637" spans="1:18" x14ac:dyDescent="0.3">
      <c r="A1637" s="1">
        <v>45457</v>
      </c>
      <c r="B1637" t="s">
        <v>1838</v>
      </c>
      <c r="C1637" t="s">
        <v>14</v>
      </c>
      <c r="D1637" t="s">
        <v>160</v>
      </c>
      <c r="E1637" t="s">
        <v>175</v>
      </c>
      <c r="F1637" t="s">
        <v>110</v>
      </c>
      <c r="G1637" t="s">
        <v>24</v>
      </c>
      <c r="H1637">
        <v>14</v>
      </c>
      <c r="I1637">
        <v>331.61</v>
      </c>
      <c r="J1637">
        <v>0.3</v>
      </c>
      <c r="K1637">
        <v>3249.78</v>
      </c>
      <c r="L1637">
        <v>236.88</v>
      </c>
      <c r="M1637">
        <v>-66.540000000000006</v>
      </c>
      <c r="N1637" s="2">
        <f>Table1[[#This Row],[Profit]]/Table1[[#This Row],[Sales_Value]]</f>
        <v>-2.0475232169562249E-2</v>
      </c>
      <c r="O1637" s="3" t="str">
        <f>IF(Table1[[#This Row],[Profit]]&lt;0,"Yes","No")</f>
        <v>Yes</v>
      </c>
      <c r="P1637" t="str">
        <f>IF(Table1[[#This Row],[Discount_Pct]]&gt;0.3,"High",IF(Table1[[#This Row],[Discount_Pct]]&gt;0.15,"Medium","Low"))</f>
        <v>Medium</v>
      </c>
      <c r="Q1637" t="str">
        <f>TEXT(Table1[[#This Row],[Date]],"MMM-YYYY")</f>
        <v>Jun-2024</v>
      </c>
      <c r="R1637" t="str">
        <f>IF(Table1[[#This Row],[Sales_Value]]&gt;500000,"Premium",IF(Table1[[#This Row],[Sales_Value]]&gt;100000,"Mid","Basic"))</f>
        <v>Basic</v>
      </c>
    </row>
    <row r="1638" spans="1:18" x14ac:dyDescent="0.3">
      <c r="A1638" s="1">
        <v>45506</v>
      </c>
      <c r="B1638" t="s">
        <v>1839</v>
      </c>
      <c r="C1638" t="s">
        <v>39</v>
      </c>
      <c r="D1638" t="s">
        <v>66</v>
      </c>
      <c r="E1638" t="s">
        <v>171</v>
      </c>
      <c r="F1638" t="s">
        <v>178</v>
      </c>
      <c r="G1638" t="s">
        <v>46</v>
      </c>
      <c r="H1638">
        <v>46</v>
      </c>
      <c r="I1638">
        <v>26901.23</v>
      </c>
      <c r="J1638">
        <v>0</v>
      </c>
      <c r="K1638">
        <v>1237456.58</v>
      </c>
      <c r="L1638">
        <v>18479.28</v>
      </c>
      <c r="M1638">
        <v>387409.7</v>
      </c>
      <c r="N1638" s="2">
        <f>Table1[[#This Row],[Profit]]/Table1[[#This Row],[Sales_Value]]</f>
        <v>0.31306932805674687</v>
      </c>
      <c r="O1638" s="3" t="str">
        <f>IF(Table1[[#This Row],[Profit]]&lt;0,"Yes","No")</f>
        <v>No</v>
      </c>
      <c r="P1638" t="str">
        <f>IF(Table1[[#This Row],[Discount_Pct]]&gt;0.3,"High",IF(Table1[[#This Row],[Discount_Pct]]&gt;0.15,"Medium","Low"))</f>
        <v>Low</v>
      </c>
      <c r="Q1638" t="str">
        <f>TEXT(Table1[[#This Row],[Date]],"MMM-YYYY")</f>
        <v>Aug-2024</v>
      </c>
      <c r="R1638" t="str">
        <f>IF(Table1[[#This Row],[Sales_Value]]&gt;500000,"Premium",IF(Table1[[#This Row],[Sales_Value]]&gt;100000,"Mid","Basic"))</f>
        <v>Premium</v>
      </c>
    </row>
    <row r="1639" spans="1:18" x14ac:dyDescent="0.3">
      <c r="A1639" s="1">
        <v>45380</v>
      </c>
      <c r="B1639" t="s">
        <v>1840</v>
      </c>
      <c r="C1639" t="s">
        <v>39</v>
      </c>
      <c r="D1639" t="s">
        <v>108</v>
      </c>
      <c r="E1639" t="s">
        <v>97</v>
      </c>
      <c r="F1639" t="s">
        <v>156</v>
      </c>
      <c r="G1639" t="s">
        <v>18</v>
      </c>
      <c r="H1639">
        <v>15</v>
      </c>
      <c r="I1639">
        <v>21087.95</v>
      </c>
      <c r="J1639">
        <v>0.21</v>
      </c>
      <c r="K1639">
        <v>249892.21</v>
      </c>
      <c r="L1639">
        <v>16131.94</v>
      </c>
      <c r="M1639">
        <v>7913.11</v>
      </c>
      <c r="N1639" s="2">
        <f>Table1[[#This Row],[Profit]]/Table1[[#This Row],[Sales_Value]]</f>
        <v>3.1666093152723729E-2</v>
      </c>
      <c r="O1639" s="3" t="str">
        <f>IF(Table1[[#This Row],[Profit]]&lt;0,"Yes","No")</f>
        <v>No</v>
      </c>
      <c r="P1639" t="str">
        <f>IF(Table1[[#This Row],[Discount_Pct]]&gt;0.3,"High",IF(Table1[[#This Row],[Discount_Pct]]&gt;0.15,"Medium","Low"))</f>
        <v>Medium</v>
      </c>
      <c r="Q1639" t="str">
        <f>TEXT(Table1[[#This Row],[Date]],"MMM-YYYY")</f>
        <v>Mar-2024</v>
      </c>
      <c r="R1639" t="str">
        <f>IF(Table1[[#This Row],[Sales_Value]]&gt;500000,"Premium",IF(Table1[[#This Row],[Sales_Value]]&gt;100000,"Mid","Basic"))</f>
        <v>Mid</v>
      </c>
    </row>
    <row r="1640" spans="1:18" x14ac:dyDescent="0.3">
      <c r="A1640" s="1">
        <v>45443</v>
      </c>
      <c r="B1640" t="s">
        <v>1841</v>
      </c>
      <c r="C1640" t="s">
        <v>34</v>
      </c>
      <c r="D1640" t="s">
        <v>207</v>
      </c>
      <c r="E1640" t="s">
        <v>778</v>
      </c>
      <c r="F1640" t="s">
        <v>45</v>
      </c>
      <c r="G1640" t="s">
        <v>46</v>
      </c>
      <c r="H1640">
        <v>70</v>
      </c>
      <c r="I1640">
        <v>10776.25</v>
      </c>
      <c r="J1640">
        <v>0.2</v>
      </c>
      <c r="K1640">
        <v>603470</v>
      </c>
      <c r="L1640">
        <v>6488.61</v>
      </c>
      <c r="M1640">
        <v>149267.29999999999</v>
      </c>
      <c r="N1640" s="2">
        <f>Table1[[#This Row],[Profit]]/Table1[[#This Row],[Sales_Value]]</f>
        <v>0.24734833545992344</v>
      </c>
      <c r="O1640" s="3" t="str">
        <f>IF(Table1[[#This Row],[Profit]]&lt;0,"Yes","No")</f>
        <v>No</v>
      </c>
      <c r="P1640" t="str">
        <f>IF(Table1[[#This Row],[Discount_Pct]]&gt;0.3,"High",IF(Table1[[#This Row],[Discount_Pct]]&gt;0.15,"Medium","Low"))</f>
        <v>Medium</v>
      </c>
      <c r="Q1640" t="str">
        <f>TEXT(Table1[[#This Row],[Date]],"MMM-YYYY")</f>
        <v>May-2024</v>
      </c>
      <c r="R1640" t="str">
        <f>IF(Table1[[#This Row],[Sales_Value]]&gt;500000,"Premium",IF(Table1[[#This Row],[Sales_Value]]&gt;100000,"Mid","Basic"))</f>
        <v>Premium</v>
      </c>
    </row>
    <row r="1641" spans="1:18" x14ac:dyDescent="0.3">
      <c r="A1641" s="1">
        <v>45475</v>
      </c>
      <c r="B1641" t="s">
        <v>1842</v>
      </c>
      <c r="C1641" t="s">
        <v>34</v>
      </c>
      <c r="D1641" t="s">
        <v>35</v>
      </c>
      <c r="E1641" t="s">
        <v>275</v>
      </c>
      <c r="F1641" t="s">
        <v>255</v>
      </c>
      <c r="G1641" t="s">
        <v>53</v>
      </c>
      <c r="H1641">
        <v>42</v>
      </c>
      <c r="I1641">
        <v>2648.65</v>
      </c>
      <c r="J1641">
        <v>0.26</v>
      </c>
      <c r="K1641">
        <v>82320.039999999994</v>
      </c>
      <c r="L1641">
        <v>1438.45</v>
      </c>
      <c r="M1641">
        <v>21905.14</v>
      </c>
      <c r="N1641" s="2">
        <f>Table1[[#This Row],[Profit]]/Table1[[#This Row],[Sales_Value]]</f>
        <v>0.26609729538518206</v>
      </c>
      <c r="O1641" s="3" t="str">
        <f>IF(Table1[[#This Row],[Profit]]&lt;0,"Yes","No")</f>
        <v>No</v>
      </c>
      <c r="P1641" t="str">
        <f>IF(Table1[[#This Row],[Discount_Pct]]&gt;0.3,"High",IF(Table1[[#This Row],[Discount_Pct]]&gt;0.15,"Medium","Low"))</f>
        <v>Medium</v>
      </c>
      <c r="Q1641" t="str">
        <f>TEXT(Table1[[#This Row],[Date]],"MMM-YYYY")</f>
        <v>Jul-2024</v>
      </c>
      <c r="R1641" t="str">
        <f>IF(Table1[[#This Row],[Sales_Value]]&gt;500000,"Premium",IF(Table1[[#This Row],[Sales_Value]]&gt;100000,"Mid","Basic"))</f>
        <v>Basic</v>
      </c>
    </row>
    <row r="1642" spans="1:18" x14ac:dyDescent="0.3">
      <c r="A1642" s="1">
        <v>45303</v>
      </c>
      <c r="B1642" t="s">
        <v>1843</v>
      </c>
      <c r="C1642" t="s">
        <v>39</v>
      </c>
      <c r="D1642" t="s">
        <v>192</v>
      </c>
      <c r="E1642" t="s">
        <v>238</v>
      </c>
      <c r="F1642" t="s">
        <v>156</v>
      </c>
      <c r="G1642" t="s">
        <v>18</v>
      </c>
      <c r="H1642">
        <v>70</v>
      </c>
      <c r="I1642">
        <v>18000.89</v>
      </c>
      <c r="J1642">
        <v>0.02</v>
      </c>
      <c r="K1642">
        <v>1234861.05</v>
      </c>
      <c r="L1642">
        <v>14525.12</v>
      </c>
      <c r="M1642">
        <v>218102.65</v>
      </c>
      <c r="N1642" s="2">
        <f>Table1[[#This Row],[Profit]]/Table1[[#This Row],[Sales_Value]]</f>
        <v>0.1766212077059196</v>
      </c>
      <c r="O1642" s="3" t="str">
        <f>IF(Table1[[#This Row],[Profit]]&lt;0,"Yes","No")</f>
        <v>No</v>
      </c>
      <c r="P1642" t="str">
        <f>IF(Table1[[#This Row],[Discount_Pct]]&gt;0.3,"High",IF(Table1[[#This Row],[Discount_Pct]]&gt;0.15,"Medium","Low"))</f>
        <v>Low</v>
      </c>
      <c r="Q1642" t="str">
        <f>TEXT(Table1[[#This Row],[Date]],"MMM-YYYY")</f>
        <v>Jan-2024</v>
      </c>
      <c r="R1642" t="str">
        <f>IF(Table1[[#This Row],[Sales_Value]]&gt;500000,"Premium",IF(Table1[[#This Row],[Sales_Value]]&gt;100000,"Mid","Basic"))</f>
        <v>Premium</v>
      </c>
    </row>
    <row r="1643" spans="1:18" x14ac:dyDescent="0.3">
      <c r="A1643" s="1">
        <v>45651</v>
      </c>
      <c r="B1643" t="s">
        <v>1844</v>
      </c>
      <c r="C1643" t="s">
        <v>39</v>
      </c>
      <c r="D1643" t="s">
        <v>192</v>
      </c>
      <c r="E1643" t="s">
        <v>128</v>
      </c>
      <c r="F1643" t="s">
        <v>23</v>
      </c>
      <c r="G1643" t="s">
        <v>24</v>
      </c>
      <c r="H1643">
        <v>29</v>
      </c>
      <c r="I1643">
        <v>20.64</v>
      </c>
      <c r="J1643">
        <v>0.06</v>
      </c>
      <c r="K1643">
        <v>562.65</v>
      </c>
      <c r="L1643">
        <v>8.06</v>
      </c>
      <c r="M1643">
        <v>328.91</v>
      </c>
      <c r="N1643" s="2">
        <f>Table1[[#This Row],[Profit]]/Table1[[#This Row],[Sales_Value]]</f>
        <v>0.58457300275482105</v>
      </c>
      <c r="O1643" s="3" t="str">
        <f>IF(Table1[[#This Row],[Profit]]&lt;0,"Yes","No")</f>
        <v>No</v>
      </c>
      <c r="P1643" t="str">
        <f>IF(Table1[[#This Row],[Discount_Pct]]&gt;0.3,"High",IF(Table1[[#This Row],[Discount_Pct]]&gt;0.15,"Medium","Low"))</f>
        <v>Low</v>
      </c>
      <c r="Q1643" t="str">
        <f>TEXT(Table1[[#This Row],[Date]],"MMM-YYYY")</f>
        <v>Dec-2024</v>
      </c>
      <c r="R1643" t="str">
        <f>IF(Table1[[#This Row],[Sales_Value]]&gt;500000,"Premium",IF(Table1[[#This Row],[Sales_Value]]&gt;100000,"Mid","Basic"))</f>
        <v>Basic</v>
      </c>
    </row>
    <row r="1644" spans="1:18" x14ac:dyDescent="0.3">
      <c r="A1644" s="1">
        <v>45371</v>
      </c>
      <c r="B1644" t="s">
        <v>1845</v>
      </c>
      <c r="C1644" t="s">
        <v>39</v>
      </c>
      <c r="D1644" t="s">
        <v>40</v>
      </c>
      <c r="E1644" t="s">
        <v>557</v>
      </c>
      <c r="F1644" t="s">
        <v>28</v>
      </c>
      <c r="G1644" t="s">
        <v>18</v>
      </c>
      <c r="H1644">
        <v>46</v>
      </c>
      <c r="I1644">
        <v>2229.0700000000002</v>
      </c>
      <c r="J1644">
        <v>0.14000000000000001</v>
      </c>
      <c r="K1644">
        <v>88182.01</v>
      </c>
      <c r="L1644">
        <v>1512.11</v>
      </c>
      <c r="M1644">
        <v>18624.95</v>
      </c>
      <c r="N1644" s="2">
        <f>Table1[[#This Row],[Profit]]/Table1[[#This Row],[Sales_Value]]</f>
        <v>0.21121031375900823</v>
      </c>
      <c r="O1644" s="3" t="str">
        <f>IF(Table1[[#This Row],[Profit]]&lt;0,"Yes","No")</f>
        <v>No</v>
      </c>
      <c r="P1644" t="str">
        <f>IF(Table1[[#This Row],[Discount_Pct]]&gt;0.3,"High",IF(Table1[[#This Row],[Discount_Pct]]&gt;0.15,"Medium","Low"))</f>
        <v>Low</v>
      </c>
      <c r="Q1644" t="str">
        <f>TEXT(Table1[[#This Row],[Date]],"MMM-YYYY")</f>
        <v>Mar-2024</v>
      </c>
      <c r="R1644" t="str">
        <f>IF(Table1[[#This Row],[Sales_Value]]&gt;500000,"Premium",IF(Table1[[#This Row],[Sales_Value]]&gt;100000,"Mid","Basic"))</f>
        <v>Basic</v>
      </c>
    </row>
    <row r="1645" spans="1:18" x14ac:dyDescent="0.3">
      <c r="A1645" s="1">
        <v>45384</v>
      </c>
      <c r="B1645" t="s">
        <v>1846</v>
      </c>
      <c r="C1645" t="s">
        <v>39</v>
      </c>
      <c r="D1645" t="s">
        <v>93</v>
      </c>
      <c r="E1645" t="s">
        <v>303</v>
      </c>
      <c r="F1645" t="s">
        <v>178</v>
      </c>
      <c r="G1645" t="s">
        <v>46</v>
      </c>
      <c r="H1645">
        <v>56</v>
      </c>
      <c r="I1645">
        <v>26605.08</v>
      </c>
      <c r="J1645">
        <v>0.18</v>
      </c>
      <c r="K1645">
        <v>1221705.27</v>
      </c>
      <c r="L1645">
        <v>18502.38</v>
      </c>
      <c r="M1645">
        <v>185571.99</v>
      </c>
      <c r="N1645" s="2">
        <f>Table1[[#This Row],[Profit]]/Table1[[#This Row],[Sales_Value]]</f>
        <v>0.15189587419885647</v>
      </c>
      <c r="O1645" s="3" t="str">
        <f>IF(Table1[[#This Row],[Profit]]&lt;0,"Yes","No")</f>
        <v>No</v>
      </c>
      <c r="P1645" t="str">
        <f>IF(Table1[[#This Row],[Discount_Pct]]&gt;0.3,"High",IF(Table1[[#This Row],[Discount_Pct]]&gt;0.15,"Medium","Low"))</f>
        <v>Medium</v>
      </c>
      <c r="Q1645" t="str">
        <f>TEXT(Table1[[#This Row],[Date]],"MMM-YYYY")</f>
        <v>Apr-2024</v>
      </c>
      <c r="R1645" t="str">
        <f>IF(Table1[[#This Row],[Sales_Value]]&gt;500000,"Premium",IF(Table1[[#This Row],[Sales_Value]]&gt;100000,"Mid","Basic"))</f>
        <v>Premium</v>
      </c>
    </row>
    <row r="1646" spans="1:18" x14ac:dyDescent="0.3">
      <c r="A1646" s="1">
        <v>45449</v>
      </c>
      <c r="B1646" t="s">
        <v>1847</v>
      </c>
      <c r="C1646" t="s">
        <v>39</v>
      </c>
      <c r="D1646" t="s">
        <v>66</v>
      </c>
      <c r="E1646" t="s">
        <v>175</v>
      </c>
      <c r="F1646" t="s">
        <v>82</v>
      </c>
      <c r="G1646" t="s">
        <v>24</v>
      </c>
      <c r="H1646">
        <v>98</v>
      </c>
      <c r="I1646">
        <v>79.680000000000007</v>
      </c>
      <c r="J1646">
        <v>0</v>
      </c>
      <c r="K1646">
        <v>7808.64</v>
      </c>
      <c r="L1646">
        <v>45.26</v>
      </c>
      <c r="M1646">
        <v>3373.16</v>
      </c>
      <c r="N1646" s="2">
        <f>Table1[[#This Row],[Profit]]/Table1[[#This Row],[Sales_Value]]</f>
        <v>0.43197791164658633</v>
      </c>
      <c r="O1646" s="3" t="str">
        <f>IF(Table1[[#This Row],[Profit]]&lt;0,"Yes","No")</f>
        <v>No</v>
      </c>
      <c r="P1646" t="str">
        <f>IF(Table1[[#This Row],[Discount_Pct]]&gt;0.3,"High",IF(Table1[[#This Row],[Discount_Pct]]&gt;0.15,"Medium","Low"))</f>
        <v>Low</v>
      </c>
      <c r="Q1646" t="str">
        <f>TEXT(Table1[[#This Row],[Date]],"MMM-YYYY")</f>
        <v>Jun-2024</v>
      </c>
      <c r="R1646" t="str">
        <f>IF(Table1[[#This Row],[Sales_Value]]&gt;500000,"Premium",IF(Table1[[#This Row],[Sales_Value]]&gt;100000,"Mid","Basic"))</f>
        <v>Basic</v>
      </c>
    </row>
    <row r="1647" spans="1:18" x14ac:dyDescent="0.3">
      <c r="A1647" s="1">
        <v>45585</v>
      </c>
      <c r="B1647" t="s">
        <v>1848</v>
      </c>
      <c r="C1647" t="s">
        <v>34</v>
      </c>
      <c r="D1647" t="s">
        <v>35</v>
      </c>
      <c r="E1647" t="s">
        <v>205</v>
      </c>
      <c r="F1647" t="s">
        <v>201</v>
      </c>
      <c r="G1647" t="s">
        <v>53</v>
      </c>
      <c r="H1647">
        <v>62</v>
      </c>
      <c r="I1647">
        <v>1189.27</v>
      </c>
      <c r="J1647">
        <v>0.1</v>
      </c>
      <c r="K1647">
        <v>66361.27</v>
      </c>
      <c r="L1647">
        <v>701.09</v>
      </c>
      <c r="M1647">
        <v>22893.69</v>
      </c>
      <c r="N1647" s="2">
        <f>Table1[[#This Row],[Profit]]/Table1[[#This Row],[Sales_Value]]</f>
        <v>0.34498571229875497</v>
      </c>
      <c r="O1647" s="3" t="str">
        <f>IF(Table1[[#This Row],[Profit]]&lt;0,"Yes","No")</f>
        <v>No</v>
      </c>
      <c r="P1647" t="str">
        <f>IF(Table1[[#This Row],[Discount_Pct]]&gt;0.3,"High",IF(Table1[[#This Row],[Discount_Pct]]&gt;0.15,"Medium","Low"))</f>
        <v>Low</v>
      </c>
      <c r="Q1647" t="str">
        <f>TEXT(Table1[[#This Row],[Date]],"MMM-YYYY")</f>
        <v>Oct-2024</v>
      </c>
      <c r="R1647" t="str">
        <f>IF(Table1[[#This Row],[Sales_Value]]&gt;500000,"Premium",IF(Table1[[#This Row],[Sales_Value]]&gt;100000,"Mid","Basic"))</f>
        <v>Basic</v>
      </c>
    </row>
    <row r="1648" spans="1:18" x14ac:dyDescent="0.3">
      <c r="A1648" s="1">
        <v>45556</v>
      </c>
      <c r="B1648" t="s">
        <v>1849</v>
      </c>
      <c r="C1648" t="s">
        <v>34</v>
      </c>
      <c r="D1648" t="s">
        <v>35</v>
      </c>
      <c r="E1648" t="s">
        <v>102</v>
      </c>
      <c r="F1648" t="s">
        <v>98</v>
      </c>
      <c r="G1648" t="s">
        <v>18</v>
      </c>
      <c r="H1648">
        <v>30</v>
      </c>
      <c r="I1648">
        <v>5989.36</v>
      </c>
      <c r="J1648">
        <v>0.04</v>
      </c>
      <c r="K1648">
        <v>172493.57</v>
      </c>
      <c r="L1648">
        <v>4075.01</v>
      </c>
      <c r="M1648">
        <v>50243.27</v>
      </c>
      <c r="N1648" s="2">
        <f>Table1[[#This Row],[Profit]]/Table1[[#This Row],[Sales_Value]]</f>
        <v>0.29127619075887867</v>
      </c>
      <c r="O1648" s="3" t="str">
        <f>IF(Table1[[#This Row],[Profit]]&lt;0,"Yes","No")</f>
        <v>No</v>
      </c>
      <c r="P1648" t="str">
        <f>IF(Table1[[#This Row],[Discount_Pct]]&gt;0.3,"High",IF(Table1[[#This Row],[Discount_Pct]]&gt;0.15,"Medium","Low"))</f>
        <v>Low</v>
      </c>
      <c r="Q1648" t="str">
        <f>TEXT(Table1[[#This Row],[Date]],"MMM-YYYY")</f>
        <v>Sep-2024</v>
      </c>
      <c r="R1648" t="str">
        <f>IF(Table1[[#This Row],[Sales_Value]]&gt;500000,"Premium",IF(Table1[[#This Row],[Sales_Value]]&gt;100000,"Mid","Basic"))</f>
        <v>Mid</v>
      </c>
    </row>
    <row r="1649" spans="1:18" x14ac:dyDescent="0.3">
      <c r="A1649" s="1">
        <v>45450</v>
      </c>
      <c r="B1649" t="s">
        <v>1850</v>
      </c>
      <c r="C1649" t="s">
        <v>34</v>
      </c>
      <c r="D1649" t="s">
        <v>35</v>
      </c>
      <c r="E1649" t="s">
        <v>460</v>
      </c>
      <c r="F1649" t="s">
        <v>88</v>
      </c>
      <c r="G1649" t="s">
        <v>53</v>
      </c>
      <c r="H1649">
        <v>2</v>
      </c>
      <c r="I1649">
        <v>1693.36</v>
      </c>
      <c r="J1649">
        <v>0.24</v>
      </c>
      <c r="K1649">
        <v>2573.91</v>
      </c>
      <c r="L1649">
        <v>829.2</v>
      </c>
      <c r="M1649">
        <v>915.51</v>
      </c>
      <c r="N1649" s="2">
        <f>Table1[[#This Row],[Profit]]/Table1[[#This Row],[Sales_Value]]</f>
        <v>0.35568842733428907</v>
      </c>
      <c r="O1649" s="3" t="str">
        <f>IF(Table1[[#This Row],[Profit]]&lt;0,"Yes","No")</f>
        <v>No</v>
      </c>
      <c r="P1649" t="str">
        <f>IF(Table1[[#This Row],[Discount_Pct]]&gt;0.3,"High",IF(Table1[[#This Row],[Discount_Pct]]&gt;0.15,"Medium","Low"))</f>
        <v>Medium</v>
      </c>
      <c r="Q1649" t="str">
        <f>TEXT(Table1[[#This Row],[Date]],"MMM-YYYY")</f>
        <v>Jun-2024</v>
      </c>
      <c r="R1649" t="str">
        <f>IF(Table1[[#This Row],[Sales_Value]]&gt;500000,"Premium",IF(Table1[[#This Row],[Sales_Value]]&gt;100000,"Mid","Basic"))</f>
        <v>Basic</v>
      </c>
    </row>
    <row r="1650" spans="1:18" x14ac:dyDescent="0.3">
      <c r="A1650" s="1">
        <v>45536</v>
      </c>
      <c r="B1650" t="s">
        <v>1851</v>
      </c>
      <c r="C1650" t="s">
        <v>20</v>
      </c>
      <c r="D1650" t="s">
        <v>21</v>
      </c>
      <c r="E1650" t="s">
        <v>209</v>
      </c>
      <c r="F1650" t="s">
        <v>178</v>
      </c>
      <c r="G1650" t="s">
        <v>46</v>
      </c>
      <c r="H1650">
        <v>78</v>
      </c>
      <c r="I1650">
        <v>28000.21</v>
      </c>
      <c r="J1650">
        <v>0.12</v>
      </c>
      <c r="K1650">
        <v>1921934.41</v>
      </c>
      <c r="L1650">
        <v>19281.419999999998</v>
      </c>
      <c r="M1650">
        <v>417983.65</v>
      </c>
      <c r="N1650" s="2">
        <f>Table1[[#This Row],[Profit]]/Table1[[#This Row],[Sales_Value]]</f>
        <v>0.21748070476557005</v>
      </c>
      <c r="O1650" s="3" t="str">
        <f>IF(Table1[[#This Row],[Profit]]&lt;0,"Yes","No")</f>
        <v>No</v>
      </c>
      <c r="P1650" t="str">
        <f>IF(Table1[[#This Row],[Discount_Pct]]&gt;0.3,"High",IF(Table1[[#This Row],[Discount_Pct]]&gt;0.15,"Medium","Low"))</f>
        <v>Low</v>
      </c>
      <c r="Q1650" t="str">
        <f>TEXT(Table1[[#This Row],[Date]],"MMM-YYYY")</f>
        <v>Sep-2024</v>
      </c>
      <c r="R1650" t="str">
        <f>IF(Table1[[#This Row],[Sales_Value]]&gt;500000,"Premium",IF(Table1[[#This Row],[Sales_Value]]&gt;100000,"Mid","Basic"))</f>
        <v>Premium</v>
      </c>
    </row>
    <row r="1651" spans="1:18" x14ac:dyDescent="0.3">
      <c r="A1651" s="1">
        <v>45358</v>
      </c>
      <c r="B1651" t="s">
        <v>1852</v>
      </c>
      <c r="C1651" t="s">
        <v>14</v>
      </c>
      <c r="D1651" t="s">
        <v>144</v>
      </c>
      <c r="E1651" t="s">
        <v>67</v>
      </c>
      <c r="F1651" t="s">
        <v>95</v>
      </c>
      <c r="G1651" t="s">
        <v>77</v>
      </c>
      <c r="H1651">
        <v>50</v>
      </c>
      <c r="I1651">
        <v>3641.79</v>
      </c>
      <c r="J1651">
        <v>0.21</v>
      </c>
      <c r="K1651">
        <v>143850.71</v>
      </c>
      <c r="L1651">
        <v>2176.5300000000002</v>
      </c>
      <c r="M1651">
        <v>35024.21</v>
      </c>
      <c r="N1651" s="2">
        <f>Table1[[#This Row],[Profit]]/Table1[[#This Row],[Sales_Value]]</f>
        <v>0.24347610102167727</v>
      </c>
      <c r="O1651" s="3" t="str">
        <f>IF(Table1[[#This Row],[Profit]]&lt;0,"Yes","No")</f>
        <v>No</v>
      </c>
      <c r="P1651" t="str">
        <f>IF(Table1[[#This Row],[Discount_Pct]]&gt;0.3,"High",IF(Table1[[#This Row],[Discount_Pct]]&gt;0.15,"Medium","Low"))</f>
        <v>Medium</v>
      </c>
      <c r="Q1651" t="str">
        <f>TEXT(Table1[[#This Row],[Date]],"MMM-YYYY")</f>
        <v>Mar-2024</v>
      </c>
      <c r="R1651" t="str">
        <f>IF(Table1[[#This Row],[Sales_Value]]&gt;500000,"Premium",IF(Table1[[#This Row],[Sales_Value]]&gt;100000,"Mid","Basic"))</f>
        <v>Mid</v>
      </c>
    </row>
    <row r="1652" spans="1:18" x14ac:dyDescent="0.3">
      <c r="A1652" s="1">
        <v>45306</v>
      </c>
      <c r="B1652" t="s">
        <v>1853</v>
      </c>
      <c r="C1652" t="s">
        <v>34</v>
      </c>
      <c r="D1652" t="s">
        <v>105</v>
      </c>
      <c r="E1652" t="s">
        <v>73</v>
      </c>
      <c r="F1652" t="s">
        <v>32</v>
      </c>
      <c r="G1652" t="s">
        <v>18</v>
      </c>
      <c r="H1652">
        <v>80</v>
      </c>
      <c r="I1652">
        <v>10495.15</v>
      </c>
      <c r="J1652">
        <v>0.03</v>
      </c>
      <c r="K1652">
        <v>814423.64</v>
      </c>
      <c r="L1652">
        <v>8370.77</v>
      </c>
      <c r="M1652">
        <v>144762.04</v>
      </c>
      <c r="N1652" s="2">
        <f>Table1[[#This Row],[Profit]]/Table1[[#This Row],[Sales_Value]]</f>
        <v>0.17774783649453005</v>
      </c>
      <c r="O1652" s="3" t="str">
        <f>IF(Table1[[#This Row],[Profit]]&lt;0,"Yes","No")</f>
        <v>No</v>
      </c>
      <c r="P1652" t="str">
        <f>IF(Table1[[#This Row],[Discount_Pct]]&gt;0.3,"High",IF(Table1[[#This Row],[Discount_Pct]]&gt;0.15,"Medium","Low"))</f>
        <v>Low</v>
      </c>
      <c r="Q1652" t="str">
        <f>TEXT(Table1[[#This Row],[Date]],"MMM-YYYY")</f>
        <v>Jan-2024</v>
      </c>
      <c r="R1652" t="str">
        <f>IF(Table1[[#This Row],[Sales_Value]]&gt;500000,"Premium",IF(Table1[[#This Row],[Sales_Value]]&gt;100000,"Mid","Basic"))</f>
        <v>Premium</v>
      </c>
    </row>
    <row r="1653" spans="1:18" x14ac:dyDescent="0.3">
      <c r="A1653" s="1">
        <v>45336</v>
      </c>
      <c r="B1653" t="s">
        <v>1854</v>
      </c>
      <c r="C1653" t="s">
        <v>14</v>
      </c>
      <c r="D1653" t="s">
        <v>144</v>
      </c>
      <c r="E1653" t="s">
        <v>236</v>
      </c>
      <c r="F1653" t="s">
        <v>37</v>
      </c>
      <c r="G1653" t="s">
        <v>18</v>
      </c>
      <c r="H1653">
        <v>44</v>
      </c>
      <c r="I1653">
        <v>34474.99</v>
      </c>
      <c r="J1653">
        <v>0.23</v>
      </c>
      <c r="K1653">
        <v>1168012.6599999999</v>
      </c>
      <c r="L1653">
        <v>34322.410000000003</v>
      </c>
      <c r="M1653">
        <v>-342173.38</v>
      </c>
      <c r="N1653" s="2">
        <f>Table1[[#This Row],[Profit]]/Table1[[#This Row],[Sales_Value]]</f>
        <v>-0.29295348562403428</v>
      </c>
      <c r="O1653" s="3" t="str">
        <f>IF(Table1[[#This Row],[Profit]]&lt;0,"Yes","No")</f>
        <v>Yes</v>
      </c>
      <c r="P1653" t="str">
        <f>IF(Table1[[#This Row],[Discount_Pct]]&gt;0.3,"High",IF(Table1[[#This Row],[Discount_Pct]]&gt;0.15,"Medium","Low"))</f>
        <v>Medium</v>
      </c>
      <c r="Q1653" t="str">
        <f>TEXT(Table1[[#This Row],[Date]],"MMM-YYYY")</f>
        <v>Feb-2024</v>
      </c>
      <c r="R1653" t="str">
        <f>IF(Table1[[#This Row],[Sales_Value]]&gt;500000,"Premium",IF(Table1[[#This Row],[Sales_Value]]&gt;100000,"Mid","Basic"))</f>
        <v>Premium</v>
      </c>
    </row>
    <row r="1654" spans="1:18" x14ac:dyDescent="0.3">
      <c r="A1654" s="1">
        <v>45631</v>
      </c>
      <c r="B1654" t="s">
        <v>1855</v>
      </c>
      <c r="C1654" t="s">
        <v>14</v>
      </c>
      <c r="D1654" t="s">
        <v>160</v>
      </c>
      <c r="E1654" t="s">
        <v>424</v>
      </c>
      <c r="F1654" t="s">
        <v>70</v>
      </c>
      <c r="G1654" t="s">
        <v>46</v>
      </c>
      <c r="H1654">
        <v>21</v>
      </c>
      <c r="I1654">
        <v>1304.03</v>
      </c>
      <c r="J1654">
        <v>0.19</v>
      </c>
      <c r="K1654">
        <v>22181.55</v>
      </c>
      <c r="L1654">
        <v>902.22</v>
      </c>
      <c r="M1654">
        <v>3234.93</v>
      </c>
      <c r="N1654" s="2">
        <f>Table1[[#This Row],[Profit]]/Table1[[#This Row],[Sales_Value]]</f>
        <v>0.14583877141137566</v>
      </c>
      <c r="O1654" s="3" t="str">
        <f>IF(Table1[[#This Row],[Profit]]&lt;0,"Yes","No")</f>
        <v>No</v>
      </c>
      <c r="P1654" t="str">
        <f>IF(Table1[[#This Row],[Discount_Pct]]&gt;0.3,"High",IF(Table1[[#This Row],[Discount_Pct]]&gt;0.15,"Medium","Low"))</f>
        <v>Medium</v>
      </c>
      <c r="Q1654" t="str">
        <f>TEXT(Table1[[#This Row],[Date]],"MMM-YYYY")</f>
        <v>Dec-2024</v>
      </c>
      <c r="R1654" t="str">
        <f>IF(Table1[[#This Row],[Sales_Value]]&gt;500000,"Premium",IF(Table1[[#This Row],[Sales_Value]]&gt;100000,"Mid","Basic"))</f>
        <v>Basic</v>
      </c>
    </row>
    <row r="1655" spans="1:18" x14ac:dyDescent="0.3">
      <c r="A1655" s="1">
        <v>45318</v>
      </c>
      <c r="B1655" t="s">
        <v>1856</v>
      </c>
      <c r="C1655" t="s">
        <v>34</v>
      </c>
      <c r="D1655" t="s">
        <v>35</v>
      </c>
      <c r="E1655" t="s">
        <v>84</v>
      </c>
      <c r="F1655" t="s">
        <v>68</v>
      </c>
      <c r="G1655" t="s">
        <v>24</v>
      </c>
      <c r="H1655">
        <v>23</v>
      </c>
      <c r="I1655">
        <v>105.49</v>
      </c>
      <c r="J1655">
        <v>0.02</v>
      </c>
      <c r="K1655">
        <v>2377.7399999999998</v>
      </c>
      <c r="L1655">
        <v>65.849999999999994</v>
      </c>
      <c r="M1655">
        <v>863.19</v>
      </c>
      <c r="N1655" s="2">
        <f>Table1[[#This Row],[Profit]]/Table1[[#This Row],[Sales_Value]]</f>
        <v>0.36302959953569364</v>
      </c>
      <c r="O1655" s="3" t="str">
        <f>IF(Table1[[#This Row],[Profit]]&lt;0,"Yes","No")</f>
        <v>No</v>
      </c>
      <c r="P1655" t="str">
        <f>IF(Table1[[#This Row],[Discount_Pct]]&gt;0.3,"High",IF(Table1[[#This Row],[Discount_Pct]]&gt;0.15,"Medium","Low"))</f>
        <v>Low</v>
      </c>
      <c r="Q1655" t="str">
        <f>TEXT(Table1[[#This Row],[Date]],"MMM-YYYY")</f>
        <v>Jan-2024</v>
      </c>
      <c r="R1655" t="str">
        <f>IF(Table1[[#This Row],[Sales_Value]]&gt;500000,"Premium",IF(Table1[[#This Row],[Sales_Value]]&gt;100000,"Mid","Basic"))</f>
        <v>Basic</v>
      </c>
    </row>
    <row r="1656" spans="1:18" x14ac:dyDescent="0.3">
      <c r="A1656" s="1">
        <v>45580</v>
      </c>
      <c r="B1656" t="s">
        <v>1857</v>
      </c>
      <c r="C1656" t="s">
        <v>20</v>
      </c>
      <c r="D1656" t="s">
        <v>21</v>
      </c>
      <c r="E1656" t="s">
        <v>175</v>
      </c>
      <c r="F1656" t="s">
        <v>165</v>
      </c>
      <c r="G1656" t="s">
        <v>24</v>
      </c>
      <c r="H1656">
        <v>53</v>
      </c>
      <c r="I1656">
        <v>168.59</v>
      </c>
      <c r="J1656">
        <v>0.14000000000000001</v>
      </c>
      <c r="K1656">
        <v>7684.33</v>
      </c>
      <c r="L1656">
        <v>130.54</v>
      </c>
      <c r="M1656">
        <v>765.71</v>
      </c>
      <c r="N1656" s="2">
        <f>Table1[[#This Row],[Profit]]/Table1[[#This Row],[Sales_Value]]</f>
        <v>9.9645642495832437E-2</v>
      </c>
      <c r="O1656" s="3" t="str">
        <f>IF(Table1[[#This Row],[Profit]]&lt;0,"Yes","No")</f>
        <v>No</v>
      </c>
      <c r="P1656" t="str">
        <f>IF(Table1[[#This Row],[Discount_Pct]]&gt;0.3,"High",IF(Table1[[#This Row],[Discount_Pct]]&gt;0.15,"Medium","Low"))</f>
        <v>Low</v>
      </c>
      <c r="Q1656" t="str">
        <f>TEXT(Table1[[#This Row],[Date]],"MMM-YYYY")</f>
        <v>Oct-2024</v>
      </c>
      <c r="R1656" t="str">
        <f>IF(Table1[[#This Row],[Sales_Value]]&gt;500000,"Premium",IF(Table1[[#This Row],[Sales_Value]]&gt;100000,"Mid","Basic"))</f>
        <v>Basic</v>
      </c>
    </row>
    <row r="1657" spans="1:18" x14ac:dyDescent="0.3">
      <c r="A1657" s="1">
        <v>45303</v>
      </c>
      <c r="B1657" t="s">
        <v>1858</v>
      </c>
      <c r="C1657" t="s">
        <v>39</v>
      </c>
      <c r="D1657" t="s">
        <v>66</v>
      </c>
      <c r="E1657" t="s">
        <v>36</v>
      </c>
      <c r="F1657" t="s">
        <v>32</v>
      </c>
      <c r="G1657" t="s">
        <v>18</v>
      </c>
      <c r="H1657">
        <v>12</v>
      </c>
      <c r="I1657">
        <v>10804.64</v>
      </c>
      <c r="J1657">
        <v>0.12</v>
      </c>
      <c r="K1657">
        <v>114097</v>
      </c>
      <c r="L1657">
        <v>8300.52</v>
      </c>
      <c r="M1657">
        <v>14490.76</v>
      </c>
      <c r="N1657" s="2">
        <f>Table1[[#This Row],[Profit]]/Table1[[#This Row],[Sales_Value]]</f>
        <v>0.12700386513229972</v>
      </c>
      <c r="O1657" s="3" t="str">
        <f>IF(Table1[[#This Row],[Profit]]&lt;0,"Yes","No")</f>
        <v>No</v>
      </c>
      <c r="P1657" t="str">
        <f>IF(Table1[[#This Row],[Discount_Pct]]&gt;0.3,"High",IF(Table1[[#This Row],[Discount_Pct]]&gt;0.15,"Medium","Low"))</f>
        <v>Low</v>
      </c>
      <c r="Q1657" t="str">
        <f>TEXT(Table1[[#This Row],[Date]],"MMM-YYYY")</f>
        <v>Jan-2024</v>
      </c>
      <c r="R1657" t="str">
        <f>IF(Table1[[#This Row],[Sales_Value]]&gt;500000,"Premium",IF(Table1[[#This Row],[Sales_Value]]&gt;100000,"Mid","Basic"))</f>
        <v>Mid</v>
      </c>
    </row>
    <row r="1658" spans="1:18" x14ac:dyDescent="0.3">
      <c r="A1658" s="1">
        <v>45445</v>
      </c>
      <c r="B1658" t="s">
        <v>1859</v>
      </c>
      <c r="C1658" t="s">
        <v>39</v>
      </c>
      <c r="D1658" t="s">
        <v>93</v>
      </c>
      <c r="E1658" t="s">
        <v>311</v>
      </c>
      <c r="F1658" t="s">
        <v>70</v>
      </c>
      <c r="G1658" t="s">
        <v>46</v>
      </c>
      <c r="H1658">
        <v>52</v>
      </c>
      <c r="I1658">
        <v>1494.01</v>
      </c>
      <c r="J1658">
        <v>0.22</v>
      </c>
      <c r="K1658">
        <v>60597.05</v>
      </c>
      <c r="L1658">
        <v>971.3</v>
      </c>
      <c r="M1658">
        <v>10089.450000000001</v>
      </c>
      <c r="N1658" s="2">
        <f>Table1[[#This Row],[Profit]]/Table1[[#This Row],[Sales_Value]]</f>
        <v>0.16650067948852296</v>
      </c>
      <c r="O1658" s="3" t="str">
        <f>IF(Table1[[#This Row],[Profit]]&lt;0,"Yes","No")</f>
        <v>No</v>
      </c>
      <c r="P1658" t="str">
        <f>IF(Table1[[#This Row],[Discount_Pct]]&gt;0.3,"High",IF(Table1[[#This Row],[Discount_Pct]]&gt;0.15,"Medium","Low"))</f>
        <v>Medium</v>
      </c>
      <c r="Q1658" t="str">
        <f>TEXT(Table1[[#This Row],[Date]],"MMM-YYYY")</f>
        <v>Jun-2024</v>
      </c>
      <c r="R1658" t="str">
        <f>IF(Table1[[#This Row],[Sales_Value]]&gt;500000,"Premium",IF(Table1[[#This Row],[Sales_Value]]&gt;100000,"Mid","Basic"))</f>
        <v>Basic</v>
      </c>
    </row>
    <row r="1659" spans="1:18" x14ac:dyDescent="0.3">
      <c r="A1659" s="1">
        <v>45303</v>
      </c>
      <c r="B1659" t="s">
        <v>1860</v>
      </c>
      <c r="C1659" t="s">
        <v>39</v>
      </c>
      <c r="D1659" t="s">
        <v>93</v>
      </c>
      <c r="E1659" t="s">
        <v>460</v>
      </c>
      <c r="F1659" t="s">
        <v>119</v>
      </c>
      <c r="G1659" t="s">
        <v>53</v>
      </c>
      <c r="H1659">
        <v>35</v>
      </c>
      <c r="I1659">
        <v>535.23</v>
      </c>
      <c r="J1659">
        <v>0.18</v>
      </c>
      <c r="K1659">
        <v>15361.1</v>
      </c>
      <c r="L1659">
        <v>202.83</v>
      </c>
      <c r="M1659">
        <v>8262.0499999999993</v>
      </c>
      <c r="N1659" s="2">
        <f>Table1[[#This Row],[Profit]]/Table1[[#This Row],[Sales_Value]]</f>
        <v>0.53785536192069572</v>
      </c>
      <c r="O1659" s="3" t="str">
        <f>IF(Table1[[#This Row],[Profit]]&lt;0,"Yes","No")</f>
        <v>No</v>
      </c>
      <c r="P1659" t="str">
        <f>IF(Table1[[#This Row],[Discount_Pct]]&gt;0.3,"High",IF(Table1[[#This Row],[Discount_Pct]]&gt;0.15,"Medium","Low"))</f>
        <v>Medium</v>
      </c>
      <c r="Q1659" t="str">
        <f>TEXT(Table1[[#This Row],[Date]],"MMM-YYYY")</f>
        <v>Jan-2024</v>
      </c>
      <c r="R1659" t="str">
        <f>IF(Table1[[#This Row],[Sales_Value]]&gt;500000,"Premium",IF(Table1[[#This Row],[Sales_Value]]&gt;100000,"Mid","Basic"))</f>
        <v>Basic</v>
      </c>
    </row>
    <row r="1660" spans="1:18" x14ac:dyDescent="0.3">
      <c r="A1660" s="1">
        <v>45317</v>
      </c>
      <c r="B1660" t="s">
        <v>1861</v>
      </c>
      <c r="C1660" t="s">
        <v>39</v>
      </c>
      <c r="D1660" t="s">
        <v>108</v>
      </c>
      <c r="E1660" t="s">
        <v>331</v>
      </c>
      <c r="F1660" t="s">
        <v>154</v>
      </c>
      <c r="G1660" t="s">
        <v>77</v>
      </c>
      <c r="H1660">
        <v>14</v>
      </c>
      <c r="I1660">
        <v>1079.08</v>
      </c>
      <c r="J1660">
        <v>0.13</v>
      </c>
      <c r="K1660">
        <v>13143.19</v>
      </c>
      <c r="L1660">
        <v>616</v>
      </c>
      <c r="M1660">
        <v>4519.1899999999996</v>
      </c>
      <c r="N1660" s="2">
        <f>Table1[[#This Row],[Profit]]/Table1[[#This Row],[Sales_Value]]</f>
        <v>0.34384270485323576</v>
      </c>
      <c r="O1660" s="3" t="str">
        <f>IF(Table1[[#This Row],[Profit]]&lt;0,"Yes","No")</f>
        <v>No</v>
      </c>
      <c r="P1660" t="str">
        <f>IF(Table1[[#This Row],[Discount_Pct]]&gt;0.3,"High",IF(Table1[[#This Row],[Discount_Pct]]&gt;0.15,"Medium","Low"))</f>
        <v>Low</v>
      </c>
      <c r="Q1660" t="str">
        <f>TEXT(Table1[[#This Row],[Date]],"MMM-YYYY")</f>
        <v>Jan-2024</v>
      </c>
      <c r="R1660" t="str">
        <f>IF(Table1[[#This Row],[Sales_Value]]&gt;500000,"Premium",IF(Table1[[#This Row],[Sales_Value]]&gt;100000,"Mid","Basic"))</f>
        <v>Basic</v>
      </c>
    </row>
    <row r="1661" spans="1:18" x14ac:dyDescent="0.3">
      <c r="A1661" s="1">
        <v>45533</v>
      </c>
      <c r="B1661" t="s">
        <v>1862</v>
      </c>
      <c r="C1661" t="s">
        <v>20</v>
      </c>
      <c r="D1661" t="s">
        <v>30</v>
      </c>
      <c r="E1661" t="s">
        <v>460</v>
      </c>
      <c r="F1661" t="s">
        <v>49</v>
      </c>
      <c r="G1661" t="s">
        <v>24</v>
      </c>
      <c r="H1661">
        <v>90</v>
      </c>
      <c r="I1661">
        <v>61.06</v>
      </c>
      <c r="J1661">
        <v>0.12</v>
      </c>
      <c r="K1661">
        <v>4835.95</v>
      </c>
      <c r="L1661">
        <v>43.2</v>
      </c>
      <c r="M1661">
        <v>947.95</v>
      </c>
      <c r="N1661" s="2">
        <f>Table1[[#This Row],[Profit]]/Table1[[#This Row],[Sales_Value]]</f>
        <v>0.19602146424177258</v>
      </c>
      <c r="O1661" s="3" t="str">
        <f>IF(Table1[[#This Row],[Profit]]&lt;0,"Yes","No")</f>
        <v>No</v>
      </c>
      <c r="P1661" t="str">
        <f>IF(Table1[[#This Row],[Discount_Pct]]&gt;0.3,"High",IF(Table1[[#This Row],[Discount_Pct]]&gt;0.15,"Medium","Low"))</f>
        <v>Low</v>
      </c>
      <c r="Q1661" t="str">
        <f>TEXT(Table1[[#This Row],[Date]],"MMM-YYYY")</f>
        <v>Aug-2024</v>
      </c>
      <c r="R1661" t="str">
        <f>IF(Table1[[#This Row],[Sales_Value]]&gt;500000,"Premium",IF(Table1[[#This Row],[Sales_Value]]&gt;100000,"Mid","Basic"))</f>
        <v>Basic</v>
      </c>
    </row>
    <row r="1662" spans="1:18" x14ac:dyDescent="0.3">
      <c r="A1662" s="1">
        <v>45488</v>
      </c>
      <c r="B1662" t="s">
        <v>1863</v>
      </c>
      <c r="C1662" t="s">
        <v>34</v>
      </c>
      <c r="D1662" t="s">
        <v>35</v>
      </c>
      <c r="E1662" t="s">
        <v>60</v>
      </c>
      <c r="F1662" t="s">
        <v>106</v>
      </c>
      <c r="G1662" t="s">
        <v>77</v>
      </c>
      <c r="H1662">
        <v>36</v>
      </c>
      <c r="I1662">
        <v>184.49</v>
      </c>
      <c r="J1662">
        <v>0.19</v>
      </c>
      <c r="K1662">
        <v>5379.73</v>
      </c>
      <c r="L1662">
        <v>76.319999999999993</v>
      </c>
      <c r="M1662">
        <v>2632.21</v>
      </c>
      <c r="N1662" s="2">
        <f>Table1[[#This Row],[Profit]]/Table1[[#This Row],[Sales_Value]]</f>
        <v>0.48928291940301843</v>
      </c>
      <c r="O1662" s="3" t="str">
        <f>IF(Table1[[#This Row],[Profit]]&lt;0,"Yes","No")</f>
        <v>No</v>
      </c>
      <c r="P1662" t="str">
        <f>IF(Table1[[#This Row],[Discount_Pct]]&gt;0.3,"High",IF(Table1[[#This Row],[Discount_Pct]]&gt;0.15,"Medium","Low"))</f>
        <v>Medium</v>
      </c>
      <c r="Q1662" t="str">
        <f>TEXT(Table1[[#This Row],[Date]],"MMM-YYYY")</f>
        <v>Jul-2024</v>
      </c>
      <c r="R1662" t="str">
        <f>IF(Table1[[#This Row],[Sales_Value]]&gt;500000,"Premium",IF(Table1[[#This Row],[Sales_Value]]&gt;100000,"Mid","Basic"))</f>
        <v>Basic</v>
      </c>
    </row>
    <row r="1663" spans="1:18" x14ac:dyDescent="0.3">
      <c r="A1663" s="1">
        <v>45647</v>
      </c>
      <c r="B1663" t="s">
        <v>1864</v>
      </c>
      <c r="C1663" t="s">
        <v>34</v>
      </c>
      <c r="D1663" t="s">
        <v>59</v>
      </c>
      <c r="E1663" t="s">
        <v>41</v>
      </c>
      <c r="F1663" t="s">
        <v>32</v>
      </c>
      <c r="G1663" t="s">
        <v>18</v>
      </c>
      <c r="H1663">
        <v>56</v>
      </c>
      <c r="I1663">
        <v>10565.06</v>
      </c>
      <c r="J1663">
        <v>0.3</v>
      </c>
      <c r="K1663">
        <v>414150.35</v>
      </c>
      <c r="L1663">
        <v>9055.56</v>
      </c>
      <c r="M1663">
        <v>-92961.01</v>
      </c>
      <c r="N1663" s="2">
        <f>Table1[[#This Row],[Profit]]/Table1[[#This Row],[Sales_Value]]</f>
        <v>-0.22446198584644442</v>
      </c>
      <c r="O1663" s="3" t="str">
        <f>IF(Table1[[#This Row],[Profit]]&lt;0,"Yes","No")</f>
        <v>Yes</v>
      </c>
      <c r="P1663" t="str">
        <f>IF(Table1[[#This Row],[Discount_Pct]]&gt;0.3,"High",IF(Table1[[#This Row],[Discount_Pct]]&gt;0.15,"Medium","Low"))</f>
        <v>Medium</v>
      </c>
      <c r="Q1663" t="str">
        <f>TEXT(Table1[[#This Row],[Date]],"MMM-YYYY")</f>
        <v>Dec-2024</v>
      </c>
      <c r="R1663" t="str">
        <f>IF(Table1[[#This Row],[Sales_Value]]&gt;500000,"Premium",IF(Table1[[#This Row],[Sales_Value]]&gt;100000,"Mid","Basic"))</f>
        <v>Mid</v>
      </c>
    </row>
    <row r="1664" spans="1:18" x14ac:dyDescent="0.3">
      <c r="A1664" s="1">
        <v>45453</v>
      </c>
      <c r="B1664" t="s">
        <v>1865</v>
      </c>
      <c r="C1664" t="s">
        <v>39</v>
      </c>
      <c r="D1664" t="s">
        <v>66</v>
      </c>
      <c r="E1664" t="s">
        <v>48</v>
      </c>
      <c r="F1664" t="s">
        <v>68</v>
      </c>
      <c r="G1664" t="s">
        <v>24</v>
      </c>
      <c r="H1664">
        <v>11</v>
      </c>
      <c r="I1664">
        <v>119.21</v>
      </c>
      <c r="J1664">
        <v>0.05</v>
      </c>
      <c r="K1664">
        <v>1245.74</v>
      </c>
      <c r="L1664">
        <v>60.61</v>
      </c>
      <c r="M1664">
        <v>579.03</v>
      </c>
      <c r="N1664" s="2">
        <f>Table1[[#This Row],[Profit]]/Table1[[#This Row],[Sales_Value]]</f>
        <v>0.46480806588854817</v>
      </c>
      <c r="O1664" s="3" t="str">
        <f>IF(Table1[[#This Row],[Profit]]&lt;0,"Yes","No")</f>
        <v>No</v>
      </c>
      <c r="P1664" t="str">
        <f>IF(Table1[[#This Row],[Discount_Pct]]&gt;0.3,"High",IF(Table1[[#This Row],[Discount_Pct]]&gt;0.15,"Medium","Low"))</f>
        <v>Low</v>
      </c>
      <c r="Q1664" t="str">
        <f>TEXT(Table1[[#This Row],[Date]],"MMM-YYYY")</f>
        <v>Jun-2024</v>
      </c>
      <c r="R1664" t="str">
        <f>IF(Table1[[#This Row],[Sales_Value]]&gt;500000,"Premium",IF(Table1[[#This Row],[Sales_Value]]&gt;100000,"Mid","Basic"))</f>
        <v>Basic</v>
      </c>
    </row>
    <row r="1665" spans="1:18" x14ac:dyDescent="0.3">
      <c r="A1665" s="1">
        <v>45314</v>
      </c>
      <c r="B1665" t="s">
        <v>1866</v>
      </c>
      <c r="C1665" t="s">
        <v>20</v>
      </c>
      <c r="D1665" t="s">
        <v>30</v>
      </c>
      <c r="E1665" t="s">
        <v>236</v>
      </c>
      <c r="F1665" t="s">
        <v>106</v>
      </c>
      <c r="G1665" t="s">
        <v>77</v>
      </c>
      <c r="H1665">
        <v>59</v>
      </c>
      <c r="I1665">
        <v>178.09</v>
      </c>
      <c r="J1665">
        <v>0.15</v>
      </c>
      <c r="K1665">
        <v>8931.2099999999991</v>
      </c>
      <c r="L1665">
        <v>83.48</v>
      </c>
      <c r="M1665">
        <v>4005.89</v>
      </c>
      <c r="N1665" s="2">
        <f>Table1[[#This Row],[Profit]]/Table1[[#This Row],[Sales_Value]]</f>
        <v>0.44852713126216942</v>
      </c>
      <c r="O1665" s="3" t="str">
        <f>IF(Table1[[#This Row],[Profit]]&lt;0,"Yes","No")</f>
        <v>No</v>
      </c>
      <c r="P1665" t="str">
        <f>IF(Table1[[#This Row],[Discount_Pct]]&gt;0.3,"High",IF(Table1[[#This Row],[Discount_Pct]]&gt;0.15,"Medium","Low"))</f>
        <v>Low</v>
      </c>
      <c r="Q1665" t="str">
        <f>TEXT(Table1[[#This Row],[Date]],"MMM-YYYY")</f>
        <v>Jan-2024</v>
      </c>
      <c r="R1665" t="str">
        <f>IF(Table1[[#This Row],[Sales_Value]]&gt;500000,"Premium",IF(Table1[[#This Row],[Sales_Value]]&gt;100000,"Mid","Basic"))</f>
        <v>Basic</v>
      </c>
    </row>
    <row r="1666" spans="1:18" x14ac:dyDescent="0.3">
      <c r="A1666" s="1">
        <v>45352</v>
      </c>
      <c r="B1666" t="s">
        <v>1867</v>
      </c>
      <c r="C1666" t="s">
        <v>14</v>
      </c>
      <c r="D1666" t="s">
        <v>26</v>
      </c>
      <c r="E1666" t="s">
        <v>238</v>
      </c>
      <c r="F1666" t="s">
        <v>232</v>
      </c>
      <c r="G1666" t="s">
        <v>24</v>
      </c>
      <c r="H1666">
        <v>38</v>
      </c>
      <c r="I1666">
        <v>60.3</v>
      </c>
      <c r="J1666">
        <v>0.2</v>
      </c>
      <c r="K1666">
        <v>1833.12</v>
      </c>
      <c r="L1666">
        <v>19.89</v>
      </c>
      <c r="M1666">
        <v>1077.3</v>
      </c>
      <c r="N1666" s="2">
        <f>Table1[[#This Row],[Profit]]/Table1[[#This Row],[Sales_Value]]</f>
        <v>0.58768656716417911</v>
      </c>
      <c r="O1666" s="3" t="str">
        <f>IF(Table1[[#This Row],[Profit]]&lt;0,"Yes","No")</f>
        <v>No</v>
      </c>
      <c r="P1666" t="str">
        <f>IF(Table1[[#This Row],[Discount_Pct]]&gt;0.3,"High",IF(Table1[[#This Row],[Discount_Pct]]&gt;0.15,"Medium","Low"))</f>
        <v>Medium</v>
      </c>
      <c r="Q1666" t="str">
        <f>TEXT(Table1[[#This Row],[Date]],"MMM-YYYY")</f>
        <v>Mar-2024</v>
      </c>
      <c r="R1666" t="str">
        <f>IF(Table1[[#This Row],[Sales_Value]]&gt;500000,"Premium",IF(Table1[[#This Row],[Sales_Value]]&gt;100000,"Mid","Basic"))</f>
        <v>Basic</v>
      </c>
    </row>
    <row r="1667" spans="1:18" x14ac:dyDescent="0.3">
      <c r="A1667" s="1">
        <v>45548</v>
      </c>
      <c r="B1667" t="s">
        <v>1868</v>
      </c>
      <c r="C1667" t="s">
        <v>34</v>
      </c>
      <c r="D1667" t="s">
        <v>207</v>
      </c>
      <c r="E1667" t="s">
        <v>311</v>
      </c>
      <c r="F1667" t="s">
        <v>293</v>
      </c>
      <c r="G1667" t="s">
        <v>53</v>
      </c>
      <c r="H1667">
        <v>51</v>
      </c>
      <c r="I1667">
        <v>847.75</v>
      </c>
      <c r="J1667">
        <v>0.6</v>
      </c>
      <c r="K1667">
        <v>17294.099999999999</v>
      </c>
      <c r="L1667">
        <v>365.7</v>
      </c>
      <c r="M1667">
        <v>-24584.55</v>
      </c>
      <c r="N1667" s="2">
        <f>Table1[[#This Row],[Profit]]/Table1[[#This Row],[Sales_Value]]</f>
        <v>-1.4215570628133294</v>
      </c>
      <c r="O1667" s="3" t="str">
        <f>IF(Table1[[#This Row],[Profit]]&lt;0,"Yes","No")</f>
        <v>Yes</v>
      </c>
      <c r="P1667" t="str">
        <f>IF(Table1[[#This Row],[Discount_Pct]]&gt;0.3,"High",IF(Table1[[#This Row],[Discount_Pct]]&gt;0.15,"Medium","Low"))</f>
        <v>High</v>
      </c>
      <c r="Q1667" t="str">
        <f>TEXT(Table1[[#This Row],[Date]],"MMM-YYYY")</f>
        <v>Sep-2024</v>
      </c>
      <c r="R1667" t="str">
        <f>IF(Table1[[#This Row],[Sales_Value]]&gt;500000,"Premium",IF(Table1[[#This Row],[Sales_Value]]&gt;100000,"Mid","Basic"))</f>
        <v>Basic</v>
      </c>
    </row>
    <row r="1668" spans="1:18" x14ac:dyDescent="0.3">
      <c r="A1668" s="1">
        <v>45524</v>
      </c>
      <c r="B1668" t="s">
        <v>1869</v>
      </c>
      <c r="C1668" t="s">
        <v>20</v>
      </c>
      <c r="D1668" t="s">
        <v>124</v>
      </c>
      <c r="E1668" t="s">
        <v>60</v>
      </c>
      <c r="F1668" t="s">
        <v>201</v>
      </c>
      <c r="G1668" t="s">
        <v>53</v>
      </c>
      <c r="H1668">
        <v>16</v>
      </c>
      <c r="I1668">
        <v>1349.05</v>
      </c>
      <c r="J1668">
        <v>0.15</v>
      </c>
      <c r="K1668">
        <v>18347.080000000002</v>
      </c>
      <c r="L1668">
        <v>750.17</v>
      </c>
      <c r="M1668">
        <v>6344.36</v>
      </c>
      <c r="N1668" s="2">
        <f>Table1[[#This Row],[Profit]]/Table1[[#This Row],[Sales_Value]]</f>
        <v>0.34579671533562828</v>
      </c>
      <c r="O1668" s="3" t="str">
        <f>IF(Table1[[#This Row],[Profit]]&lt;0,"Yes","No")</f>
        <v>No</v>
      </c>
      <c r="P1668" t="str">
        <f>IF(Table1[[#This Row],[Discount_Pct]]&gt;0.3,"High",IF(Table1[[#This Row],[Discount_Pct]]&gt;0.15,"Medium","Low"))</f>
        <v>Low</v>
      </c>
      <c r="Q1668" t="str">
        <f>TEXT(Table1[[#This Row],[Date]],"MMM-YYYY")</f>
        <v>Aug-2024</v>
      </c>
      <c r="R1668" t="str">
        <f>IF(Table1[[#This Row],[Sales_Value]]&gt;500000,"Premium",IF(Table1[[#This Row],[Sales_Value]]&gt;100000,"Mid","Basic"))</f>
        <v>Basic</v>
      </c>
    </row>
    <row r="1669" spans="1:18" x14ac:dyDescent="0.3">
      <c r="A1669" s="1">
        <v>45318</v>
      </c>
      <c r="B1669" t="s">
        <v>1870</v>
      </c>
      <c r="C1669" t="s">
        <v>14</v>
      </c>
      <c r="D1669" t="s">
        <v>26</v>
      </c>
      <c r="E1669" t="s">
        <v>90</v>
      </c>
      <c r="F1669" t="s">
        <v>146</v>
      </c>
      <c r="G1669" t="s">
        <v>24</v>
      </c>
      <c r="H1669">
        <v>43</v>
      </c>
      <c r="I1669">
        <v>45.48</v>
      </c>
      <c r="J1669">
        <v>0</v>
      </c>
      <c r="K1669">
        <v>1955.64</v>
      </c>
      <c r="L1669">
        <v>32.9</v>
      </c>
      <c r="M1669">
        <v>540.94000000000005</v>
      </c>
      <c r="N1669" s="2">
        <f>Table1[[#This Row],[Profit]]/Table1[[#This Row],[Sales_Value]]</f>
        <v>0.27660510114335973</v>
      </c>
      <c r="O1669" s="3" t="str">
        <f>IF(Table1[[#This Row],[Profit]]&lt;0,"Yes","No")</f>
        <v>No</v>
      </c>
      <c r="P1669" t="str">
        <f>IF(Table1[[#This Row],[Discount_Pct]]&gt;0.3,"High",IF(Table1[[#This Row],[Discount_Pct]]&gt;0.15,"Medium","Low"))</f>
        <v>Low</v>
      </c>
      <c r="Q1669" t="str">
        <f>TEXT(Table1[[#This Row],[Date]],"MMM-YYYY")</f>
        <v>Jan-2024</v>
      </c>
      <c r="R1669" t="str">
        <f>IF(Table1[[#This Row],[Sales_Value]]&gt;500000,"Premium",IF(Table1[[#This Row],[Sales_Value]]&gt;100000,"Mid","Basic"))</f>
        <v>Basic</v>
      </c>
    </row>
    <row r="1670" spans="1:18" x14ac:dyDescent="0.3">
      <c r="A1670" s="1">
        <v>45554</v>
      </c>
      <c r="B1670" t="s">
        <v>1871</v>
      </c>
      <c r="C1670" t="s">
        <v>14</v>
      </c>
      <c r="D1670" t="s">
        <v>55</v>
      </c>
      <c r="E1670" t="s">
        <v>441</v>
      </c>
      <c r="F1670" t="s">
        <v>103</v>
      </c>
      <c r="G1670" t="s">
        <v>24</v>
      </c>
      <c r="H1670">
        <v>54</v>
      </c>
      <c r="I1670">
        <v>236.5</v>
      </c>
      <c r="J1670">
        <v>0.2</v>
      </c>
      <c r="K1670">
        <v>10216.799999999999</v>
      </c>
      <c r="L1670">
        <v>143.57</v>
      </c>
      <c r="M1670">
        <v>2464.02</v>
      </c>
      <c r="N1670" s="2">
        <f>Table1[[#This Row],[Profit]]/Table1[[#This Row],[Sales_Value]]</f>
        <v>0.24117336152219876</v>
      </c>
      <c r="O1670" s="3" t="str">
        <f>IF(Table1[[#This Row],[Profit]]&lt;0,"Yes","No")</f>
        <v>No</v>
      </c>
      <c r="P1670" t="str">
        <f>IF(Table1[[#This Row],[Discount_Pct]]&gt;0.3,"High",IF(Table1[[#This Row],[Discount_Pct]]&gt;0.15,"Medium","Low"))</f>
        <v>Medium</v>
      </c>
      <c r="Q1670" t="str">
        <f>TEXT(Table1[[#This Row],[Date]],"MMM-YYYY")</f>
        <v>Sep-2024</v>
      </c>
      <c r="R1670" t="str">
        <f>IF(Table1[[#This Row],[Sales_Value]]&gt;500000,"Premium",IF(Table1[[#This Row],[Sales_Value]]&gt;100000,"Mid","Basic"))</f>
        <v>Basic</v>
      </c>
    </row>
    <row r="1671" spans="1:18" x14ac:dyDescent="0.3">
      <c r="A1671" s="1">
        <v>45412</v>
      </c>
      <c r="B1671" t="s">
        <v>1872</v>
      </c>
      <c r="C1671" t="s">
        <v>39</v>
      </c>
      <c r="D1671" t="s">
        <v>108</v>
      </c>
      <c r="E1671" t="s">
        <v>275</v>
      </c>
      <c r="F1671" t="s">
        <v>98</v>
      </c>
      <c r="G1671" t="s">
        <v>18</v>
      </c>
      <c r="H1671">
        <v>5</v>
      </c>
      <c r="I1671">
        <v>5310.87</v>
      </c>
      <c r="J1671">
        <v>0.27</v>
      </c>
      <c r="K1671">
        <v>19384.68</v>
      </c>
      <c r="L1671">
        <v>4788.46</v>
      </c>
      <c r="M1671">
        <v>-4557.62</v>
      </c>
      <c r="N1671" s="2">
        <f>Table1[[#This Row],[Profit]]/Table1[[#This Row],[Sales_Value]]</f>
        <v>-0.23511453374520497</v>
      </c>
      <c r="O1671" s="3" t="str">
        <f>IF(Table1[[#This Row],[Profit]]&lt;0,"Yes","No")</f>
        <v>Yes</v>
      </c>
      <c r="P1671" t="str">
        <f>IF(Table1[[#This Row],[Discount_Pct]]&gt;0.3,"High",IF(Table1[[#This Row],[Discount_Pct]]&gt;0.15,"Medium","Low"))</f>
        <v>Medium</v>
      </c>
      <c r="Q1671" t="str">
        <f>TEXT(Table1[[#This Row],[Date]],"MMM-YYYY")</f>
        <v>Apr-2024</v>
      </c>
      <c r="R1671" t="str">
        <f>IF(Table1[[#This Row],[Sales_Value]]&gt;500000,"Premium",IF(Table1[[#This Row],[Sales_Value]]&gt;100000,"Mid","Basic"))</f>
        <v>Basic</v>
      </c>
    </row>
    <row r="1672" spans="1:18" x14ac:dyDescent="0.3">
      <c r="A1672" s="1">
        <v>45406</v>
      </c>
      <c r="B1672" t="s">
        <v>1873</v>
      </c>
      <c r="C1672" t="s">
        <v>20</v>
      </c>
      <c r="D1672" t="s">
        <v>30</v>
      </c>
      <c r="E1672" t="s">
        <v>149</v>
      </c>
      <c r="F1672" t="s">
        <v>17</v>
      </c>
      <c r="G1672" t="s">
        <v>18</v>
      </c>
      <c r="H1672">
        <v>13</v>
      </c>
      <c r="I1672">
        <v>32669.01</v>
      </c>
      <c r="J1672">
        <v>0.28999999999999998</v>
      </c>
      <c r="K1672">
        <v>301534.96000000002</v>
      </c>
      <c r="L1672">
        <v>22595.96</v>
      </c>
      <c r="M1672">
        <v>7787.48</v>
      </c>
      <c r="N1672" s="2">
        <f>Table1[[#This Row],[Profit]]/Table1[[#This Row],[Sales_Value]]</f>
        <v>2.582612642991711E-2</v>
      </c>
      <c r="O1672" s="3" t="str">
        <f>IF(Table1[[#This Row],[Profit]]&lt;0,"Yes","No")</f>
        <v>No</v>
      </c>
      <c r="P1672" t="str">
        <f>IF(Table1[[#This Row],[Discount_Pct]]&gt;0.3,"High",IF(Table1[[#This Row],[Discount_Pct]]&gt;0.15,"Medium","Low"))</f>
        <v>Medium</v>
      </c>
      <c r="Q1672" t="str">
        <f>TEXT(Table1[[#This Row],[Date]],"MMM-YYYY")</f>
        <v>Apr-2024</v>
      </c>
      <c r="R1672" t="str">
        <f>IF(Table1[[#This Row],[Sales_Value]]&gt;500000,"Premium",IF(Table1[[#This Row],[Sales_Value]]&gt;100000,"Mid","Basic"))</f>
        <v>Mid</v>
      </c>
    </row>
    <row r="1673" spans="1:18" x14ac:dyDescent="0.3">
      <c r="A1673" s="1">
        <v>45609</v>
      </c>
      <c r="B1673" t="s">
        <v>1874</v>
      </c>
      <c r="C1673" t="s">
        <v>39</v>
      </c>
      <c r="D1673" t="s">
        <v>40</v>
      </c>
      <c r="E1673" t="s">
        <v>275</v>
      </c>
      <c r="F1673" t="s">
        <v>161</v>
      </c>
      <c r="G1673" t="s">
        <v>24</v>
      </c>
      <c r="H1673">
        <v>89</v>
      </c>
      <c r="I1673">
        <v>17.75</v>
      </c>
      <c r="J1673">
        <v>0.16</v>
      </c>
      <c r="K1673">
        <v>1326.99</v>
      </c>
      <c r="L1673">
        <v>5.0999999999999996</v>
      </c>
      <c r="M1673">
        <v>873.09</v>
      </c>
      <c r="N1673" s="2">
        <f>Table1[[#This Row],[Profit]]/Table1[[#This Row],[Sales_Value]]</f>
        <v>0.65794768611670018</v>
      </c>
      <c r="O1673" s="3" t="str">
        <f>IF(Table1[[#This Row],[Profit]]&lt;0,"Yes","No")</f>
        <v>No</v>
      </c>
      <c r="P1673" t="str">
        <f>IF(Table1[[#This Row],[Discount_Pct]]&gt;0.3,"High",IF(Table1[[#This Row],[Discount_Pct]]&gt;0.15,"Medium","Low"))</f>
        <v>Medium</v>
      </c>
      <c r="Q1673" t="str">
        <f>TEXT(Table1[[#This Row],[Date]],"MMM-YYYY")</f>
        <v>Nov-2024</v>
      </c>
      <c r="R1673" t="str">
        <f>IF(Table1[[#This Row],[Sales_Value]]&gt;500000,"Premium",IF(Table1[[#This Row],[Sales_Value]]&gt;100000,"Mid","Basic"))</f>
        <v>Basic</v>
      </c>
    </row>
    <row r="1674" spans="1:18" x14ac:dyDescent="0.3">
      <c r="A1674" s="1">
        <v>45447</v>
      </c>
      <c r="B1674" t="s">
        <v>1875</v>
      </c>
      <c r="C1674" t="s">
        <v>14</v>
      </c>
      <c r="D1674" t="s">
        <v>144</v>
      </c>
      <c r="E1674" t="s">
        <v>275</v>
      </c>
      <c r="F1674" t="s">
        <v>98</v>
      </c>
      <c r="G1674" t="s">
        <v>18</v>
      </c>
      <c r="H1674">
        <v>92</v>
      </c>
      <c r="I1674">
        <v>5193.21</v>
      </c>
      <c r="J1674">
        <v>0.3</v>
      </c>
      <c r="K1674">
        <v>334442.71999999997</v>
      </c>
      <c r="L1674">
        <v>4400.8100000000004</v>
      </c>
      <c r="M1674">
        <v>-70431.8</v>
      </c>
      <c r="N1674" s="2">
        <f>Table1[[#This Row],[Profit]]/Table1[[#This Row],[Sales_Value]]</f>
        <v>-0.21059450778297703</v>
      </c>
      <c r="O1674" s="3" t="str">
        <f>IF(Table1[[#This Row],[Profit]]&lt;0,"Yes","No")</f>
        <v>Yes</v>
      </c>
      <c r="P1674" t="str">
        <f>IF(Table1[[#This Row],[Discount_Pct]]&gt;0.3,"High",IF(Table1[[#This Row],[Discount_Pct]]&gt;0.15,"Medium","Low"))</f>
        <v>Medium</v>
      </c>
      <c r="Q1674" t="str">
        <f>TEXT(Table1[[#This Row],[Date]],"MMM-YYYY")</f>
        <v>Jun-2024</v>
      </c>
      <c r="R1674" t="str">
        <f>IF(Table1[[#This Row],[Sales_Value]]&gt;500000,"Premium",IF(Table1[[#This Row],[Sales_Value]]&gt;100000,"Mid","Basic"))</f>
        <v>Mid</v>
      </c>
    </row>
    <row r="1675" spans="1:18" x14ac:dyDescent="0.3">
      <c r="A1675" s="1">
        <v>45394</v>
      </c>
      <c r="B1675" t="s">
        <v>1876</v>
      </c>
      <c r="C1675" t="s">
        <v>34</v>
      </c>
      <c r="D1675" t="s">
        <v>59</v>
      </c>
      <c r="E1675" t="s">
        <v>298</v>
      </c>
      <c r="F1675" t="s">
        <v>184</v>
      </c>
      <c r="G1675" t="s">
        <v>24</v>
      </c>
      <c r="H1675">
        <v>86</v>
      </c>
      <c r="I1675">
        <v>43.03</v>
      </c>
      <c r="J1675">
        <v>0.15</v>
      </c>
      <c r="K1675">
        <v>3145.49</v>
      </c>
      <c r="L1675">
        <v>18.28</v>
      </c>
      <c r="M1675">
        <v>1573.41</v>
      </c>
      <c r="N1675" s="2">
        <f>Table1[[#This Row],[Profit]]/Table1[[#This Row],[Sales_Value]]</f>
        <v>0.5002114138019832</v>
      </c>
      <c r="O1675" s="3" t="str">
        <f>IF(Table1[[#This Row],[Profit]]&lt;0,"Yes","No")</f>
        <v>No</v>
      </c>
      <c r="P1675" t="str">
        <f>IF(Table1[[#This Row],[Discount_Pct]]&gt;0.3,"High",IF(Table1[[#This Row],[Discount_Pct]]&gt;0.15,"Medium","Low"))</f>
        <v>Low</v>
      </c>
      <c r="Q1675" t="str">
        <f>TEXT(Table1[[#This Row],[Date]],"MMM-YYYY")</f>
        <v>Apr-2024</v>
      </c>
      <c r="R1675" t="str">
        <f>IF(Table1[[#This Row],[Sales_Value]]&gt;500000,"Premium",IF(Table1[[#This Row],[Sales_Value]]&gt;100000,"Mid","Basic"))</f>
        <v>Basic</v>
      </c>
    </row>
    <row r="1676" spans="1:18" x14ac:dyDescent="0.3">
      <c r="A1676" s="1">
        <v>45362</v>
      </c>
      <c r="B1676" t="s">
        <v>1877</v>
      </c>
      <c r="C1676" t="s">
        <v>20</v>
      </c>
      <c r="D1676" t="s">
        <v>30</v>
      </c>
      <c r="E1676" t="s">
        <v>168</v>
      </c>
      <c r="F1676" t="s">
        <v>134</v>
      </c>
      <c r="G1676" t="s">
        <v>24</v>
      </c>
      <c r="H1676">
        <v>53</v>
      </c>
      <c r="I1676">
        <v>133.16999999999999</v>
      </c>
      <c r="J1676">
        <v>0.11</v>
      </c>
      <c r="K1676">
        <v>6281.63</v>
      </c>
      <c r="L1676">
        <v>55.37</v>
      </c>
      <c r="M1676">
        <v>3347.02</v>
      </c>
      <c r="N1676" s="2">
        <f>Table1[[#This Row],[Profit]]/Table1[[#This Row],[Sales_Value]]</f>
        <v>0.53282667078449386</v>
      </c>
      <c r="O1676" s="3" t="str">
        <f>IF(Table1[[#This Row],[Profit]]&lt;0,"Yes","No")</f>
        <v>No</v>
      </c>
      <c r="P1676" t="str">
        <f>IF(Table1[[#This Row],[Discount_Pct]]&gt;0.3,"High",IF(Table1[[#This Row],[Discount_Pct]]&gt;0.15,"Medium","Low"))</f>
        <v>Low</v>
      </c>
      <c r="Q1676" t="str">
        <f>TEXT(Table1[[#This Row],[Date]],"MMM-YYYY")</f>
        <v>Mar-2024</v>
      </c>
      <c r="R1676" t="str">
        <f>IF(Table1[[#This Row],[Sales_Value]]&gt;500000,"Premium",IF(Table1[[#This Row],[Sales_Value]]&gt;100000,"Mid","Basic"))</f>
        <v>Basic</v>
      </c>
    </row>
    <row r="1677" spans="1:18" x14ac:dyDescent="0.3">
      <c r="A1677" s="1">
        <v>45343</v>
      </c>
      <c r="B1677" t="s">
        <v>1878</v>
      </c>
      <c r="C1677" t="s">
        <v>14</v>
      </c>
      <c r="D1677" t="s">
        <v>55</v>
      </c>
      <c r="E1677" t="s">
        <v>424</v>
      </c>
      <c r="F1677" t="s">
        <v>95</v>
      </c>
      <c r="G1677" t="s">
        <v>77</v>
      </c>
      <c r="H1677">
        <v>62</v>
      </c>
      <c r="I1677">
        <v>3510.81</v>
      </c>
      <c r="J1677">
        <v>0</v>
      </c>
      <c r="K1677">
        <v>217670.22</v>
      </c>
      <c r="L1677">
        <v>2043.43</v>
      </c>
      <c r="M1677">
        <v>90977.56</v>
      </c>
      <c r="N1677" s="2">
        <f>Table1[[#This Row],[Profit]]/Table1[[#This Row],[Sales_Value]]</f>
        <v>0.41796052762752756</v>
      </c>
      <c r="O1677" s="3" t="str">
        <f>IF(Table1[[#This Row],[Profit]]&lt;0,"Yes","No")</f>
        <v>No</v>
      </c>
      <c r="P1677" t="str">
        <f>IF(Table1[[#This Row],[Discount_Pct]]&gt;0.3,"High",IF(Table1[[#This Row],[Discount_Pct]]&gt;0.15,"Medium","Low"))</f>
        <v>Low</v>
      </c>
      <c r="Q1677" t="str">
        <f>TEXT(Table1[[#This Row],[Date]],"MMM-YYYY")</f>
        <v>Feb-2024</v>
      </c>
      <c r="R1677" t="str">
        <f>IF(Table1[[#This Row],[Sales_Value]]&gt;500000,"Premium",IF(Table1[[#This Row],[Sales_Value]]&gt;100000,"Mid","Basic"))</f>
        <v>Mid</v>
      </c>
    </row>
    <row r="1678" spans="1:18" x14ac:dyDescent="0.3">
      <c r="A1678" s="1">
        <v>45488</v>
      </c>
      <c r="B1678" t="s">
        <v>1879</v>
      </c>
      <c r="C1678" t="s">
        <v>34</v>
      </c>
      <c r="D1678" t="s">
        <v>207</v>
      </c>
      <c r="E1678" t="s">
        <v>63</v>
      </c>
      <c r="F1678" t="s">
        <v>17</v>
      </c>
      <c r="G1678" t="s">
        <v>18</v>
      </c>
      <c r="H1678">
        <v>8</v>
      </c>
      <c r="I1678">
        <v>27569.7</v>
      </c>
      <c r="J1678">
        <v>0.17</v>
      </c>
      <c r="K1678">
        <v>183062.81</v>
      </c>
      <c r="L1678">
        <v>25859.97</v>
      </c>
      <c r="M1678">
        <v>-23816.95</v>
      </c>
      <c r="N1678" s="2">
        <f>Table1[[#This Row],[Profit]]/Table1[[#This Row],[Sales_Value]]</f>
        <v>-0.13010261341448873</v>
      </c>
      <c r="O1678" s="3" t="str">
        <f>IF(Table1[[#This Row],[Profit]]&lt;0,"Yes","No")</f>
        <v>Yes</v>
      </c>
      <c r="P1678" t="str">
        <f>IF(Table1[[#This Row],[Discount_Pct]]&gt;0.3,"High",IF(Table1[[#This Row],[Discount_Pct]]&gt;0.15,"Medium","Low"))</f>
        <v>Medium</v>
      </c>
      <c r="Q1678" t="str">
        <f>TEXT(Table1[[#This Row],[Date]],"MMM-YYYY")</f>
        <v>Jul-2024</v>
      </c>
      <c r="R1678" t="str">
        <f>IF(Table1[[#This Row],[Sales_Value]]&gt;500000,"Premium",IF(Table1[[#This Row],[Sales_Value]]&gt;100000,"Mid","Basic"))</f>
        <v>Mid</v>
      </c>
    </row>
    <row r="1679" spans="1:18" x14ac:dyDescent="0.3">
      <c r="A1679" s="1">
        <v>45548</v>
      </c>
      <c r="B1679" t="s">
        <v>1880</v>
      </c>
      <c r="C1679" t="s">
        <v>14</v>
      </c>
      <c r="D1679" t="s">
        <v>26</v>
      </c>
      <c r="E1679" t="s">
        <v>84</v>
      </c>
      <c r="F1679" t="s">
        <v>57</v>
      </c>
      <c r="G1679" t="s">
        <v>24</v>
      </c>
      <c r="H1679">
        <v>10</v>
      </c>
      <c r="I1679">
        <v>53.51</v>
      </c>
      <c r="J1679">
        <v>0.15</v>
      </c>
      <c r="K1679">
        <v>454.84</v>
      </c>
      <c r="L1679">
        <v>31.32</v>
      </c>
      <c r="M1679">
        <v>141.63</v>
      </c>
      <c r="N1679" s="2">
        <f>Table1[[#This Row],[Profit]]/Table1[[#This Row],[Sales_Value]]</f>
        <v>0.31138422302348079</v>
      </c>
      <c r="O1679" s="3" t="str">
        <f>IF(Table1[[#This Row],[Profit]]&lt;0,"Yes","No")</f>
        <v>No</v>
      </c>
      <c r="P1679" t="str">
        <f>IF(Table1[[#This Row],[Discount_Pct]]&gt;0.3,"High",IF(Table1[[#This Row],[Discount_Pct]]&gt;0.15,"Medium","Low"))</f>
        <v>Low</v>
      </c>
      <c r="Q1679" t="str">
        <f>TEXT(Table1[[#This Row],[Date]],"MMM-YYYY")</f>
        <v>Sep-2024</v>
      </c>
      <c r="R1679" t="str">
        <f>IF(Table1[[#This Row],[Sales_Value]]&gt;500000,"Premium",IF(Table1[[#This Row],[Sales_Value]]&gt;100000,"Mid","Basic"))</f>
        <v>Basic</v>
      </c>
    </row>
    <row r="1680" spans="1:18" x14ac:dyDescent="0.3">
      <c r="A1680" s="1">
        <v>45350</v>
      </c>
      <c r="B1680" t="s">
        <v>1881</v>
      </c>
      <c r="C1680" t="s">
        <v>14</v>
      </c>
      <c r="D1680" t="s">
        <v>160</v>
      </c>
      <c r="E1680" t="s">
        <v>460</v>
      </c>
      <c r="F1680" t="s">
        <v>28</v>
      </c>
      <c r="G1680" t="s">
        <v>18</v>
      </c>
      <c r="H1680">
        <v>77</v>
      </c>
      <c r="I1680">
        <v>2300.3200000000002</v>
      </c>
      <c r="J1680">
        <v>0.13</v>
      </c>
      <c r="K1680">
        <v>154098.44</v>
      </c>
      <c r="L1680">
        <v>1397.09</v>
      </c>
      <c r="M1680">
        <v>46522.51</v>
      </c>
      <c r="N1680" s="2">
        <f>Table1[[#This Row],[Profit]]/Table1[[#This Row],[Sales_Value]]</f>
        <v>0.30190123923383</v>
      </c>
      <c r="O1680" s="3" t="str">
        <f>IF(Table1[[#This Row],[Profit]]&lt;0,"Yes","No")</f>
        <v>No</v>
      </c>
      <c r="P1680" t="str">
        <f>IF(Table1[[#This Row],[Discount_Pct]]&gt;0.3,"High",IF(Table1[[#This Row],[Discount_Pct]]&gt;0.15,"Medium","Low"))</f>
        <v>Low</v>
      </c>
      <c r="Q1680" t="str">
        <f>TEXT(Table1[[#This Row],[Date]],"MMM-YYYY")</f>
        <v>Feb-2024</v>
      </c>
      <c r="R1680" t="str">
        <f>IF(Table1[[#This Row],[Sales_Value]]&gt;500000,"Premium",IF(Table1[[#This Row],[Sales_Value]]&gt;100000,"Mid","Basic"))</f>
        <v>Mid</v>
      </c>
    </row>
    <row r="1681" spans="1:18" x14ac:dyDescent="0.3">
      <c r="A1681" s="1">
        <v>45405</v>
      </c>
      <c r="B1681" t="s">
        <v>1882</v>
      </c>
      <c r="C1681" t="s">
        <v>20</v>
      </c>
      <c r="D1681" t="s">
        <v>72</v>
      </c>
      <c r="E1681" t="s">
        <v>121</v>
      </c>
      <c r="F1681" t="s">
        <v>132</v>
      </c>
      <c r="G1681" t="s">
        <v>24</v>
      </c>
      <c r="H1681">
        <v>73</v>
      </c>
      <c r="I1681">
        <v>48.03</v>
      </c>
      <c r="J1681">
        <v>0.03</v>
      </c>
      <c r="K1681">
        <v>3401</v>
      </c>
      <c r="L1681">
        <v>18.12</v>
      </c>
      <c r="M1681">
        <v>2078.2399999999998</v>
      </c>
      <c r="N1681" s="2">
        <f>Table1[[#This Row],[Profit]]/Table1[[#This Row],[Sales_Value]]</f>
        <v>0.61106733313731254</v>
      </c>
      <c r="O1681" s="3" t="str">
        <f>IF(Table1[[#This Row],[Profit]]&lt;0,"Yes","No")</f>
        <v>No</v>
      </c>
      <c r="P1681" t="str">
        <f>IF(Table1[[#This Row],[Discount_Pct]]&gt;0.3,"High",IF(Table1[[#This Row],[Discount_Pct]]&gt;0.15,"Medium","Low"))</f>
        <v>Low</v>
      </c>
      <c r="Q1681" t="str">
        <f>TEXT(Table1[[#This Row],[Date]],"MMM-YYYY")</f>
        <v>Apr-2024</v>
      </c>
      <c r="R1681" t="str">
        <f>IF(Table1[[#This Row],[Sales_Value]]&gt;500000,"Premium",IF(Table1[[#This Row],[Sales_Value]]&gt;100000,"Mid","Basic"))</f>
        <v>Basic</v>
      </c>
    </row>
    <row r="1682" spans="1:18" x14ac:dyDescent="0.3">
      <c r="A1682" s="1">
        <v>45519</v>
      </c>
      <c r="B1682" t="s">
        <v>1883</v>
      </c>
      <c r="C1682" t="s">
        <v>34</v>
      </c>
      <c r="D1682" t="s">
        <v>105</v>
      </c>
      <c r="E1682" t="s">
        <v>303</v>
      </c>
      <c r="F1682" t="s">
        <v>57</v>
      </c>
      <c r="G1682" t="s">
        <v>24</v>
      </c>
      <c r="H1682">
        <v>6</v>
      </c>
      <c r="I1682">
        <v>64.73</v>
      </c>
      <c r="J1682">
        <v>0</v>
      </c>
      <c r="K1682">
        <v>388.38</v>
      </c>
      <c r="L1682">
        <v>32.75</v>
      </c>
      <c r="M1682">
        <v>191.88</v>
      </c>
      <c r="N1682" s="2">
        <f>Table1[[#This Row],[Profit]]/Table1[[#This Row],[Sales_Value]]</f>
        <v>0.49405221690097328</v>
      </c>
      <c r="O1682" s="3" t="str">
        <f>IF(Table1[[#This Row],[Profit]]&lt;0,"Yes","No")</f>
        <v>No</v>
      </c>
      <c r="P1682" t="str">
        <f>IF(Table1[[#This Row],[Discount_Pct]]&gt;0.3,"High",IF(Table1[[#This Row],[Discount_Pct]]&gt;0.15,"Medium","Low"))</f>
        <v>Low</v>
      </c>
      <c r="Q1682" t="str">
        <f>TEXT(Table1[[#This Row],[Date]],"MMM-YYYY")</f>
        <v>Aug-2024</v>
      </c>
      <c r="R1682" t="str">
        <f>IF(Table1[[#This Row],[Sales_Value]]&gt;500000,"Premium",IF(Table1[[#This Row],[Sales_Value]]&gt;100000,"Mid","Basic"))</f>
        <v>Basic</v>
      </c>
    </row>
    <row r="1683" spans="1:18" x14ac:dyDescent="0.3">
      <c r="A1683" s="1">
        <v>45445</v>
      </c>
      <c r="B1683" t="s">
        <v>1884</v>
      </c>
      <c r="C1683" t="s">
        <v>14</v>
      </c>
      <c r="D1683" t="s">
        <v>26</v>
      </c>
      <c r="E1683" t="s">
        <v>81</v>
      </c>
      <c r="F1683" t="s">
        <v>140</v>
      </c>
      <c r="G1683" t="s">
        <v>53</v>
      </c>
      <c r="H1683">
        <v>38</v>
      </c>
      <c r="I1683">
        <v>2269.75</v>
      </c>
      <c r="J1683">
        <v>0.01</v>
      </c>
      <c r="K1683">
        <v>85388</v>
      </c>
      <c r="L1683">
        <v>1183.0899999999999</v>
      </c>
      <c r="M1683">
        <v>40430.57</v>
      </c>
      <c r="N1683" s="2">
        <f>Table1[[#This Row],[Profit]]/Table1[[#This Row],[Sales_Value]]</f>
        <v>0.47349241111163159</v>
      </c>
      <c r="O1683" s="3" t="str">
        <f>IF(Table1[[#This Row],[Profit]]&lt;0,"Yes","No")</f>
        <v>No</v>
      </c>
      <c r="P1683" t="str">
        <f>IF(Table1[[#This Row],[Discount_Pct]]&gt;0.3,"High",IF(Table1[[#This Row],[Discount_Pct]]&gt;0.15,"Medium","Low"))</f>
        <v>Low</v>
      </c>
      <c r="Q1683" t="str">
        <f>TEXT(Table1[[#This Row],[Date]],"MMM-YYYY")</f>
        <v>Jun-2024</v>
      </c>
      <c r="R1683" t="str">
        <f>IF(Table1[[#This Row],[Sales_Value]]&gt;500000,"Premium",IF(Table1[[#This Row],[Sales_Value]]&gt;100000,"Mid","Basic"))</f>
        <v>Basic</v>
      </c>
    </row>
    <row r="1684" spans="1:18" x14ac:dyDescent="0.3">
      <c r="A1684" s="1">
        <v>45310</v>
      </c>
      <c r="B1684" t="s">
        <v>1885</v>
      </c>
      <c r="C1684" t="s">
        <v>20</v>
      </c>
      <c r="D1684" t="s">
        <v>124</v>
      </c>
      <c r="E1684" t="s">
        <v>211</v>
      </c>
      <c r="F1684" t="s">
        <v>122</v>
      </c>
      <c r="G1684" t="s">
        <v>18</v>
      </c>
      <c r="H1684">
        <v>96</v>
      </c>
      <c r="I1684">
        <v>9627.65</v>
      </c>
      <c r="J1684">
        <v>0.1</v>
      </c>
      <c r="K1684">
        <v>831828.96</v>
      </c>
      <c r="L1684">
        <v>6159.48</v>
      </c>
      <c r="M1684">
        <v>240518.88</v>
      </c>
      <c r="N1684" s="2">
        <f>Table1[[#This Row],[Profit]]/Table1[[#This Row],[Sales_Value]]</f>
        <v>0.28914463377182736</v>
      </c>
      <c r="O1684" s="3" t="str">
        <f>IF(Table1[[#This Row],[Profit]]&lt;0,"Yes","No")</f>
        <v>No</v>
      </c>
      <c r="P1684" t="str">
        <f>IF(Table1[[#This Row],[Discount_Pct]]&gt;0.3,"High",IF(Table1[[#This Row],[Discount_Pct]]&gt;0.15,"Medium","Low"))</f>
        <v>Low</v>
      </c>
      <c r="Q1684" t="str">
        <f>TEXT(Table1[[#This Row],[Date]],"MMM-YYYY")</f>
        <v>Jan-2024</v>
      </c>
      <c r="R1684" t="str">
        <f>IF(Table1[[#This Row],[Sales_Value]]&gt;500000,"Premium",IF(Table1[[#This Row],[Sales_Value]]&gt;100000,"Mid","Basic"))</f>
        <v>Premium</v>
      </c>
    </row>
    <row r="1685" spans="1:18" x14ac:dyDescent="0.3">
      <c r="A1685" s="1">
        <v>45497</v>
      </c>
      <c r="B1685" t="s">
        <v>1886</v>
      </c>
      <c r="C1685" t="s">
        <v>20</v>
      </c>
      <c r="D1685" t="s">
        <v>72</v>
      </c>
      <c r="E1685" t="s">
        <v>252</v>
      </c>
      <c r="F1685" t="s">
        <v>138</v>
      </c>
      <c r="G1685" t="s">
        <v>46</v>
      </c>
      <c r="H1685">
        <v>53</v>
      </c>
      <c r="I1685">
        <v>6062.99</v>
      </c>
      <c r="J1685">
        <v>0.11</v>
      </c>
      <c r="K1685">
        <v>285991.24</v>
      </c>
      <c r="L1685">
        <v>3918.38</v>
      </c>
      <c r="M1685">
        <v>78317.100000000006</v>
      </c>
      <c r="N1685" s="2">
        <f>Table1[[#This Row],[Profit]]/Table1[[#This Row],[Sales_Value]]</f>
        <v>0.27384440166768748</v>
      </c>
      <c r="O1685" s="3" t="str">
        <f>IF(Table1[[#This Row],[Profit]]&lt;0,"Yes","No")</f>
        <v>No</v>
      </c>
      <c r="P1685" t="str">
        <f>IF(Table1[[#This Row],[Discount_Pct]]&gt;0.3,"High",IF(Table1[[#This Row],[Discount_Pct]]&gt;0.15,"Medium","Low"))</f>
        <v>Low</v>
      </c>
      <c r="Q1685" t="str">
        <f>TEXT(Table1[[#This Row],[Date]],"MMM-YYYY")</f>
        <v>Jul-2024</v>
      </c>
      <c r="R1685" t="str">
        <f>IF(Table1[[#This Row],[Sales_Value]]&gt;500000,"Premium",IF(Table1[[#This Row],[Sales_Value]]&gt;100000,"Mid","Basic"))</f>
        <v>Mid</v>
      </c>
    </row>
    <row r="1686" spans="1:18" x14ac:dyDescent="0.3">
      <c r="A1686" s="1">
        <v>45483</v>
      </c>
      <c r="B1686" t="s">
        <v>1887</v>
      </c>
      <c r="C1686" t="s">
        <v>14</v>
      </c>
      <c r="D1686" t="s">
        <v>26</v>
      </c>
      <c r="E1686" t="s">
        <v>97</v>
      </c>
      <c r="F1686" t="s">
        <v>37</v>
      </c>
      <c r="G1686" t="s">
        <v>18</v>
      </c>
      <c r="H1686">
        <v>32</v>
      </c>
      <c r="I1686">
        <v>36393.58</v>
      </c>
      <c r="J1686">
        <v>0.06</v>
      </c>
      <c r="K1686">
        <v>1094718.8899999999</v>
      </c>
      <c r="L1686">
        <v>35043.22</v>
      </c>
      <c r="M1686">
        <v>-26664.15</v>
      </c>
      <c r="N1686" s="2">
        <f>Table1[[#This Row],[Profit]]/Table1[[#This Row],[Sales_Value]]</f>
        <v>-2.4357074901667226E-2</v>
      </c>
      <c r="O1686" s="3" t="str">
        <f>IF(Table1[[#This Row],[Profit]]&lt;0,"Yes","No")</f>
        <v>Yes</v>
      </c>
      <c r="P1686" t="str">
        <f>IF(Table1[[#This Row],[Discount_Pct]]&gt;0.3,"High",IF(Table1[[#This Row],[Discount_Pct]]&gt;0.15,"Medium","Low"))</f>
        <v>Low</v>
      </c>
      <c r="Q1686" t="str">
        <f>TEXT(Table1[[#This Row],[Date]],"MMM-YYYY")</f>
        <v>Jul-2024</v>
      </c>
      <c r="R1686" t="str">
        <f>IF(Table1[[#This Row],[Sales_Value]]&gt;500000,"Premium",IF(Table1[[#This Row],[Sales_Value]]&gt;100000,"Mid","Basic"))</f>
        <v>Premium</v>
      </c>
    </row>
    <row r="1687" spans="1:18" x14ac:dyDescent="0.3">
      <c r="A1687" s="1">
        <v>45621</v>
      </c>
      <c r="B1687" t="s">
        <v>1888</v>
      </c>
      <c r="C1687" t="s">
        <v>34</v>
      </c>
      <c r="D1687" t="s">
        <v>35</v>
      </c>
      <c r="E1687" t="s">
        <v>223</v>
      </c>
      <c r="F1687" t="s">
        <v>76</v>
      </c>
      <c r="G1687" t="s">
        <v>77</v>
      </c>
      <c r="H1687">
        <v>71</v>
      </c>
      <c r="I1687">
        <v>1974.45</v>
      </c>
      <c r="J1687">
        <v>0.22</v>
      </c>
      <c r="K1687">
        <v>109345.04</v>
      </c>
      <c r="L1687">
        <v>969.91</v>
      </c>
      <c r="M1687">
        <v>40481.43</v>
      </c>
      <c r="N1687" s="2">
        <f>Table1[[#This Row],[Profit]]/Table1[[#This Row],[Sales_Value]]</f>
        <v>0.37021734136271756</v>
      </c>
      <c r="O1687" s="3" t="str">
        <f>IF(Table1[[#This Row],[Profit]]&lt;0,"Yes","No")</f>
        <v>No</v>
      </c>
      <c r="P1687" t="str">
        <f>IF(Table1[[#This Row],[Discount_Pct]]&gt;0.3,"High",IF(Table1[[#This Row],[Discount_Pct]]&gt;0.15,"Medium","Low"))</f>
        <v>Medium</v>
      </c>
      <c r="Q1687" t="str">
        <f>TEXT(Table1[[#This Row],[Date]],"MMM-YYYY")</f>
        <v>Nov-2024</v>
      </c>
      <c r="R1687" t="str">
        <f>IF(Table1[[#This Row],[Sales_Value]]&gt;500000,"Premium",IF(Table1[[#This Row],[Sales_Value]]&gt;100000,"Mid","Basic"))</f>
        <v>Mid</v>
      </c>
    </row>
    <row r="1688" spans="1:18" x14ac:dyDescent="0.3">
      <c r="A1688" s="1">
        <v>45315</v>
      </c>
      <c r="B1688" t="s">
        <v>1889</v>
      </c>
      <c r="C1688" t="s">
        <v>14</v>
      </c>
      <c r="D1688" t="s">
        <v>144</v>
      </c>
      <c r="E1688" t="s">
        <v>51</v>
      </c>
      <c r="F1688" t="s">
        <v>82</v>
      </c>
      <c r="G1688" t="s">
        <v>24</v>
      </c>
      <c r="H1688">
        <v>28</v>
      </c>
      <c r="I1688">
        <v>101.58</v>
      </c>
      <c r="J1688">
        <v>0.28000000000000003</v>
      </c>
      <c r="K1688">
        <v>2047.85</v>
      </c>
      <c r="L1688">
        <v>47.57</v>
      </c>
      <c r="M1688">
        <v>715.89</v>
      </c>
      <c r="N1688" s="2">
        <f>Table1[[#This Row],[Profit]]/Table1[[#This Row],[Sales_Value]]</f>
        <v>0.34958126815928903</v>
      </c>
      <c r="O1688" s="3" t="str">
        <f>IF(Table1[[#This Row],[Profit]]&lt;0,"Yes","No")</f>
        <v>No</v>
      </c>
      <c r="P1688" t="str">
        <f>IF(Table1[[#This Row],[Discount_Pct]]&gt;0.3,"High",IF(Table1[[#This Row],[Discount_Pct]]&gt;0.15,"Medium","Low"))</f>
        <v>Medium</v>
      </c>
      <c r="Q1688" t="str">
        <f>TEXT(Table1[[#This Row],[Date]],"MMM-YYYY")</f>
        <v>Jan-2024</v>
      </c>
      <c r="R1688" t="str">
        <f>IF(Table1[[#This Row],[Sales_Value]]&gt;500000,"Premium",IF(Table1[[#This Row],[Sales_Value]]&gt;100000,"Mid","Basic"))</f>
        <v>Basic</v>
      </c>
    </row>
    <row r="1689" spans="1:18" x14ac:dyDescent="0.3">
      <c r="A1689" s="1">
        <v>45500</v>
      </c>
      <c r="B1689" t="s">
        <v>1890</v>
      </c>
      <c r="C1689" t="s">
        <v>20</v>
      </c>
      <c r="D1689" t="s">
        <v>30</v>
      </c>
      <c r="E1689" t="s">
        <v>56</v>
      </c>
      <c r="F1689" t="s">
        <v>70</v>
      </c>
      <c r="G1689" t="s">
        <v>46</v>
      </c>
      <c r="H1689">
        <v>56</v>
      </c>
      <c r="I1689">
        <v>1400.72</v>
      </c>
      <c r="J1689">
        <v>0.18</v>
      </c>
      <c r="K1689">
        <v>64321.06</v>
      </c>
      <c r="L1689">
        <v>942.94</v>
      </c>
      <c r="M1689">
        <v>11516.42</v>
      </c>
      <c r="N1689" s="2">
        <f>Table1[[#This Row],[Profit]]/Table1[[#This Row],[Sales_Value]]</f>
        <v>0.17904586771424477</v>
      </c>
      <c r="O1689" s="3" t="str">
        <f>IF(Table1[[#This Row],[Profit]]&lt;0,"Yes","No")</f>
        <v>No</v>
      </c>
      <c r="P1689" t="str">
        <f>IF(Table1[[#This Row],[Discount_Pct]]&gt;0.3,"High",IF(Table1[[#This Row],[Discount_Pct]]&gt;0.15,"Medium","Low"))</f>
        <v>Medium</v>
      </c>
      <c r="Q1689" t="str">
        <f>TEXT(Table1[[#This Row],[Date]],"MMM-YYYY")</f>
        <v>Jul-2024</v>
      </c>
      <c r="R1689" t="str">
        <f>IF(Table1[[#This Row],[Sales_Value]]&gt;500000,"Premium",IF(Table1[[#This Row],[Sales_Value]]&gt;100000,"Mid","Basic"))</f>
        <v>Basic</v>
      </c>
    </row>
    <row r="1690" spans="1:18" x14ac:dyDescent="0.3">
      <c r="A1690" s="1">
        <v>45376</v>
      </c>
      <c r="B1690" t="s">
        <v>1891</v>
      </c>
      <c r="C1690" t="s">
        <v>39</v>
      </c>
      <c r="D1690" t="s">
        <v>93</v>
      </c>
      <c r="E1690" t="s">
        <v>303</v>
      </c>
      <c r="F1690" t="s">
        <v>255</v>
      </c>
      <c r="G1690" t="s">
        <v>53</v>
      </c>
      <c r="H1690">
        <v>41</v>
      </c>
      <c r="I1690">
        <v>2535.7800000000002</v>
      </c>
      <c r="J1690">
        <v>0.18</v>
      </c>
      <c r="K1690">
        <v>85252.92</v>
      </c>
      <c r="L1690">
        <v>1490.64</v>
      </c>
      <c r="M1690">
        <v>24136.68</v>
      </c>
      <c r="N1690" s="2">
        <f>Table1[[#This Row],[Profit]]/Table1[[#This Row],[Sales_Value]]</f>
        <v>0.28311851371190572</v>
      </c>
      <c r="O1690" s="3" t="str">
        <f>IF(Table1[[#This Row],[Profit]]&lt;0,"Yes","No")</f>
        <v>No</v>
      </c>
      <c r="P1690" t="str">
        <f>IF(Table1[[#This Row],[Discount_Pct]]&gt;0.3,"High",IF(Table1[[#This Row],[Discount_Pct]]&gt;0.15,"Medium","Low"))</f>
        <v>Medium</v>
      </c>
      <c r="Q1690" t="str">
        <f>TEXT(Table1[[#This Row],[Date]],"MMM-YYYY")</f>
        <v>Mar-2024</v>
      </c>
      <c r="R1690" t="str">
        <f>IF(Table1[[#This Row],[Sales_Value]]&gt;500000,"Premium",IF(Table1[[#This Row],[Sales_Value]]&gt;100000,"Mid","Basic"))</f>
        <v>Basic</v>
      </c>
    </row>
    <row r="1691" spans="1:18" x14ac:dyDescent="0.3">
      <c r="A1691" s="1">
        <v>45628</v>
      </c>
      <c r="B1691" t="s">
        <v>1892</v>
      </c>
      <c r="C1691" t="s">
        <v>34</v>
      </c>
      <c r="D1691" t="s">
        <v>105</v>
      </c>
      <c r="E1691" t="s">
        <v>56</v>
      </c>
      <c r="F1691" t="s">
        <v>154</v>
      </c>
      <c r="G1691" t="s">
        <v>77</v>
      </c>
      <c r="H1691">
        <v>93</v>
      </c>
      <c r="I1691">
        <v>1079.71</v>
      </c>
      <c r="J1691">
        <v>0.16</v>
      </c>
      <c r="K1691">
        <v>84346.95</v>
      </c>
      <c r="L1691">
        <v>632.45000000000005</v>
      </c>
      <c r="M1691">
        <v>25529.1</v>
      </c>
      <c r="N1691" s="2">
        <f>Table1[[#This Row],[Profit]]/Table1[[#This Row],[Sales_Value]]</f>
        <v>0.3026677313169</v>
      </c>
      <c r="O1691" s="3" t="str">
        <f>IF(Table1[[#This Row],[Profit]]&lt;0,"Yes","No")</f>
        <v>No</v>
      </c>
      <c r="P1691" t="str">
        <f>IF(Table1[[#This Row],[Discount_Pct]]&gt;0.3,"High",IF(Table1[[#This Row],[Discount_Pct]]&gt;0.15,"Medium","Low"))</f>
        <v>Medium</v>
      </c>
      <c r="Q1691" t="str">
        <f>TEXT(Table1[[#This Row],[Date]],"MMM-YYYY")</f>
        <v>Dec-2024</v>
      </c>
      <c r="R1691" t="str">
        <f>IF(Table1[[#This Row],[Sales_Value]]&gt;500000,"Premium",IF(Table1[[#This Row],[Sales_Value]]&gt;100000,"Mid","Basic"))</f>
        <v>Basic</v>
      </c>
    </row>
    <row r="1692" spans="1:18" x14ac:dyDescent="0.3">
      <c r="A1692" s="1">
        <v>45421</v>
      </c>
      <c r="B1692" t="s">
        <v>1893</v>
      </c>
      <c r="C1692" t="s">
        <v>20</v>
      </c>
      <c r="D1692" t="s">
        <v>72</v>
      </c>
      <c r="E1692" t="s">
        <v>60</v>
      </c>
      <c r="F1692" t="s">
        <v>82</v>
      </c>
      <c r="G1692" t="s">
        <v>24</v>
      </c>
      <c r="H1692">
        <v>96</v>
      </c>
      <c r="I1692">
        <v>101.74</v>
      </c>
      <c r="J1692">
        <v>0</v>
      </c>
      <c r="K1692">
        <v>9767.0400000000009</v>
      </c>
      <c r="L1692">
        <v>48.34</v>
      </c>
      <c r="M1692">
        <v>5126.3999999999996</v>
      </c>
      <c r="N1692" s="2">
        <f>Table1[[#This Row],[Profit]]/Table1[[#This Row],[Sales_Value]]</f>
        <v>0.52486730882642019</v>
      </c>
      <c r="O1692" s="3" t="str">
        <f>IF(Table1[[#This Row],[Profit]]&lt;0,"Yes","No")</f>
        <v>No</v>
      </c>
      <c r="P1692" t="str">
        <f>IF(Table1[[#This Row],[Discount_Pct]]&gt;0.3,"High",IF(Table1[[#This Row],[Discount_Pct]]&gt;0.15,"Medium","Low"))</f>
        <v>Low</v>
      </c>
      <c r="Q1692" t="str">
        <f>TEXT(Table1[[#This Row],[Date]],"MMM-YYYY")</f>
        <v>May-2024</v>
      </c>
      <c r="R1692" t="str">
        <f>IF(Table1[[#This Row],[Sales_Value]]&gt;500000,"Premium",IF(Table1[[#This Row],[Sales_Value]]&gt;100000,"Mid","Basic"))</f>
        <v>Basic</v>
      </c>
    </row>
    <row r="1693" spans="1:18" x14ac:dyDescent="0.3">
      <c r="A1693" s="1">
        <v>45604</v>
      </c>
      <c r="B1693" t="s">
        <v>1894</v>
      </c>
      <c r="C1693" t="s">
        <v>20</v>
      </c>
      <c r="D1693" t="s">
        <v>352</v>
      </c>
      <c r="E1693" t="s">
        <v>175</v>
      </c>
      <c r="F1693" t="s">
        <v>45</v>
      </c>
      <c r="G1693" t="s">
        <v>46</v>
      </c>
      <c r="H1693">
        <v>45</v>
      </c>
      <c r="I1693">
        <v>8502.9</v>
      </c>
      <c r="J1693">
        <v>0.18</v>
      </c>
      <c r="K1693">
        <v>313757.01</v>
      </c>
      <c r="L1693">
        <v>7230.69</v>
      </c>
      <c r="M1693">
        <v>-11624.04</v>
      </c>
      <c r="N1693" s="2">
        <f>Table1[[#This Row],[Profit]]/Table1[[#This Row],[Sales_Value]]</f>
        <v>-3.7047905320107433E-2</v>
      </c>
      <c r="O1693" s="3" t="str">
        <f>IF(Table1[[#This Row],[Profit]]&lt;0,"Yes","No")</f>
        <v>Yes</v>
      </c>
      <c r="P1693" t="str">
        <f>IF(Table1[[#This Row],[Discount_Pct]]&gt;0.3,"High",IF(Table1[[#This Row],[Discount_Pct]]&gt;0.15,"Medium","Low"))</f>
        <v>Medium</v>
      </c>
      <c r="Q1693" t="str">
        <f>TEXT(Table1[[#This Row],[Date]],"MMM-YYYY")</f>
        <v>Nov-2024</v>
      </c>
      <c r="R1693" t="str">
        <f>IF(Table1[[#This Row],[Sales_Value]]&gt;500000,"Premium",IF(Table1[[#This Row],[Sales_Value]]&gt;100000,"Mid","Basic"))</f>
        <v>Mid</v>
      </c>
    </row>
    <row r="1694" spans="1:18" x14ac:dyDescent="0.3">
      <c r="A1694" s="1">
        <v>45326</v>
      </c>
      <c r="B1694" t="s">
        <v>1895</v>
      </c>
      <c r="C1694" t="s">
        <v>39</v>
      </c>
      <c r="D1694" t="s">
        <v>108</v>
      </c>
      <c r="E1694" t="s">
        <v>211</v>
      </c>
      <c r="F1694" t="s">
        <v>95</v>
      </c>
      <c r="G1694" t="s">
        <v>77</v>
      </c>
      <c r="H1694">
        <v>37</v>
      </c>
      <c r="I1694">
        <v>3374.64</v>
      </c>
      <c r="J1694">
        <v>0.08</v>
      </c>
      <c r="K1694">
        <v>114872.75</v>
      </c>
      <c r="L1694">
        <v>1906.25</v>
      </c>
      <c r="M1694">
        <v>44341.5</v>
      </c>
      <c r="N1694" s="2">
        <f>Table1[[#This Row],[Profit]]/Table1[[#This Row],[Sales_Value]]</f>
        <v>0.38600538421862451</v>
      </c>
      <c r="O1694" s="3" t="str">
        <f>IF(Table1[[#This Row],[Profit]]&lt;0,"Yes","No")</f>
        <v>No</v>
      </c>
      <c r="P1694" t="str">
        <f>IF(Table1[[#This Row],[Discount_Pct]]&gt;0.3,"High",IF(Table1[[#This Row],[Discount_Pct]]&gt;0.15,"Medium","Low"))</f>
        <v>Low</v>
      </c>
      <c r="Q1694" t="str">
        <f>TEXT(Table1[[#This Row],[Date]],"MMM-YYYY")</f>
        <v>Feb-2024</v>
      </c>
      <c r="R1694" t="str">
        <f>IF(Table1[[#This Row],[Sales_Value]]&gt;500000,"Premium",IF(Table1[[#This Row],[Sales_Value]]&gt;100000,"Mid","Basic"))</f>
        <v>Mid</v>
      </c>
    </row>
    <row r="1695" spans="1:18" x14ac:dyDescent="0.3">
      <c r="A1695" s="1">
        <v>45527</v>
      </c>
      <c r="B1695" t="s">
        <v>1896</v>
      </c>
      <c r="C1695" t="s">
        <v>34</v>
      </c>
      <c r="D1695" t="s">
        <v>105</v>
      </c>
      <c r="E1695" t="s">
        <v>60</v>
      </c>
      <c r="F1695" t="s">
        <v>106</v>
      </c>
      <c r="G1695" t="s">
        <v>77</v>
      </c>
      <c r="H1695">
        <v>3</v>
      </c>
      <c r="I1695">
        <v>218.73</v>
      </c>
      <c r="J1695">
        <v>0.15</v>
      </c>
      <c r="K1695">
        <v>557.76</v>
      </c>
      <c r="L1695">
        <v>82.44</v>
      </c>
      <c r="M1695">
        <v>310.44</v>
      </c>
      <c r="N1695" s="2">
        <f>Table1[[#This Row],[Profit]]/Table1[[#This Row],[Sales_Value]]</f>
        <v>0.55658347676419961</v>
      </c>
      <c r="O1695" s="3" t="str">
        <f>IF(Table1[[#This Row],[Profit]]&lt;0,"Yes","No")</f>
        <v>No</v>
      </c>
      <c r="P1695" t="str">
        <f>IF(Table1[[#This Row],[Discount_Pct]]&gt;0.3,"High",IF(Table1[[#This Row],[Discount_Pct]]&gt;0.15,"Medium","Low"))</f>
        <v>Low</v>
      </c>
      <c r="Q1695" t="str">
        <f>TEXT(Table1[[#This Row],[Date]],"MMM-YYYY")</f>
        <v>Aug-2024</v>
      </c>
      <c r="R1695" t="str">
        <f>IF(Table1[[#This Row],[Sales_Value]]&gt;500000,"Premium",IF(Table1[[#This Row],[Sales_Value]]&gt;100000,"Mid","Basic"))</f>
        <v>Basic</v>
      </c>
    </row>
    <row r="1696" spans="1:18" x14ac:dyDescent="0.3">
      <c r="A1696" s="1">
        <v>45317</v>
      </c>
      <c r="B1696" t="s">
        <v>1897</v>
      </c>
      <c r="C1696" t="s">
        <v>20</v>
      </c>
      <c r="D1696" t="s">
        <v>21</v>
      </c>
      <c r="E1696" t="s">
        <v>81</v>
      </c>
      <c r="F1696" t="s">
        <v>52</v>
      </c>
      <c r="G1696" t="s">
        <v>53</v>
      </c>
      <c r="H1696">
        <v>95</v>
      </c>
      <c r="I1696">
        <v>1988.84</v>
      </c>
      <c r="J1696">
        <v>0.23</v>
      </c>
      <c r="K1696">
        <v>145483.65</v>
      </c>
      <c r="L1696">
        <v>993.25</v>
      </c>
      <c r="M1696">
        <v>51124.9</v>
      </c>
      <c r="N1696" s="2">
        <f>Table1[[#This Row],[Profit]]/Table1[[#This Row],[Sales_Value]]</f>
        <v>0.35141337188062027</v>
      </c>
      <c r="O1696" s="3" t="str">
        <f>IF(Table1[[#This Row],[Profit]]&lt;0,"Yes","No")</f>
        <v>No</v>
      </c>
      <c r="P1696" t="str">
        <f>IF(Table1[[#This Row],[Discount_Pct]]&gt;0.3,"High",IF(Table1[[#This Row],[Discount_Pct]]&gt;0.15,"Medium","Low"))</f>
        <v>Medium</v>
      </c>
      <c r="Q1696" t="str">
        <f>TEXT(Table1[[#This Row],[Date]],"MMM-YYYY")</f>
        <v>Jan-2024</v>
      </c>
      <c r="R1696" t="str">
        <f>IF(Table1[[#This Row],[Sales_Value]]&gt;500000,"Premium",IF(Table1[[#This Row],[Sales_Value]]&gt;100000,"Mid","Basic"))</f>
        <v>Mid</v>
      </c>
    </row>
    <row r="1697" spans="1:18" x14ac:dyDescent="0.3">
      <c r="A1697" s="1">
        <v>45583</v>
      </c>
      <c r="B1697" t="s">
        <v>1898</v>
      </c>
      <c r="C1697" t="s">
        <v>14</v>
      </c>
      <c r="D1697" t="s">
        <v>160</v>
      </c>
      <c r="E1697" t="s">
        <v>219</v>
      </c>
      <c r="F1697" t="s">
        <v>255</v>
      </c>
      <c r="G1697" t="s">
        <v>53</v>
      </c>
      <c r="H1697">
        <v>32</v>
      </c>
      <c r="I1697">
        <v>2846.48</v>
      </c>
      <c r="J1697">
        <v>0.11</v>
      </c>
      <c r="K1697">
        <v>81067.75</v>
      </c>
      <c r="L1697">
        <v>1638.73</v>
      </c>
      <c r="M1697">
        <v>28628.39</v>
      </c>
      <c r="N1697" s="2">
        <f>Table1[[#This Row],[Profit]]/Table1[[#This Row],[Sales_Value]]</f>
        <v>0.35314153902137407</v>
      </c>
      <c r="O1697" s="3" t="str">
        <f>IF(Table1[[#This Row],[Profit]]&lt;0,"Yes","No")</f>
        <v>No</v>
      </c>
      <c r="P1697" t="str">
        <f>IF(Table1[[#This Row],[Discount_Pct]]&gt;0.3,"High",IF(Table1[[#This Row],[Discount_Pct]]&gt;0.15,"Medium","Low"))</f>
        <v>Low</v>
      </c>
      <c r="Q1697" t="str">
        <f>TEXT(Table1[[#This Row],[Date]],"MMM-YYYY")</f>
        <v>Oct-2024</v>
      </c>
      <c r="R1697" t="str">
        <f>IF(Table1[[#This Row],[Sales_Value]]&gt;500000,"Premium",IF(Table1[[#This Row],[Sales_Value]]&gt;100000,"Mid","Basic"))</f>
        <v>Basic</v>
      </c>
    </row>
    <row r="1698" spans="1:18" x14ac:dyDescent="0.3">
      <c r="A1698" s="1">
        <v>45600</v>
      </c>
      <c r="B1698" t="s">
        <v>1899</v>
      </c>
      <c r="C1698" t="s">
        <v>34</v>
      </c>
      <c r="D1698" t="s">
        <v>59</v>
      </c>
      <c r="E1698" t="s">
        <v>84</v>
      </c>
      <c r="F1698" t="s">
        <v>52</v>
      </c>
      <c r="G1698" t="s">
        <v>53</v>
      </c>
      <c r="H1698">
        <v>89</v>
      </c>
      <c r="I1698">
        <v>1834.15</v>
      </c>
      <c r="J1698">
        <v>0.02</v>
      </c>
      <c r="K1698">
        <v>159974.56</v>
      </c>
      <c r="L1698">
        <v>1037.55</v>
      </c>
      <c r="M1698">
        <v>67632.61</v>
      </c>
      <c r="N1698" s="2">
        <f>Table1[[#This Row],[Profit]]/Table1[[#This Row],[Sales_Value]]</f>
        <v>0.42277103309426201</v>
      </c>
      <c r="O1698" s="3" t="str">
        <f>IF(Table1[[#This Row],[Profit]]&lt;0,"Yes","No")</f>
        <v>No</v>
      </c>
      <c r="P1698" t="str">
        <f>IF(Table1[[#This Row],[Discount_Pct]]&gt;0.3,"High",IF(Table1[[#This Row],[Discount_Pct]]&gt;0.15,"Medium","Low"))</f>
        <v>Low</v>
      </c>
      <c r="Q1698" t="str">
        <f>TEXT(Table1[[#This Row],[Date]],"MMM-YYYY")</f>
        <v>Nov-2024</v>
      </c>
      <c r="R1698" t="str">
        <f>IF(Table1[[#This Row],[Sales_Value]]&gt;500000,"Premium",IF(Table1[[#This Row],[Sales_Value]]&gt;100000,"Mid","Basic"))</f>
        <v>Mid</v>
      </c>
    </row>
    <row r="1699" spans="1:18" x14ac:dyDescent="0.3">
      <c r="A1699" s="1">
        <v>45411</v>
      </c>
      <c r="B1699" t="s">
        <v>1900</v>
      </c>
      <c r="C1699" t="s">
        <v>39</v>
      </c>
      <c r="D1699" t="s">
        <v>66</v>
      </c>
      <c r="E1699" t="s">
        <v>629</v>
      </c>
      <c r="F1699" t="s">
        <v>293</v>
      </c>
      <c r="G1699" t="s">
        <v>53</v>
      </c>
      <c r="H1699">
        <v>77</v>
      </c>
      <c r="I1699">
        <v>846.7</v>
      </c>
      <c r="J1699">
        <v>0.18</v>
      </c>
      <c r="K1699">
        <v>53460.639999999999</v>
      </c>
      <c r="L1699">
        <v>373.21</v>
      </c>
      <c r="M1699">
        <v>24723.47</v>
      </c>
      <c r="N1699" s="2">
        <f>Table1[[#This Row],[Profit]]/Table1[[#This Row],[Sales_Value]]</f>
        <v>0.4624611676927175</v>
      </c>
      <c r="O1699" s="3" t="str">
        <f>IF(Table1[[#This Row],[Profit]]&lt;0,"Yes","No")</f>
        <v>No</v>
      </c>
      <c r="P1699" t="str">
        <f>IF(Table1[[#This Row],[Discount_Pct]]&gt;0.3,"High",IF(Table1[[#This Row],[Discount_Pct]]&gt;0.15,"Medium","Low"))</f>
        <v>Medium</v>
      </c>
      <c r="Q1699" t="str">
        <f>TEXT(Table1[[#This Row],[Date]],"MMM-YYYY")</f>
        <v>Apr-2024</v>
      </c>
      <c r="R1699" t="str">
        <f>IF(Table1[[#This Row],[Sales_Value]]&gt;500000,"Premium",IF(Table1[[#This Row],[Sales_Value]]&gt;100000,"Mid","Basic"))</f>
        <v>Basic</v>
      </c>
    </row>
    <row r="1700" spans="1:18" x14ac:dyDescent="0.3">
      <c r="A1700" s="1">
        <v>45321</v>
      </c>
      <c r="B1700" t="s">
        <v>1901</v>
      </c>
      <c r="C1700" t="s">
        <v>39</v>
      </c>
      <c r="D1700" t="s">
        <v>40</v>
      </c>
      <c r="E1700" t="s">
        <v>211</v>
      </c>
      <c r="F1700" t="s">
        <v>180</v>
      </c>
      <c r="G1700" t="s">
        <v>53</v>
      </c>
      <c r="H1700">
        <v>23</v>
      </c>
      <c r="I1700">
        <v>1355.07</v>
      </c>
      <c r="J1700">
        <v>0.23</v>
      </c>
      <c r="K1700">
        <v>23998.29</v>
      </c>
      <c r="L1700">
        <v>874.79</v>
      </c>
      <c r="M1700">
        <v>3878.12</v>
      </c>
      <c r="N1700" s="2">
        <f>Table1[[#This Row],[Profit]]/Table1[[#This Row],[Sales_Value]]</f>
        <v>0.16159984732245505</v>
      </c>
      <c r="O1700" s="3" t="str">
        <f>IF(Table1[[#This Row],[Profit]]&lt;0,"Yes","No")</f>
        <v>No</v>
      </c>
      <c r="P1700" t="str">
        <f>IF(Table1[[#This Row],[Discount_Pct]]&gt;0.3,"High",IF(Table1[[#This Row],[Discount_Pct]]&gt;0.15,"Medium","Low"))</f>
        <v>Medium</v>
      </c>
      <c r="Q1700" t="str">
        <f>TEXT(Table1[[#This Row],[Date]],"MMM-YYYY")</f>
        <v>Jan-2024</v>
      </c>
      <c r="R1700" t="str">
        <f>IF(Table1[[#This Row],[Sales_Value]]&gt;500000,"Premium",IF(Table1[[#This Row],[Sales_Value]]&gt;100000,"Mid","Basic"))</f>
        <v>Basic</v>
      </c>
    </row>
    <row r="1701" spans="1:18" x14ac:dyDescent="0.3">
      <c r="A1701" s="1">
        <v>45605</v>
      </c>
      <c r="B1701" t="s">
        <v>1902</v>
      </c>
      <c r="C1701" t="s">
        <v>39</v>
      </c>
      <c r="D1701" t="s">
        <v>66</v>
      </c>
      <c r="E1701" t="s">
        <v>249</v>
      </c>
      <c r="F1701" t="s">
        <v>37</v>
      </c>
      <c r="G1701" t="s">
        <v>18</v>
      </c>
      <c r="H1701">
        <v>20</v>
      </c>
      <c r="I1701">
        <v>36769.67</v>
      </c>
      <c r="J1701">
        <v>0.09</v>
      </c>
      <c r="K1701">
        <v>669207.99</v>
      </c>
      <c r="L1701">
        <v>31601.360000000001</v>
      </c>
      <c r="M1701">
        <v>37180.79</v>
      </c>
      <c r="N1701" s="2">
        <f>Table1[[#This Row],[Profit]]/Table1[[#This Row],[Sales_Value]]</f>
        <v>5.5559393425652318E-2</v>
      </c>
      <c r="O1701" s="3" t="str">
        <f>IF(Table1[[#This Row],[Profit]]&lt;0,"Yes","No")</f>
        <v>No</v>
      </c>
      <c r="P1701" t="str">
        <f>IF(Table1[[#This Row],[Discount_Pct]]&gt;0.3,"High",IF(Table1[[#This Row],[Discount_Pct]]&gt;0.15,"Medium","Low"))</f>
        <v>Low</v>
      </c>
      <c r="Q1701" t="str">
        <f>TEXT(Table1[[#This Row],[Date]],"MMM-YYYY")</f>
        <v>Nov-2024</v>
      </c>
      <c r="R1701" t="str">
        <f>IF(Table1[[#This Row],[Sales_Value]]&gt;500000,"Premium",IF(Table1[[#This Row],[Sales_Value]]&gt;100000,"Mid","Basic"))</f>
        <v>Premium</v>
      </c>
    </row>
    <row r="1702" spans="1:18" x14ac:dyDescent="0.3">
      <c r="A1702" s="1">
        <v>45326</v>
      </c>
      <c r="B1702" t="s">
        <v>1903</v>
      </c>
      <c r="C1702" t="s">
        <v>20</v>
      </c>
      <c r="D1702" t="s">
        <v>148</v>
      </c>
      <c r="E1702" t="s">
        <v>205</v>
      </c>
      <c r="F1702" t="s">
        <v>180</v>
      </c>
      <c r="G1702" t="s">
        <v>53</v>
      </c>
      <c r="H1702">
        <v>32</v>
      </c>
      <c r="I1702">
        <v>1397.18</v>
      </c>
      <c r="J1702">
        <v>0.08</v>
      </c>
      <c r="K1702">
        <v>41132.980000000003</v>
      </c>
      <c r="L1702">
        <v>734.44</v>
      </c>
      <c r="M1702">
        <v>17630.900000000001</v>
      </c>
      <c r="N1702" s="2">
        <f>Table1[[#This Row],[Profit]]/Table1[[#This Row],[Sales_Value]]</f>
        <v>0.42863172082353385</v>
      </c>
      <c r="O1702" s="3" t="str">
        <f>IF(Table1[[#This Row],[Profit]]&lt;0,"Yes","No")</f>
        <v>No</v>
      </c>
      <c r="P1702" t="str">
        <f>IF(Table1[[#This Row],[Discount_Pct]]&gt;0.3,"High",IF(Table1[[#This Row],[Discount_Pct]]&gt;0.15,"Medium","Low"))</f>
        <v>Low</v>
      </c>
      <c r="Q1702" t="str">
        <f>TEXT(Table1[[#This Row],[Date]],"MMM-YYYY")</f>
        <v>Feb-2024</v>
      </c>
      <c r="R1702" t="str">
        <f>IF(Table1[[#This Row],[Sales_Value]]&gt;500000,"Premium",IF(Table1[[#This Row],[Sales_Value]]&gt;100000,"Mid","Basic"))</f>
        <v>Basic</v>
      </c>
    </row>
    <row r="1703" spans="1:18" x14ac:dyDescent="0.3">
      <c r="A1703" s="1">
        <v>45462</v>
      </c>
      <c r="B1703" t="s">
        <v>1904</v>
      </c>
      <c r="C1703" t="s">
        <v>14</v>
      </c>
      <c r="D1703" t="s">
        <v>55</v>
      </c>
      <c r="E1703" t="s">
        <v>73</v>
      </c>
      <c r="F1703" t="s">
        <v>282</v>
      </c>
      <c r="G1703" t="s">
        <v>18</v>
      </c>
      <c r="H1703">
        <v>40</v>
      </c>
      <c r="I1703">
        <v>10181.77</v>
      </c>
      <c r="J1703">
        <v>0.16</v>
      </c>
      <c r="K1703">
        <v>342107.47</v>
      </c>
      <c r="L1703">
        <v>7327.36</v>
      </c>
      <c r="M1703">
        <v>49013.07</v>
      </c>
      <c r="N1703" s="2">
        <f>Table1[[#This Row],[Profit]]/Table1[[#This Row],[Sales_Value]]</f>
        <v>0.14326804965702739</v>
      </c>
      <c r="O1703" s="3" t="str">
        <f>IF(Table1[[#This Row],[Profit]]&lt;0,"Yes","No")</f>
        <v>No</v>
      </c>
      <c r="P1703" t="str">
        <f>IF(Table1[[#This Row],[Discount_Pct]]&gt;0.3,"High",IF(Table1[[#This Row],[Discount_Pct]]&gt;0.15,"Medium","Low"))</f>
        <v>Medium</v>
      </c>
      <c r="Q1703" t="str">
        <f>TEXT(Table1[[#This Row],[Date]],"MMM-YYYY")</f>
        <v>Jun-2024</v>
      </c>
      <c r="R1703" t="str">
        <f>IF(Table1[[#This Row],[Sales_Value]]&gt;500000,"Premium",IF(Table1[[#This Row],[Sales_Value]]&gt;100000,"Mid","Basic"))</f>
        <v>Mid</v>
      </c>
    </row>
    <row r="1704" spans="1:18" x14ac:dyDescent="0.3">
      <c r="A1704" s="1">
        <v>45313</v>
      </c>
      <c r="B1704" t="s">
        <v>1905</v>
      </c>
      <c r="C1704" t="s">
        <v>34</v>
      </c>
      <c r="D1704" t="s">
        <v>80</v>
      </c>
      <c r="E1704" t="s">
        <v>73</v>
      </c>
      <c r="F1704" t="s">
        <v>42</v>
      </c>
      <c r="G1704" t="s">
        <v>18</v>
      </c>
      <c r="H1704">
        <v>25</v>
      </c>
      <c r="I1704">
        <v>64547.88</v>
      </c>
      <c r="J1704">
        <v>0.08</v>
      </c>
      <c r="K1704">
        <v>1484601.24</v>
      </c>
      <c r="L1704">
        <v>50953.11</v>
      </c>
      <c r="M1704">
        <v>210773.49</v>
      </c>
      <c r="N1704" s="2">
        <f>Table1[[#This Row],[Profit]]/Table1[[#This Row],[Sales_Value]]</f>
        <v>0.1419731334725276</v>
      </c>
      <c r="O1704" s="3" t="str">
        <f>IF(Table1[[#This Row],[Profit]]&lt;0,"Yes","No")</f>
        <v>No</v>
      </c>
      <c r="P1704" t="str">
        <f>IF(Table1[[#This Row],[Discount_Pct]]&gt;0.3,"High",IF(Table1[[#This Row],[Discount_Pct]]&gt;0.15,"Medium","Low"))</f>
        <v>Low</v>
      </c>
      <c r="Q1704" t="str">
        <f>TEXT(Table1[[#This Row],[Date]],"MMM-YYYY")</f>
        <v>Jan-2024</v>
      </c>
      <c r="R1704" t="str">
        <f>IF(Table1[[#This Row],[Sales_Value]]&gt;500000,"Premium",IF(Table1[[#This Row],[Sales_Value]]&gt;100000,"Mid","Basic"))</f>
        <v>Premium</v>
      </c>
    </row>
    <row r="1705" spans="1:18" x14ac:dyDescent="0.3">
      <c r="A1705" s="1">
        <v>45361</v>
      </c>
      <c r="B1705" t="s">
        <v>1906</v>
      </c>
      <c r="C1705" t="s">
        <v>39</v>
      </c>
      <c r="D1705" t="s">
        <v>66</v>
      </c>
      <c r="E1705" t="s">
        <v>540</v>
      </c>
      <c r="F1705" t="s">
        <v>95</v>
      </c>
      <c r="G1705" t="s">
        <v>77</v>
      </c>
      <c r="H1705">
        <v>18</v>
      </c>
      <c r="I1705">
        <v>3164.08</v>
      </c>
      <c r="J1705">
        <v>0.28000000000000003</v>
      </c>
      <c r="K1705">
        <v>41006.480000000003</v>
      </c>
      <c r="L1705">
        <v>2058.2800000000002</v>
      </c>
      <c r="M1705">
        <v>3957.44</v>
      </c>
      <c r="N1705" s="2">
        <f>Table1[[#This Row],[Profit]]/Table1[[#This Row],[Sales_Value]]</f>
        <v>9.6507673909099242E-2</v>
      </c>
      <c r="O1705" s="3" t="str">
        <f>IF(Table1[[#This Row],[Profit]]&lt;0,"Yes","No")</f>
        <v>No</v>
      </c>
      <c r="P1705" t="str">
        <f>IF(Table1[[#This Row],[Discount_Pct]]&gt;0.3,"High",IF(Table1[[#This Row],[Discount_Pct]]&gt;0.15,"Medium","Low"))</f>
        <v>Medium</v>
      </c>
      <c r="Q1705" t="str">
        <f>TEXT(Table1[[#This Row],[Date]],"MMM-YYYY")</f>
        <v>Mar-2024</v>
      </c>
      <c r="R1705" t="str">
        <f>IF(Table1[[#This Row],[Sales_Value]]&gt;500000,"Premium",IF(Table1[[#This Row],[Sales_Value]]&gt;100000,"Mid","Basic"))</f>
        <v>Basic</v>
      </c>
    </row>
    <row r="1706" spans="1:18" x14ac:dyDescent="0.3">
      <c r="A1706" s="1">
        <v>45644</v>
      </c>
      <c r="B1706" t="s">
        <v>1907</v>
      </c>
      <c r="C1706" t="s">
        <v>20</v>
      </c>
      <c r="D1706" t="s">
        <v>72</v>
      </c>
      <c r="E1706" t="s">
        <v>168</v>
      </c>
      <c r="F1706" t="s">
        <v>17</v>
      </c>
      <c r="G1706" t="s">
        <v>18</v>
      </c>
      <c r="H1706">
        <v>34</v>
      </c>
      <c r="I1706">
        <v>28160.080000000002</v>
      </c>
      <c r="J1706">
        <v>0.2</v>
      </c>
      <c r="K1706">
        <v>765954.18</v>
      </c>
      <c r="L1706">
        <v>24379.09</v>
      </c>
      <c r="M1706">
        <v>-62934.879999999997</v>
      </c>
      <c r="N1706" s="2">
        <f>Table1[[#This Row],[Profit]]/Table1[[#This Row],[Sales_Value]]</f>
        <v>-8.2165332657366003E-2</v>
      </c>
      <c r="O1706" s="3" t="str">
        <f>IF(Table1[[#This Row],[Profit]]&lt;0,"Yes","No")</f>
        <v>Yes</v>
      </c>
      <c r="P1706" t="str">
        <f>IF(Table1[[#This Row],[Discount_Pct]]&gt;0.3,"High",IF(Table1[[#This Row],[Discount_Pct]]&gt;0.15,"Medium","Low"))</f>
        <v>Medium</v>
      </c>
      <c r="Q1706" t="str">
        <f>TEXT(Table1[[#This Row],[Date]],"MMM-YYYY")</f>
        <v>Dec-2024</v>
      </c>
      <c r="R1706" t="str">
        <f>IF(Table1[[#This Row],[Sales_Value]]&gt;500000,"Premium",IF(Table1[[#This Row],[Sales_Value]]&gt;100000,"Mid","Basic"))</f>
        <v>Premium</v>
      </c>
    </row>
    <row r="1707" spans="1:18" x14ac:dyDescent="0.3">
      <c r="A1707" s="1">
        <v>45532</v>
      </c>
      <c r="B1707" t="s">
        <v>1908</v>
      </c>
      <c r="C1707" t="s">
        <v>20</v>
      </c>
      <c r="D1707" t="s">
        <v>30</v>
      </c>
      <c r="E1707" t="s">
        <v>557</v>
      </c>
      <c r="F1707" t="s">
        <v>68</v>
      </c>
      <c r="G1707" t="s">
        <v>24</v>
      </c>
      <c r="H1707">
        <v>74</v>
      </c>
      <c r="I1707">
        <v>120.68</v>
      </c>
      <c r="J1707">
        <v>0.16</v>
      </c>
      <c r="K1707">
        <v>7501.47</v>
      </c>
      <c r="L1707">
        <v>54.53</v>
      </c>
      <c r="M1707">
        <v>3466.25</v>
      </c>
      <c r="N1707" s="2">
        <f>Table1[[#This Row],[Profit]]/Table1[[#This Row],[Sales_Value]]</f>
        <v>0.46207609975111541</v>
      </c>
      <c r="O1707" s="3" t="str">
        <f>IF(Table1[[#This Row],[Profit]]&lt;0,"Yes","No")</f>
        <v>No</v>
      </c>
      <c r="P1707" t="str">
        <f>IF(Table1[[#This Row],[Discount_Pct]]&gt;0.3,"High",IF(Table1[[#This Row],[Discount_Pct]]&gt;0.15,"Medium","Low"))</f>
        <v>Medium</v>
      </c>
      <c r="Q1707" t="str">
        <f>TEXT(Table1[[#This Row],[Date]],"MMM-YYYY")</f>
        <v>Aug-2024</v>
      </c>
      <c r="R1707" t="str">
        <f>IF(Table1[[#This Row],[Sales_Value]]&gt;500000,"Premium",IF(Table1[[#This Row],[Sales_Value]]&gt;100000,"Mid","Basic"))</f>
        <v>Basic</v>
      </c>
    </row>
    <row r="1708" spans="1:18" x14ac:dyDescent="0.3">
      <c r="A1708" s="1">
        <v>45542</v>
      </c>
      <c r="B1708" t="s">
        <v>1909</v>
      </c>
      <c r="C1708" t="s">
        <v>20</v>
      </c>
      <c r="D1708" t="s">
        <v>21</v>
      </c>
      <c r="E1708" t="s">
        <v>553</v>
      </c>
      <c r="F1708" t="s">
        <v>85</v>
      </c>
      <c r="G1708" t="s">
        <v>24</v>
      </c>
      <c r="H1708">
        <v>57</v>
      </c>
      <c r="I1708">
        <v>69.88</v>
      </c>
      <c r="J1708">
        <v>0</v>
      </c>
      <c r="K1708">
        <v>3983.16</v>
      </c>
      <c r="L1708">
        <v>32.67</v>
      </c>
      <c r="M1708">
        <v>2120.9699999999998</v>
      </c>
      <c r="N1708" s="2">
        <f>Table1[[#This Row],[Profit]]/Table1[[#This Row],[Sales_Value]]</f>
        <v>0.53248425872925009</v>
      </c>
      <c r="O1708" s="3" t="str">
        <f>IF(Table1[[#This Row],[Profit]]&lt;0,"Yes","No")</f>
        <v>No</v>
      </c>
      <c r="P1708" t="str">
        <f>IF(Table1[[#This Row],[Discount_Pct]]&gt;0.3,"High",IF(Table1[[#This Row],[Discount_Pct]]&gt;0.15,"Medium","Low"))</f>
        <v>Low</v>
      </c>
      <c r="Q1708" t="str">
        <f>TEXT(Table1[[#This Row],[Date]],"MMM-YYYY")</f>
        <v>Sep-2024</v>
      </c>
      <c r="R1708" t="str">
        <f>IF(Table1[[#This Row],[Sales_Value]]&gt;500000,"Premium",IF(Table1[[#This Row],[Sales_Value]]&gt;100000,"Mid","Basic"))</f>
        <v>Basic</v>
      </c>
    </row>
    <row r="1709" spans="1:18" x14ac:dyDescent="0.3">
      <c r="A1709" s="1">
        <v>45532</v>
      </c>
      <c r="B1709" t="s">
        <v>1910</v>
      </c>
      <c r="C1709" t="s">
        <v>20</v>
      </c>
      <c r="D1709" t="s">
        <v>21</v>
      </c>
      <c r="E1709" t="s">
        <v>168</v>
      </c>
      <c r="F1709" t="s">
        <v>110</v>
      </c>
      <c r="G1709" t="s">
        <v>24</v>
      </c>
      <c r="H1709">
        <v>5</v>
      </c>
      <c r="I1709">
        <v>373.19</v>
      </c>
      <c r="J1709">
        <v>0.27</v>
      </c>
      <c r="K1709">
        <v>1362.14</v>
      </c>
      <c r="L1709">
        <v>231.77</v>
      </c>
      <c r="M1709">
        <v>203.29</v>
      </c>
      <c r="N1709" s="2">
        <f>Table1[[#This Row],[Profit]]/Table1[[#This Row],[Sales_Value]]</f>
        <v>0.14924310276476718</v>
      </c>
      <c r="O1709" s="3" t="str">
        <f>IF(Table1[[#This Row],[Profit]]&lt;0,"Yes","No")</f>
        <v>No</v>
      </c>
      <c r="P1709" t="str">
        <f>IF(Table1[[#This Row],[Discount_Pct]]&gt;0.3,"High",IF(Table1[[#This Row],[Discount_Pct]]&gt;0.15,"Medium","Low"))</f>
        <v>Medium</v>
      </c>
      <c r="Q1709" t="str">
        <f>TEXT(Table1[[#This Row],[Date]],"MMM-YYYY")</f>
        <v>Aug-2024</v>
      </c>
      <c r="R1709" t="str">
        <f>IF(Table1[[#This Row],[Sales_Value]]&gt;500000,"Premium",IF(Table1[[#This Row],[Sales_Value]]&gt;100000,"Mid","Basic"))</f>
        <v>Basic</v>
      </c>
    </row>
    <row r="1710" spans="1:18" x14ac:dyDescent="0.3">
      <c r="A1710" s="1">
        <v>45556</v>
      </c>
      <c r="B1710" t="s">
        <v>1911</v>
      </c>
      <c r="C1710" t="s">
        <v>14</v>
      </c>
      <c r="D1710" t="s">
        <v>55</v>
      </c>
      <c r="E1710" t="s">
        <v>275</v>
      </c>
      <c r="F1710" t="s">
        <v>98</v>
      </c>
      <c r="G1710" t="s">
        <v>18</v>
      </c>
      <c r="H1710">
        <v>81</v>
      </c>
      <c r="I1710">
        <v>5913.56</v>
      </c>
      <c r="J1710">
        <v>0.14000000000000001</v>
      </c>
      <c r="K1710">
        <v>411938.59</v>
      </c>
      <c r="L1710">
        <v>4263.74</v>
      </c>
      <c r="M1710">
        <v>66575.649999999994</v>
      </c>
      <c r="N1710" s="2">
        <f>Table1[[#This Row],[Profit]]/Table1[[#This Row],[Sales_Value]]</f>
        <v>0.16161547283054978</v>
      </c>
      <c r="O1710" s="3" t="str">
        <f>IF(Table1[[#This Row],[Profit]]&lt;0,"Yes","No")</f>
        <v>No</v>
      </c>
      <c r="P1710" t="str">
        <f>IF(Table1[[#This Row],[Discount_Pct]]&gt;0.3,"High",IF(Table1[[#This Row],[Discount_Pct]]&gt;0.15,"Medium","Low"))</f>
        <v>Low</v>
      </c>
      <c r="Q1710" t="str">
        <f>TEXT(Table1[[#This Row],[Date]],"MMM-YYYY")</f>
        <v>Sep-2024</v>
      </c>
      <c r="R1710" t="str">
        <f>IF(Table1[[#This Row],[Sales_Value]]&gt;500000,"Premium",IF(Table1[[#This Row],[Sales_Value]]&gt;100000,"Mid","Basic"))</f>
        <v>Mid</v>
      </c>
    </row>
    <row r="1711" spans="1:18" x14ac:dyDescent="0.3">
      <c r="A1711" s="1">
        <v>45325</v>
      </c>
      <c r="B1711" t="s">
        <v>1912</v>
      </c>
      <c r="C1711" t="s">
        <v>39</v>
      </c>
      <c r="D1711" t="s">
        <v>108</v>
      </c>
      <c r="E1711" t="s">
        <v>331</v>
      </c>
      <c r="F1711" t="s">
        <v>85</v>
      </c>
      <c r="G1711" t="s">
        <v>24</v>
      </c>
      <c r="H1711">
        <v>41</v>
      </c>
      <c r="I1711">
        <v>81.81</v>
      </c>
      <c r="J1711">
        <v>0.24</v>
      </c>
      <c r="K1711">
        <v>2549.1999999999998</v>
      </c>
      <c r="L1711">
        <v>31.39</v>
      </c>
      <c r="M1711">
        <v>1262.21</v>
      </c>
      <c r="N1711" s="2">
        <f>Table1[[#This Row],[Profit]]/Table1[[#This Row],[Sales_Value]]</f>
        <v>0.49513965165542134</v>
      </c>
      <c r="O1711" s="3" t="str">
        <f>IF(Table1[[#This Row],[Profit]]&lt;0,"Yes","No")</f>
        <v>No</v>
      </c>
      <c r="P1711" t="str">
        <f>IF(Table1[[#This Row],[Discount_Pct]]&gt;0.3,"High",IF(Table1[[#This Row],[Discount_Pct]]&gt;0.15,"Medium","Low"))</f>
        <v>Medium</v>
      </c>
      <c r="Q1711" t="str">
        <f>TEXT(Table1[[#This Row],[Date]],"MMM-YYYY")</f>
        <v>Feb-2024</v>
      </c>
      <c r="R1711" t="str">
        <f>IF(Table1[[#This Row],[Sales_Value]]&gt;500000,"Premium",IF(Table1[[#This Row],[Sales_Value]]&gt;100000,"Mid","Basic"))</f>
        <v>Basic</v>
      </c>
    </row>
    <row r="1712" spans="1:18" x14ac:dyDescent="0.3">
      <c r="A1712" s="1">
        <v>45359</v>
      </c>
      <c r="B1712" t="s">
        <v>1913</v>
      </c>
      <c r="C1712" t="s">
        <v>20</v>
      </c>
      <c r="D1712" t="s">
        <v>72</v>
      </c>
      <c r="E1712" t="s">
        <v>87</v>
      </c>
      <c r="F1712" t="s">
        <v>422</v>
      </c>
      <c r="G1712" t="s">
        <v>24</v>
      </c>
      <c r="H1712">
        <v>39</v>
      </c>
      <c r="I1712">
        <v>348.41</v>
      </c>
      <c r="J1712">
        <v>7.0000000000000007E-2</v>
      </c>
      <c r="K1712">
        <v>12636.83</v>
      </c>
      <c r="L1712">
        <v>268.88</v>
      </c>
      <c r="M1712">
        <v>2150.5100000000002</v>
      </c>
      <c r="N1712" s="2">
        <f>Table1[[#This Row],[Profit]]/Table1[[#This Row],[Sales_Value]]</f>
        <v>0.17017796393557563</v>
      </c>
      <c r="O1712" s="3" t="str">
        <f>IF(Table1[[#This Row],[Profit]]&lt;0,"Yes","No")</f>
        <v>No</v>
      </c>
      <c r="P1712" t="str">
        <f>IF(Table1[[#This Row],[Discount_Pct]]&gt;0.3,"High",IF(Table1[[#This Row],[Discount_Pct]]&gt;0.15,"Medium","Low"))</f>
        <v>Low</v>
      </c>
      <c r="Q1712" t="str">
        <f>TEXT(Table1[[#This Row],[Date]],"MMM-YYYY")</f>
        <v>Mar-2024</v>
      </c>
      <c r="R1712" t="str">
        <f>IF(Table1[[#This Row],[Sales_Value]]&gt;500000,"Premium",IF(Table1[[#This Row],[Sales_Value]]&gt;100000,"Mid","Basic"))</f>
        <v>Basic</v>
      </c>
    </row>
    <row r="1713" spans="1:18" x14ac:dyDescent="0.3">
      <c r="A1713" s="1">
        <v>45332</v>
      </c>
      <c r="B1713" t="s">
        <v>1914</v>
      </c>
      <c r="C1713" t="s">
        <v>20</v>
      </c>
      <c r="D1713" t="s">
        <v>21</v>
      </c>
      <c r="E1713" t="s">
        <v>87</v>
      </c>
      <c r="F1713" t="s">
        <v>152</v>
      </c>
      <c r="G1713" t="s">
        <v>24</v>
      </c>
      <c r="H1713">
        <v>79</v>
      </c>
      <c r="I1713">
        <v>26.27</v>
      </c>
      <c r="J1713">
        <v>0.6</v>
      </c>
      <c r="K1713">
        <v>830.13</v>
      </c>
      <c r="L1713">
        <v>10.59</v>
      </c>
      <c r="M1713">
        <v>844.41</v>
      </c>
      <c r="N1713" s="2">
        <f>Table1[[#This Row],[Profit]]/Table1[[#This Row],[Sales_Value]]</f>
        <v>1.0172021249683785</v>
      </c>
      <c r="O1713" s="3" t="str">
        <f>IF(Table1[[#This Row],[Profit]]&lt;0,"Yes","No")</f>
        <v>No</v>
      </c>
      <c r="P1713" t="str">
        <f>IF(Table1[[#This Row],[Discount_Pct]]&gt;0.3,"High",IF(Table1[[#This Row],[Discount_Pct]]&gt;0.15,"Medium","Low"))</f>
        <v>High</v>
      </c>
      <c r="Q1713" t="str">
        <f>TEXT(Table1[[#This Row],[Date]],"MMM-YYYY")</f>
        <v>Feb-2024</v>
      </c>
      <c r="R1713" t="str">
        <f>IF(Table1[[#This Row],[Sales_Value]]&gt;500000,"Premium",IF(Table1[[#This Row],[Sales_Value]]&gt;100000,"Mid","Basic"))</f>
        <v>Basic</v>
      </c>
    </row>
    <row r="1714" spans="1:18" x14ac:dyDescent="0.3">
      <c r="A1714" s="1">
        <v>45407</v>
      </c>
      <c r="B1714" t="s">
        <v>1915</v>
      </c>
      <c r="C1714" t="s">
        <v>20</v>
      </c>
      <c r="D1714" t="s">
        <v>30</v>
      </c>
      <c r="E1714" t="s">
        <v>97</v>
      </c>
      <c r="F1714" t="s">
        <v>184</v>
      </c>
      <c r="G1714" t="s">
        <v>24</v>
      </c>
      <c r="H1714">
        <v>89</v>
      </c>
      <c r="I1714">
        <v>45.71</v>
      </c>
      <c r="J1714">
        <v>0.27</v>
      </c>
      <c r="K1714">
        <v>2969.78</v>
      </c>
      <c r="L1714">
        <v>19.91</v>
      </c>
      <c r="M1714">
        <v>1197.79</v>
      </c>
      <c r="N1714" s="2">
        <f>Table1[[#This Row],[Profit]]/Table1[[#This Row],[Sales_Value]]</f>
        <v>0.40332617230905987</v>
      </c>
      <c r="O1714" s="3" t="str">
        <f>IF(Table1[[#This Row],[Profit]]&lt;0,"Yes","No")</f>
        <v>No</v>
      </c>
      <c r="P1714" t="str">
        <f>IF(Table1[[#This Row],[Discount_Pct]]&gt;0.3,"High",IF(Table1[[#This Row],[Discount_Pct]]&gt;0.15,"Medium","Low"))</f>
        <v>Medium</v>
      </c>
      <c r="Q1714" t="str">
        <f>TEXT(Table1[[#This Row],[Date]],"MMM-YYYY")</f>
        <v>Apr-2024</v>
      </c>
      <c r="R1714" t="str">
        <f>IF(Table1[[#This Row],[Sales_Value]]&gt;500000,"Premium",IF(Table1[[#This Row],[Sales_Value]]&gt;100000,"Mid","Basic"))</f>
        <v>Basic</v>
      </c>
    </row>
    <row r="1715" spans="1:18" x14ac:dyDescent="0.3">
      <c r="A1715" s="1">
        <v>45348</v>
      </c>
      <c r="B1715" t="s">
        <v>1916</v>
      </c>
      <c r="C1715" t="s">
        <v>34</v>
      </c>
      <c r="D1715" t="s">
        <v>80</v>
      </c>
      <c r="E1715" t="s">
        <v>27</v>
      </c>
      <c r="F1715" t="s">
        <v>140</v>
      </c>
      <c r="G1715" t="s">
        <v>53</v>
      </c>
      <c r="H1715">
        <v>56</v>
      </c>
      <c r="I1715">
        <v>1766.95</v>
      </c>
      <c r="J1715">
        <v>0.02</v>
      </c>
      <c r="K1715">
        <v>96970.22</v>
      </c>
      <c r="L1715">
        <v>1156.5</v>
      </c>
      <c r="M1715">
        <v>32206.22</v>
      </c>
      <c r="N1715" s="2">
        <f>Table1[[#This Row],[Profit]]/Table1[[#This Row],[Sales_Value]]</f>
        <v>0.33212485235157763</v>
      </c>
      <c r="O1715" s="3" t="str">
        <f>IF(Table1[[#This Row],[Profit]]&lt;0,"Yes","No")</f>
        <v>No</v>
      </c>
      <c r="P1715" t="str">
        <f>IF(Table1[[#This Row],[Discount_Pct]]&gt;0.3,"High",IF(Table1[[#This Row],[Discount_Pct]]&gt;0.15,"Medium","Low"))</f>
        <v>Low</v>
      </c>
      <c r="Q1715" t="str">
        <f>TEXT(Table1[[#This Row],[Date]],"MMM-YYYY")</f>
        <v>Feb-2024</v>
      </c>
      <c r="R1715" t="str">
        <f>IF(Table1[[#This Row],[Sales_Value]]&gt;500000,"Premium",IF(Table1[[#This Row],[Sales_Value]]&gt;100000,"Mid","Basic"))</f>
        <v>Basic</v>
      </c>
    </row>
    <row r="1716" spans="1:18" x14ac:dyDescent="0.3">
      <c r="A1716" s="1">
        <v>45396</v>
      </c>
      <c r="B1716" t="s">
        <v>1917</v>
      </c>
      <c r="C1716" t="s">
        <v>39</v>
      </c>
      <c r="D1716" t="s">
        <v>108</v>
      </c>
      <c r="E1716" t="s">
        <v>63</v>
      </c>
      <c r="F1716" t="s">
        <v>32</v>
      </c>
      <c r="G1716" t="s">
        <v>18</v>
      </c>
      <c r="H1716">
        <v>53</v>
      </c>
      <c r="I1716">
        <v>10216.33</v>
      </c>
      <c r="J1716">
        <v>0.26</v>
      </c>
      <c r="K1716">
        <v>400684.46</v>
      </c>
      <c r="L1716">
        <v>9593.15</v>
      </c>
      <c r="M1716">
        <v>-107752.49</v>
      </c>
      <c r="N1716" s="2">
        <f>Table1[[#This Row],[Profit]]/Table1[[#This Row],[Sales_Value]]</f>
        <v>-0.26892106072693711</v>
      </c>
      <c r="O1716" s="3" t="str">
        <f>IF(Table1[[#This Row],[Profit]]&lt;0,"Yes","No")</f>
        <v>Yes</v>
      </c>
      <c r="P1716" t="str">
        <f>IF(Table1[[#This Row],[Discount_Pct]]&gt;0.3,"High",IF(Table1[[#This Row],[Discount_Pct]]&gt;0.15,"Medium","Low"))</f>
        <v>Medium</v>
      </c>
      <c r="Q1716" t="str">
        <f>TEXT(Table1[[#This Row],[Date]],"MMM-YYYY")</f>
        <v>Apr-2024</v>
      </c>
      <c r="R1716" t="str">
        <f>IF(Table1[[#This Row],[Sales_Value]]&gt;500000,"Premium",IF(Table1[[#This Row],[Sales_Value]]&gt;100000,"Mid","Basic"))</f>
        <v>Mid</v>
      </c>
    </row>
    <row r="1717" spans="1:18" x14ac:dyDescent="0.3">
      <c r="A1717" s="1">
        <v>45315</v>
      </c>
      <c r="B1717" t="s">
        <v>1918</v>
      </c>
      <c r="C1717" t="s">
        <v>14</v>
      </c>
      <c r="D1717" t="s">
        <v>26</v>
      </c>
      <c r="E1717" t="s">
        <v>48</v>
      </c>
      <c r="F1717" t="s">
        <v>64</v>
      </c>
      <c r="G1717" t="s">
        <v>53</v>
      </c>
      <c r="H1717">
        <v>55</v>
      </c>
      <c r="I1717">
        <v>659.7</v>
      </c>
      <c r="J1717">
        <v>0.02</v>
      </c>
      <c r="K1717">
        <v>35557.83</v>
      </c>
      <c r="L1717">
        <v>325.87</v>
      </c>
      <c r="M1717">
        <v>17634.98</v>
      </c>
      <c r="N1717" s="2">
        <f>Table1[[#This Row],[Profit]]/Table1[[#This Row],[Sales_Value]]</f>
        <v>0.49595208706493055</v>
      </c>
      <c r="O1717" s="3" t="str">
        <f>IF(Table1[[#This Row],[Profit]]&lt;0,"Yes","No")</f>
        <v>No</v>
      </c>
      <c r="P1717" t="str">
        <f>IF(Table1[[#This Row],[Discount_Pct]]&gt;0.3,"High",IF(Table1[[#This Row],[Discount_Pct]]&gt;0.15,"Medium","Low"))</f>
        <v>Low</v>
      </c>
      <c r="Q1717" t="str">
        <f>TEXT(Table1[[#This Row],[Date]],"MMM-YYYY")</f>
        <v>Jan-2024</v>
      </c>
      <c r="R1717" t="str">
        <f>IF(Table1[[#This Row],[Sales_Value]]&gt;500000,"Premium",IF(Table1[[#This Row],[Sales_Value]]&gt;100000,"Mid","Basic"))</f>
        <v>Basic</v>
      </c>
    </row>
    <row r="1718" spans="1:18" x14ac:dyDescent="0.3">
      <c r="A1718" s="1">
        <v>45471</v>
      </c>
      <c r="B1718" t="s">
        <v>1919</v>
      </c>
      <c r="C1718" t="s">
        <v>34</v>
      </c>
      <c r="D1718" t="s">
        <v>80</v>
      </c>
      <c r="E1718" t="s">
        <v>56</v>
      </c>
      <c r="F1718" t="s">
        <v>255</v>
      </c>
      <c r="G1718" t="s">
        <v>53</v>
      </c>
      <c r="H1718">
        <v>100</v>
      </c>
      <c r="I1718">
        <v>2425.6999999999998</v>
      </c>
      <c r="J1718">
        <v>0.18</v>
      </c>
      <c r="K1718">
        <v>198907.4</v>
      </c>
      <c r="L1718">
        <v>1493.76</v>
      </c>
      <c r="M1718">
        <v>49531.4</v>
      </c>
      <c r="N1718" s="2">
        <f>Table1[[#This Row],[Profit]]/Table1[[#This Row],[Sales_Value]]</f>
        <v>0.24901738195763456</v>
      </c>
      <c r="O1718" s="3" t="str">
        <f>IF(Table1[[#This Row],[Profit]]&lt;0,"Yes","No")</f>
        <v>No</v>
      </c>
      <c r="P1718" t="str">
        <f>IF(Table1[[#This Row],[Discount_Pct]]&gt;0.3,"High",IF(Table1[[#This Row],[Discount_Pct]]&gt;0.15,"Medium","Low"))</f>
        <v>Medium</v>
      </c>
      <c r="Q1718" t="str">
        <f>TEXT(Table1[[#This Row],[Date]],"MMM-YYYY")</f>
        <v>Jun-2024</v>
      </c>
      <c r="R1718" t="str">
        <f>IF(Table1[[#This Row],[Sales_Value]]&gt;500000,"Premium",IF(Table1[[#This Row],[Sales_Value]]&gt;100000,"Mid","Basic"))</f>
        <v>Mid</v>
      </c>
    </row>
    <row r="1719" spans="1:18" x14ac:dyDescent="0.3">
      <c r="A1719" s="1">
        <v>45331</v>
      </c>
      <c r="B1719" t="s">
        <v>1920</v>
      </c>
      <c r="C1719" t="s">
        <v>14</v>
      </c>
      <c r="D1719" t="s">
        <v>55</v>
      </c>
      <c r="E1719" t="s">
        <v>171</v>
      </c>
      <c r="F1719" t="s">
        <v>17</v>
      </c>
      <c r="G1719" t="s">
        <v>18</v>
      </c>
      <c r="H1719">
        <v>7</v>
      </c>
      <c r="I1719">
        <v>28939.35</v>
      </c>
      <c r="J1719">
        <v>0.12</v>
      </c>
      <c r="K1719">
        <v>178266.4</v>
      </c>
      <c r="L1719">
        <v>23374.31</v>
      </c>
      <c r="M1719">
        <v>14646.23</v>
      </c>
      <c r="N1719" s="2">
        <f>Table1[[#This Row],[Profit]]/Table1[[#This Row],[Sales_Value]]</f>
        <v>8.2159229108794474E-2</v>
      </c>
      <c r="O1719" s="3" t="str">
        <f>IF(Table1[[#This Row],[Profit]]&lt;0,"Yes","No")</f>
        <v>No</v>
      </c>
      <c r="P1719" t="str">
        <f>IF(Table1[[#This Row],[Discount_Pct]]&gt;0.3,"High",IF(Table1[[#This Row],[Discount_Pct]]&gt;0.15,"Medium","Low"))</f>
        <v>Low</v>
      </c>
      <c r="Q1719" t="str">
        <f>TEXT(Table1[[#This Row],[Date]],"MMM-YYYY")</f>
        <v>Feb-2024</v>
      </c>
      <c r="R1719" t="str">
        <f>IF(Table1[[#This Row],[Sales_Value]]&gt;500000,"Premium",IF(Table1[[#This Row],[Sales_Value]]&gt;100000,"Mid","Basic"))</f>
        <v>Mid</v>
      </c>
    </row>
    <row r="1720" spans="1:18" x14ac:dyDescent="0.3">
      <c r="A1720" s="1">
        <v>45536</v>
      </c>
      <c r="B1720" t="s">
        <v>1921</v>
      </c>
      <c r="C1720" t="s">
        <v>20</v>
      </c>
      <c r="D1720" t="s">
        <v>124</v>
      </c>
      <c r="E1720" t="s">
        <v>214</v>
      </c>
      <c r="F1720" t="s">
        <v>45</v>
      </c>
      <c r="G1720" t="s">
        <v>46</v>
      </c>
      <c r="H1720">
        <v>84</v>
      </c>
      <c r="I1720">
        <v>9203.68</v>
      </c>
      <c r="J1720">
        <v>0.27</v>
      </c>
      <c r="K1720">
        <v>564369.66</v>
      </c>
      <c r="L1720">
        <v>7225.38</v>
      </c>
      <c r="M1720">
        <v>-42562.26</v>
      </c>
      <c r="N1720" s="2">
        <f>Table1[[#This Row],[Profit]]/Table1[[#This Row],[Sales_Value]]</f>
        <v>-7.5415570709453095E-2</v>
      </c>
      <c r="O1720" s="3" t="str">
        <f>IF(Table1[[#This Row],[Profit]]&lt;0,"Yes","No")</f>
        <v>Yes</v>
      </c>
      <c r="P1720" t="str">
        <f>IF(Table1[[#This Row],[Discount_Pct]]&gt;0.3,"High",IF(Table1[[#This Row],[Discount_Pct]]&gt;0.15,"Medium","Low"))</f>
        <v>Medium</v>
      </c>
      <c r="Q1720" t="str">
        <f>TEXT(Table1[[#This Row],[Date]],"MMM-YYYY")</f>
        <v>Sep-2024</v>
      </c>
      <c r="R1720" t="str">
        <f>IF(Table1[[#This Row],[Sales_Value]]&gt;500000,"Premium",IF(Table1[[#This Row],[Sales_Value]]&gt;100000,"Mid","Basic"))</f>
        <v>Premium</v>
      </c>
    </row>
    <row r="1721" spans="1:18" x14ac:dyDescent="0.3">
      <c r="A1721" s="1">
        <v>45479</v>
      </c>
      <c r="B1721" t="s">
        <v>1922</v>
      </c>
      <c r="C1721" t="s">
        <v>20</v>
      </c>
      <c r="D1721" t="s">
        <v>148</v>
      </c>
      <c r="E1721" t="s">
        <v>291</v>
      </c>
      <c r="F1721" t="s">
        <v>282</v>
      </c>
      <c r="G1721" t="s">
        <v>18</v>
      </c>
      <c r="H1721">
        <v>86</v>
      </c>
      <c r="I1721">
        <v>10176.52</v>
      </c>
      <c r="J1721">
        <v>0.06</v>
      </c>
      <c r="K1721">
        <v>822669.88</v>
      </c>
      <c r="L1721">
        <v>6888.72</v>
      </c>
      <c r="M1721">
        <v>230239.96</v>
      </c>
      <c r="N1721" s="2">
        <f>Table1[[#This Row],[Profit]]/Table1[[#This Row],[Sales_Value]]</f>
        <v>0.27986919856601533</v>
      </c>
      <c r="O1721" s="3" t="str">
        <f>IF(Table1[[#This Row],[Profit]]&lt;0,"Yes","No")</f>
        <v>No</v>
      </c>
      <c r="P1721" t="str">
        <f>IF(Table1[[#This Row],[Discount_Pct]]&gt;0.3,"High",IF(Table1[[#This Row],[Discount_Pct]]&gt;0.15,"Medium","Low"))</f>
        <v>Low</v>
      </c>
      <c r="Q1721" t="str">
        <f>TEXT(Table1[[#This Row],[Date]],"MMM-YYYY")</f>
        <v>Jul-2024</v>
      </c>
      <c r="R1721" t="str">
        <f>IF(Table1[[#This Row],[Sales_Value]]&gt;500000,"Premium",IF(Table1[[#This Row],[Sales_Value]]&gt;100000,"Mid","Basic"))</f>
        <v>Premium</v>
      </c>
    </row>
    <row r="1722" spans="1:18" x14ac:dyDescent="0.3">
      <c r="A1722" s="1">
        <v>45563</v>
      </c>
      <c r="B1722" t="s">
        <v>1923</v>
      </c>
      <c r="C1722" t="s">
        <v>39</v>
      </c>
      <c r="D1722" t="s">
        <v>93</v>
      </c>
      <c r="E1722" t="s">
        <v>311</v>
      </c>
      <c r="F1722" t="s">
        <v>293</v>
      </c>
      <c r="G1722" t="s">
        <v>53</v>
      </c>
      <c r="H1722">
        <v>56</v>
      </c>
      <c r="I1722">
        <v>824.3</v>
      </c>
      <c r="J1722">
        <v>0.21</v>
      </c>
      <c r="K1722">
        <v>36467.03</v>
      </c>
      <c r="L1722">
        <v>370.99</v>
      </c>
      <c r="M1722">
        <v>15691.59</v>
      </c>
      <c r="N1722" s="2">
        <f>Table1[[#This Row],[Profit]]/Table1[[#This Row],[Sales_Value]]</f>
        <v>0.43029525574196748</v>
      </c>
      <c r="O1722" s="3" t="str">
        <f>IF(Table1[[#This Row],[Profit]]&lt;0,"Yes","No")</f>
        <v>No</v>
      </c>
      <c r="P1722" t="str">
        <f>IF(Table1[[#This Row],[Discount_Pct]]&gt;0.3,"High",IF(Table1[[#This Row],[Discount_Pct]]&gt;0.15,"Medium","Low"))</f>
        <v>Medium</v>
      </c>
      <c r="Q1722" t="str">
        <f>TEXT(Table1[[#This Row],[Date]],"MMM-YYYY")</f>
        <v>Sep-2024</v>
      </c>
      <c r="R1722" t="str">
        <f>IF(Table1[[#This Row],[Sales_Value]]&gt;500000,"Premium",IF(Table1[[#This Row],[Sales_Value]]&gt;100000,"Mid","Basic"))</f>
        <v>Basic</v>
      </c>
    </row>
    <row r="1723" spans="1:18" x14ac:dyDescent="0.3">
      <c r="A1723" s="1">
        <v>45555</v>
      </c>
      <c r="B1723" t="s">
        <v>1924</v>
      </c>
      <c r="C1723" t="s">
        <v>39</v>
      </c>
      <c r="D1723" t="s">
        <v>93</v>
      </c>
      <c r="E1723" t="s">
        <v>102</v>
      </c>
      <c r="F1723" t="s">
        <v>132</v>
      </c>
      <c r="G1723" t="s">
        <v>24</v>
      </c>
      <c r="H1723">
        <v>28</v>
      </c>
      <c r="I1723">
        <v>46.74</v>
      </c>
      <c r="J1723">
        <v>0.02</v>
      </c>
      <c r="K1723">
        <v>1282.55</v>
      </c>
      <c r="L1723">
        <v>19.72</v>
      </c>
      <c r="M1723">
        <v>730.39</v>
      </c>
      <c r="N1723" s="2">
        <f>Table1[[#This Row],[Profit]]/Table1[[#This Row],[Sales_Value]]</f>
        <v>0.56948267124088725</v>
      </c>
      <c r="O1723" s="3" t="str">
        <f>IF(Table1[[#This Row],[Profit]]&lt;0,"Yes","No")</f>
        <v>No</v>
      </c>
      <c r="P1723" t="str">
        <f>IF(Table1[[#This Row],[Discount_Pct]]&gt;0.3,"High",IF(Table1[[#This Row],[Discount_Pct]]&gt;0.15,"Medium","Low"))</f>
        <v>Low</v>
      </c>
      <c r="Q1723" t="str">
        <f>TEXT(Table1[[#This Row],[Date]],"MMM-YYYY")</f>
        <v>Sep-2024</v>
      </c>
      <c r="R1723" t="str">
        <f>IF(Table1[[#This Row],[Sales_Value]]&gt;500000,"Premium",IF(Table1[[#This Row],[Sales_Value]]&gt;100000,"Mid","Basic"))</f>
        <v>Basic</v>
      </c>
    </row>
    <row r="1724" spans="1:18" x14ac:dyDescent="0.3">
      <c r="A1724" s="1">
        <v>45548</v>
      </c>
      <c r="B1724" t="s">
        <v>1925</v>
      </c>
      <c r="C1724" t="s">
        <v>34</v>
      </c>
      <c r="D1724" t="s">
        <v>80</v>
      </c>
      <c r="E1724" t="s">
        <v>557</v>
      </c>
      <c r="F1724" t="s">
        <v>138</v>
      </c>
      <c r="G1724" t="s">
        <v>46</v>
      </c>
      <c r="H1724">
        <v>93</v>
      </c>
      <c r="I1724">
        <v>5557.85</v>
      </c>
      <c r="J1724">
        <v>0.23</v>
      </c>
      <c r="K1724">
        <v>397997.64</v>
      </c>
      <c r="L1724">
        <v>4093.67</v>
      </c>
      <c r="M1724">
        <v>17286.330000000002</v>
      </c>
      <c r="N1724" s="2">
        <f>Table1[[#This Row],[Profit]]/Table1[[#This Row],[Sales_Value]]</f>
        <v>4.3433247493628355E-2</v>
      </c>
      <c r="O1724" s="3" t="str">
        <f>IF(Table1[[#This Row],[Profit]]&lt;0,"Yes","No")</f>
        <v>No</v>
      </c>
      <c r="P1724" t="str">
        <f>IF(Table1[[#This Row],[Discount_Pct]]&gt;0.3,"High",IF(Table1[[#This Row],[Discount_Pct]]&gt;0.15,"Medium","Low"))</f>
        <v>Medium</v>
      </c>
      <c r="Q1724" t="str">
        <f>TEXT(Table1[[#This Row],[Date]],"MMM-YYYY")</f>
        <v>Sep-2024</v>
      </c>
      <c r="R1724" t="str">
        <f>IF(Table1[[#This Row],[Sales_Value]]&gt;500000,"Premium",IF(Table1[[#This Row],[Sales_Value]]&gt;100000,"Mid","Basic"))</f>
        <v>Mid</v>
      </c>
    </row>
    <row r="1725" spans="1:18" x14ac:dyDescent="0.3">
      <c r="A1725" s="1">
        <v>45538</v>
      </c>
      <c r="B1725" t="s">
        <v>1926</v>
      </c>
      <c r="C1725" t="s">
        <v>20</v>
      </c>
      <c r="D1725" t="s">
        <v>72</v>
      </c>
      <c r="E1725" t="s">
        <v>84</v>
      </c>
      <c r="F1725" t="s">
        <v>61</v>
      </c>
      <c r="G1725" t="s">
        <v>53</v>
      </c>
      <c r="H1725">
        <v>56</v>
      </c>
      <c r="I1725">
        <v>3294.83</v>
      </c>
      <c r="J1725">
        <v>0.22</v>
      </c>
      <c r="K1725">
        <v>143918.17000000001</v>
      </c>
      <c r="L1725">
        <v>2002.41</v>
      </c>
      <c r="M1725">
        <v>31783.21</v>
      </c>
      <c r="N1725" s="2">
        <f>Table1[[#This Row],[Profit]]/Table1[[#This Row],[Sales_Value]]</f>
        <v>0.22084223277713994</v>
      </c>
      <c r="O1725" s="3" t="str">
        <f>IF(Table1[[#This Row],[Profit]]&lt;0,"Yes","No")</f>
        <v>No</v>
      </c>
      <c r="P1725" t="str">
        <f>IF(Table1[[#This Row],[Discount_Pct]]&gt;0.3,"High",IF(Table1[[#This Row],[Discount_Pct]]&gt;0.15,"Medium","Low"))</f>
        <v>Medium</v>
      </c>
      <c r="Q1725" t="str">
        <f>TEXT(Table1[[#This Row],[Date]],"MMM-YYYY")</f>
        <v>Sep-2024</v>
      </c>
      <c r="R1725" t="str">
        <f>IF(Table1[[#This Row],[Sales_Value]]&gt;500000,"Premium",IF(Table1[[#This Row],[Sales_Value]]&gt;100000,"Mid","Basic"))</f>
        <v>Mid</v>
      </c>
    </row>
    <row r="1726" spans="1:18" x14ac:dyDescent="0.3">
      <c r="A1726" s="1">
        <v>45605</v>
      </c>
      <c r="B1726" t="s">
        <v>1927</v>
      </c>
      <c r="C1726" t="s">
        <v>39</v>
      </c>
      <c r="D1726" t="s">
        <v>93</v>
      </c>
      <c r="E1726" t="s">
        <v>205</v>
      </c>
      <c r="F1726" t="s">
        <v>82</v>
      </c>
      <c r="G1726" t="s">
        <v>24</v>
      </c>
      <c r="H1726">
        <v>22</v>
      </c>
      <c r="I1726">
        <v>97.18</v>
      </c>
      <c r="J1726">
        <v>0.16</v>
      </c>
      <c r="K1726">
        <v>1795.89</v>
      </c>
      <c r="L1726">
        <v>53.72</v>
      </c>
      <c r="M1726">
        <v>614.04999999999995</v>
      </c>
      <c r="N1726" s="2">
        <f>Table1[[#This Row],[Profit]]/Table1[[#This Row],[Sales_Value]]</f>
        <v>0.34191960532103854</v>
      </c>
      <c r="O1726" s="3" t="str">
        <f>IF(Table1[[#This Row],[Profit]]&lt;0,"Yes","No")</f>
        <v>No</v>
      </c>
      <c r="P1726" t="str">
        <f>IF(Table1[[#This Row],[Discount_Pct]]&gt;0.3,"High",IF(Table1[[#This Row],[Discount_Pct]]&gt;0.15,"Medium","Low"))</f>
        <v>Medium</v>
      </c>
      <c r="Q1726" t="str">
        <f>TEXT(Table1[[#This Row],[Date]],"MMM-YYYY")</f>
        <v>Nov-2024</v>
      </c>
      <c r="R1726" t="str">
        <f>IF(Table1[[#This Row],[Sales_Value]]&gt;500000,"Premium",IF(Table1[[#This Row],[Sales_Value]]&gt;100000,"Mid","Basic"))</f>
        <v>Basic</v>
      </c>
    </row>
    <row r="1727" spans="1:18" x14ac:dyDescent="0.3">
      <c r="A1727" s="1">
        <v>45657</v>
      </c>
      <c r="B1727" t="s">
        <v>1928</v>
      </c>
      <c r="C1727" t="s">
        <v>14</v>
      </c>
      <c r="D1727" t="s">
        <v>144</v>
      </c>
      <c r="E1727" t="s">
        <v>285</v>
      </c>
      <c r="F1727" t="s">
        <v>68</v>
      </c>
      <c r="G1727" t="s">
        <v>24</v>
      </c>
      <c r="H1727">
        <v>20</v>
      </c>
      <c r="I1727">
        <v>117.12</v>
      </c>
      <c r="J1727">
        <v>0.22</v>
      </c>
      <c r="K1727">
        <v>1827.07</v>
      </c>
      <c r="L1727">
        <v>60.54</v>
      </c>
      <c r="M1727">
        <v>616.27</v>
      </c>
      <c r="N1727" s="2">
        <f>Table1[[#This Row],[Profit]]/Table1[[#This Row],[Sales_Value]]</f>
        <v>0.33729961085234828</v>
      </c>
      <c r="O1727" s="3" t="str">
        <f>IF(Table1[[#This Row],[Profit]]&lt;0,"Yes","No")</f>
        <v>No</v>
      </c>
      <c r="P1727" t="str">
        <f>IF(Table1[[#This Row],[Discount_Pct]]&gt;0.3,"High",IF(Table1[[#This Row],[Discount_Pct]]&gt;0.15,"Medium","Low"))</f>
        <v>Medium</v>
      </c>
      <c r="Q1727" t="str">
        <f>TEXT(Table1[[#This Row],[Date]],"MMM-YYYY")</f>
        <v>Dec-2024</v>
      </c>
      <c r="R1727" t="str">
        <f>IF(Table1[[#This Row],[Sales_Value]]&gt;500000,"Premium",IF(Table1[[#This Row],[Sales_Value]]&gt;100000,"Mid","Basic"))</f>
        <v>Basic</v>
      </c>
    </row>
    <row r="1728" spans="1:18" x14ac:dyDescent="0.3">
      <c r="A1728" s="1">
        <v>45400</v>
      </c>
      <c r="B1728" t="s">
        <v>1929</v>
      </c>
      <c r="C1728" t="s">
        <v>39</v>
      </c>
      <c r="D1728" t="s">
        <v>108</v>
      </c>
      <c r="E1728" t="s">
        <v>145</v>
      </c>
      <c r="F1728" t="s">
        <v>178</v>
      </c>
      <c r="G1728" t="s">
        <v>46</v>
      </c>
      <c r="H1728">
        <v>47</v>
      </c>
      <c r="I1728">
        <v>24809.56</v>
      </c>
      <c r="J1728">
        <v>0.16</v>
      </c>
      <c r="K1728">
        <v>979481.43</v>
      </c>
      <c r="L1728">
        <v>17863.61</v>
      </c>
      <c r="M1728">
        <v>139891.76</v>
      </c>
      <c r="N1728" s="2">
        <f>Table1[[#This Row],[Profit]]/Table1[[#This Row],[Sales_Value]]</f>
        <v>0.14282226871825432</v>
      </c>
      <c r="O1728" s="3" t="str">
        <f>IF(Table1[[#This Row],[Profit]]&lt;0,"Yes","No")</f>
        <v>No</v>
      </c>
      <c r="P1728" t="str">
        <f>IF(Table1[[#This Row],[Discount_Pct]]&gt;0.3,"High",IF(Table1[[#This Row],[Discount_Pct]]&gt;0.15,"Medium","Low"))</f>
        <v>Medium</v>
      </c>
      <c r="Q1728" t="str">
        <f>TEXT(Table1[[#This Row],[Date]],"MMM-YYYY")</f>
        <v>Apr-2024</v>
      </c>
      <c r="R1728" t="str">
        <f>IF(Table1[[#This Row],[Sales_Value]]&gt;500000,"Premium",IF(Table1[[#This Row],[Sales_Value]]&gt;100000,"Mid","Basic"))</f>
        <v>Premium</v>
      </c>
    </row>
    <row r="1729" spans="1:18" x14ac:dyDescent="0.3">
      <c r="A1729" s="1">
        <v>45581</v>
      </c>
      <c r="B1729" t="s">
        <v>1930</v>
      </c>
      <c r="C1729" t="s">
        <v>14</v>
      </c>
      <c r="D1729" t="s">
        <v>144</v>
      </c>
      <c r="E1729" t="s">
        <v>758</v>
      </c>
      <c r="F1729" t="s">
        <v>91</v>
      </c>
      <c r="G1729" t="s">
        <v>46</v>
      </c>
      <c r="H1729">
        <v>43</v>
      </c>
      <c r="I1729">
        <v>8439.7199999999993</v>
      </c>
      <c r="J1729">
        <v>0.15</v>
      </c>
      <c r="K1729">
        <v>308471.77</v>
      </c>
      <c r="L1729">
        <v>5480.81</v>
      </c>
      <c r="M1729">
        <v>72796.94</v>
      </c>
      <c r="N1729" s="2">
        <f>Table1[[#This Row],[Profit]]/Table1[[#This Row],[Sales_Value]]</f>
        <v>0.23599222710071655</v>
      </c>
      <c r="O1729" s="3" t="str">
        <f>IF(Table1[[#This Row],[Profit]]&lt;0,"Yes","No")</f>
        <v>No</v>
      </c>
      <c r="P1729" t="str">
        <f>IF(Table1[[#This Row],[Discount_Pct]]&gt;0.3,"High",IF(Table1[[#This Row],[Discount_Pct]]&gt;0.15,"Medium","Low"))</f>
        <v>Low</v>
      </c>
      <c r="Q1729" t="str">
        <f>TEXT(Table1[[#This Row],[Date]],"MMM-YYYY")</f>
        <v>Oct-2024</v>
      </c>
      <c r="R1729" t="str">
        <f>IF(Table1[[#This Row],[Sales_Value]]&gt;500000,"Premium",IF(Table1[[#This Row],[Sales_Value]]&gt;100000,"Mid","Basic"))</f>
        <v>Mid</v>
      </c>
    </row>
    <row r="1730" spans="1:18" x14ac:dyDescent="0.3">
      <c r="A1730" s="1">
        <v>45470</v>
      </c>
      <c r="B1730" t="s">
        <v>1931</v>
      </c>
      <c r="C1730" t="s">
        <v>14</v>
      </c>
      <c r="D1730" t="s">
        <v>144</v>
      </c>
      <c r="E1730" t="s">
        <v>115</v>
      </c>
      <c r="F1730" t="s">
        <v>88</v>
      </c>
      <c r="G1730" t="s">
        <v>53</v>
      </c>
      <c r="H1730">
        <v>63</v>
      </c>
      <c r="I1730">
        <v>2041.26</v>
      </c>
      <c r="J1730">
        <v>0.18</v>
      </c>
      <c r="K1730">
        <v>105451.49</v>
      </c>
      <c r="L1730">
        <v>814.57</v>
      </c>
      <c r="M1730">
        <v>54133.58</v>
      </c>
      <c r="N1730" s="2">
        <f>Table1[[#This Row],[Profit]]/Table1[[#This Row],[Sales_Value]]</f>
        <v>0.51335054630332866</v>
      </c>
      <c r="O1730" s="3" t="str">
        <f>IF(Table1[[#This Row],[Profit]]&lt;0,"Yes","No")</f>
        <v>No</v>
      </c>
      <c r="P1730" t="str">
        <f>IF(Table1[[#This Row],[Discount_Pct]]&gt;0.3,"High",IF(Table1[[#This Row],[Discount_Pct]]&gt;0.15,"Medium","Low"))</f>
        <v>Medium</v>
      </c>
      <c r="Q1730" t="str">
        <f>TEXT(Table1[[#This Row],[Date]],"MMM-YYYY")</f>
        <v>Jun-2024</v>
      </c>
      <c r="R1730" t="str">
        <f>IF(Table1[[#This Row],[Sales_Value]]&gt;500000,"Premium",IF(Table1[[#This Row],[Sales_Value]]&gt;100000,"Mid","Basic"))</f>
        <v>Mid</v>
      </c>
    </row>
    <row r="1731" spans="1:18" x14ac:dyDescent="0.3">
      <c r="A1731" s="1">
        <v>45340</v>
      </c>
      <c r="B1731" t="s">
        <v>1932</v>
      </c>
      <c r="C1731" t="s">
        <v>34</v>
      </c>
      <c r="D1731" t="s">
        <v>1030</v>
      </c>
      <c r="E1731" t="s">
        <v>524</v>
      </c>
      <c r="F1731" t="s">
        <v>82</v>
      </c>
      <c r="G1731" t="s">
        <v>24</v>
      </c>
      <c r="H1731">
        <v>39</v>
      </c>
      <c r="I1731">
        <v>79.900000000000006</v>
      </c>
      <c r="J1731">
        <v>0.22</v>
      </c>
      <c r="K1731">
        <v>2430.56</v>
      </c>
      <c r="L1731">
        <v>50.73</v>
      </c>
      <c r="M1731">
        <v>452.09</v>
      </c>
      <c r="N1731" s="2">
        <f>Table1[[#This Row],[Profit]]/Table1[[#This Row],[Sales_Value]]</f>
        <v>0.18600240273846355</v>
      </c>
      <c r="O1731" s="3" t="str">
        <f>IF(Table1[[#This Row],[Profit]]&lt;0,"Yes","No")</f>
        <v>No</v>
      </c>
      <c r="P1731" t="str">
        <f>IF(Table1[[#This Row],[Discount_Pct]]&gt;0.3,"High",IF(Table1[[#This Row],[Discount_Pct]]&gt;0.15,"Medium","Low"))</f>
        <v>Medium</v>
      </c>
      <c r="Q1731" t="str">
        <f>TEXT(Table1[[#This Row],[Date]],"MMM-YYYY")</f>
        <v>Feb-2024</v>
      </c>
      <c r="R1731" t="str">
        <f>IF(Table1[[#This Row],[Sales_Value]]&gt;500000,"Premium",IF(Table1[[#This Row],[Sales_Value]]&gt;100000,"Mid","Basic"))</f>
        <v>Basic</v>
      </c>
    </row>
    <row r="1732" spans="1:18" x14ac:dyDescent="0.3">
      <c r="A1732" s="1">
        <v>45557</v>
      </c>
      <c r="B1732" t="s">
        <v>1933</v>
      </c>
      <c r="C1732" t="s">
        <v>14</v>
      </c>
      <c r="D1732" t="s">
        <v>26</v>
      </c>
      <c r="E1732" t="s">
        <v>200</v>
      </c>
      <c r="F1732" t="s">
        <v>161</v>
      </c>
      <c r="G1732" t="s">
        <v>24</v>
      </c>
      <c r="H1732">
        <v>87</v>
      </c>
      <c r="I1732">
        <v>22.3</v>
      </c>
      <c r="J1732">
        <v>0.21</v>
      </c>
      <c r="K1732">
        <v>1532.68</v>
      </c>
      <c r="L1732">
        <v>5.49</v>
      </c>
      <c r="M1732">
        <v>1055.05</v>
      </c>
      <c r="N1732" s="2">
        <f>Table1[[#This Row],[Profit]]/Table1[[#This Row],[Sales_Value]]</f>
        <v>0.68836939217579662</v>
      </c>
      <c r="O1732" s="3" t="str">
        <f>IF(Table1[[#This Row],[Profit]]&lt;0,"Yes","No")</f>
        <v>No</v>
      </c>
      <c r="P1732" t="str">
        <f>IF(Table1[[#This Row],[Discount_Pct]]&gt;0.3,"High",IF(Table1[[#This Row],[Discount_Pct]]&gt;0.15,"Medium","Low"))</f>
        <v>Medium</v>
      </c>
      <c r="Q1732" t="str">
        <f>TEXT(Table1[[#This Row],[Date]],"MMM-YYYY")</f>
        <v>Sep-2024</v>
      </c>
      <c r="R1732" t="str">
        <f>IF(Table1[[#This Row],[Sales_Value]]&gt;500000,"Premium",IF(Table1[[#This Row],[Sales_Value]]&gt;100000,"Mid","Basic"))</f>
        <v>Basic</v>
      </c>
    </row>
    <row r="1733" spans="1:18" x14ac:dyDescent="0.3">
      <c r="A1733" s="1">
        <v>45450</v>
      </c>
      <c r="B1733" t="s">
        <v>1934</v>
      </c>
      <c r="C1733" t="s">
        <v>39</v>
      </c>
      <c r="D1733" t="s">
        <v>66</v>
      </c>
      <c r="E1733" t="s">
        <v>31</v>
      </c>
      <c r="F1733" t="s">
        <v>232</v>
      </c>
      <c r="G1733" t="s">
        <v>24</v>
      </c>
      <c r="H1733">
        <v>16</v>
      </c>
      <c r="I1733">
        <v>64.13</v>
      </c>
      <c r="J1733">
        <v>0</v>
      </c>
      <c r="K1733">
        <v>1026.08</v>
      </c>
      <c r="L1733">
        <v>21.2</v>
      </c>
      <c r="M1733">
        <v>686.88</v>
      </c>
      <c r="N1733" s="2">
        <f>Table1[[#This Row],[Profit]]/Table1[[#This Row],[Sales_Value]]</f>
        <v>0.66942148760330578</v>
      </c>
      <c r="O1733" s="3" t="str">
        <f>IF(Table1[[#This Row],[Profit]]&lt;0,"Yes","No")</f>
        <v>No</v>
      </c>
      <c r="P1733" t="str">
        <f>IF(Table1[[#This Row],[Discount_Pct]]&gt;0.3,"High",IF(Table1[[#This Row],[Discount_Pct]]&gt;0.15,"Medium","Low"))</f>
        <v>Low</v>
      </c>
      <c r="Q1733" t="str">
        <f>TEXT(Table1[[#This Row],[Date]],"MMM-YYYY")</f>
        <v>Jun-2024</v>
      </c>
      <c r="R1733" t="str">
        <f>IF(Table1[[#This Row],[Sales_Value]]&gt;500000,"Premium",IF(Table1[[#This Row],[Sales_Value]]&gt;100000,"Mid","Basic"))</f>
        <v>Basic</v>
      </c>
    </row>
    <row r="1734" spans="1:18" x14ac:dyDescent="0.3">
      <c r="A1734" s="1">
        <v>45453</v>
      </c>
      <c r="B1734" t="s">
        <v>1935</v>
      </c>
      <c r="C1734" t="s">
        <v>20</v>
      </c>
      <c r="D1734" t="s">
        <v>72</v>
      </c>
      <c r="E1734" t="s">
        <v>415</v>
      </c>
      <c r="F1734" t="s">
        <v>156</v>
      </c>
      <c r="G1734" t="s">
        <v>18</v>
      </c>
      <c r="H1734">
        <v>7</v>
      </c>
      <c r="I1734">
        <v>19753.509999999998</v>
      </c>
      <c r="J1734">
        <v>7.0000000000000007E-2</v>
      </c>
      <c r="K1734">
        <v>128595.35</v>
      </c>
      <c r="L1734">
        <v>14667.35</v>
      </c>
      <c r="M1734">
        <v>25923.9</v>
      </c>
      <c r="N1734" s="2">
        <f>Table1[[#This Row],[Profit]]/Table1[[#This Row],[Sales_Value]]</f>
        <v>0.20159282586812044</v>
      </c>
      <c r="O1734" s="3" t="str">
        <f>IF(Table1[[#This Row],[Profit]]&lt;0,"Yes","No")</f>
        <v>No</v>
      </c>
      <c r="P1734" t="str">
        <f>IF(Table1[[#This Row],[Discount_Pct]]&gt;0.3,"High",IF(Table1[[#This Row],[Discount_Pct]]&gt;0.15,"Medium","Low"))</f>
        <v>Low</v>
      </c>
      <c r="Q1734" t="str">
        <f>TEXT(Table1[[#This Row],[Date]],"MMM-YYYY")</f>
        <v>Jun-2024</v>
      </c>
      <c r="R1734" t="str">
        <f>IF(Table1[[#This Row],[Sales_Value]]&gt;500000,"Premium",IF(Table1[[#This Row],[Sales_Value]]&gt;100000,"Mid","Basic"))</f>
        <v>Mid</v>
      </c>
    </row>
    <row r="1735" spans="1:18" x14ac:dyDescent="0.3">
      <c r="A1735" s="1">
        <v>45563</v>
      </c>
      <c r="B1735" t="s">
        <v>1936</v>
      </c>
      <c r="C1735" t="s">
        <v>34</v>
      </c>
      <c r="D1735" t="s">
        <v>207</v>
      </c>
      <c r="E1735" t="s">
        <v>125</v>
      </c>
      <c r="F1735" t="s">
        <v>140</v>
      </c>
      <c r="G1735" t="s">
        <v>53</v>
      </c>
      <c r="H1735">
        <v>69</v>
      </c>
      <c r="I1735">
        <v>2011.9</v>
      </c>
      <c r="J1735">
        <v>0.16</v>
      </c>
      <c r="K1735">
        <v>116609.72</v>
      </c>
      <c r="L1735">
        <v>1167.1300000000001</v>
      </c>
      <c r="M1735">
        <v>36077.75</v>
      </c>
      <c r="N1735" s="2">
        <f>Table1[[#This Row],[Profit]]/Table1[[#This Row],[Sales_Value]]</f>
        <v>0.3093888742722305</v>
      </c>
      <c r="O1735" s="3" t="str">
        <f>IF(Table1[[#This Row],[Profit]]&lt;0,"Yes","No")</f>
        <v>No</v>
      </c>
      <c r="P1735" t="str">
        <f>IF(Table1[[#This Row],[Discount_Pct]]&gt;0.3,"High",IF(Table1[[#This Row],[Discount_Pct]]&gt;0.15,"Medium","Low"))</f>
        <v>Medium</v>
      </c>
      <c r="Q1735" t="str">
        <f>TEXT(Table1[[#This Row],[Date]],"MMM-YYYY")</f>
        <v>Sep-2024</v>
      </c>
      <c r="R1735" t="str">
        <f>IF(Table1[[#This Row],[Sales_Value]]&gt;500000,"Premium",IF(Table1[[#This Row],[Sales_Value]]&gt;100000,"Mid","Basic"))</f>
        <v>Mid</v>
      </c>
    </row>
    <row r="1736" spans="1:18" x14ac:dyDescent="0.3">
      <c r="A1736" s="1">
        <v>45397</v>
      </c>
      <c r="B1736" t="s">
        <v>1937</v>
      </c>
      <c r="C1736" t="s">
        <v>20</v>
      </c>
      <c r="D1736" t="s">
        <v>72</v>
      </c>
      <c r="E1736" t="s">
        <v>102</v>
      </c>
      <c r="F1736" t="s">
        <v>17</v>
      </c>
      <c r="G1736" t="s">
        <v>18</v>
      </c>
      <c r="H1736">
        <v>86</v>
      </c>
      <c r="I1736">
        <v>34051.85</v>
      </c>
      <c r="J1736">
        <v>0.15</v>
      </c>
      <c r="K1736">
        <v>2489190.2400000002</v>
      </c>
      <c r="L1736">
        <v>22158.69</v>
      </c>
      <c r="M1736">
        <v>583542.89</v>
      </c>
      <c r="N1736" s="2">
        <f>Table1[[#This Row],[Profit]]/Table1[[#This Row],[Sales_Value]]</f>
        <v>0.23443081232714458</v>
      </c>
      <c r="O1736" s="3" t="str">
        <f>IF(Table1[[#This Row],[Profit]]&lt;0,"Yes","No")</f>
        <v>No</v>
      </c>
      <c r="P1736" t="str">
        <f>IF(Table1[[#This Row],[Discount_Pct]]&gt;0.3,"High",IF(Table1[[#This Row],[Discount_Pct]]&gt;0.15,"Medium","Low"))</f>
        <v>Low</v>
      </c>
      <c r="Q1736" t="str">
        <f>TEXT(Table1[[#This Row],[Date]],"MMM-YYYY")</f>
        <v>Apr-2024</v>
      </c>
      <c r="R1736" t="str">
        <f>IF(Table1[[#This Row],[Sales_Value]]&gt;500000,"Premium",IF(Table1[[#This Row],[Sales_Value]]&gt;100000,"Mid","Basic"))</f>
        <v>Premium</v>
      </c>
    </row>
    <row r="1737" spans="1:18" x14ac:dyDescent="0.3">
      <c r="A1737" s="1">
        <v>45574</v>
      </c>
      <c r="B1737" t="s">
        <v>1938</v>
      </c>
      <c r="C1737" t="s">
        <v>20</v>
      </c>
      <c r="D1737" t="s">
        <v>124</v>
      </c>
      <c r="E1737" t="s">
        <v>73</v>
      </c>
      <c r="F1737" t="s">
        <v>106</v>
      </c>
      <c r="G1737" t="s">
        <v>77</v>
      </c>
      <c r="H1737">
        <v>91</v>
      </c>
      <c r="I1737">
        <v>199.12</v>
      </c>
      <c r="J1737">
        <v>0</v>
      </c>
      <c r="K1737">
        <v>18119.919999999998</v>
      </c>
      <c r="L1737">
        <v>73.650000000000006</v>
      </c>
      <c r="M1737">
        <v>11417.77</v>
      </c>
      <c r="N1737" s="2">
        <f>Table1[[#This Row],[Profit]]/Table1[[#This Row],[Sales_Value]]</f>
        <v>0.6301225391723585</v>
      </c>
      <c r="O1737" s="3" t="str">
        <f>IF(Table1[[#This Row],[Profit]]&lt;0,"Yes","No")</f>
        <v>No</v>
      </c>
      <c r="P1737" t="str">
        <f>IF(Table1[[#This Row],[Discount_Pct]]&gt;0.3,"High",IF(Table1[[#This Row],[Discount_Pct]]&gt;0.15,"Medium","Low"))</f>
        <v>Low</v>
      </c>
      <c r="Q1737" t="str">
        <f>TEXT(Table1[[#This Row],[Date]],"MMM-YYYY")</f>
        <v>Oct-2024</v>
      </c>
      <c r="R1737" t="str">
        <f>IF(Table1[[#This Row],[Sales_Value]]&gt;500000,"Premium",IF(Table1[[#This Row],[Sales_Value]]&gt;100000,"Mid","Basic"))</f>
        <v>Basic</v>
      </c>
    </row>
    <row r="1738" spans="1:18" x14ac:dyDescent="0.3">
      <c r="A1738" s="1">
        <v>45532</v>
      </c>
      <c r="B1738" t="s">
        <v>1939</v>
      </c>
      <c r="C1738" t="s">
        <v>14</v>
      </c>
      <c r="D1738" t="s">
        <v>55</v>
      </c>
      <c r="E1738" t="s">
        <v>27</v>
      </c>
      <c r="F1738" t="s">
        <v>132</v>
      </c>
      <c r="G1738" t="s">
        <v>24</v>
      </c>
      <c r="H1738">
        <v>24</v>
      </c>
      <c r="I1738">
        <v>46.01</v>
      </c>
      <c r="J1738">
        <v>0.11</v>
      </c>
      <c r="K1738">
        <v>982.77</v>
      </c>
      <c r="L1738">
        <v>19.29</v>
      </c>
      <c r="M1738">
        <v>519.80999999999995</v>
      </c>
      <c r="N1738" s="2">
        <f>Table1[[#This Row],[Profit]]/Table1[[#This Row],[Sales_Value]]</f>
        <v>0.52892334930858687</v>
      </c>
      <c r="O1738" s="3" t="str">
        <f>IF(Table1[[#This Row],[Profit]]&lt;0,"Yes","No")</f>
        <v>No</v>
      </c>
      <c r="P1738" t="str">
        <f>IF(Table1[[#This Row],[Discount_Pct]]&gt;0.3,"High",IF(Table1[[#This Row],[Discount_Pct]]&gt;0.15,"Medium","Low"))</f>
        <v>Low</v>
      </c>
      <c r="Q1738" t="str">
        <f>TEXT(Table1[[#This Row],[Date]],"MMM-YYYY")</f>
        <v>Aug-2024</v>
      </c>
      <c r="R1738" t="str">
        <f>IF(Table1[[#This Row],[Sales_Value]]&gt;500000,"Premium",IF(Table1[[#This Row],[Sales_Value]]&gt;100000,"Mid","Basic"))</f>
        <v>Basic</v>
      </c>
    </row>
    <row r="1739" spans="1:18" x14ac:dyDescent="0.3">
      <c r="A1739" s="1">
        <v>45635</v>
      </c>
      <c r="B1739" t="s">
        <v>1940</v>
      </c>
      <c r="C1739" t="s">
        <v>14</v>
      </c>
      <c r="D1739" t="s">
        <v>454</v>
      </c>
      <c r="E1739" t="s">
        <v>238</v>
      </c>
      <c r="F1739" t="s">
        <v>201</v>
      </c>
      <c r="G1739" t="s">
        <v>53</v>
      </c>
      <c r="H1739">
        <v>33</v>
      </c>
      <c r="I1739">
        <v>1085.81</v>
      </c>
      <c r="J1739">
        <v>0.2</v>
      </c>
      <c r="K1739">
        <v>28665.38</v>
      </c>
      <c r="L1739">
        <v>709.7</v>
      </c>
      <c r="M1739">
        <v>5245.28</v>
      </c>
      <c r="N1739" s="2">
        <f>Table1[[#This Row],[Profit]]/Table1[[#This Row],[Sales_Value]]</f>
        <v>0.18298309668317669</v>
      </c>
      <c r="O1739" s="3" t="str">
        <f>IF(Table1[[#This Row],[Profit]]&lt;0,"Yes","No")</f>
        <v>No</v>
      </c>
      <c r="P1739" t="str">
        <f>IF(Table1[[#This Row],[Discount_Pct]]&gt;0.3,"High",IF(Table1[[#This Row],[Discount_Pct]]&gt;0.15,"Medium","Low"))</f>
        <v>Medium</v>
      </c>
      <c r="Q1739" t="str">
        <f>TEXT(Table1[[#This Row],[Date]],"MMM-YYYY")</f>
        <v>Dec-2024</v>
      </c>
      <c r="R1739" t="str">
        <f>IF(Table1[[#This Row],[Sales_Value]]&gt;500000,"Premium",IF(Table1[[#This Row],[Sales_Value]]&gt;100000,"Mid","Basic"))</f>
        <v>Basic</v>
      </c>
    </row>
    <row r="1740" spans="1:18" x14ac:dyDescent="0.3">
      <c r="A1740" s="1">
        <v>45427</v>
      </c>
      <c r="B1740" t="s">
        <v>1941</v>
      </c>
      <c r="C1740" t="s">
        <v>34</v>
      </c>
      <c r="D1740" t="s">
        <v>80</v>
      </c>
      <c r="E1740" t="s">
        <v>125</v>
      </c>
      <c r="F1740" t="s">
        <v>103</v>
      </c>
      <c r="G1740" t="s">
        <v>24</v>
      </c>
      <c r="H1740">
        <v>46</v>
      </c>
      <c r="I1740">
        <v>228.33</v>
      </c>
      <c r="J1740">
        <v>0</v>
      </c>
      <c r="K1740">
        <v>10503.18</v>
      </c>
      <c r="L1740">
        <v>152.55000000000001</v>
      </c>
      <c r="M1740">
        <v>3485.88</v>
      </c>
      <c r="N1740" s="2">
        <f>Table1[[#This Row],[Profit]]/Table1[[#This Row],[Sales_Value]]</f>
        <v>0.3318880567599527</v>
      </c>
      <c r="O1740" s="3" t="str">
        <f>IF(Table1[[#This Row],[Profit]]&lt;0,"Yes","No")</f>
        <v>No</v>
      </c>
      <c r="P1740" t="str">
        <f>IF(Table1[[#This Row],[Discount_Pct]]&gt;0.3,"High",IF(Table1[[#This Row],[Discount_Pct]]&gt;0.15,"Medium","Low"))</f>
        <v>Low</v>
      </c>
      <c r="Q1740" t="str">
        <f>TEXT(Table1[[#This Row],[Date]],"MMM-YYYY")</f>
        <v>May-2024</v>
      </c>
      <c r="R1740" t="str">
        <f>IF(Table1[[#This Row],[Sales_Value]]&gt;500000,"Premium",IF(Table1[[#This Row],[Sales_Value]]&gt;100000,"Mid","Basic"))</f>
        <v>Basic</v>
      </c>
    </row>
    <row r="1741" spans="1:18" x14ac:dyDescent="0.3">
      <c r="A1741" s="1">
        <v>45383</v>
      </c>
      <c r="B1741" t="s">
        <v>1942</v>
      </c>
      <c r="C1741" t="s">
        <v>34</v>
      </c>
      <c r="D1741" t="s">
        <v>314</v>
      </c>
      <c r="E1741" t="s">
        <v>102</v>
      </c>
      <c r="F1741" t="s">
        <v>106</v>
      </c>
      <c r="G1741" t="s">
        <v>77</v>
      </c>
      <c r="H1741">
        <v>87</v>
      </c>
      <c r="I1741">
        <v>191.19</v>
      </c>
      <c r="J1741">
        <v>0</v>
      </c>
      <c r="K1741">
        <v>16633.53</v>
      </c>
      <c r="L1741">
        <v>73.87</v>
      </c>
      <c r="M1741">
        <v>10206.84</v>
      </c>
      <c r="N1741" s="2">
        <f>Table1[[#This Row],[Profit]]/Table1[[#This Row],[Sales_Value]]</f>
        <v>0.61363042000104617</v>
      </c>
      <c r="O1741" s="3" t="str">
        <f>IF(Table1[[#This Row],[Profit]]&lt;0,"Yes","No")</f>
        <v>No</v>
      </c>
      <c r="P1741" t="str">
        <f>IF(Table1[[#This Row],[Discount_Pct]]&gt;0.3,"High",IF(Table1[[#This Row],[Discount_Pct]]&gt;0.15,"Medium","Low"))</f>
        <v>Low</v>
      </c>
      <c r="Q1741" t="str">
        <f>TEXT(Table1[[#This Row],[Date]],"MMM-YYYY")</f>
        <v>Apr-2024</v>
      </c>
      <c r="R1741" t="str">
        <f>IF(Table1[[#This Row],[Sales_Value]]&gt;500000,"Premium",IF(Table1[[#This Row],[Sales_Value]]&gt;100000,"Mid","Basic"))</f>
        <v>Basic</v>
      </c>
    </row>
    <row r="1742" spans="1:18" x14ac:dyDescent="0.3">
      <c r="A1742" s="1">
        <v>45341</v>
      </c>
      <c r="B1742" t="s">
        <v>1943</v>
      </c>
      <c r="C1742" t="s">
        <v>34</v>
      </c>
      <c r="D1742" t="s">
        <v>105</v>
      </c>
      <c r="E1742" t="s">
        <v>298</v>
      </c>
      <c r="F1742" t="s">
        <v>154</v>
      </c>
      <c r="G1742" t="s">
        <v>77</v>
      </c>
      <c r="H1742">
        <v>37</v>
      </c>
      <c r="I1742">
        <v>1255.98</v>
      </c>
      <c r="J1742">
        <v>0</v>
      </c>
      <c r="K1742">
        <v>46471.26</v>
      </c>
      <c r="L1742">
        <v>629.73</v>
      </c>
      <c r="M1742">
        <v>23171.25</v>
      </c>
      <c r="N1742" s="2">
        <f>Table1[[#This Row],[Profit]]/Table1[[#This Row],[Sales_Value]]</f>
        <v>0.49861462762145892</v>
      </c>
      <c r="O1742" s="3" t="str">
        <f>IF(Table1[[#This Row],[Profit]]&lt;0,"Yes","No")</f>
        <v>No</v>
      </c>
      <c r="P1742" t="str">
        <f>IF(Table1[[#This Row],[Discount_Pct]]&gt;0.3,"High",IF(Table1[[#This Row],[Discount_Pct]]&gt;0.15,"Medium","Low"))</f>
        <v>Low</v>
      </c>
      <c r="Q1742" t="str">
        <f>TEXT(Table1[[#This Row],[Date]],"MMM-YYYY")</f>
        <v>Feb-2024</v>
      </c>
      <c r="R1742" t="str">
        <f>IF(Table1[[#This Row],[Sales_Value]]&gt;500000,"Premium",IF(Table1[[#This Row],[Sales_Value]]&gt;100000,"Mid","Basic"))</f>
        <v>Basic</v>
      </c>
    </row>
    <row r="1743" spans="1:18" x14ac:dyDescent="0.3">
      <c r="A1743" s="1">
        <v>45633</v>
      </c>
      <c r="B1743" t="s">
        <v>1944</v>
      </c>
      <c r="C1743" t="s">
        <v>39</v>
      </c>
      <c r="D1743" t="s">
        <v>40</v>
      </c>
      <c r="E1743" t="s">
        <v>125</v>
      </c>
      <c r="F1743" t="s">
        <v>88</v>
      </c>
      <c r="G1743" t="s">
        <v>53</v>
      </c>
      <c r="H1743">
        <v>66</v>
      </c>
      <c r="I1743">
        <v>1647.67</v>
      </c>
      <c r="J1743">
        <v>0.26</v>
      </c>
      <c r="K1743">
        <v>80472.2</v>
      </c>
      <c r="L1743">
        <v>934.89</v>
      </c>
      <c r="M1743">
        <v>18769.46</v>
      </c>
      <c r="N1743" s="2">
        <f>Table1[[#This Row],[Profit]]/Table1[[#This Row],[Sales_Value]]</f>
        <v>0.23324154179952827</v>
      </c>
      <c r="O1743" s="3" t="str">
        <f>IF(Table1[[#This Row],[Profit]]&lt;0,"Yes","No")</f>
        <v>No</v>
      </c>
      <c r="P1743" t="str">
        <f>IF(Table1[[#This Row],[Discount_Pct]]&gt;0.3,"High",IF(Table1[[#This Row],[Discount_Pct]]&gt;0.15,"Medium","Low"))</f>
        <v>Medium</v>
      </c>
      <c r="Q1743" t="str">
        <f>TEXT(Table1[[#This Row],[Date]],"MMM-YYYY")</f>
        <v>Dec-2024</v>
      </c>
      <c r="R1743" t="str">
        <f>IF(Table1[[#This Row],[Sales_Value]]&gt;500000,"Premium",IF(Table1[[#This Row],[Sales_Value]]&gt;100000,"Mid","Basic"))</f>
        <v>Basic</v>
      </c>
    </row>
    <row r="1744" spans="1:18" x14ac:dyDescent="0.3">
      <c r="A1744" s="1">
        <v>45387</v>
      </c>
      <c r="B1744" t="s">
        <v>1945</v>
      </c>
      <c r="C1744" t="s">
        <v>20</v>
      </c>
      <c r="D1744" t="s">
        <v>124</v>
      </c>
      <c r="E1744" t="s">
        <v>63</v>
      </c>
      <c r="F1744" t="s">
        <v>282</v>
      </c>
      <c r="G1744" t="s">
        <v>18</v>
      </c>
      <c r="H1744">
        <v>28</v>
      </c>
      <c r="I1744">
        <v>7863.93</v>
      </c>
      <c r="J1744">
        <v>0.21</v>
      </c>
      <c r="K1744">
        <v>173950.13</v>
      </c>
      <c r="L1744">
        <v>6747.3</v>
      </c>
      <c r="M1744">
        <v>-14974.27</v>
      </c>
      <c r="N1744" s="2">
        <f>Table1[[#This Row],[Profit]]/Table1[[#This Row],[Sales_Value]]</f>
        <v>-8.6083695367172183E-2</v>
      </c>
      <c r="O1744" s="3" t="str">
        <f>IF(Table1[[#This Row],[Profit]]&lt;0,"Yes","No")</f>
        <v>Yes</v>
      </c>
      <c r="P1744" t="str">
        <f>IF(Table1[[#This Row],[Discount_Pct]]&gt;0.3,"High",IF(Table1[[#This Row],[Discount_Pct]]&gt;0.15,"Medium","Low"))</f>
        <v>Medium</v>
      </c>
      <c r="Q1744" t="str">
        <f>TEXT(Table1[[#This Row],[Date]],"MMM-YYYY")</f>
        <v>Apr-2024</v>
      </c>
      <c r="R1744" t="str">
        <f>IF(Table1[[#This Row],[Sales_Value]]&gt;500000,"Premium",IF(Table1[[#This Row],[Sales_Value]]&gt;100000,"Mid","Basic"))</f>
        <v>Mid</v>
      </c>
    </row>
    <row r="1745" spans="1:18" x14ac:dyDescent="0.3">
      <c r="A1745" s="1">
        <v>45643</v>
      </c>
      <c r="B1745" t="s">
        <v>1946</v>
      </c>
      <c r="C1745" t="s">
        <v>14</v>
      </c>
      <c r="D1745" t="s">
        <v>160</v>
      </c>
      <c r="E1745" t="s">
        <v>506</v>
      </c>
      <c r="F1745" t="s">
        <v>82</v>
      </c>
      <c r="G1745" t="s">
        <v>24</v>
      </c>
      <c r="H1745">
        <v>41</v>
      </c>
      <c r="I1745">
        <v>81.88</v>
      </c>
      <c r="J1745">
        <v>0.14000000000000001</v>
      </c>
      <c r="K1745">
        <v>2887.09</v>
      </c>
      <c r="L1745">
        <v>45.49</v>
      </c>
      <c r="M1745">
        <v>1022</v>
      </c>
      <c r="N1745" s="2">
        <f>Table1[[#This Row],[Profit]]/Table1[[#This Row],[Sales_Value]]</f>
        <v>0.35398965740590005</v>
      </c>
      <c r="O1745" s="3" t="str">
        <f>IF(Table1[[#This Row],[Profit]]&lt;0,"Yes","No")</f>
        <v>No</v>
      </c>
      <c r="P1745" t="str">
        <f>IF(Table1[[#This Row],[Discount_Pct]]&gt;0.3,"High",IF(Table1[[#This Row],[Discount_Pct]]&gt;0.15,"Medium","Low"))</f>
        <v>Low</v>
      </c>
      <c r="Q1745" t="str">
        <f>TEXT(Table1[[#This Row],[Date]],"MMM-YYYY")</f>
        <v>Dec-2024</v>
      </c>
      <c r="R1745" t="str">
        <f>IF(Table1[[#This Row],[Sales_Value]]&gt;500000,"Premium",IF(Table1[[#This Row],[Sales_Value]]&gt;100000,"Mid","Basic"))</f>
        <v>Basic</v>
      </c>
    </row>
    <row r="1746" spans="1:18" x14ac:dyDescent="0.3">
      <c r="A1746" s="1">
        <v>45403</v>
      </c>
      <c r="B1746" t="s">
        <v>1947</v>
      </c>
      <c r="C1746" t="s">
        <v>39</v>
      </c>
      <c r="D1746" t="s">
        <v>192</v>
      </c>
      <c r="E1746" t="s">
        <v>285</v>
      </c>
      <c r="F1746" t="s">
        <v>61</v>
      </c>
      <c r="G1746" t="s">
        <v>53</v>
      </c>
      <c r="H1746">
        <v>57</v>
      </c>
      <c r="I1746">
        <v>2678.19</v>
      </c>
      <c r="J1746">
        <v>0.27</v>
      </c>
      <c r="K1746">
        <v>111439.49</v>
      </c>
      <c r="L1746">
        <v>1825.33</v>
      </c>
      <c r="M1746">
        <v>7395.68</v>
      </c>
      <c r="N1746" s="2">
        <f>Table1[[#This Row],[Profit]]/Table1[[#This Row],[Sales_Value]]</f>
        <v>6.6364984261862645E-2</v>
      </c>
      <c r="O1746" s="3" t="str">
        <f>IF(Table1[[#This Row],[Profit]]&lt;0,"Yes","No")</f>
        <v>No</v>
      </c>
      <c r="P1746" t="str">
        <f>IF(Table1[[#This Row],[Discount_Pct]]&gt;0.3,"High",IF(Table1[[#This Row],[Discount_Pct]]&gt;0.15,"Medium","Low"))</f>
        <v>Medium</v>
      </c>
      <c r="Q1746" t="str">
        <f>TEXT(Table1[[#This Row],[Date]],"MMM-YYYY")</f>
        <v>Apr-2024</v>
      </c>
      <c r="R1746" t="str">
        <f>IF(Table1[[#This Row],[Sales_Value]]&gt;500000,"Premium",IF(Table1[[#This Row],[Sales_Value]]&gt;100000,"Mid","Basic"))</f>
        <v>Mid</v>
      </c>
    </row>
    <row r="1747" spans="1:18" x14ac:dyDescent="0.3">
      <c r="A1747" s="1">
        <v>45495</v>
      </c>
      <c r="B1747" t="s">
        <v>1948</v>
      </c>
      <c r="C1747" t="s">
        <v>34</v>
      </c>
      <c r="D1747" t="s">
        <v>35</v>
      </c>
      <c r="E1747" t="s">
        <v>48</v>
      </c>
      <c r="F1747" t="s">
        <v>61</v>
      </c>
      <c r="G1747" t="s">
        <v>53</v>
      </c>
      <c r="H1747">
        <v>86</v>
      </c>
      <c r="I1747">
        <v>2686.44</v>
      </c>
      <c r="J1747">
        <v>0.13</v>
      </c>
      <c r="K1747">
        <v>200999.44</v>
      </c>
      <c r="L1747">
        <v>1951.15</v>
      </c>
      <c r="M1747">
        <v>33200.54</v>
      </c>
      <c r="N1747" s="2">
        <f>Table1[[#This Row],[Profit]]/Table1[[#This Row],[Sales_Value]]</f>
        <v>0.16517727611579416</v>
      </c>
      <c r="O1747" s="3" t="str">
        <f>IF(Table1[[#This Row],[Profit]]&lt;0,"Yes","No")</f>
        <v>No</v>
      </c>
      <c r="P1747" t="str">
        <f>IF(Table1[[#This Row],[Discount_Pct]]&gt;0.3,"High",IF(Table1[[#This Row],[Discount_Pct]]&gt;0.15,"Medium","Low"))</f>
        <v>Low</v>
      </c>
      <c r="Q1747" t="str">
        <f>TEXT(Table1[[#This Row],[Date]],"MMM-YYYY")</f>
        <v>Jul-2024</v>
      </c>
      <c r="R1747" t="str">
        <f>IF(Table1[[#This Row],[Sales_Value]]&gt;500000,"Premium",IF(Table1[[#This Row],[Sales_Value]]&gt;100000,"Mid","Basic"))</f>
        <v>Mid</v>
      </c>
    </row>
    <row r="1748" spans="1:18" x14ac:dyDescent="0.3">
      <c r="A1748" s="1">
        <v>45517</v>
      </c>
      <c r="B1748" t="s">
        <v>1949</v>
      </c>
      <c r="C1748" t="s">
        <v>34</v>
      </c>
      <c r="D1748" t="s">
        <v>80</v>
      </c>
      <c r="E1748" t="s">
        <v>228</v>
      </c>
      <c r="F1748" t="s">
        <v>23</v>
      </c>
      <c r="G1748" t="s">
        <v>24</v>
      </c>
      <c r="H1748">
        <v>76</v>
      </c>
      <c r="I1748">
        <v>19</v>
      </c>
      <c r="J1748">
        <v>0.25</v>
      </c>
      <c r="K1748">
        <v>1083</v>
      </c>
      <c r="L1748">
        <v>8.44</v>
      </c>
      <c r="M1748">
        <v>441.56</v>
      </c>
      <c r="N1748" s="2">
        <f>Table1[[#This Row],[Profit]]/Table1[[#This Row],[Sales_Value]]</f>
        <v>0.40771929824561404</v>
      </c>
      <c r="O1748" s="3" t="str">
        <f>IF(Table1[[#This Row],[Profit]]&lt;0,"Yes","No")</f>
        <v>No</v>
      </c>
      <c r="P1748" t="str">
        <f>IF(Table1[[#This Row],[Discount_Pct]]&gt;0.3,"High",IF(Table1[[#This Row],[Discount_Pct]]&gt;0.15,"Medium","Low"))</f>
        <v>Medium</v>
      </c>
      <c r="Q1748" t="str">
        <f>TEXT(Table1[[#This Row],[Date]],"MMM-YYYY")</f>
        <v>Aug-2024</v>
      </c>
      <c r="R1748" t="str">
        <f>IF(Table1[[#This Row],[Sales_Value]]&gt;500000,"Premium",IF(Table1[[#This Row],[Sales_Value]]&gt;100000,"Mid","Basic"))</f>
        <v>Basic</v>
      </c>
    </row>
    <row r="1749" spans="1:18" x14ac:dyDescent="0.3">
      <c r="A1749" s="1">
        <v>45467</v>
      </c>
      <c r="B1749" t="s">
        <v>1950</v>
      </c>
      <c r="C1749" t="s">
        <v>34</v>
      </c>
      <c r="D1749" t="s">
        <v>35</v>
      </c>
      <c r="E1749" t="s">
        <v>171</v>
      </c>
      <c r="F1749" t="s">
        <v>113</v>
      </c>
      <c r="G1749" t="s">
        <v>24</v>
      </c>
      <c r="H1749">
        <v>99</v>
      </c>
      <c r="I1749">
        <v>68.64</v>
      </c>
      <c r="J1749">
        <v>0.04</v>
      </c>
      <c r="K1749">
        <v>6523.55</v>
      </c>
      <c r="L1749">
        <v>23.6</v>
      </c>
      <c r="M1749">
        <v>4187.1499999999996</v>
      </c>
      <c r="N1749" s="2">
        <f>Table1[[#This Row],[Profit]]/Table1[[#This Row],[Sales_Value]]</f>
        <v>0.64185144591518417</v>
      </c>
      <c r="O1749" s="3" t="str">
        <f>IF(Table1[[#This Row],[Profit]]&lt;0,"Yes","No")</f>
        <v>No</v>
      </c>
      <c r="P1749" t="str">
        <f>IF(Table1[[#This Row],[Discount_Pct]]&gt;0.3,"High",IF(Table1[[#This Row],[Discount_Pct]]&gt;0.15,"Medium","Low"))</f>
        <v>Low</v>
      </c>
      <c r="Q1749" t="str">
        <f>TEXT(Table1[[#This Row],[Date]],"MMM-YYYY")</f>
        <v>Jun-2024</v>
      </c>
      <c r="R1749" t="str">
        <f>IF(Table1[[#This Row],[Sales_Value]]&gt;500000,"Premium",IF(Table1[[#This Row],[Sales_Value]]&gt;100000,"Mid","Basic"))</f>
        <v>Basic</v>
      </c>
    </row>
    <row r="1750" spans="1:18" x14ac:dyDescent="0.3">
      <c r="A1750" s="1">
        <v>45396</v>
      </c>
      <c r="B1750" t="s">
        <v>1951</v>
      </c>
      <c r="C1750" t="s">
        <v>34</v>
      </c>
      <c r="D1750" t="s">
        <v>59</v>
      </c>
      <c r="E1750" t="s">
        <v>211</v>
      </c>
      <c r="F1750" t="s">
        <v>255</v>
      </c>
      <c r="G1750" t="s">
        <v>53</v>
      </c>
      <c r="H1750">
        <v>54</v>
      </c>
      <c r="I1750">
        <v>2776.11</v>
      </c>
      <c r="J1750">
        <v>0.19</v>
      </c>
      <c r="K1750">
        <v>121427.05</v>
      </c>
      <c r="L1750">
        <v>1356.25</v>
      </c>
      <c r="M1750">
        <v>48189.55</v>
      </c>
      <c r="N1750" s="2">
        <f>Table1[[#This Row],[Profit]]/Table1[[#This Row],[Sales_Value]]</f>
        <v>0.39686009007054029</v>
      </c>
      <c r="O1750" s="3" t="str">
        <f>IF(Table1[[#This Row],[Profit]]&lt;0,"Yes","No")</f>
        <v>No</v>
      </c>
      <c r="P1750" t="str">
        <f>IF(Table1[[#This Row],[Discount_Pct]]&gt;0.3,"High",IF(Table1[[#This Row],[Discount_Pct]]&gt;0.15,"Medium","Low"))</f>
        <v>Medium</v>
      </c>
      <c r="Q1750" t="str">
        <f>TEXT(Table1[[#This Row],[Date]],"MMM-YYYY")</f>
        <v>Apr-2024</v>
      </c>
      <c r="R1750" t="str">
        <f>IF(Table1[[#This Row],[Sales_Value]]&gt;500000,"Premium",IF(Table1[[#This Row],[Sales_Value]]&gt;100000,"Mid","Basic"))</f>
        <v>Mid</v>
      </c>
    </row>
    <row r="1751" spans="1:18" x14ac:dyDescent="0.3">
      <c r="A1751" s="1">
        <v>45357</v>
      </c>
      <c r="B1751" t="s">
        <v>1952</v>
      </c>
      <c r="C1751" t="s">
        <v>34</v>
      </c>
      <c r="D1751" t="s">
        <v>207</v>
      </c>
      <c r="E1751" t="s">
        <v>411</v>
      </c>
      <c r="F1751" t="s">
        <v>154</v>
      </c>
      <c r="G1751" t="s">
        <v>77</v>
      </c>
      <c r="H1751">
        <v>8</v>
      </c>
      <c r="I1751">
        <v>1334.29</v>
      </c>
      <c r="J1751">
        <v>0</v>
      </c>
      <c r="K1751">
        <v>10674.32</v>
      </c>
      <c r="L1751">
        <v>571.99</v>
      </c>
      <c r="M1751">
        <v>6098.4</v>
      </c>
      <c r="N1751" s="2">
        <f>Table1[[#This Row],[Profit]]/Table1[[#This Row],[Sales_Value]]</f>
        <v>0.57131508142907461</v>
      </c>
      <c r="O1751" s="3" t="str">
        <f>IF(Table1[[#This Row],[Profit]]&lt;0,"Yes","No")</f>
        <v>No</v>
      </c>
      <c r="P1751" t="str">
        <f>IF(Table1[[#This Row],[Discount_Pct]]&gt;0.3,"High",IF(Table1[[#This Row],[Discount_Pct]]&gt;0.15,"Medium","Low"))</f>
        <v>Low</v>
      </c>
      <c r="Q1751" t="str">
        <f>TEXT(Table1[[#This Row],[Date]],"MMM-YYYY")</f>
        <v>Mar-2024</v>
      </c>
      <c r="R1751" t="str">
        <f>IF(Table1[[#This Row],[Sales_Value]]&gt;500000,"Premium",IF(Table1[[#This Row],[Sales_Value]]&gt;100000,"Mid","Basic"))</f>
        <v>Basic</v>
      </c>
    </row>
    <row r="1752" spans="1:18" x14ac:dyDescent="0.3">
      <c r="A1752" s="1">
        <v>45475</v>
      </c>
      <c r="B1752" t="s">
        <v>1953</v>
      </c>
      <c r="C1752" t="s">
        <v>39</v>
      </c>
      <c r="D1752" t="s">
        <v>192</v>
      </c>
      <c r="E1752" t="s">
        <v>238</v>
      </c>
      <c r="F1752" t="s">
        <v>110</v>
      </c>
      <c r="G1752" t="s">
        <v>24</v>
      </c>
      <c r="H1752">
        <v>5</v>
      </c>
      <c r="I1752">
        <v>356.02</v>
      </c>
      <c r="J1752">
        <v>0.28999999999999998</v>
      </c>
      <c r="K1752">
        <v>1263.8699999999999</v>
      </c>
      <c r="L1752">
        <v>227.01</v>
      </c>
      <c r="M1752">
        <v>128.82</v>
      </c>
      <c r="N1752" s="2">
        <f>Table1[[#This Row],[Profit]]/Table1[[#This Row],[Sales_Value]]</f>
        <v>0.10192503975883596</v>
      </c>
      <c r="O1752" s="3" t="str">
        <f>IF(Table1[[#This Row],[Profit]]&lt;0,"Yes","No")</f>
        <v>No</v>
      </c>
      <c r="P1752" t="str">
        <f>IF(Table1[[#This Row],[Discount_Pct]]&gt;0.3,"High",IF(Table1[[#This Row],[Discount_Pct]]&gt;0.15,"Medium","Low"))</f>
        <v>Medium</v>
      </c>
      <c r="Q1752" t="str">
        <f>TEXT(Table1[[#This Row],[Date]],"MMM-YYYY")</f>
        <v>Jul-2024</v>
      </c>
      <c r="R1752" t="str">
        <f>IF(Table1[[#This Row],[Sales_Value]]&gt;500000,"Premium",IF(Table1[[#This Row],[Sales_Value]]&gt;100000,"Mid","Basic"))</f>
        <v>Basic</v>
      </c>
    </row>
    <row r="1753" spans="1:18" x14ac:dyDescent="0.3">
      <c r="A1753" s="1">
        <v>45306</v>
      </c>
      <c r="B1753" t="s">
        <v>1954</v>
      </c>
      <c r="C1753" t="s">
        <v>34</v>
      </c>
      <c r="D1753" t="s">
        <v>105</v>
      </c>
      <c r="E1753" t="s">
        <v>460</v>
      </c>
      <c r="F1753" t="s">
        <v>23</v>
      </c>
      <c r="G1753" t="s">
        <v>24</v>
      </c>
      <c r="H1753">
        <v>2</v>
      </c>
      <c r="I1753">
        <v>20.399999999999999</v>
      </c>
      <c r="J1753">
        <v>0.23</v>
      </c>
      <c r="K1753">
        <v>31.42</v>
      </c>
      <c r="L1753">
        <v>7.22</v>
      </c>
      <c r="M1753">
        <v>16.98</v>
      </c>
      <c r="N1753" s="2">
        <f>Table1[[#This Row],[Profit]]/Table1[[#This Row],[Sales_Value]]</f>
        <v>0.54042011457670269</v>
      </c>
      <c r="O1753" s="3" t="str">
        <f>IF(Table1[[#This Row],[Profit]]&lt;0,"Yes","No")</f>
        <v>No</v>
      </c>
      <c r="P1753" t="str">
        <f>IF(Table1[[#This Row],[Discount_Pct]]&gt;0.3,"High",IF(Table1[[#This Row],[Discount_Pct]]&gt;0.15,"Medium","Low"))</f>
        <v>Medium</v>
      </c>
      <c r="Q1753" t="str">
        <f>TEXT(Table1[[#This Row],[Date]],"MMM-YYYY")</f>
        <v>Jan-2024</v>
      </c>
      <c r="R1753" t="str">
        <f>IF(Table1[[#This Row],[Sales_Value]]&gt;500000,"Premium",IF(Table1[[#This Row],[Sales_Value]]&gt;100000,"Mid","Basic"))</f>
        <v>Basic</v>
      </c>
    </row>
    <row r="1754" spans="1:18" x14ac:dyDescent="0.3">
      <c r="A1754" s="1">
        <v>45351</v>
      </c>
      <c r="B1754" t="s">
        <v>1955</v>
      </c>
      <c r="C1754" t="s">
        <v>34</v>
      </c>
      <c r="D1754" t="s">
        <v>207</v>
      </c>
      <c r="E1754" t="s">
        <v>102</v>
      </c>
      <c r="F1754" t="s">
        <v>103</v>
      </c>
      <c r="G1754" t="s">
        <v>24</v>
      </c>
      <c r="H1754">
        <v>4</v>
      </c>
      <c r="I1754">
        <v>240.53</v>
      </c>
      <c r="J1754">
        <v>0.2</v>
      </c>
      <c r="K1754">
        <v>769.7</v>
      </c>
      <c r="L1754">
        <v>151.5</v>
      </c>
      <c r="M1754">
        <v>163.69999999999999</v>
      </c>
      <c r="N1754" s="2">
        <f>Table1[[#This Row],[Profit]]/Table1[[#This Row],[Sales_Value]]</f>
        <v>0.2126802650383266</v>
      </c>
      <c r="O1754" s="3" t="str">
        <f>IF(Table1[[#This Row],[Profit]]&lt;0,"Yes","No")</f>
        <v>No</v>
      </c>
      <c r="P1754" t="str">
        <f>IF(Table1[[#This Row],[Discount_Pct]]&gt;0.3,"High",IF(Table1[[#This Row],[Discount_Pct]]&gt;0.15,"Medium","Low"))</f>
        <v>Medium</v>
      </c>
      <c r="Q1754" t="str">
        <f>TEXT(Table1[[#This Row],[Date]],"MMM-YYYY")</f>
        <v>Feb-2024</v>
      </c>
      <c r="R1754" t="str">
        <f>IF(Table1[[#This Row],[Sales_Value]]&gt;500000,"Premium",IF(Table1[[#This Row],[Sales_Value]]&gt;100000,"Mid","Basic"))</f>
        <v>Basic</v>
      </c>
    </row>
    <row r="1755" spans="1:18" x14ac:dyDescent="0.3">
      <c r="A1755" s="1">
        <v>45590</v>
      </c>
      <c r="B1755" t="s">
        <v>1956</v>
      </c>
      <c r="C1755" t="s">
        <v>39</v>
      </c>
      <c r="D1755" t="s">
        <v>108</v>
      </c>
      <c r="E1755" t="s">
        <v>500</v>
      </c>
      <c r="F1755" t="s">
        <v>113</v>
      </c>
      <c r="G1755" t="s">
        <v>24</v>
      </c>
      <c r="H1755">
        <v>95</v>
      </c>
      <c r="I1755">
        <v>62.61</v>
      </c>
      <c r="J1755">
        <v>0.11</v>
      </c>
      <c r="K1755">
        <v>5293.68</v>
      </c>
      <c r="L1755">
        <v>24.02</v>
      </c>
      <c r="M1755">
        <v>3011.78</v>
      </c>
      <c r="N1755" s="2">
        <f>Table1[[#This Row],[Profit]]/Table1[[#This Row],[Sales_Value]]</f>
        <v>0.56893881005274216</v>
      </c>
      <c r="O1755" s="3" t="str">
        <f>IF(Table1[[#This Row],[Profit]]&lt;0,"Yes","No")</f>
        <v>No</v>
      </c>
      <c r="P1755" t="str">
        <f>IF(Table1[[#This Row],[Discount_Pct]]&gt;0.3,"High",IF(Table1[[#This Row],[Discount_Pct]]&gt;0.15,"Medium","Low"))</f>
        <v>Low</v>
      </c>
      <c r="Q1755" t="str">
        <f>TEXT(Table1[[#This Row],[Date]],"MMM-YYYY")</f>
        <v>Oct-2024</v>
      </c>
      <c r="R1755" t="str">
        <f>IF(Table1[[#This Row],[Sales_Value]]&gt;500000,"Premium",IF(Table1[[#This Row],[Sales_Value]]&gt;100000,"Mid","Basic"))</f>
        <v>Basic</v>
      </c>
    </row>
    <row r="1756" spans="1:18" x14ac:dyDescent="0.3">
      <c r="A1756" s="1">
        <v>45553</v>
      </c>
      <c r="B1756" t="s">
        <v>1957</v>
      </c>
      <c r="C1756" t="s">
        <v>34</v>
      </c>
      <c r="D1756" t="s">
        <v>887</v>
      </c>
      <c r="E1756" t="s">
        <v>41</v>
      </c>
      <c r="F1756" t="s">
        <v>68</v>
      </c>
      <c r="G1756" t="s">
        <v>24</v>
      </c>
      <c r="H1756">
        <v>13</v>
      </c>
      <c r="I1756">
        <v>123.22</v>
      </c>
      <c r="J1756">
        <v>0.14000000000000001</v>
      </c>
      <c r="K1756">
        <v>1377.6</v>
      </c>
      <c r="L1756">
        <v>59.42</v>
      </c>
      <c r="M1756">
        <v>605.14</v>
      </c>
      <c r="N1756" s="2">
        <f>Table1[[#This Row],[Profit]]/Table1[[#This Row],[Sales_Value]]</f>
        <v>0.43927119628339145</v>
      </c>
      <c r="O1756" s="3" t="str">
        <f>IF(Table1[[#This Row],[Profit]]&lt;0,"Yes","No")</f>
        <v>No</v>
      </c>
      <c r="P1756" t="str">
        <f>IF(Table1[[#This Row],[Discount_Pct]]&gt;0.3,"High",IF(Table1[[#This Row],[Discount_Pct]]&gt;0.15,"Medium","Low"))</f>
        <v>Low</v>
      </c>
      <c r="Q1756" t="str">
        <f>TEXT(Table1[[#This Row],[Date]],"MMM-YYYY")</f>
        <v>Sep-2024</v>
      </c>
      <c r="R1756" t="str">
        <f>IF(Table1[[#This Row],[Sales_Value]]&gt;500000,"Premium",IF(Table1[[#This Row],[Sales_Value]]&gt;100000,"Mid","Basic"))</f>
        <v>Basic</v>
      </c>
    </row>
    <row r="1757" spans="1:18" x14ac:dyDescent="0.3">
      <c r="A1757" s="1">
        <v>45474</v>
      </c>
      <c r="B1757" t="s">
        <v>1958</v>
      </c>
      <c r="C1757" t="s">
        <v>34</v>
      </c>
      <c r="D1757" t="s">
        <v>80</v>
      </c>
      <c r="E1757" t="s">
        <v>81</v>
      </c>
      <c r="F1757" t="s">
        <v>49</v>
      </c>
      <c r="G1757" t="s">
        <v>24</v>
      </c>
      <c r="H1757">
        <v>4</v>
      </c>
      <c r="I1757">
        <v>79.569999999999993</v>
      </c>
      <c r="J1757">
        <v>0.17</v>
      </c>
      <c r="K1757">
        <v>264.17</v>
      </c>
      <c r="L1757">
        <v>42.04</v>
      </c>
      <c r="M1757">
        <v>96.01</v>
      </c>
      <c r="N1757" s="2">
        <f>Table1[[#This Row],[Profit]]/Table1[[#This Row],[Sales_Value]]</f>
        <v>0.36344020895635387</v>
      </c>
      <c r="O1757" s="3" t="str">
        <f>IF(Table1[[#This Row],[Profit]]&lt;0,"Yes","No")</f>
        <v>No</v>
      </c>
      <c r="P1757" t="str">
        <f>IF(Table1[[#This Row],[Discount_Pct]]&gt;0.3,"High",IF(Table1[[#This Row],[Discount_Pct]]&gt;0.15,"Medium","Low"))</f>
        <v>Medium</v>
      </c>
      <c r="Q1757" t="str">
        <f>TEXT(Table1[[#This Row],[Date]],"MMM-YYYY")</f>
        <v>Jul-2024</v>
      </c>
      <c r="R1757" t="str">
        <f>IF(Table1[[#This Row],[Sales_Value]]&gt;500000,"Premium",IF(Table1[[#This Row],[Sales_Value]]&gt;100000,"Mid","Basic"))</f>
        <v>Basic</v>
      </c>
    </row>
    <row r="1758" spans="1:18" x14ac:dyDescent="0.3">
      <c r="A1758" s="1">
        <v>45530</v>
      </c>
      <c r="B1758" t="s">
        <v>1959</v>
      </c>
      <c r="C1758" t="s">
        <v>39</v>
      </c>
      <c r="D1758" t="s">
        <v>93</v>
      </c>
      <c r="E1758" t="s">
        <v>145</v>
      </c>
      <c r="F1758" t="s">
        <v>255</v>
      </c>
      <c r="G1758" t="s">
        <v>53</v>
      </c>
      <c r="H1758">
        <v>65</v>
      </c>
      <c r="I1758">
        <v>2683.9</v>
      </c>
      <c r="J1758">
        <v>0.11</v>
      </c>
      <c r="K1758">
        <v>155263.62</v>
      </c>
      <c r="L1758">
        <v>1373.76</v>
      </c>
      <c r="M1758">
        <v>65969.210000000006</v>
      </c>
      <c r="N1758" s="2">
        <f>Table1[[#This Row],[Profit]]/Table1[[#This Row],[Sales_Value]]</f>
        <v>0.42488517271463855</v>
      </c>
      <c r="O1758" s="3" t="str">
        <f>IF(Table1[[#This Row],[Profit]]&lt;0,"Yes","No")</f>
        <v>No</v>
      </c>
      <c r="P1758" t="str">
        <f>IF(Table1[[#This Row],[Discount_Pct]]&gt;0.3,"High",IF(Table1[[#This Row],[Discount_Pct]]&gt;0.15,"Medium","Low"))</f>
        <v>Low</v>
      </c>
      <c r="Q1758" t="str">
        <f>TEXT(Table1[[#This Row],[Date]],"MMM-YYYY")</f>
        <v>Aug-2024</v>
      </c>
      <c r="R1758" t="str">
        <f>IF(Table1[[#This Row],[Sales_Value]]&gt;500000,"Premium",IF(Table1[[#This Row],[Sales_Value]]&gt;100000,"Mid","Basic"))</f>
        <v>Mid</v>
      </c>
    </row>
    <row r="1759" spans="1:18" x14ac:dyDescent="0.3">
      <c r="A1759" s="1">
        <v>45359</v>
      </c>
      <c r="B1759" t="s">
        <v>1960</v>
      </c>
      <c r="C1759" t="s">
        <v>34</v>
      </c>
      <c r="D1759" t="s">
        <v>59</v>
      </c>
      <c r="E1759" t="s">
        <v>175</v>
      </c>
      <c r="F1759" t="s">
        <v>422</v>
      </c>
      <c r="G1759" t="s">
        <v>24</v>
      </c>
      <c r="H1759">
        <v>74</v>
      </c>
      <c r="I1759">
        <v>435.35</v>
      </c>
      <c r="J1759">
        <v>0.02</v>
      </c>
      <c r="K1759">
        <v>31571.58</v>
      </c>
      <c r="L1759">
        <v>265.75</v>
      </c>
      <c r="M1759">
        <v>11906.08</v>
      </c>
      <c r="N1759" s="2">
        <f>Table1[[#This Row],[Profit]]/Table1[[#This Row],[Sales_Value]]</f>
        <v>0.37711384732724806</v>
      </c>
      <c r="O1759" s="3" t="str">
        <f>IF(Table1[[#This Row],[Profit]]&lt;0,"Yes","No")</f>
        <v>No</v>
      </c>
      <c r="P1759" t="str">
        <f>IF(Table1[[#This Row],[Discount_Pct]]&gt;0.3,"High",IF(Table1[[#This Row],[Discount_Pct]]&gt;0.15,"Medium","Low"))</f>
        <v>Low</v>
      </c>
      <c r="Q1759" t="str">
        <f>TEXT(Table1[[#This Row],[Date]],"MMM-YYYY")</f>
        <v>Mar-2024</v>
      </c>
      <c r="R1759" t="str">
        <f>IF(Table1[[#This Row],[Sales_Value]]&gt;500000,"Premium",IF(Table1[[#This Row],[Sales_Value]]&gt;100000,"Mid","Basic"))</f>
        <v>Basic</v>
      </c>
    </row>
    <row r="1760" spans="1:18" x14ac:dyDescent="0.3">
      <c r="A1760" s="1">
        <v>45617</v>
      </c>
      <c r="B1760" t="s">
        <v>1961</v>
      </c>
      <c r="C1760" t="s">
        <v>39</v>
      </c>
      <c r="D1760" t="s">
        <v>93</v>
      </c>
      <c r="E1760" t="s">
        <v>60</v>
      </c>
      <c r="F1760" t="s">
        <v>119</v>
      </c>
      <c r="G1760" t="s">
        <v>53</v>
      </c>
      <c r="H1760">
        <v>39</v>
      </c>
      <c r="I1760">
        <v>447.71</v>
      </c>
      <c r="J1760">
        <v>0.25</v>
      </c>
      <c r="K1760">
        <v>13095.52</v>
      </c>
      <c r="L1760">
        <v>204.39</v>
      </c>
      <c r="M1760">
        <v>5124.3100000000004</v>
      </c>
      <c r="N1760" s="2">
        <f>Table1[[#This Row],[Profit]]/Table1[[#This Row],[Sales_Value]]</f>
        <v>0.39130252177844027</v>
      </c>
      <c r="O1760" s="3" t="str">
        <f>IF(Table1[[#This Row],[Profit]]&lt;0,"Yes","No")</f>
        <v>No</v>
      </c>
      <c r="P1760" t="str">
        <f>IF(Table1[[#This Row],[Discount_Pct]]&gt;0.3,"High",IF(Table1[[#This Row],[Discount_Pct]]&gt;0.15,"Medium","Low"))</f>
        <v>Medium</v>
      </c>
      <c r="Q1760" t="str">
        <f>TEXT(Table1[[#This Row],[Date]],"MMM-YYYY")</f>
        <v>Nov-2024</v>
      </c>
      <c r="R1760" t="str">
        <f>IF(Table1[[#This Row],[Sales_Value]]&gt;500000,"Premium",IF(Table1[[#This Row],[Sales_Value]]&gt;100000,"Mid","Basic"))</f>
        <v>Basic</v>
      </c>
    </row>
    <row r="1761" spans="1:18" x14ac:dyDescent="0.3">
      <c r="A1761" s="1">
        <v>45571</v>
      </c>
      <c r="B1761" t="s">
        <v>1962</v>
      </c>
      <c r="C1761" t="s">
        <v>39</v>
      </c>
      <c r="D1761" t="s">
        <v>93</v>
      </c>
      <c r="E1761" t="s">
        <v>223</v>
      </c>
      <c r="F1761" t="s">
        <v>37</v>
      </c>
      <c r="G1761" t="s">
        <v>18</v>
      </c>
      <c r="H1761">
        <v>22</v>
      </c>
      <c r="I1761">
        <v>38934.120000000003</v>
      </c>
      <c r="J1761">
        <v>0.26</v>
      </c>
      <c r="K1761">
        <v>633847.47</v>
      </c>
      <c r="L1761">
        <v>32751.79</v>
      </c>
      <c r="M1761">
        <v>-86691.91</v>
      </c>
      <c r="N1761" s="2">
        <f>Table1[[#This Row],[Profit]]/Table1[[#This Row],[Sales_Value]]</f>
        <v>-0.1367709332341423</v>
      </c>
      <c r="O1761" s="3" t="str">
        <f>IF(Table1[[#This Row],[Profit]]&lt;0,"Yes","No")</f>
        <v>Yes</v>
      </c>
      <c r="P1761" t="str">
        <f>IF(Table1[[#This Row],[Discount_Pct]]&gt;0.3,"High",IF(Table1[[#This Row],[Discount_Pct]]&gt;0.15,"Medium","Low"))</f>
        <v>Medium</v>
      </c>
      <c r="Q1761" t="str">
        <f>TEXT(Table1[[#This Row],[Date]],"MMM-YYYY")</f>
        <v>Oct-2024</v>
      </c>
      <c r="R1761" t="str">
        <f>IF(Table1[[#This Row],[Sales_Value]]&gt;500000,"Premium",IF(Table1[[#This Row],[Sales_Value]]&gt;100000,"Mid","Basic"))</f>
        <v>Premium</v>
      </c>
    </row>
    <row r="1762" spans="1:18" x14ac:dyDescent="0.3">
      <c r="A1762" s="1">
        <v>45530</v>
      </c>
      <c r="B1762" t="s">
        <v>1963</v>
      </c>
      <c r="C1762" t="s">
        <v>20</v>
      </c>
      <c r="D1762" t="s">
        <v>124</v>
      </c>
      <c r="E1762" t="s">
        <v>223</v>
      </c>
      <c r="F1762" t="s">
        <v>282</v>
      </c>
      <c r="G1762" t="s">
        <v>18</v>
      </c>
      <c r="H1762">
        <v>25</v>
      </c>
      <c r="I1762">
        <v>9658.68</v>
      </c>
      <c r="J1762">
        <v>0.02</v>
      </c>
      <c r="K1762">
        <v>236637.66</v>
      </c>
      <c r="L1762">
        <v>7209.52</v>
      </c>
      <c r="M1762">
        <v>56399.66</v>
      </c>
      <c r="N1762" s="2">
        <f>Table1[[#This Row],[Profit]]/Table1[[#This Row],[Sales_Value]]</f>
        <v>0.23833763400128283</v>
      </c>
      <c r="O1762" s="3" t="str">
        <f>IF(Table1[[#This Row],[Profit]]&lt;0,"Yes","No")</f>
        <v>No</v>
      </c>
      <c r="P1762" t="str">
        <f>IF(Table1[[#This Row],[Discount_Pct]]&gt;0.3,"High",IF(Table1[[#This Row],[Discount_Pct]]&gt;0.15,"Medium","Low"))</f>
        <v>Low</v>
      </c>
      <c r="Q1762" t="str">
        <f>TEXT(Table1[[#This Row],[Date]],"MMM-YYYY")</f>
        <v>Aug-2024</v>
      </c>
      <c r="R1762" t="str">
        <f>IF(Table1[[#This Row],[Sales_Value]]&gt;500000,"Premium",IF(Table1[[#This Row],[Sales_Value]]&gt;100000,"Mid","Basic"))</f>
        <v>Mid</v>
      </c>
    </row>
    <row r="1763" spans="1:18" x14ac:dyDescent="0.3">
      <c r="A1763" s="1">
        <v>45329</v>
      </c>
      <c r="B1763" t="s">
        <v>1964</v>
      </c>
      <c r="C1763" t="s">
        <v>14</v>
      </c>
      <c r="D1763" t="s">
        <v>15</v>
      </c>
      <c r="E1763" t="s">
        <v>506</v>
      </c>
      <c r="F1763" t="s">
        <v>52</v>
      </c>
      <c r="G1763" t="s">
        <v>53</v>
      </c>
      <c r="H1763">
        <v>55</v>
      </c>
      <c r="I1763">
        <v>1716.84</v>
      </c>
      <c r="J1763">
        <v>0.03</v>
      </c>
      <c r="K1763">
        <v>91593.41</v>
      </c>
      <c r="L1763">
        <v>900.57</v>
      </c>
      <c r="M1763">
        <v>42062.06</v>
      </c>
      <c r="N1763" s="2">
        <f>Table1[[#This Row],[Profit]]/Table1[[#This Row],[Sales_Value]]</f>
        <v>0.45922583295020891</v>
      </c>
      <c r="O1763" s="3" t="str">
        <f>IF(Table1[[#This Row],[Profit]]&lt;0,"Yes","No")</f>
        <v>No</v>
      </c>
      <c r="P1763" t="str">
        <f>IF(Table1[[#This Row],[Discount_Pct]]&gt;0.3,"High",IF(Table1[[#This Row],[Discount_Pct]]&gt;0.15,"Medium","Low"))</f>
        <v>Low</v>
      </c>
      <c r="Q1763" t="str">
        <f>TEXT(Table1[[#This Row],[Date]],"MMM-YYYY")</f>
        <v>Feb-2024</v>
      </c>
      <c r="R1763" t="str">
        <f>IF(Table1[[#This Row],[Sales_Value]]&gt;500000,"Premium",IF(Table1[[#This Row],[Sales_Value]]&gt;100000,"Mid","Basic"))</f>
        <v>Basic</v>
      </c>
    </row>
    <row r="1764" spans="1:18" x14ac:dyDescent="0.3">
      <c r="A1764" s="1">
        <v>45400</v>
      </c>
      <c r="B1764" t="s">
        <v>1965</v>
      </c>
      <c r="C1764" t="s">
        <v>14</v>
      </c>
      <c r="D1764" t="s">
        <v>144</v>
      </c>
      <c r="E1764" t="s">
        <v>524</v>
      </c>
      <c r="F1764" t="s">
        <v>49</v>
      </c>
      <c r="G1764" t="s">
        <v>24</v>
      </c>
      <c r="H1764">
        <v>31</v>
      </c>
      <c r="I1764">
        <v>61.5</v>
      </c>
      <c r="J1764">
        <v>0.09</v>
      </c>
      <c r="K1764">
        <v>1734.92</v>
      </c>
      <c r="L1764">
        <v>41.65</v>
      </c>
      <c r="M1764">
        <v>443.76</v>
      </c>
      <c r="N1764" s="2">
        <f>Table1[[#This Row],[Profit]]/Table1[[#This Row],[Sales_Value]]</f>
        <v>0.25578124639752842</v>
      </c>
      <c r="O1764" s="3" t="str">
        <f>IF(Table1[[#This Row],[Profit]]&lt;0,"Yes","No")</f>
        <v>No</v>
      </c>
      <c r="P1764" t="str">
        <f>IF(Table1[[#This Row],[Discount_Pct]]&gt;0.3,"High",IF(Table1[[#This Row],[Discount_Pct]]&gt;0.15,"Medium","Low"))</f>
        <v>Low</v>
      </c>
      <c r="Q1764" t="str">
        <f>TEXT(Table1[[#This Row],[Date]],"MMM-YYYY")</f>
        <v>Apr-2024</v>
      </c>
      <c r="R1764" t="str">
        <f>IF(Table1[[#This Row],[Sales_Value]]&gt;500000,"Premium",IF(Table1[[#This Row],[Sales_Value]]&gt;100000,"Mid","Basic"))</f>
        <v>Basic</v>
      </c>
    </row>
    <row r="1765" spans="1:18" x14ac:dyDescent="0.3">
      <c r="A1765" s="1">
        <v>45508</v>
      </c>
      <c r="B1765" t="s">
        <v>1966</v>
      </c>
      <c r="C1765" t="s">
        <v>14</v>
      </c>
      <c r="D1765" t="s">
        <v>26</v>
      </c>
      <c r="E1765" t="s">
        <v>60</v>
      </c>
      <c r="F1765" t="s">
        <v>264</v>
      </c>
      <c r="G1765" t="s">
        <v>77</v>
      </c>
      <c r="H1765">
        <v>31</v>
      </c>
      <c r="I1765">
        <v>3144.52</v>
      </c>
      <c r="J1765">
        <v>0.04</v>
      </c>
      <c r="K1765">
        <v>93580.92</v>
      </c>
      <c r="L1765">
        <v>1501.86</v>
      </c>
      <c r="M1765">
        <v>47023.26</v>
      </c>
      <c r="N1765" s="2">
        <f>Table1[[#This Row],[Profit]]/Table1[[#This Row],[Sales_Value]]</f>
        <v>0.50248768659252341</v>
      </c>
      <c r="O1765" s="3" t="str">
        <f>IF(Table1[[#This Row],[Profit]]&lt;0,"Yes","No")</f>
        <v>No</v>
      </c>
      <c r="P1765" t="str">
        <f>IF(Table1[[#This Row],[Discount_Pct]]&gt;0.3,"High",IF(Table1[[#This Row],[Discount_Pct]]&gt;0.15,"Medium","Low"))</f>
        <v>Low</v>
      </c>
      <c r="Q1765" t="str">
        <f>TEXT(Table1[[#This Row],[Date]],"MMM-YYYY")</f>
        <v>Aug-2024</v>
      </c>
      <c r="R1765" t="str">
        <f>IF(Table1[[#This Row],[Sales_Value]]&gt;500000,"Premium",IF(Table1[[#This Row],[Sales_Value]]&gt;100000,"Mid","Basic"))</f>
        <v>Basic</v>
      </c>
    </row>
    <row r="1766" spans="1:18" x14ac:dyDescent="0.3">
      <c r="A1766" s="1">
        <v>45594</v>
      </c>
      <c r="B1766" t="s">
        <v>1967</v>
      </c>
      <c r="C1766" t="s">
        <v>34</v>
      </c>
      <c r="D1766" t="s">
        <v>105</v>
      </c>
      <c r="E1766" t="s">
        <v>171</v>
      </c>
      <c r="F1766" t="s">
        <v>126</v>
      </c>
      <c r="G1766" t="s">
        <v>24</v>
      </c>
      <c r="H1766">
        <v>100</v>
      </c>
      <c r="I1766">
        <v>303.25</v>
      </c>
      <c r="J1766">
        <v>0.15</v>
      </c>
      <c r="K1766">
        <v>25776.25</v>
      </c>
      <c r="L1766">
        <v>191.23</v>
      </c>
      <c r="M1766">
        <v>6653.25</v>
      </c>
      <c r="N1766" s="2">
        <f>Table1[[#This Row],[Profit]]/Table1[[#This Row],[Sales_Value]]</f>
        <v>0.25811551331167254</v>
      </c>
      <c r="O1766" s="3" t="str">
        <f>IF(Table1[[#This Row],[Profit]]&lt;0,"Yes","No")</f>
        <v>No</v>
      </c>
      <c r="P1766" t="str">
        <f>IF(Table1[[#This Row],[Discount_Pct]]&gt;0.3,"High",IF(Table1[[#This Row],[Discount_Pct]]&gt;0.15,"Medium","Low"))</f>
        <v>Low</v>
      </c>
      <c r="Q1766" t="str">
        <f>TEXT(Table1[[#This Row],[Date]],"MMM-YYYY")</f>
        <v>Oct-2024</v>
      </c>
      <c r="R1766" t="str">
        <f>IF(Table1[[#This Row],[Sales_Value]]&gt;500000,"Premium",IF(Table1[[#This Row],[Sales_Value]]&gt;100000,"Mid","Basic"))</f>
        <v>Basic</v>
      </c>
    </row>
    <row r="1767" spans="1:18" x14ac:dyDescent="0.3">
      <c r="A1767" s="1">
        <v>45548</v>
      </c>
      <c r="B1767" t="s">
        <v>1968</v>
      </c>
      <c r="C1767" t="s">
        <v>34</v>
      </c>
      <c r="D1767" t="s">
        <v>35</v>
      </c>
      <c r="E1767" t="s">
        <v>115</v>
      </c>
      <c r="F1767" t="s">
        <v>98</v>
      </c>
      <c r="G1767" t="s">
        <v>18</v>
      </c>
      <c r="H1767">
        <v>48</v>
      </c>
      <c r="I1767">
        <v>5335.69</v>
      </c>
      <c r="J1767">
        <v>0.16</v>
      </c>
      <c r="K1767">
        <v>215135.02</v>
      </c>
      <c r="L1767">
        <v>4731.1000000000004</v>
      </c>
      <c r="M1767">
        <v>-11957.78</v>
      </c>
      <c r="N1767" s="2">
        <f>Table1[[#This Row],[Profit]]/Table1[[#This Row],[Sales_Value]]</f>
        <v>-5.5582675475150452E-2</v>
      </c>
      <c r="O1767" s="3" t="str">
        <f>IF(Table1[[#This Row],[Profit]]&lt;0,"Yes","No")</f>
        <v>Yes</v>
      </c>
      <c r="P1767" t="str">
        <f>IF(Table1[[#This Row],[Discount_Pct]]&gt;0.3,"High",IF(Table1[[#This Row],[Discount_Pct]]&gt;0.15,"Medium","Low"))</f>
        <v>Medium</v>
      </c>
      <c r="Q1767" t="str">
        <f>TEXT(Table1[[#This Row],[Date]],"MMM-YYYY")</f>
        <v>Sep-2024</v>
      </c>
      <c r="R1767" t="str">
        <f>IF(Table1[[#This Row],[Sales_Value]]&gt;500000,"Premium",IF(Table1[[#This Row],[Sales_Value]]&gt;100000,"Mid","Basic"))</f>
        <v>Mid</v>
      </c>
    </row>
    <row r="1768" spans="1:18" x14ac:dyDescent="0.3">
      <c r="A1768" s="1">
        <v>45381</v>
      </c>
      <c r="B1768" t="s">
        <v>1969</v>
      </c>
      <c r="C1768" t="s">
        <v>39</v>
      </c>
      <c r="D1768" t="s">
        <v>192</v>
      </c>
      <c r="E1768" t="s">
        <v>182</v>
      </c>
      <c r="F1768" t="s">
        <v>422</v>
      </c>
      <c r="G1768" t="s">
        <v>24</v>
      </c>
      <c r="H1768">
        <v>48</v>
      </c>
      <c r="I1768">
        <v>403.43</v>
      </c>
      <c r="J1768">
        <v>0.15</v>
      </c>
      <c r="K1768">
        <v>16459.939999999999</v>
      </c>
      <c r="L1768">
        <v>238.92</v>
      </c>
      <c r="M1768">
        <v>4991.78</v>
      </c>
      <c r="N1768" s="2">
        <f>Table1[[#This Row],[Profit]]/Table1[[#This Row],[Sales_Value]]</f>
        <v>0.30326842017650124</v>
      </c>
      <c r="O1768" s="3" t="str">
        <f>IF(Table1[[#This Row],[Profit]]&lt;0,"Yes","No")</f>
        <v>No</v>
      </c>
      <c r="P1768" t="str">
        <f>IF(Table1[[#This Row],[Discount_Pct]]&gt;0.3,"High",IF(Table1[[#This Row],[Discount_Pct]]&gt;0.15,"Medium","Low"))</f>
        <v>Low</v>
      </c>
      <c r="Q1768" t="str">
        <f>TEXT(Table1[[#This Row],[Date]],"MMM-YYYY")</f>
        <v>Mar-2024</v>
      </c>
      <c r="R1768" t="str">
        <f>IF(Table1[[#This Row],[Sales_Value]]&gt;500000,"Premium",IF(Table1[[#This Row],[Sales_Value]]&gt;100000,"Mid","Basic"))</f>
        <v>Basic</v>
      </c>
    </row>
    <row r="1769" spans="1:18" x14ac:dyDescent="0.3">
      <c r="A1769" s="1">
        <v>45353</v>
      </c>
      <c r="B1769" t="s">
        <v>1970</v>
      </c>
      <c r="C1769" t="s">
        <v>34</v>
      </c>
      <c r="D1769" t="s">
        <v>105</v>
      </c>
      <c r="E1769" t="s">
        <v>67</v>
      </c>
      <c r="F1769" t="s">
        <v>152</v>
      </c>
      <c r="G1769" t="s">
        <v>24</v>
      </c>
      <c r="H1769">
        <v>63</v>
      </c>
      <c r="I1769">
        <v>23.2</v>
      </c>
      <c r="J1769">
        <v>0.6</v>
      </c>
      <c r="K1769">
        <v>584.64</v>
      </c>
      <c r="L1769">
        <v>9.66</v>
      </c>
      <c r="M1769">
        <v>648.4</v>
      </c>
      <c r="N1769" s="2">
        <f>Table1[[#This Row],[Profit]]/Table1[[#This Row],[Sales_Value]]</f>
        <v>1.1090585659551178</v>
      </c>
      <c r="O1769" s="3" t="str">
        <f>IF(Table1[[#This Row],[Profit]]&lt;0,"Yes","No")</f>
        <v>No</v>
      </c>
      <c r="P1769" t="str">
        <f>IF(Table1[[#This Row],[Discount_Pct]]&gt;0.3,"High",IF(Table1[[#This Row],[Discount_Pct]]&gt;0.15,"Medium","Low"))</f>
        <v>High</v>
      </c>
      <c r="Q1769" t="str">
        <f>TEXT(Table1[[#This Row],[Date]],"MMM-YYYY")</f>
        <v>Mar-2024</v>
      </c>
      <c r="R1769" t="str">
        <f>IF(Table1[[#This Row],[Sales_Value]]&gt;500000,"Premium",IF(Table1[[#This Row],[Sales_Value]]&gt;100000,"Mid","Basic"))</f>
        <v>Basic</v>
      </c>
    </row>
    <row r="1770" spans="1:18" x14ac:dyDescent="0.3">
      <c r="A1770" s="1">
        <v>45404</v>
      </c>
      <c r="B1770" t="s">
        <v>1971</v>
      </c>
      <c r="C1770" t="s">
        <v>39</v>
      </c>
      <c r="D1770" t="s">
        <v>93</v>
      </c>
      <c r="E1770" t="s">
        <v>63</v>
      </c>
      <c r="F1770" t="s">
        <v>293</v>
      </c>
      <c r="G1770" t="s">
        <v>53</v>
      </c>
      <c r="H1770">
        <v>57</v>
      </c>
      <c r="I1770">
        <v>823.07</v>
      </c>
      <c r="J1770">
        <v>0.09</v>
      </c>
      <c r="K1770">
        <v>42692.639999999999</v>
      </c>
      <c r="L1770">
        <v>382.39</v>
      </c>
      <c r="M1770">
        <v>20896.41</v>
      </c>
      <c r="N1770" s="2">
        <f>Table1[[#This Row],[Profit]]/Table1[[#This Row],[Sales_Value]]</f>
        <v>0.48946164959580857</v>
      </c>
      <c r="O1770" s="3" t="str">
        <f>IF(Table1[[#This Row],[Profit]]&lt;0,"Yes","No")</f>
        <v>No</v>
      </c>
      <c r="P1770" t="str">
        <f>IF(Table1[[#This Row],[Discount_Pct]]&gt;0.3,"High",IF(Table1[[#This Row],[Discount_Pct]]&gt;0.15,"Medium","Low"))</f>
        <v>Low</v>
      </c>
      <c r="Q1770" t="str">
        <f>TEXT(Table1[[#This Row],[Date]],"MMM-YYYY")</f>
        <v>Apr-2024</v>
      </c>
      <c r="R1770" t="str">
        <f>IF(Table1[[#This Row],[Sales_Value]]&gt;500000,"Premium",IF(Table1[[#This Row],[Sales_Value]]&gt;100000,"Mid","Basic"))</f>
        <v>Basic</v>
      </c>
    </row>
    <row r="1771" spans="1:18" x14ac:dyDescent="0.3">
      <c r="A1771" s="1">
        <v>45599</v>
      </c>
      <c r="B1771" t="s">
        <v>1972</v>
      </c>
      <c r="C1771" t="s">
        <v>14</v>
      </c>
      <c r="D1771" t="s">
        <v>15</v>
      </c>
      <c r="E1771" t="s">
        <v>524</v>
      </c>
      <c r="F1771" t="s">
        <v>264</v>
      </c>
      <c r="G1771" t="s">
        <v>77</v>
      </c>
      <c r="H1771">
        <v>11</v>
      </c>
      <c r="I1771">
        <v>3257.07</v>
      </c>
      <c r="J1771">
        <v>0.12</v>
      </c>
      <c r="K1771">
        <v>31528.44</v>
      </c>
      <c r="L1771">
        <v>1629.83</v>
      </c>
      <c r="M1771">
        <v>13600.31</v>
      </c>
      <c r="N1771" s="2">
        <f>Table1[[#This Row],[Profit]]/Table1[[#This Row],[Sales_Value]]</f>
        <v>0.43136641077072002</v>
      </c>
      <c r="O1771" s="3" t="str">
        <f>IF(Table1[[#This Row],[Profit]]&lt;0,"Yes","No")</f>
        <v>No</v>
      </c>
      <c r="P1771" t="str">
        <f>IF(Table1[[#This Row],[Discount_Pct]]&gt;0.3,"High",IF(Table1[[#This Row],[Discount_Pct]]&gt;0.15,"Medium","Low"))</f>
        <v>Low</v>
      </c>
      <c r="Q1771" t="str">
        <f>TEXT(Table1[[#This Row],[Date]],"MMM-YYYY")</f>
        <v>Nov-2024</v>
      </c>
      <c r="R1771" t="str">
        <f>IF(Table1[[#This Row],[Sales_Value]]&gt;500000,"Premium",IF(Table1[[#This Row],[Sales_Value]]&gt;100000,"Mid","Basic"))</f>
        <v>Basic</v>
      </c>
    </row>
    <row r="1772" spans="1:18" x14ac:dyDescent="0.3">
      <c r="A1772" s="1">
        <v>45380</v>
      </c>
      <c r="B1772" t="s">
        <v>1973</v>
      </c>
      <c r="C1772" t="s">
        <v>14</v>
      </c>
      <c r="D1772" t="s">
        <v>15</v>
      </c>
      <c r="E1772" t="s">
        <v>102</v>
      </c>
      <c r="F1772" t="s">
        <v>282</v>
      </c>
      <c r="G1772" t="s">
        <v>18</v>
      </c>
      <c r="H1772">
        <v>84</v>
      </c>
      <c r="I1772">
        <v>9118</v>
      </c>
      <c r="J1772">
        <v>0.13</v>
      </c>
      <c r="K1772">
        <v>666343.43999999994</v>
      </c>
      <c r="L1772">
        <v>7529.71</v>
      </c>
      <c r="M1772">
        <v>33847.800000000003</v>
      </c>
      <c r="N1772" s="2">
        <f>Table1[[#This Row],[Profit]]/Table1[[#This Row],[Sales_Value]]</f>
        <v>5.0796328091711994E-2</v>
      </c>
      <c r="O1772" s="3" t="str">
        <f>IF(Table1[[#This Row],[Profit]]&lt;0,"Yes","No")</f>
        <v>No</v>
      </c>
      <c r="P1772" t="str">
        <f>IF(Table1[[#This Row],[Discount_Pct]]&gt;0.3,"High",IF(Table1[[#This Row],[Discount_Pct]]&gt;0.15,"Medium","Low"))</f>
        <v>Low</v>
      </c>
      <c r="Q1772" t="str">
        <f>TEXT(Table1[[#This Row],[Date]],"MMM-YYYY")</f>
        <v>Mar-2024</v>
      </c>
      <c r="R1772" t="str">
        <f>IF(Table1[[#This Row],[Sales_Value]]&gt;500000,"Premium",IF(Table1[[#This Row],[Sales_Value]]&gt;100000,"Mid","Basic"))</f>
        <v>Premium</v>
      </c>
    </row>
    <row r="1773" spans="1:18" x14ac:dyDescent="0.3">
      <c r="A1773" s="1">
        <v>45623</v>
      </c>
      <c r="B1773" t="s">
        <v>1974</v>
      </c>
      <c r="C1773" t="s">
        <v>34</v>
      </c>
      <c r="D1773" t="s">
        <v>35</v>
      </c>
      <c r="E1773" t="s">
        <v>84</v>
      </c>
      <c r="F1773" t="s">
        <v>161</v>
      </c>
      <c r="G1773" t="s">
        <v>24</v>
      </c>
      <c r="H1773">
        <v>90</v>
      </c>
      <c r="I1773">
        <v>20.73</v>
      </c>
      <c r="J1773">
        <v>0.23</v>
      </c>
      <c r="K1773">
        <v>1436.59</v>
      </c>
      <c r="L1773">
        <v>4.74</v>
      </c>
      <c r="M1773">
        <v>1009.99</v>
      </c>
      <c r="N1773" s="2">
        <f>Table1[[#This Row],[Profit]]/Table1[[#This Row],[Sales_Value]]</f>
        <v>0.70304679832102412</v>
      </c>
      <c r="O1773" s="3" t="str">
        <f>IF(Table1[[#This Row],[Profit]]&lt;0,"Yes","No")</f>
        <v>No</v>
      </c>
      <c r="P1773" t="str">
        <f>IF(Table1[[#This Row],[Discount_Pct]]&gt;0.3,"High",IF(Table1[[#This Row],[Discount_Pct]]&gt;0.15,"Medium","Low"))</f>
        <v>Medium</v>
      </c>
      <c r="Q1773" t="str">
        <f>TEXT(Table1[[#This Row],[Date]],"MMM-YYYY")</f>
        <v>Nov-2024</v>
      </c>
      <c r="R1773" t="str">
        <f>IF(Table1[[#This Row],[Sales_Value]]&gt;500000,"Premium",IF(Table1[[#This Row],[Sales_Value]]&gt;100000,"Mid","Basic"))</f>
        <v>Basic</v>
      </c>
    </row>
    <row r="1774" spans="1:18" x14ac:dyDescent="0.3">
      <c r="A1774" s="1">
        <v>45650</v>
      </c>
      <c r="B1774" t="s">
        <v>1975</v>
      </c>
      <c r="C1774" t="s">
        <v>14</v>
      </c>
      <c r="D1774" t="s">
        <v>454</v>
      </c>
      <c r="E1774" t="s">
        <v>158</v>
      </c>
      <c r="F1774" t="s">
        <v>57</v>
      </c>
      <c r="G1774" t="s">
        <v>24</v>
      </c>
      <c r="H1774">
        <v>71</v>
      </c>
      <c r="I1774">
        <v>65.39</v>
      </c>
      <c r="J1774">
        <v>0.05</v>
      </c>
      <c r="K1774">
        <v>4410.5600000000004</v>
      </c>
      <c r="L1774">
        <v>32.18</v>
      </c>
      <c r="M1774">
        <v>2125.7800000000002</v>
      </c>
      <c r="N1774" s="2">
        <f>Table1[[#This Row],[Profit]]/Table1[[#This Row],[Sales_Value]]</f>
        <v>0.48197507799463107</v>
      </c>
      <c r="O1774" s="3" t="str">
        <f>IF(Table1[[#This Row],[Profit]]&lt;0,"Yes","No")</f>
        <v>No</v>
      </c>
      <c r="P1774" t="str">
        <f>IF(Table1[[#This Row],[Discount_Pct]]&gt;0.3,"High",IF(Table1[[#This Row],[Discount_Pct]]&gt;0.15,"Medium","Low"))</f>
        <v>Low</v>
      </c>
      <c r="Q1774" t="str">
        <f>TEXT(Table1[[#This Row],[Date]],"MMM-YYYY")</f>
        <v>Dec-2024</v>
      </c>
      <c r="R1774" t="str">
        <f>IF(Table1[[#This Row],[Sales_Value]]&gt;500000,"Premium",IF(Table1[[#This Row],[Sales_Value]]&gt;100000,"Mid","Basic"))</f>
        <v>Basic</v>
      </c>
    </row>
    <row r="1775" spans="1:18" x14ac:dyDescent="0.3">
      <c r="A1775" s="1">
        <v>45393</v>
      </c>
      <c r="B1775" t="s">
        <v>1976</v>
      </c>
      <c r="C1775" t="s">
        <v>34</v>
      </c>
      <c r="D1775" t="s">
        <v>105</v>
      </c>
      <c r="E1775" t="s">
        <v>175</v>
      </c>
      <c r="F1775" t="s">
        <v>122</v>
      </c>
      <c r="G1775" t="s">
        <v>18</v>
      </c>
      <c r="H1775">
        <v>67</v>
      </c>
      <c r="I1775">
        <v>9518.69</v>
      </c>
      <c r="J1775">
        <v>0.04</v>
      </c>
      <c r="K1775">
        <v>612242.14</v>
      </c>
      <c r="L1775">
        <v>6522.39</v>
      </c>
      <c r="M1775">
        <v>175242.01</v>
      </c>
      <c r="N1775" s="2">
        <f>Table1[[#This Row],[Profit]]/Table1[[#This Row],[Sales_Value]]</f>
        <v>0.28622990570364859</v>
      </c>
      <c r="O1775" s="3" t="str">
        <f>IF(Table1[[#This Row],[Profit]]&lt;0,"Yes","No")</f>
        <v>No</v>
      </c>
      <c r="P1775" t="str">
        <f>IF(Table1[[#This Row],[Discount_Pct]]&gt;0.3,"High",IF(Table1[[#This Row],[Discount_Pct]]&gt;0.15,"Medium","Low"))</f>
        <v>Low</v>
      </c>
      <c r="Q1775" t="str">
        <f>TEXT(Table1[[#This Row],[Date]],"MMM-YYYY")</f>
        <v>Apr-2024</v>
      </c>
      <c r="R1775" t="str">
        <f>IF(Table1[[#This Row],[Sales_Value]]&gt;500000,"Premium",IF(Table1[[#This Row],[Sales_Value]]&gt;100000,"Mid","Basic"))</f>
        <v>Premium</v>
      </c>
    </row>
    <row r="1776" spans="1:18" x14ac:dyDescent="0.3">
      <c r="A1776" s="1">
        <v>45603</v>
      </c>
      <c r="B1776" t="s">
        <v>1977</v>
      </c>
      <c r="C1776" t="s">
        <v>20</v>
      </c>
      <c r="D1776" t="s">
        <v>148</v>
      </c>
      <c r="E1776" t="s">
        <v>171</v>
      </c>
      <c r="F1776" t="s">
        <v>154</v>
      </c>
      <c r="G1776" t="s">
        <v>77</v>
      </c>
      <c r="H1776">
        <v>81</v>
      </c>
      <c r="I1776">
        <v>1024.0899999999999</v>
      </c>
      <c r="J1776">
        <v>0.2</v>
      </c>
      <c r="K1776">
        <v>66361.03</v>
      </c>
      <c r="L1776">
        <v>627.96</v>
      </c>
      <c r="M1776">
        <v>15496.27</v>
      </c>
      <c r="N1776" s="2">
        <f>Table1[[#This Row],[Profit]]/Table1[[#This Row],[Sales_Value]]</f>
        <v>0.2335146094025364</v>
      </c>
      <c r="O1776" s="3" t="str">
        <f>IF(Table1[[#This Row],[Profit]]&lt;0,"Yes","No")</f>
        <v>No</v>
      </c>
      <c r="P1776" t="str">
        <f>IF(Table1[[#This Row],[Discount_Pct]]&gt;0.3,"High",IF(Table1[[#This Row],[Discount_Pct]]&gt;0.15,"Medium","Low"))</f>
        <v>Medium</v>
      </c>
      <c r="Q1776" t="str">
        <f>TEXT(Table1[[#This Row],[Date]],"MMM-YYYY")</f>
        <v>Nov-2024</v>
      </c>
      <c r="R1776" t="str">
        <f>IF(Table1[[#This Row],[Sales_Value]]&gt;500000,"Premium",IF(Table1[[#This Row],[Sales_Value]]&gt;100000,"Mid","Basic"))</f>
        <v>Basic</v>
      </c>
    </row>
    <row r="1777" spans="1:18" x14ac:dyDescent="0.3">
      <c r="A1777" s="1">
        <v>45592</v>
      </c>
      <c r="B1777" t="s">
        <v>1978</v>
      </c>
      <c r="C1777" t="s">
        <v>14</v>
      </c>
      <c r="D1777" t="s">
        <v>55</v>
      </c>
      <c r="E1777" t="s">
        <v>311</v>
      </c>
      <c r="F1777" t="s">
        <v>32</v>
      </c>
      <c r="G1777" t="s">
        <v>18</v>
      </c>
      <c r="H1777">
        <v>16</v>
      </c>
      <c r="I1777">
        <v>11881.79</v>
      </c>
      <c r="J1777">
        <v>0.04</v>
      </c>
      <c r="K1777">
        <v>182504.29</v>
      </c>
      <c r="L1777">
        <v>8708.19</v>
      </c>
      <c r="M1777">
        <v>43173.25</v>
      </c>
      <c r="N1777" s="2">
        <f>Table1[[#This Row],[Profit]]/Table1[[#This Row],[Sales_Value]]</f>
        <v>0.2365601926398552</v>
      </c>
      <c r="O1777" s="3" t="str">
        <f>IF(Table1[[#This Row],[Profit]]&lt;0,"Yes","No")</f>
        <v>No</v>
      </c>
      <c r="P1777" t="str">
        <f>IF(Table1[[#This Row],[Discount_Pct]]&gt;0.3,"High",IF(Table1[[#This Row],[Discount_Pct]]&gt;0.15,"Medium","Low"))</f>
        <v>Low</v>
      </c>
      <c r="Q1777" t="str">
        <f>TEXT(Table1[[#This Row],[Date]],"MMM-YYYY")</f>
        <v>Oct-2024</v>
      </c>
      <c r="R1777" t="str">
        <f>IF(Table1[[#This Row],[Sales_Value]]&gt;500000,"Premium",IF(Table1[[#This Row],[Sales_Value]]&gt;100000,"Mid","Basic"))</f>
        <v>Mid</v>
      </c>
    </row>
    <row r="1778" spans="1:18" x14ac:dyDescent="0.3">
      <c r="A1778" s="1">
        <v>45361</v>
      </c>
      <c r="B1778" t="s">
        <v>1979</v>
      </c>
      <c r="C1778" t="s">
        <v>20</v>
      </c>
      <c r="D1778" t="s">
        <v>30</v>
      </c>
      <c r="E1778" t="s">
        <v>60</v>
      </c>
      <c r="F1778" t="s">
        <v>134</v>
      </c>
      <c r="G1778" t="s">
        <v>24</v>
      </c>
      <c r="H1778">
        <v>91</v>
      </c>
      <c r="I1778">
        <v>130.41999999999999</v>
      </c>
      <c r="J1778">
        <v>0.04</v>
      </c>
      <c r="K1778">
        <v>11393.49</v>
      </c>
      <c r="L1778">
        <v>55.51</v>
      </c>
      <c r="M1778">
        <v>6342.08</v>
      </c>
      <c r="N1778" s="2">
        <f>Table1[[#This Row],[Profit]]/Table1[[#This Row],[Sales_Value]]</f>
        <v>0.55664067814164053</v>
      </c>
      <c r="O1778" s="3" t="str">
        <f>IF(Table1[[#This Row],[Profit]]&lt;0,"Yes","No")</f>
        <v>No</v>
      </c>
      <c r="P1778" t="str">
        <f>IF(Table1[[#This Row],[Discount_Pct]]&gt;0.3,"High",IF(Table1[[#This Row],[Discount_Pct]]&gt;0.15,"Medium","Low"))</f>
        <v>Low</v>
      </c>
      <c r="Q1778" t="str">
        <f>TEXT(Table1[[#This Row],[Date]],"MMM-YYYY")</f>
        <v>Mar-2024</v>
      </c>
      <c r="R1778" t="str">
        <f>IF(Table1[[#This Row],[Sales_Value]]&gt;500000,"Premium",IF(Table1[[#This Row],[Sales_Value]]&gt;100000,"Mid","Basic"))</f>
        <v>Basic</v>
      </c>
    </row>
    <row r="1779" spans="1:18" x14ac:dyDescent="0.3">
      <c r="A1779" s="1">
        <v>45417</v>
      </c>
      <c r="B1779" t="s">
        <v>1980</v>
      </c>
      <c r="C1779" t="s">
        <v>14</v>
      </c>
      <c r="D1779" t="s">
        <v>26</v>
      </c>
      <c r="E1779" t="s">
        <v>125</v>
      </c>
      <c r="F1779" t="s">
        <v>91</v>
      </c>
      <c r="G1779" t="s">
        <v>46</v>
      </c>
      <c r="H1779">
        <v>25</v>
      </c>
      <c r="I1779">
        <v>7978.11</v>
      </c>
      <c r="J1779">
        <v>0.06</v>
      </c>
      <c r="K1779">
        <v>187485.59</v>
      </c>
      <c r="L1779">
        <v>5313.1</v>
      </c>
      <c r="M1779">
        <v>54658.080000000002</v>
      </c>
      <c r="N1779" s="2">
        <f>Table1[[#This Row],[Profit]]/Table1[[#This Row],[Sales_Value]]</f>
        <v>0.29153216521867098</v>
      </c>
      <c r="O1779" s="3" t="str">
        <f>IF(Table1[[#This Row],[Profit]]&lt;0,"Yes","No")</f>
        <v>No</v>
      </c>
      <c r="P1779" t="str">
        <f>IF(Table1[[#This Row],[Discount_Pct]]&gt;0.3,"High",IF(Table1[[#This Row],[Discount_Pct]]&gt;0.15,"Medium","Low"))</f>
        <v>Low</v>
      </c>
      <c r="Q1779" t="str">
        <f>TEXT(Table1[[#This Row],[Date]],"MMM-YYYY")</f>
        <v>May-2024</v>
      </c>
      <c r="R1779" t="str">
        <f>IF(Table1[[#This Row],[Sales_Value]]&gt;500000,"Premium",IF(Table1[[#This Row],[Sales_Value]]&gt;100000,"Mid","Basic"))</f>
        <v>Mid</v>
      </c>
    </row>
    <row r="1780" spans="1:18" x14ac:dyDescent="0.3">
      <c r="A1780" s="1">
        <v>45610</v>
      </c>
      <c r="B1780" t="s">
        <v>1981</v>
      </c>
      <c r="C1780" t="s">
        <v>20</v>
      </c>
      <c r="D1780" t="s">
        <v>124</v>
      </c>
      <c r="E1780" t="s">
        <v>298</v>
      </c>
      <c r="F1780" t="s">
        <v>422</v>
      </c>
      <c r="G1780" t="s">
        <v>24</v>
      </c>
      <c r="H1780">
        <v>89</v>
      </c>
      <c r="I1780">
        <v>449.73</v>
      </c>
      <c r="J1780">
        <v>0.04</v>
      </c>
      <c r="K1780">
        <v>38424.93</v>
      </c>
      <c r="L1780">
        <v>250.86</v>
      </c>
      <c r="M1780">
        <v>16098.39</v>
      </c>
      <c r="N1780" s="2">
        <f>Table1[[#This Row],[Profit]]/Table1[[#This Row],[Sales_Value]]</f>
        <v>0.4189569115675682</v>
      </c>
      <c r="O1780" s="3" t="str">
        <f>IF(Table1[[#This Row],[Profit]]&lt;0,"Yes","No")</f>
        <v>No</v>
      </c>
      <c r="P1780" t="str">
        <f>IF(Table1[[#This Row],[Discount_Pct]]&gt;0.3,"High",IF(Table1[[#This Row],[Discount_Pct]]&gt;0.15,"Medium","Low"))</f>
        <v>Low</v>
      </c>
      <c r="Q1780" t="str">
        <f>TEXT(Table1[[#This Row],[Date]],"MMM-YYYY")</f>
        <v>Nov-2024</v>
      </c>
      <c r="R1780" t="str">
        <f>IF(Table1[[#This Row],[Sales_Value]]&gt;500000,"Premium",IF(Table1[[#This Row],[Sales_Value]]&gt;100000,"Mid","Basic"))</f>
        <v>Basic</v>
      </c>
    </row>
    <row r="1781" spans="1:18" x14ac:dyDescent="0.3">
      <c r="A1781" s="1">
        <v>45612</v>
      </c>
      <c r="B1781" t="s">
        <v>1982</v>
      </c>
      <c r="C1781" t="s">
        <v>39</v>
      </c>
      <c r="D1781" t="s">
        <v>93</v>
      </c>
      <c r="E1781" t="s">
        <v>75</v>
      </c>
      <c r="F1781" t="s">
        <v>103</v>
      </c>
      <c r="G1781" t="s">
        <v>24</v>
      </c>
      <c r="H1781">
        <v>80</v>
      </c>
      <c r="I1781">
        <v>194.47</v>
      </c>
      <c r="J1781">
        <v>0.08</v>
      </c>
      <c r="K1781">
        <v>14312.99</v>
      </c>
      <c r="L1781">
        <v>133.16999999999999</v>
      </c>
      <c r="M1781">
        <v>3659.39</v>
      </c>
      <c r="N1781" s="2">
        <f>Table1[[#This Row],[Profit]]/Table1[[#This Row],[Sales_Value]]</f>
        <v>0.25566915089020531</v>
      </c>
      <c r="O1781" s="3" t="str">
        <f>IF(Table1[[#This Row],[Profit]]&lt;0,"Yes","No")</f>
        <v>No</v>
      </c>
      <c r="P1781" t="str">
        <f>IF(Table1[[#This Row],[Discount_Pct]]&gt;0.3,"High",IF(Table1[[#This Row],[Discount_Pct]]&gt;0.15,"Medium","Low"))</f>
        <v>Low</v>
      </c>
      <c r="Q1781" t="str">
        <f>TEXT(Table1[[#This Row],[Date]],"MMM-YYYY")</f>
        <v>Nov-2024</v>
      </c>
      <c r="R1781" t="str">
        <f>IF(Table1[[#This Row],[Sales_Value]]&gt;500000,"Premium",IF(Table1[[#This Row],[Sales_Value]]&gt;100000,"Mid","Basic"))</f>
        <v>Basic</v>
      </c>
    </row>
    <row r="1782" spans="1:18" x14ac:dyDescent="0.3">
      <c r="A1782" s="1">
        <v>45520</v>
      </c>
      <c r="B1782" t="s">
        <v>1983</v>
      </c>
      <c r="C1782" t="s">
        <v>14</v>
      </c>
      <c r="D1782" t="s">
        <v>26</v>
      </c>
      <c r="E1782" t="s">
        <v>238</v>
      </c>
      <c r="F1782" t="s">
        <v>61</v>
      </c>
      <c r="G1782" t="s">
        <v>53</v>
      </c>
      <c r="H1782">
        <v>41</v>
      </c>
      <c r="I1782">
        <v>3191.65</v>
      </c>
      <c r="J1782">
        <v>0.27</v>
      </c>
      <c r="K1782">
        <v>95526.080000000002</v>
      </c>
      <c r="L1782">
        <v>2120.6999999999998</v>
      </c>
      <c r="M1782">
        <v>8577.3799999999992</v>
      </c>
      <c r="N1782" s="2">
        <f>Table1[[#This Row],[Profit]]/Table1[[#This Row],[Sales_Value]]</f>
        <v>8.9790976453760052E-2</v>
      </c>
      <c r="O1782" s="3" t="str">
        <f>IF(Table1[[#This Row],[Profit]]&lt;0,"Yes","No")</f>
        <v>No</v>
      </c>
      <c r="P1782" t="str">
        <f>IF(Table1[[#This Row],[Discount_Pct]]&gt;0.3,"High",IF(Table1[[#This Row],[Discount_Pct]]&gt;0.15,"Medium","Low"))</f>
        <v>Medium</v>
      </c>
      <c r="Q1782" t="str">
        <f>TEXT(Table1[[#This Row],[Date]],"MMM-YYYY")</f>
        <v>Aug-2024</v>
      </c>
      <c r="R1782" t="str">
        <f>IF(Table1[[#This Row],[Sales_Value]]&gt;500000,"Premium",IF(Table1[[#This Row],[Sales_Value]]&gt;100000,"Mid","Basic"))</f>
        <v>Basic</v>
      </c>
    </row>
    <row r="1783" spans="1:18" x14ac:dyDescent="0.3">
      <c r="A1783" s="1">
        <v>45429</v>
      </c>
      <c r="B1783" t="s">
        <v>1984</v>
      </c>
      <c r="C1783" t="s">
        <v>14</v>
      </c>
      <c r="D1783" t="s">
        <v>144</v>
      </c>
      <c r="E1783" t="s">
        <v>90</v>
      </c>
      <c r="F1783" t="s">
        <v>52</v>
      </c>
      <c r="G1783" t="s">
        <v>53</v>
      </c>
      <c r="H1783">
        <v>56</v>
      </c>
      <c r="I1783">
        <v>1727.42</v>
      </c>
      <c r="J1783">
        <v>0.11</v>
      </c>
      <c r="K1783">
        <v>86094.61</v>
      </c>
      <c r="L1783">
        <v>948.31</v>
      </c>
      <c r="M1783">
        <v>32989.25</v>
      </c>
      <c r="N1783" s="2">
        <f>Table1[[#This Row],[Profit]]/Table1[[#This Row],[Sales_Value]]</f>
        <v>0.38317439384416746</v>
      </c>
      <c r="O1783" s="3" t="str">
        <f>IF(Table1[[#This Row],[Profit]]&lt;0,"Yes","No")</f>
        <v>No</v>
      </c>
      <c r="P1783" t="str">
        <f>IF(Table1[[#This Row],[Discount_Pct]]&gt;0.3,"High",IF(Table1[[#This Row],[Discount_Pct]]&gt;0.15,"Medium","Low"))</f>
        <v>Low</v>
      </c>
      <c r="Q1783" t="str">
        <f>TEXT(Table1[[#This Row],[Date]],"MMM-YYYY")</f>
        <v>May-2024</v>
      </c>
      <c r="R1783" t="str">
        <f>IF(Table1[[#This Row],[Sales_Value]]&gt;500000,"Premium",IF(Table1[[#This Row],[Sales_Value]]&gt;100000,"Mid","Basic"))</f>
        <v>Basic</v>
      </c>
    </row>
    <row r="1784" spans="1:18" x14ac:dyDescent="0.3">
      <c r="A1784" s="1">
        <v>45361</v>
      </c>
      <c r="B1784" t="s">
        <v>1985</v>
      </c>
      <c r="C1784" t="s">
        <v>39</v>
      </c>
      <c r="D1784" t="s">
        <v>40</v>
      </c>
      <c r="E1784" t="s">
        <v>557</v>
      </c>
      <c r="F1784" t="s">
        <v>422</v>
      </c>
      <c r="G1784" t="s">
        <v>24</v>
      </c>
      <c r="H1784">
        <v>15</v>
      </c>
      <c r="I1784">
        <v>381.08</v>
      </c>
      <c r="J1784">
        <v>0.21</v>
      </c>
      <c r="K1784">
        <v>4515.8</v>
      </c>
      <c r="L1784">
        <v>257.35000000000002</v>
      </c>
      <c r="M1784">
        <v>-655.55</v>
      </c>
      <c r="N1784" s="2">
        <f>Table1[[#This Row],[Profit]]/Table1[[#This Row],[Sales_Value]]</f>
        <v>-0.14516807653129013</v>
      </c>
      <c r="O1784" s="3" t="str">
        <f>IF(Table1[[#This Row],[Profit]]&lt;0,"Yes","No")</f>
        <v>Yes</v>
      </c>
      <c r="P1784" t="str">
        <f>IF(Table1[[#This Row],[Discount_Pct]]&gt;0.3,"High",IF(Table1[[#This Row],[Discount_Pct]]&gt;0.15,"Medium","Low"))</f>
        <v>Medium</v>
      </c>
      <c r="Q1784" t="str">
        <f>TEXT(Table1[[#This Row],[Date]],"MMM-YYYY")</f>
        <v>Mar-2024</v>
      </c>
      <c r="R1784" t="str">
        <f>IF(Table1[[#This Row],[Sales_Value]]&gt;500000,"Premium",IF(Table1[[#This Row],[Sales_Value]]&gt;100000,"Mid","Basic"))</f>
        <v>Basic</v>
      </c>
    </row>
    <row r="1785" spans="1:18" x14ac:dyDescent="0.3">
      <c r="A1785" s="1">
        <v>45488</v>
      </c>
      <c r="B1785" t="s">
        <v>1986</v>
      </c>
      <c r="C1785" t="s">
        <v>20</v>
      </c>
      <c r="D1785" t="s">
        <v>72</v>
      </c>
      <c r="E1785" t="s">
        <v>87</v>
      </c>
      <c r="F1785" t="s">
        <v>68</v>
      </c>
      <c r="G1785" t="s">
        <v>24</v>
      </c>
      <c r="H1785">
        <v>84</v>
      </c>
      <c r="I1785">
        <v>108.56</v>
      </c>
      <c r="J1785">
        <v>0.2</v>
      </c>
      <c r="K1785">
        <v>7295.23</v>
      </c>
      <c r="L1785">
        <v>57.9</v>
      </c>
      <c r="M1785">
        <v>2431.63</v>
      </c>
      <c r="N1785" s="2">
        <f>Table1[[#This Row],[Profit]]/Table1[[#This Row],[Sales_Value]]</f>
        <v>0.33331779806805273</v>
      </c>
      <c r="O1785" s="3" t="str">
        <f>IF(Table1[[#This Row],[Profit]]&lt;0,"Yes","No")</f>
        <v>No</v>
      </c>
      <c r="P1785" t="str">
        <f>IF(Table1[[#This Row],[Discount_Pct]]&gt;0.3,"High",IF(Table1[[#This Row],[Discount_Pct]]&gt;0.15,"Medium","Low"))</f>
        <v>Medium</v>
      </c>
      <c r="Q1785" t="str">
        <f>TEXT(Table1[[#This Row],[Date]],"MMM-YYYY")</f>
        <v>Jul-2024</v>
      </c>
      <c r="R1785" t="str">
        <f>IF(Table1[[#This Row],[Sales_Value]]&gt;500000,"Premium",IF(Table1[[#This Row],[Sales_Value]]&gt;100000,"Mid","Basic"))</f>
        <v>Basic</v>
      </c>
    </row>
    <row r="1786" spans="1:18" x14ac:dyDescent="0.3">
      <c r="A1786" s="1">
        <v>45599</v>
      </c>
      <c r="B1786" t="s">
        <v>1987</v>
      </c>
      <c r="C1786" t="s">
        <v>34</v>
      </c>
      <c r="D1786" t="s">
        <v>207</v>
      </c>
      <c r="E1786" t="s">
        <v>272</v>
      </c>
      <c r="F1786" t="s">
        <v>37</v>
      </c>
      <c r="G1786" t="s">
        <v>18</v>
      </c>
      <c r="H1786">
        <v>80</v>
      </c>
      <c r="I1786">
        <v>45082.44</v>
      </c>
      <c r="J1786">
        <v>0.18</v>
      </c>
      <c r="K1786">
        <v>2957408.06</v>
      </c>
      <c r="L1786">
        <v>34923.919999999998</v>
      </c>
      <c r="M1786">
        <v>163494.46</v>
      </c>
      <c r="N1786" s="2">
        <f>Table1[[#This Row],[Profit]]/Table1[[#This Row],[Sales_Value]]</f>
        <v>5.5283023743432955E-2</v>
      </c>
      <c r="O1786" s="3" t="str">
        <f>IF(Table1[[#This Row],[Profit]]&lt;0,"Yes","No")</f>
        <v>No</v>
      </c>
      <c r="P1786" t="str">
        <f>IF(Table1[[#This Row],[Discount_Pct]]&gt;0.3,"High",IF(Table1[[#This Row],[Discount_Pct]]&gt;0.15,"Medium","Low"))</f>
        <v>Medium</v>
      </c>
      <c r="Q1786" t="str">
        <f>TEXT(Table1[[#This Row],[Date]],"MMM-YYYY")</f>
        <v>Nov-2024</v>
      </c>
      <c r="R1786" t="str">
        <f>IF(Table1[[#This Row],[Sales_Value]]&gt;500000,"Premium",IF(Table1[[#This Row],[Sales_Value]]&gt;100000,"Mid","Basic"))</f>
        <v>Premium</v>
      </c>
    </row>
    <row r="1787" spans="1:18" x14ac:dyDescent="0.3">
      <c r="A1787" s="1">
        <v>45366</v>
      </c>
      <c r="B1787" t="s">
        <v>1988</v>
      </c>
      <c r="C1787" t="s">
        <v>34</v>
      </c>
      <c r="D1787" t="s">
        <v>105</v>
      </c>
      <c r="E1787" t="s">
        <v>415</v>
      </c>
      <c r="F1787" t="s">
        <v>42</v>
      </c>
      <c r="G1787" t="s">
        <v>18</v>
      </c>
      <c r="H1787">
        <v>6</v>
      </c>
      <c r="I1787">
        <v>61590.8</v>
      </c>
      <c r="J1787">
        <v>0.01</v>
      </c>
      <c r="K1787">
        <v>365849.35</v>
      </c>
      <c r="L1787">
        <v>50152.63</v>
      </c>
      <c r="M1787">
        <v>64933.57</v>
      </c>
      <c r="N1787" s="2">
        <f>Table1[[#This Row],[Profit]]/Table1[[#This Row],[Sales_Value]]</f>
        <v>0.17748718154070794</v>
      </c>
      <c r="O1787" s="3" t="str">
        <f>IF(Table1[[#This Row],[Profit]]&lt;0,"Yes","No")</f>
        <v>No</v>
      </c>
      <c r="P1787" t="str">
        <f>IF(Table1[[#This Row],[Discount_Pct]]&gt;0.3,"High",IF(Table1[[#This Row],[Discount_Pct]]&gt;0.15,"Medium","Low"))</f>
        <v>Low</v>
      </c>
      <c r="Q1787" t="str">
        <f>TEXT(Table1[[#This Row],[Date]],"MMM-YYYY")</f>
        <v>Mar-2024</v>
      </c>
      <c r="R1787" t="str">
        <f>IF(Table1[[#This Row],[Sales_Value]]&gt;500000,"Premium",IF(Table1[[#This Row],[Sales_Value]]&gt;100000,"Mid","Basic"))</f>
        <v>Mid</v>
      </c>
    </row>
    <row r="1788" spans="1:18" x14ac:dyDescent="0.3">
      <c r="A1788" s="1">
        <v>45529</v>
      </c>
      <c r="B1788" t="s">
        <v>1989</v>
      </c>
      <c r="C1788" t="s">
        <v>39</v>
      </c>
      <c r="D1788" t="s">
        <v>192</v>
      </c>
      <c r="E1788" t="s">
        <v>102</v>
      </c>
      <c r="F1788" t="s">
        <v>103</v>
      </c>
      <c r="G1788" t="s">
        <v>24</v>
      </c>
      <c r="H1788">
        <v>70</v>
      </c>
      <c r="I1788">
        <v>217.16</v>
      </c>
      <c r="J1788">
        <v>0.22</v>
      </c>
      <c r="K1788">
        <v>11856.94</v>
      </c>
      <c r="L1788">
        <v>133.26</v>
      </c>
      <c r="M1788">
        <v>2528.7399999999998</v>
      </c>
      <c r="N1788" s="2">
        <f>Table1[[#This Row],[Profit]]/Table1[[#This Row],[Sales_Value]]</f>
        <v>0.21327087764634042</v>
      </c>
      <c r="O1788" s="3" t="str">
        <f>IF(Table1[[#This Row],[Profit]]&lt;0,"Yes","No")</f>
        <v>No</v>
      </c>
      <c r="P1788" t="str">
        <f>IF(Table1[[#This Row],[Discount_Pct]]&gt;0.3,"High",IF(Table1[[#This Row],[Discount_Pct]]&gt;0.15,"Medium","Low"))</f>
        <v>Medium</v>
      </c>
      <c r="Q1788" t="str">
        <f>TEXT(Table1[[#This Row],[Date]],"MMM-YYYY")</f>
        <v>Aug-2024</v>
      </c>
      <c r="R1788" t="str">
        <f>IF(Table1[[#This Row],[Sales_Value]]&gt;500000,"Premium",IF(Table1[[#This Row],[Sales_Value]]&gt;100000,"Mid","Basic"))</f>
        <v>Basic</v>
      </c>
    </row>
    <row r="1789" spans="1:18" x14ac:dyDescent="0.3">
      <c r="A1789" s="1">
        <v>45377</v>
      </c>
      <c r="B1789" t="s">
        <v>1990</v>
      </c>
      <c r="C1789" t="s">
        <v>34</v>
      </c>
      <c r="D1789" t="s">
        <v>207</v>
      </c>
      <c r="E1789" t="s">
        <v>51</v>
      </c>
      <c r="F1789" t="s">
        <v>91</v>
      </c>
      <c r="G1789" t="s">
        <v>46</v>
      </c>
      <c r="H1789">
        <v>3</v>
      </c>
      <c r="I1789">
        <v>8700.15</v>
      </c>
      <c r="J1789">
        <v>0.19</v>
      </c>
      <c r="K1789">
        <v>21141.360000000001</v>
      </c>
      <c r="L1789">
        <v>6047.27</v>
      </c>
      <c r="M1789">
        <v>2999.55</v>
      </c>
      <c r="N1789" s="2">
        <f>Table1[[#This Row],[Profit]]/Table1[[#This Row],[Sales_Value]]</f>
        <v>0.14188065479231232</v>
      </c>
      <c r="O1789" s="3" t="str">
        <f>IF(Table1[[#This Row],[Profit]]&lt;0,"Yes","No")</f>
        <v>No</v>
      </c>
      <c r="P1789" t="str">
        <f>IF(Table1[[#This Row],[Discount_Pct]]&gt;0.3,"High",IF(Table1[[#This Row],[Discount_Pct]]&gt;0.15,"Medium","Low"))</f>
        <v>Medium</v>
      </c>
      <c r="Q1789" t="str">
        <f>TEXT(Table1[[#This Row],[Date]],"MMM-YYYY")</f>
        <v>Mar-2024</v>
      </c>
      <c r="R1789" t="str">
        <f>IF(Table1[[#This Row],[Sales_Value]]&gt;500000,"Premium",IF(Table1[[#This Row],[Sales_Value]]&gt;100000,"Mid","Basic"))</f>
        <v>Basic</v>
      </c>
    </row>
    <row r="1790" spans="1:18" x14ac:dyDescent="0.3">
      <c r="A1790" s="1">
        <v>45438</v>
      </c>
      <c r="B1790" t="s">
        <v>1991</v>
      </c>
      <c r="C1790" t="s">
        <v>34</v>
      </c>
      <c r="D1790" t="s">
        <v>80</v>
      </c>
      <c r="E1790" t="s">
        <v>36</v>
      </c>
      <c r="F1790" t="s">
        <v>142</v>
      </c>
      <c r="G1790" t="s">
        <v>18</v>
      </c>
      <c r="H1790">
        <v>76</v>
      </c>
      <c r="I1790">
        <v>11233.25</v>
      </c>
      <c r="J1790">
        <v>0.18</v>
      </c>
      <c r="K1790">
        <v>700056.14</v>
      </c>
      <c r="L1790">
        <v>8991.8700000000008</v>
      </c>
      <c r="M1790">
        <v>16674.02</v>
      </c>
      <c r="N1790" s="2">
        <f>Table1[[#This Row],[Profit]]/Table1[[#This Row],[Sales_Value]]</f>
        <v>2.3818118358336231E-2</v>
      </c>
      <c r="O1790" s="3" t="str">
        <f>IF(Table1[[#This Row],[Profit]]&lt;0,"Yes","No")</f>
        <v>No</v>
      </c>
      <c r="P1790" t="str">
        <f>IF(Table1[[#This Row],[Discount_Pct]]&gt;0.3,"High",IF(Table1[[#This Row],[Discount_Pct]]&gt;0.15,"Medium","Low"))</f>
        <v>Medium</v>
      </c>
      <c r="Q1790" t="str">
        <f>TEXT(Table1[[#This Row],[Date]],"MMM-YYYY")</f>
        <v>May-2024</v>
      </c>
      <c r="R1790" t="str">
        <f>IF(Table1[[#This Row],[Sales_Value]]&gt;500000,"Premium",IF(Table1[[#This Row],[Sales_Value]]&gt;100000,"Mid","Basic"))</f>
        <v>Premium</v>
      </c>
    </row>
    <row r="1791" spans="1:18" x14ac:dyDescent="0.3">
      <c r="A1791" s="1">
        <v>45430</v>
      </c>
      <c r="B1791" t="s">
        <v>1992</v>
      </c>
      <c r="C1791" t="s">
        <v>39</v>
      </c>
      <c r="D1791" t="s">
        <v>583</v>
      </c>
      <c r="E1791" t="s">
        <v>557</v>
      </c>
      <c r="F1791" t="s">
        <v>28</v>
      </c>
      <c r="G1791" t="s">
        <v>18</v>
      </c>
      <c r="H1791">
        <v>61</v>
      </c>
      <c r="I1791">
        <v>2475.96</v>
      </c>
      <c r="J1791">
        <v>0.17</v>
      </c>
      <c r="K1791">
        <v>125357.85</v>
      </c>
      <c r="L1791">
        <v>1616.92</v>
      </c>
      <c r="M1791">
        <v>26725.73</v>
      </c>
      <c r="N1791" s="2">
        <f>Table1[[#This Row],[Profit]]/Table1[[#This Row],[Sales_Value]]</f>
        <v>0.21319550391140243</v>
      </c>
      <c r="O1791" s="3" t="str">
        <f>IF(Table1[[#This Row],[Profit]]&lt;0,"Yes","No")</f>
        <v>No</v>
      </c>
      <c r="P1791" t="str">
        <f>IF(Table1[[#This Row],[Discount_Pct]]&gt;0.3,"High",IF(Table1[[#This Row],[Discount_Pct]]&gt;0.15,"Medium","Low"))</f>
        <v>Medium</v>
      </c>
      <c r="Q1791" t="str">
        <f>TEXT(Table1[[#This Row],[Date]],"MMM-YYYY")</f>
        <v>May-2024</v>
      </c>
      <c r="R1791" t="str">
        <f>IF(Table1[[#This Row],[Sales_Value]]&gt;500000,"Premium",IF(Table1[[#This Row],[Sales_Value]]&gt;100000,"Mid","Basic"))</f>
        <v>Mid</v>
      </c>
    </row>
    <row r="1792" spans="1:18" x14ac:dyDescent="0.3">
      <c r="A1792" s="1">
        <v>45556</v>
      </c>
      <c r="B1792" t="s">
        <v>1993</v>
      </c>
      <c r="C1792" t="s">
        <v>14</v>
      </c>
      <c r="D1792" t="s">
        <v>15</v>
      </c>
      <c r="E1792" t="s">
        <v>41</v>
      </c>
      <c r="F1792" t="s">
        <v>134</v>
      </c>
      <c r="G1792" t="s">
        <v>24</v>
      </c>
      <c r="H1792">
        <v>61</v>
      </c>
      <c r="I1792">
        <v>114.34</v>
      </c>
      <c r="J1792">
        <v>0.25</v>
      </c>
      <c r="K1792">
        <v>5231.0600000000004</v>
      </c>
      <c r="L1792">
        <v>65.59</v>
      </c>
      <c r="M1792">
        <v>1230.07</v>
      </c>
      <c r="N1792" s="2">
        <f>Table1[[#This Row],[Profit]]/Table1[[#This Row],[Sales_Value]]</f>
        <v>0.23514736974915215</v>
      </c>
      <c r="O1792" s="3" t="str">
        <f>IF(Table1[[#This Row],[Profit]]&lt;0,"Yes","No")</f>
        <v>No</v>
      </c>
      <c r="P1792" t="str">
        <f>IF(Table1[[#This Row],[Discount_Pct]]&gt;0.3,"High",IF(Table1[[#This Row],[Discount_Pct]]&gt;0.15,"Medium","Low"))</f>
        <v>Medium</v>
      </c>
      <c r="Q1792" t="str">
        <f>TEXT(Table1[[#This Row],[Date]],"MMM-YYYY")</f>
        <v>Sep-2024</v>
      </c>
      <c r="R1792" t="str">
        <f>IF(Table1[[#This Row],[Sales_Value]]&gt;500000,"Premium",IF(Table1[[#This Row],[Sales_Value]]&gt;100000,"Mid","Basic"))</f>
        <v>Basic</v>
      </c>
    </row>
    <row r="1793" spans="1:18" x14ac:dyDescent="0.3">
      <c r="A1793" s="1">
        <v>45590</v>
      </c>
      <c r="B1793" t="s">
        <v>1994</v>
      </c>
      <c r="C1793" t="s">
        <v>39</v>
      </c>
      <c r="D1793" t="s">
        <v>66</v>
      </c>
      <c r="E1793" t="s">
        <v>291</v>
      </c>
      <c r="F1793" t="s">
        <v>106</v>
      </c>
      <c r="G1793" t="s">
        <v>77</v>
      </c>
      <c r="H1793">
        <v>62</v>
      </c>
      <c r="I1793">
        <v>229.02</v>
      </c>
      <c r="J1793">
        <v>0.05</v>
      </c>
      <c r="K1793">
        <v>13489.28</v>
      </c>
      <c r="L1793">
        <v>83.78</v>
      </c>
      <c r="M1793">
        <v>8294.92</v>
      </c>
      <c r="N1793" s="2">
        <f>Table1[[#This Row],[Profit]]/Table1[[#This Row],[Sales_Value]]</f>
        <v>0.61492681596052567</v>
      </c>
      <c r="O1793" s="3" t="str">
        <f>IF(Table1[[#This Row],[Profit]]&lt;0,"Yes","No")</f>
        <v>No</v>
      </c>
      <c r="P1793" t="str">
        <f>IF(Table1[[#This Row],[Discount_Pct]]&gt;0.3,"High",IF(Table1[[#This Row],[Discount_Pct]]&gt;0.15,"Medium","Low"))</f>
        <v>Low</v>
      </c>
      <c r="Q1793" t="str">
        <f>TEXT(Table1[[#This Row],[Date]],"MMM-YYYY")</f>
        <v>Oct-2024</v>
      </c>
      <c r="R1793" t="str">
        <f>IF(Table1[[#This Row],[Sales_Value]]&gt;500000,"Premium",IF(Table1[[#This Row],[Sales_Value]]&gt;100000,"Mid","Basic"))</f>
        <v>Basic</v>
      </c>
    </row>
    <row r="1794" spans="1:18" x14ac:dyDescent="0.3">
      <c r="A1794" s="1">
        <v>45345</v>
      </c>
      <c r="B1794" t="s">
        <v>1995</v>
      </c>
      <c r="C1794" t="s">
        <v>20</v>
      </c>
      <c r="D1794" t="s">
        <v>148</v>
      </c>
      <c r="E1794" t="s">
        <v>415</v>
      </c>
      <c r="F1794" t="s">
        <v>255</v>
      </c>
      <c r="G1794" t="s">
        <v>53</v>
      </c>
      <c r="H1794">
        <v>17</v>
      </c>
      <c r="I1794">
        <v>2583.33</v>
      </c>
      <c r="J1794">
        <v>0</v>
      </c>
      <c r="K1794">
        <v>43916.61</v>
      </c>
      <c r="L1794">
        <v>1376.66</v>
      </c>
      <c r="M1794">
        <v>20513.39</v>
      </c>
      <c r="N1794" s="2">
        <f>Table1[[#This Row],[Profit]]/Table1[[#This Row],[Sales_Value]]</f>
        <v>0.46709866722408672</v>
      </c>
      <c r="O1794" s="3" t="str">
        <f>IF(Table1[[#This Row],[Profit]]&lt;0,"Yes","No")</f>
        <v>No</v>
      </c>
      <c r="P1794" t="str">
        <f>IF(Table1[[#This Row],[Discount_Pct]]&gt;0.3,"High",IF(Table1[[#This Row],[Discount_Pct]]&gt;0.15,"Medium","Low"))</f>
        <v>Low</v>
      </c>
      <c r="Q1794" t="str">
        <f>TEXT(Table1[[#This Row],[Date]],"MMM-YYYY")</f>
        <v>Feb-2024</v>
      </c>
      <c r="R1794" t="str">
        <f>IF(Table1[[#This Row],[Sales_Value]]&gt;500000,"Premium",IF(Table1[[#This Row],[Sales_Value]]&gt;100000,"Mid","Basic"))</f>
        <v>Basic</v>
      </c>
    </row>
    <row r="1795" spans="1:18" x14ac:dyDescent="0.3">
      <c r="A1795" s="1">
        <v>45622</v>
      </c>
      <c r="B1795" t="s">
        <v>1996</v>
      </c>
      <c r="C1795" t="s">
        <v>34</v>
      </c>
      <c r="D1795" t="s">
        <v>207</v>
      </c>
      <c r="E1795" t="s">
        <v>415</v>
      </c>
      <c r="F1795" t="s">
        <v>45</v>
      </c>
      <c r="G1795" t="s">
        <v>46</v>
      </c>
      <c r="H1795">
        <v>43</v>
      </c>
      <c r="I1795">
        <v>11495.44</v>
      </c>
      <c r="J1795">
        <v>0.18</v>
      </c>
      <c r="K1795">
        <v>405329.21</v>
      </c>
      <c r="L1795">
        <v>6816.28</v>
      </c>
      <c r="M1795">
        <v>112229.17</v>
      </c>
      <c r="N1795" s="2">
        <f>Table1[[#This Row],[Profit]]/Table1[[#This Row],[Sales_Value]]</f>
        <v>0.2768839926439054</v>
      </c>
      <c r="O1795" s="3" t="str">
        <f>IF(Table1[[#This Row],[Profit]]&lt;0,"Yes","No")</f>
        <v>No</v>
      </c>
      <c r="P1795" t="str">
        <f>IF(Table1[[#This Row],[Discount_Pct]]&gt;0.3,"High",IF(Table1[[#This Row],[Discount_Pct]]&gt;0.15,"Medium","Low"))</f>
        <v>Medium</v>
      </c>
      <c r="Q1795" t="str">
        <f>TEXT(Table1[[#This Row],[Date]],"MMM-YYYY")</f>
        <v>Nov-2024</v>
      </c>
      <c r="R1795" t="str">
        <f>IF(Table1[[#This Row],[Sales_Value]]&gt;500000,"Premium",IF(Table1[[#This Row],[Sales_Value]]&gt;100000,"Mid","Basic"))</f>
        <v>Mid</v>
      </c>
    </row>
    <row r="1796" spans="1:18" x14ac:dyDescent="0.3">
      <c r="A1796" s="1">
        <v>45307</v>
      </c>
      <c r="B1796" t="s">
        <v>1997</v>
      </c>
      <c r="C1796" t="s">
        <v>20</v>
      </c>
      <c r="D1796" t="s">
        <v>21</v>
      </c>
      <c r="E1796" t="s">
        <v>63</v>
      </c>
      <c r="F1796" t="s">
        <v>49</v>
      </c>
      <c r="G1796" t="s">
        <v>24</v>
      </c>
      <c r="H1796">
        <v>26</v>
      </c>
      <c r="I1796">
        <v>77.22</v>
      </c>
      <c r="J1796">
        <v>0.03</v>
      </c>
      <c r="K1796">
        <v>1947.49</v>
      </c>
      <c r="L1796">
        <v>39.65</v>
      </c>
      <c r="M1796">
        <v>916.59</v>
      </c>
      <c r="N1796" s="2">
        <f>Table1[[#This Row],[Profit]]/Table1[[#This Row],[Sales_Value]]</f>
        <v>0.47065196740419724</v>
      </c>
      <c r="O1796" s="3" t="str">
        <f>IF(Table1[[#This Row],[Profit]]&lt;0,"Yes","No")</f>
        <v>No</v>
      </c>
      <c r="P1796" t="str">
        <f>IF(Table1[[#This Row],[Discount_Pct]]&gt;0.3,"High",IF(Table1[[#This Row],[Discount_Pct]]&gt;0.15,"Medium","Low"))</f>
        <v>Low</v>
      </c>
      <c r="Q1796" t="str">
        <f>TEXT(Table1[[#This Row],[Date]],"MMM-YYYY")</f>
        <v>Jan-2024</v>
      </c>
      <c r="R1796" t="str">
        <f>IF(Table1[[#This Row],[Sales_Value]]&gt;500000,"Premium",IF(Table1[[#This Row],[Sales_Value]]&gt;100000,"Mid","Basic"))</f>
        <v>Basic</v>
      </c>
    </row>
    <row r="1797" spans="1:18" x14ac:dyDescent="0.3">
      <c r="A1797" s="1">
        <v>45351</v>
      </c>
      <c r="B1797" t="s">
        <v>1998</v>
      </c>
      <c r="C1797" t="s">
        <v>39</v>
      </c>
      <c r="D1797" t="s">
        <v>40</v>
      </c>
      <c r="E1797" t="s">
        <v>758</v>
      </c>
      <c r="F1797" t="s">
        <v>32</v>
      </c>
      <c r="G1797" t="s">
        <v>18</v>
      </c>
      <c r="H1797">
        <v>79</v>
      </c>
      <c r="I1797">
        <v>13697.8</v>
      </c>
      <c r="J1797">
        <v>0.19</v>
      </c>
      <c r="K1797">
        <v>876522.22</v>
      </c>
      <c r="L1797">
        <v>8893.51</v>
      </c>
      <c r="M1797">
        <v>173934.93</v>
      </c>
      <c r="N1797" s="2">
        <f>Table1[[#This Row],[Profit]]/Table1[[#This Row],[Sales_Value]]</f>
        <v>0.19843755928971202</v>
      </c>
      <c r="O1797" s="3" t="str">
        <f>IF(Table1[[#This Row],[Profit]]&lt;0,"Yes","No")</f>
        <v>No</v>
      </c>
      <c r="P1797" t="str">
        <f>IF(Table1[[#This Row],[Discount_Pct]]&gt;0.3,"High",IF(Table1[[#This Row],[Discount_Pct]]&gt;0.15,"Medium","Low"))</f>
        <v>Medium</v>
      </c>
      <c r="Q1797" t="str">
        <f>TEXT(Table1[[#This Row],[Date]],"MMM-YYYY")</f>
        <v>Feb-2024</v>
      </c>
      <c r="R1797" t="str">
        <f>IF(Table1[[#This Row],[Sales_Value]]&gt;500000,"Premium",IF(Table1[[#This Row],[Sales_Value]]&gt;100000,"Mid","Basic"))</f>
        <v>Premium</v>
      </c>
    </row>
    <row r="1798" spans="1:18" x14ac:dyDescent="0.3">
      <c r="A1798" s="1">
        <v>45594</v>
      </c>
      <c r="B1798" t="s">
        <v>1999</v>
      </c>
      <c r="C1798" t="s">
        <v>20</v>
      </c>
      <c r="D1798" t="s">
        <v>124</v>
      </c>
      <c r="E1798" t="s">
        <v>87</v>
      </c>
      <c r="F1798" t="s">
        <v>85</v>
      </c>
      <c r="G1798" t="s">
        <v>24</v>
      </c>
      <c r="H1798">
        <v>62</v>
      </c>
      <c r="I1798">
        <v>74.08</v>
      </c>
      <c r="J1798">
        <v>0.01</v>
      </c>
      <c r="K1798">
        <v>4547.03</v>
      </c>
      <c r="L1798">
        <v>29.06</v>
      </c>
      <c r="M1798">
        <v>2745.31</v>
      </c>
      <c r="N1798" s="2">
        <f>Table1[[#This Row],[Profit]]/Table1[[#This Row],[Sales_Value]]</f>
        <v>0.60375893715238305</v>
      </c>
      <c r="O1798" s="3" t="str">
        <f>IF(Table1[[#This Row],[Profit]]&lt;0,"Yes","No")</f>
        <v>No</v>
      </c>
      <c r="P1798" t="str">
        <f>IF(Table1[[#This Row],[Discount_Pct]]&gt;0.3,"High",IF(Table1[[#This Row],[Discount_Pct]]&gt;0.15,"Medium","Low"))</f>
        <v>Low</v>
      </c>
      <c r="Q1798" t="str">
        <f>TEXT(Table1[[#This Row],[Date]],"MMM-YYYY")</f>
        <v>Oct-2024</v>
      </c>
      <c r="R1798" t="str">
        <f>IF(Table1[[#This Row],[Sales_Value]]&gt;500000,"Premium",IF(Table1[[#This Row],[Sales_Value]]&gt;100000,"Mid","Basic"))</f>
        <v>Basic</v>
      </c>
    </row>
    <row r="1799" spans="1:18" x14ac:dyDescent="0.3">
      <c r="A1799" s="1">
        <v>45432</v>
      </c>
      <c r="B1799" t="s">
        <v>2000</v>
      </c>
      <c r="C1799" t="s">
        <v>34</v>
      </c>
      <c r="D1799" t="s">
        <v>35</v>
      </c>
      <c r="E1799" t="s">
        <v>260</v>
      </c>
      <c r="F1799" t="s">
        <v>154</v>
      </c>
      <c r="G1799" t="s">
        <v>77</v>
      </c>
      <c r="H1799">
        <v>53</v>
      </c>
      <c r="I1799">
        <v>1259.3399999999999</v>
      </c>
      <c r="J1799">
        <v>0.03</v>
      </c>
      <c r="K1799">
        <v>64742.67</v>
      </c>
      <c r="L1799">
        <v>618.61</v>
      </c>
      <c r="M1799">
        <v>31956.34</v>
      </c>
      <c r="N1799" s="2">
        <f>Table1[[#This Row],[Profit]]/Table1[[#This Row],[Sales_Value]]</f>
        <v>0.49359008517875463</v>
      </c>
      <c r="O1799" s="3" t="str">
        <f>IF(Table1[[#This Row],[Profit]]&lt;0,"Yes","No")</f>
        <v>No</v>
      </c>
      <c r="P1799" t="str">
        <f>IF(Table1[[#This Row],[Discount_Pct]]&gt;0.3,"High",IF(Table1[[#This Row],[Discount_Pct]]&gt;0.15,"Medium","Low"))</f>
        <v>Low</v>
      </c>
      <c r="Q1799" t="str">
        <f>TEXT(Table1[[#This Row],[Date]],"MMM-YYYY")</f>
        <v>May-2024</v>
      </c>
      <c r="R1799" t="str">
        <f>IF(Table1[[#This Row],[Sales_Value]]&gt;500000,"Premium",IF(Table1[[#This Row],[Sales_Value]]&gt;100000,"Mid","Basic"))</f>
        <v>Basic</v>
      </c>
    </row>
    <row r="1800" spans="1:18" x14ac:dyDescent="0.3">
      <c r="A1800" s="1">
        <v>45378</v>
      </c>
      <c r="B1800" t="s">
        <v>2001</v>
      </c>
      <c r="C1800" t="s">
        <v>34</v>
      </c>
      <c r="D1800" t="s">
        <v>35</v>
      </c>
      <c r="E1800" t="s">
        <v>175</v>
      </c>
      <c r="F1800" t="s">
        <v>91</v>
      </c>
      <c r="G1800" t="s">
        <v>46</v>
      </c>
      <c r="H1800">
        <v>3</v>
      </c>
      <c r="I1800">
        <v>7031.04</v>
      </c>
      <c r="J1800">
        <v>0.24</v>
      </c>
      <c r="K1800">
        <v>16030.77</v>
      </c>
      <c r="L1800">
        <v>5486.49</v>
      </c>
      <c r="M1800">
        <v>-428.7</v>
      </c>
      <c r="N1800" s="2">
        <f>Table1[[#This Row],[Profit]]/Table1[[#This Row],[Sales_Value]]</f>
        <v>-2.6742321173593032E-2</v>
      </c>
      <c r="O1800" s="3" t="str">
        <f>IF(Table1[[#This Row],[Profit]]&lt;0,"Yes","No")</f>
        <v>Yes</v>
      </c>
      <c r="P1800" t="str">
        <f>IF(Table1[[#This Row],[Discount_Pct]]&gt;0.3,"High",IF(Table1[[#This Row],[Discount_Pct]]&gt;0.15,"Medium","Low"))</f>
        <v>Medium</v>
      </c>
      <c r="Q1800" t="str">
        <f>TEXT(Table1[[#This Row],[Date]],"MMM-YYYY")</f>
        <v>Mar-2024</v>
      </c>
      <c r="R1800" t="str">
        <f>IF(Table1[[#This Row],[Sales_Value]]&gt;500000,"Premium",IF(Table1[[#This Row],[Sales_Value]]&gt;100000,"Mid","Basic"))</f>
        <v>Basic</v>
      </c>
    </row>
    <row r="1801" spans="1:18" x14ac:dyDescent="0.3">
      <c r="A1801" s="1">
        <v>45408</v>
      </c>
      <c r="B1801" t="s">
        <v>2002</v>
      </c>
      <c r="C1801" t="s">
        <v>39</v>
      </c>
      <c r="D1801" t="s">
        <v>108</v>
      </c>
      <c r="E1801" t="s">
        <v>177</v>
      </c>
      <c r="F1801" t="s">
        <v>32</v>
      </c>
      <c r="G1801" t="s">
        <v>18</v>
      </c>
      <c r="H1801">
        <v>62</v>
      </c>
      <c r="I1801">
        <v>11884.99</v>
      </c>
      <c r="J1801">
        <v>0.22</v>
      </c>
      <c r="K1801">
        <v>574758.12</v>
      </c>
      <c r="L1801">
        <v>8740.5400000000009</v>
      </c>
      <c r="M1801">
        <v>32844.639999999999</v>
      </c>
      <c r="N1801" s="2">
        <f>Table1[[#This Row],[Profit]]/Table1[[#This Row],[Sales_Value]]</f>
        <v>5.7145151772714405E-2</v>
      </c>
      <c r="O1801" s="3" t="str">
        <f>IF(Table1[[#This Row],[Profit]]&lt;0,"Yes","No")</f>
        <v>No</v>
      </c>
      <c r="P1801" t="str">
        <f>IF(Table1[[#This Row],[Discount_Pct]]&gt;0.3,"High",IF(Table1[[#This Row],[Discount_Pct]]&gt;0.15,"Medium","Low"))</f>
        <v>Medium</v>
      </c>
      <c r="Q1801" t="str">
        <f>TEXT(Table1[[#This Row],[Date]],"MMM-YYYY")</f>
        <v>Apr-2024</v>
      </c>
      <c r="R1801" t="str">
        <f>IF(Table1[[#This Row],[Sales_Value]]&gt;500000,"Premium",IF(Table1[[#This Row],[Sales_Value]]&gt;100000,"Mid","Basic"))</f>
        <v>Premium</v>
      </c>
    </row>
    <row r="1802" spans="1:18" x14ac:dyDescent="0.3">
      <c r="A1802" s="1">
        <v>45566</v>
      </c>
      <c r="B1802" t="s">
        <v>2003</v>
      </c>
      <c r="C1802" t="s">
        <v>39</v>
      </c>
      <c r="D1802" t="s">
        <v>66</v>
      </c>
      <c r="E1802" t="s">
        <v>285</v>
      </c>
      <c r="F1802" t="s">
        <v>88</v>
      </c>
      <c r="G1802" t="s">
        <v>53</v>
      </c>
      <c r="H1802">
        <v>4</v>
      </c>
      <c r="I1802">
        <v>1610.69</v>
      </c>
      <c r="J1802">
        <v>0.27</v>
      </c>
      <c r="K1802">
        <v>4703.21</v>
      </c>
      <c r="L1802">
        <v>821.25</v>
      </c>
      <c r="M1802">
        <v>1418.21</v>
      </c>
      <c r="N1802" s="2">
        <f>Table1[[#This Row],[Profit]]/Table1[[#This Row],[Sales_Value]]</f>
        <v>0.301540862517302</v>
      </c>
      <c r="O1802" s="3" t="str">
        <f>IF(Table1[[#This Row],[Profit]]&lt;0,"Yes","No")</f>
        <v>No</v>
      </c>
      <c r="P1802" t="str">
        <f>IF(Table1[[#This Row],[Discount_Pct]]&gt;0.3,"High",IF(Table1[[#This Row],[Discount_Pct]]&gt;0.15,"Medium","Low"))</f>
        <v>Medium</v>
      </c>
      <c r="Q1802" t="str">
        <f>TEXT(Table1[[#This Row],[Date]],"MMM-YYYY")</f>
        <v>Oct-2024</v>
      </c>
      <c r="R1802" t="str">
        <f>IF(Table1[[#This Row],[Sales_Value]]&gt;500000,"Premium",IF(Table1[[#This Row],[Sales_Value]]&gt;100000,"Mid","Basic"))</f>
        <v>Basic</v>
      </c>
    </row>
    <row r="1803" spans="1:18" x14ac:dyDescent="0.3">
      <c r="A1803" s="1">
        <v>45419</v>
      </c>
      <c r="B1803" t="s">
        <v>2004</v>
      </c>
      <c r="C1803" t="s">
        <v>14</v>
      </c>
      <c r="D1803" t="s">
        <v>26</v>
      </c>
      <c r="E1803" t="s">
        <v>557</v>
      </c>
      <c r="F1803" t="s">
        <v>45</v>
      </c>
      <c r="G1803" t="s">
        <v>46</v>
      </c>
      <c r="H1803">
        <v>89</v>
      </c>
      <c r="I1803">
        <v>11345.7</v>
      </c>
      <c r="J1803">
        <v>0.04</v>
      </c>
      <c r="K1803">
        <v>969376.61</v>
      </c>
      <c r="L1803">
        <v>6396.13</v>
      </c>
      <c r="M1803">
        <v>400121.04</v>
      </c>
      <c r="N1803" s="2">
        <f>Table1[[#This Row],[Profit]]/Table1[[#This Row],[Sales_Value]]</f>
        <v>0.41276118680024682</v>
      </c>
      <c r="O1803" s="3" t="str">
        <f>IF(Table1[[#This Row],[Profit]]&lt;0,"Yes","No")</f>
        <v>No</v>
      </c>
      <c r="P1803" t="str">
        <f>IF(Table1[[#This Row],[Discount_Pct]]&gt;0.3,"High",IF(Table1[[#This Row],[Discount_Pct]]&gt;0.15,"Medium","Low"))</f>
        <v>Low</v>
      </c>
      <c r="Q1803" t="str">
        <f>TEXT(Table1[[#This Row],[Date]],"MMM-YYYY")</f>
        <v>May-2024</v>
      </c>
      <c r="R1803" t="str">
        <f>IF(Table1[[#This Row],[Sales_Value]]&gt;500000,"Premium",IF(Table1[[#This Row],[Sales_Value]]&gt;100000,"Mid","Basic"))</f>
        <v>Premium</v>
      </c>
    </row>
    <row r="1804" spans="1:18" x14ac:dyDescent="0.3">
      <c r="A1804" s="1">
        <v>45633</v>
      </c>
      <c r="B1804" t="s">
        <v>2005</v>
      </c>
      <c r="C1804" t="s">
        <v>34</v>
      </c>
      <c r="D1804" t="s">
        <v>35</v>
      </c>
      <c r="E1804" t="s">
        <v>171</v>
      </c>
      <c r="F1804" t="s">
        <v>91</v>
      </c>
      <c r="G1804" t="s">
        <v>46</v>
      </c>
      <c r="H1804">
        <v>6</v>
      </c>
      <c r="I1804">
        <v>7125.54</v>
      </c>
      <c r="J1804">
        <v>0.12</v>
      </c>
      <c r="K1804">
        <v>37622.85</v>
      </c>
      <c r="L1804">
        <v>5877.86</v>
      </c>
      <c r="M1804">
        <v>2355.69</v>
      </c>
      <c r="N1804" s="2">
        <f>Table1[[#This Row],[Profit]]/Table1[[#This Row],[Sales_Value]]</f>
        <v>6.2613278898329072E-2</v>
      </c>
      <c r="O1804" s="3" t="str">
        <f>IF(Table1[[#This Row],[Profit]]&lt;0,"Yes","No")</f>
        <v>No</v>
      </c>
      <c r="P1804" t="str">
        <f>IF(Table1[[#This Row],[Discount_Pct]]&gt;0.3,"High",IF(Table1[[#This Row],[Discount_Pct]]&gt;0.15,"Medium","Low"))</f>
        <v>Low</v>
      </c>
      <c r="Q1804" t="str">
        <f>TEXT(Table1[[#This Row],[Date]],"MMM-YYYY")</f>
        <v>Dec-2024</v>
      </c>
      <c r="R1804" t="str">
        <f>IF(Table1[[#This Row],[Sales_Value]]&gt;500000,"Premium",IF(Table1[[#This Row],[Sales_Value]]&gt;100000,"Mid","Basic"))</f>
        <v>Basic</v>
      </c>
    </row>
    <row r="1805" spans="1:18" x14ac:dyDescent="0.3">
      <c r="A1805" s="1">
        <v>45540</v>
      </c>
      <c r="B1805" t="s">
        <v>2006</v>
      </c>
      <c r="C1805" t="s">
        <v>14</v>
      </c>
      <c r="D1805" t="s">
        <v>55</v>
      </c>
      <c r="E1805" t="s">
        <v>60</v>
      </c>
      <c r="F1805" t="s">
        <v>264</v>
      </c>
      <c r="G1805" t="s">
        <v>77</v>
      </c>
      <c r="H1805">
        <v>5</v>
      </c>
      <c r="I1805">
        <v>2629.85</v>
      </c>
      <c r="J1805">
        <v>0.13</v>
      </c>
      <c r="K1805">
        <v>11439.85</v>
      </c>
      <c r="L1805">
        <v>1664.45</v>
      </c>
      <c r="M1805">
        <v>3117.6</v>
      </c>
      <c r="N1805" s="2">
        <f>Table1[[#This Row],[Profit]]/Table1[[#This Row],[Sales_Value]]</f>
        <v>0.27252105578307406</v>
      </c>
      <c r="O1805" s="3" t="str">
        <f>IF(Table1[[#This Row],[Profit]]&lt;0,"Yes","No")</f>
        <v>No</v>
      </c>
      <c r="P1805" t="str">
        <f>IF(Table1[[#This Row],[Discount_Pct]]&gt;0.3,"High",IF(Table1[[#This Row],[Discount_Pct]]&gt;0.15,"Medium","Low"))</f>
        <v>Low</v>
      </c>
      <c r="Q1805" t="str">
        <f>TEXT(Table1[[#This Row],[Date]],"MMM-YYYY")</f>
        <v>Sep-2024</v>
      </c>
      <c r="R1805" t="str">
        <f>IF(Table1[[#This Row],[Sales_Value]]&gt;500000,"Premium",IF(Table1[[#This Row],[Sales_Value]]&gt;100000,"Mid","Basic"))</f>
        <v>Basic</v>
      </c>
    </row>
    <row r="1806" spans="1:18" x14ac:dyDescent="0.3">
      <c r="A1806" s="1">
        <v>45488</v>
      </c>
      <c r="B1806" t="s">
        <v>2007</v>
      </c>
      <c r="C1806" t="s">
        <v>20</v>
      </c>
      <c r="D1806" t="s">
        <v>148</v>
      </c>
      <c r="E1806" t="s">
        <v>81</v>
      </c>
      <c r="F1806" t="s">
        <v>122</v>
      </c>
      <c r="G1806" t="s">
        <v>18</v>
      </c>
      <c r="H1806">
        <v>73</v>
      </c>
      <c r="I1806">
        <v>7629.38</v>
      </c>
      <c r="J1806">
        <v>0.09</v>
      </c>
      <c r="K1806">
        <v>506819.71</v>
      </c>
      <c r="L1806">
        <v>6366.17</v>
      </c>
      <c r="M1806">
        <v>42089.3</v>
      </c>
      <c r="N1806" s="2">
        <f>Table1[[#This Row],[Profit]]/Table1[[#This Row],[Sales_Value]]</f>
        <v>8.3045902062490823E-2</v>
      </c>
      <c r="O1806" s="3" t="str">
        <f>IF(Table1[[#This Row],[Profit]]&lt;0,"Yes","No")</f>
        <v>No</v>
      </c>
      <c r="P1806" t="str">
        <f>IF(Table1[[#This Row],[Discount_Pct]]&gt;0.3,"High",IF(Table1[[#This Row],[Discount_Pct]]&gt;0.15,"Medium","Low"))</f>
        <v>Low</v>
      </c>
      <c r="Q1806" t="str">
        <f>TEXT(Table1[[#This Row],[Date]],"MMM-YYYY")</f>
        <v>Jul-2024</v>
      </c>
      <c r="R1806" t="str">
        <f>IF(Table1[[#This Row],[Sales_Value]]&gt;500000,"Premium",IF(Table1[[#This Row],[Sales_Value]]&gt;100000,"Mid","Basic"))</f>
        <v>Premium</v>
      </c>
    </row>
    <row r="1807" spans="1:18" x14ac:dyDescent="0.3">
      <c r="A1807" s="1">
        <v>45480</v>
      </c>
      <c r="B1807" t="s">
        <v>2008</v>
      </c>
      <c r="C1807" t="s">
        <v>34</v>
      </c>
      <c r="D1807" t="s">
        <v>207</v>
      </c>
      <c r="E1807" t="s">
        <v>175</v>
      </c>
      <c r="F1807" t="s">
        <v>52</v>
      </c>
      <c r="G1807" t="s">
        <v>53</v>
      </c>
      <c r="H1807">
        <v>20</v>
      </c>
      <c r="I1807">
        <v>1865.11</v>
      </c>
      <c r="J1807">
        <v>0.22</v>
      </c>
      <c r="K1807">
        <v>29095.72</v>
      </c>
      <c r="L1807">
        <v>1001.89</v>
      </c>
      <c r="M1807">
        <v>9057.92</v>
      </c>
      <c r="N1807" s="2">
        <f>Table1[[#This Row],[Profit]]/Table1[[#This Row],[Sales_Value]]</f>
        <v>0.31131451636185664</v>
      </c>
      <c r="O1807" s="3" t="str">
        <f>IF(Table1[[#This Row],[Profit]]&lt;0,"Yes","No")</f>
        <v>No</v>
      </c>
      <c r="P1807" t="str">
        <f>IF(Table1[[#This Row],[Discount_Pct]]&gt;0.3,"High",IF(Table1[[#This Row],[Discount_Pct]]&gt;0.15,"Medium","Low"))</f>
        <v>Medium</v>
      </c>
      <c r="Q1807" t="str">
        <f>TEXT(Table1[[#This Row],[Date]],"MMM-YYYY")</f>
        <v>Jul-2024</v>
      </c>
      <c r="R1807" t="str">
        <f>IF(Table1[[#This Row],[Sales_Value]]&gt;500000,"Premium",IF(Table1[[#This Row],[Sales_Value]]&gt;100000,"Mid","Basic"))</f>
        <v>Basic</v>
      </c>
    </row>
    <row r="1808" spans="1:18" x14ac:dyDescent="0.3">
      <c r="A1808" s="1">
        <v>45529</v>
      </c>
      <c r="B1808" t="s">
        <v>2009</v>
      </c>
      <c r="C1808" t="s">
        <v>39</v>
      </c>
      <c r="D1808" t="s">
        <v>40</v>
      </c>
      <c r="E1808" t="s">
        <v>214</v>
      </c>
      <c r="F1808" t="s">
        <v>201</v>
      </c>
      <c r="G1808" t="s">
        <v>53</v>
      </c>
      <c r="H1808">
        <v>55</v>
      </c>
      <c r="I1808">
        <v>1299.6099999999999</v>
      </c>
      <c r="J1808">
        <v>0.14000000000000001</v>
      </c>
      <c r="K1808">
        <v>61471.55</v>
      </c>
      <c r="L1808">
        <v>695.3</v>
      </c>
      <c r="M1808">
        <v>23230.05</v>
      </c>
      <c r="N1808" s="2">
        <f>Table1[[#This Row],[Profit]]/Table1[[#This Row],[Sales_Value]]</f>
        <v>0.37789920703154545</v>
      </c>
      <c r="O1808" s="3" t="str">
        <f>IF(Table1[[#This Row],[Profit]]&lt;0,"Yes","No")</f>
        <v>No</v>
      </c>
      <c r="P1808" t="str">
        <f>IF(Table1[[#This Row],[Discount_Pct]]&gt;0.3,"High",IF(Table1[[#This Row],[Discount_Pct]]&gt;0.15,"Medium","Low"))</f>
        <v>Low</v>
      </c>
      <c r="Q1808" t="str">
        <f>TEXT(Table1[[#This Row],[Date]],"MMM-YYYY")</f>
        <v>Aug-2024</v>
      </c>
      <c r="R1808" t="str">
        <f>IF(Table1[[#This Row],[Sales_Value]]&gt;500000,"Premium",IF(Table1[[#This Row],[Sales_Value]]&gt;100000,"Mid","Basic"))</f>
        <v>Basic</v>
      </c>
    </row>
    <row r="1809" spans="1:18" x14ac:dyDescent="0.3">
      <c r="A1809" s="1">
        <v>45435</v>
      </c>
      <c r="B1809" t="s">
        <v>2010</v>
      </c>
      <c r="C1809" t="s">
        <v>39</v>
      </c>
      <c r="D1809" t="s">
        <v>40</v>
      </c>
      <c r="E1809" t="s">
        <v>182</v>
      </c>
      <c r="F1809" t="s">
        <v>64</v>
      </c>
      <c r="G1809" t="s">
        <v>53</v>
      </c>
      <c r="H1809">
        <v>56</v>
      </c>
      <c r="I1809">
        <v>651.26</v>
      </c>
      <c r="J1809">
        <v>0.04</v>
      </c>
      <c r="K1809">
        <v>35011.74</v>
      </c>
      <c r="L1809">
        <v>277.77999999999997</v>
      </c>
      <c r="M1809">
        <v>19456.060000000001</v>
      </c>
      <c r="N1809" s="2">
        <f>Table1[[#This Row],[Profit]]/Table1[[#This Row],[Sales_Value]]</f>
        <v>0.55570103056860365</v>
      </c>
      <c r="O1809" s="3" t="str">
        <f>IF(Table1[[#This Row],[Profit]]&lt;0,"Yes","No")</f>
        <v>No</v>
      </c>
      <c r="P1809" t="str">
        <f>IF(Table1[[#This Row],[Discount_Pct]]&gt;0.3,"High",IF(Table1[[#This Row],[Discount_Pct]]&gt;0.15,"Medium","Low"))</f>
        <v>Low</v>
      </c>
      <c r="Q1809" t="str">
        <f>TEXT(Table1[[#This Row],[Date]],"MMM-YYYY")</f>
        <v>May-2024</v>
      </c>
      <c r="R1809" t="str">
        <f>IF(Table1[[#This Row],[Sales_Value]]&gt;500000,"Premium",IF(Table1[[#This Row],[Sales_Value]]&gt;100000,"Mid","Basic"))</f>
        <v>Basic</v>
      </c>
    </row>
    <row r="1810" spans="1:18" x14ac:dyDescent="0.3">
      <c r="A1810" s="1">
        <v>45407</v>
      </c>
      <c r="B1810" t="s">
        <v>2011</v>
      </c>
      <c r="C1810" t="s">
        <v>34</v>
      </c>
      <c r="D1810" t="s">
        <v>207</v>
      </c>
      <c r="E1810" t="s">
        <v>311</v>
      </c>
      <c r="F1810" t="s">
        <v>28</v>
      </c>
      <c r="G1810" t="s">
        <v>18</v>
      </c>
      <c r="H1810">
        <v>87</v>
      </c>
      <c r="I1810">
        <v>2381.5</v>
      </c>
      <c r="J1810">
        <v>0.18</v>
      </c>
      <c r="K1810">
        <v>169896.21</v>
      </c>
      <c r="L1810">
        <v>1563.04</v>
      </c>
      <c r="M1810">
        <v>33911.730000000003</v>
      </c>
      <c r="N1810" s="2">
        <f>Table1[[#This Row],[Profit]]/Table1[[#This Row],[Sales_Value]]</f>
        <v>0.19960262798093026</v>
      </c>
      <c r="O1810" s="3" t="str">
        <f>IF(Table1[[#This Row],[Profit]]&lt;0,"Yes","No")</f>
        <v>No</v>
      </c>
      <c r="P1810" t="str">
        <f>IF(Table1[[#This Row],[Discount_Pct]]&gt;0.3,"High",IF(Table1[[#This Row],[Discount_Pct]]&gt;0.15,"Medium","Low"))</f>
        <v>Medium</v>
      </c>
      <c r="Q1810" t="str">
        <f>TEXT(Table1[[#This Row],[Date]],"MMM-YYYY")</f>
        <v>Apr-2024</v>
      </c>
      <c r="R1810" t="str">
        <f>IF(Table1[[#This Row],[Sales_Value]]&gt;500000,"Premium",IF(Table1[[#This Row],[Sales_Value]]&gt;100000,"Mid","Basic"))</f>
        <v>Mid</v>
      </c>
    </row>
    <row r="1811" spans="1:18" x14ac:dyDescent="0.3">
      <c r="A1811" s="1">
        <v>45438</v>
      </c>
      <c r="B1811" t="s">
        <v>2012</v>
      </c>
      <c r="C1811" t="s">
        <v>14</v>
      </c>
      <c r="D1811" t="s">
        <v>26</v>
      </c>
      <c r="E1811" t="s">
        <v>182</v>
      </c>
      <c r="F1811" t="s">
        <v>156</v>
      </c>
      <c r="G1811" t="s">
        <v>18</v>
      </c>
      <c r="H1811">
        <v>31</v>
      </c>
      <c r="I1811">
        <v>19338.32</v>
      </c>
      <c r="J1811">
        <v>0.12</v>
      </c>
      <c r="K1811">
        <v>527549.37</v>
      </c>
      <c r="L1811">
        <v>16887.400000000001</v>
      </c>
      <c r="M1811">
        <v>4039.97</v>
      </c>
      <c r="N1811" s="2">
        <f>Table1[[#This Row],[Profit]]/Table1[[#This Row],[Sales_Value]]</f>
        <v>7.6579941702896925E-3</v>
      </c>
      <c r="O1811" s="3" t="str">
        <f>IF(Table1[[#This Row],[Profit]]&lt;0,"Yes","No")</f>
        <v>No</v>
      </c>
      <c r="P1811" t="str">
        <f>IF(Table1[[#This Row],[Discount_Pct]]&gt;0.3,"High",IF(Table1[[#This Row],[Discount_Pct]]&gt;0.15,"Medium","Low"))</f>
        <v>Low</v>
      </c>
      <c r="Q1811" t="str">
        <f>TEXT(Table1[[#This Row],[Date]],"MMM-YYYY")</f>
        <v>May-2024</v>
      </c>
      <c r="R1811" t="str">
        <f>IF(Table1[[#This Row],[Sales_Value]]&gt;500000,"Premium",IF(Table1[[#This Row],[Sales_Value]]&gt;100000,"Mid","Basic"))</f>
        <v>Premium</v>
      </c>
    </row>
    <row r="1812" spans="1:18" x14ac:dyDescent="0.3">
      <c r="A1812" s="1">
        <v>45431</v>
      </c>
      <c r="B1812" t="s">
        <v>2013</v>
      </c>
      <c r="C1812" t="s">
        <v>39</v>
      </c>
      <c r="D1812" t="s">
        <v>108</v>
      </c>
      <c r="E1812" t="s">
        <v>553</v>
      </c>
      <c r="F1812" t="s">
        <v>91</v>
      </c>
      <c r="G1812" t="s">
        <v>46</v>
      </c>
      <c r="H1812">
        <v>96</v>
      </c>
      <c r="I1812">
        <v>7451.34</v>
      </c>
      <c r="J1812">
        <v>0.27</v>
      </c>
      <c r="K1812">
        <v>522189.91</v>
      </c>
      <c r="L1812">
        <v>5661.11</v>
      </c>
      <c r="M1812">
        <v>-21276.65</v>
      </c>
      <c r="N1812" s="2">
        <f>Table1[[#This Row],[Profit]]/Table1[[#This Row],[Sales_Value]]</f>
        <v>-4.0745042354418531E-2</v>
      </c>
      <c r="O1812" s="3" t="str">
        <f>IF(Table1[[#This Row],[Profit]]&lt;0,"Yes","No")</f>
        <v>Yes</v>
      </c>
      <c r="P1812" t="str">
        <f>IF(Table1[[#This Row],[Discount_Pct]]&gt;0.3,"High",IF(Table1[[#This Row],[Discount_Pct]]&gt;0.15,"Medium","Low"))</f>
        <v>Medium</v>
      </c>
      <c r="Q1812" t="str">
        <f>TEXT(Table1[[#This Row],[Date]],"MMM-YYYY")</f>
        <v>May-2024</v>
      </c>
      <c r="R1812" t="str">
        <f>IF(Table1[[#This Row],[Sales_Value]]&gt;500000,"Premium",IF(Table1[[#This Row],[Sales_Value]]&gt;100000,"Mid","Basic"))</f>
        <v>Premium</v>
      </c>
    </row>
    <row r="1813" spans="1:18" x14ac:dyDescent="0.3">
      <c r="A1813" s="1">
        <v>45472</v>
      </c>
      <c r="B1813" t="s">
        <v>2014</v>
      </c>
      <c r="C1813" t="s">
        <v>20</v>
      </c>
      <c r="D1813" t="s">
        <v>21</v>
      </c>
      <c r="E1813" t="s">
        <v>158</v>
      </c>
      <c r="F1813" t="s">
        <v>45</v>
      </c>
      <c r="G1813" t="s">
        <v>46</v>
      </c>
      <c r="H1813">
        <v>26</v>
      </c>
      <c r="I1813">
        <v>10064.18</v>
      </c>
      <c r="J1813">
        <v>0.01</v>
      </c>
      <c r="K1813">
        <v>259051.99</v>
      </c>
      <c r="L1813">
        <v>6645.35</v>
      </c>
      <c r="M1813">
        <v>86272.89</v>
      </c>
      <c r="N1813" s="2">
        <f>Table1[[#This Row],[Profit]]/Table1[[#This Row],[Sales_Value]]</f>
        <v>0.33303311045786599</v>
      </c>
      <c r="O1813" s="3" t="str">
        <f>IF(Table1[[#This Row],[Profit]]&lt;0,"Yes","No")</f>
        <v>No</v>
      </c>
      <c r="P1813" t="str">
        <f>IF(Table1[[#This Row],[Discount_Pct]]&gt;0.3,"High",IF(Table1[[#This Row],[Discount_Pct]]&gt;0.15,"Medium","Low"))</f>
        <v>Low</v>
      </c>
      <c r="Q1813" t="str">
        <f>TEXT(Table1[[#This Row],[Date]],"MMM-YYYY")</f>
        <v>Jun-2024</v>
      </c>
      <c r="R1813" t="str">
        <f>IF(Table1[[#This Row],[Sales_Value]]&gt;500000,"Premium",IF(Table1[[#This Row],[Sales_Value]]&gt;100000,"Mid","Basic"))</f>
        <v>Mid</v>
      </c>
    </row>
    <row r="1814" spans="1:18" x14ac:dyDescent="0.3">
      <c r="A1814" s="1">
        <v>45338</v>
      </c>
      <c r="B1814" t="s">
        <v>2015</v>
      </c>
      <c r="C1814" t="s">
        <v>34</v>
      </c>
      <c r="D1814" t="s">
        <v>105</v>
      </c>
      <c r="E1814" t="s">
        <v>48</v>
      </c>
      <c r="F1814" t="s">
        <v>126</v>
      </c>
      <c r="G1814" t="s">
        <v>24</v>
      </c>
      <c r="H1814">
        <v>2</v>
      </c>
      <c r="I1814">
        <v>339.28</v>
      </c>
      <c r="J1814">
        <v>0.21</v>
      </c>
      <c r="K1814">
        <v>536.05999999999995</v>
      </c>
      <c r="L1814">
        <v>165.77</v>
      </c>
      <c r="M1814">
        <v>204.52</v>
      </c>
      <c r="N1814" s="2">
        <f>Table1[[#This Row],[Profit]]/Table1[[#This Row],[Sales_Value]]</f>
        <v>0.38152445621758763</v>
      </c>
      <c r="O1814" s="3" t="str">
        <f>IF(Table1[[#This Row],[Profit]]&lt;0,"Yes","No")</f>
        <v>No</v>
      </c>
      <c r="P1814" t="str">
        <f>IF(Table1[[#This Row],[Discount_Pct]]&gt;0.3,"High",IF(Table1[[#This Row],[Discount_Pct]]&gt;0.15,"Medium","Low"))</f>
        <v>Medium</v>
      </c>
      <c r="Q1814" t="str">
        <f>TEXT(Table1[[#This Row],[Date]],"MMM-YYYY")</f>
        <v>Feb-2024</v>
      </c>
      <c r="R1814" t="str">
        <f>IF(Table1[[#This Row],[Sales_Value]]&gt;500000,"Premium",IF(Table1[[#This Row],[Sales_Value]]&gt;100000,"Mid","Basic"))</f>
        <v>Basic</v>
      </c>
    </row>
    <row r="1815" spans="1:18" x14ac:dyDescent="0.3">
      <c r="A1815" s="1">
        <v>45431</v>
      </c>
      <c r="B1815" t="s">
        <v>2016</v>
      </c>
      <c r="C1815" t="s">
        <v>14</v>
      </c>
      <c r="D1815" t="s">
        <v>160</v>
      </c>
      <c r="E1815" t="s">
        <v>280</v>
      </c>
      <c r="F1815" t="s">
        <v>82</v>
      </c>
      <c r="G1815" t="s">
        <v>24</v>
      </c>
      <c r="H1815">
        <v>40</v>
      </c>
      <c r="I1815">
        <v>80.88</v>
      </c>
      <c r="J1815">
        <v>0.2</v>
      </c>
      <c r="K1815">
        <v>2588.16</v>
      </c>
      <c r="L1815">
        <v>52.83</v>
      </c>
      <c r="M1815">
        <v>474.96</v>
      </c>
      <c r="N1815" s="2">
        <f>Table1[[#This Row],[Profit]]/Table1[[#This Row],[Sales_Value]]</f>
        <v>0.18351261127596438</v>
      </c>
      <c r="O1815" s="3" t="str">
        <f>IF(Table1[[#This Row],[Profit]]&lt;0,"Yes","No")</f>
        <v>No</v>
      </c>
      <c r="P1815" t="str">
        <f>IF(Table1[[#This Row],[Discount_Pct]]&gt;0.3,"High",IF(Table1[[#This Row],[Discount_Pct]]&gt;0.15,"Medium","Low"))</f>
        <v>Medium</v>
      </c>
      <c r="Q1815" t="str">
        <f>TEXT(Table1[[#This Row],[Date]],"MMM-YYYY")</f>
        <v>May-2024</v>
      </c>
      <c r="R1815" t="str">
        <f>IF(Table1[[#This Row],[Sales_Value]]&gt;500000,"Premium",IF(Table1[[#This Row],[Sales_Value]]&gt;100000,"Mid","Basic"))</f>
        <v>Basic</v>
      </c>
    </row>
    <row r="1816" spans="1:18" x14ac:dyDescent="0.3">
      <c r="A1816" s="1">
        <v>45465</v>
      </c>
      <c r="B1816" t="s">
        <v>2017</v>
      </c>
      <c r="C1816" t="s">
        <v>39</v>
      </c>
      <c r="D1816" t="s">
        <v>93</v>
      </c>
      <c r="E1816" t="s">
        <v>67</v>
      </c>
      <c r="F1816" t="s">
        <v>113</v>
      </c>
      <c r="G1816" t="s">
        <v>24</v>
      </c>
      <c r="H1816">
        <v>7</v>
      </c>
      <c r="I1816">
        <v>62.93</v>
      </c>
      <c r="J1816">
        <v>0.24</v>
      </c>
      <c r="K1816">
        <v>334.79</v>
      </c>
      <c r="L1816">
        <v>24.89</v>
      </c>
      <c r="M1816">
        <v>160.56</v>
      </c>
      <c r="N1816" s="2">
        <f>Table1[[#This Row],[Profit]]/Table1[[#This Row],[Sales_Value]]</f>
        <v>0.47958421697183307</v>
      </c>
      <c r="O1816" s="3" t="str">
        <f>IF(Table1[[#This Row],[Profit]]&lt;0,"Yes","No")</f>
        <v>No</v>
      </c>
      <c r="P1816" t="str">
        <f>IF(Table1[[#This Row],[Discount_Pct]]&gt;0.3,"High",IF(Table1[[#This Row],[Discount_Pct]]&gt;0.15,"Medium","Low"))</f>
        <v>Medium</v>
      </c>
      <c r="Q1816" t="str">
        <f>TEXT(Table1[[#This Row],[Date]],"MMM-YYYY")</f>
        <v>Jun-2024</v>
      </c>
      <c r="R1816" t="str">
        <f>IF(Table1[[#This Row],[Sales_Value]]&gt;500000,"Premium",IF(Table1[[#This Row],[Sales_Value]]&gt;100000,"Mid","Basic"))</f>
        <v>Basic</v>
      </c>
    </row>
    <row r="1817" spans="1:18" x14ac:dyDescent="0.3">
      <c r="A1817" s="1">
        <v>45441</v>
      </c>
      <c r="B1817" t="s">
        <v>2018</v>
      </c>
      <c r="C1817" t="s">
        <v>20</v>
      </c>
      <c r="D1817" t="s">
        <v>364</v>
      </c>
      <c r="E1817" t="s">
        <v>216</v>
      </c>
      <c r="F1817" t="s">
        <v>226</v>
      </c>
      <c r="G1817" t="s">
        <v>18</v>
      </c>
      <c r="H1817">
        <v>68</v>
      </c>
      <c r="I1817">
        <v>19094.47</v>
      </c>
      <c r="J1817">
        <v>0.1</v>
      </c>
      <c r="K1817">
        <v>1168581.56</v>
      </c>
      <c r="L1817">
        <v>12522.22</v>
      </c>
      <c r="M1817">
        <v>317070.59999999998</v>
      </c>
      <c r="N1817" s="2">
        <f>Table1[[#This Row],[Profit]]/Table1[[#This Row],[Sales_Value]]</f>
        <v>0.27132945688446425</v>
      </c>
      <c r="O1817" s="3" t="str">
        <f>IF(Table1[[#This Row],[Profit]]&lt;0,"Yes","No")</f>
        <v>No</v>
      </c>
      <c r="P1817" t="str">
        <f>IF(Table1[[#This Row],[Discount_Pct]]&gt;0.3,"High",IF(Table1[[#This Row],[Discount_Pct]]&gt;0.15,"Medium","Low"))</f>
        <v>Low</v>
      </c>
      <c r="Q1817" t="str">
        <f>TEXT(Table1[[#This Row],[Date]],"MMM-YYYY")</f>
        <v>May-2024</v>
      </c>
      <c r="R1817" t="str">
        <f>IF(Table1[[#This Row],[Sales_Value]]&gt;500000,"Premium",IF(Table1[[#This Row],[Sales_Value]]&gt;100000,"Mid","Basic"))</f>
        <v>Premium</v>
      </c>
    </row>
    <row r="1818" spans="1:18" x14ac:dyDescent="0.3">
      <c r="A1818" s="1">
        <v>45501</v>
      </c>
      <c r="B1818" t="s">
        <v>2019</v>
      </c>
      <c r="C1818" t="s">
        <v>20</v>
      </c>
      <c r="D1818" t="s">
        <v>72</v>
      </c>
      <c r="E1818" t="s">
        <v>223</v>
      </c>
      <c r="F1818" t="s">
        <v>42</v>
      </c>
      <c r="G1818" t="s">
        <v>18</v>
      </c>
      <c r="H1818">
        <v>4</v>
      </c>
      <c r="I1818">
        <v>55818.64</v>
      </c>
      <c r="J1818">
        <v>0</v>
      </c>
      <c r="K1818">
        <v>223274.56</v>
      </c>
      <c r="L1818">
        <v>49997</v>
      </c>
      <c r="M1818">
        <v>23286.560000000001</v>
      </c>
      <c r="N1818" s="2">
        <f>Table1[[#This Row],[Profit]]/Table1[[#This Row],[Sales_Value]]</f>
        <v>0.10429562597727211</v>
      </c>
      <c r="O1818" s="3" t="str">
        <f>IF(Table1[[#This Row],[Profit]]&lt;0,"Yes","No")</f>
        <v>No</v>
      </c>
      <c r="P1818" t="str">
        <f>IF(Table1[[#This Row],[Discount_Pct]]&gt;0.3,"High",IF(Table1[[#This Row],[Discount_Pct]]&gt;0.15,"Medium","Low"))</f>
        <v>Low</v>
      </c>
      <c r="Q1818" t="str">
        <f>TEXT(Table1[[#This Row],[Date]],"MMM-YYYY")</f>
        <v>Jul-2024</v>
      </c>
      <c r="R1818" t="str">
        <f>IF(Table1[[#This Row],[Sales_Value]]&gt;500000,"Premium",IF(Table1[[#This Row],[Sales_Value]]&gt;100000,"Mid","Basic"))</f>
        <v>Mid</v>
      </c>
    </row>
    <row r="1819" spans="1:18" x14ac:dyDescent="0.3">
      <c r="A1819" s="1">
        <v>45450</v>
      </c>
      <c r="B1819" t="s">
        <v>2020</v>
      </c>
      <c r="C1819" t="s">
        <v>14</v>
      </c>
      <c r="D1819" t="s">
        <v>26</v>
      </c>
      <c r="E1819" t="s">
        <v>303</v>
      </c>
      <c r="F1819" t="s">
        <v>134</v>
      </c>
      <c r="G1819" t="s">
        <v>24</v>
      </c>
      <c r="H1819">
        <v>29</v>
      </c>
      <c r="I1819">
        <v>111.88</v>
      </c>
      <c r="J1819">
        <v>0.16</v>
      </c>
      <c r="K1819">
        <v>2725.4</v>
      </c>
      <c r="L1819">
        <v>59.69</v>
      </c>
      <c r="M1819">
        <v>994.39</v>
      </c>
      <c r="N1819" s="2">
        <f>Table1[[#This Row],[Profit]]/Table1[[#This Row],[Sales_Value]]</f>
        <v>0.36486020400675129</v>
      </c>
      <c r="O1819" s="3" t="str">
        <f>IF(Table1[[#This Row],[Profit]]&lt;0,"Yes","No")</f>
        <v>No</v>
      </c>
      <c r="P1819" t="str">
        <f>IF(Table1[[#This Row],[Discount_Pct]]&gt;0.3,"High",IF(Table1[[#This Row],[Discount_Pct]]&gt;0.15,"Medium","Low"))</f>
        <v>Medium</v>
      </c>
      <c r="Q1819" t="str">
        <f>TEXT(Table1[[#This Row],[Date]],"MMM-YYYY")</f>
        <v>Jun-2024</v>
      </c>
      <c r="R1819" t="str">
        <f>IF(Table1[[#This Row],[Sales_Value]]&gt;500000,"Premium",IF(Table1[[#This Row],[Sales_Value]]&gt;100000,"Mid","Basic"))</f>
        <v>Basic</v>
      </c>
    </row>
    <row r="1820" spans="1:18" x14ac:dyDescent="0.3">
      <c r="A1820" s="1">
        <v>45581</v>
      </c>
      <c r="B1820" t="s">
        <v>2021</v>
      </c>
      <c r="C1820" t="s">
        <v>14</v>
      </c>
      <c r="D1820" t="s">
        <v>26</v>
      </c>
      <c r="E1820" t="s">
        <v>205</v>
      </c>
      <c r="F1820" t="s">
        <v>52</v>
      </c>
      <c r="G1820" t="s">
        <v>53</v>
      </c>
      <c r="H1820">
        <v>41</v>
      </c>
      <c r="I1820">
        <v>1643.05</v>
      </c>
      <c r="J1820">
        <v>0.17</v>
      </c>
      <c r="K1820">
        <v>55912.99</v>
      </c>
      <c r="L1820">
        <v>1076.6500000000001</v>
      </c>
      <c r="M1820">
        <v>11770.34</v>
      </c>
      <c r="N1820" s="2">
        <f>Table1[[#This Row],[Profit]]/Table1[[#This Row],[Sales_Value]]</f>
        <v>0.21051172545056168</v>
      </c>
      <c r="O1820" s="3" t="str">
        <f>IF(Table1[[#This Row],[Profit]]&lt;0,"Yes","No")</f>
        <v>No</v>
      </c>
      <c r="P1820" t="str">
        <f>IF(Table1[[#This Row],[Discount_Pct]]&gt;0.3,"High",IF(Table1[[#This Row],[Discount_Pct]]&gt;0.15,"Medium","Low"))</f>
        <v>Medium</v>
      </c>
      <c r="Q1820" t="str">
        <f>TEXT(Table1[[#This Row],[Date]],"MMM-YYYY")</f>
        <v>Oct-2024</v>
      </c>
      <c r="R1820" t="str">
        <f>IF(Table1[[#This Row],[Sales_Value]]&gt;500000,"Premium",IF(Table1[[#This Row],[Sales_Value]]&gt;100000,"Mid","Basic"))</f>
        <v>Basic</v>
      </c>
    </row>
    <row r="1821" spans="1:18" x14ac:dyDescent="0.3">
      <c r="A1821" s="1">
        <v>45327</v>
      </c>
      <c r="B1821" t="s">
        <v>2022</v>
      </c>
      <c r="C1821" t="s">
        <v>39</v>
      </c>
      <c r="D1821" t="s">
        <v>93</v>
      </c>
      <c r="E1821" t="s">
        <v>151</v>
      </c>
      <c r="F1821" t="s">
        <v>52</v>
      </c>
      <c r="G1821" t="s">
        <v>53</v>
      </c>
      <c r="H1821">
        <v>90</v>
      </c>
      <c r="I1821">
        <v>1571.09</v>
      </c>
      <c r="J1821">
        <v>0.24</v>
      </c>
      <c r="K1821">
        <v>107462.56</v>
      </c>
      <c r="L1821">
        <v>1071.98</v>
      </c>
      <c r="M1821">
        <v>10984.36</v>
      </c>
      <c r="N1821" s="2">
        <f>Table1[[#This Row],[Profit]]/Table1[[#This Row],[Sales_Value]]</f>
        <v>0.10221569260959353</v>
      </c>
      <c r="O1821" s="3" t="str">
        <f>IF(Table1[[#This Row],[Profit]]&lt;0,"Yes","No")</f>
        <v>No</v>
      </c>
      <c r="P1821" t="str">
        <f>IF(Table1[[#This Row],[Discount_Pct]]&gt;0.3,"High",IF(Table1[[#This Row],[Discount_Pct]]&gt;0.15,"Medium","Low"))</f>
        <v>Medium</v>
      </c>
      <c r="Q1821" t="str">
        <f>TEXT(Table1[[#This Row],[Date]],"MMM-YYYY")</f>
        <v>Feb-2024</v>
      </c>
      <c r="R1821" t="str">
        <f>IF(Table1[[#This Row],[Sales_Value]]&gt;500000,"Premium",IF(Table1[[#This Row],[Sales_Value]]&gt;100000,"Mid","Basic"))</f>
        <v>Mid</v>
      </c>
    </row>
    <row r="1822" spans="1:18" x14ac:dyDescent="0.3">
      <c r="A1822" s="1">
        <v>45443</v>
      </c>
      <c r="B1822" t="s">
        <v>2023</v>
      </c>
      <c r="C1822" t="s">
        <v>14</v>
      </c>
      <c r="D1822" t="s">
        <v>144</v>
      </c>
      <c r="E1822" t="s">
        <v>51</v>
      </c>
      <c r="F1822" t="s">
        <v>422</v>
      </c>
      <c r="G1822" t="s">
        <v>24</v>
      </c>
      <c r="H1822">
        <v>22</v>
      </c>
      <c r="I1822">
        <v>393.88</v>
      </c>
      <c r="J1822">
        <v>0.19</v>
      </c>
      <c r="K1822">
        <v>7018.94</v>
      </c>
      <c r="L1822">
        <v>270.44</v>
      </c>
      <c r="M1822">
        <v>1069.26</v>
      </c>
      <c r="N1822" s="2">
        <f>Table1[[#This Row],[Profit]]/Table1[[#This Row],[Sales_Value]]</f>
        <v>0.15233924210778266</v>
      </c>
      <c r="O1822" s="3" t="str">
        <f>IF(Table1[[#This Row],[Profit]]&lt;0,"Yes","No")</f>
        <v>No</v>
      </c>
      <c r="P1822" t="str">
        <f>IF(Table1[[#This Row],[Discount_Pct]]&gt;0.3,"High",IF(Table1[[#This Row],[Discount_Pct]]&gt;0.15,"Medium","Low"))</f>
        <v>Medium</v>
      </c>
      <c r="Q1822" t="str">
        <f>TEXT(Table1[[#This Row],[Date]],"MMM-YYYY")</f>
        <v>May-2024</v>
      </c>
      <c r="R1822" t="str">
        <f>IF(Table1[[#This Row],[Sales_Value]]&gt;500000,"Premium",IF(Table1[[#This Row],[Sales_Value]]&gt;100000,"Mid","Basic"))</f>
        <v>Basic</v>
      </c>
    </row>
    <row r="1823" spans="1:18" x14ac:dyDescent="0.3">
      <c r="A1823" s="1">
        <v>45547</v>
      </c>
      <c r="B1823" t="s">
        <v>2024</v>
      </c>
      <c r="C1823" t="s">
        <v>34</v>
      </c>
      <c r="D1823" t="s">
        <v>105</v>
      </c>
      <c r="E1823" t="s">
        <v>298</v>
      </c>
      <c r="F1823" t="s">
        <v>98</v>
      </c>
      <c r="G1823" t="s">
        <v>18</v>
      </c>
      <c r="H1823">
        <v>64</v>
      </c>
      <c r="I1823">
        <v>6724.83</v>
      </c>
      <c r="J1823">
        <v>0.22</v>
      </c>
      <c r="K1823">
        <v>335703.51</v>
      </c>
      <c r="L1823">
        <v>4121.76</v>
      </c>
      <c r="M1823">
        <v>71910.87</v>
      </c>
      <c r="N1823" s="2">
        <f>Table1[[#This Row],[Profit]]/Table1[[#This Row],[Sales_Value]]</f>
        <v>0.21420946715749262</v>
      </c>
      <c r="O1823" s="3" t="str">
        <f>IF(Table1[[#This Row],[Profit]]&lt;0,"Yes","No")</f>
        <v>No</v>
      </c>
      <c r="P1823" t="str">
        <f>IF(Table1[[#This Row],[Discount_Pct]]&gt;0.3,"High",IF(Table1[[#This Row],[Discount_Pct]]&gt;0.15,"Medium","Low"))</f>
        <v>Medium</v>
      </c>
      <c r="Q1823" t="str">
        <f>TEXT(Table1[[#This Row],[Date]],"MMM-YYYY")</f>
        <v>Sep-2024</v>
      </c>
      <c r="R1823" t="str">
        <f>IF(Table1[[#This Row],[Sales_Value]]&gt;500000,"Premium",IF(Table1[[#This Row],[Sales_Value]]&gt;100000,"Mid","Basic"))</f>
        <v>Mid</v>
      </c>
    </row>
    <row r="1824" spans="1:18" x14ac:dyDescent="0.3">
      <c r="A1824" s="1">
        <v>45513</v>
      </c>
      <c r="B1824" t="s">
        <v>2025</v>
      </c>
      <c r="C1824" t="s">
        <v>20</v>
      </c>
      <c r="D1824" t="s">
        <v>124</v>
      </c>
      <c r="E1824" t="s">
        <v>219</v>
      </c>
      <c r="F1824" t="s">
        <v>103</v>
      </c>
      <c r="G1824" t="s">
        <v>24</v>
      </c>
      <c r="H1824">
        <v>15</v>
      </c>
      <c r="I1824">
        <v>218.46</v>
      </c>
      <c r="J1824">
        <v>0.26</v>
      </c>
      <c r="K1824">
        <v>2424.91</v>
      </c>
      <c r="L1824">
        <v>147.27000000000001</v>
      </c>
      <c r="M1824">
        <v>215.86</v>
      </c>
      <c r="N1824" s="2">
        <f>Table1[[#This Row],[Profit]]/Table1[[#This Row],[Sales_Value]]</f>
        <v>8.9017736740745035E-2</v>
      </c>
      <c r="O1824" s="3" t="str">
        <f>IF(Table1[[#This Row],[Profit]]&lt;0,"Yes","No")</f>
        <v>No</v>
      </c>
      <c r="P1824" t="str">
        <f>IF(Table1[[#This Row],[Discount_Pct]]&gt;0.3,"High",IF(Table1[[#This Row],[Discount_Pct]]&gt;0.15,"Medium","Low"))</f>
        <v>Medium</v>
      </c>
      <c r="Q1824" t="str">
        <f>TEXT(Table1[[#This Row],[Date]],"MMM-YYYY")</f>
        <v>Aug-2024</v>
      </c>
      <c r="R1824" t="str">
        <f>IF(Table1[[#This Row],[Sales_Value]]&gt;500000,"Premium",IF(Table1[[#This Row],[Sales_Value]]&gt;100000,"Mid","Basic"))</f>
        <v>Basic</v>
      </c>
    </row>
    <row r="1825" spans="1:18" x14ac:dyDescent="0.3">
      <c r="A1825" s="1">
        <v>45618</v>
      </c>
      <c r="B1825" t="s">
        <v>2026</v>
      </c>
      <c r="C1825" t="s">
        <v>20</v>
      </c>
      <c r="D1825" t="s">
        <v>30</v>
      </c>
      <c r="E1825" t="s">
        <v>171</v>
      </c>
      <c r="F1825" t="s">
        <v>82</v>
      </c>
      <c r="G1825" t="s">
        <v>24</v>
      </c>
      <c r="H1825">
        <v>4</v>
      </c>
      <c r="I1825">
        <v>85.49</v>
      </c>
      <c r="J1825">
        <v>0.17</v>
      </c>
      <c r="K1825">
        <v>283.83</v>
      </c>
      <c r="L1825">
        <v>49.75</v>
      </c>
      <c r="M1825">
        <v>84.83</v>
      </c>
      <c r="N1825" s="2">
        <f>Table1[[#This Row],[Profit]]/Table1[[#This Row],[Sales_Value]]</f>
        <v>0.29887608779903463</v>
      </c>
      <c r="O1825" s="3" t="str">
        <f>IF(Table1[[#This Row],[Profit]]&lt;0,"Yes","No")</f>
        <v>No</v>
      </c>
      <c r="P1825" t="str">
        <f>IF(Table1[[#This Row],[Discount_Pct]]&gt;0.3,"High",IF(Table1[[#This Row],[Discount_Pct]]&gt;0.15,"Medium","Low"))</f>
        <v>Medium</v>
      </c>
      <c r="Q1825" t="str">
        <f>TEXT(Table1[[#This Row],[Date]],"MMM-YYYY")</f>
        <v>Nov-2024</v>
      </c>
      <c r="R1825" t="str">
        <f>IF(Table1[[#This Row],[Sales_Value]]&gt;500000,"Premium",IF(Table1[[#This Row],[Sales_Value]]&gt;100000,"Mid","Basic"))</f>
        <v>Basic</v>
      </c>
    </row>
    <row r="1826" spans="1:18" x14ac:dyDescent="0.3">
      <c r="A1826" s="1">
        <v>45514</v>
      </c>
      <c r="B1826" t="s">
        <v>2027</v>
      </c>
      <c r="C1826" t="s">
        <v>34</v>
      </c>
      <c r="D1826" t="s">
        <v>80</v>
      </c>
      <c r="E1826" t="s">
        <v>27</v>
      </c>
      <c r="F1826" t="s">
        <v>103</v>
      </c>
      <c r="G1826" t="s">
        <v>24</v>
      </c>
      <c r="H1826">
        <v>68</v>
      </c>
      <c r="I1826">
        <v>238.85</v>
      </c>
      <c r="J1826">
        <v>7.0000000000000007E-2</v>
      </c>
      <c r="K1826">
        <v>15104.87</v>
      </c>
      <c r="L1826">
        <v>140.69</v>
      </c>
      <c r="M1826">
        <v>5537.95</v>
      </c>
      <c r="N1826" s="2">
        <f>Table1[[#This Row],[Profit]]/Table1[[#This Row],[Sales_Value]]</f>
        <v>0.3666334102842328</v>
      </c>
      <c r="O1826" s="3" t="str">
        <f>IF(Table1[[#This Row],[Profit]]&lt;0,"Yes","No")</f>
        <v>No</v>
      </c>
      <c r="P1826" t="str">
        <f>IF(Table1[[#This Row],[Discount_Pct]]&gt;0.3,"High",IF(Table1[[#This Row],[Discount_Pct]]&gt;0.15,"Medium","Low"))</f>
        <v>Low</v>
      </c>
      <c r="Q1826" t="str">
        <f>TEXT(Table1[[#This Row],[Date]],"MMM-YYYY")</f>
        <v>Aug-2024</v>
      </c>
      <c r="R1826" t="str">
        <f>IF(Table1[[#This Row],[Sales_Value]]&gt;500000,"Premium",IF(Table1[[#This Row],[Sales_Value]]&gt;100000,"Mid","Basic"))</f>
        <v>Basic</v>
      </c>
    </row>
    <row r="1827" spans="1:18" x14ac:dyDescent="0.3">
      <c r="A1827" s="1">
        <v>45595</v>
      </c>
      <c r="B1827" t="s">
        <v>2028</v>
      </c>
      <c r="C1827" t="s">
        <v>14</v>
      </c>
      <c r="D1827" t="s">
        <v>144</v>
      </c>
      <c r="E1827" t="s">
        <v>118</v>
      </c>
      <c r="F1827" t="s">
        <v>119</v>
      </c>
      <c r="G1827" t="s">
        <v>53</v>
      </c>
      <c r="H1827">
        <v>91</v>
      </c>
      <c r="I1827">
        <v>466.91</v>
      </c>
      <c r="J1827">
        <v>0.03</v>
      </c>
      <c r="K1827">
        <v>41214.15</v>
      </c>
      <c r="L1827">
        <v>217.49</v>
      </c>
      <c r="M1827">
        <v>21422.560000000001</v>
      </c>
      <c r="N1827" s="2">
        <f>Table1[[#This Row],[Profit]]/Table1[[#This Row],[Sales_Value]]</f>
        <v>0.51978652962635408</v>
      </c>
      <c r="O1827" s="3" t="str">
        <f>IF(Table1[[#This Row],[Profit]]&lt;0,"Yes","No")</f>
        <v>No</v>
      </c>
      <c r="P1827" t="str">
        <f>IF(Table1[[#This Row],[Discount_Pct]]&gt;0.3,"High",IF(Table1[[#This Row],[Discount_Pct]]&gt;0.15,"Medium","Low"))</f>
        <v>Low</v>
      </c>
      <c r="Q1827" t="str">
        <f>TEXT(Table1[[#This Row],[Date]],"MMM-YYYY")</f>
        <v>Oct-2024</v>
      </c>
      <c r="R1827" t="str">
        <f>IF(Table1[[#This Row],[Sales_Value]]&gt;500000,"Premium",IF(Table1[[#This Row],[Sales_Value]]&gt;100000,"Mid","Basic"))</f>
        <v>Basic</v>
      </c>
    </row>
    <row r="1828" spans="1:18" x14ac:dyDescent="0.3">
      <c r="A1828" s="1">
        <v>45352</v>
      </c>
      <c r="B1828" t="s">
        <v>2029</v>
      </c>
      <c r="C1828" t="s">
        <v>39</v>
      </c>
      <c r="D1828" t="s">
        <v>93</v>
      </c>
      <c r="E1828" t="s">
        <v>102</v>
      </c>
      <c r="F1828" t="s">
        <v>156</v>
      </c>
      <c r="G1828" t="s">
        <v>18</v>
      </c>
      <c r="H1828">
        <v>56</v>
      </c>
      <c r="I1828">
        <v>19063.36</v>
      </c>
      <c r="J1828">
        <v>0.12</v>
      </c>
      <c r="K1828">
        <v>939442.38</v>
      </c>
      <c r="L1828">
        <v>15721.19</v>
      </c>
      <c r="M1828">
        <v>59055.74</v>
      </c>
      <c r="N1828" s="2">
        <f>Table1[[#This Row],[Profit]]/Table1[[#This Row],[Sales_Value]]</f>
        <v>6.2862546184045895E-2</v>
      </c>
      <c r="O1828" s="3" t="str">
        <f>IF(Table1[[#This Row],[Profit]]&lt;0,"Yes","No")</f>
        <v>No</v>
      </c>
      <c r="P1828" t="str">
        <f>IF(Table1[[#This Row],[Discount_Pct]]&gt;0.3,"High",IF(Table1[[#This Row],[Discount_Pct]]&gt;0.15,"Medium","Low"))</f>
        <v>Low</v>
      </c>
      <c r="Q1828" t="str">
        <f>TEXT(Table1[[#This Row],[Date]],"MMM-YYYY")</f>
        <v>Mar-2024</v>
      </c>
      <c r="R1828" t="str">
        <f>IF(Table1[[#This Row],[Sales_Value]]&gt;500000,"Premium",IF(Table1[[#This Row],[Sales_Value]]&gt;100000,"Mid","Basic"))</f>
        <v>Premium</v>
      </c>
    </row>
    <row r="1829" spans="1:18" x14ac:dyDescent="0.3">
      <c r="A1829" s="1">
        <v>45544</v>
      </c>
      <c r="B1829" t="s">
        <v>2030</v>
      </c>
      <c r="C1829" t="s">
        <v>34</v>
      </c>
      <c r="D1829" t="s">
        <v>258</v>
      </c>
      <c r="E1829" t="s">
        <v>209</v>
      </c>
      <c r="F1829" t="s">
        <v>201</v>
      </c>
      <c r="G1829" t="s">
        <v>53</v>
      </c>
      <c r="H1829">
        <v>45</v>
      </c>
      <c r="I1829">
        <v>1104.18</v>
      </c>
      <c r="J1829">
        <v>0.08</v>
      </c>
      <c r="K1829">
        <v>45713.05</v>
      </c>
      <c r="L1829">
        <v>641.48</v>
      </c>
      <c r="M1829">
        <v>16846.45</v>
      </c>
      <c r="N1829" s="2">
        <f>Table1[[#This Row],[Profit]]/Table1[[#This Row],[Sales_Value]]</f>
        <v>0.36852605546993694</v>
      </c>
      <c r="O1829" s="3" t="str">
        <f>IF(Table1[[#This Row],[Profit]]&lt;0,"Yes","No")</f>
        <v>No</v>
      </c>
      <c r="P1829" t="str">
        <f>IF(Table1[[#This Row],[Discount_Pct]]&gt;0.3,"High",IF(Table1[[#This Row],[Discount_Pct]]&gt;0.15,"Medium","Low"))</f>
        <v>Low</v>
      </c>
      <c r="Q1829" t="str">
        <f>TEXT(Table1[[#This Row],[Date]],"MMM-YYYY")</f>
        <v>Sep-2024</v>
      </c>
      <c r="R1829" t="str">
        <f>IF(Table1[[#This Row],[Sales_Value]]&gt;500000,"Premium",IF(Table1[[#This Row],[Sales_Value]]&gt;100000,"Mid","Basic"))</f>
        <v>Basic</v>
      </c>
    </row>
    <row r="1830" spans="1:18" x14ac:dyDescent="0.3">
      <c r="A1830" s="1">
        <v>45654</v>
      </c>
      <c r="B1830" t="s">
        <v>2031</v>
      </c>
      <c r="C1830" t="s">
        <v>39</v>
      </c>
      <c r="D1830" t="s">
        <v>108</v>
      </c>
      <c r="E1830" t="s">
        <v>252</v>
      </c>
      <c r="F1830" t="s">
        <v>146</v>
      </c>
      <c r="G1830" t="s">
        <v>24</v>
      </c>
      <c r="H1830">
        <v>50</v>
      </c>
      <c r="I1830">
        <v>53.59</v>
      </c>
      <c r="J1830">
        <v>0.11</v>
      </c>
      <c r="K1830">
        <v>2384.7600000000002</v>
      </c>
      <c r="L1830">
        <v>32.72</v>
      </c>
      <c r="M1830">
        <v>748.76</v>
      </c>
      <c r="N1830" s="2">
        <f>Table1[[#This Row],[Profit]]/Table1[[#This Row],[Sales_Value]]</f>
        <v>0.31397708784112444</v>
      </c>
      <c r="O1830" s="3" t="str">
        <f>IF(Table1[[#This Row],[Profit]]&lt;0,"Yes","No")</f>
        <v>No</v>
      </c>
      <c r="P1830" t="str">
        <f>IF(Table1[[#This Row],[Discount_Pct]]&gt;0.3,"High",IF(Table1[[#This Row],[Discount_Pct]]&gt;0.15,"Medium","Low"))</f>
        <v>Low</v>
      </c>
      <c r="Q1830" t="str">
        <f>TEXT(Table1[[#This Row],[Date]],"MMM-YYYY")</f>
        <v>Dec-2024</v>
      </c>
      <c r="R1830" t="str">
        <f>IF(Table1[[#This Row],[Sales_Value]]&gt;500000,"Premium",IF(Table1[[#This Row],[Sales_Value]]&gt;100000,"Mid","Basic"))</f>
        <v>Basic</v>
      </c>
    </row>
    <row r="1831" spans="1:18" x14ac:dyDescent="0.3">
      <c r="A1831" s="1">
        <v>45599</v>
      </c>
      <c r="B1831" t="s">
        <v>2032</v>
      </c>
      <c r="C1831" t="s">
        <v>20</v>
      </c>
      <c r="D1831" t="s">
        <v>72</v>
      </c>
      <c r="E1831" t="s">
        <v>424</v>
      </c>
      <c r="F1831" t="s">
        <v>178</v>
      </c>
      <c r="G1831" t="s">
        <v>46</v>
      </c>
      <c r="H1831">
        <v>89</v>
      </c>
      <c r="I1831">
        <v>24714.5</v>
      </c>
      <c r="J1831">
        <v>0.18</v>
      </c>
      <c r="K1831">
        <v>1803664.21</v>
      </c>
      <c r="L1831">
        <v>17121.62</v>
      </c>
      <c r="M1831">
        <v>279840.03000000003</v>
      </c>
      <c r="N1831" s="2">
        <f>Table1[[#This Row],[Profit]]/Table1[[#This Row],[Sales_Value]]</f>
        <v>0.15515084706371152</v>
      </c>
      <c r="O1831" s="3" t="str">
        <f>IF(Table1[[#This Row],[Profit]]&lt;0,"Yes","No")</f>
        <v>No</v>
      </c>
      <c r="P1831" t="str">
        <f>IF(Table1[[#This Row],[Discount_Pct]]&gt;0.3,"High",IF(Table1[[#This Row],[Discount_Pct]]&gt;0.15,"Medium","Low"))</f>
        <v>Medium</v>
      </c>
      <c r="Q1831" t="str">
        <f>TEXT(Table1[[#This Row],[Date]],"MMM-YYYY")</f>
        <v>Nov-2024</v>
      </c>
      <c r="R1831" t="str">
        <f>IF(Table1[[#This Row],[Sales_Value]]&gt;500000,"Premium",IF(Table1[[#This Row],[Sales_Value]]&gt;100000,"Mid","Basic"))</f>
        <v>Premium</v>
      </c>
    </row>
    <row r="1832" spans="1:18" x14ac:dyDescent="0.3">
      <c r="A1832" s="1">
        <v>45541</v>
      </c>
      <c r="B1832" t="s">
        <v>2033</v>
      </c>
      <c r="C1832" t="s">
        <v>14</v>
      </c>
      <c r="D1832" t="s">
        <v>160</v>
      </c>
      <c r="E1832" t="s">
        <v>158</v>
      </c>
      <c r="F1832" t="s">
        <v>61</v>
      </c>
      <c r="G1832" t="s">
        <v>53</v>
      </c>
      <c r="H1832">
        <v>53</v>
      </c>
      <c r="I1832">
        <v>2822.49</v>
      </c>
      <c r="J1832">
        <v>0.06</v>
      </c>
      <c r="K1832">
        <v>140616.45000000001</v>
      </c>
      <c r="L1832">
        <v>1912.78</v>
      </c>
      <c r="M1832">
        <v>39239.11</v>
      </c>
      <c r="N1832" s="2">
        <f>Table1[[#This Row],[Profit]]/Table1[[#This Row],[Sales_Value]]</f>
        <v>0.27905063738986441</v>
      </c>
      <c r="O1832" s="3" t="str">
        <f>IF(Table1[[#This Row],[Profit]]&lt;0,"Yes","No")</f>
        <v>No</v>
      </c>
      <c r="P1832" t="str">
        <f>IF(Table1[[#This Row],[Discount_Pct]]&gt;0.3,"High",IF(Table1[[#This Row],[Discount_Pct]]&gt;0.15,"Medium","Low"))</f>
        <v>Low</v>
      </c>
      <c r="Q1832" t="str">
        <f>TEXT(Table1[[#This Row],[Date]],"MMM-YYYY")</f>
        <v>Sep-2024</v>
      </c>
      <c r="R1832" t="str">
        <f>IF(Table1[[#This Row],[Sales_Value]]&gt;500000,"Premium",IF(Table1[[#This Row],[Sales_Value]]&gt;100000,"Mid","Basic"))</f>
        <v>Mid</v>
      </c>
    </row>
    <row r="1833" spans="1:18" x14ac:dyDescent="0.3">
      <c r="A1833" s="1">
        <v>45425</v>
      </c>
      <c r="B1833" t="s">
        <v>2034</v>
      </c>
      <c r="C1833" t="s">
        <v>14</v>
      </c>
      <c r="D1833" t="s">
        <v>144</v>
      </c>
      <c r="E1833" t="s">
        <v>27</v>
      </c>
      <c r="F1833" t="s">
        <v>98</v>
      </c>
      <c r="G1833" t="s">
        <v>18</v>
      </c>
      <c r="H1833">
        <v>28</v>
      </c>
      <c r="I1833">
        <v>6822.17</v>
      </c>
      <c r="J1833">
        <v>0.02</v>
      </c>
      <c r="K1833">
        <v>187200.34</v>
      </c>
      <c r="L1833">
        <v>4920.96</v>
      </c>
      <c r="M1833">
        <v>49413.46</v>
      </c>
      <c r="N1833" s="2">
        <f>Table1[[#This Row],[Profit]]/Table1[[#This Row],[Sales_Value]]</f>
        <v>0.26396031118319552</v>
      </c>
      <c r="O1833" s="3" t="str">
        <f>IF(Table1[[#This Row],[Profit]]&lt;0,"Yes","No")</f>
        <v>No</v>
      </c>
      <c r="P1833" t="str">
        <f>IF(Table1[[#This Row],[Discount_Pct]]&gt;0.3,"High",IF(Table1[[#This Row],[Discount_Pct]]&gt;0.15,"Medium","Low"))</f>
        <v>Low</v>
      </c>
      <c r="Q1833" t="str">
        <f>TEXT(Table1[[#This Row],[Date]],"MMM-YYYY")</f>
        <v>May-2024</v>
      </c>
      <c r="R1833" t="str">
        <f>IF(Table1[[#This Row],[Sales_Value]]&gt;500000,"Premium",IF(Table1[[#This Row],[Sales_Value]]&gt;100000,"Mid","Basic"))</f>
        <v>Mid</v>
      </c>
    </row>
    <row r="1834" spans="1:18" x14ac:dyDescent="0.3">
      <c r="A1834" s="1">
        <v>45516</v>
      </c>
      <c r="B1834" t="s">
        <v>2035</v>
      </c>
      <c r="C1834" t="s">
        <v>20</v>
      </c>
      <c r="D1834" t="s">
        <v>72</v>
      </c>
      <c r="E1834" t="s">
        <v>97</v>
      </c>
      <c r="F1834" t="s">
        <v>282</v>
      </c>
      <c r="G1834" t="s">
        <v>18</v>
      </c>
      <c r="H1834">
        <v>26</v>
      </c>
      <c r="I1834">
        <v>10256.02</v>
      </c>
      <c r="J1834">
        <v>0.2</v>
      </c>
      <c r="K1834">
        <v>213325.22</v>
      </c>
      <c r="L1834">
        <v>7333.62</v>
      </c>
      <c r="M1834">
        <v>22651.1</v>
      </c>
      <c r="N1834" s="2">
        <f>Table1[[#This Row],[Profit]]/Table1[[#This Row],[Sales_Value]]</f>
        <v>0.10618106944879746</v>
      </c>
      <c r="O1834" s="3" t="str">
        <f>IF(Table1[[#This Row],[Profit]]&lt;0,"Yes","No")</f>
        <v>No</v>
      </c>
      <c r="P1834" t="str">
        <f>IF(Table1[[#This Row],[Discount_Pct]]&gt;0.3,"High",IF(Table1[[#This Row],[Discount_Pct]]&gt;0.15,"Medium","Low"))</f>
        <v>Medium</v>
      </c>
      <c r="Q1834" t="str">
        <f>TEXT(Table1[[#This Row],[Date]],"MMM-YYYY")</f>
        <v>Aug-2024</v>
      </c>
      <c r="R1834" t="str">
        <f>IF(Table1[[#This Row],[Sales_Value]]&gt;500000,"Premium",IF(Table1[[#This Row],[Sales_Value]]&gt;100000,"Mid","Basic"))</f>
        <v>Mid</v>
      </c>
    </row>
    <row r="1835" spans="1:18" x14ac:dyDescent="0.3">
      <c r="A1835" s="1">
        <v>45397</v>
      </c>
      <c r="B1835" t="s">
        <v>2036</v>
      </c>
      <c r="C1835" t="s">
        <v>14</v>
      </c>
      <c r="D1835" t="s">
        <v>160</v>
      </c>
      <c r="E1835" t="s">
        <v>145</v>
      </c>
      <c r="F1835" t="s">
        <v>103</v>
      </c>
      <c r="G1835" t="s">
        <v>24</v>
      </c>
      <c r="H1835">
        <v>98</v>
      </c>
      <c r="I1835">
        <v>224.14</v>
      </c>
      <c r="J1835">
        <v>0.03</v>
      </c>
      <c r="K1835">
        <v>21306.75</v>
      </c>
      <c r="L1835">
        <v>133.30000000000001</v>
      </c>
      <c r="M1835">
        <v>8243.35</v>
      </c>
      <c r="N1835" s="2">
        <f>Table1[[#This Row],[Profit]]/Table1[[#This Row],[Sales_Value]]</f>
        <v>0.38688913137855374</v>
      </c>
      <c r="O1835" s="3" t="str">
        <f>IF(Table1[[#This Row],[Profit]]&lt;0,"Yes","No")</f>
        <v>No</v>
      </c>
      <c r="P1835" t="str">
        <f>IF(Table1[[#This Row],[Discount_Pct]]&gt;0.3,"High",IF(Table1[[#This Row],[Discount_Pct]]&gt;0.15,"Medium","Low"))</f>
        <v>Low</v>
      </c>
      <c r="Q1835" t="str">
        <f>TEXT(Table1[[#This Row],[Date]],"MMM-YYYY")</f>
        <v>Apr-2024</v>
      </c>
      <c r="R1835" t="str">
        <f>IF(Table1[[#This Row],[Sales_Value]]&gt;500000,"Premium",IF(Table1[[#This Row],[Sales_Value]]&gt;100000,"Mid","Basic"))</f>
        <v>Basic</v>
      </c>
    </row>
    <row r="1836" spans="1:18" x14ac:dyDescent="0.3">
      <c r="A1836" s="1">
        <v>45623</v>
      </c>
      <c r="B1836" t="s">
        <v>2037</v>
      </c>
      <c r="C1836" t="s">
        <v>39</v>
      </c>
      <c r="D1836" t="s">
        <v>108</v>
      </c>
      <c r="E1836" t="s">
        <v>36</v>
      </c>
      <c r="F1836" t="s">
        <v>142</v>
      </c>
      <c r="G1836" t="s">
        <v>18</v>
      </c>
      <c r="H1836">
        <v>12</v>
      </c>
      <c r="I1836">
        <v>11409.67</v>
      </c>
      <c r="J1836">
        <v>0.19</v>
      </c>
      <c r="K1836">
        <v>110901.99</v>
      </c>
      <c r="L1836">
        <v>8751.57</v>
      </c>
      <c r="M1836">
        <v>5883.15</v>
      </c>
      <c r="N1836" s="2">
        <f>Table1[[#This Row],[Profit]]/Table1[[#This Row],[Sales_Value]]</f>
        <v>5.3048191470685055E-2</v>
      </c>
      <c r="O1836" s="3" t="str">
        <f>IF(Table1[[#This Row],[Profit]]&lt;0,"Yes","No")</f>
        <v>No</v>
      </c>
      <c r="P1836" t="str">
        <f>IF(Table1[[#This Row],[Discount_Pct]]&gt;0.3,"High",IF(Table1[[#This Row],[Discount_Pct]]&gt;0.15,"Medium","Low"))</f>
        <v>Medium</v>
      </c>
      <c r="Q1836" t="str">
        <f>TEXT(Table1[[#This Row],[Date]],"MMM-YYYY")</f>
        <v>Nov-2024</v>
      </c>
      <c r="R1836" t="str">
        <f>IF(Table1[[#This Row],[Sales_Value]]&gt;500000,"Premium",IF(Table1[[#This Row],[Sales_Value]]&gt;100000,"Mid","Basic"))</f>
        <v>Mid</v>
      </c>
    </row>
    <row r="1837" spans="1:18" x14ac:dyDescent="0.3">
      <c r="A1837" s="1">
        <v>45554</v>
      </c>
      <c r="B1837" t="s">
        <v>2038</v>
      </c>
      <c r="C1837" t="s">
        <v>39</v>
      </c>
      <c r="D1837" t="s">
        <v>66</v>
      </c>
      <c r="E1837" t="s">
        <v>73</v>
      </c>
      <c r="F1837" t="s">
        <v>422</v>
      </c>
      <c r="G1837" t="s">
        <v>24</v>
      </c>
      <c r="H1837">
        <v>19</v>
      </c>
      <c r="I1837">
        <v>405.02</v>
      </c>
      <c r="J1837">
        <v>0.13</v>
      </c>
      <c r="K1837">
        <v>6694.98</v>
      </c>
      <c r="L1837">
        <v>264.23</v>
      </c>
      <c r="M1837">
        <v>1674.61</v>
      </c>
      <c r="N1837" s="2">
        <f>Table1[[#This Row],[Profit]]/Table1[[#This Row],[Sales_Value]]</f>
        <v>0.25012920128215471</v>
      </c>
      <c r="O1837" s="3" t="str">
        <f>IF(Table1[[#This Row],[Profit]]&lt;0,"Yes","No")</f>
        <v>No</v>
      </c>
      <c r="P1837" t="str">
        <f>IF(Table1[[#This Row],[Discount_Pct]]&gt;0.3,"High",IF(Table1[[#This Row],[Discount_Pct]]&gt;0.15,"Medium","Low"))</f>
        <v>Low</v>
      </c>
      <c r="Q1837" t="str">
        <f>TEXT(Table1[[#This Row],[Date]],"MMM-YYYY")</f>
        <v>Sep-2024</v>
      </c>
      <c r="R1837" t="str">
        <f>IF(Table1[[#This Row],[Sales_Value]]&gt;500000,"Premium",IF(Table1[[#This Row],[Sales_Value]]&gt;100000,"Mid","Basic"))</f>
        <v>Basic</v>
      </c>
    </row>
    <row r="1838" spans="1:18" x14ac:dyDescent="0.3">
      <c r="A1838" s="1">
        <v>45452</v>
      </c>
      <c r="B1838" t="s">
        <v>2039</v>
      </c>
      <c r="C1838" t="s">
        <v>34</v>
      </c>
      <c r="D1838" t="s">
        <v>80</v>
      </c>
      <c r="E1838" t="s">
        <v>216</v>
      </c>
      <c r="F1838" t="s">
        <v>264</v>
      </c>
      <c r="G1838" t="s">
        <v>77</v>
      </c>
      <c r="H1838">
        <v>35</v>
      </c>
      <c r="I1838">
        <v>2902.92</v>
      </c>
      <c r="J1838">
        <v>0.05</v>
      </c>
      <c r="K1838">
        <v>96522.09</v>
      </c>
      <c r="L1838">
        <v>1551.31</v>
      </c>
      <c r="M1838">
        <v>42226.239999999998</v>
      </c>
      <c r="N1838" s="2">
        <f>Table1[[#This Row],[Profit]]/Table1[[#This Row],[Sales_Value]]</f>
        <v>0.43747747277333093</v>
      </c>
      <c r="O1838" s="3" t="str">
        <f>IF(Table1[[#This Row],[Profit]]&lt;0,"Yes","No")</f>
        <v>No</v>
      </c>
      <c r="P1838" t="str">
        <f>IF(Table1[[#This Row],[Discount_Pct]]&gt;0.3,"High",IF(Table1[[#This Row],[Discount_Pct]]&gt;0.15,"Medium","Low"))</f>
        <v>Low</v>
      </c>
      <c r="Q1838" t="str">
        <f>TEXT(Table1[[#This Row],[Date]],"MMM-YYYY")</f>
        <v>Jun-2024</v>
      </c>
      <c r="R1838" t="str">
        <f>IF(Table1[[#This Row],[Sales_Value]]&gt;500000,"Premium",IF(Table1[[#This Row],[Sales_Value]]&gt;100000,"Mid","Basic"))</f>
        <v>Basic</v>
      </c>
    </row>
    <row r="1839" spans="1:18" x14ac:dyDescent="0.3">
      <c r="A1839" s="1">
        <v>45600</v>
      </c>
      <c r="B1839" t="s">
        <v>2040</v>
      </c>
      <c r="C1839" t="s">
        <v>14</v>
      </c>
      <c r="D1839" t="s">
        <v>15</v>
      </c>
      <c r="E1839" t="s">
        <v>216</v>
      </c>
      <c r="F1839" t="s">
        <v>45</v>
      </c>
      <c r="G1839" t="s">
        <v>46</v>
      </c>
      <c r="H1839">
        <v>14</v>
      </c>
      <c r="I1839">
        <v>8722.91</v>
      </c>
      <c r="J1839">
        <v>0.08</v>
      </c>
      <c r="K1839">
        <v>112351.08</v>
      </c>
      <c r="L1839">
        <v>7394.31</v>
      </c>
      <c r="M1839">
        <v>8830.74</v>
      </c>
      <c r="N1839" s="2">
        <f>Table1[[#This Row],[Profit]]/Table1[[#This Row],[Sales_Value]]</f>
        <v>7.8599511459969948E-2</v>
      </c>
      <c r="O1839" s="3" t="str">
        <f>IF(Table1[[#This Row],[Profit]]&lt;0,"Yes","No")</f>
        <v>No</v>
      </c>
      <c r="P1839" t="str">
        <f>IF(Table1[[#This Row],[Discount_Pct]]&gt;0.3,"High",IF(Table1[[#This Row],[Discount_Pct]]&gt;0.15,"Medium","Low"))</f>
        <v>Low</v>
      </c>
      <c r="Q1839" t="str">
        <f>TEXT(Table1[[#This Row],[Date]],"MMM-YYYY")</f>
        <v>Nov-2024</v>
      </c>
      <c r="R1839" t="str">
        <f>IF(Table1[[#This Row],[Sales_Value]]&gt;500000,"Premium",IF(Table1[[#This Row],[Sales_Value]]&gt;100000,"Mid","Basic"))</f>
        <v>Mid</v>
      </c>
    </row>
    <row r="1840" spans="1:18" x14ac:dyDescent="0.3">
      <c r="A1840" s="1">
        <v>45449</v>
      </c>
      <c r="B1840" t="s">
        <v>2041</v>
      </c>
      <c r="C1840" t="s">
        <v>39</v>
      </c>
      <c r="D1840" t="s">
        <v>108</v>
      </c>
      <c r="E1840" t="s">
        <v>291</v>
      </c>
      <c r="F1840" t="s">
        <v>49</v>
      </c>
      <c r="G1840" t="s">
        <v>24</v>
      </c>
      <c r="H1840">
        <v>2</v>
      </c>
      <c r="I1840">
        <v>64.510000000000005</v>
      </c>
      <c r="J1840">
        <v>0.2</v>
      </c>
      <c r="K1840">
        <v>103.22</v>
      </c>
      <c r="L1840">
        <v>38.909999999999997</v>
      </c>
      <c r="M1840">
        <v>25.4</v>
      </c>
      <c r="N1840" s="2">
        <f>Table1[[#This Row],[Profit]]/Table1[[#This Row],[Sales_Value]]</f>
        <v>0.24607634179422591</v>
      </c>
      <c r="O1840" s="3" t="str">
        <f>IF(Table1[[#This Row],[Profit]]&lt;0,"Yes","No")</f>
        <v>No</v>
      </c>
      <c r="P1840" t="str">
        <f>IF(Table1[[#This Row],[Discount_Pct]]&gt;0.3,"High",IF(Table1[[#This Row],[Discount_Pct]]&gt;0.15,"Medium","Low"))</f>
        <v>Medium</v>
      </c>
      <c r="Q1840" t="str">
        <f>TEXT(Table1[[#This Row],[Date]],"MMM-YYYY")</f>
        <v>Jun-2024</v>
      </c>
      <c r="R1840" t="str">
        <f>IF(Table1[[#This Row],[Sales_Value]]&gt;500000,"Premium",IF(Table1[[#This Row],[Sales_Value]]&gt;100000,"Mid","Basic"))</f>
        <v>Basic</v>
      </c>
    </row>
    <row r="1841" spans="1:18" x14ac:dyDescent="0.3">
      <c r="A1841" s="1">
        <v>45504</v>
      </c>
      <c r="B1841" t="s">
        <v>2042</v>
      </c>
      <c r="C1841" t="s">
        <v>39</v>
      </c>
      <c r="D1841" t="s">
        <v>40</v>
      </c>
      <c r="E1841" t="s">
        <v>51</v>
      </c>
      <c r="F1841" t="s">
        <v>255</v>
      </c>
      <c r="G1841" t="s">
        <v>53</v>
      </c>
      <c r="H1841">
        <v>72</v>
      </c>
      <c r="I1841">
        <v>2218.63</v>
      </c>
      <c r="J1841">
        <v>0.24</v>
      </c>
      <c r="K1841">
        <v>121403.43</v>
      </c>
      <c r="L1841">
        <v>1402.56</v>
      </c>
      <c r="M1841">
        <v>20419.11</v>
      </c>
      <c r="N1841" s="2">
        <f>Table1[[#This Row],[Profit]]/Table1[[#This Row],[Sales_Value]]</f>
        <v>0.16819220017095071</v>
      </c>
      <c r="O1841" s="3" t="str">
        <f>IF(Table1[[#This Row],[Profit]]&lt;0,"Yes","No")</f>
        <v>No</v>
      </c>
      <c r="P1841" t="str">
        <f>IF(Table1[[#This Row],[Discount_Pct]]&gt;0.3,"High",IF(Table1[[#This Row],[Discount_Pct]]&gt;0.15,"Medium","Low"))</f>
        <v>Medium</v>
      </c>
      <c r="Q1841" t="str">
        <f>TEXT(Table1[[#This Row],[Date]],"MMM-YYYY")</f>
        <v>Jul-2024</v>
      </c>
      <c r="R1841" t="str">
        <f>IF(Table1[[#This Row],[Sales_Value]]&gt;500000,"Premium",IF(Table1[[#This Row],[Sales_Value]]&gt;100000,"Mid","Basic"))</f>
        <v>Mid</v>
      </c>
    </row>
    <row r="1842" spans="1:18" x14ac:dyDescent="0.3">
      <c r="A1842" s="1">
        <v>45628</v>
      </c>
      <c r="B1842" t="s">
        <v>2043</v>
      </c>
      <c r="C1842" t="s">
        <v>34</v>
      </c>
      <c r="D1842" t="s">
        <v>35</v>
      </c>
      <c r="E1842" t="s">
        <v>48</v>
      </c>
      <c r="F1842" t="s">
        <v>255</v>
      </c>
      <c r="G1842" t="s">
        <v>53</v>
      </c>
      <c r="H1842">
        <v>1</v>
      </c>
      <c r="I1842">
        <v>2435.46</v>
      </c>
      <c r="J1842">
        <v>0.15</v>
      </c>
      <c r="K1842">
        <v>2070.14</v>
      </c>
      <c r="L1842">
        <v>1608.43</v>
      </c>
      <c r="M1842">
        <v>461.71</v>
      </c>
      <c r="N1842" s="2">
        <f>Table1[[#This Row],[Profit]]/Table1[[#This Row],[Sales_Value]]</f>
        <v>0.22303322480605176</v>
      </c>
      <c r="O1842" s="3" t="str">
        <f>IF(Table1[[#This Row],[Profit]]&lt;0,"Yes","No")</f>
        <v>No</v>
      </c>
      <c r="P1842" t="str">
        <f>IF(Table1[[#This Row],[Discount_Pct]]&gt;0.3,"High",IF(Table1[[#This Row],[Discount_Pct]]&gt;0.15,"Medium","Low"))</f>
        <v>Low</v>
      </c>
      <c r="Q1842" t="str">
        <f>TEXT(Table1[[#This Row],[Date]],"MMM-YYYY")</f>
        <v>Dec-2024</v>
      </c>
      <c r="R1842" t="str">
        <f>IF(Table1[[#This Row],[Sales_Value]]&gt;500000,"Premium",IF(Table1[[#This Row],[Sales_Value]]&gt;100000,"Mid","Basic"))</f>
        <v>Basic</v>
      </c>
    </row>
    <row r="1843" spans="1:18" x14ac:dyDescent="0.3">
      <c r="A1843" s="1">
        <v>45490</v>
      </c>
      <c r="B1843" t="s">
        <v>2044</v>
      </c>
      <c r="C1843" t="s">
        <v>20</v>
      </c>
      <c r="D1843" t="s">
        <v>124</v>
      </c>
      <c r="E1843" t="s">
        <v>175</v>
      </c>
      <c r="F1843" t="s">
        <v>140</v>
      </c>
      <c r="G1843" t="s">
        <v>53</v>
      </c>
      <c r="H1843">
        <v>6</v>
      </c>
      <c r="I1843">
        <v>1750.89</v>
      </c>
      <c r="J1843">
        <v>0.15</v>
      </c>
      <c r="K1843">
        <v>8929.5400000000009</v>
      </c>
      <c r="L1843">
        <v>1298.3699999999999</v>
      </c>
      <c r="M1843">
        <v>1139.32</v>
      </c>
      <c r="N1843" s="2">
        <f>Table1[[#This Row],[Profit]]/Table1[[#This Row],[Sales_Value]]</f>
        <v>0.12758999903690446</v>
      </c>
      <c r="O1843" s="3" t="str">
        <f>IF(Table1[[#This Row],[Profit]]&lt;0,"Yes","No")</f>
        <v>No</v>
      </c>
      <c r="P1843" t="str">
        <f>IF(Table1[[#This Row],[Discount_Pct]]&gt;0.3,"High",IF(Table1[[#This Row],[Discount_Pct]]&gt;0.15,"Medium","Low"))</f>
        <v>Low</v>
      </c>
      <c r="Q1843" t="str">
        <f>TEXT(Table1[[#This Row],[Date]],"MMM-YYYY")</f>
        <v>Jul-2024</v>
      </c>
      <c r="R1843" t="str">
        <f>IF(Table1[[#This Row],[Sales_Value]]&gt;500000,"Premium",IF(Table1[[#This Row],[Sales_Value]]&gt;100000,"Mid","Basic"))</f>
        <v>Basic</v>
      </c>
    </row>
    <row r="1844" spans="1:18" x14ac:dyDescent="0.3">
      <c r="A1844" s="1">
        <v>45577</v>
      </c>
      <c r="B1844" t="s">
        <v>2045</v>
      </c>
      <c r="C1844" t="s">
        <v>39</v>
      </c>
      <c r="D1844" t="s">
        <v>93</v>
      </c>
      <c r="E1844" t="s">
        <v>177</v>
      </c>
      <c r="F1844" t="s">
        <v>122</v>
      </c>
      <c r="G1844" t="s">
        <v>18</v>
      </c>
      <c r="H1844">
        <v>84</v>
      </c>
      <c r="I1844">
        <v>8331.68</v>
      </c>
      <c r="J1844">
        <v>0.3</v>
      </c>
      <c r="K1844">
        <v>489902.78</v>
      </c>
      <c r="L1844">
        <v>7100.68</v>
      </c>
      <c r="M1844">
        <v>-106554.34</v>
      </c>
      <c r="N1844" s="2">
        <f>Table1[[#This Row],[Profit]]/Table1[[#This Row],[Sales_Value]]</f>
        <v>-0.21750099070676837</v>
      </c>
      <c r="O1844" s="3" t="str">
        <f>IF(Table1[[#This Row],[Profit]]&lt;0,"Yes","No")</f>
        <v>Yes</v>
      </c>
      <c r="P1844" t="str">
        <f>IF(Table1[[#This Row],[Discount_Pct]]&gt;0.3,"High",IF(Table1[[#This Row],[Discount_Pct]]&gt;0.15,"Medium","Low"))</f>
        <v>Medium</v>
      </c>
      <c r="Q1844" t="str">
        <f>TEXT(Table1[[#This Row],[Date]],"MMM-YYYY")</f>
        <v>Oct-2024</v>
      </c>
      <c r="R1844" t="str">
        <f>IF(Table1[[#This Row],[Sales_Value]]&gt;500000,"Premium",IF(Table1[[#This Row],[Sales_Value]]&gt;100000,"Mid","Basic"))</f>
        <v>Mid</v>
      </c>
    </row>
    <row r="1845" spans="1:18" x14ac:dyDescent="0.3">
      <c r="A1845" s="1">
        <v>45621</v>
      </c>
      <c r="B1845" t="s">
        <v>2046</v>
      </c>
      <c r="C1845" t="s">
        <v>14</v>
      </c>
      <c r="D1845" t="s">
        <v>15</v>
      </c>
      <c r="E1845" t="s">
        <v>41</v>
      </c>
      <c r="F1845" t="s">
        <v>106</v>
      </c>
      <c r="G1845" t="s">
        <v>77</v>
      </c>
      <c r="H1845">
        <v>99</v>
      </c>
      <c r="I1845">
        <v>210.98</v>
      </c>
      <c r="J1845">
        <v>0.14000000000000001</v>
      </c>
      <c r="K1845">
        <v>17962.84</v>
      </c>
      <c r="L1845">
        <v>76.489999999999995</v>
      </c>
      <c r="M1845">
        <v>10390.33</v>
      </c>
      <c r="N1845" s="2">
        <f>Table1[[#This Row],[Profit]]/Table1[[#This Row],[Sales_Value]]</f>
        <v>0.57843470186228907</v>
      </c>
      <c r="O1845" s="3" t="str">
        <f>IF(Table1[[#This Row],[Profit]]&lt;0,"Yes","No")</f>
        <v>No</v>
      </c>
      <c r="P1845" t="str">
        <f>IF(Table1[[#This Row],[Discount_Pct]]&gt;0.3,"High",IF(Table1[[#This Row],[Discount_Pct]]&gt;0.15,"Medium","Low"))</f>
        <v>Low</v>
      </c>
      <c r="Q1845" t="str">
        <f>TEXT(Table1[[#This Row],[Date]],"MMM-YYYY")</f>
        <v>Nov-2024</v>
      </c>
      <c r="R1845" t="str">
        <f>IF(Table1[[#This Row],[Sales_Value]]&gt;500000,"Premium",IF(Table1[[#This Row],[Sales_Value]]&gt;100000,"Mid","Basic"))</f>
        <v>Basic</v>
      </c>
    </row>
    <row r="1846" spans="1:18" x14ac:dyDescent="0.3">
      <c r="A1846" s="1">
        <v>45338</v>
      </c>
      <c r="B1846" t="s">
        <v>2047</v>
      </c>
      <c r="C1846" t="s">
        <v>14</v>
      </c>
      <c r="D1846" t="s">
        <v>160</v>
      </c>
      <c r="E1846" t="s">
        <v>298</v>
      </c>
      <c r="F1846" t="s">
        <v>98</v>
      </c>
      <c r="G1846" t="s">
        <v>18</v>
      </c>
      <c r="H1846">
        <v>98</v>
      </c>
      <c r="I1846">
        <v>6289.72</v>
      </c>
      <c r="J1846">
        <v>0.26</v>
      </c>
      <c r="K1846">
        <v>456130.49</v>
      </c>
      <c r="L1846">
        <v>4718.46</v>
      </c>
      <c r="M1846">
        <v>-6278.59</v>
      </c>
      <c r="N1846" s="2">
        <f>Table1[[#This Row],[Profit]]/Table1[[#This Row],[Sales_Value]]</f>
        <v>-1.3764898724485618E-2</v>
      </c>
      <c r="O1846" s="3" t="str">
        <f>IF(Table1[[#This Row],[Profit]]&lt;0,"Yes","No")</f>
        <v>Yes</v>
      </c>
      <c r="P1846" t="str">
        <f>IF(Table1[[#This Row],[Discount_Pct]]&gt;0.3,"High",IF(Table1[[#This Row],[Discount_Pct]]&gt;0.15,"Medium","Low"))</f>
        <v>Medium</v>
      </c>
      <c r="Q1846" t="str">
        <f>TEXT(Table1[[#This Row],[Date]],"MMM-YYYY")</f>
        <v>Feb-2024</v>
      </c>
      <c r="R1846" t="str">
        <f>IF(Table1[[#This Row],[Sales_Value]]&gt;500000,"Premium",IF(Table1[[#This Row],[Sales_Value]]&gt;100000,"Mid","Basic"))</f>
        <v>Mid</v>
      </c>
    </row>
    <row r="1847" spans="1:18" x14ac:dyDescent="0.3">
      <c r="A1847" s="1">
        <v>45494</v>
      </c>
      <c r="B1847" t="s">
        <v>2048</v>
      </c>
      <c r="C1847" t="s">
        <v>14</v>
      </c>
      <c r="D1847" t="s">
        <v>55</v>
      </c>
      <c r="E1847" t="s">
        <v>102</v>
      </c>
      <c r="F1847" t="s">
        <v>37</v>
      </c>
      <c r="G1847" t="s">
        <v>18</v>
      </c>
      <c r="H1847">
        <v>78</v>
      </c>
      <c r="I1847">
        <v>39654.01</v>
      </c>
      <c r="J1847">
        <v>0.18</v>
      </c>
      <c r="K1847">
        <v>2536270.48</v>
      </c>
      <c r="L1847">
        <v>33266.449999999997</v>
      </c>
      <c r="M1847">
        <v>-58512.62</v>
      </c>
      <c r="N1847" s="2">
        <f>Table1[[#This Row],[Profit]]/Table1[[#This Row],[Sales_Value]]</f>
        <v>-2.3070339090963201E-2</v>
      </c>
      <c r="O1847" s="3" t="str">
        <f>IF(Table1[[#This Row],[Profit]]&lt;0,"Yes","No")</f>
        <v>Yes</v>
      </c>
      <c r="P1847" t="str">
        <f>IF(Table1[[#This Row],[Discount_Pct]]&gt;0.3,"High",IF(Table1[[#This Row],[Discount_Pct]]&gt;0.15,"Medium","Low"))</f>
        <v>Medium</v>
      </c>
      <c r="Q1847" t="str">
        <f>TEXT(Table1[[#This Row],[Date]],"MMM-YYYY")</f>
        <v>Jul-2024</v>
      </c>
      <c r="R1847" t="str">
        <f>IF(Table1[[#This Row],[Sales_Value]]&gt;500000,"Premium",IF(Table1[[#This Row],[Sales_Value]]&gt;100000,"Mid","Basic"))</f>
        <v>Premium</v>
      </c>
    </row>
    <row r="1848" spans="1:18" x14ac:dyDescent="0.3">
      <c r="A1848" s="1">
        <v>45577</v>
      </c>
      <c r="B1848" t="s">
        <v>2049</v>
      </c>
      <c r="C1848" t="s">
        <v>34</v>
      </c>
      <c r="D1848" t="s">
        <v>80</v>
      </c>
      <c r="E1848" t="s">
        <v>171</v>
      </c>
      <c r="F1848" t="s">
        <v>106</v>
      </c>
      <c r="G1848" t="s">
        <v>77</v>
      </c>
      <c r="H1848">
        <v>92</v>
      </c>
      <c r="I1848">
        <v>222.21</v>
      </c>
      <c r="J1848">
        <v>7.0000000000000007E-2</v>
      </c>
      <c r="K1848">
        <v>19012.29</v>
      </c>
      <c r="L1848">
        <v>85.55</v>
      </c>
      <c r="M1848">
        <v>11141.69</v>
      </c>
      <c r="N1848" s="2">
        <f>Table1[[#This Row],[Profit]]/Table1[[#This Row],[Sales_Value]]</f>
        <v>0.58602567076349033</v>
      </c>
      <c r="O1848" s="3" t="str">
        <f>IF(Table1[[#This Row],[Profit]]&lt;0,"Yes","No")</f>
        <v>No</v>
      </c>
      <c r="P1848" t="str">
        <f>IF(Table1[[#This Row],[Discount_Pct]]&gt;0.3,"High",IF(Table1[[#This Row],[Discount_Pct]]&gt;0.15,"Medium","Low"))</f>
        <v>Low</v>
      </c>
      <c r="Q1848" t="str">
        <f>TEXT(Table1[[#This Row],[Date]],"MMM-YYYY")</f>
        <v>Oct-2024</v>
      </c>
      <c r="R1848" t="str">
        <f>IF(Table1[[#This Row],[Sales_Value]]&gt;500000,"Premium",IF(Table1[[#This Row],[Sales_Value]]&gt;100000,"Mid","Basic"))</f>
        <v>Basic</v>
      </c>
    </row>
    <row r="1849" spans="1:18" x14ac:dyDescent="0.3">
      <c r="A1849" s="1">
        <v>45361</v>
      </c>
      <c r="B1849" t="s">
        <v>2050</v>
      </c>
      <c r="C1849" t="s">
        <v>34</v>
      </c>
      <c r="D1849" t="s">
        <v>105</v>
      </c>
      <c r="E1849" t="s">
        <v>63</v>
      </c>
      <c r="F1849" t="s">
        <v>98</v>
      </c>
      <c r="G1849" t="s">
        <v>18</v>
      </c>
      <c r="H1849">
        <v>20</v>
      </c>
      <c r="I1849">
        <v>6803.67</v>
      </c>
      <c r="J1849">
        <v>0.25</v>
      </c>
      <c r="K1849">
        <v>102055.05</v>
      </c>
      <c r="L1849">
        <v>4331.16</v>
      </c>
      <c r="M1849">
        <v>15431.85</v>
      </c>
      <c r="N1849" s="2">
        <f>Table1[[#This Row],[Profit]]/Table1[[#This Row],[Sales_Value]]</f>
        <v>0.15121103757236903</v>
      </c>
      <c r="O1849" s="3" t="str">
        <f>IF(Table1[[#This Row],[Profit]]&lt;0,"Yes","No")</f>
        <v>No</v>
      </c>
      <c r="P1849" t="str">
        <f>IF(Table1[[#This Row],[Discount_Pct]]&gt;0.3,"High",IF(Table1[[#This Row],[Discount_Pct]]&gt;0.15,"Medium","Low"))</f>
        <v>Medium</v>
      </c>
      <c r="Q1849" t="str">
        <f>TEXT(Table1[[#This Row],[Date]],"MMM-YYYY")</f>
        <v>Mar-2024</v>
      </c>
      <c r="R1849" t="str">
        <f>IF(Table1[[#This Row],[Sales_Value]]&gt;500000,"Premium",IF(Table1[[#This Row],[Sales_Value]]&gt;100000,"Mid","Basic"))</f>
        <v>Mid</v>
      </c>
    </row>
    <row r="1850" spans="1:18" x14ac:dyDescent="0.3">
      <c r="A1850" s="1">
        <v>45551</v>
      </c>
      <c r="B1850" t="s">
        <v>2051</v>
      </c>
      <c r="C1850" t="s">
        <v>14</v>
      </c>
      <c r="D1850" t="s">
        <v>15</v>
      </c>
      <c r="E1850" t="s">
        <v>51</v>
      </c>
      <c r="F1850" t="s">
        <v>154</v>
      </c>
      <c r="G1850" t="s">
        <v>77</v>
      </c>
      <c r="H1850">
        <v>25</v>
      </c>
      <c r="I1850">
        <v>1071.92</v>
      </c>
      <c r="J1850">
        <v>0.02</v>
      </c>
      <c r="K1850">
        <v>26262.04</v>
      </c>
      <c r="L1850">
        <v>572.21</v>
      </c>
      <c r="M1850">
        <v>11956.79</v>
      </c>
      <c r="N1850" s="2">
        <f>Table1[[#This Row],[Profit]]/Table1[[#This Row],[Sales_Value]]</f>
        <v>0.45528793650455185</v>
      </c>
      <c r="O1850" s="3" t="str">
        <f>IF(Table1[[#This Row],[Profit]]&lt;0,"Yes","No")</f>
        <v>No</v>
      </c>
      <c r="P1850" t="str">
        <f>IF(Table1[[#This Row],[Discount_Pct]]&gt;0.3,"High",IF(Table1[[#This Row],[Discount_Pct]]&gt;0.15,"Medium","Low"))</f>
        <v>Low</v>
      </c>
      <c r="Q1850" t="str">
        <f>TEXT(Table1[[#This Row],[Date]],"MMM-YYYY")</f>
        <v>Sep-2024</v>
      </c>
      <c r="R1850" t="str">
        <f>IF(Table1[[#This Row],[Sales_Value]]&gt;500000,"Premium",IF(Table1[[#This Row],[Sales_Value]]&gt;100000,"Mid","Basic"))</f>
        <v>Basic</v>
      </c>
    </row>
    <row r="1851" spans="1:18" x14ac:dyDescent="0.3">
      <c r="A1851" s="1">
        <v>45574</v>
      </c>
      <c r="B1851" t="s">
        <v>2052</v>
      </c>
      <c r="C1851" t="s">
        <v>39</v>
      </c>
      <c r="D1851" t="s">
        <v>40</v>
      </c>
      <c r="E1851" t="s">
        <v>182</v>
      </c>
      <c r="F1851" t="s">
        <v>95</v>
      </c>
      <c r="G1851" t="s">
        <v>77</v>
      </c>
      <c r="H1851">
        <v>25</v>
      </c>
      <c r="I1851">
        <v>3924.09</v>
      </c>
      <c r="J1851">
        <v>0.13</v>
      </c>
      <c r="K1851">
        <v>85348.96</v>
      </c>
      <c r="L1851">
        <v>2179.0700000000002</v>
      </c>
      <c r="M1851">
        <v>30872.21</v>
      </c>
      <c r="N1851" s="2">
        <f>Table1[[#This Row],[Profit]]/Table1[[#This Row],[Sales_Value]]</f>
        <v>0.36171747142554517</v>
      </c>
      <c r="O1851" s="3" t="str">
        <f>IF(Table1[[#This Row],[Profit]]&lt;0,"Yes","No")</f>
        <v>No</v>
      </c>
      <c r="P1851" t="str">
        <f>IF(Table1[[#This Row],[Discount_Pct]]&gt;0.3,"High",IF(Table1[[#This Row],[Discount_Pct]]&gt;0.15,"Medium","Low"))</f>
        <v>Low</v>
      </c>
      <c r="Q1851" t="str">
        <f>TEXT(Table1[[#This Row],[Date]],"MMM-YYYY")</f>
        <v>Oct-2024</v>
      </c>
      <c r="R1851" t="str">
        <f>IF(Table1[[#This Row],[Sales_Value]]&gt;500000,"Premium",IF(Table1[[#This Row],[Sales_Value]]&gt;100000,"Mid","Basic"))</f>
        <v>Basic</v>
      </c>
    </row>
    <row r="1852" spans="1:18" x14ac:dyDescent="0.3">
      <c r="A1852" s="1">
        <v>45521</v>
      </c>
      <c r="B1852" t="s">
        <v>2053</v>
      </c>
      <c r="C1852" t="s">
        <v>14</v>
      </c>
      <c r="D1852" t="s">
        <v>26</v>
      </c>
      <c r="E1852" t="s">
        <v>36</v>
      </c>
      <c r="F1852" t="s">
        <v>61</v>
      </c>
      <c r="G1852" t="s">
        <v>53</v>
      </c>
      <c r="H1852">
        <v>31</v>
      </c>
      <c r="I1852">
        <v>3291.91</v>
      </c>
      <c r="J1852">
        <v>0.01</v>
      </c>
      <c r="K1852">
        <v>101028.72</v>
      </c>
      <c r="L1852">
        <v>1940.06</v>
      </c>
      <c r="M1852">
        <v>40886.86</v>
      </c>
      <c r="N1852" s="2">
        <f>Table1[[#This Row],[Profit]]/Table1[[#This Row],[Sales_Value]]</f>
        <v>0.40470531547860844</v>
      </c>
      <c r="O1852" s="3" t="str">
        <f>IF(Table1[[#This Row],[Profit]]&lt;0,"Yes","No")</f>
        <v>No</v>
      </c>
      <c r="P1852" t="str">
        <f>IF(Table1[[#This Row],[Discount_Pct]]&gt;0.3,"High",IF(Table1[[#This Row],[Discount_Pct]]&gt;0.15,"Medium","Low"))</f>
        <v>Low</v>
      </c>
      <c r="Q1852" t="str">
        <f>TEXT(Table1[[#This Row],[Date]],"MMM-YYYY")</f>
        <v>Aug-2024</v>
      </c>
      <c r="R1852" t="str">
        <f>IF(Table1[[#This Row],[Sales_Value]]&gt;500000,"Premium",IF(Table1[[#This Row],[Sales_Value]]&gt;100000,"Mid","Basic"))</f>
        <v>Mid</v>
      </c>
    </row>
    <row r="1853" spans="1:18" x14ac:dyDescent="0.3">
      <c r="A1853" s="1">
        <v>45296</v>
      </c>
      <c r="B1853" t="s">
        <v>2054</v>
      </c>
      <c r="C1853" t="s">
        <v>14</v>
      </c>
      <c r="D1853" t="s">
        <v>26</v>
      </c>
      <c r="E1853" t="s">
        <v>311</v>
      </c>
      <c r="F1853" t="s">
        <v>61</v>
      </c>
      <c r="G1853" t="s">
        <v>53</v>
      </c>
      <c r="H1853">
        <v>75</v>
      </c>
      <c r="I1853">
        <v>2886.89</v>
      </c>
      <c r="J1853">
        <v>0.19</v>
      </c>
      <c r="K1853">
        <v>175378.57</v>
      </c>
      <c r="L1853">
        <v>1959.4</v>
      </c>
      <c r="M1853">
        <v>28423.57</v>
      </c>
      <c r="N1853" s="2">
        <f>Table1[[#This Row],[Profit]]/Table1[[#This Row],[Sales_Value]]</f>
        <v>0.16206980134459983</v>
      </c>
      <c r="O1853" s="3" t="str">
        <f>IF(Table1[[#This Row],[Profit]]&lt;0,"Yes","No")</f>
        <v>No</v>
      </c>
      <c r="P1853" t="str">
        <f>IF(Table1[[#This Row],[Discount_Pct]]&gt;0.3,"High",IF(Table1[[#This Row],[Discount_Pct]]&gt;0.15,"Medium","Low"))</f>
        <v>Medium</v>
      </c>
      <c r="Q1853" t="str">
        <f>TEXT(Table1[[#This Row],[Date]],"MMM-YYYY")</f>
        <v>Jan-2024</v>
      </c>
      <c r="R1853" t="str">
        <f>IF(Table1[[#This Row],[Sales_Value]]&gt;500000,"Premium",IF(Table1[[#This Row],[Sales_Value]]&gt;100000,"Mid","Basic"))</f>
        <v>Mid</v>
      </c>
    </row>
    <row r="1854" spans="1:18" x14ac:dyDescent="0.3">
      <c r="A1854" s="1">
        <v>45354</v>
      </c>
      <c r="B1854" t="s">
        <v>2055</v>
      </c>
      <c r="C1854" t="s">
        <v>39</v>
      </c>
      <c r="D1854" t="s">
        <v>192</v>
      </c>
      <c r="E1854" t="s">
        <v>260</v>
      </c>
      <c r="F1854" t="s">
        <v>57</v>
      </c>
      <c r="G1854" t="s">
        <v>24</v>
      </c>
      <c r="H1854">
        <v>72</v>
      </c>
      <c r="I1854">
        <v>51.41</v>
      </c>
      <c r="J1854">
        <v>0.05</v>
      </c>
      <c r="K1854">
        <v>3516.44</v>
      </c>
      <c r="L1854">
        <v>29.23</v>
      </c>
      <c r="M1854">
        <v>1411.88</v>
      </c>
      <c r="N1854" s="2">
        <f>Table1[[#This Row],[Profit]]/Table1[[#This Row],[Sales_Value]]</f>
        <v>0.40150834366575289</v>
      </c>
      <c r="O1854" s="3" t="str">
        <f>IF(Table1[[#This Row],[Profit]]&lt;0,"Yes","No")</f>
        <v>No</v>
      </c>
      <c r="P1854" t="str">
        <f>IF(Table1[[#This Row],[Discount_Pct]]&gt;0.3,"High",IF(Table1[[#This Row],[Discount_Pct]]&gt;0.15,"Medium","Low"))</f>
        <v>Low</v>
      </c>
      <c r="Q1854" t="str">
        <f>TEXT(Table1[[#This Row],[Date]],"MMM-YYYY")</f>
        <v>Mar-2024</v>
      </c>
      <c r="R1854" t="str">
        <f>IF(Table1[[#This Row],[Sales_Value]]&gt;500000,"Premium",IF(Table1[[#This Row],[Sales_Value]]&gt;100000,"Mid","Basic"))</f>
        <v>Basic</v>
      </c>
    </row>
    <row r="1855" spans="1:18" x14ac:dyDescent="0.3">
      <c r="A1855" s="1">
        <v>45545</v>
      </c>
      <c r="B1855" t="s">
        <v>2056</v>
      </c>
      <c r="C1855" t="s">
        <v>14</v>
      </c>
      <c r="D1855" t="s">
        <v>55</v>
      </c>
      <c r="E1855" t="s">
        <v>260</v>
      </c>
      <c r="F1855" t="s">
        <v>68</v>
      </c>
      <c r="G1855" t="s">
        <v>24</v>
      </c>
      <c r="H1855">
        <v>28</v>
      </c>
      <c r="I1855">
        <v>135.58000000000001</v>
      </c>
      <c r="J1855">
        <v>0.03</v>
      </c>
      <c r="K1855">
        <v>3682.35</v>
      </c>
      <c r="L1855">
        <v>64.8</v>
      </c>
      <c r="M1855">
        <v>1867.95</v>
      </c>
      <c r="N1855" s="2">
        <f>Table1[[#This Row],[Profit]]/Table1[[#This Row],[Sales_Value]]</f>
        <v>0.50727117194183069</v>
      </c>
      <c r="O1855" s="3" t="str">
        <f>IF(Table1[[#This Row],[Profit]]&lt;0,"Yes","No")</f>
        <v>No</v>
      </c>
      <c r="P1855" t="str">
        <f>IF(Table1[[#This Row],[Discount_Pct]]&gt;0.3,"High",IF(Table1[[#This Row],[Discount_Pct]]&gt;0.15,"Medium","Low"))</f>
        <v>Low</v>
      </c>
      <c r="Q1855" t="str">
        <f>TEXT(Table1[[#This Row],[Date]],"MMM-YYYY")</f>
        <v>Sep-2024</v>
      </c>
      <c r="R1855" t="str">
        <f>IF(Table1[[#This Row],[Sales_Value]]&gt;500000,"Premium",IF(Table1[[#This Row],[Sales_Value]]&gt;100000,"Mid","Basic"))</f>
        <v>Basic</v>
      </c>
    </row>
    <row r="1856" spans="1:18" x14ac:dyDescent="0.3">
      <c r="A1856" s="1">
        <v>45614</v>
      </c>
      <c r="B1856" t="s">
        <v>2057</v>
      </c>
      <c r="C1856" t="s">
        <v>34</v>
      </c>
      <c r="D1856" t="s">
        <v>105</v>
      </c>
      <c r="E1856" t="s">
        <v>373</v>
      </c>
      <c r="F1856" t="s">
        <v>28</v>
      </c>
      <c r="G1856" t="s">
        <v>18</v>
      </c>
      <c r="H1856">
        <v>5</v>
      </c>
      <c r="I1856">
        <v>2722.04</v>
      </c>
      <c r="J1856">
        <v>0.25</v>
      </c>
      <c r="K1856">
        <v>10207.65</v>
      </c>
      <c r="L1856">
        <v>1512.81</v>
      </c>
      <c r="M1856">
        <v>2643.6</v>
      </c>
      <c r="N1856" s="2">
        <f>Table1[[#This Row],[Profit]]/Table1[[#This Row],[Sales_Value]]</f>
        <v>0.25898223391280067</v>
      </c>
      <c r="O1856" s="3" t="str">
        <f>IF(Table1[[#This Row],[Profit]]&lt;0,"Yes","No")</f>
        <v>No</v>
      </c>
      <c r="P1856" t="str">
        <f>IF(Table1[[#This Row],[Discount_Pct]]&gt;0.3,"High",IF(Table1[[#This Row],[Discount_Pct]]&gt;0.15,"Medium","Low"))</f>
        <v>Medium</v>
      </c>
      <c r="Q1856" t="str">
        <f>TEXT(Table1[[#This Row],[Date]],"MMM-YYYY")</f>
        <v>Nov-2024</v>
      </c>
      <c r="R1856" t="str">
        <f>IF(Table1[[#This Row],[Sales_Value]]&gt;500000,"Premium",IF(Table1[[#This Row],[Sales_Value]]&gt;100000,"Mid","Basic"))</f>
        <v>Basic</v>
      </c>
    </row>
    <row r="1857" spans="1:18" x14ac:dyDescent="0.3">
      <c r="A1857" s="1">
        <v>45374</v>
      </c>
      <c r="B1857" t="s">
        <v>2058</v>
      </c>
      <c r="C1857" t="s">
        <v>39</v>
      </c>
      <c r="D1857" t="s">
        <v>66</v>
      </c>
      <c r="E1857" t="s">
        <v>81</v>
      </c>
      <c r="F1857" t="s">
        <v>178</v>
      </c>
      <c r="G1857" t="s">
        <v>46</v>
      </c>
      <c r="H1857">
        <v>69</v>
      </c>
      <c r="I1857">
        <v>27810.48</v>
      </c>
      <c r="J1857">
        <v>0.19</v>
      </c>
      <c r="K1857">
        <v>1554327.73</v>
      </c>
      <c r="L1857">
        <v>16221.94</v>
      </c>
      <c r="M1857">
        <v>435013.87</v>
      </c>
      <c r="N1857" s="2">
        <f>Table1[[#This Row],[Profit]]/Table1[[#This Row],[Sales_Value]]</f>
        <v>0.27987268167698454</v>
      </c>
      <c r="O1857" s="3" t="str">
        <f>IF(Table1[[#This Row],[Profit]]&lt;0,"Yes","No")</f>
        <v>No</v>
      </c>
      <c r="P1857" t="str">
        <f>IF(Table1[[#This Row],[Discount_Pct]]&gt;0.3,"High",IF(Table1[[#This Row],[Discount_Pct]]&gt;0.15,"Medium","Low"))</f>
        <v>Medium</v>
      </c>
      <c r="Q1857" t="str">
        <f>TEXT(Table1[[#This Row],[Date]],"MMM-YYYY")</f>
        <v>Mar-2024</v>
      </c>
      <c r="R1857" t="str">
        <f>IF(Table1[[#This Row],[Sales_Value]]&gt;500000,"Premium",IF(Table1[[#This Row],[Sales_Value]]&gt;100000,"Mid","Basic"))</f>
        <v>Premium</v>
      </c>
    </row>
    <row r="1858" spans="1:18" x14ac:dyDescent="0.3">
      <c r="A1858" s="1">
        <v>45639</v>
      </c>
      <c r="B1858" t="s">
        <v>2059</v>
      </c>
      <c r="C1858" t="s">
        <v>39</v>
      </c>
      <c r="D1858" t="s">
        <v>108</v>
      </c>
      <c r="E1858" t="s">
        <v>275</v>
      </c>
      <c r="F1858" t="s">
        <v>142</v>
      </c>
      <c r="G1858" t="s">
        <v>18</v>
      </c>
      <c r="H1858">
        <v>2</v>
      </c>
      <c r="I1858">
        <v>10353.59</v>
      </c>
      <c r="J1858">
        <v>0.1</v>
      </c>
      <c r="K1858">
        <v>18636.46</v>
      </c>
      <c r="L1858">
        <v>8821.74</v>
      </c>
      <c r="M1858">
        <v>992.98</v>
      </c>
      <c r="N1858" s="2">
        <f>Table1[[#This Row],[Profit]]/Table1[[#This Row],[Sales_Value]]</f>
        <v>5.3281578153791011E-2</v>
      </c>
      <c r="O1858" s="3" t="str">
        <f>IF(Table1[[#This Row],[Profit]]&lt;0,"Yes","No")</f>
        <v>No</v>
      </c>
      <c r="P1858" t="str">
        <f>IF(Table1[[#This Row],[Discount_Pct]]&gt;0.3,"High",IF(Table1[[#This Row],[Discount_Pct]]&gt;0.15,"Medium","Low"))</f>
        <v>Low</v>
      </c>
      <c r="Q1858" t="str">
        <f>TEXT(Table1[[#This Row],[Date]],"MMM-YYYY")</f>
        <v>Dec-2024</v>
      </c>
      <c r="R1858" t="str">
        <f>IF(Table1[[#This Row],[Sales_Value]]&gt;500000,"Premium",IF(Table1[[#This Row],[Sales_Value]]&gt;100000,"Mid","Basic"))</f>
        <v>Basic</v>
      </c>
    </row>
    <row r="1859" spans="1:18" x14ac:dyDescent="0.3">
      <c r="A1859" s="1">
        <v>45428</v>
      </c>
      <c r="B1859" t="s">
        <v>2060</v>
      </c>
      <c r="C1859" t="s">
        <v>20</v>
      </c>
      <c r="D1859" t="s">
        <v>72</v>
      </c>
      <c r="E1859" t="s">
        <v>524</v>
      </c>
      <c r="F1859" t="s">
        <v>49</v>
      </c>
      <c r="G1859" t="s">
        <v>24</v>
      </c>
      <c r="H1859">
        <v>94</v>
      </c>
      <c r="I1859">
        <v>63.45</v>
      </c>
      <c r="J1859">
        <v>0.18</v>
      </c>
      <c r="K1859">
        <v>4890.7299999999996</v>
      </c>
      <c r="L1859">
        <v>43.38</v>
      </c>
      <c r="M1859">
        <v>813.01</v>
      </c>
      <c r="N1859" s="2">
        <f>Table1[[#This Row],[Profit]]/Table1[[#This Row],[Sales_Value]]</f>
        <v>0.16623489744884712</v>
      </c>
      <c r="O1859" s="3" t="str">
        <f>IF(Table1[[#This Row],[Profit]]&lt;0,"Yes","No")</f>
        <v>No</v>
      </c>
      <c r="P1859" t="str">
        <f>IF(Table1[[#This Row],[Discount_Pct]]&gt;0.3,"High",IF(Table1[[#This Row],[Discount_Pct]]&gt;0.15,"Medium","Low"))</f>
        <v>Medium</v>
      </c>
      <c r="Q1859" t="str">
        <f>TEXT(Table1[[#This Row],[Date]],"MMM-YYYY")</f>
        <v>May-2024</v>
      </c>
      <c r="R1859" t="str">
        <f>IF(Table1[[#This Row],[Sales_Value]]&gt;500000,"Premium",IF(Table1[[#This Row],[Sales_Value]]&gt;100000,"Mid","Basic"))</f>
        <v>Basic</v>
      </c>
    </row>
    <row r="1860" spans="1:18" x14ac:dyDescent="0.3">
      <c r="A1860" s="1">
        <v>45522</v>
      </c>
      <c r="B1860" t="s">
        <v>2061</v>
      </c>
      <c r="C1860" t="s">
        <v>39</v>
      </c>
      <c r="D1860" t="s">
        <v>192</v>
      </c>
      <c r="E1860" t="s">
        <v>87</v>
      </c>
      <c r="F1860" t="s">
        <v>154</v>
      </c>
      <c r="G1860" t="s">
        <v>77</v>
      </c>
      <c r="H1860">
        <v>44</v>
      </c>
      <c r="I1860">
        <v>1108.58</v>
      </c>
      <c r="J1860">
        <v>0.28999999999999998</v>
      </c>
      <c r="K1860">
        <v>34632.04</v>
      </c>
      <c r="L1860">
        <v>626.36</v>
      </c>
      <c r="M1860">
        <v>7072.2</v>
      </c>
      <c r="N1860" s="2">
        <f>Table1[[#This Row],[Profit]]/Table1[[#This Row],[Sales_Value]]</f>
        <v>0.20420974334748976</v>
      </c>
      <c r="O1860" s="3" t="str">
        <f>IF(Table1[[#This Row],[Profit]]&lt;0,"Yes","No")</f>
        <v>No</v>
      </c>
      <c r="P1860" t="str">
        <f>IF(Table1[[#This Row],[Discount_Pct]]&gt;0.3,"High",IF(Table1[[#This Row],[Discount_Pct]]&gt;0.15,"Medium","Low"))</f>
        <v>Medium</v>
      </c>
      <c r="Q1860" t="str">
        <f>TEXT(Table1[[#This Row],[Date]],"MMM-YYYY")</f>
        <v>Aug-2024</v>
      </c>
      <c r="R1860" t="str">
        <f>IF(Table1[[#This Row],[Sales_Value]]&gt;500000,"Premium",IF(Table1[[#This Row],[Sales_Value]]&gt;100000,"Mid","Basic"))</f>
        <v>Basic</v>
      </c>
    </row>
    <row r="1861" spans="1:18" x14ac:dyDescent="0.3">
      <c r="A1861" s="1">
        <v>45359</v>
      </c>
      <c r="B1861" t="s">
        <v>2062</v>
      </c>
      <c r="C1861" t="s">
        <v>39</v>
      </c>
      <c r="D1861" t="s">
        <v>40</v>
      </c>
      <c r="E1861" t="s">
        <v>16</v>
      </c>
      <c r="F1861" t="s">
        <v>49</v>
      </c>
      <c r="G1861" t="s">
        <v>24</v>
      </c>
      <c r="H1861">
        <v>99</v>
      </c>
      <c r="I1861">
        <v>79.95</v>
      </c>
      <c r="J1861">
        <v>0.19</v>
      </c>
      <c r="K1861">
        <v>6411.19</v>
      </c>
      <c r="L1861">
        <v>36.450000000000003</v>
      </c>
      <c r="M1861">
        <v>2802.64</v>
      </c>
      <c r="N1861" s="2">
        <f>Table1[[#This Row],[Profit]]/Table1[[#This Row],[Sales_Value]]</f>
        <v>0.4371481737399765</v>
      </c>
      <c r="O1861" s="3" t="str">
        <f>IF(Table1[[#This Row],[Profit]]&lt;0,"Yes","No")</f>
        <v>No</v>
      </c>
      <c r="P1861" t="str">
        <f>IF(Table1[[#This Row],[Discount_Pct]]&gt;0.3,"High",IF(Table1[[#This Row],[Discount_Pct]]&gt;0.15,"Medium","Low"))</f>
        <v>Medium</v>
      </c>
      <c r="Q1861" t="str">
        <f>TEXT(Table1[[#This Row],[Date]],"MMM-YYYY")</f>
        <v>Mar-2024</v>
      </c>
      <c r="R1861" t="str">
        <f>IF(Table1[[#This Row],[Sales_Value]]&gt;500000,"Premium",IF(Table1[[#This Row],[Sales_Value]]&gt;100000,"Mid","Basic"))</f>
        <v>Basic</v>
      </c>
    </row>
    <row r="1862" spans="1:18" x14ac:dyDescent="0.3">
      <c r="A1862" s="1">
        <v>45613</v>
      </c>
      <c r="B1862" t="s">
        <v>2063</v>
      </c>
      <c r="C1862" t="s">
        <v>20</v>
      </c>
      <c r="D1862" t="s">
        <v>30</v>
      </c>
      <c r="E1862" t="s">
        <v>553</v>
      </c>
      <c r="F1862" t="s">
        <v>64</v>
      </c>
      <c r="G1862" t="s">
        <v>53</v>
      </c>
      <c r="H1862">
        <v>95</v>
      </c>
      <c r="I1862">
        <v>752.75</v>
      </c>
      <c r="J1862">
        <v>0.21</v>
      </c>
      <c r="K1862">
        <v>56493.89</v>
      </c>
      <c r="L1862">
        <v>325.08</v>
      </c>
      <c r="M1862">
        <v>25611.29</v>
      </c>
      <c r="N1862" s="2">
        <f>Table1[[#This Row],[Profit]]/Table1[[#This Row],[Sales_Value]]</f>
        <v>0.45334619372112633</v>
      </c>
      <c r="O1862" s="3" t="str">
        <f>IF(Table1[[#This Row],[Profit]]&lt;0,"Yes","No")</f>
        <v>No</v>
      </c>
      <c r="P1862" t="str">
        <f>IF(Table1[[#This Row],[Discount_Pct]]&gt;0.3,"High",IF(Table1[[#This Row],[Discount_Pct]]&gt;0.15,"Medium","Low"))</f>
        <v>Medium</v>
      </c>
      <c r="Q1862" t="str">
        <f>TEXT(Table1[[#This Row],[Date]],"MMM-YYYY")</f>
        <v>Nov-2024</v>
      </c>
      <c r="R1862" t="str">
        <f>IF(Table1[[#This Row],[Sales_Value]]&gt;500000,"Premium",IF(Table1[[#This Row],[Sales_Value]]&gt;100000,"Mid","Basic"))</f>
        <v>Basic</v>
      </c>
    </row>
    <row r="1863" spans="1:18" x14ac:dyDescent="0.3">
      <c r="A1863" s="1">
        <v>45438</v>
      </c>
      <c r="B1863" t="s">
        <v>2064</v>
      </c>
      <c r="C1863" t="s">
        <v>14</v>
      </c>
      <c r="D1863" t="s">
        <v>15</v>
      </c>
      <c r="E1863" t="s">
        <v>441</v>
      </c>
      <c r="F1863" t="s">
        <v>70</v>
      </c>
      <c r="G1863" t="s">
        <v>46</v>
      </c>
      <c r="H1863">
        <v>84</v>
      </c>
      <c r="I1863">
        <v>1586.77</v>
      </c>
      <c r="J1863">
        <v>0</v>
      </c>
      <c r="K1863">
        <v>133288.68</v>
      </c>
      <c r="L1863">
        <v>881.76</v>
      </c>
      <c r="M1863">
        <v>59220.84</v>
      </c>
      <c r="N1863" s="2">
        <f>Table1[[#This Row],[Profit]]/Table1[[#This Row],[Sales_Value]]</f>
        <v>0.44430509777724558</v>
      </c>
      <c r="O1863" s="3" t="str">
        <f>IF(Table1[[#This Row],[Profit]]&lt;0,"Yes","No")</f>
        <v>No</v>
      </c>
      <c r="P1863" t="str">
        <f>IF(Table1[[#This Row],[Discount_Pct]]&gt;0.3,"High",IF(Table1[[#This Row],[Discount_Pct]]&gt;0.15,"Medium","Low"))</f>
        <v>Low</v>
      </c>
      <c r="Q1863" t="str">
        <f>TEXT(Table1[[#This Row],[Date]],"MMM-YYYY")</f>
        <v>May-2024</v>
      </c>
      <c r="R1863" t="str">
        <f>IF(Table1[[#This Row],[Sales_Value]]&gt;500000,"Premium",IF(Table1[[#This Row],[Sales_Value]]&gt;100000,"Mid","Basic"))</f>
        <v>Mid</v>
      </c>
    </row>
    <row r="1864" spans="1:18" x14ac:dyDescent="0.3">
      <c r="A1864" s="1">
        <v>45410</v>
      </c>
      <c r="B1864" t="s">
        <v>2065</v>
      </c>
      <c r="C1864" t="s">
        <v>34</v>
      </c>
      <c r="D1864" t="s">
        <v>80</v>
      </c>
      <c r="E1864" t="s">
        <v>27</v>
      </c>
      <c r="F1864" t="s">
        <v>106</v>
      </c>
      <c r="G1864" t="s">
        <v>77</v>
      </c>
      <c r="H1864">
        <v>46</v>
      </c>
      <c r="I1864">
        <v>204.49</v>
      </c>
      <c r="J1864">
        <v>0.17</v>
      </c>
      <c r="K1864">
        <v>7807.43</v>
      </c>
      <c r="L1864">
        <v>84.18</v>
      </c>
      <c r="M1864">
        <v>3935.15</v>
      </c>
      <c r="N1864" s="2">
        <f>Table1[[#This Row],[Profit]]/Table1[[#This Row],[Sales_Value]]</f>
        <v>0.50402629290304235</v>
      </c>
      <c r="O1864" s="3" t="str">
        <f>IF(Table1[[#This Row],[Profit]]&lt;0,"Yes","No")</f>
        <v>No</v>
      </c>
      <c r="P1864" t="str">
        <f>IF(Table1[[#This Row],[Discount_Pct]]&gt;0.3,"High",IF(Table1[[#This Row],[Discount_Pct]]&gt;0.15,"Medium","Low"))</f>
        <v>Medium</v>
      </c>
      <c r="Q1864" t="str">
        <f>TEXT(Table1[[#This Row],[Date]],"MMM-YYYY")</f>
        <v>Apr-2024</v>
      </c>
      <c r="R1864" t="str">
        <f>IF(Table1[[#This Row],[Sales_Value]]&gt;500000,"Premium",IF(Table1[[#This Row],[Sales_Value]]&gt;100000,"Mid","Basic"))</f>
        <v>Basic</v>
      </c>
    </row>
    <row r="1865" spans="1:18" x14ac:dyDescent="0.3">
      <c r="A1865" s="1">
        <v>45417</v>
      </c>
      <c r="B1865" t="s">
        <v>2066</v>
      </c>
      <c r="C1865" t="s">
        <v>20</v>
      </c>
      <c r="D1865" t="s">
        <v>72</v>
      </c>
      <c r="E1865" t="s">
        <v>121</v>
      </c>
      <c r="F1865" t="s">
        <v>293</v>
      </c>
      <c r="G1865" t="s">
        <v>53</v>
      </c>
      <c r="H1865">
        <v>36</v>
      </c>
      <c r="I1865">
        <v>898.37</v>
      </c>
      <c r="J1865">
        <v>0.17</v>
      </c>
      <c r="K1865">
        <v>26843.3</v>
      </c>
      <c r="L1865">
        <v>392.92</v>
      </c>
      <c r="M1865">
        <v>12698.18</v>
      </c>
      <c r="N1865" s="2">
        <f>Table1[[#This Row],[Profit]]/Table1[[#This Row],[Sales_Value]]</f>
        <v>0.47304839568905466</v>
      </c>
      <c r="O1865" s="3" t="str">
        <f>IF(Table1[[#This Row],[Profit]]&lt;0,"Yes","No")</f>
        <v>No</v>
      </c>
      <c r="P1865" t="str">
        <f>IF(Table1[[#This Row],[Discount_Pct]]&gt;0.3,"High",IF(Table1[[#This Row],[Discount_Pct]]&gt;0.15,"Medium","Low"))</f>
        <v>Medium</v>
      </c>
      <c r="Q1865" t="str">
        <f>TEXT(Table1[[#This Row],[Date]],"MMM-YYYY")</f>
        <v>May-2024</v>
      </c>
      <c r="R1865" t="str">
        <f>IF(Table1[[#This Row],[Sales_Value]]&gt;500000,"Premium",IF(Table1[[#This Row],[Sales_Value]]&gt;100000,"Mid","Basic"))</f>
        <v>Basic</v>
      </c>
    </row>
    <row r="1866" spans="1:18" x14ac:dyDescent="0.3">
      <c r="A1866" s="1">
        <v>45408</v>
      </c>
      <c r="B1866" t="s">
        <v>2067</v>
      </c>
      <c r="C1866" t="s">
        <v>14</v>
      </c>
      <c r="D1866" t="s">
        <v>160</v>
      </c>
      <c r="E1866" t="s">
        <v>121</v>
      </c>
      <c r="F1866" t="s">
        <v>110</v>
      </c>
      <c r="G1866" t="s">
        <v>24</v>
      </c>
      <c r="H1866">
        <v>40</v>
      </c>
      <c r="I1866">
        <v>386.84</v>
      </c>
      <c r="J1866">
        <v>0.3</v>
      </c>
      <c r="K1866">
        <v>10831.52</v>
      </c>
      <c r="L1866">
        <v>215.37</v>
      </c>
      <c r="M1866">
        <v>2216.7199999999998</v>
      </c>
      <c r="N1866" s="2">
        <f>Table1[[#This Row],[Profit]]/Table1[[#This Row],[Sales_Value]]</f>
        <v>0.20465456371774227</v>
      </c>
      <c r="O1866" s="3" t="str">
        <f>IF(Table1[[#This Row],[Profit]]&lt;0,"Yes","No")</f>
        <v>No</v>
      </c>
      <c r="P1866" t="str">
        <f>IF(Table1[[#This Row],[Discount_Pct]]&gt;0.3,"High",IF(Table1[[#This Row],[Discount_Pct]]&gt;0.15,"Medium","Low"))</f>
        <v>Medium</v>
      </c>
      <c r="Q1866" t="str">
        <f>TEXT(Table1[[#This Row],[Date]],"MMM-YYYY")</f>
        <v>Apr-2024</v>
      </c>
      <c r="R1866" t="str">
        <f>IF(Table1[[#This Row],[Sales_Value]]&gt;500000,"Premium",IF(Table1[[#This Row],[Sales_Value]]&gt;100000,"Mid","Basic"))</f>
        <v>Basic</v>
      </c>
    </row>
    <row r="1867" spans="1:18" x14ac:dyDescent="0.3">
      <c r="A1867" s="1">
        <v>45416</v>
      </c>
      <c r="B1867" t="s">
        <v>2068</v>
      </c>
      <c r="C1867" t="s">
        <v>14</v>
      </c>
      <c r="D1867" t="s">
        <v>144</v>
      </c>
      <c r="E1867" t="s">
        <v>36</v>
      </c>
      <c r="F1867" t="s">
        <v>140</v>
      </c>
      <c r="G1867" t="s">
        <v>53</v>
      </c>
      <c r="H1867">
        <v>100</v>
      </c>
      <c r="I1867">
        <v>2168.91</v>
      </c>
      <c r="J1867">
        <v>0</v>
      </c>
      <c r="K1867">
        <v>216891</v>
      </c>
      <c r="L1867">
        <v>1183.94</v>
      </c>
      <c r="M1867">
        <v>98497</v>
      </c>
      <c r="N1867" s="2">
        <f>Table1[[#This Row],[Profit]]/Table1[[#This Row],[Sales_Value]]</f>
        <v>0.45413133786095322</v>
      </c>
      <c r="O1867" s="3" t="str">
        <f>IF(Table1[[#This Row],[Profit]]&lt;0,"Yes","No")</f>
        <v>No</v>
      </c>
      <c r="P1867" t="str">
        <f>IF(Table1[[#This Row],[Discount_Pct]]&gt;0.3,"High",IF(Table1[[#This Row],[Discount_Pct]]&gt;0.15,"Medium","Low"))</f>
        <v>Low</v>
      </c>
      <c r="Q1867" t="str">
        <f>TEXT(Table1[[#This Row],[Date]],"MMM-YYYY")</f>
        <v>May-2024</v>
      </c>
      <c r="R1867" t="str">
        <f>IF(Table1[[#This Row],[Sales_Value]]&gt;500000,"Premium",IF(Table1[[#This Row],[Sales_Value]]&gt;100000,"Mid","Basic"))</f>
        <v>Mid</v>
      </c>
    </row>
    <row r="1868" spans="1:18" x14ac:dyDescent="0.3">
      <c r="A1868" s="1">
        <v>45491</v>
      </c>
      <c r="B1868" t="s">
        <v>2069</v>
      </c>
      <c r="C1868" t="s">
        <v>20</v>
      </c>
      <c r="D1868" t="s">
        <v>21</v>
      </c>
      <c r="E1868" t="s">
        <v>149</v>
      </c>
      <c r="F1868" t="s">
        <v>178</v>
      </c>
      <c r="G1868" t="s">
        <v>46</v>
      </c>
      <c r="H1868">
        <v>100</v>
      </c>
      <c r="I1868">
        <v>25022.62</v>
      </c>
      <c r="J1868">
        <v>0.01</v>
      </c>
      <c r="K1868">
        <v>2477239.38</v>
      </c>
      <c r="L1868">
        <v>18647.419999999998</v>
      </c>
      <c r="M1868">
        <v>612497.38</v>
      </c>
      <c r="N1868" s="2">
        <f>Table1[[#This Row],[Profit]]/Table1[[#This Row],[Sales_Value]]</f>
        <v>0.24724997710960014</v>
      </c>
      <c r="O1868" s="3" t="str">
        <f>IF(Table1[[#This Row],[Profit]]&lt;0,"Yes","No")</f>
        <v>No</v>
      </c>
      <c r="P1868" t="str">
        <f>IF(Table1[[#This Row],[Discount_Pct]]&gt;0.3,"High",IF(Table1[[#This Row],[Discount_Pct]]&gt;0.15,"Medium","Low"))</f>
        <v>Low</v>
      </c>
      <c r="Q1868" t="str">
        <f>TEXT(Table1[[#This Row],[Date]],"MMM-YYYY")</f>
        <v>Jul-2024</v>
      </c>
      <c r="R1868" t="str">
        <f>IF(Table1[[#This Row],[Sales_Value]]&gt;500000,"Premium",IF(Table1[[#This Row],[Sales_Value]]&gt;100000,"Mid","Basic"))</f>
        <v>Premium</v>
      </c>
    </row>
    <row r="1869" spans="1:18" x14ac:dyDescent="0.3">
      <c r="A1869" s="1">
        <v>45413</v>
      </c>
      <c r="B1869" t="s">
        <v>2070</v>
      </c>
      <c r="C1869" t="s">
        <v>39</v>
      </c>
      <c r="D1869" t="s">
        <v>93</v>
      </c>
      <c r="E1869" t="s">
        <v>223</v>
      </c>
      <c r="F1869" t="s">
        <v>152</v>
      </c>
      <c r="G1869" t="s">
        <v>24</v>
      </c>
      <c r="H1869">
        <v>64</v>
      </c>
      <c r="I1869">
        <v>22.02</v>
      </c>
      <c r="J1869">
        <v>0.27</v>
      </c>
      <c r="K1869">
        <v>1028.77</v>
      </c>
      <c r="L1869">
        <v>10.08</v>
      </c>
      <c r="M1869">
        <v>383.65</v>
      </c>
      <c r="N1869" s="2">
        <f>Table1[[#This Row],[Profit]]/Table1[[#This Row],[Sales_Value]]</f>
        <v>0.37292106107293171</v>
      </c>
      <c r="O1869" s="3" t="str">
        <f>IF(Table1[[#This Row],[Profit]]&lt;0,"Yes","No")</f>
        <v>No</v>
      </c>
      <c r="P1869" t="str">
        <f>IF(Table1[[#This Row],[Discount_Pct]]&gt;0.3,"High",IF(Table1[[#This Row],[Discount_Pct]]&gt;0.15,"Medium","Low"))</f>
        <v>Medium</v>
      </c>
      <c r="Q1869" t="str">
        <f>TEXT(Table1[[#This Row],[Date]],"MMM-YYYY")</f>
        <v>May-2024</v>
      </c>
      <c r="R1869" t="str">
        <f>IF(Table1[[#This Row],[Sales_Value]]&gt;500000,"Premium",IF(Table1[[#This Row],[Sales_Value]]&gt;100000,"Mid","Basic"))</f>
        <v>Basic</v>
      </c>
    </row>
    <row r="1870" spans="1:18" x14ac:dyDescent="0.3">
      <c r="A1870" s="1">
        <v>45374</v>
      </c>
      <c r="B1870" t="s">
        <v>2071</v>
      </c>
      <c r="C1870" t="s">
        <v>20</v>
      </c>
      <c r="D1870" t="s">
        <v>130</v>
      </c>
      <c r="E1870" t="s">
        <v>171</v>
      </c>
      <c r="F1870" t="s">
        <v>184</v>
      </c>
      <c r="G1870" t="s">
        <v>24</v>
      </c>
      <c r="H1870">
        <v>37</v>
      </c>
      <c r="I1870">
        <v>44.19</v>
      </c>
      <c r="J1870">
        <v>0.23</v>
      </c>
      <c r="K1870">
        <v>1258.97</v>
      </c>
      <c r="L1870">
        <v>20.350000000000001</v>
      </c>
      <c r="M1870">
        <v>506.02</v>
      </c>
      <c r="N1870" s="2">
        <f>Table1[[#This Row],[Profit]]/Table1[[#This Row],[Sales_Value]]</f>
        <v>0.40193173784919417</v>
      </c>
      <c r="O1870" s="3" t="str">
        <f>IF(Table1[[#This Row],[Profit]]&lt;0,"Yes","No")</f>
        <v>No</v>
      </c>
      <c r="P1870" t="str">
        <f>IF(Table1[[#This Row],[Discount_Pct]]&gt;0.3,"High",IF(Table1[[#This Row],[Discount_Pct]]&gt;0.15,"Medium","Low"))</f>
        <v>Medium</v>
      </c>
      <c r="Q1870" t="str">
        <f>TEXT(Table1[[#This Row],[Date]],"MMM-YYYY")</f>
        <v>Mar-2024</v>
      </c>
      <c r="R1870" t="str">
        <f>IF(Table1[[#This Row],[Sales_Value]]&gt;500000,"Premium",IF(Table1[[#This Row],[Sales_Value]]&gt;100000,"Mid","Basic"))</f>
        <v>Basic</v>
      </c>
    </row>
    <row r="1871" spans="1:18" x14ac:dyDescent="0.3">
      <c r="A1871" s="1">
        <v>45588</v>
      </c>
      <c r="B1871" t="s">
        <v>2072</v>
      </c>
      <c r="C1871" t="s">
        <v>20</v>
      </c>
      <c r="D1871" t="s">
        <v>124</v>
      </c>
      <c r="E1871" t="s">
        <v>553</v>
      </c>
      <c r="F1871" t="s">
        <v>180</v>
      </c>
      <c r="G1871" t="s">
        <v>53</v>
      </c>
      <c r="H1871">
        <v>31</v>
      </c>
      <c r="I1871">
        <v>1704.96</v>
      </c>
      <c r="J1871">
        <v>0.04</v>
      </c>
      <c r="K1871">
        <v>50739.61</v>
      </c>
      <c r="L1871">
        <v>722.57</v>
      </c>
      <c r="M1871">
        <v>28339.94</v>
      </c>
      <c r="N1871" s="2">
        <f>Table1[[#This Row],[Profit]]/Table1[[#This Row],[Sales_Value]]</f>
        <v>0.55853681177289294</v>
      </c>
      <c r="O1871" s="3" t="str">
        <f>IF(Table1[[#This Row],[Profit]]&lt;0,"Yes","No")</f>
        <v>No</v>
      </c>
      <c r="P1871" t="str">
        <f>IF(Table1[[#This Row],[Discount_Pct]]&gt;0.3,"High",IF(Table1[[#This Row],[Discount_Pct]]&gt;0.15,"Medium","Low"))</f>
        <v>Low</v>
      </c>
      <c r="Q1871" t="str">
        <f>TEXT(Table1[[#This Row],[Date]],"MMM-YYYY")</f>
        <v>Oct-2024</v>
      </c>
      <c r="R1871" t="str">
        <f>IF(Table1[[#This Row],[Sales_Value]]&gt;500000,"Premium",IF(Table1[[#This Row],[Sales_Value]]&gt;100000,"Mid","Basic"))</f>
        <v>Basic</v>
      </c>
    </row>
    <row r="1872" spans="1:18" x14ac:dyDescent="0.3">
      <c r="A1872" s="1">
        <v>45543</v>
      </c>
      <c r="B1872" t="s">
        <v>2073</v>
      </c>
      <c r="C1872" t="s">
        <v>20</v>
      </c>
      <c r="D1872" t="s">
        <v>21</v>
      </c>
      <c r="E1872" t="s">
        <v>500</v>
      </c>
      <c r="F1872" t="s">
        <v>70</v>
      </c>
      <c r="G1872" t="s">
        <v>46</v>
      </c>
      <c r="H1872">
        <v>45</v>
      </c>
      <c r="I1872">
        <v>1441.29</v>
      </c>
      <c r="J1872">
        <v>0.28000000000000003</v>
      </c>
      <c r="K1872">
        <v>46697.8</v>
      </c>
      <c r="L1872">
        <v>821.44</v>
      </c>
      <c r="M1872">
        <v>9733</v>
      </c>
      <c r="N1872" s="2">
        <f>Table1[[#This Row],[Profit]]/Table1[[#This Row],[Sales_Value]]</f>
        <v>0.20842523630663543</v>
      </c>
      <c r="O1872" s="3" t="str">
        <f>IF(Table1[[#This Row],[Profit]]&lt;0,"Yes","No")</f>
        <v>No</v>
      </c>
      <c r="P1872" t="str">
        <f>IF(Table1[[#This Row],[Discount_Pct]]&gt;0.3,"High",IF(Table1[[#This Row],[Discount_Pct]]&gt;0.15,"Medium","Low"))</f>
        <v>Medium</v>
      </c>
      <c r="Q1872" t="str">
        <f>TEXT(Table1[[#This Row],[Date]],"MMM-YYYY")</f>
        <v>Sep-2024</v>
      </c>
      <c r="R1872" t="str">
        <f>IF(Table1[[#This Row],[Sales_Value]]&gt;500000,"Premium",IF(Table1[[#This Row],[Sales_Value]]&gt;100000,"Mid","Basic"))</f>
        <v>Basic</v>
      </c>
    </row>
    <row r="1873" spans="1:18" x14ac:dyDescent="0.3">
      <c r="A1873" s="1">
        <v>45367</v>
      </c>
      <c r="B1873" t="s">
        <v>2074</v>
      </c>
      <c r="C1873" t="s">
        <v>34</v>
      </c>
      <c r="D1873" t="s">
        <v>59</v>
      </c>
      <c r="E1873" t="s">
        <v>359</v>
      </c>
      <c r="F1873" t="s">
        <v>232</v>
      </c>
      <c r="G1873" t="s">
        <v>24</v>
      </c>
      <c r="H1873">
        <v>99</v>
      </c>
      <c r="I1873">
        <v>60.95</v>
      </c>
      <c r="J1873">
        <v>0.09</v>
      </c>
      <c r="K1873">
        <v>5490.99</v>
      </c>
      <c r="L1873">
        <v>18.16</v>
      </c>
      <c r="M1873">
        <v>3693.15</v>
      </c>
      <c r="N1873" s="2">
        <f>Table1[[#This Row],[Profit]]/Table1[[#This Row],[Sales_Value]]</f>
        <v>0.67258363245972042</v>
      </c>
      <c r="O1873" s="3" t="str">
        <f>IF(Table1[[#This Row],[Profit]]&lt;0,"Yes","No")</f>
        <v>No</v>
      </c>
      <c r="P1873" t="str">
        <f>IF(Table1[[#This Row],[Discount_Pct]]&gt;0.3,"High",IF(Table1[[#This Row],[Discount_Pct]]&gt;0.15,"Medium","Low"))</f>
        <v>Low</v>
      </c>
      <c r="Q1873" t="str">
        <f>TEXT(Table1[[#This Row],[Date]],"MMM-YYYY")</f>
        <v>Mar-2024</v>
      </c>
      <c r="R1873" t="str">
        <f>IF(Table1[[#This Row],[Sales_Value]]&gt;500000,"Premium",IF(Table1[[#This Row],[Sales_Value]]&gt;100000,"Mid","Basic"))</f>
        <v>Basic</v>
      </c>
    </row>
    <row r="1874" spans="1:18" x14ac:dyDescent="0.3">
      <c r="A1874" s="1">
        <v>45331</v>
      </c>
      <c r="B1874" t="s">
        <v>2075</v>
      </c>
      <c r="C1874" t="s">
        <v>34</v>
      </c>
      <c r="D1874" t="s">
        <v>207</v>
      </c>
      <c r="E1874" t="s">
        <v>158</v>
      </c>
      <c r="F1874" t="s">
        <v>68</v>
      </c>
      <c r="G1874" t="s">
        <v>24</v>
      </c>
      <c r="H1874">
        <v>16</v>
      </c>
      <c r="I1874">
        <v>115.72</v>
      </c>
      <c r="J1874">
        <v>0.18</v>
      </c>
      <c r="K1874">
        <v>1518.25</v>
      </c>
      <c r="L1874">
        <v>59.49</v>
      </c>
      <c r="M1874">
        <v>566.41</v>
      </c>
      <c r="N1874" s="2">
        <f>Table1[[#This Row],[Profit]]/Table1[[#This Row],[Sales_Value]]</f>
        <v>0.37306767660135021</v>
      </c>
      <c r="O1874" s="3" t="str">
        <f>IF(Table1[[#This Row],[Profit]]&lt;0,"Yes","No")</f>
        <v>No</v>
      </c>
      <c r="P1874" t="str">
        <f>IF(Table1[[#This Row],[Discount_Pct]]&gt;0.3,"High",IF(Table1[[#This Row],[Discount_Pct]]&gt;0.15,"Medium","Low"))</f>
        <v>Medium</v>
      </c>
      <c r="Q1874" t="str">
        <f>TEXT(Table1[[#This Row],[Date]],"MMM-YYYY")</f>
        <v>Feb-2024</v>
      </c>
      <c r="R1874" t="str">
        <f>IF(Table1[[#This Row],[Sales_Value]]&gt;500000,"Premium",IF(Table1[[#This Row],[Sales_Value]]&gt;100000,"Mid","Basic"))</f>
        <v>Basic</v>
      </c>
    </row>
    <row r="1875" spans="1:18" x14ac:dyDescent="0.3">
      <c r="A1875" s="1">
        <v>45597</v>
      </c>
      <c r="B1875" t="s">
        <v>2076</v>
      </c>
      <c r="C1875" t="s">
        <v>14</v>
      </c>
      <c r="D1875" t="s">
        <v>144</v>
      </c>
      <c r="E1875" t="s">
        <v>27</v>
      </c>
      <c r="F1875" t="s">
        <v>82</v>
      </c>
      <c r="G1875" t="s">
        <v>24</v>
      </c>
      <c r="H1875">
        <v>92</v>
      </c>
      <c r="I1875">
        <v>95.95</v>
      </c>
      <c r="J1875">
        <v>0.25</v>
      </c>
      <c r="K1875">
        <v>6620.55</v>
      </c>
      <c r="L1875">
        <v>54.49</v>
      </c>
      <c r="M1875">
        <v>1607.47</v>
      </c>
      <c r="N1875" s="2">
        <f>Table1[[#This Row],[Profit]]/Table1[[#This Row],[Sales_Value]]</f>
        <v>0.24280006948063226</v>
      </c>
      <c r="O1875" s="3" t="str">
        <f>IF(Table1[[#This Row],[Profit]]&lt;0,"Yes","No")</f>
        <v>No</v>
      </c>
      <c r="P1875" t="str">
        <f>IF(Table1[[#This Row],[Discount_Pct]]&gt;0.3,"High",IF(Table1[[#This Row],[Discount_Pct]]&gt;0.15,"Medium","Low"))</f>
        <v>Medium</v>
      </c>
      <c r="Q1875" t="str">
        <f>TEXT(Table1[[#This Row],[Date]],"MMM-YYYY")</f>
        <v>Nov-2024</v>
      </c>
      <c r="R1875" t="str">
        <f>IF(Table1[[#This Row],[Sales_Value]]&gt;500000,"Premium",IF(Table1[[#This Row],[Sales_Value]]&gt;100000,"Mid","Basic"))</f>
        <v>Basic</v>
      </c>
    </row>
    <row r="1876" spans="1:18" x14ac:dyDescent="0.3">
      <c r="A1876" s="1">
        <v>45486</v>
      </c>
      <c r="B1876" t="s">
        <v>2077</v>
      </c>
      <c r="C1876" t="s">
        <v>14</v>
      </c>
      <c r="D1876" t="s">
        <v>26</v>
      </c>
      <c r="E1876" t="s">
        <v>285</v>
      </c>
      <c r="F1876" t="s">
        <v>110</v>
      </c>
      <c r="G1876" t="s">
        <v>24</v>
      </c>
      <c r="H1876">
        <v>81</v>
      </c>
      <c r="I1876">
        <v>301.39999999999998</v>
      </c>
      <c r="J1876">
        <v>0.11</v>
      </c>
      <c r="K1876">
        <v>21727.93</v>
      </c>
      <c r="L1876">
        <v>204.06</v>
      </c>
      <c r="M1876">
        <v>5199.07</v>
      </c>
      <c r="N1876" s="2">
        <f>Table1[[#This Row],[Profit]]/Table1[[#This Row],[Sales_Value]]</f>
        <v>0.23928050210029209</v>
      </c>
      <c r="O1876" s="3" t="str">
        <f>IF(Table1[[#This Row],[Profit]]&lt;0,"Yes","No")</f>
        <v>No</v>
      </c>
      <c r="P1876" t="str">
        <f>IF(Table1[[#This Row],[Discount_Pct]]&gt;0.3,"High",IF(Table1[[#This Row],[Discount_Pct]]&gt;0.15,"Medium","Low"))</f>
        <v>Low</v>
      </c>
      <c r="Q1876" t="str">
        <f>TEXT(Table1[[#This Row],[Date]],"MMM-YYYY")</f>
        <v>Jul-2024</v>
      </c>
      <c r="R1876" t="str">
        <f>IF(Table1[[#This Row],[Sales_Value]]&gt;500000,"Premium",IF(Table1[[#This Row],[Sales_Value]]&gt;100000,"Mid","Basic"))</f>
        <v>Basic</v>
      </c>
    </row>
    <row r="1877" spans="1:18" x14ac:dyDescent="0.3">
      <c r="A1877" s="1">
        <v>45397</v>
      </c>
      <c r="B1877" t="s">
        <v>2078</v>
      </c>
      <c r="C1877" t="s">
        <v>39</v>
      </c>
      <c r="D1877" t="s">
        <v>40</v>
      </c>
      <c r="E1877" t="s">
        <v>214</v>
      </c>
      <c r="F1877" t="s">
        <v>76</v>
      </c>
      <c r="G1877" t="s">
        <v>77</v>
      </c>
      <c r="H1877">
        <v>34</v>
      </c>
      <c r="I1877">
        <v>1855.82</v>
      </c>
      <c r="J1877">
        <v>0.01</v>
      </c>
      <c r="K1877">
        <v>62466.9</v>
      </c>
      <c r="L1877">
        <v>967.98</v>
      </c>
      <c r="M1877">
        <v>29555.58</v>
      </c>
      <c r="N1877" s="2">
        <f>Table1[[#This Row],[Profit]]/Table1[[#This Row],[Sales_Value]]</f>
        <v>0.47313985486713767</v>
      </c>
      <c r="O1877" s="3" t="str">
        <f>IF(Table1[[#This Row],[Profit]]&lt;0,"Yes","No")</f>
        <v>No</v>
      </c>
      <c r="P1877" t="str">
        <f>IF(Table1[[#This Row],[Discount_Pct]]&gt;0.3,"High",IF(Table1[[#This Row],[Discount_Pct]]&gt;0.15,"Medium","Low"))</f>
        <v>Low</v>
      </c>
      <c r="Q1877" t="str">
        <f>TEXT(Table1[[#This Row],[Date]],"MMM-YYYY")</f>
        <v>Apr-2024</v>
      </c>
      <c r="R1877" t="str">
        <f>IF(Table1[[#This Row],[Sales_Value]]&gt;500000,"Premium",IF(Table1[[#This Row],[Sales_Value]]&gt;100000,"Mid","Basic"))</f>
        <v>Basic</v>
      </c>
    </row>
    <row r="1878" spans="1:18" x14ac:dyDescent="0.3">
      <c r="A1878" s="1">
        <v>45431</v>
      </c>
      <c r="B1878" t="s">
        <v>2079</v>
      </c>
      <c r="C1878" t="s">
        <v>39</v>
      </c>
      <c r="D1878" t="s">
        <v>93</v>
      </c>
      <c r="E1878" t="s">
        <v>219</v>
      </c>
      <c r="F1878" t="s">
        <v>119</v>
      </c>
      <c r="G1878" t="s">
        <v>53</v>
      </c>
      <c r="H1878">
        <v>72</v>
      </c>
      <c r="I1878">
        <v>543.42999999999995</v>
      </c>
      <c r="J1878">
        <v>0.05</v>
      </c>
      <c r="K1878">
        <v>37170.61</v>
      </c>
      <c r="L1878">
        <v>181.63</v>
      </c>
      <c r="M1878">
        <v>24093.25</v>
      </c>
      <c r="N1878" s="2">
        <f>Table1[[#This Row],[Profit]]/Table1[[#This Row],[Sales_Value]]</f>
        <v>0.6481801078863112</v>
      </c>
      <c r="O1878" s="3" t="str">
        <f>IF(Table1[[#This Row],[Profit]]&lt;0,"Yes","No")</f>
        <v>No</v>
      </c>
      <c r="P1878" t="str">
        <f>IF(Table1[[#This Row],[Discount_Pct]]&gt;0.3,"High",IF(Table1[[#This Row],[Discount_Pct]]&gt;0.15,"Medium","Low"))</f>
        <v>Low</v>
      </c>
      <c r="Q1878" t="str">
        <f>TEXT(Table1[[#This Row],[Date]],"MMM-YYYY")</f>
        <v>May-2024</v>
      </c>
      <c r="R1878" t="str">
        <f>IF(Table1[[#This Row],[Sales_Value]]&gt;500000,"Premium",IF(Table1[[#This Row],[Sales_Value]]&gt;100000,"Mid","Basic"))</f>
        <v>Basic</v>
      </c>
    </row>
    <row r="1879" spans="1:18" x14ac:dyDescent="0.3">
      <c r="A1879" s="1">
        <v>45432</v>
      </c>
      <c r="B1879" t="s">
        <v>2080</v>
      </c>
      <c r="C1879" t="s">
        <v>39</v>
      </c>
      <c r="D1879" t="s">
        <v>93</v>
      </c>
      <c r="E1879" t="s">
        <v>291</v>
      </c>
      <c r="F1879" t="s">
        <v>61</v>
      </c>
      <c r="G1879" t="s">
        <v>53</v>
      </c>
      <c r="H1879">
        <v>74</v>
      </c>
      <c r="I1879">
        <v>3383.48</v>
      </c>
      <c r="J1879">
        <v>0.13</v>
      </c>
      <c r="K1879">
        <v>217828.44</v>
      </c>
      <c r="L1879">
        <v>2095.6</v>
      </c>
      <c r="M1879">
        <v>62754.04</v>
      </c>
      <c r="N1879" s="2">
        <f>Table1[[#This Row],[Profit]]/Table1[[#This Row],[Sales_Value]]</f>
        <v>0.2880892871472614</v>
      </c>
      <c r="O1879" s="3" t="str">
        <f>IF(Table1[[#This Row],[Profit]]&lt;0,"Yes","No")</f>
        <v>No</v>
      </c>
      <c r="P1879" t="str">
        <f>IF(Table1[[#This Row],[Discount_Pct]]&gt;0.3,"High",IF(Table1[[#This Row],[Discount_Pct]]&gt;0.15,"Medium","Low"))</f>
        <v>Low</v>
      </c>
      <c r="Q1879" t="str">
        <f>TEXT(Table1[[#This Row],[Date]],"MMM-YYYY")</f>
        <v>May-2024</v>
      </c>
      <c r="R1879" t="str">
        <f>IF(Table1[[#This Row],[Sales_Value]]&gt;500000,"Premium",IF(Table1[[#This Row],[Sales_Value]]&gt;100000,"Mid","Basic"))</f>
        <v>Mid</v>
      </c>
    </row>
    <row r="1880" spans="1:18" x14ac:dyDescent="0.3">
      <c r="A1880" s="1">
        <v>45599</v>
      </c>
      <c r="B1880" t="s">
        <v>2081</v>
      </c>
      <c r="C1880" t="s">
        <v>39</v>
      </c>
      <c r="D1880" t="s">
        <v>108</v>
      </c>
      <c r="E1880" t="s">
        <v>557</v>
      </c>
      <c r="F1880" t="s">
        <v>178</v>
      </c>
      <c r="G1880" t="s">
        <v>46</v>
      </c>
      <c r="H1880">
        <v>48</v>
      </c>
      <c r="I1880">
        <v>22431.15</v>
      </c>
      <c r="J1880">
        <v>0.24</v>
      </c>
      <c r="K1880">
        <v>818288.35</v>
      </c>
      <c r="L1880">
        <v>17798.89</v>
      </c>
      <c r="M1880">
        <v>-36058.370000000003</v>
      </c>
      <c r="N1880" s="2">
        <f>Table1[[#This Row],[Profit]]/Table1[[#This Row],[Sales_Value]]</f>
        <v>-4.4065603524723287E-2</v>
      </c>
      <c r="O1880" s="3" t="str">
        <f>IF(Table1[[#This Row],[Profit]]&lt;0,"Yes","No")</f>
        <v>Yes</v>
      </c>
      <c r="P1880" t="str">
        <f>IF(Table1[[#This Row],[Discount_Pct]]&gt;0.3,"High",IF(Table1[[#This Row],[Discount_Pct]]&gt;0.15,"Medium","Low"))</f>
        <v>Medium</v>
      </c>
      <c r="Q1880" t="str">
        <f>TEXT(Table1[[#This Row],[Date]],"MMM-YYYY")</f>
        <v>Nov-2024</v>
      </c>
      <c r="R1880" t="str">
        <f>IF(Table1[[#This Row],[Sales_Value]]&gt;500000,"Premium",IF(Table1[[#This Row],[Sales_Value]]&gt;100000,"Mid","Basic"))</f>
        <v>Premium</v>
      </c>
    </row>
    <row r="1881" spans="1:18" x14ac:dyDescent="0.3">
      <c r="A1881" s="1">
        <v>45498</v>
      </c>
      <c r="B1881" t="s">
        <v>2082</v>
      </c>
      <c r="C1881" t="s">
        <v>20</v>
      </c>
      <c r="D1881" t="s">
        <v>148</v>
      </c>
      <c r="E1881" t="s">
        <v>186</v>
      </c>
      <c r="F1881" t="s">
        <v>49</v>
      </c>
      <c r="G1881" t="s">
        <v>24</v>
      </c>
      <c r="H1881">
        <v>17</v>
      </c>
      <c r="I1881">
        <v>67.91</v>
      </c>
      <c r="J1881">
        <v>0.25</v>
      </c>
      <c r="K1881">
        <v>865.85</v>
      </c>
      <c r="L1881">
        <v>41.16</v>
      </c>
      <c r="M1881">
        <v>166.13</v>
      </c>
      <c r="N1881" s="2">
        <f>Table1[[#This Row],[Profit]]/Table1[[#This Row],[Sales_Value]]</f>
        <v>0.19186926141941443</v>
      </c>
      <c r="O1881" s="3" t="str">
        <f>IF(Table1[[#This Row],[Profit]]&lt;0,"Yes","No")</f>
        <v>No</v>
      </c>
      <c r="P1881" t="str">
        <f>IF(Table1[[#This Row],[Discount_Pct]]&gt;0.3,"High",IF(Table1[[#This Row],[Discount_Pct]]&gt;0.15,"Medium","Low"))</f>
        <v>Medium</v>
      </c>
      <c r="Q1881" t="str">
        <f>TEXT(Table1[[#This Row],[Date]],"MMM-YYYY")</f>
        <v>Jul-2024</v>
      </c>
      <c r="R1881" t="str">
        <f>IF(Table1[[#This Row],[Sales_Value]]&gt;500000,"Premium",IF(Table1[[#This Row],[Sales_Value]]&gt;100000,"Mid","Basic"))</f>
        <v>Basic</v>
      </c>
    </row>
    <row r="1882" spans="1:18" x14ac:dyDescent="0.3">
      <c r="A1882" s="1">
        <v>45297</v>
      </c>
      <c r="B1882" t="s">
        <v>2083</v>
      </c>
      <c r="C1882" t="s">
        <v>14</v>
      </c>
      <c r="D1882" t="s">
        <v>26</v>
      </c>
      <c r="E1882" t="s">
        <v>219</v>
      </c>
      <c r="F1882" t="s">
        <v>45</v>
      </c>
      <c r="G1882" t="s">
        <v>46</v>
      </c>
      <c r="H1882">
        <v>27</v>
      </c>
      <c r="I1882">
        <v>11325.86</v>
      </c>
      <c r="J1882">
        <v>0.18</v>
      </c>
      <c r="K1882">
        <v>250754.54</v>
      </c>
      <c r="L1882">
        <v>6993.5</v>
      </c>
      <c r="M1882">
        <v>61930.04</v>
      </c>
      <c r="N1882" s="2">
        <f>Table1[[#This Row],[Profit]]/Table1[[#This Row],[Sales_Value]]</f>
        <v>0.24697475068646813</v>
      </c>
      <c r="O1882" s="3" t="str">
        <f>IF(Table1[[#This Row],[Profit]]&lt;0,"Yes","No")</f>
        <v>No</v>
      </c>
      <c r="P1882" t="str">
        <f>IF(Table1[[#This Row],[Discount_Pct]]&gt;0.3,"High",IF(Table1[[#This Row],[Discount_Pct]]&gt;0.15,"Medium","Low"))</f>
        <v>Medium</v>
      </c>
      <c r="Q1882" t="str">
        <f>TEXT(Table1[[#This Row],[Date]],"MMM-YYYY")</f>
        <v>Jan-2024</v>
      </c>
      <c r="R1882" t="str">
        <f>IF(Table1[[#This Row],[Sales_Value]]&gt;500000,"Premium",IF(Table1[[#This Row],[Sales_Value]]&gt;100000,"Mid","Basic"))</f>
        <v>Mid</v>
      </c>
    </row>
    <row r="1883" spans="1:18" x14ac:dyDescent="0.3">
      <c r="A1883" s="1">
        <v>45436</v>
      </c>
      <c r="B1883" t="s">
        <v>2084</v>
      </c>
      <c r="C1883" t="s">
        <v>34</v>
      </c>
      <c r="D1883" t="s">
        <v>80</v>
      </c>
      <c r="E1883" t="s">
        <v>175</v>
      </c>
      <c r="F1883" t="s">
        <v>95</v>
      </c>
      <c r="G1883" t="s">
        <v>77</v>
      </c>
      <c r="H1883">
        <v>69</v>
      </c>
      <c r="I1883">
        <v>3856.56</v>
      </c>
      <c r="J1883">
        <v>0.01</v>
      </c>
      <c r="K1883">
        <v>263441.61</v>
      </c>
      <c r="L1883">
        <v>1986.52</v>
      </c>
      <c r="M1883">
        <v>126371.73</v>
      </c>
      <c r="N1883" s="2">
        <f>Table1[[#This Row],[Profit]]/Table1[[#This Row],[Sales_Value]]</f>
        <v>0.47969540574854519</v>
      </c>
      <c r="O1883" s="3" t="str">
        <f>IF(Table1[[#This Row],[Profit]]&lt;0,"Yes","No")</f>
        <v>No</v>
      </c>
      <c r="P1883" t="str">
        <f>IF(Table1[[#This Row],[Discount_Pct]]&gt;0.3,"High",IF(Table1[[#This Row],[Discount_Pct]]&gt;0.15,"Medium","Low"))</f>
        <v>Low</v>
      </c>
      <c r="Q1883" t="str">
        <f>TEXT(Table1[[#This Row],[Date]],"MMM-YYYY")</f>
        <v>May-2024</v>
      </c>
      <c r="R1883" t="str">
        <f>IF(Table1[[#This Row],[Sales_Value]]&gt;500000,"Premium",IF(Table1[[#This Row],[Sales_Value]]&gt;100000,"Mid","Basic"))</f>
        <v>Mid</v>
      </c>
    </row>
    <row r="1884" spans="1:18" x14ac:dyDescent="0.3">
      <c r="A1884" s="1">
        <v>45491</v>
      </c>
      <c r="B1884" t="s">
        <v>2085</v>
      </c>
      <c r="C1884" t="s">
        <v>39</v>
      </c>
      <c r="D1884" t="s">
        <v>192</v>
      </c>
      <c r="E1884" t="s">
        <v>234</v>
      </c>
      <c r="F1884" t="s">
        <v>113</v>
      </c>
      <c r="G1884" t="s">
        <v>24</v>
      </c>
      <c r="H1884">
        <v>85</v>
      </c>
      <c r="I1884">
        <v>58.53</v>
      </c>
      <c r="J1884">
        <v>0.21</v>
      </c>
      <c r="K1884">
        <v>3930.29</v>
      </c>
      <c r="L1884">
        <v>22.85</v>
      </c>
      <c r="M1884">
        <v>1988.04</v>
      </c>
      <c r="N1884" s="2">
        <f>Table1[[#This Row],[Profit]]/Table1[[#This Row],[Sales_Value]]</f>
        <v>0.50582526989102583</v>
      </c>
      <c r="O1884" s="3" t="str">
        <f>IF(Table1[[#This Row],[Profit]]&lt;0,"Yes","No")</f>
        <v>No</v>
      </c>
      <c r="P1884" t="str">
        <f>IF(Table1[[#This Row],[Discount_Pct]]&gt;0.3,"High",IF(Table1[[#This Row],[Discount_Pct]]&gt;0.15,"Medium","Low"))</f>
        <v>Medium</v>
      </c>
      <c r="Q1884" t="str">
        <f>TEXT(Table1[[#This Row],[Date]],"MMM-YYYY")</f>
        <v>Jul-2024</v>
      </c>
      <c r="R1884" t="str">
        <f>IF(Table1[[#This Row],[Sales_Value]]&gt;500000,"Premium",IF(Table1[[#This Row],[Sales_Value]]&gt;100000,"Mid","Basic"))</f>
        <v>Basic</v>
      </c>
    </row>
    <row r="1885" spans="1:18" x14ac:dyDescent="0.3">
      <c r="A1885" s="1">
        <v>45614</v>
      </c>
      <c r="B1885" t="s">
        <v>2086</v>
      </c>
      <c r="C1885" t="s">
        <v>39</v>
      </c>
      <c r="D1885" t="s">
        <v>269</v>
      </c>
      <c r="E1885" t="s">
        <v>291</v>
      </c>
      <c r="F1885" t="s">
        <v>68</v>
      </c>
      <c r="G1885" t="s">
        <v>24</v>
      </c>
      <c r="H1885">
        <v>78</v>
      </c>
      <c r="I1885">
        <v>133.86000000000001</v>
      </c>
      <c r="J1885">
        <v>0.28000000000000003</v>
      </c>
      <c r="K1885">
        <v>7517.58</v>
      </c>
      <c r="L1885">
        <v>58.14</v>
      </c>
      <c r="M1885">
        <v>2982.66</v>
      </c>
      <c r="N1885" s="2">
        <f>Table1[[#This Row],[Profit]]/Table1[[#This Row],[Sales_Value]]</f>
        <v>0.39675799924975858</v>
      </c>
      <c r="O1885" s="3" t="str">
        <f>IF(Table1[[#This Row],[Profit]]&lt;0,"Yes","No")</f>
        <v>No</v>
      </c>
      <c r="P1885" t="str">
        <f>IF(Table1[[#This Row],[Discount_Pct]]&gt;0.3,"High",IF(Table1[[#This Row],[Discount_Pct]]&gt;0.15,"Medium","Low"))</f>
        <v>Medium</v>
      </c>
      <c r="Q1885" t="str">
        <f>TEXT(Table1[[#This Row],[Date]],"MMM-YYYY")</f>
        <v>Nov-2024</v>
      </c>
      <c r="R1885" t="str">
        <f>IF(Table1[[#This Row],[Sales_Value]]&gt;500000,"Premium",IF(Table1[[#This Row],[Sales_Value]]&gt;100000,"Mid","Basic"))</f>
        <v>Basic</v>
      </c>
    </row>
    <row r="1886" spans="1:18" x14ac:dyDescent="0.3">
      <c r="A1886" s="1">
        <v>45392</v>
      </c>
      <c r="B1886" t="s">
        <v>2087</v>
      </c>
      <c r="C1886" t="s">
        <v>39</v>
      </c>
      <c r="D1886" t="s">
        <v>108</v>
      </c>
      <c r="E1886" t="s">
        <v>311</v>
      </c>
      <c r="F1886" t="s">
        <v>122</v>
      </c>
      <c r="G1886" t="s">
        <v>18</v>
      </c>
      <c r="H1886">
        <v>72</v>
      </c>
      <c r="I1886">
        <v>9587.2099999999991</v>
      </c>
      <c r="J1886">
        <v>0.3</v>
      </c>
      <c r="K1886">
        <v>483195.38</v>
      </c>
      <c r="L1886">
        <v>6856.81</v>
      </c>
      <c r="M1886">
        <v>-10494.94</v>
      </c>
      <c r="N1886" s="2">
        <f>Table1[[#This Row],[Profit]]/Table1[[#This Row],[Sales_Value]]</f>
        <v>-2.1719868265296743E-2</v>
      </c>
      <c r="O1886" s="3" t="str">
        <f>IF(Table1[[#This Row],[Profit]]&lt;0,"Yes","No")</f>
        <v>Yes</v>
      </c>
      <c r="P1886" t="str">
        <f>IF(Table1[[#This Row],[Discount_Pct]]&gt;0.3,"High",IF(Table1[[#This Row],[Discount_Pct]]&gt;0.15,"Medium","Low"))</f>
        <v>Medium</v>
      </c>
      <c r="Q1886" t="str">
        <f>TEXT(Table1[[#This Row],[Date]],"MMM-YYYY")</f>
        <v>Apr-2024</v>
      </c>
      <c r="R1886" t="str">
        <f>IF(Table1[[#This Row],[Sales_Value]]&gt;500000,"Premium",IF(Table1[[#This Row],[Sales_Value]]&gt;100000,"Mid","Basic"))</f>
        <v>Mid</v>
      </c>
    </row>
    <row r="1887" spans="1:18" x14ac:dyDescent="0.3">
      <c r="A1887" s="1">
        <v>45617</v>
      </c>
      <c r="B1887" t="s">
        <v>2088</v>
      </c>
      <c r="C1887" t="s">
        <v>34</v>
      </c>
      <c r="D1887" t="s">
        <v>207</v>
      </c>
      <c r="E1887" t="s">
        <v>421</v>
      </c>
      <c r="F1887" t="s">
        <v>126</v>
      </c>
      <c r="G1887" t="s">
        <v>24</v>
      </c>
      <c r="H1887">
        <v>100</v>
      </c>
      <c r="I1887">
        <v>275.24</v>
      </c>
      <c r="J1887">
        <v>0.17</v>
      </c>
      <c r="K1887">
        <v>22844.92</v>
      </c>
      <c r="L1887">
        <v>168.13</v>
      </c>
      <c r="M1887">
        <v>6031.92</v>
      </c>
      <c r="N1887" s="2">
        <f>Table1[[#This Row],[Profit]]/Table1[[#This Row],[Sales_Value]]</f>
        <v>0.26403769415695044</v>
      </c>
      <c r="O1887" s="3" t="str">
        <f>IF(Table1[[#This Row],[Profit]]&lt;0,"Yes","No")</f>
        <v>No</v>
      </c>
      <c r="P1887" t="str">
        <f>IF(Table1[[#This Row],[Discount_Pct]]&gt;0.3,"High",IF(Table1[[#This Row],[Discount_Pct]]&gt;0.15,"Medium","Low"))</f>
        <v>Medium</v>
      </c>
      <c r="Q1887" t="str">
        <f>TEXT(Table1[[#This Row],[Date]],"MMM-YYYY")</f>
        <v>Nov-2024</v>
      </c>
      <c r="R1887" t="str">
        <f>IF(Table1[[#This Row],[Sales_Value]]&gt;500000,"Premium",IF(Table1[[#This Row],[Sales_Value]]&gt;100000,"Mid","Basic"))</f>
        <v>Basic</v>
      </c>
    </row>
    <row r="1888" spans="1:18" x14ac:dyDescent="0.3">
      <c r="A1888" s="1">
        <v>45441</v>
      </c>
      <c r="B1888" t="s">
        <v>2089</v>
      </c>
      <c r="C1888" t="s">
        <v>34</v>
      </c>
      <c r="D1888" t="s">
        <v>59</v>
      </c>
      <c r="E1888" t="s">
        <v>73</v>
      </c>
      <c r="F1888" t="s">
        <v>138</v>
      </c>
      <c r="G1888" t="s">
        <v>46</v>
      </c>
      <c r="H1888">
        <v>77</v>
      </c>
      <c r="I1888">
        <v>5725.82</v>
      </c>
      <c r="J1888">
        <v>0.16</v>
      </c>
      <c r="K1888">
        <v>370346.04</v>
      </c>
      <c r="L1888">
        <v>4506.05</v>
      </c>
      <c r="M1888">
        <v>23380.19</v>
      </c>
      <c r="N1888" s="2">
        <f>Table1[[#This Row],[Profit]]/Table1[[#This Row],[Sales_Value]]</f>
        <v>6.3130660179328502E-2</v>
      </c>
      <c r="O1888" s="3" t="str">
        <f>IF(Table1[[#This Row],[Profit]]&lt;0,"Yes","No")</f>
        <v>No</v>
      </c>
      <c r="P1888" t="str">
        <f>IF(Table1[[#This Row],[Discount_Pct]]&gt;0.3,"High",IF(Table1[[#This Row],[Discount_Pct]]&gt;0.15,"Medium","Low"))</f>
        <v>Medium</v>
      </c>
      <c r="Q1888" t="str">
        <f>TEXT(Table1[[#This Row],[Date]],"MMM-YYYY")</f>
        <v>May-2024</v>
      </c>
      <c r="R1888" t="str">
        <f>IF(Table1[[#This Row],[Sales_Value]]&gt;500000,"Premium",IF(Table1[[#This Row],[Sales_Value]]&gt;100000,"Mid","Basic"))</f>
        <v>Mid</v>
      </c>
    </row>
    <row r="1889" spans="1:18" x14ac:dyDescent="0.3">
      <c r="A1889" s="1">
        <v>45564</v>
      </c>
      <c r="B1889" t="s">
        <v>2090</v>
      </c>
      <c r="C1889" t="s">
        <v>14</v>
      </c>
      <c r="D1889" t="s">
        <v>144</v>
      </c>
      <c r="E1889" t="s">
        <v>758</v>
      </c>
      <c r="F1889" t="s">
        <v>52</v>
      </c>
      <c r="G1889" t="s">
        <v>53</v>
      </c>
      <c r="H1889">
        <v>57</v>
      </c>
      <c r="I1889">
        <v>2041.05</v>
      </c>
      <c r="J1889">
        <v>0.16</v>
      </c>
      <c r="K1889">
        <v>97725.47</v>
      </c>
      <c r="L1889">
        <v>934.4</v>
      </c>
      <c r="M1889">
        <v>44464.67</v>
      </c>
      <c r="N1889" s="2">
        <f>Table1[[#This Row],[Profit]]/Table1[[#This Row],[Sales_Value]]</f>
        <v>0.45499571401396172</v>
      </c>
      <c r="O1889" s="3" t="str">
        <f>IF(Table1[[#This Row],[Profit]]&lt;0,"Yes","No")</f>
        <v>No</v>
      </c>
      <c r="P1889" t="str">
        <f>IF(Table1[[#This Row],[Discount_Pct]]&gt;0.3,"High",IF(Table1[[#This Row],[Discount_Pct]]&gt;0.15,"Medium","Low"))</f>
        <v>Medium</v>
      </c>
      <c r="Q1889" t="str">
        <f>TEXT(Table1[[#This Row],[Date]],"MMM-YYYY")</f>
        <v>Sep-2024</v>
      </c>
      <c r="R1889" t="str">
        <f>IF(Table1[[#This Row],[Sales_Value]]&gt;500000,"Premium",IF(Table1[[#This Row],[Sales_Value]]&gt;100000,"Mid","Basic"))</f>
        <v>Basic</v>
      </c>
    </row>
    <row r="1890" spans="1:18" x14ac:dyDescent="0.3">
      <c r="A1890" s="1">
        <v>45500</v>
      </c>
      <c r="B1890" t="s">
        <v>2091</v>
      </c>
      <c r="C1890" t="s">
        <v>20</v>
      </c>
      <c r="D1890" t="s">
        <v>124</v>
      </c>
      <c r="E1890" t="s">
        <v>303</v>
      </c>
      <c r="F1890" t="s">
        <v>64</v>
      </c>
      <c r="G1890" t="s">
        <v>53</v>
      </c>
      <c r="H1890">
        <v>66</v>
      </c>
      <c r="I1890">
        <v>700.6</v>
      </c>
      <c r="J1890">
        <v>0.27</v>
      </c>
      <c r="K1890">
        <v>33754.910000000003</v>
      </c>
      <c r="L1890">
        <v>277.27999999999997</v>
      </c>
      <c r="M1890">
        <v>15454.43</v>
      </c>
      <c r="N1890" s="2">
        <f>Table1[[#This Row],[Profit]]/Table1[[#This Row],[Sales_Value]]</f>
        <v>0.45784242944211667</v>
      </c>
      <c r="O1890" s="3" t="str">
        <f>IF(Table1[[#This Row],[Profit]]&lt;0,"Yes","No")</f>
        <v>No</v>
      </c>
      <c r="P1890" t="str">
        <f>IF(Table1[[#This Row],[Discount_Pct]]&gt;0.3,"High",IF(Table1[[#This Row],[Discount_Pct]]&gt;0.15,"Medium","Low"))</f>
        <v>Medium</v>
      </c>
      <c r="Q1890" t="str">
        <f>TEXT(Table1[[#This Row],[Date]],"MMM-YYYY")</f>
        <v>Jul-2024</v>
      </c>
      <c r="R1890" t="str">
        <f>IF(Table1[[#This Row],[Sales_Value]]&gt;500000,"Premium",IF(Table1[[#This Row],[Sales_Value]]&gt;100000,"Mid","Basic"))</f>
        <v>Basic</v>
      </c>
    </row>
    <row r="1891" spans="1:18" x14ac:dyDescent="0.3">
      <c r="A1891" s="1">
        <v>45651</v>
      </c>
      <c r="B1891" t="s">
        <v>2092</v>
      </c>
      <c r="C1891" t="s">
        <v>34</v>
      </c>
      <c r="D1891" t="s">
        <v>35</v>
      </c>
      <c r="E1891" t="s">
        <v>359</v>
      </c>
      <c r="F1891" t="s">
        <v>138</v>
      </c>
      <c r="G1891" t="s">
        <v>46</v>
      </c>
      <c r="H1891">
        <v>58</v>
      </c>
      <c r="I1891">
        <v>6822.93</v>
      </c>
      <c r="J1891">
        <v>0.06</v>
      </c>
      <c r="K1891">
        <v>371986.14</v>
      </c>
      <c r="L1891">
        <v>4012.84</v>
      </c>
      <c r="M1891">
        <v>139241.42000000001</v>
      </c>
      <c r="N1891" s="2">
        <f>Table1[[#This Row],[Profit]]/Table1[[#This Row],[Sales_Value]]</f>
        <v>0.37431883886856648</v>
      </c>
      <c r="O1891" s="3" t="str">
        <f>IF(Table1[[#This Row],[Profit]]&lt;0,"Yes","No")</f>
        <v>No</v>
      </c>
      <c r="P1891" t="str">
        <f>IF(Table1[[#This Row],[Discount_Pct]]&gt;0.3,"High",IF(Table1[[#This Row],[Discount_Pct]]&gt;0.15,"Medium","Low"))</f>
        <v>Low</v>
      </c>
      <c r="Q1891" t="str">
        <f>TEXT(Table1[[#This Row],[Date]],"MMM-YYYY")</f>
        <v>Dec-2024</v>
      </c>
      <c r="R1891" t="str">
        <f>IF(Table1[[#This Row],[Sales_Value]]&gt;500000,"Premium",IF(Table1[[#This Row],[Sales_Value]]&gt;100000,"Mid","Basic"))</f>
        <v>Mid</v>
      </c>
    </row>
    <row r="1892" spans="1:18" x14ac:dyDescent="0.3">
      <c r="A1892" s="1">
        <v>45394</v>
      </c>
      <c r="B1892" t="s">
        <v>2093</v>
      </c>
      <c r="C1892" t="s">
        <v>34</v>
      </c>
      <c r="D1892" t="s">
        <v>80</v>
      </c>
      <c r="E1892" t="s">
        <v>125</v>
      </c>
      <c r="F1892" t="s">
        <v>103</v>
      </c>
      <c r="G1892" t="s">
        <v>24</v>
      </c>
      <c r="H1892">
        <v>38</v>
      </c>
      <c r="I1892">
        <v>215.41</v>
      </c>
      <c r="J1892">
        <v>0.13</v>
      </c>
      <c r="K1892">
        <v>7121.45</v>
      </c>
      <c r="L1892">
        <v>151.47999999999999</v>
      </c>
      <c r="M1892">
        <v>1365.21</v>
      </c>
      <c r="N1892" s="2">
        <f>Table1[[#This Row],[Profit]]/Table1[[#This Row],[Sales_Value]]</f>
        <v>0.19170393669828478</v>
      </c>
      <c r="O1892" s="3" t="str">
        <f>IF(Table1[[#This Row],[Profit]]&lt;0,"Yes","No")</f>
        <v>No</v>
      </c>
      <c r="P1892" t="str">
        <f>IF(Table1[[#This Row],[Discount_Pct]]&gt;0.3,"High",IF(Table1[[#This Row],[Discount_Pct]]&gt;0.15,"Medium","Low"))</f>
        <v>Low</v>
      </c>
      <c r="Q1892" t="str">
        <f>TEXT(Table1[[#This Row],[Date]],"MMM-YYYY")</f>
        <v>Apr-2024</v>
      </c>
      <c r="R1892" t="str">
        <f>IF(Table1[[#This Row],[Sales_Value]]&gt;500000,"Premium",IF(Table1[[#This Row],[Sales_Value]]&gt;100000,"Mid","Basic"))</f>
        <v>Basic</v>
      </c>
    </row>
    <row r="1893" spans="1:18" x14ac:dyDescent="0.3">
      <c r="A1893" s="1">
        <v>45319</v>
      </c>
      <c r="B1893" t="s">
        <v>2094</v>
      </c>
      <c r="C1893" t="s">
        <v>14</v>
      </c>
      <c r="D1893" t="s">
        <v>55</v>
      </c>
      <c r="E1893" t="s">
        <v>629</v>
      </c>
      <c r="F1893" t="s">
        <v>82</v>
      </c>
      <c r="G1893" t="s">
        <v>24</v>
      </c>
      <c r="H1893">
        <v>65</v>
      </c>
      <c r="I1893">
        <v>102.95</v>
      </c>
      <c r="J1893">
        <v>0.18</v>
      </c>
      <c r="K1893">
        <v>5487.24</v>
      </c>
      <c r="L1893">
        <v>46.66</v>
      </c>
      <c r="M1893">
        <v>2454.34</v>
      </c>
      <c r="N1893" s="2">
        <f>Table1[[#This Row],[Profit]]/Table1[[#This Row],[Sales_Value]]</f>
        <v>0.4472813290470255</v>
      </c>
      <c r="O1893" s="3" t="str">
        <f>IF(Table1[[#This Row],[Profit]]&lt;0,"Yes","No")</f>
        <v>No</v>
      </c>
      <c r="P1893" t="str">
        <f>IF(Table1[[#This Row],[Discount_Pct]]&gt;0.3,"High",IF(Table1[[#This Row],[Discount_Pct]]&gt;0.15,"Medium","Low"))</f>
        <v>Medium</v>
      </c>
      <c r="Q1893" t="str">
        <f>TEXT(Table1[[#This Row],[Date]],"MMM-YYYY")</f>
        <v>Jan-2024</v>
      </c>
      <c r="R1893" t="str">
        <f>IF(Table1[[#This Row],[Sales_Value]]&gt;500000,"Premium",IF(Table1[[#This Row],[Sales_Value]]&gt;100000,"Mid","Basic"))</f>
        <v>Basic</v>
      </c>
    </row>
    <row r="1894" spans="1:18" x14ac:dyDescent="0.3">
      <c r="A1894" s="1">
        <v>45448</v>
      </c>
      <c r="B1894" t="s">
        <v>2095</v>
      </c>
      <c r="C1894" t="s">
        <v>34</v>
      </c>
      <c r="D1894" t="s">
        <v>35</v>
      </c>
      <c r="E1894" t="s">
        <v>303</v>
      </c>
      <c r="F1894" t="s">
        <v>76</v>
      </c>
      <c r="G1894" t="s">
        <v>77</v>
      </c>
      <c r="H1894">
        <v>100</v>
      </c>
      <c r="I1894">
        <v>1919.07</v>
      </c>
      <c r="J1894">
        <v>0.08</v>
      </c>
      <c r="K1894">
        <v>176554.44</v>
      </c>
      <c r="L1894">
        <v>919.35</v>
      </c>
      <c r="M1894">
        <v>84619.44</v>
      </c>
      <c r="N1894" s="2">
        <f>Table1[[#This Row],[Profit]]/Table1[[#This Row],[Sales_Value]]</f>
        <v>0.47928242416333455</v>
      </c>
      <c r="O1894" s="3" t="str">
        <f>IF(Table1[[#This Row],[Profit]]&lt;0,"Yes","No")</f>
        <v>No</v>
      </c>
      <c r="P1894" t="str">
        <f>IF(Table1[[#This Row],[Discount_Pct]]&gt;0.3,"High",IF(Table1[[#This Row],[Discount_Pct]]&gt;0.15,"Medium","Low"))</f>
        <v>Low</v>
      </c>
      <c r="Q1894" t="str">
        <f>TEXT(Table1[[#This Row],[Date]],"MMM-YYYY")</f>
        <v>Jun-2024</v>
      </c>
      <c r="R1894" t="str">
        <f>IF(Table1[[#This Row],[Sales_Value]]&gt;500000,"Premium",IF(Table1[[#This Row],[Sales_Value]]&gt;100000,"Mid","Basic"))</f>
        <v>Mid</v>
      </c>
    </row>
    <row r="1895" spans="1:18" x14ac:dyDescent="0.3">
      <c r="A1895" s="1">
        <v>45443</v>
      </c>
      <c r="B1895" t="s">
        <v>2096</v>
      </c>
      <c r="C1895" t="s">
        <v>14</v>
      </c>
      <c r="D1895" t="s">
        <v>55</v>
      </c>
      <c r="E1895" t="s">
        <v>325</v>
      </c>
      <c r="F1895" t="s">
        <v>23</v>
      </c>
      <c r="G1895" t="s">
        <v>24</v>
      </c>
      <c r="H1895">
        <v>42</v>
      </c>
      <c r="I1895">
        <v>19.95</v>
      </c>
      <c r="J1895">
        <v>7.0000000000000007E-2</v>
      </c>
      <c r="K1895">
        <v>779.25</v>
      </c>
      <c r="L1895">
        <v>7.75</v>
      </c>
      <c r="M1895">
        <v>453.75</v>
      </c>
      <c r="N1895" s="2">
        <f>Table1[[#This Row],[Profit]]/Table1[[#This Row],[Sales_Value]]</f>
        <v>0.58229066410009622</v>
      </c>
      <c r="O1895" s="3" t="str">
        <f>IF(Table1[[#This Row],[Profit]]&lt;0,"Yes","No")</f>
        <v>No</v>
      </c>
      <c r="P1895" t="str">
        <f>IF(Table1[[#This Row],[Discount_Pct]]&gt;0.3,"High",IF(Table1[[#This Row],[Discount_Pct]]&gt;0.15,"Medium","Low"))</f>
        <v>Low</v>
      </c>
      <c r="Q1895" t="str">
        <f>TEXT(Table1[[#This Row],[Date]],"MMM-YYYY")</f>
        <v>May-2024</v>
      </c>
      <c r="R1895" t="str">
        <f>IF(Table1[[#This Row],[Sales_Value]]&gt;500000,"Premium",IF(Table1[[#This Row],[Sales_Value]]&gt;100000,"Mid","Basic"))</f>
        <v>Basic</v>
      </c>
    </row>
    <row r="1896" spans="1:18" x14ac:dyDescent="0.3">
      <c r="A1896" s="1">
        <v>45596</v>
      </c>
      <c r="B1896" t="s">
        <v>2097</v>
      </c>
      <c r="C1896" t="s">
        <v>34</v>
      </c>
      <c r="D1896" t="s">
        <v>105</v>
      </c>
      <c r="E1896" t="s">
        <v>97</v>
      </c>
      <c r="F1896" t="s">
        <v>156</v>
      </c>
      <c r="G1896" t="s">
        <v>18</v>
      </c>
      <c r="H1896">
        <v>89</v>
      </c>
      <c r="I1896">
        <v>21444.78</v>
      </c>
      <c r="J1896">
        <v>0</v>
      </c>
      <c r="K1896">
        <v>1908585.42</v>
      </c>
      <c r="L1896">
        <v>17562.09</v>
      </c>
      <c r="M1896">
        <v>345559.41</v>
      </c>
      <c r="N1896" s="2">
        <f>Table1[[#This Row],[Profit]]/Table1[[#This Row],[Sales_Value]]</f>
        <v>0.18105524980904444</v>
      </c>
      <c r="O1896" s="3" t="str">
        <f>IF(Table1[[#This Row],[Profit]]&lt;0,"Yes","No")</f>
        <v>No</v>
      </c>
      <c r="P1896" t="str">
        <f>IF(Table1[[#This Row],[Discount_Pct]]&gt;0.3,"High",IF(Table1[[#This Row],[Discount_Pct]]&gt;0.15,"Medium","Low"))</f>
        <v>Low</v>
      </c>
      <c r="Q1896" t="str">
        <f>TEXT(Table1[[#This Row],[Date]],"MMM-YYYY")</f>
        <v>Oct-2024</v>
      </c>
      <c r="R1896" t="str">
        <f>IF(Table1[[#This Row],[Sales_Value]]&gt;500000,"Premium",IF(Table1[[#This Row],[Sales_Value]]&gt;100000,"Mid","Basic"))</f>
        <v>Premium</v>
      </c>
    </row>
    <row r="1897" spans="1:18" x14ac:dyDescent="0.3">
      <c r="A1897" s="1">
        <v>45559</v>
      </c>
      <c r="B1897" t="s">
        <v>2098</v>
      </c>
      <c r="C1897" t="s">
        <v>39</v>
      </c>
      <c r="D1897" t="s">
        <v>66</v>
      </c>
      <c r="E1897" t="s">
        <v>193</v>
      </c>
      <c r="F1897" t="s">
        <v>61</v>
      </c>
      <c r="G1897" t="s">
        <v>53</v>
      </c>
      <c r="H1897">
        <v>31</v>
      </c>
      <c r="I1897">
        <v>3357.1</v>
      </c>
      <c r="J1897">
        <v>0.16</v>
      </c>
      <c r="K1897">
        <v>87418.880000000005</v>
      </c>
      <c r="L1897">
        <v>2039.42</v>
      </c>
      <c r="M1897">
        <v>24196.86</v>
      </c>
      <c r="N1897" s="2">
        <f>Table1[[#This Row],[Profit]]/Table1[[#This Row],[Sales_Value]]</f>
        <v>0.27679215290793019</v>
      </c>
      <c r="O1897" s="3" t="str">
        <f>IF(Table1[[#This Row],[Profit]]&lt;0,"Yes","No")</f>
        <v>No</v>
      </c>
      <c r="P1897" t="str">
        <f>IF(Table1[[#This Row],[Discount_Pct]]&gt;0.3,"High",IF(Table1[[#This Row],[Discount_Pct]]&gt;0.15,"Medium","Low"))</f>
        <v>Medium</v>
      </c>
      <c r="Q1897" t="str">
        <f>TEXT(Table1[[#This Row],[Date]],"MMM-YYYY")</f>
        <v>Sep-2024</v>
      </c>
      <c r="R1897" t="str">
        <f>IF(Table1[[#This Row],[Sales_Value]]&gt;500000,"Premium",IF(Table1[[#This Row],[Sales_Value]]&gt;100000,"Mid","Basic"))</f>
        <v>Basic</v>
      </c>
    </row>
    <row r="1898" spans="1:18" x14ac:dyDescent="0.3">
      <c r="A1898" s="1">
        <v>45598</v>
      </c>
      <c r="B1898" t="s">
        <v>2099</v>
      </c>
      <c r="C1898" t="s">
        <v>34</v>
      </c>
      <c r="D1898" t="s">
        <v>105</v>
      </c>
      <c r="E1898" t="s">
        <v>171</v>
      </c>
      <c r="F1898" t="s">
        <v>42</v>
      </c>
      <c r="G1898" t="s">
        <v>18</v>
      </c>
      <c r="H1898">
        <v>54</v>
      </c>
      <c r="I1898">
        <v>60525.79</v>
      </c>
      <c r="J1898">
        <v>0.04</v>
      </c>
      <c r="K1898">
        <v>3137656.95</v>
      </c>
      <c r="L1898">
        <v>49726.879999999997</v>
      </c>
      <c r="M1898">
        <v>452405.43</v>
      </c>
      <c r="N1898" s="2">
        <f>Table1[[#This Row],[Profit]]/Table1[[#This Row],[Sales_Value]]</f>
        <v>0.14418575300273026</v>
      </c>
      <c r="O1898" s="3" t="str">
        <f>IF(Table1[[#This Row],[Profit]]&lt;0,"Yes","No")</f>
        <v>No</v>
      </c>
      <c r="P1898" t="str">
        <f>IF(Table1[[#This Row],[Discount_Pct]]&gt;0.3,"High",IF(Table1[[#This Row],[Discount_Pct]]&gt;0.15,"Medium","Low"))</f>
        <v>Low</v>
      </c>
      <c r="Q1898" t="str">
        <f>TEXT(Table1[[#This Row],[Date]],"MMM-YYYY")</f>
        <v>Nov-2024</v>
      </c>
      <c r="R1898" t="str">
        <f>IF(Table1[[#This Row],[Sales_Value]]&gt;500000,"Premium",IF(Table1[[#This Row],[Sales_Value]]&gt;100000,"Mid","Basic"))</f>
        <v>Premium</v>
      </c>
    </row>
    <row r="1899" spans="1:18" x14ac:dyDescent="0.3">
      <c r="A1899" s="1">
        <v>45339</v>
      </c>
      <c r="B1899" t="s">
        <v>2100</v>
      </c>
      <c r="C1899" t="s">
        <v>20</v>
      </c>
      <c r="D1899" t="s">
        <v>72</v>
      </c>
      <c r="E1899" t="s">
        <v>73</v>
      </c>
      <c r="F1899" t="s">
        <v>103</v>
      </c>
      <c r="G1899" t="s">
        <v>24</v>
      </c>
      <c r="H1899">
        <v>69</v>
      </c>
      <c r="I1899">
        <v>251.06</v>
      </c>
      <c r="J1899">
        <v>0.02</v>
      </c>
      <c r="K1899">
        <v>16976.68</v>
      </c>
      <c r="L1899">
        <v>136.22</v>
      </c>
      <c r="M1899">
        <v>7577.5</v>
      </c>
      <c r="N1899" s="2">
        <f>Table1[[#This Row],[Profit]]/Table1[[#This Row],[Sales_Value]]</f>
        <v>0.44634757797166463</v>
      </c>
      <c r="O1899" s="3" t="str">
        <f>IF(Table1[[#This Row],[Profit]]&lt;0,"Yes","No")</f>
        <v>No</v>
      </c>
      <c r="P1899" t="str">
        <f>IF(Table1[[#This Row],[Discount_Pct]]&gt;0.3,"High",IF(Table1[[#This Row],[Discount_Pct]]&gt;0.15,"Medium","Low"))</f>
        <v>Low</v>
      </c>
      <c r="Q1899" t="str">
        <f>TEXT(Table1[[#This Row],[Date]],"MMM-YYYY")</f>
        <v>Feb-2024</v>
      </c>
      <c r="R1899" t="str">
        <f>IF(Table1[[#This Row],[Sales_Value]]&gt;500000,"Premium",IF(Table1[[#This Row],[Sales_Value]]&gt;100000,"Mid","Basic"))</f>
        <v>Basic</v>
      </c>
    </row>
    <row r="1900" spans="1:18" x14ac:dyDescent="0.3">
      <c r="A1900" s="1">
        <v>45436</v>
      </c>
      <c r="B1900" t="s">
        <v>2101</v>
      </c>
      <c r="C1900" t="s">
        <v>20</v>
      </c>
      <c r="D1900" t="s">
        <v>30</v>
      </c>
      <c r="E1900" t="s">
        <v>175</v>
      </c>
      <c r="F1900" t="s">
        <v>49</v>
      </c>
      <c r="G1900" t="s">
        <v>24</v>
      </c>
      <c r="H1900">
        <v>8</v>
      </c>
      <c r="I1900">
        <v>71.510000000000005</v>
      </c>
      <c r="J1900">
        <v>0.2</v>
      </c>
      <c r="K1900">
        <v>457.66</v>
      </c>
      <c r="L1900">
        <v>37.090000000000003</v>
      </c>
      <c r="M1900">
        <v>160.94</v>
      </c>
      <c r="N1900" s="2">
        <f>Table1[[#This Row],[Profit]]/Table1[[#This Row],[Sales_Value]]</f>
        <v>0.35165843639382943</v>
      </c>
      <c r="O1900" s="3" t="str">
        <f>IF(Table1[[#This Row],[Profit]]&lt;0,"Yes","No")</f>
        <v>No</v>
      </c>
      <c r="P1900" t="str">
        <f>IF(Table1[[#This Row],[Discount_Pct]]&gt;0.3,"High",IF(Table1[[#This Row],[Discount_Pct]]&gt;0.15,"Medium","Low"))</f>
        <v>Medium</v>
      </c>
      <c r="Q1900" t="str">
        <f>TEXT(Table1[[#This Row],[Date]],"MMM-YYYY")</f>
        <v>May-2024</v>
      </c>
      <c r="R1900" t="str">
        <f>IF(Table1[[#This Row],[Sales_Value]]&gt;500000,"Premium",IF(Table1[[#This Row],[Sales_Value]]&gt;100000,"Mid","Basic"))</f>
        <v>Basic</v>
      </c>
    </row>
    <row r="1901" spans="1:18" x14ac:dyDescent="0.3">
      <c r="A1901" s="1">
        <v>45490</v>
      </c>
      <c r="B1901" t="s">
        <v>2102</v>
      </c>
      <c r="C1901" t="s">
        <v>20</v>
      </c>
      <c r="D1901" t="s">
        <v>21</v>
      </c>
      <c r="E1901" t="s">
        <v>291</v>
      </c>
      <c r="F1901" t="s">
        <v>134</v>
      </c>
      <c r="G1901" t="s">
        <v>24</v>
      </c>
      <c r="H1901">
        <v>76</v>
      </c>
      <c r="I1901">
        <v>133.82</v>
      </c>
      <c r="J1901">
        <v>0.19</v>
      </c>
      <c r="K1901">
        <v>8237.9599999999991</v>
      </c>
      <c r="L1901">
        <v>56.63</v>
      </c>
      <c r="M1901">
        <v>3934.08</v>
      </c>
      <c r="N1901" s="2">
        <f>Table1[[#This Row],[Profit]]/Table1[[#This Row],[Sales_Value]]</f>
        <v>0.47755512287022517</v>
      </c>
      <c r="O1901" s="3" t="str">
        <f>IF(Table1[[#This Row],[Profit]]&lt;0,"Yes","No")</f>
        <v>No</v>
      </c>
      <c r="P1901" t="str">
        <f>IF(Table1[[#This Row],[Discount_Pct]]&gt;0.3,"High",IF(Table1[[#This Row],[Discount_Pct]]&gt;0.15,"Medium","Low"))</f>
        <v>Medium</v>
      </c>
      <c r="Q1901" t="str">
        <f>TEXT(Table1[[#This Row],[Date]],"MMM-YYYY")</f>
        <v>Jul-2024</v>
      </c>
      <c r="R1901" t="str">
        <f>IF(Table1[[#This Row],[Sales_Value]]&gt;500000,"Premium",IF(Table1[[#This Row],[Sales_Value]]&gt;100000,"Mid","Basic"))</f>
        <v>Basic</v>
      </c>
    </row>
    <row r="1902" spans="1:18" x14ac:dyDescent="0.3">
      <c r="A1902" s="1">
        <v>45610</v>
      </c>
      <c r="B1902" t="s">
        <v>2103</v>
      </c>
      <c r="C1902" t="s">
        <v>34</v>
      </c>
      <c r="D1902" t="s">
        <v>59</v>
      </c>
      <c r="E1902" t="s">
        <v>288</v>
      </c>
      <c r="F1902" t="s">
        <v>422</v>
      </c>
      <c r="G1902" t="s">
        <v>24</v>
      </c>
      <c r="H1902">
        <v>88</v>
      </c>
      <c r="I1902">
        <v>394.28</v>
      </c>
      <c r="J1902">
        <v>0.24</v>
      </c>
      <c r="K1902">
        <v>26369.45</v>
      </c>
      <c r="L1902">
        <v>240.9</v>
      </c>
      <c r="M1902">
        <v>5170.25</v>
      </c>
      <c r="N1902" s="2">
        <f>Table1[[#This Row],[Profit]]/Table1[[#This Row],[Sales_Value]]</f>
        <v>0.19606969428638063</v>
      </c>
      <c r="O1902" s="3" t="str">
        <f>IF(Table1[[#This Row],[Profit]]&lt;0,"Yes","No")</f>
        <v>No</v>
      </c>
      <c r="P1902" t="str">
        <f>IF(Table1[[#This Row],[Discount_Pct]]&gt;0.3,"High",IF(Table1[[#This Row],[Discount_Pct]]&gt;0.15,"Medium","Low"))</f>
        <v>Medium</v>
      </c>
      <c r="Q1902" t="str">
        <f>TEXT(Table1[[#This Row],[Date]],"MMM-YYYY")</f>
        <v>Nov-2024</v>
      </c>
      <c r="R1902" t="str">
        <f>IF(Table1[[#This Row],[Sales_Value]]&gt;500000,"Premium",IF(Table1[[#This Row],[Sales_Value]]&gt;100000,"Mid","Basic"))</f>
        <v>Basic</v>
      </c>
    </row>
    <row r="1903" spans="1:18" x14ac:dyDescent="0.3">
      <c r="A1903" s="1">
        <v>45633</v>
      </c>
      <c r="B1903" t="s">
        <v>2104</v>
      </c>
      <c r="C1903" t="s">
        <v>39</v>
      </c>
      <c r="D1903" t="s">
        <v>108</v>
      </c>
      <c r="E1903" t="s">
        <v>27</v>
      </c>
      <c r="F1903" t="s">
        <v>57</v>
      </c>
      <c r="G1903" t="s">
        <v>24</v>
      </c>
      <c r="H1903">
        <v>31</v>
      </c>
      <c r="I1903">
        <v>53.7</v>
      </c>
      <c r="J1903">
        <v>0.6</v>
      </c>
      <c r="K1903">
        <v>665.88</v>
      </c>
      <c r="L1903">
        <v>29.17</v>
      </c>
      <c r="M1903">
        <v>427.49</v>
      </c>
      <c r="N1903" s="2">
        <f>Table1[[#This Row],[Profit]]/Table1[[#This Row],[Sales_Value]]</f>
        <v>0.64199255121042831</v>
      </c>
      <c r="O1903" s="3" t="str">
        <f>IF(Table1[[#This Row],[Profit]]&lt;0,"Yes","No")</f>
        <v>No</v>
      </c>
      <c r="P1903" t="str">
        <f>IF(Table1[[#This Row],[Discount_Pct]]&gt;0.3,"High",IF(Table1[[#This Row],[Discount_Pct]]&gt;0.15,"Medium","Low"))</f>
        <v>High</v>
      </c>
      <c r="Q1903" t="str">
        <f>TEXT(Table1[[#This Row],[Date]],"MMM-YYYY")</f>
        <v>Dec-2024</v>
      </c>
      <c r="R1903" t="str">
        <f>IF(Table1[[#This Row],[Sales_Value]]&gt;500000,"Premium",IF(Table1[[#This Row],[Sales_Value]]&gt;100000,"Mid","Basic"))</f>
        <v>Basic</v>
      </c>
    </row>
    <row r="1904" spans="1:18" x14ac:dyDescent="0.3">
      <c r="A1904" s="1">
        <v>45606</v>
      </c>
      <c r="B1904" t="s">
        <v>2105</v>
      </c>
      <c r="C1904" t="s">
        <v>34</v>
      </c>
      <c r="D1904" t="s">
        <v>1030</v>
      </c>
      <c r="E1904" t="s">
        <v>379</v>
      </c>
      <c r="F1904" t="s">
        <v>70</v>
      </c>
      <c r="G1904" t="s">
        <v>46</v>
      </c>
      <c r="H1904">
        <v>5</v>
      </c>
      <c r="I1904">
        <v>1516.03</v>
      </c>
      <c r="J1904">
        <v>0.26</v>
      </c>
      <c r="K1904">
        <v>5609.31</v>
      </c>
      <c r="L1904">
        <v>969.9</v>
      </c>
      <c r="M1904">
        <v>759.81</v>
      </c>
      <c r="N1904" s="2">
        <f>Table1[[#This Row],[Profit]]/Table1[[#This Row],[Sales_Value]]</f>
        <v>0.13545516293447854</v>
      </c>
      <c r="O1904" s="3" t="str">
        <f>IF(Table1[[#This Row],[Profit]]&lt;0,"Yes","No")</f>
        <v>No</v>
      </c>
      <c r="P1904" t="str">
        <f>IF(Table1[[#This Row],[Discount_Pct]]&gt;0.3,"High",IF(Table1[[#This Row],[Discount_Pct]]&gt;0.15,"Medium","Low"))</f>
        <v>Medium</v>
      </c>
      <c r="Q1904" t="str">
        <f>TEXT(Table1[[#This Row],[Date]],"MMM-YYYY")</f>
        <v>Nov-2024</v>
      </c>
      <c r="R1904" t="str">
        <f>IF(Table1[[#This Row],[Sales_Value]]&gt;500000,"Premium",IF(Table1[[#This Row],[Sales_Value]]&gt;100000,"Mid","Basic"))</f>
        <v>Basic</v>
      </c>
    </row>
    <row r="1905" spans="1:18" x14ac:dyDescent="0.3">
      <c r="A1905" s="1">
        <v>45449</v>
      </c>
      <c r="B1905" t="s">
        <v>2106</v>
      </c>
      <c r="C1905" t="s">
        <v>14</v>
      </c>
      <c r="D1905" t="s">
        <v>26</v>
      </c>
      <c r="E1905" t="s">
        <v>177</v>
      </c>
      <c r="F1905" t="s">
        <v>146</v>
      </c>
      <c r="G1905" t="s">
        <v>24</v>
      </c>
      <c r="H1905">
        <v>34</v>
      </c>
      <c r="I1905">
        <v>56.84</v>
      </c>
      <c r="J1905">
        <v>0.12</v>
      </c>
      <c r="K1905">
        <v>1700.65</v>
      </c>
      <c r="L1905">
        <v>32.36</v>
      </c>
      <c r="M1905">
        <v>600.41</v>
      </c>
      <c r="N1905" s="2">
        <f>Table1[[#This Row],[Profit]]/Table1[[#This Row],[Sales_Value]]</f>
        <v>0.35304736424308347</v>
      </c>
      <c r="O1905" s="3" t="str">
        <f>IF(Table1[[#This Row],[Profit]]&lt;0,"Yes","No")</f>
        <v>No</v>
      </c>
      <c r="P1905" t="str">
        <f>IF(Table1[[#This Row],[Discount_Pct]]&gt;0.3,"High",IF(Table1[[#This Row],[Discount_Pct]]&gt;0.15,"Medium","Low"))</f>
        <v>Low</v>
      </c>
      <c r="Q1905" t="str">
        <f>TEXT(Table1[[#This Row],[Date]],"MMM-YYYY")</f>
        <v>Jun-2024</v>
      </c>
      <c r="R1905" t="str">
        <f>IF(Table1[[#This Row],[Sales_Value]]&gt;500000,"Premium",IF(Table1[[#This Row],[Sales_Value]]&gt;100000,"Mid","Basic"))</f>
        <v>Basic</v>
      </c>
    </row>
    <row r="1906" spans="1:18" x14ac:dyDescent="0.3">
      <c r="A1906" s="1">
        <v>45321</v>
      </c>
      <c r="B1906" t="s">
        <v>2107</v>
      </c>
      <c r="C1906" t="s">
        <v>39</v>
      </c>
      <c r="D1906" t="s">
        <v>66</v>
      </c>
      <c r="E1906" t="s">
        <v>260</v>
      </c>
      <c r="F1906" t="s">
        <v>57</v>
      </c>
      <c r="G1906" t="s">
        <v>24</v>
      </c>
      <c r="H1906">
        <v>24</v>
      </c>
      <c r="I1906">
        <v>64.739999999999995</v>
      </c>
      <c r="J1906">
        <v>0.28000000000000003</v>
      </c>
      <c r="K1906">
        <v>1118.71</v>
      </c>
      <c r="L1906">
        <v>28.54</v>
      </c>
      <c r="M1906">
        <v>433.75</v>
      </c>
      <c r="N1906" s="2">
        <f>Table1[[#This Row],[Profit]]/Table1[[#This Row],[Sales_Value]]</f>
        <v>0.38772335994136103</v>
      </c>
      <c r="O1906" s="3" t="str">
        <f>IF(Table1[[#This Row],[Profit]]&lt;0,"Yes","No")</f>
        <v>No</v>
      </c>
      <c r="P1906" t="str">
        <f>IF(Table1[[#This Row],[Discount_Pct]]&gt;0.3,"High",IF(Table1[[#This Row],[Discount_Pct]]&gt;0.15,"Medium","Low"))</f>
        <v>Medium</v>
      </c>
      <c r="Q1906" t="str">
        <f>TEXT(Table1[[#This Row],[Date]],"MMM-YYYY")</f>
        <v>Jan-2024</v>
      </c>
      <c r="R1906" t="str">
        <f>IF(Table1[[#This Row],[Sales_Value]]&gt;500000,"Premium",IF(Table1[[#This Row],[Sales_Value]]&gt;100000,"Mid","Basic"))</f>
        <v>Basic</v>
      </c>
    </row>
    <row r="1907" spans="1:18" x14ac:dyDescent="0.3">
      <c r="A1907" s="1">
        <v>45460</v>
      </c>
      <c r="B1907" t="s">
        <v>2108</v>
      </c>
      <c r="C1907" t="s">
        <v>34</v>
      </c>
      <c r="D1907" t="s">
        <v>105</v>
      </c>
      <c r="E1907" t="s">
        <v>51</v>
      </c>
      <c r="F1907" t="s">
        <v>113</v>
      </c>
      <c r="G1907" t="s">
        <v>24</v>
      </c>
      <c r="H1907">
        <v>45</v>
      </c>
      <c r="I1907">
        <v>61.47</v>
      </c>
      <c r="J1907">
        <v>0.08</v>
      </c>
      <c r="K1907">
        <v>2544.86</v>
      </c>
      <c r="L1907">
        <v>24.98</v>
      </c>
      <c r="M1907">
        <v>1420.76</v>
      </c>
      <c r="N1907" s="2">
        <f>Table1[[#This Row],[Profit]]/Table1[[#This Row],[Sales_Value]]</f>
        <v>0.55828611397090599</v>
      </c>
      <c r="O1907" s="3" t="str">
        <f>IF(Table1[[#This Row],[Profit]]&lt;0,"Yes","No")</f>
        <v>No</v>
      </c>
      <c r="P1907" t="str">
        <f>IF(Table1[[#This Row],[Discount_Pct]]&gt;0.3,"High",IF(Table1[[#This Row],[Discount_Pct]]&gt;0.15,"Medium","Low"))</f>
        <v>Low</v>
      </c>
      <c r="Q1907" t="str">
        <f>TEXT(Table1[[#This Row],[Date]],"MMM-YYYY")</f>
        <v>Jun-2024</v>
      </c>
      <c r="R1907" t="str">
        <f>IF(Table1[[#This Row],[Sales_Value]]&gt;500000,"Premium",IF(Table1[[#This Row],[Sales_Value]]&gt;100000,"Mid","Basic"))</f>
        <v>Basic</v>
      </c>
    </row>
    <row r="1908" spans="1:18" x14ac:dyDescent="0.3">
      <c r="A1908" s="1">
        <v>45536</v>
      </c>
      <c r="B1908" t="s">
        <v>2109</v>
      </c>
      <c r="C1908" t="s">
        <v>14</v>
      </c>
      <c r="D1908" t="s">
        <v>160</v>
      </c>
      <c r="E1908" t="s">
        <v>48</v>
      </c>
      <c r="F1908" t="s">
        <v>76</v>
      </c>
      <c r="G1908" t="s">
        <v>77</v>
      </c>
      <c r="H1908">
        <v>56</v>
      </c>
      <c r="I1908">
        <v>2049.9699999999998</v>
      </c>
      <c r="J1908">
        <v>0</v>
      </c>
      <c r="K1908">
        <v>114798.32</v>
      </c>
      <c r="L1908">
        <v>1042.6199999999999</v>
      </c>
      <c r="M1908">
        <v>56411.6</v>
      </c>
      <c r="N1908" s="2">
        <f>Table1[[#This Row],[Profit]]/Table1[[#This Row],[Sales_Value]]</f>
        <v>0.4913974350844158</v>
      </c>
      <c r="O1908" s="3" t="str">
        <f>IF(Table1[[#This Row],[Profit]]&lt;0,"Yes","No")</f>
        <v>No</v>
      </c>
      <c r="P1908" t="str">
        <f>IF(Table1[[#This Row],[Discount_Pct]]&gt;0.3,"High",IF(Table1[[#This Row],[Discount_Pct]]&gt;0.15,"Medium","Low"))</f>
        <v>Low</v>
      </c>
      <c r="Q1908" t="str">
        <f>TEXT(Table1[[#This Row],[Date]],"MMM-YYYY")</f>
        <v>Sep-2024</v>
      </c>
      <c r="R1908" t="str">
        <f>IF(Table1[[#This Row],[Sales_Value]]&gt;500000,"Premium",IF(Table1[[#This Row],[Sales_Value]]&gt;100000,"Mid","Basic"))</f>
        <v>Mid</v>
      </c>
    </row>
    <row r="1909" spans="1:18" x14ac:dyDescent="0.3">
      <c r="A1909" s="1">
        <v>45559</v>
      </c>
      <c r="B1909" t="s">
        <v>2110</v>
      </c>
      <c r="C1909" t="s">
        <v>34</v>
      </c>
      <c r="D1909" t="s">
        <v>207</v>
      </c>
      <c r="E1909" t="s">
        <v>149</v>
      </c>
      <c r="F1909" t="s">
        <v>161</v>
      </c>
      <c r="G1909" t="s">
        <v>24</v>
      </c>
      <c r="H1909">
        <v>35</v>
      </c>
      <c r="I1909">
        <v>20.05</v>
      </c>
      <c r="J1909">
        <v>0.02</v>
      </c>
      <c r="K1909">
        <v>687.72</v>
      </c>
      <c r="L1909">
        <v>5.27</v>
      </c>
      <c r="M1909">
        <v>503.27</v>
      </c>
      <c r="N1909" s="2">
        <f>Table1[[#This Row],[Profit]]/Table1[[#This Row],[Sales_Value]]</f>
        <v>0.73179491653579942</v>
      </c>
      <c r="O1909" s="3" t="str">
        <f>IF(Table1[[#This Row],[Profit]]&lt;0,"Yes","No")</f>
        <v>No</v>
      </c>
      <c r="P1909" t="str">
        <f>IF(Table1[[#This Row],[Discount_Pct]]&gt;0.3,"High",IF(Table1[[#This Row],[Discount_Pct]]&gt;0.15,"Medium","Low"))</f>
        <v>Low</v>
      </c>
      <c r="Q1909" t="str">
        <f>TEXT(Table1[[#This Row],[Date]],"MMM-YYYY")</f>
        <v>Sep-2024</v>
      </c>
      <c r="R1909" t="str">
        <f>IF(Table1[[#This Row],[Sales_Value]]&gt;500000,"Premium",IF(Table1[[#This Row],[Sales_Value]]&gt;100000,"Mid","Basic"))</f>
        <v>Basic</v>
      </c>
    </row>
    <row r="1910" spans="1:18" x14ac:dyDescent="0.3">
      <c r="A1910" s="1">
        <v>45647</v>
      </c>
      <c r="B1910" t="s">
        <v>2111</v>
      </c>
      <c r="C1910" t="s">
        <v>39</v>
      </c>
      <c r="D1910" t="s">
        <v>108</v>
      </c>
      <c r="E1910" t="s">
        <v>60</v>
      </c>
      <c r="F1910" t="s">
        <v>165</v>
      </c>
      <c r="G1910" t="s">
        <v>24</v>
      </c>
      <c r="H1910">
        <v>60</v>
      </c>
      <c r="I1910">
        <v>174.83</v>
      </c>
      <c r="J1910">
        <v>0.6</v>
      </c>
      <c r="K1910">
        <v>4195.92</v>
      </c>
      <c r="L1910">
        <v>115.19</v>
      </c>
      <c r="M1910">
        <v>955.95</v>
      </c>
      <c r="N1910" s="2">
        <f>Table1[[#This Row],[Profit]]/Table1[[#This Row],[Sales_Value]]</f>
        <v>0.22782846193445061</v>
      </c>
      <c r="O1910" s="3" t="str">
        <f>IF(Table1[[#This Row],[Profit]]&lt;0,"Yes","No")</f>
        <v>No</v>
      </c>
      <c r="P1910" t="str">
        <f>IF(Table1[[#This Row],[Discount_Pct]]&gt;0.3,"High",IF(Table1[[#This Row],[Discount_Pct]]&gt;0.15,"Medium","Low"))</f>
        <v>High</v>
      </c>
      <c r="Q1910" t="str">
        <f>TEXT(Table1[[#This Row],[Date]],"MMM-YYYY")</f>
        <v>Dec-2024</v>
      </c>
      <c r="R1910" t="str">
        <f>IF(Table1[[#This Row],[Sales_Value]]&gt;500000,"Premium",IF(Table1[[#This Row],[Sales_Value]]&gt;100000,"Mid","Basic"))</f>
        <v>Basic</v>
      </c>
    </row>
    <row r="1911" spans="1:18" x14ac:dyDescent="0.3">
      <c r="A1911" s="1">
        <v>45498</v>
      </c>
      <c r="B1911" t="s">
        <v>2112</v>
      </c>
      <c r="C1911" t="s">
        <v>39</v>
      </c>
      <c r="D1911" t="s">
        <v>40</v>
      </c>
      <c r="E1911" t="s">
        <v>557</v>
      </c>
      <c r="F1911" t="s">
        <v>142</v>
      </c>
      <c r="G1911" t="s">
        <v>18</v>
      </c>
      <c r="H1911">
        <v>55</v>
      </c>
      <c r="I1911">
        <v>11473.08</v>
      </c>
      <c r="J1911">
        <v>0.24</v>
      </c>
      <c r="K1911">
        <v>479574.74</v>
      </c>
      <c r="L1911">
        <v>9500.6</v>
      </c>
      <c r="M1911">
        <v>-42958.26</v>
      </c>
      <c r="N1911" s="2">
        <f>Table1[[#This Row],[Profit]]/Table1[[#This Row],[Sales_Value]]</f>
        <v>-8.9575735369214829E-2</v>
      </c>
      <c r="O1911" s="3" t="str">
        <f>IF(Table1[[#This Row],[Profit]]&lt;0,"Yes","No")</f>
        <v>Yes</v>
      </c>
      <c r="P1911" t="str">
        <f>IF(Table1[[#This Row],[Discount_Pct]]&gt;0.3,"High",IF(Table1[[#This Row],[Discount_Pct]]&gt;0.15,"Medium","Low"))</f>
        <v>Medium</v>
      </c>
      <c r="Q1911" t="str">
        <f>TEXT(Table1[[#This Row],[Date]],"MMM-YYYY")</f>
        <v>Jul-2024</v>
      </c>
      <c r="R1911" t="str">
        <f>IF(Table1[[#This Row],[Sales_Value]]&gt;500000,"Premium",IF(Table1[[#This Row],[Sales_Value]]&gt;100000,"Mid","Basic"))</f>
        <v>Mid</v>
      </c>
    </row>
    <row r="1912" spans="1:18" x14ac:dyDescent="0.3">
      <c r="A1912" s="1">
        <v>45482</v>
      </c>
      <c r="B1912" t="s">
        <v>2113</v>
      </c>
      <c r="C1912" t="s">
        <v>20</v>
      </c>
      <c r="D1912" t="s">
        <v>148</v>
      </c>
      <c r="E1912" t="s">
        <v>36</v>
      </c>
      <c r="F1912" t="s">
        <v>264</v>
      </c>
      <c r="G1912" t="s">
        <v>77</v>
      </c>
      <c r="H1912">
        <v>88</v>
      </c>
      <c r="I1912">
        <v>3426.73</v>
      </c>
      <c r="J1912">
        <v>7.0000000000000007E-2</v>
      </c>
      <c r="K1912">
        <v>280443.58</v>
      </c>
      <c r="L1912">
        <v>1613.89</v>
      </c>
      <c r="M1912">
        <v>138421.26</v>
      </c>
      <c r="N1912" s="2">
        <f>Table1[[#This Row],[Profit]]/Table1[[#This Row],[Sales_Value]]</f>
        <v>0.49357970683443708</v>
      </c>
      <c r="O1912" s="3" t="str">
        <f>IF(Table1[[#This Row],[Profit]]&lt;0,"Yes","No")</f>
        <v>No</v>
      </c>
      <c r="P1912" t="str">
        <f>IF(Table1[[#This Row],[Discount_Pct]]&gt;0.3,"High",IF(Table1[[#This Row],[Discount_Pct]]&gt;0.15,"Medium","Low"))</f>
        <v>Low</v>
      </c>
      <c r="Q1912" t="str">
        <f>TEXT(Table1[[#This Row],[Date]],"MMM-YYYY")</f>
        <v>Jul-2024</v>
      </c>
      <c r="R1912" t="str">
        <f>IF(Table1[[#This Row],[Sales_Value]]&gt;500000,"Premium",IF(Table1[[#This Row],[Sales_Value]]&gt;100000,"Mid","Basic"))</f>
        <v>Mid</v>
      </c>
    </row>
    <row r="1913" spans="1:18" x14ac:dyDescent="0.3">
      <c r="A1913" s="1">
        <v>45323</v>
      </c>
      <c r="B1913" t="s">
        <v>2114</v>
      </c>
      <c r="C1913" t="s">
        <v>39</v>
      </c>
      <c r="D1913" t="s">
        <v>108</v>
      </c>
      <c r="E1913" t="s">
        <v>27</v>
      </c>
      <c r="F1913" t="s">
        <v>37</v>
      </c>
      <c r="G1913" t="s">
        <v>18</v>
      </c>
      <c r="H1913">
        <v>98</v>
      </c>
      <c r="I1913">
        <v>42042.37</v>
      </c>
      <c r="J1913">
        <v>0.1</v>
      </c>
      <c r="K1913">
        <v>3708137.03</v>
      </c>
      <c r="L1913">
        <v>29519.53</v>
      </c>
      <c r="M1913">
        <v>815223.09</v>
      </c>
      <c r="N1913" s="2">
        <f>Table1[[#This Row],[Profit]]/Table1[[#This Row],[Sales_Value]]</f>
        <v>0.21984707776562401</v>
      </c>
      <c r="O1913" s="3" t="str">
        <f>IF(Table1[[#This Row],[Profit]]&lt;0,"Yes","No")</f>
        <v>No</v>
      </c>
      <c r="P1913" t="str">
        <f>IF(Table1[[#This Row],[Discount_Pct]]&gt;0.3,"High",IF(Table1[[#This Row],[Discount_Pct]]&gt;0.15,"Medium","Low"))</f>
        <v>Low</v>
      </c>
      <c r="Q1913" t="str">
        <f>TEXT(Table1[[#This Row],[Date]],"MMM-YYYY")</f>
        <v>Feb-2024</v>
      </c>
      <c r="R1913" t="str">
        <f>IF(Table1[[#This Row],[Sales_Value]]&gt;500000,"Premium",IF(Table1[[#This Row],[Sales_Value]]&gt;100000,"Mid","Basic"))</f>
        <v>Premium</v>
      </c>
    </row>
    <row r="1914" spans="1:18" x14ac:dyDescent="0.3">
      <c r="A1914" s="1">
        <v>45536</v>
      </c>
      <c r="B1914" t="s">
        <v>2115</v>
      </c>
      <c r="C1914" t="s">
        <v>39</v>
      </c>
      <c r="D1914" t="s">
        <v>40</v>
      </c>
      <c r="E1914" t="s">
        <v>186</v>
      </c>
      <c r="F1914" t="s">
        <v>49</v>
      </c>
      <c r="G1914" t="s">
        <v>24</v>
      </c>
      <c r="H1914">
        <v>22</v>
      </c>
      <c r="I1914">
        <v>78.760000000000005</v>
      </c>
      <c r="J1914">
        <v>0.03</v>
      </c>
      <c r="K1914">
        <v>1680.74</v>
      </c>
      <c r="L1914">
        <v>39.19</v>
      </c>
      <c r="M1914">
        <v>-818.56</v>
      </c>
      <c r="N1914" s="2">
        <f>Table1[[#This Row],[Profit]]/Table1[[#This Row],[Sales_Value]]</f>
        <v>-0.48702357295001009</v>
      </c>
      <c r="O1914" s="3" t="str">
        <f>IF(Table1[[#This Row],[Profit]]&lt;0,"Yes","No")</f>
        <v>Yes</v>
      </c>
      <c r="P1914" t="str">
        <f>IF(Table1[[#This Row],[Discount_Pct]]&gt;0.3,"High",IF(Table1[[#This Row],[Discount_Pct]]&gt;0.15,"Medium","Low"))</f>
        <v>Low</v>
      </c>
      <c r="Q1914" t="str">
        <f>TEXT(Table1[[#This Row],[Date]],"MMM-YYYY")</f>
        <v>Sep-2024</v>
      </c>
      <c r="R1914" t="str">
        <f>IF(Table1[[#This Row],[Sales_Value]]&gt;500000,"Premium",IF(Table1[[#This Row],[Sales_Value]]&gt;100000,"Mid","Basic"))</f>
        <v>Basic</v>
      </c>
    </row>
    <row r="1915" spans="1:18" x14ac:dyDescent="0.3">
      <c r="A1915" s="1">
        <v>45311</v>
      </c>
      <c r="B1915" t="s">
        <v>2116</v>
      </c>
      <c r="C1915" t="s">
        <v>34</v>
      </c>
      <c r="D1915" t="s">
        <v>59</v>
      </c>
      <c r="E1915" t="s">
        <v>415</v>
      </c>
      <c r="F1915" t="s">
        <v>61</v>
      </c>
      <c r="G1915" t="s">
        <v>53</v>
      </c>
      <c r="H1915">
        <v>20</v>
      </c>
      <c r="I1915">
        <v>3381.52</v>
      </c>
      <c r="J1915">
        <v>0.26</v>
      </c>
      <c r="K1915">
        <v>50046.5</v>
      </c>
      <c r="L1915">
        <v>2107.37</v>
      </c>
      <c r="M1915">
        <v>7899.1</v>
      </c>
      <c r="N1915" s="2">
        <f>Table1[[#This Row],[Profit]]/Table1[[#This Row],[Sales_Value]]</f>
        <v>0.15783521325167596</v>
      </c>
      <c r="O1915" s="3" t="str">
        <f>IF(Table1[[#This Row],[Profit]]&lt;0,"Yes","No")</f>
        <v>No</v>
      </c>
      <c r="P1915" t="str">
        <f>IF(Table1[[#This Row],[Discount_Pct]]&gt;0.3,"High",IF(Table1[[#This Row],[Discount_Pct]]&gt;0.15,"Medium","Low"))</f>
        <v>Medium</v>
      </c>
      <c r="Q1915" t="str">
        <f>TEXT(Table1[[#This Row],[Date]],"MMM-YYYY")</f>
        <v>Jan-2024</v>
      </c>
      <c r="R1915" t="str">
        <f>IF(Table1[[#This Row],[Sales_Value]]&gt;500000,"Premium",IF(Table1[[#This Row],[Sales_Value]]&gt;100000,"Mid","Basic"))</f>
        <v>Basic</v>
      </c>
    </row>
    <row r="1916" spans="1:18" x14ac:dyDescent="0.3">
      <c r="A1916" s="1">
        <v>45578</v>
      </c>
      <c r="B1916" t="s">
        <v>2117</v>
      </c>
      <c r="C1916" t="s">
        <v>20</v>
      </c>
      <c r="D1916" t="s">
        <v>30</v>
      </c>
      <c r="E1916" t="s">
        <v>36</v>
      </c>
      <c r="F1916" t="s">
        <v>293</v>
      </c>
      <c r="G1916" t="s">
        <v>53</v>
      </c>
      <c r="H1916">
        <v>26</v>
      </c>
      <c r="I1916">
        <v>685.66</v>
      </c>
      <c r="J1916">
        <v>0.12</v>
      </c>
      <c r="K1916">
        <v>15687.9</v>
      </c>
      <c r="L1916">
        <v>431.36</v>
      </c>
      <c r="M1916">
        <v>4472.54</v>
      </c>
      <c r="N1916" s="2">
        <f>Table1[[#This Row],[Profit]]/Table1[[#This Row],[Sales_Value]]</f>
        <v>0.28509488204284833</v>
      </c>
      <c r="O1916" s="3" t="str">
        <f>IF(Table1[[#This Row],[Profit]]&lt;0,"Yes","No")</f>
        <v>No</v>
      </c>
      <c r="P1916" t="str">
        <f>IF(Table1[[#This Row],[Discount_Pct]]&gt;0.3,"High",IF(Table1[[#This Row],[Discount_Pct]]&gt;0.15,"Medium","Low"))</f>
        <v>Low</v>
      </c>
      <c r="Q1916" t="str">
        <f>TEXT(Table1[[#This Row],[Date]],"MMM-YYYY")</f>
        <v>Oct-2024</v>
      </c>
      <c r="R1916" t="str">
        <f>IF(Table1[[#This Row],[Sales_Value]]&gt;500000,"Premium",IF(Table1[[#This Row],[Sales_Value]]&gt;100000,"Mid","Basic"))</f>
        <v>Basic</v>
      </c>
    </row>
    <row r="1917" spans="1:18" x14ac:dyDescent="0.3">
      <c r="A1917" s="1">
        <v>45370</v>
      </c>
      <c r="B1917" t="s">
        <v>2118</v>
      </c>
      <c r="C1917" t="s">
        <v>34</v>
      </c>
      <c r="D1917" t="s">
        <v>59</v>
      </c>
      <c r="E1917" t="s">
        <v>249</v>
      </c>
      <c r="F1917" t="s">
        <v>180</v>
      </c>
      <c r="G1917" t="s">
        <v>53</v>
      </c>
      <c r="H1917">
        <v>87</v>
      </c>
      <c r="I1917">
        <v>1403.81</v>
      </c>
      <c r="J1917">
        <v>0.18</v>
      </c>
      <c r="K1917">
        <v>100147.81</v>
      </c>
      <c r="L1917">
        <v>822.9</v>
      </c>
      <c r="M1917">
        <v>28555.51</v>
      </c>
      <c r="N1917" s="2">
        <f>Table1[[#This Row],[Profit]]/Table1[[#This Row],[Sales_Value]]</f>
        <v>0.28513364396086144</v>
      </c>
      <c r="O1917" s="3" t="str">
        <f>IF(Table1[[#This Row],[Profit]]&lt;0,"Yes","No")</f>
        <v>No</v>
      </c>
      <c r="P1917" t="str">
        <f>IF(Table1[[#This Row],[Discount_Pct]]&gt;0.3,"High",IF(Table1[[#This Row],[Discount_Pct]]&gt;0.15,"Medium","Low"))</f>
        <v>Medium</v>
      </c>
      <c r="Q1917" t="str">
        <f>TEXT(Table1[[#This Row],[Date]],"MMM-YYYY")</f>
        <v>Mar-2024</v>
      </c>
      <c r="R1917" t="str">
        <f>IF(Table1[[#This Row],[Sales_Value]]&gt;500000,"Premium",IF(Table1[[#This Row],[Sales_Value]]&gt;100000,"Mid","Basic"))</f>
        <v>Mid</v>
      </c>
    </row>
    <row r="1918" spans="1:18" x14ac:dyDescent="0.3">
      <c r="A1918" s="1">
        <v>45655</v>
      </c>
      <c r="B1918" t="s">
        <v>2119</v>
      </c>
      <c r="C1918" t="s">
        <v>20</v>
      </c>
      <c r="D1918" t="s">
        <v>148</v>
      </c>
      <c r="E1918" t="s">
        <v>629</v>
      </c>
      <c r="F1918" t="s">
        <v>140</v>
      </c>
      <c r="G1918" t="s">
        <v>53</v>
      </c>
      <c r="H1918">
        <v>32</v>
      </c>
      <c r="I1918">
        <v>2028.72</v>
      </c>
      <c r="J1918">
        <v>0.04</v>
      </c>
      <c r="K1918">
        <v>62322.28</v>
      </c>
      <c r="L1918">
        <v>1113.79</v>
      </c>
      <c r="M1918">
        <v>26681</v>
      </c>
      <c r="N1918" s="2">
        <f>Table1[[#This Row],[Profit]]/Table1[[#This Row],[Sales_Value]]</f>
        <v>0.4281133488697782</v>
      </c>
      <c r="O1918" s="3" t="str">
        <f>IF(Table1[[#This Row],[Profit]]&lt;0,"Yes","No")</f>
        <v>No</v>
      </c>
      <c r="P1918" t="str">
        <f>IF(Table1[[#This Row],[Discount_Pct]]&gt;0.3,"High",IF(Table1[[#This Row],[Discount_Pct]]&gt;0.15,"Medium","Low"))</f>
        <v>Low</v>
      </c>
      <c r="Q1918" t="str">
        <f>TEXT(Table1[[#This Row],[Date]],"MMM-YYYY")</f>
        <v>Dec-2024</v>
      </c>
      <c r="R1918" t="str">
        <f>IF(Table1[[#This Row],[Sales_Value]]&gt;500000,"Premium",IF(Table1[[#This Row],[Sales_Value]]&gt;100000,"Mid","Basic"))</f>
        <v>Basic</v>
      </c>
    </row>
    <row r="1919" spans="1:18" x14ac:dyDescent="0.3">
      <c r="A1919" s="1">
        <v>45411</v>
      </c>
      <c r="B1919" t="s">
        <v>2120</v>
      </c>
      <c r="C1919" t="s">
        <v>34</v>
      </c>
      <c r="D1919" t="s">
        <v>105</v>
      </c>
      <c r="E1919" t="s">
        <v>63</v>
      </c>
      <c r="F1919" t="s">
        <v>42</v>
      </c>
      <c r="G1919" t="s">
        <v>18</v>
      </c>
      <c r="H1919">
        <v>27</v>
      </c>
      <c r="I1919">
        <v>64007.79</v>
      </c>
      <c r="J1919">
        <v>0.02</v>
      </c>
      <c r="K1919">
        <v>1693646.12</v>
      </c>
      <c r="L1919">
        <v>49669.32</v>
      </c>
      <c r="M1919">
        <v>352574.48</v>
      </c>
      <c r="N1919" s="2">
        <f>Table1[[#This Row],[Profit]]/Table1[[#This Row],[Sales_Value]]</f>
        <v>0.20817482225861914</v>
      </c>
      <c r="O1919" s="3" t="str">
        <f>IF(Table1[[#This Row],[Profit]]&lt;0,"Yes","No")</f>
        <v>No</v>
      </c>
      <c r="P1919" t="str">
        <f>IF(Table1[[#This Row],[Discount_Pct]]&gt;0.3,"High",IF(Table1[[#This Row],[Discount_Pct]]&gt;0.15,"Medium","Low"))</f>
        <v>Low</v>
      </c>
      <c r="Q1919" t="str">
        <f>TEXT(Table1[[#This Row],[Date]],"MMM-YYYY")</f>
        <v>Apr-2024</v>
      </c>
      <c r="R1919" t="str">
        <f>IF(Table1[[#This Row],[Sales_Value]]&gt;500000,"Premium",IF(Table1[[#This Row],[Sales_Value]]&gt;100000,"Mid","Basic"))</f>
        <v>Premium</v>
      </c>
    </row>
    <row r="1920" spans="1:18" x14ac:dyDescent="0.3">
      <c r="A1920" s="1">
        <v>45427</v>
      </c>
      <c r="B1920" t="s">
        <v>2121</v>
      </c>
      <c r="C1920" t="s">
        <v>34</v>
      </c>
      <c r="D1920" t="s">
        <v>80</v>
      </c>
      <c r="E1920" t="s">
        <v>48</v>
      </c>
      <c r="F1920" t="s">
        <v>226</v>
      </c>
      <c r="G1920" t="s">
        <v>18</v>
      </c>
      <c r="H1920">
        <v>70</v>
      </c>
      <c r="I1920">
        <v>17273.689999999999</v>
      </c>
      <c r="J1920">
        <v>0.16</v>
      </c>
      <c r="K1920">
        <v>1015692.97</v>
      </c>
      <c r="L1920">
        <v>12534.11</v>
      </c>
      <c r="M1920">
        <v>138305.26999999999</v>
      </c>
      <c r="N1920" s="2">
        <f>Table1[[#This Row],[Profit]]/Table1[[#This Row],[Sales_Value]]</f>
        <v>0.13616838364057987</v>
      </c>
      <c r="O1920" s="3" t="str">
        <f>IF(Table1[[#This Row],[Profit]]&lt;0,"Yes","No")</f>
        <v>No</v>
      </c>
      <c r="P1920" t="str">
        <f>IF(Table1[[#This Row],[Discount_Pct]]&gt;0.3,"High",IF(Table1[[#This Row],[Discount_Pct]]&gt;0.15,"Medium","Low"))</f>
        <v>Medium</v>
      </c>
      <c r="Q1920" t="str">
        <f>TEXT(Table1[[#This Row],[Date]],"MMM-YYYY")</f>
        <v>May-2024</v>
      </c>
      <c r="R1920" t="str">
        <f>IF(Table1[[#This Row],[Sales_Value]]&gt;500000,"Premium",IF(Table1[[#This Row],[Sales_Value]]&gt;100000,"Mid","Basic"))</f>
        <v>Premium</v>
      </c>
    </row>
    <row r="1921" spans="1:18" x14ac:dyDescent="0.3">
      <c r="A1921" s="1">
        <v>45518</v>
      </c>
      <c r="B1921" t="s">
        <v>2122</v>
      </c>
      <c r="C1921" t="s">
        <v>20</v>
      </c>
      <c r="D1921" t="s">
        <v>30</v>
      </c>
      <c r="E1921" t="s">
        <v>219</v>
      </c>
      <c r="F1921" t="s">
        <v>88</v>
      </c>
      <c r="G1921" t="s">
        <v>53</v>
      </c>
      <c r="H1921">
        <v>61</v>
      </c>
      <c r="I1921">
        <v>1552.91</v>
      </c>
      <c r="J1921">
        <v>0.27</v>
      </c>
      <c r="K1921">
        <v>69151.08</v>
      </c>
      <c r="L1921">
        <v>971.83</v>
      </c>
      <c r="M1921">
        <v>9869.4500000000007</v>
      </c>
      <c r="N1921" s="2">
        <f>Table1[[#This Row],[Profit]]/Table1[[#This Row],[Sales_Value]]</f>
        <v>0.14272300591689965</v>
      </c>
      <c r="O1921" s="3" t="str">
        <f>IF(Table1[[#This Row],[Profit]]&lt;0,"Yes","No")</f>
        <v>No</v>
      </c>
      <c r="P1921" t="str">
        <f>IF(Table1[[#This Row],[Discount_Pct]]&gt;0.3,"High",IF(Table1[[#This Row],[Discount_Pct]]&gt;0.15,"Medium","Low"))</f>
        <v>Medium</v>
      </c>
      <c r="Q1921" t="str">
        <f>TEXT(Table1[[#This Row],[Date]],"MMM-YYYY")</f>
        <v>Aug-2024</v>
      </c>
      <c r="R1921" t="str">
        <f>IF(Table1[[#This Row],[Sales_Value]]&gt;500000,"Premium",IF(Table1[[#This Row],[Sales_Value]]&gt;100000,"Mid","Basic"))</f>
        <v>Basic</v>
      </c>
    </row>
    <row r="1922" spans="1:18" x14ac:dyDescent="0.3">
      <c r="A1922" s="1">
        <v>45393</v>
      </c>
      <c r="B1922" t="s">
        <v>2123</v>
      </c>
      <c r="C1922" t="s">
        <v>14</v>
      </c>
      <c r="D1922" t="s">
        <v>55</v>
      </c>
      <c r="E1922" t="s">
        <v>48</v>
      </c>
      <c r="F1922" t="s">
        <v>110</v>
      </c>
      <c r="G1922" t="s">
        <v>24</v>
      </c>
      <c r="H1922">
        <v>13</v>
      </c>
      <c r="I1922">
        <v>309.10000000000002</v>
      </c>
      <c r="J1922">
        <v>0.17</v>
      </c>
      <c r="K1922">
        <v>3335.19</v>
      </c>
      <c r="L1922">
        <v>207.95</v>
      </c>
      <c r="M1922">
        <v>631.84</v>
      </c>
      <c r="N1922" s="2">
        <f>Table1[[#This Row],[Profit]]/Table1[[#This Row],[Sales_Value]]</f>
        <v>0.18944647831158046</v>
      </c>
      <c r="O1922" s="3" t="str">
        <f>IF(Table1[[#This Row],[Profit]]&lt;0,"Yes","No")</f>
        <v>No</v>
      </c>
      <c r="P1922" t="str">
        <f>IF(Table1[[#This Row],[Discount_Pct]]&gt;0.3,"High",IF(Table1[[#This Row],[Discount_Pct]]&gt;0.15,"Medium","Low"))</f>
        <v>Medium</v>
      </c>
      <c r="Q1922" t="str">
        <f>TEXT(Table1[[#This Row],[Date]],"MMM-YYYY")</f>
        <v>Apr-2024</v>
      </c>
      <c r="R1922" t="str">
        <f>IF(Table1[[#This Row],[Sales_Value]]&gt;500000,"Premium",IF(Table1[[#This Row],[Sales_Value]]&gt;100000,"Mid","Basic"))</f>
        <v>Basic</v>
      </c>
    </row>
    <row r="1923" spans="1:18" x14ac:dyDescent="0.3">
      <c r="A1923" s="1">
        <v>45390</v>
      </c>
      <c r="B1923" t="s">
        <v>2124</v>
      </c>
      <c r="C1923" t="s">
        <v>34</v>
      </c>
      <c r="D1923" t="s">
        <v>35</v>
      </c>
      <c r="E1923" t="s">
        <v>56</v>
      </c>
      <c r="F1923" t="s">
        <v>146</v>
      </c>
      <c r="G1923" t="s">
        <v>24</v>
      </c>
      <c r="H1923">
        <v>35</v>
      </c>
      <c r="I1923">
        <v>45.55</v>
      </c>
      <c r="J1923">
        <v>0.14000000000000001</v>
      </c>
      <c r="K1923">
        <v>1371.06</v>
      </c>
      <c r="L1923">
        <v>29.3</v>
      </c>
      <c r="M1923">
        <v>345.56</v>
      </c>
      <c r="N1923" s="2">
        <f>Table1[[#This Row],[Profit]]/Table1[[#This Row],[Sales_Value]]</f>
        <v>0.25203856869867114</v>
      </c>
      <c r="O1923" s="3" t="str">
        <f>IF(Table1[[#This Row],[Profit]]&lt;0,"Yes","No")</f>
        <v>No</v>
      </c>
      <c r="P1923" t="str">
        <f>IF(Table1[[#This Row],[Discount_Pct]]&gt;0.3,"High",IF(Table1[[#This Row],[Discount_Pct]]&gt;0.15,"Medium","Low"))</f>
        <v>Low</v>
      </c>
      <c r="Q1923" t="str">
        <f>TEXT(Table1[[#This Row],[Date]],"MMM-YYYY")</f>
        <v>Apr-2024</v>
      </c>
      <c r="R1923" t="str">
        <f>IF(Table1[[#This Row],[Sales_Value]]&gt;500000,"Premium",IF(Table1[[#This Row],[Sales_Value]]&gt;100000,"Mid","Basic"))</f>
        <v>Basic</v>
      </c>
    </row>
    <row r="1924" spans="1:18" x14ac:dyDescent="0.3">
      <c r="A1924" s="1">
        <v>45339</v>
      </c>
      <c r="B1924" t="s">
        <v>2125</v>
      </c>
      <c r="C1924" t="s">
        <v>34</v>
      </c>
      <c r="D1924" t="s">
        <v>80</v>
      </c>
      <c r="E1924" t="s">
        <v>216</v>
      </c>
      <c r="F1924" t="s">
        <v>37</v>
      </c>
      <c r="G1924" t="s">
        <v>18</v>
      </c>
      <c r="H1924">
        <v>34</v>
      </c>
      <c r="I1924">
        <v>35608.36</v>
      </c>
      <c r="J1924">
        <v>0.14000000000000001</v>
      </c>
      <c r="K1924">
        <v>1041188.45</v>
      </c>
      <c r="L1924">
        <v>29063.68</v>
      </c>
      <c r="M1924">
        <v>53023.33</v>
      </c>
      <c r="N1924" s="2">
        <f>Table1[[#This Row],[Profit]]/Table1[[#This Row],[Sales_Value]]</f>
        <v>5.0925776212749962E-2</v>
      </c>
      <c r="O1924" s="3" t="str">
        <f>IF(Table1[[#This Row],[Profit]]&lt;0,"Yes","No")</f>
        <v>No</v>
      </c>
      <c r="P1924" t="str">
        <f>IF(Table1[[#This Row],[Discount_Pct]]&gt;0.3,"High",IF(Table1[[#This Row],[Discount_Pct]]&gt;0.15,"Medium","Low"))</f>
        <v>Low</v>
      </c>
      <c r="Q1924" t="str">
        <f>TEXT(Table1[[#This Row],[Date]],"MMM-YYYY")</f>
        <v>Feb-2024</v>
      </c>
      <c r="R1924" t="str">
        <f>IF(Table1[[#This Row],[Sales_Value]]&gt;500000,"Premium",IF(Table1[[#This Row],[Sales_Value]]&gt;100000,"Mid","Basic"))</f>
        <v>Premium</v>
      </c>
    </row>
    <row r="1925" spans="1:18" x14ac:dyDescent="0.3">
      <c r="A1925" s="1">
        <v>45410</v>
      </c>
      <c r="B1925" t="s">
        <v>2126</v>
      </c>
      <c r="C1925" t="s">
        <v>39</v>
      </c>
      <c r="D1925" t="s">
        <v>40</v>
      </c>
      <c r="E1925" t="s">
        <v>778</v>
      </c>
      <c r="F1925" t="s">
        <v>142</v>
      </c>
      <c r="G1925" t="s">
        <v>18</v>
      </c>
      <c r="H1925">
        <v>5</v>
      </c>
      <c r="I1925">
        <v>11473.27</v>
      </c>
      <c r="J1925">
        <v>0.03</v>
      </c>
      <c r="K1925">
        <v>55645.36</v>
      </c>
      <c r="L1925">
        <v>8233.49</v>
      </c>
      <c r="M1925">
        <v>14477.91</v>
      </c>
      <c r="N1925" s="2">
        <f>Table1[[#This Row],[Profit]]/Table1[[#This Row],[Sales_Value]]</f>
        <v>0.26018180132179936</v>
      </c>
      <c r="O1925" s="3" t="str">
        <f>IF(Table1[[#This Row],[Profit]]&lt;0,"Yes","No")</f>
        <v>No</v>
      </c>
      <c r="P1925" t="str">
        <f>IF(Table1[[#This Row],[Discount_Pct]]&gt;0.3,"High",IF(Table1[[#This Row],[Discount_Pct]]&gt;0.15,"Medium","Low"))</f>
        <v>Low</v>
      </c>
      <c r="Q1925" t="str">
        <f>TEXT(Table1[[#This Row],[Date]],"MMM-YYYY")</f>
        <v>Apr-2024</v>
      </c>
      <c r="R1925" t="str">
        <f>IF(Table1[[#This Row],[Sales_Value]]&gt;500000,"Premium",IF(Table1[[#This Row],[Sales_Value]]&gt;100000,"Mid","Basic"))</f>
        <v>Basic</v>
      </c>
    </row>
    <row r="1926" spans="1:18" x14ac:dyDescent="0.3">
      <c r="A1926" s="1">
        <v>45397</v>
      </c>
      <c r="B1926" t="s">
        <v>2127</v>
      </c>
      <c r="C1926" t="s">
        <v>20</v>
      </c>
      <c r="D1926" t="s">
        <v>72</v>
      </c>
      <c r="E1926" t="s">
        <v>128</v>
      </c>
      <c r="F1926" t="s">
        <v>88</v>
      </c>
      <c r="G1926" t="s">
        <v>53</v>
      </c>
      <c r="H1926">
        <v>63</v>
      </c>
      <c r="I1926">
        <v>1940.94</v>
      </c>
      <c r="J1926">
        <v>0.04</v>
      </c>
      <c r="K1926">
        <v>117388.05</v>
      </c>
      <c r="L1926">
        <v>854.9</v>
      </c>
      <c r="M1926">
        <v>63529.35</v>
      </c>
      <c r="N1926" s="2">
        <f>Table1[[#This Row],[Profit]]/Table1[[#This Row],[Sales_Value]]</f>
        <v>0.54119094746015461</v>
      </c>
      <c r="O1926" s="3" t="str">
        <f>IF(Table1[[#This Row],[Profit]]&lt;0,"Yes","No")</f>
        <v>No</v>
      </c>
      <c r="P1926" t="str">
        <f>IF(Table1[[#This Row],[Discount_Pct]]&gt;0.3,"High",IF(Table1[[#This Row],[Discount_Pct]]&gt;0.15,"Medium","Low"))</f>
        <v>Low</v>
      </c>
      <c r="Q1926" t="str">
        <f>TEXT(Table1[[#This Row],[Date]],"MMM-YYYY")</f>
        <v>Apr-2024</v>
      </c>
      <c r="R1926" t="str">
        <f>IF(Table1[[#This Row],[Sales_Value]]&gt;500000,"Premium",IF(Table1[[#This Row],[Sales_Value]]&gt;100000,"Mid","Basic"))</f>
        <v>Mid</v>
      </c>
    </row>
    <row r="1927" spans="1:18" x14ac:dyDescent="0.3">
      <c r="A1927" s="1">
        <v>45533</v>
      </c>
      <c r="B1927" t="s">
        <v>2128</v>
      </c>
      <c r="C1927" t="s">
        <v>14</v>
      </c>
      <c r="D1927" t="s">
        <v>144</v>
      </c>
      <c r="E1927" t="s">
        <v>48</v>
      </c>
      <c r="F1927" t="s">
        <v>91</v>
      </c>
      <c r="G1927" t="s">
        <v>46</v>
      </c>
      <c r="H1927">
        <v>93</v>
      </c>
      <c r="I1927">
        <v>8805.18</v>
      </c>
      <c r="J1927">
        <v>0.12</v>
      </c>
      <c r="K1927">
        <v>720615.93</v>
      </c>
      <c r="L1927">
        <v>5430.2</v>
      </c>
      <c r="M1927">
        <v>215607.33</v>
      </c>
      <c r="N1927" s="2">
        <f>Table1[[#This Row],[Profit]]/Table1[[#This Row],[Sales_Value]]</f>
        <v>0.29919867300185826</v>
      </c>
      <c r="O1927" s="3" t="str">
        <f>IF(Table1[[#This Row],[Profit]]&lt;0,"Yes","No")</f>
        <v>No</v>
      </c>
      <c r="P1927" t="str">
        <f>IF(Table1[[#This Row],[Discount_Pct]]&gt;0.3,"High",IF(Table1[[#This Row],[Discount_Pct]]&gt;0.15,"Medium","Low"))</f>
        <v>Low</v>
      </c>
      <c r="Q1927" t="str">
        <f>TEXT(Table1[[#This Row],[Date]],"MMM-YYYY")</f>
        <v>Aug-2024</v>
      </c>
      <c r="R1927" t="str">
        <f>IF(Table1[[#This Row],[Sales_Value]]&gt;500000,"Premium",IF(Table1[[#This Row],[Sales_Value]]&gt;100000,"Mid","Basic"))</f>
        <v>Premium</v>
      </c>
    </row>
    <row r="1928" spans="1:18" x14ac:dyDescent="0.3">
      <c r="A1928" s="1">
        <v>45401</v>
      </c>
      <c r="B1928" t="s">
        <v>2129</v>
      </c>
      <c r="C1928" t="s">
        <v>39</v>
      </c>
      <c r="D1928" t="s">
        <v>93</v>
      </c>
      <c r="E1928" t="s">
        <v>94</v>
      </c>
      <c r="F1928" t="s">
        <v>126</v>
      </c>
      <c r="G1928" t="s">
        <v>24</v>
      </c>
      <c r="H1928">
        <v>53</v>
      </c>
      <c r="I1928">
        <v>266.95</v>
      </c>
      <c r="J1928">
        <v>0.13</v>
      </c>
      <c r="K1928">
        <v>12309.06</v>
      </c>
      <c r="L1928">
        <v>189.32</v>
      </c>
      <c r="M1928">
        <v>2275.1</v>
      </c>
      <c r="N1928" s="2">
        <f>Table1[[#This Row],[Profit]]/Table1[[#This Row],[Sales_Value]]</f>
        <v>0.18483133561782947</v>
      </c>
      <c r="O1928" s="3" t="str">
        <f>IF(Table1[[#This Row],[Profit]]&lt;0,"Yes","No")</f>
        <v>No</v>
      </c>
      <c r="P1928" t="str">
        <f>IF(Table1[[#This Row],[Discount_Pct]]&gt;0.3,"High",IF(Table1[[#This Row],[Discount_Pct]]&gt;0.15,"Medium","Low"))</f>
        <v>Low</v>
      </c>
      <c r="Q1928" t="str">
        <f>TEXT(Table1[[#This Row],[Date]],"MMM-YYYY")</f>
        <v>Apr-2024</v>
      </c>
      <c r="R1928" t="str">
        <f>IF(Table1[[#This Row],[Sales_Value]]&gt;500000,"Premium",IF(Table1[[#This Row],[Sales_Value]]&gt;100000,"Mid","Basic"))</f>
        <v>Basic</v>
      </c>
    </row>
    <row r="1929" spans="1:18" x14ac:dyDescent="0.3">
      <c r="A1929" s="1">
        <v>45643</v>
      </c>
      <c r="B1929" t="s">
        <v>2130</v>
      </c>
      <c r="C1929" t="s">
        <v>14</v>
      </c>
      <c r="D1929" t="s">
        <v>26</v>
      </c>
      <c r="E1929" t="s">
        <v>223</v>
      </c>
      <c r="F1929" t="s">
        <v>255</v>
      </c>
      <c r="G1929" t="s">
        <v>53</v>
      </c>
      <c r="H1929">
        <v>52</v>
      </c>
      <c r="I1929">
        <v>2781.75</v>
      </c>
      <c r="J1929">
        <v>0.18</v>
      </c>
      <c r="K1929">
        <v>118613.82</v>
      </c>
      <c r="L1929">
        <v>1642.83</v>
      </c>
      <c r="M1929">
        <v>33186.660000000003</v>
      </c>
      <c r="N1929" s="2">
        <f>Table1[[#This Row],[Profit]]/Table1[[#This Row],[Sales_Value]]</f>
        <v>0.27978746490080164</v>
      </c>
      <c r="O1929" s="3" t="str">
        <f>IF(Table1[[#This Row],[Profit]]&lt;0,"Yes","No")</f>
        <v>No</v>
      </c>
      <c r="P1929" t="str">
        <f>IF(Table1[[#This Row],[Discount_Pct]]&gt;0.3,"High",IF(Table1[[#This Row],[Discount_Pct]]&gt;0.15,"Medium","Low"))</f>
        <v>Medium</v>
      </c>
      <c r="Q1929" t="str">
        <f>TEXT(Table1[[#This Row],[Date]],"MMM-YYYY")</f>
        <v>Dec-2024</v>
      </c>
      <c r="R1929" t="str">
        <f>IF(Table1[[#This Row],[Sales_Value]]&gt;500000,"Premium",IF(Table1[[#This Row],[Sales_Value]]&gt;100000,"Mid","Basic"))</f>
        <v>Mid</v>
      </c>
    </row>
    <row r="1930" spans="1:18" x14ac:dyDescent="0.3">
      <c r="A1930" s="1">
        <v>45320</v>
      </c>
      <c r="B1930" t="s">
        <v>2131</v>
      </c>
      <c r="C1930" t="s">
        <v>34</v>
      </c>
      <c r="D1930" t="s">
        <v>207</v>
      </c>
      <c r="E1930" t="s">
        <v>56</v>
      </c>
      <c r="F1930" t="s">
        <v>156</v>
      </c>
      <c r="G1930" t="s">
        <v>18</v>
      </c>
      <c r="H1930">
        <v>84</v>
      </c>
      <c r="I1930">
        <v>19385.490000000002</v>
      </c>
      <c r="J1930">
        <v>0.13</v>
      </c>
      <c r="K1930">
        <v>1416691.61</v>
      </c>
      <c r="L1930">
        <v>14955.79</v>
      </c>
      <c r="M1930">
        <v>160405.25</v>
      </c>
      <c r="N1930" s="2">
        <f>Table1[[#This Row],[Profit]]/Table1[[#This Row],[Sales_Value]]</f>
        <v>0.11322524173062617</v>
      </c>
      <c r="O1930" s="3" t="str">
        <f>IF(Table1[[#This Row],[Profit]]&lt;0,"Yes","No")</f>
        <v>No</v>
      </c>
      <c r="P1930" t="str">
        <f>IF(Table1[[#This Row],[Discount_Pct]]&gt;0.3,"High",IF(Table1[[#This Row],[Discount_Pct]]&gt;0.15,"Medium","Low"))</f>
        <v>Low</v>
      </c>
      <c r="Q1930" t="str">
        <f>TEXT(Table1[[#This Row],[Date]],"MMM-YYYY")</f>
        <v>Jan-2024</v>
      </c>
      <c r="R1930" t="str">
        <f>IF(Table1[[#This Row],[Sales_Value]]&gt;500000,"Premium",IF(Table1[[#This Row],[Sales_Value]]&gt;100000,"Mid","Basic"))</f>
        <v>Premium</v>
      </c>
    </row>
    <row r="1931" spans="1:18" x14ac:dyDescent="0.3">
      <c r="A1931" s="1">
        <v>45537</v>
      </c>
      <c r="B1931" t="s">
        <v>2132</v>
      </c>
      <c r="C1931" t="s">
        <v>34</v>
      </c>
      <c r="D1931" t="s">
        <v>207</v>
      </c>
      <c r="E1931" t="s">
        <v>186</v>
      </c>
      <c r="F1931" t="s">
        <v>156</v>
      </c>
      <c r="G1931" t="s">
        <v>18</v>
      </c>
      <c r="H1931">
        <v>15</v>
      </c>
      <c r="I1931">
        <v>19543.43</v>
      </c>
      <c r="J1931">
        <v>0.19</v>
      </c>
      <c r="K1931">
        <v>237452.67</v>
      </c>
      <c r="L1931">
        <v>15707.99</v>
      </c>
      <c r="M1931">
        <v>1832.82</v>
      </c>
      <c r="N1931" s="2">
        <f>Table1[[#This Row],[Profit]]/Table1[[#This Row],[Sales_Value]]</f>
        <v>7.718675052169343E-3</v>
      </c>
      <c r="O1931" s="3" t="str">
        <f>IF(Table1[[#This Row],[Profit]]&lt;0,"Yes","No")</f>
        <v>No</v>
      </c>
      <c r="P1931" t="str">
        <f>IF(Table1[[#This Row],[Discount_Pct]]&gt;0.3,"High",IF(Table1[[#This Row],[Discount_Pct]]&gt;0.15,"Medium","Low"))</f>
        <v>Medium</v>
      </c>
      <c r="Q1931" t="str">
        <f>TEXT(Table1[[#This Row],[Date]],"MMM-YYYY")</f>
        <v>Sep-2024</v>
      </c>
      <c r="R1931" t="str">
        <f>IF(Table1[[#This Row],[Sales_Value]]&gt;500000,"Premium",IF(Table1[[#This Row],[Sales_Value]]&gt;100000,"Mid","Basic"))</f>
        <v>Mid</v>
      </c>
    </row>
    <row r="1932" spans="1:18" x14ac:dyDescent="0.3">
      <c r="A1932" s="1">
        <v>45548</v>
      </c>
      <c r="B1932" t="s">
        <v>2133</v>
      </c>
      <c r="C1932" t="s">
        <v>34</v>
      </c>
      <c r="D1932" t="s">
        <v>35</v>
      </c>
      <c r="E1932" t="s">
        <v>84</v>
      </c>
      <c r="F1932" t="s">
        <v>110</v>
      </c>
      <c r="G1932" t="s">
        <v>24</v>
      </c>
      <c r="H1932">
        <v>68</v>
      </c>
      <c r="I1932">
        <v>329.57</v>
      </c>
      <c r="J1932">
        <v>0.04</v>
      </c>
      <c r="K1932">
        <v>21514.33</v>
      </c>
      <c r="L1932">
        <v>232.13</v>
      </c>
      <c r="M1932">
        <v>5729.49</v>
      </c>
      <c r="N1932" s="2">
        <f>Table1[[#This Row],[Profit]]/Table1[[#This Row],[Sales_Value]]</f>
        <v>0.26631040799318406</v>
      </c>
      <c r="O1932" s="3" t="str">
        <f>IF(Table1[[#This Row],[Profit]]&lt;0,"Yes","No")</f>
        <v>No</v>
      </c>
      <c r="P1932" t="str">
        <f>IF(Table1[[#This Row],[Discount_Pct]]&gt;0.3,"High",IF(Table1[[#This Row],[Discount_Pct]]&gt;0.15,"Medium","Low"))</f>
        <v>Low</v>
      </c>
      <c r="Q1932" t="str">
        <f>TEXT(Table1[[#This Row],[Date]],"MMM-YYYY")</f>
        <v>Sep-2024</v>
      </c>
      <c r="R1932" t="str">
        <f>IF(Table1[[#This Row],[Sales_Value]]&gt;500000,"Premium",IF(Table1[[#This Row],[Sales_Value]]&gt;100000,"Mid","Basic"))</f>
        <v>Basic</v>
      </c>
    </row>
    <row r="1933" spans="1:18" x14ac:dyDescent="0.3">
      <c r="A1933" s="1">
        <v>45564</v>
      </c>
      <c r="B1933" t="s">
        <v>2134</v>
      </c>
      <c r="C1933" t="s">
        <v>34</v>
      </c>
      <c r="D1933" t="s">
        <v>35</v>
      </c>
      <c r="E1933" t="s">
        <v>182</v>
      </c>
      <c r="F1933" t="s">
        <v>142</v>
      </c>
      <c r="G1933" t="s">
        <v>18</v>
      </c>
      <c r="H1933">
        <v>73</v>
      </c>
      <c r="I1933">
        <v>13047.4</v>
      </c>
      <c r="J1933">
        <v>0.18</v>
      </c>
      <c r="K1933">
        <v>781017.36</v>
      </c>
      <c r="L1933">
        <v>9311.7199999999993</v>
      </c>
      <c r="M1933">
        <v>101261.8</v>
      </c>
      <c r="N1933" s="2">
        <f>Table1[[#This Row],[Profit]]/Table1[[#This Row],[Sales_Value]]</f>
        <v>0.1296537121786896</v>
      </c>
      <c r="O1933" s="3" t="str">
        <f>IF(Table1[[#This Row],[Profit]]&lt;0,"Yes","No")</f>
        <v>No</v>
      </c>
      <c r="P1933" t="str">
        <f>IF(Table1[[#This Row],[Discount_Pct]]&gt;0.3,"High",IF(Table1[[#This Row],[Discount_Pct]]&gt;0.15,"Medium","Low"))</f>
        <v>Medium</v>
      </c>
      <c r="Q1933" t="str">
        <f>TEXT(Table1[[#This Row],[Date]],"MMM-YYYY")</f>
        <v>Sep-2024</v>
      </c>
      <c r="R1933" t="str">
        <f>IF(Table1[[#This Row],[Sales_Value]]&gt;500000,"Premium",IF(Table1[[#This Row],[Sales_Value]]&gt;100000,"Mid","Basic"))</f>
        <v>Premium</v>
      </c>
    </row>
    <row r="1934" spans="1:18" x14ac:dyDescent="0.3">
      <c r="A1934" s="1">
        <v>45454</v>
      </c>
      <c r="B1934" t="s">
        <v>2135</v>
      </c>
      <c r="C1934" t="s">
        <v>14</v>
      </c>
      <c r="D1934" t="s">
        <v>160</v>
      </c>
      <c r="E1934" t="s">
        <v>252</v>
      </c>
      <c r="F1934" t="s">
        <v>180</v>
      </c>
      <c r="G1934" t="s">
        <v>53</v>
      </c>
      <c r="H1934">
        <v>78</v>
      </c>
      <c r="I1934">
        <v>1372.45</v>
      </c>
      <c r="J1934">
        <v>0.04</v>
      </c>
      <c r="K1934">
        <v>102769.06</v>
      </c>
      <c r="L1934">
        <v>831.52</v>
      </c>
      <c r="M1934">
        <v>37910.5</v>
      </c>
      <c r="N1934" s="2">
        <f>Table1[[#This Row],[Profit]]/Table1[[#This Row],[Sales_Value]]</f>
        <v>0.36889020878462836</v>
      </c>
      <c r="O1934" s="3" t="str">
        <f>IF(Table1[[#This Row],[Profit]]&lt;0,"Yes","No")</f>
        <v>No</v>
      </c>
      <c r="P1934" t="str">
        <f>IF(Table1[[#This Row],[Discount_Pct]]&gt;0.3,"High",IF(Table1[[#This Row],[Discount_Pct]]&gt;0.15,"Medium","Low"))</f>
        <v>Low</v>
      </c>
      <c r="Q1934" t="str">
        <f>TEXT(Table1[[#This Row],[Date]],"MMM-YYYY")</f>
        <v>Jun-2024</v>
      </c>
      <c r="R1934" t="str">
        <f>IF(Table1[[#This Row],[Sales_Value]]&gt;500000,"Premium",IF(Table1[[#This Row],[Sales_Value]]&gt;100000,"Mid","Basic"))</f>
        <v>Mid</v>
      </c>
    </row>
    <row r="1935" spans="1:18" x14ac:dyDescent="0.3">
      <c r="A1935" s="1">
        <v>45622</v>
      </c>
      <c r="B1935" t="s">
        <v>2136</v>
      </c>
      <c r="C1935" t="s">
        <v>20</v>
      </c>
      <c r="D1935" t="s">
        <v>21</v>
      </c>
      <c r="E1935" t="s">
        <v>94</v>
      </c>
      <c r="F1935" t="s">
        <v>98</v>
      </c>
      <c r="G1935" t="s">
        <v>18</v>
      </c>
      <c r="H1935">
        <v>33</v>
      </c>
      <c r="I1935">
        <v>5487.39</v>
      </c>
      <c r="J1935">
        <v>0.15</v>
      </c>
      <c r="K1935">
        <v>153921.29</v>
      </c>
      <c r="L1935">
        <v>4632.54</v>
      </c>
      <c r="M1935">
        <v>1047.47</v>
      </c>
      <c r="N1935" s="2">
        <f>Table1[[#This Row],[Profit]]/Table1[[#This Row],[Sales_Value]]</f>
        <v>6.8052314270495001E-3</v>
      </c>
      <c r="O1935" s="3" t="str">
        <f>IF(Table1[[#This Row],[Profit]]&lt;0,"Yes","No")</f>
        <v>No</v>
      </c>
      <c r="P1935" t="str">
        <f>IF(Table1[[#This Row],[Discount_Pct]]&gt;0.3,"High",IF(Table1[[#This Row],[Discount_Pct]]&gt;0.15,"Medium","Low"))</f>
        <v>Low</v>
      </c>
      <c r="Q1935" t="str">
        <f>TEXT(Table1[[#This Row],[Date]],"MMM-YYYY")</f>
        <v>Nov-2024</v>
      </c>
      <c r="R1935" t="str">
        <f>IF(Table1[[#This Row],[Sales_Value]]&gt;500000,"Premium",IF(Table1[[#This Row],[Sales_Value]]&gt;100000,"Mid","Basic"))</f>
        <v>Mid</v>
      </c>
    </row>
    <row r="1936" spans="1:18" x14ac:dyDescent="0.3">
      <c r="A1936" s="1">
        <v>45344</v>
      </c>
      <c r="B1936" t="s">
        <v>2137</v>
      </c>
      <c r="C1936" t="s">
        <v>14</v>
      </c>
      <c r="D1936" t="s">
        <v>144</v>
      </c>
      <c r="E1936" t="s">
        <v>73</v>
      </c>
      <c r="F1936" t="s">
        <v>165</v>
      </c>
      <c r="G1936" t="s">
        <v>24</v>
      </c>
      <c r="H1936">
        <v>16</v>
      </c>
      <c r="I1936">
        <v>171.82</v>
      </c>
      <c r="J1936">
        <v>0.22</v>
      </c>
      <c r="K1936">
        <v>2144.31</v>
      </c>
      <c r="L1936">
        <v>114.2</v>
      </c>
      <c r="M1936">
        <v>317.11</v>
      </c>
      <c r="N1936" s="2">
        <f>Table1[[#This Row],[Profit]]/Table1[[#This Row],[Sales_Value]]</f>
        <v>0.14788440104275968</v>
      </c>
      <c r="O1936" s="3" t="str">
        <f>IF(Table1[[#This Row],[Profit]]&lt;0,"Yes","No")</f>
        <v>No</v>
      </c>
      <c r="P1936" t="str">
        <f>IF(Table1[[#This Row],[Discount_Pct]]&gt;0.3,"High",IF(Table1[[#This Row],[Discount_Pct]]&gt;0.15,"Medium","Low"))</f>
        <v>Medium</v>
      </c>
      <c r="Q1936" t="str">
        <f>TEXT(Table1[[#This Row],[Date]],"MMM-YYYY")</f>
        <v>Feb-2024</v>
      </c>
      <c r="R1936" t="str">
        <f>IF(Table1[[#This Row],[Sales_Value]]&gt;500000,"Premium",IF(Table1[[#This Row],[Sales_Value]]&gt;100000,"Mid","Basic"))</f>
        <v>Basic</v>
      </c>
    </row>
    <row r="1937" spans="1:18" x14ac:dyDescent="0.3">
      <c r="A1937" s="1">
        <v>45526</v>
      </c>
      <c r="B1937" t="s">
        <v>2138</v>
      </c>
      <c r="C1937" t="s">
        <v>34</v>
      </c>
      <c r="D1937" t="s">
        <v>59</v>
      </c>
      <c r="E1937" t="s">
        <v>73</v>
      </c>
      <c r="F1937" t="s">
        <v>142</v>
      </c>
      <c r="G1937" t="s">
        <v>18</v>
      </c>
      <c r="H1937">
        <v>5</v>
      </c>
      <c r="I1937">
        <v>12008.56</v>
      </c>
      <c r="J1937">
        <v>0</v>
      </c>
      <c r="K1937">
        <v>60042.8</v>
      </c>
      <c r="L1937">
        <v>8573.2999999999993</v>
      </c>
      <c r="M1937">
        <v>17176.3</v>
      </c>
      <c r="N1937" s="2">
        <f>Table1[[#This Row],[Profit]]/Table1[[#This Row],[Sales_Value]]</f>
        <v>0.28606760510835599</v>
      </c>
      <c r="O1937" s="3" t="str">
        <f>IF(Table1[[#This Row],[Profit]]&lt;0,"Yes","No")</f>
        <v>No</v>
      </c>
      <c r="P1937" t="str">
        <f>IF(Table1[[#This Row],[Discount_Pct]]&gt;0.3,"High",IF(Table1[[#This Row],[Discount_Pct]]&gt;0.15,"Medium","Low"))</f>
        <v>Low</v>
      </c>
      <c r="Q1937" t="str">
        <f>TEXT(Table1[[#This Row],[Date]],"MMM-YYYY")</f>
        <v>Aug-2024</v>
      </c>
      <c r="R1937" t="str">
        <f>IF(Table1[[#This Row],[Sales_Value]]&gt;500000,"Premium",IF(Table1[[#This Row],[Sales_Value]]&gt;100000,"Mid","Basic"))</f>
        <v>Basic</v>
      </c>
    </row>
    <row r="1938" spans="1:18" x14ac:dyDescent="0.3">
      <c r="A1938" s="1">
        <v>45601</v>
      </c>
      <c r="B1938" t="s">
        <v>2139</v>
      </c>
      <c r="C1938" t="s">
        <v>34</v>
      </c>
      <c r="D1938" t="s">
        <v>35</v>
      </c>
      <c r="E1938" t="s">
        <v>175</v>
      </c>
      <c r="F1938" t="s">
        <v>226</v>
      </c>
      <c r="G1938" t="s">
        <v>18</v>
      </c>
      <c r="H1938">
        <v>71</v>
      </c>
      <c r="I1938">
        <v>16192.77</v>
      </c>
      <c r="J1938">
        <v>0.21</v>
      </c>
      <c r="K1938">
        <v>908252.47</v>
      </c>
      <c r="L1938">
        <v>12156.8</v>
      </c>
      <c r="M1938">
        <v>45119.67</v>
      </c>
      <c r="N1938" s="2">
        <f>Table1[[#This Row],[Profit]]/Table1[[#This Row],[Sales_Value]]</f>
        <v>4.9677453671004054E-2</v>
      </c>
      <c r="O1938" s="3" t="str">
        <f>IF(Table1[[#This Row],[Profit]]&lt;0,"Yes","No")</f>
        <v>No</v>
      </c>
      <c r="P1938" t="str">
        <f>IF(Table1[[#This Row],[Discount_Pct]]&gt;0.3,"High",IF(Table1[[#This Row],[Discount_Pct]]&gt;0.15,"Medium","Low"))</f>
        <v>Medium</v>
      </c>
      <c r="Q1938" t="str">
        <f>TEXT(Table1[[#This Row],[Date]],"MMM-YYYY")</f>
        <v>Nov-2024</v>
      </c>
      <c r="R1938" t="str">
        <f>IF(Table1[[#This Row],[Sales_Value]]&gt;500000,"Premium",IF(Table1[[#This Row],[Sales_Value]]&gt;100000,"Mid","Basic"))</f>
        <v>Premium</v>
      </c>
    </row>
    <row r="1939" spans="1:18" x14ac:dyDescent="0.3">
      <c r="A1939" s="1">
        <v>45586</v>
      </c>
      <c r="B1939" t="s">
        <v>2140</v>
      </c>
      <c r="C1939" t="s">
        <v>14</v>
      </c>
      <c r="D1939" t="s">
        <v>144</v>
      </c>
      <c r="E1939" t="s">
        <v>102</v>
      </c>
      <c r="F1939" t="s">
        <v>156</v>
      </c>
      <c r="G1939" t="s">
        <v>18</v>
      </c>
      <c r="H1939">
        <v>13</v>
      </c>
      <c r="I1939">
        <v>21296.2</v>
      </c>
      <c r="J1939">
        <v>0.11</v>
      </c>
      <c r="K1939">
        <v>246397.03</v>
      </c>
      <c r="L1939">
        <v>15767.93</v>
      </c>
      <c r="M1939">
        <v>41413.94</v>
      </c>
      <c r="N1939" s="2">
        <f>Table1[[#This Row],[Profit]]/Table1[[#This Row],[Sales_Value]]</f>
        <v>0.16807808113596176</v>
      </c>
      <c r="O1939" s="3" t="str">
        <f>IF(Table1[[#This Row],[Profit]]&lt;0,"Yes","No")</f>
        <v>No</v>
      </c>
      <c r="P1939" t="str">
        <f>IF(Table1[[#This Row],[Discount_Pct]]&gt;0.3,"High",IF(Table1[[#This Row],[Discount_Pct]]&gt;0.15,"Medium","Low"))</f>
        <v>Low</v>
      </c>
      <c r="Q1939" t="str">
        <f>TEXT(Table1[[#This Row],[Date]],"MMM-YYYY")</f>
        <v>Oct-2024</v>
      </c>
      <c r="R1939" t="str">
        <f>IF(Table1[[#This Row],[Sales_Value]]&gt;500000,"Premium",IF(Table1[[#This Row],[Sales_Value]]&gt;100000,"Mid","Basic"))</f>
        <v>Mid</v>
      </c>
    </row>
    <row r="1940" spans="1:18" x14ac:dyDescent="0.3">
      <c r="A1940" s="1">
        <v>45622</v>
      </c>
      <c r="B1940" t="s">
        <v>2141</v>
      </c>
      <c r="C1940" t="s">
        <v>14</v>
      </c>
      <c r="D1940" t="s">
        <v>160</v>
      </c>
      <c r="E1940" t="s">
        <v>87</v>
      </c>
      <c r="F1940" t="s">
        <v>122</v>
      </c>
      <c r="G1940" t="s">
        <v>18</v>
      </c>
      <c r="H1940">
        <v>83</v>
      </c>
      <c r="I1940">
        <v>9746.2800000000007</v>
      </c>
      <c r="J1940">
        <v>0.02</v>
      </c>
      <c r="K1940">
        <v>792762.42</v>
      </c>
      <c r="L1940">
        <v>6379.69</v>
      </c>
      <c r="M1940">
        <v>263248.15000000002</v>
      </c>
      <c r="N1940" s="2">
        <f>Table1[[#This Row],[Profit]]/Table1[[#This Row],[Sales_Value]]</f>
        <v>0.33206436551318869</v>
      </c>
      <c r="O1940" s="3" t="str">
        <f>IF(Table1[[#This Row],[Profit]]&lt;0,"Yes","No")</f>
        <v>No</v>
      </c>
      <c r="P1940" t="str">
        <f>IF(Table1[[#This Row],[Discount_Pct]]&gt;0.3,"High",IF(Table1[[#This Row],[Discount_Pct]]&gt;0.15,"Medium","Low"))</f>
        <v>Low</v>
      </c>
      <c r="Q1940" t="str">
        <f>TEXT(Table1[[#This Row],[Date]],"MMM-YYYY")</f>
        <v>Nov-2024</v>
      </c>
      <c r="R1940" t="str">
        <f>IF(Table1[[#This Row],[Sales_Value]]&gt;500000,"Premium",IF(Table1[[#This Row],[Sales_Value]]&gt;100000,"Mid","Basic"))</f>
        <v>Premium</v>
      </c>
    </row>
    <row r="1941" spans="1:18" x14ac:dyDescent="0.3">
      <c r="A1941" s="1">
        <v>45304</v>
      </c>
      <c r="B1941" t="s">
        <v>2142</v>
      </c>
      <c r="C1941" t="s">
        <v>39</v>
      </c>
      <c r="D1941" t="s">
        <v>93</v>
      </c>
      <c r="E1941" t="s">
        <v>214</v>
      </c>
      <c r="F1941" t="s">
        <v>422</v>
      </c>
      <c r="G1941" t="s">
        <v>24</v>
      </c>
      <c r="H1941">
        <v>14</v>
      </c>
      <c r="I1941">
        <v>391.67</v>
      </c>
      <c r="J1941">
        <v>0.04</v>
      </c>
      <c r="K1941">
        <v>5264.04</v>
      </c>
      <c r="L1941">
        <v>264.73</v>
      </c>
      <c r="M1941">
        <v>1557.82</v>
      </c>
      <c r="N1941" s="2">
        <f>Table1[[#This Row],[Profit]]/Table1[[#This Row],[Sales_Value]]</f>
        <v>0.29593620109269686</v>
      </c>
      <c r="O1941" s="3" t="str">
        <f>IF(Table1[[#This Row],[Profit]]&lt;0,"Yes","No")</f>
        <v>No</v>
      </c>
      <c r="P1941" t="str">
        <f>IF(Table1[[#This Row],[Discount_Pct]]&gt;0.3,"High",IF(Table1[[#This Row],[Discount_Pct]]&gt;0.15,"Medium","Low"))</f>
        <v>Low</v>
      </c>
      <c r="Q1941" t="str">
        <f>TEXT(Table1[[#This Row],[Date]],"MMM-YYYY")</f>
        <v>Jan-2024</v>
      </c>
      <c r="R1941" t="str">
        <f>IF(Table1[[#This Row],[Sales_Value]]&gt;500000,"Premium",IF(Table1[[#This Row],[Sales_Value]]&gt;100000,"Mid","Basic"))</f>
        <v>Basic</v>
      </c>
    </row>
    <row r="1942" spans="1:18" x14ac:dyDescent="0.3">
      <c r="A1942" s="1">
        <v>45305</v>
      </c>
      <c r="B1942" t="s">
        <v>2143</v>
      </c>
      <c r="C1942" t="s">
        <v>34</v>
      </c>
      <c r="D1942" t="s">
        <v>35</v>
      </c>
      <c r="E1942" t="s">
        <v>16</v>
      </c>
      <c r="F1942" t="s">
        <v>201</v>
      </c>
      <c r="G1942" t="s">
        <v>53</v>
      </c>
      <c r="H1942">
        <v>90</v>
      </c>
      <c r="I1942">
        <v>1349.99</v>
      </c>
      <c r="J1942">
        <v>0.17</v>
      </c>
      <c r="K1942">
        <v>100844.25</v>
      </c>
      <c r="L1942">
        <v>681.4</v>
      </c>
      <c r="M1942">
        <v>39518.25</v>
      </c>
      <c r="N1942" s="2">
        <f>Table1[[#This Row],[Profit]]/Table1[[#This Row],[Sales_Value]]</f>
        <v>0.39187410288638175</v>
      </c>
      <c r="O1942" s="3" t="str">
        <f>IF(Table1[[#This Row],[Profit]]&lt;0,"Yes","No")</f>
        <v>No</v>
      </c>
      <c r="P1942" t="str">
        <f>IF(Table1[[#This Row],[Discount_Pct]]&gt;0.3,"High",IF(Table1[[#This Row],[Discount_Pct]]&gt;0.15,"Medium","Low"))</f>
        <v>Medium</v>
      </c>
      <c r="Q1942" t="str">
        <f>TEXT(Table1[[#This Row],[Date]],"MMM-YYYY")</f>
        <v>Jan-2024</v>
      </c>
      <c r="R1942" t="str">
        <f>IF(Table1[[#This Row],[Sales_Value]]&gt;500000,"Premium",IF(Table1[[#This Row],[Sales_Value]]&gt;100000,"Mid","Basic"))</f>
        <v>Mid</v>
      </c>
    </row>
    <row r="1943" spans="1:18" x14ac:dyDescent="0.3">
      <c r="A1943" s="1">
        <v>45548</v>
      </c>
      <c r="B1943" t="s">
        <v>2144</v>
      </c>
      <c r="C1943" t="s">
        <v>39</v>
      </c>
      <c r="D1943" t="s">
        <v>108</v>
      </c>
      <c r="E1943" t="s">
        <v>285</v>
      </c>
      <c r="F1943" t="s">
        <v>138</v>
      </c>
      <c r="G1943" t="s">
        <v>46</v>
      </c>
      <c r="H1943">
        <v>34</v>
      </c>
      <c r="I1943">
        <v>6665.87</v>
      </c>
      <c r="J1943">
        <v>0.3</v>
      </c>
      <c r="K1943">
        <v>158647.71</v>
      </c>
      <c r="L1943">
        <v>4108.9399999999996</v>
      </c>
      <c r="M1943">
        <v>18943.75</v>
      </c>
      <c r="N1943" s="2">
        <f>Table1[[#This Row],[Profit]]/Table1[[#This Row],[Sales_Value]]</f>
        <v>0.11940764855666686</v>
      </c>
      <c r="O1943" s="3" t="str">
        <f>IF(Table1[[#This Row],[Profit]]&lt;0,"Yes","No")</f>
        <v>No</v>
      </c>
      <c r="P1943" t="str">
        <f>IF(Table1[[#This Row],[Discount_Pct]]&gt;0.3,"High",IF(Table1[[#This Row],[Discount_Pct]]&gt;0.15,"Medium","Low"))</f>
        <v>Medium</v>
      </c>
      <c r="Q1943" t="str">
        <f>TEXT(Table1[[#This Row],[Date]],"MMM-YYYY")</f>
        <v>Sep-2024</v>
      </c>
      <c r="R1943" t="str">
        <f>IF(Table1[[#This Row],[Sales_Value]]&gt;500000,"Premium",IF(Table1[[#This Row],[Sales_Value]]&gt;100000,"Mid","Basic"))</f>
        <v>Mid</v>
      </c>
    </row>
    <row r="1944" spans="1:18" x14ac:dyDescent="0.3">
      <c r="A1944" s="1">
        <v>45527</v>
      </c>
      <c r="B1944" t="s">
        <v>2145</v>
      </c>
      <c r="C1944" t="s">
        <v>14</v>
      </c>
      <c r="D1944" t="s">
        <v>15</v>
      </c>
      <c r="E1944" t="s">
        <v>81</v>
      </c>
      <c r="F1944" t="s">
        <v>28</v>
      </c>
      <c r="G1944" t="s">
        <v>18</v>
      </c>
      <c r="H1944">
        <v>70</v>
      </c>
      <c r="I1944">
        <v>2387.4299999999998</v>
      </c>
      <c r="J1944">
        <v>0.15</v>
      </c>
      <c r="K1944">
        <v>142052.09</v>
      </c>
      <c r="L1944">
        <v>1534.55</v>
      </c>
      <c r="M1944">
        <v>34633.58</v>
      </c>
      <c r="N1944" s="2">
        <f>Table1[[#This Row],[Profit]]/Table1[[#This Row],[Sales_Value]]</f>
        <v>0.24380901400324348</v>
      </c>
      <c r="O1944" s="3" t="str">
        <f>IF(Table1[[#This Row],[Profit]]&lt;0,"Yes","No")</f>
        <v>No</v>
      </c>
      <c r="P1944" t="str">
        <f>IF(Table1[[#This Row],[Discount_Pct]]&gt;0.3,"High",IF(Table1[[#This Row],[Discount_Pct]]&gt;0.15,"Medium","Low"))</f>
        <v>Low</v>
      </c>
      <c r="Q1944" t="str">
        <f>TEXT(Table1[[#This Row],[Date]],"MMM-YYYY")</f>
        <v>Aug-2024</v>
      </c>
      <c r="R1944" t="str">
        <f>IF(Table1[[#This Row],[Sales_Value]]&gt;500000,"Premium",IF(Table1[[#This Row],[Sales_Value]]&gt;100000,"Mid","Basic"))</f>
        <v>Mid</v>
      </c>
    </row>
    <row r="1945" spans="1:18" x14ac:dyDescent="0.3">
      <c r="A1945" s="1">
        <v>45503</v>
      </c>
      <c r="B1945" t="s">
        <v>2146</v>
      </c>
      <c r="C1945" t="s">
        <v>34</v>
      </c>
      <c r="D1945" t="s">
        <v>80</v>
      </c>
      <c r="E1945" t="s">
        <v>216</v>
      </c>
      <c r="F1945" t="s">
        <v>98</v>
      </c>
      <c r="G1945" t="s">
        <v>18</v>
      </c>
      <c r="H1945">
        <v>35</v>
      </c>
      <c r="I1945">
        <v>6053.44</v>
      </c>
      <c r="J1945">
        <v>0.17</v>
      </c>
      <c r="K1945">
        <v>175852.43</v>
      </c>
      <c r="L1945">
        <v>4761.88</v>
      </c>
      <c r="M1945">
        <v>9186.6299999999992</v>
      </c>
      <c r="N1945" s="2">
        <f>Table1[[#This Row],[Profit]]/Table1[[#This Row],[Sales_Value]]</f>
        <v>5.2240563295030948E-2</v>
      </c>
      <c r="O1945" s="3" t="str">
        <f>IF(Table1[[#This Row],[Profit]]&lt;0,"Yes","No")</f>
        <v>No</v>
      </c>
      <c r="P1945" t="str">
        <f>IF(Table1[[#This Row],[Discount_Pct]]&gt;0.3,"High",IF(Table1[[#This Row],[Discount_Pct]]&gt;0.15,"Medium","Low"))</f>
        <v>Medium</v>
      </c>
      <c r="Q1945" t="str">
        <f>TEXT(Table1[[#This Row],[Date]],"MMM-YYYY")</f>
        <v>Jul-2024</v>
      </c>
      <c r="R1945" t="str">
        <f>IF(Table1[[#This Row],[Sales_Value]]&gt;500000,"Premium",IF(Table1[[#This Row],[Sales_Value]]&gt;100000,"Mid","Basic"))</f>
        <v>Mid</v>
      </c>
    </row>
    <row r="1946" spans="1:18" x14ac:dyDescent="0.3">
      <c r="A1946" s="1">
        <v>45458</v>
      </c>
      <c r="B1946" t="s">
        <v>2147</v>
      </c>
      <c r="C1946" t="s">
        <v>39</v>
      </c>
      <c r="D1946" t="s">
        <v>108</v>
      </c>
      <c r="E1946" t="s">
        <v>252</v>
      </c>
      <c r="F1946" t="s">
        <v>49</v>
      </c>
      <c r="G1946" t="s">
        <v>24</v>
      </c>
      <c r="H1946">
        <v>30</v>
      </c>
      <c r="I1946">
        <v>75.5</v>
      </c>
      <c r="J1946">
        <v>0.28999999999999998</v>
      </c>
      <c r="K1946">
        <v>1608.15</v>
      </c>
      <c r="L1946">
        <v>42.05</v>
      </c>
      <c r="M1946">
        <v>346.65</v>
      </c>
      <c r="N1946" s="2">
        <f>Table1[[#This Row],[Profit]]/Table1[[#This Row],[Sales_Value]]</f>
        <v>0.21555825016323102</v>
      </c>
      <c r="O1946" s="3" t="str">
        <f>IF(Table1[[#This Row],[Profit]]&lt;0,"Yes","No")</f>
        <v>No</v>
      </c>
      <c r="P1946" t="str">
        <f>IF(Table1[[#This Row],[Discount_Pct]]&gt;0.3,"High",IF(Table1[[#This Row],[Discount_Pct]]&gt;0.15,"Medium","Low"))</f>
        <v>Medium</v>
      </c>
      <c r="Q1946" t="str">
        <f>TEXT(Table1[[#This Row],[Date]],"MMM-YYYY")</f>
        <v>Jun-2024</v>
      </c>
      <c r="R1946" t="str">
        <f>IF(Table1[[#This Row],[Sales_Value]]&gt;500000,"Premium",IF(Table1[[#This Row],[Sales_Value]]&gt;100000,"Mid","Basic"))</f>
        <v>Basic</v>
      </c>
    </row>
    <row r="1947" spans="1:18" x14ac:dyDescent="0.3">
      <c r="A1947" s="1">
        <v>45460</v>
      </c>
      <c r="B1947" t="s">
        <v>2148</v>
      </c>
      <c r="C1947" t="s">
        <v>39</v>
      </c>
      <c r="D1947" t="s">
        <v>108</v>
      </c>
      <c r="E1947" t="s">
        <v>252</v>
      </c>
      <c r="F1947" t="s">
        <v>98</v>
      </c>
      <c r="G1947" t="s">
        <v>18</v>
      </c>
      <c r="H1947">
        <v>34</v>
      </c>
      <c r="I1947">
        <v>5404.38</v>
      </c>
      <c r="J1947">
        <v>0.24</v>
      </c>
      <c r="K1947">
        <v>139649.18</v>
      </c>
      <c r="L1947">
        <v>4108.47</v>
      </c>
      <c r="M1947">
        <v>-38.799999999999997</v>
      </c>
      <c r="N1947" s="2">
        <f>Table1[[#This Row],[Profit]]/Table1[[#This Row],[Sales_Value]]</f>
        <v>-2.7783908219153168E-4</v>
      </c>
      <c r="O1947" s="3" t="str">
        <f>IF(Table1[[#This Row],[Profit]]&lt;0,"Yes","No")</f>
        <v>Yes</v>
      </c>
      <c r="P1947" t="str">
        <f>IF(Table1[[#This Row],[Discount_Pct]]&gt;0.3,"High",IF(Table1[[#This Row],[Discount_Pct]]&gt;0.15,"Medium","Low"))</f>
        <v>Medium</v>
      </c>
      <c r="Q1947" t="str">
        <f>TEXT(Table1[[#This Row],[Date]],"MMM-YYYY")</f>
        <v>Jun-2024</v>
      </c>
      <c r="R1947" t="str">
        <f>IF(Table1[[#This Row],[Sales_Value]]&gt;500000,"Premium",IF(Table1[[#This Row],[Sales_Value]]&gt;100000,"Mid","Basic"))</f>
        <v>Mid</v>
      </c>
    </row>
    <row r="1948" spans="1:18" x14ac:dyDescent="0.3">
      <c r="A1948" s="1">
        <v>45305</v>
      </c>
      <c r="B1948" t="s">
        <v>2149</v>
      </c>
      <c r="C1948" t="s">
        <v>14</v>
      </c>
      <c r="D1948" t="s">
        <v>417</v>
      </c>
      <c r="E1948" t="s">
        <v>27</v>
      </c>
      <c r="F1948" t="s">
        <v>146</v>
      </c>
      <c r="G1948" t="s">
        <v>24</v>
      </c>
      <c r="H1948">
        <v>26</v>
      </c>
      <c r="I1948">
        <v>52.33</v>
      </c>
      <c r="J1948">
        <v>0.27</v>
      </c>
      <c r="K1948">
        <v>993.22</v>
      </c>
      <c r="L1948">
        <v>30.4</v>
      </c>
      <c r="M1948">
        <v>202.82</v>
      </c>
      <c r="N1948" s="2">
        <f>Table1[[#This Row],[Profit]]/Table1[[#This Row],[Sales_Value]]</f>
        <v>0.20420450655443909</v>
      </c>
      <c r="O1948" s="3" t="str">
        <f>IF(Table1[[#This Row],[Profit]]&lt;0,"Yes","No")</f>
        <v>No</v>
      </c>
      <c r="P1948" t="str">
        <f>IF(Table1[[#This Row],[Discount_Pct]]&gt;0.3,"High",IF(Table1[[#This Row],[Discount_Pct]]&gt;0.15,"Medium","Low"))</f>
        <v>Medium</v>
      </c>
      <c r="Q1948" t="str">
        <f>TEXT(Table1[[#This Row],[Date]],"MMM-YYYY")</f>
        <v>Jan-2024</v>
      </c>
      <c r="R1948" t="str">
        <f>IF(Table1[[#This Row],[Sales_Value]]&gt;500000,"Premium",IF(Table1[[#This Row],[Sales_Value]]&gt;100000,"Mid","Basic"))</f>
        <v>Basic</v>
      </c>
    </row>
    <row r="1949" spans="1:18" x14ac:dyDescent="0.3">
      <c r="A1949" s="1">
        <v>45531</v>
      </c>
      <c r="B1949" t="s">
        <v>2150</v>
      </c>
      <c r="C1949" t="s">
        <v>39</v>
      </c>
      <c r="D1949" t="s">
        <v>40</v>
      </c>
      <c r="E1949" t="s">
        <v>500</v>
      </c>
      <c r="F1949" t="s">
        <v>226</v>
      </c>
      <c r="G1949" t="s">
        <v>18</v>
      </c>
      <c r="H1949">
        <v>72</v>
      </c>
      <c r="I1949">
        <v>16080.91</v>
      </c>
      <c r="J1949">
        <v>0.14000000000000001</v>
      </c>
      <c r="K1949">
        <v>995729.95</v>
      </c>
      <c r="L1949">
        <v>13100.15</v>
      </c>
      <c r="M1949">
        <v>52519.15</v>
      </c>
      <c r="N1949" s="2">
        <f>Table1[[#This Row],[Profit]]/Table1[[#This Row],[Sales_Value]]</f>
        <v>5.2744371101823347E-2</v>
      </c>
      <c r="O1949" s="3" t="str">
        <f>IF(Table1[[#This Row],[Profit]]&lt;0,"Yes","No")</f>
        <v>No</v>
      </c>
      <c r="P1949" t="str">
        <f>IF(Table1[[#This Row],[Discount_Pct]]&gt;0.3,"High",IF(Table1[[#This Row],[Discount_Pct]]&gt;0.15,"Medium","Low"))</f>
        <v>Low</v>
      </c>
      <c r="Q1949" t="str">
        <f>TEXT(Table1[[#This Row],[Date]],"MMM-YYYY")</f>
        <v>Aug-2024</v>
      </c>
      <c r="R1949" t="str">
        <f>IF(Table1[[#This Row],[Sales_Value]]&gt;500000,"Premium",IF(Table1[[#This Row],[Sales_Value]]&gt;100000,"Mid","Basic"))</f>
        <v>Premium</v>
      </c>
    </row>
    <row r="1950" spans="1:18" x14ac:dyDescent="0.3">
      <c r="A1950" s="1">
        <v>45390</v>
      </c>
      <c r="B1950" t="s">
        <v>2151</v>
      </c>
      <c r="C1950" t="s">
        <v>34</v>
      </c>
      <c r="D1950" t="s">
        <v>59</v>
      </c>
      <c r="E1950" t="s">
        <v>359</v>
      </c>
      <c r="F1950" t="s">
        <v>91</v>
      </c>
      <c r="G1950" t="s">
        <v>46</v>
      </c>
      <c r="H1950">
        <v>65</v>
      </c>
      <c r="I1950">
        <v>7689.72</v>
      </c>
      <c r="J1950">
        <v>0.28999999999999998</v>
      </c>
      <c r="K1950">
        <v>354880.58</v>
      </c>
      <c r="L1950">
        <v>5245.92</v>
      </c>
      <c r="M1950">
        <v>13895.78</v>
      </c>
      <c r="N1950" s="2">
        <f>Table1[[#This Row],[Profit]]/Table1[[#This Row],[Sales_Value]]</f>
        <v>3.9156214183374026E-2</v>
      </c>
      <c r="O1950" s="3" t="str">
        <f>IF(Table1[[#This Row],[Profit]]&lt;0,"Yes","No")</f>
        <v>No</v>
      </c>
      <c r="P1950" t="str">
        <f>IF(Table1[[#This Row],[Discount_Pct]]&gt;0.3,"High",IF(Table1[[#This Row],[Discount_Pct]]&gt;0.15,"Medium","Low"))</f>
        <v>Medium</v>
      </c>
      <c r="Q1950" t="str">
        <f>TEXT(Table1[[#This Row],[Date]],"MMM-YYYY")</f>
        <v>Apr-2024</v>
      </c>
      <c r="R1950" t="str">
        <f>IF(Table1[[#This Row],[Sales_Value]]&gt;500000,"Premium",IF(Table1[[#This Row],[Sales_Value]]&gt;100000,"Mid","Basic"))</f>
        <v>Mid</v>
      </c>
    </row>
    <row r="1951" spans="1:18" x14ac:dyDescent="0.3">
      <c r="A1951" s="1">
        <v>45376</v>
      </c>
      <c r="B1951" t="s">
        <v>2152</v>
      </c>
      <c r="C1951" t="s">
        <v>14</v>
      </c>
      <c r="D1951" t="s">
        <v>144</v>
      </c>
      <c r="E1951" t="s">
        <v>223</v>
      </c>
      <c r="F1951" t="s">
        <v>68</v>
      </c>
      <c r="G1951" t="s">
        <v>24</v>
      </c>
      <c r="H1951">
        <v>100</v>
      </c>
      <c r="I1951">
        <v>137.75</v>
      </c>
      <c r="J1951">
        <v>0.24</v>
      </c>
      <c r="K1951">
        <v>10469</v>
      </c>
      <c r="L1951">
        <v>60.91</v>
      </c>
      <c r="M1951">
        <v>4378</v>
      </c>
      <c r="N1951" s="2">
        <f>Table1[[#This Row],[Profit]]/Table1[[#This Row],[Sales_Value]]</f>
        <v>0.41818702836947175</v>
      </c>
      <c r="O1951" s="3" t="str">
        <f>IF(Table1[[#This Row],[Profit]]&lt;0,"Yes","No")</f>
        <v>No</v>
      </c>
      <c r="P1951" t="str">
        <f>IF(Table1[[#This Row],[Discount_Pct]]&gt;0.3,"High",IF(Table1[[#This Row],[Discount_Pct]]&gt;0.15,"Medium","Low"))</f>
        <v>Medium</v>
      </c>
      <c r="Q1951" t="str">
        <f>TEXT(Table1[[#This Row],[Date]],"MMM-YYYY")</f>
        <v>Mar-2024</v>
      </c>
      <c r="R1951" t="str">
        <f>IF(Table1[[#This Row],[Sales_Value]]&gt;500000,"Premium",IF(Table1[[#This Row],[Sales_Value]]&gt;100000,"Mid","Basic"))</f>
        <v>Basic</v>
      </c>
    </row>
    <row r="1952" spans="1:18" x14ac:dyDescent="0.3">
      <c r="A1952" s="1">
        <v>45456</v>
      </c>
      <c r="B1952" t="s">
        <v>2153</v>
      </c>
      <c r="C1952" t="s">
        <v>14</v>
      </c>
      <c r="D1952" t="s">
        <v>160</v>
      </c>
      <c r="E1952" t="s">
        <v>27</v>
      </c>
      <c r="F1952" t="s">
        <v>95</v>
      </c>
      <c r="G1952" t="s">
        <v>77</v>
      </c>
      <c r="H1952">
        <v>4</v>
      </c>
      <c r="I1952">
        <v>3999.13</v>
      </c>
      <c r="J1952">
        <v>7.0000000000000007E-2</v>
      </c>
      <c r="K1952">
        <v>14876.76</v>
      </c>
      <c r="L1952">
        <v>1868.19</v>
      </c>
      <c r="M1952">
        <v>7404</v>
      </c>
      <c r="N1952" s="2">
        <f>Table1[[#This Row],[Profit]]/Table1[[#This Row],[Sales_Value]]</f>
        <v>0.49768901293023482</v>
      </c>
      <c r="O1952" s="3" t="str">
        <f>IF(Table1[[#This Row],[Profit]]&lt;0,"Yes","No")</f>
        <v>No</v>
      </c>
      <c r="P1952" t="str">
        <f>IF(Table1[[#This Row],[Discount_Pct]]&gt;0.3,"High",IF(Table1[[#This Row],[Discount_Pct]]&gt;0.15,"Medium","Low"))</f>
        <v>Low</v>
      </c>
      <c r="Q1952" t="str">
        <f>TEXT(Table1[[#This Row],[Date]],"MMM-YYYY")</f>
        <v>Jun-2024</v>
      </c>
      <c r="R1952" t="str">
        <f>IF(Table1[[#This Row],[Sales_Value]]&gt;500000,"Premium",IF(Table1[[#This Row],[Sales_Value]]&gt;100000,"Mid","Basic"))</f>
        <v>Basic</v>
      </c>
    </row>
    <row r="1953" spans="1:18" x14ac:dyDescent="0.3">
      <c r="A1953" s="1">
        <v>45356</v>
      </c>
      <c r="B1953" t="s">
        <v>2154</v>
      </c>
      <c r="C1953" t="s">
        <v>34</v>
      </c>
      <c r="D1953" t="s">
        <v>35</v>
      </c>
      <c r="E1953" t="s">
        <v>441</v>
      </c>
      <c r="F1953" t="s">
        <v>45</v>
      </c>
      <c r="G1953" t="s">
        <v>46</v>
      </c>
      <c r="H1953">
        <v>35</v>
      </c>
      <c r="I1953">
        <v>8824.2900000000009</v>
      </c>
      <c r="J1953">
        <v>0.24</v>
      </c>
      <c r="K1953">
        <v>234726.11</v>
      </c>
      <c r="L1953">
        <v>7282.92</v>
      </c>
      <c r="M1953">
        <v>-20176.09</v>
      </c>
      <c r="N1953" s="2">
        <f>Table1[[#This Row],[Profit]]/Table1[[#This Row],[Sales_Value]]</f>
        <v>-8.5955882794632441E-2</v>
      </c>
      <c r="O1953" s="3" t="str">
        <f>IF(Table1[[#This Row],[Profit]]&lt;0,"Yes","No")</f>
        <v>Yes</v>
      </c>
      <c r="P1953" t="str">
        <f>IF(Table1[[#This Row],[Discount_Pct]]&gt;0.3,"High",IF(Table1[[#This Row],[Discount_Pct]]&gt;0.15,"Medium","Low"))</f>
        <v>Medium</v>
      </c>
      <c r="Q1953" t="str">
        <f>TEXT(Table1[[#This Row],[Date]],"MMM-YYYY")</f>
        <v>Mar-2024</v>
      </c>
      <c r="R1953" t="str">
        <f>IF(Table1[[#This Row],[Sales_Value]]&gt;500000,"Premium",IF(Table1[[#This Row],[Sales_Value]]&gt;100000,"Mid","Basic"))</f>
        <v>Mid</v>
      </c>
    </row>
    <row r="1954" spans="1:18" x14ac:dyDescent="0.3">
      <c r="A1954" s="1">
        <v>45572</v>
      </c>
      <c r="B1954" t="s">
        <v>2155</v>
      </c>
      <c r="C1954" t="s">
        <v>34</v>
      </c>
      <c r="D1954" t="s">
        <v>207</v>
      </c>
      <c r="E1954" t="s">
        <v>90</v>
      </c>
      <c r="F1954" t="s">
        <v>126</v>
      </c>
      <c r="G1954" t="s">
        <v>24</v>
      </c>
      <c r="H1954">
        <v>23</v>
      </c>
      <c r="I1954">
        <v>328.61</v>
      </c>
      <c r="J1954">
        <v>0.23</v>
      </c>
      <c r="K1954">
        <v>5819.68</v>
      </c>
      <c r="L1954">
        <v>171.27</v>
      </c>
      <c r="M1954">
        <v>1880.47</v>
      </c>
      <c r="N1954" s="2">
        <f>Table1[[#This Row],[Profit]]/Table1[[#This Row],[Sales_Value]]</f>
        <v>0.32312257718637449</v>
      </c>
      <c r="O1954" s="3" t="str">
        <f>IF(Table1[[#This Row],[Profit]]&lt;0,"Yes","No")</f>
        <v>No</v>
      </c>
      <c r="P1954" t="str">
        <f>IF(Table1[[#This Row],[Discount_Pct]]&gt;0.3,"High",IF(Table1[[#This Row],[Discount_Pct]]&gt;0.15,"Medium","Low"))</f>
        <v>Medium</v>
      </c>
      <c r="Q1954" t="str">
        <f>TEXT(Table1[[#This Row],[Date]],"MMM-YYYY")</f>
        <v>Oct-2024</v>
      </c>
      <c r="R1954" t="str">
        <f>IF(Table1[[#This Row],[Sales_Value]]&gt;500000,"Premium",IF(Table1[[#This Row],[Sales_Value]]&gt;100000,"Mid","Basic"))</f>
        <v>Basic</v>
      </c>
    </row>
    <row r="1955" spans="1:18" x14ac:dyDescent="0.3">
      <c r="A1955" s="1">
        <v>45345</v>
      </c>
      <c r="B1955" t="s">
        <v>2156</v>
      </c>
      <c r="C1955" t="s">
        <v>39</v>
      </c>
      <c r="D1955" t="s">
        <v>93</v>
      </c>
      <c r="E1955" t="s">
        <v>63</v>
      </c>
      <c r="F1955" t="s">
        <v>140</v>
      </c>
      <c r="G1955" t="s">
        <v>53</v>
      </c>
      <c r="H1955">
        <v>2</v>
      </c>
      <c r="I1955">
        <v>2021.68</v>
      </c>
      <c r="J1955">
        <v>0.14000000000000001</v>
      </c>
      <c r="K1955">
        <v>3477.29</v>
      </c>
      <c r="L1955">
        <v>1276.57</v>
      </c>
      <c r="M1955">
        <v>924.15</v>
      </c>
      <c r="N1955" s="2">
        <f>Table1[[#This Row],[Profit]]/Table1[[#This Row],[Sales_Value]]</f>
        <v>0.26576730729965004</v>
      </c>
      <c r="O1955" s="3" t="str">
        <f>IF(Table1[[#This Row],[Profit]]&lt;0,"Yes","No")</f>
        <v>No</v>
      </c>
      <c r="P1955" t="str">
        <f>IF(Table1[[#This Row],[Discount_Pct]]&gt;0.3,"High",IF(Table1[[#This Row],[Discount_Pct]]&gt;0.15,"Medium","Low"))</f>
        <v>Low</v>
      </c>
      <c r="Q1955" t="str">
        <f>TEXT(Table1[[#This Row],[Date]],"MMM-YYYY")</f>
        <v>Feb-2024</v>
      </c>
      <c r="R1955" t="str">
        <f>IF(Table1[[#This Row],[Sales_Value]]&gt;500000,"Premium",IF(Table1[[#This Row],[Sales_Value]]&gt;100000,"Mid","Basic"))</f>
        <v>Basic</v>
      </c>
    </row>
    <row r="1956" spans="1:18" x14ac:dyDescent="0.3">
      <c r="A1956" s="1">
        <v>45427</v>
      </c>
      <c r="B1956" t="s">
        <v>2157</v>
      </c>
      <c r="C1956" t="s">
        <v>20</v>
      </c>
      <c r="D1956" t="s">
        <v>124</v>
      </c>
      <c r="E1956" t="s">
        <v>285</v>
      </c>
      <c r="F1956" t="s">
        <v>264</v>
      </c>
      <c r="G1956" t="s">
        <v>77</v>
      </c>
      <c r="H1956">
        <v>52</v>
      </c>
      <c r="I1956">
        <v>3071.97</v>
      </c>
      <c r="J1956">
        <v>0.03</v>
      </c>
      <c r="K1956">
        <v>154950.17000000001</v>
      </c>
      <c r="L1956">
        <v>1502.34</v>
      </c>
      <c r="M1956">
        <v>76828.490000000005</v>
      </c>
      <c r="N1956" s="2">
        <f>Table1[[#This Row],[Profit]]/Table1[[#This Row],[Sales_Value]]</f>
        <v>0.4958270778276655</v>
      </c>
      <c r="O1956" s="3" t="str">
        <f>IF(Table1[[#This Row],[Profit]]&lt;0,"Yes","No")</f>
        <v>No</v>
      </c>
      <c r="P1956" t="str">
        <f>IF(Table1[[#This Row],[Discount_Pct]]&gt;0.3,"High",IF(Table1[[#This Row],[Discount_Pct]]&gt;0.15,"Medium","Low"))</f>
        <v>Low</v>
      </c>
      <c r="Q1956" t="str">
        <f>TEXT(Table1[[#This Row],[Date]],"MMM-YYYY")</f>
        <v>May-2024</v>
      </c>
      <c r="R1956" t="str">
        <f>IF(Table1[[#This Row],[Sales_Value]]&gt;500000,"Premium",IF(Table1[[#This Row],[Sales_Value]]&gt;100000,"Mid","Basic"))</f>
        <v>Mid</v>
      </c>
    </row>
    <row r="1957" spans="1:18" x14ac:dyDescent="0.3">
      <c r="A1957" s="1">
        <v>45312</v>
      </c>
      <c r="B1957" t="s">
        <v>2158</v>
      </c>
      <c r="C1957" t="s">
        <v>39</v>
      </c>
      <c r="D1957" t="s">
        <v>108</v>
      </c>
      <c r="E1957" t="s">
        <v>182</v>
      </c>
      <c r="F1957" t="s">
        <v>255</v>
      </c>
      <c r="G1957" t="s">
        <v>53</v>
      </c>
      <c r="H1957">
        <v>19</v>
      </c>
      <c r="I1957">
        <v>2358.38</v>
      </c>
      <c r="J1957">
        <v>0.19</v>
      </c>
      <c r="K1957">
        <v>36295.47</v>
      </c>
      <c r="L1957">
        <v>1462.97</v>
      </c>
      <c r="M1957">
        <v>8499.0400000000009</v>
      </c>
      <c r="N1957" s="2">
        <f>Table1[[#This Row],[Profit]]/Table1[[#This Row],[Sales_Value]]</f>
        <v>0.23416255527204913</v>
      </c>
      <c r="O1957" s="3" t="str">
        <f>IF(Table1[[#This Row],[Profit]]&lt;0,"Yes","No")</f>
        <v>No</v>
      </c>
      <c r="P1957" t="str">
        <f>IF(Table1[[#This Row],[Discount_Pct]]&gt;0.3,"High",IF(Table1[[#This Row],[Discount_Pct]]&gt;0.15,"Medium","Low"))</f>
        <v>Medium</v>
      </c>
      <c r="Q1957" t="str">
        <f>TEXT(Table1[[#This Row],[Date]],"MMM-YYYY")</f>
        <v>Jan-2024</v>
      </c>
      <c r="R1957" t="str">
        <f>IF(Table1[[#This Row],[Sales_Value]]&gt;500000,"Premium",IF(Table1[[#This Row],[Sales_Value]]&gt;100000,"Mid","Basic"))</f>
        <v>Basic</v>
      </c>
    </row>
    <row r="1958" spans="1:18" x14ac:dyDescent="0.3">
      <c r="A1958" s="1">
        <v>45333</v>
      </c>
      <c r="B1958" t="s">
        <v>2159</v>
      </c>
      <c r="C1958" t="s">
        <v>14</v>
      </c>
      <c r="D1958" t="s">
        <v>55</v>
      </c>
      <c r="E1958" t="s">
        <v>359</v>
      </c>
      <c r="F1958" t="s">
        <v>180</v>
      </c>
      <c r="G1958" t="s">
        <v>53</v>
      </c>
      <c r="H1958">
        <v>67</v>
      </c>
      <c r="I1958">
        <v>1605.22</v>
      </c>
      <c r="J1958">
        <v>0.08</v>
      </c>
      <c r="K1958">
        <v>98945.76</v>
      </c>
      <c r="L1958">
        <v>825.89</v>
      </c>
      <c r="M1958">
        <v>43611.13</v>
      </c>
      <c r="N1958" s="2">
        <f>Table1[[#This Row],[Profit]]/Table1[[#This Row],[Sales_Value]]</f>
        <v>0.44075794657598266</v>
      </c>
      <c r="O1958" s="3" t="str">
        <f>IF(Table1[[#This Row],[Profit]]&lt;0,"Yes","No")</f>
        <v>No</v>
      </c>
      <c r="P1958" t="str">
        <f>IF(Table1[[#This Row],[Discount_Pct]]&gt;0.3,"High",IF(Table1[[#This Row],[Discount_Pct]]&gt;0.15,"Medium","Low"))</f>
        <v>Low</v>
      </c>
      <c r="Q1958" t="str">
        <f>TEXT(Table1[[#This Row],[Date]],"MMM-YYYY")</f>
        <v>Feb-2024</v>
      </c>
      <c r="R1958" t="str">
        <f>IF(Table1[[#This Row],[Sales_Value]]&gt;500000,"Premium",IF(Table1[[#This Row],[Sales_Value]]&gt;100000,"Mid","Basic"))</f>
        <v>Basic</v>
      </c>
    </row>
    <row r="1959" spans="1:18" x14ac:dyDescent="0.3">
      <c r="A1959" s="1">
        <v>45555</v>
      </c>
      <c r="B1959" t="s">
        <v>2160</v>
      </c>
      <c r="C1959" t="s">
        <v>14</v>
      </c>
      <c r="D1959" t="s">
        <v>15</v>
      </c>
      <c r="E1959" t="s">
        <v>285</v>
      </c>
      <c r="F1959" t="s">
        <v>154</v>
      </c>
      <c r="G1959" t="s">
        <v>77</v>
      </c>
      <c r="H1959">
        <v>28</v>
      </c>
      <c r="I1959">
        <v>1031.75</v>
      </c>
      <c r="J1959">
        <v>0.28999999999999998</v>
      </c>
      <c r="K1959">
        <v>20511.189999999999</v>
      </c>
      <c r="L1959">
        <v>581.89</v>
      </c>
      <c r="M1959">
        <v>4218.2700000000004</v>
      </c>
      <c r="N1959" s="2">
        <f>Table1[[#This Row],[Profit]]/Table1[[#This Row],[Sales_Value]]</f>
        <v>0.20565700966155551</v>
      </c>
      <c r="O1959" s="3" t="str">
        <f>IF(Table1[[#This Row],[Profit]]&lt;0,"Yes","No")</f>
        <v>No</v>
      </c>
      <c r="P1959" t="str">
        <f>IF(Table1[[#This Row],[Discount_Pct]]&gt;0.3,"High",IF(Table1[[#This Row],[Discount_Pct]]&gt;0.15,"Medium","Low"))</f>
        <v>Medium</v>
      </c>
      <c r="Q1959" t="str">
        <f>TEXT(Table1[[#This Row],[Date]],"MMM-YYYY")</f>
        <v>Sep-2024</v>
      </c>
      <c r="R1959" t="str">
        <f>IF(Table1[[#This Row],[Sales_Value]]&gt;500000,"Premium",IF(Table1[[#This Row],[Sales_Value]]&gt;100000,"Mid","Basic"))</f>
        <v>Basic</v>
      </c>
    </row>
    <row r="1960" spans="1:18" x14ac:dyDescent="0.3">
      <c r="A1960" s="1">
        <v>45374</v>
      </c>
      <c r="B1960" t="s">
        <v>2161</v>
      </c>
      <c r="C1960" t="s">
        <v>20</v>
      </c>
      <c r="D1960" t="s">
        <v>21</v>
      </c>
      <c r="E1960" t="s">
        <v>90</v>
      </c>
      <c r="F1960" t="s">
        <v>88</v>
      </c>
      <c r="G1960" t="s">
        <v>53</v>
      </c>
      <c r="H1960">
        <v>54</v>
      </c>
      <c r="I1960">
        <v>1578.11</v>
      </c>
      <c r="J1960">
        <v>0.24</v>
      </c>
      <c r="K1960">
        <v>64765.63</v>
      </c>
      <c r="L1960">
        <v>839.57</v>
      </c>
      <c r="M1960">
        <v>19428.849999999999</v>
      </c>
      <c r="N1960" s="2">
        <f>Table1[[#This Row],[Profit]]/Table1[[#This Row],[Sales_Value]]</f>
        <v>0.29998704559810502</v>
      </c>
      <c r="O1960" s="3" t="str">
        <f>IF(Table1[[#This Row],[Profit]]&lt;0,"Yes","No")</f>
        <v>No</v>
      </c>
      <c r="P1960" t="str">
        <f>IF(Table1[[#This Row],[Discount_Pct]]&gt;0.3,"High",IF(Table1[[#This Row],[Discount_Pct]]&gt;0.15,"Medium","Low"))</f>
        <v>Medium</v>
      </c>
      <c r="Q1960" t="str">
        <f>TEXT(Table1[[#This Row],[Date]],"MMM-YYYY")</f>
        <v>Mar-2024</v>
      </c>
      <c r="R1960" t="str">
        <f>IF(Table1[[#This Row],[Sales_Value]]&gt;500000,"Premium",IF(Table1[[#This Row],[Sales_Value]]&gt;100000,"Mid","Basic"))</f>
        <v>Basic</v>
      </c>
    </row>
    <row r="1961" spans="1:18" x14ac:dyDescent="0.3">
      <c r="A1961" s="1">
        <v>45592</v>
      </c>
      <c r="B1961" t="s">
        <v>2162</v>
      </c>
      <c r="C1961" t="s">
        <v>14</v>
      </c>
      <c r="D1961" t="s">
        <v>15</v>
      </c>
      <c r="E1961" t="s">
        <v>118</v>
      </c>
      <c r="F1961" t="s">
        <v>95</v>
      </c>
      <c r="G1961" t="s">
        <v>77</v>
      </c>
      <c r="H1961">
        <v>13</v>
      </c>
      <c r="I1961">
        <v>3577.38</v>
      </c>
      <c r="J1961">
        <v>0.23</v>
      </c>
      <c r="K1961">
        <v>35809.57</v>
      </c>
      <c r="L1961">
        <v>1987.37</v>
      </c>
      <c r="M1961">
        <v>9973.76</v>
      </c>
      <c r="N1961" s="2">
        <f>Table1[[#This Row],[Profit]]/Table1[[#This Row],[Sales_Value]]</f>
        <v>0.27852219392748923</v>
      </c>
      <c r="O1961" s="3" t="str">
        <f>IF(Table1[[#This Row],[Profit]]&lt;0,"Yes","No")</f>
        <v>No</v>
      </c>
      <c r="P1961" t="str">
        <f>IF(Table1[[#This Row],[Discount_Pct]]&gt;0.3,"High",IF(Table1[[#This Row],[Discount_Pct]]&gt;0.15,"Medium","Low"))</f>
        <v>Medium</v>
      </c>
      <c r="Q1961" t="str">
        <f>TEXT(Table1[[#This Row],[Date]],"MMM-YYYY")</f>
        <v>Oct-2024</v>
      </c>
      <c r="R1961" t="str">
        <f>IF(Table1[[#This Row],[Sales_Value]]&gt;500000,"Premium",IF(Table1[[#This Row],[Sales_Value]]&gt;100000,"Mid","Basic"))</f>
        <v>Basic</v>
      </c>
    </row>
    <row r="1962" spans="1:18" x14ac:dyDescent="0.3">
      <c r="A1962" s="1">
        <v>45523</v>
      </c>
      <c r="B1962" t="s">
        <v>2163</v>
      </c>
      <c r="C1962" t="s">
        <v>14</v>
      </c>
      <c r="D1962" t="s">
        <v>144</v>
      </c>
      <c r="E1962" t="s">
        <v>291</v>
      </c>
      <c r="F1962" t="s">
        <v>142</v>
      </c>
      <c r="G1962" t="s">
        <v>18</v>
      </c>
      <c r="H1962">
        <v>71</v>
      </c>
      <c r="I1962">
        <v>12518.62</v>
      </c>
      <c r="J1962">
        <v>0.26</v>
      </c>
      <c r="K1962">
        <v>657728.29</v>
      </c>
      <c r="L1962">
        <v>8243.7199999999993</v>
      </c>
      <c r="M1962">
        <v>72424.17</v>
      </c>
      <c r="N1962" s="2">
        <f>Table1[[#This Row],[Profit]]/Table1[[#This Row],[Sales_Value]]</f>
        <v>0.11011259679890004</v>
      </c>
      <c r="O1962" s="3" t="str">
        <f>IF(Table1[[#This Row],[Profit]]&lt;0,"Yes","No")</f>
        <v>No</v>
      </c>
      <c r="P1962" t="str">
        <f>IF(Table1[[#This Row],[Discount_Pct]]&gt;0.3,"High",IF(Table1[[#This Row],[Discount_Pct]]&gt;0.15,"Medium","Low"))</f>
        <v>Medium</v>
      </c>
      <c r="Q1962" t="str">
        <f>TEXT(Table1[[#This Row],[Date]],"MMM-YYYY")</f>
        <v>Aug-2024</v>
      </c>
      <c r="R1962" t="str">
        <f>IF(Table1[[#This Row],[Sales_Value]]&gt;500000,"Premium",IF(Table1[[#This Row],[Sales_Value]]&gt;100000,"Mid","Basic"))</f>
        <v>Premium</v>
      </c>
    </row>
    <row r="1963" spans="1:18" x14ac:dyDescent="0.3">
      <c r="A1963" s="1">
        <v>45657</v>
      </c>
      <c r="B1963" t="s">
        <v>2164</v>
      </c>
      <c r="C1963" t="s">
        <v>20</v>
      </c>
      <c r="D1963" t="s">
        <v>21</v>
      </c>
      <c r="E1963" t="s">
        <v>557</v>
      </c>
      <c r="F1963" t="s">
        <v>146</v>
      </c>
      <c r="G1963" t="s">
        <v>24</v>
      </c>
      <c r="H1963">
        <v>99</v>
      </c>
      <c r="I1963">
        <v>46.89</v>
      </c>
      <c r="J1963">
        <v>0.27</v>
      </c>
      <c r="K1963">
        <v>3388.74</v>
      </c>
      <c r="L1963">
        <v>31.35</v>
      </c>
      <c r="M1963">
        <v>285.08999999999997</v>
      </c>
      <c r="N1963" s="2">
        <f>Table1[[#This Row],[Profit]]/Table1[[#This Row],[Sales_Value]]</f>
        <v>8.4128614175180153E-2</v>
      </c>
      <c r="O1963" s="3" t="str">
        <f>IF(Table1[[#This Row],[Profit]]&lt;0,"Yes","No")</f>
        <v>No</v>
      </c>
      <c r="P1963" t="str">
        <f>IF(Table1[[#This Row],[Discount_Pct]]&gt;0.3,"High",IF(Table1[[#This Row],[Discount_Pct]]&gt;0.15,"Medium","Low"))</f>
        <v>Medium</v>
      </c>
      <c r="Q1963" t="str">
        <f>TEXT(Table1[[#This Row],[Date]],"MMM-YYYY")</f>
        <v>Dec-2024</v>
      </c>
      <c r="R1963" t="str">
        <f>IF(Table1[[#This Row],[Sales_Value]]&gt;500000,"Premium",IF(Table1[[#This Row],[Sales_Value]]&gt;100000,"Mid","Basic"))</f>
        <v>Basic</v>
      </c>
    </row>
    <row r="1964" spans="1:18" x14ac:dyDescent="0.3">
      <c r="A1964" s="1">
        <v>45474</v>
      </c>
      <c r="B1964" t="s">
        <v>2165</v>
      </c>
      <c r="C1964" t="s">
        <v>39</v>
      </c>
      <c r="D1964" t="s">
        <v>583</v>
      </c>
      <c r="E1964" t="s">
        <v>553</v>
      </c>
      <c r="F1964" t="s">
        <v>57</v>
      </c>
      <c r="G1964" t="s">
        <v>24</v>
      </c>
      <c r="H1964">
        <v>28</v>
      </c>
      <c r="I1964">
        <v>62.42</v>
      </c>
      <c r="J1964">
        <v>7.0000000000000007E-2</v>
      </c>
      <c r="K1964">
        <v>1625.42</v>
      </c>
      <c r="L1964">
        <v>27.74</v>
      </c>
      <c r="M1964">
        <v>848.7</v>
      </c>
      <c r="N1964" s="2">
        <f>Table1[[#This Row],[Profit]]/Table1[[#This Row],[Sales_Value]]</f>
        <v>0.52214196946020108</v>
      </c>
      <c r="O1964" s="3" t="str">
        <f>IF(Table1[[#This Row],[Profit]]&lt;0,"Yes","No")</f>
        <v>No</v>
      </c>
      <c r="P1964" t="str">
        <f>IF(Table1[[#This Row],[Discount_Pct]]&gt;0.3,"High",IF(Table1[[#This Row],[Discount_Pct]]&gt;0.15,"Medium","Low"))</f>
        <v>Low</v>
      </c>
      <c r="Q1964" t="str">
        <f>TEXT(Table1[[#This Row],[Date]],"MMM-YYYY")</f>
        <v>Jul-2024</v>
      </c>
      <c r="R1964" t="str">
        <f>IF(Table1[[#This Row],[Sales_Value]]&gt;500000,"Premium",IF(Table1[[#This Row],[Sales_Value]]&gt;100000,"Mid","Basic"))</f>
        <v>Basic</v>
      </c>
    </row>
    <row r="1965" spans="1:18" x14ac:dyDescent="0.3">
      <c r="A1965" s="1">
        <v>45597</v>
      </c>
      <c r="B1965" t="s">
        <v>2166</v>
      </c>
      <c r="C1965" t="s">
        <v>39</v>
      </c>
      <c r="D1965" t="s">
        <v>665</v>
      </c>
      <c r="E1965" t="s">
        <v>280</v>
      </c>
      <c r="F1965" t="s">
        <v>178</v>
      </c>
      <c r="G1965" t="s">
        <v>46</v>
      </c>
      <c r="H1965">
        <v>40</v>
      </c>
      <c r="I1965">
        <v>25350.22</v>
      </c>
      <c r="J1965">
        <v>0.01</v>
      </c>
      <c r="K1965">
        <v>1003868.71</v>
      </c>
      <c r="L1965">
        <v>17867.3</v>
      </c>
      <c r="M1965">
        <v>289176.71000000002</v>
      </c>
      <c r="N1965" s="2">
        <f>Table1[[#This Row],[Profit]]/Table1[[#This Row],[Sales_Value]]</f>
        <v>0.2880622805745186</v>
      </c>
      <c r="O1965" s="3" t="str">
        <f>IF(Table1[[#This Row],[Profit]]&lt;0,"Yes","No")</f>
        <v>No</v>
      </c>
      <c r="P1965" t="str">
        <f>IF(Table1[[#This Row],[Discount_Pct]]&gt;0.3,"High",IF(Table1[[#This Row],[Discount_Pct]]&gt;0.15,"Medium","Low"))</f>
        <v>Low</v>
      </c>
      <c r="Q1965" t="str">
        <f>TEXT(Table1[[#This Row],[Date]],"MMM-YYYY")</f>
        <v>Nov-2024</v>
      </c>
      <c r="R1965" t="str">
        <f>IF(Table1[[#This Row],[Sales_Value]]&gt;500000,"Premium",IF(Table1[[#This Row],[Sales_Value]]&gt;100000,"Mid","Basic"))</f>
        <v>Premium</v>
      </c>
    </row>
    <row r="1966" spans="1:18" x14ac:dyDescent="0.3">
      <c r="A1966" s="1">
        <v>45608</v>
      </c>
      <c r="B1966" t="s">
        <v>2167</v>
      </c>
      <c r="C1966" t="s">
        <v>39</v>
      </c>
      <c r="D1966" t="s">
        <v>40</v>
      </c>
      <c r="E1966" t="s">
        <v>275</v>
      </c>
      <c r="F1966" t="s">
        <v>82</v>
      </c>
      <c r="G1966" t="s">
        <v>24</v>
      </c>
      <c r="H1966">
        <v>36</v>
      </c>
      <c r="I1966">
        <v>91.3</v>
      </c>
      <c r="J1966">
        <v>0.04</v>
      </c>
      <c r="K1966">
        <v>3155.33</v>
      </c>
      <c r="L1966">
        <v>53.29</v>
      </c>
      <c r="M1966">
        <v>1236.8900000000001</v>
      </c>
      <c r="N1966" s="2">
        <f>Table1[[#This Row],[Profit]]/Table1[[#This Row],[Sales_Value]]</f>
        <v>0.39200020283139964</v>
      </c>
      <c r="O1966" s="3" t="str">
        <f>IF(Table1[[#This Row],[Profit]]&lt;0,"Yes","No")</f>
        <v>No</v>
      </c>
      <c r="P1966" t="str">
        <f>IF(Table1[[#This Row],[Discount_Pct]]&gt;0.3,"High",IF(Table1[[#This Row],[Discount_Pct]]&gt;0.15,"Medium","Low"))</f>
        <v>Low</v>
      </c>
      <c r="Q1966" t="str">
        <f>TEXT(Table1[[#This Row],[Date]],"MMM-YYYY")</f>
        <v>Nov-2024</v>
      </c>
      <c r="R1966" t="str">
        <f>IF(Table1[[#This Row],[Sales_Value]]&gt;500000,"Premium",IF(Table1[[#This Row],[Sales_Value]]&gt;100000,"Mid","Basic"))</f>
        <v>Basic</v>
      </c>
    </row>
    <row r="1967" spans="1:18" x14ac:dyDescent="0.3">
      <c r="A1967" s="1">
        <v>45582</v>
      </c>
      <c r="B1967" t="s">
        <v>2168</v>
      </c>
      <c r="C1967" t="s">
        <v>39</v>
      </c>
      <c r="D1967" t="s">
        <v>192</v>
      </c>
      <c r="E1967" t="s">
        <v>109</v>
      </c>
      <c r="F1967" t="s">
        <v>103</v>
      </c>
      <c r="G1967" t="s">
        <v>24</v>
      </c>
      <c r="H1967">
        <v>85</v>
      </c>
      <c r="I1967">
        <v>204.95</v>
      </c>
      <c r="J1967">
        <v>0.17</v>
      </c>
      <c r="K1967">
        <v>14459.22</v>
      </c>
      <c r="L1967">
        <v>138.06</v>
      </c>
      <c r="M1967">
        <v>2724.12</v>
      </c>
      <c r="N1967" s="2">
        <f>Table1[[#This Row],[Profit]]/Table1[[#This Row],[Sales_Value]]</f>
        <v>0.18840020416039038</v>
      </c>
      <c r="O1967" s="3" t="str">
        <f>IF(Table1[[#This Row],[Profit]]&lt;0,"Yes","No")</f>
        <v>No</v>
      </c>
      <c r="P1967" t="str">
        <f>IF(Table1[[#This Row],[Discount_Pct]]&gt;0.3,"High",IF(Table1[[#This Row],[Discount_Pct]]&gt;0.15,"Medium","Low"))</f>
        <v>Medium</v>
      </c>
      <c r="Q1967" t="str">
        <f>TEXT(Table1[[#This Row],[Date]],"MMM-YYYY")</f>
        <v>Oct-2024</v>
      </c>
      <c r="R1967" t="str">
        <f>IF(Table1[[#This Row],[Sales_Value]]&gt;500000,"Premium",IF(Table1[[#This Row],[Sales_Value]]&gt;100000,"Mid","Basic"))</f>
        <v>Basic</v>
      </c>
    </row>
    <row r="1968" spans="1:18" x14ac:dyDescent="0.3">
      <c r="A1968" s="1">
        <v>45644</v>
      </c>
      <c r="B1968" t="s">
        <v>2169</v>
      </c>
      <c r="C1968" t="s">
        <v>34</v>
      </c>
      <c r="D1968" t="s">
        <v>105</v>
      </c>
      <c r="E1968" t="s">
        <v>238</v>
      </c>
      <c r="F1968" t="s">
        <v>76</v>
      </c>
      <c r="G1968" t="s">
        <v>77</v>
      </c>
      <c r="H1968">
        <v>96</v>
      </c>
      <c r="I1968">
        <v>2076.6999999999998</v>
      </c>
      <c r="J1968">
        <v>0.1</v>
      </c>
      <c r="K1968">
        <v>179426.88</v>
      </c>
      <c r="L1968">
        <v>1068.6500000000001</v>
      </c>
      <c r="M1968">
        <v>76836.479999999996</v>
      </c>
      <c r="N1968" s="2">
        <f>Table1[[#This Row],[Profit]]/Table1[[#This Row],[Sales_Value]]</f>
        <v>0.42823282665339774</v>
      </c>
      <c r="O1968" s="3" t="str">
        <f>IF(Table1[[#This Row],[Profit]]&lt;0,"Yes","No")</f>
        <v>No</v>
      </c>
      <c r="P1968" t="str">
        <f>IF(Table1[[#This Row],[Discount_Pct]]&gt;0.3,"High",IF(Table1[[#This Row],[Discount_Pct]]&gt;0.15,"Medium","Low"))</f>
        <v>Low</v>
      </c>
      <c r="Q1968" t="str">
        <f>TEXT(Table1[[#This Row],[Date]],"MMM-YYYY")</f>
        <v>Dec-2024</v>
      </c>
      <c r="R1968" t="str">
        <f>IF(Table1[[#This Row],[Sales_Value]]&gt;500000,"Premium",IF(Table1[[#This Row],[Sales_Value]]&gt;100000,"Mid","Basic"))</f>
        <v>Mid</v>
      </c>
    </row>
    <row r="1969" spans="1:18" x14ac:dyDescent="0.3">
      <c r="A1969" s="1">
        <v>45587</v>
      </c>
      <c r="B1969" t="s">
        <v>2170</v>
      </c>
      <c r="C1969" t="s">
        <v>34</v>
      </c>
      <c r="D1969" t="s">
        <v>105</v>
      </c>
      <c r="E1969" t="s">
        <v>128</v>
      </c>
      <c r="F1969" t="s">
        <v>17</v>
      </c>
      <c r="G1969" t="s">
        <v>18</v>
      </c>
      <c r="H1969">
        <v>36</v>
      </c>
      <c r="I1969">
        <v>32692.27</v>
      </c>
      <c r="J1969">
        <v>0.02</v>
      </c>
      <c r="K1969">
        <v>1153383.29</v>
      </c>
      <c r="L1969">
        <v>21769.21</v>
      </c>
      <c r="M1969">
        <v>369691.73</v>
      </c>
      <c r="N1969" s="2">
        <f>Table1[[#This Row],[Profit]]/Table1[[#This Row],[Sales_Value]]</f>
        <v>0.32052807874475098</v>
      </c>
      <c r="O1969" s="3" t="str">
        <f>IF(Table1[[#This Row],[Profit]]&lt;0,"Yes","No")</f>
        <v>No</v>
      </c>
      <c r="P1969" t="str">
        <f>IF(Table1[[#This Row],[Discount_Pct]]&gt;0.3,"High",IF(Table1[[#This Row],[Discount_Pct]]&gt;0.15,"Medium","Low"))</f>
        <v>Low</v>
      </c>
      <c r="Q1969" t="str">
        <f>TEXT(Table1[[#This Row],[Date]],"MMM-YYYY")</f>
        <v>Oct-2024</v>
      </c>
      <c r="R1969" t="str">
        <f>IF(Table1[[#This Row],[Sales_Value]]&gt;500000,"Premium",IF(Table1[[#This Row],[Sales_Value]]&gt;100000,"Mid","Basic"))</f>
        <v>Premium</v>
      </c>
    </row>
    <row r="1970" spans="1:18" x14ac:dyDescent="0.3">
      <c r="A1970" s="1">
        <v>45496</v>
      </c>
      <c r="B1970" t="s">
        <v>2171</v>
      </c>
      <c r="C1970" t="s">
        <v>39</v>
      </c>
      <c r="D1970" t="s">
        <v>108</v>
      </c>
      <c r="E1970" t="s">
        <v>51</v>
      </c>
      <c r="F1970" t="s">
        <v>91</v>
      </c>
      <c r="G1970" t="s">
        <v>46</v>
      </c>
      <c r="H1970">
        <v>41</v>
      </c>
      <c r="I1970">
        <v>7777.16</v>
      </c>
      <c r="J1970">
        <v>0.3</v>
      </c>
      <c r="K1970">
        <v>223204.49</v>
      </c>
      <c r="L1970">
        <v>5524.51</v>
      </c>
      <c r="M1970">
        <v>-3300.42</v>
      </c>
      <c r="N1970" s="2">
        <f>Table1[[#This Row],[Profit]]/Table1[[#This Row],[Sales_Value]]</f>
        <v>-1.4786530503933861E-2</v>
      </c>
      <c r="O1970" s="3" t="str">
        <f>IF(Table1[[#This Row],[Profit]]&lt;0,"Yes","No")</f>
        <v>Yes</v>
      </c>
      <c r="P1970" t="str">
        <f>IF(Table1[[#This Row],[Discount_Pct]]&gt;0.3,"High",IF(Table1[[#This Row],[Discount_Pct]]&gt;0.15,"Medium","Low"))</f>
        <v>Medium</v>
      </c>
      <c r="Q1970" t="str">
        <f>TEXT(Table1[[#This Row],[Date]],"MMM-YYYY")</f>
        <v>Jul-2024</v>
      </c>
      <c r="R1970" t="str">
        <f>IF(Table1[[#This Row],[Sales_Value]]&gt;500000,"Premium",IF(Table1[[#This Row],[Sales_Value]]&gt;100000,"Mid","Basic"))</f>
        <v>Mid</v>
      </c>
    </row>
    <row r="1971" spans="1:18" x14ac:dyDescent="0.3">
      <c r="A1971" s="1">
        <v>45632</v>
      </c>
      <c r="B1971" t="s">
        <v>2172</v>
      </c>
      <c r="C1971" t="s">
        <v>39</v>
      </c>
      <c r="D1971" t="s">
        <v>40</v>
      </c>
      <c r="E1971" t="s">
        <v>48</v>
      </c>
      <c r="F1971" t="s">
        <v>32</v>
      </c>
      <c r="G1971" t="s">
        <v>18</v>
      </c>
      <c r="H1971">
        <v>28</v>
      </c>
      <c r="I1971">
        <v>11786.39</v>
      </c>
      <c r="J1971">
        <v>0.09</v>
      </c>
      <c r="K1971">
        <v>300317.21999999997</v>
      </c>
      <c r="L1971">
        <v>9041.36</v>
      </c>
      <c r="M1971">
        <v>47159.14</v>
      </c>
      <c r="N1971" s="2">
        <f>Table1[[#This Row],[Profit]]/Table1[[#This Row],[Sales_Value]]</f>
        <v>0.15703108866018406</v>
      </c>
      <c r="O1971" s="3" t="str">
        <f>IF(Table1[[#This Row],[Profit]]&lt;0,"Yes","No")</f>
        <v>No</v>
      </c>
      <c r="P1971" t="str">
        <f>IF(Table1[[#This Row],[Discount_Pct]]&gt;0.3,"High",IF(Table1[[#This Row],[Discount_Pct]]&gt;0.15,"Medium","Low"))</f>
        <v>Low</v>
      </c>
      <c r="Q1971" t="str">
        <f>TEXT(Table1[[#This Row],[Date]],"MMM-YYYY")</f>
        <v>Dec-2024</v>
      </c>
      <c r="R1971" t="str">
        <f>IF(Table1[[#This Row],[Sales_Value]]&gt;500000,"Premium",IF(Table1[[#This Row],[Sales_Value]]&gt;100000,"Mid","Basic"))</f>
        <v>Mid</v>
      </c>
    </row>
    <row r="1972" spans="1:18" x14ac:dyDescent="0.3">
      <c r="A1972" s="1">
        <v>45435</v>
      </c>
      <c r="B1972" t="s">
        <v>2173</v>
      </c>
      <c r="C1972" t="s">
        <v>39</v>
      </c>
      <c r="D1972" t="s">
        <v>93</v>
      </c>
      <c r="E1972" t="s">
        <v>500</v>
      </c>
      <c r="F1972" t="s">
        <v>61</v>
      </c>
      <c r="G1972" t="s">
        <v>53</v>
      </c>
      <c r="H1972">
        <v>54</v>
      </c>
      <c r="I1972">
        <v>3131.99</v>
      </c>
      <c r="J1972">
        <v>0.28000000000000003</v>
      </c>
      <c r="K1972">
        <v>121771.77</v>
      </c>
      <c r="L1972">
        <v>2189.88</v>
      </c>
      <c r="M1972">
        <v>3518.25</v>
      </c>
      <c r="N1972" s="2">
        <f>Table1[[#This Row],[Profit]]/Table1[[#This Row],[Sales_Value]]</f>
        <v>2.8892164415447029E-2</v>
      </c>
      <c r="O1972" s="3" t="str">
        <f>IF(Table1[[#This Row],[Profit]]&lt;0,"Yes","No")</f>
        <v>No</v>
      </c>
      <c r="P1972" t="str">
        <f>IF(Table1[[#This Row],[Discount_Pct]]&gt;0.3,"High",IF(Table1[[#This Row],[Discount_Pct]]&gt;0.15,"Medium","Low"))</f>
        <v>Medium</v>
      </c>
      <c r="Q1972" t="str">
        <f>TEXT(Table1[[#This Row],[Date]],"MMM-YYYY")</f>
        <v>May-2024</v>
      </c>
      <c r="R1972" t="str">
        <f>IF(Table1[[#This Row],[Sales_Value]]&gt;500000,"Premium",IF(Table1[[#This Row],[Sales_Value]]&gt;100000,"Mid","Basic"))</f>
        <v>Mid</v>
      </c>
    </row>
    <row r="1973" spans="1:18" x14ac:dyDescent="0.3">
      <c r="A1973" s="1">
        <v>45523</v>
      </c>
      <c r="B1973" t="s">
        <v>2174</v>
      </c>
      <c r="C1973" t="s">
        <v>34</v>
      </c>
      <c r="D1973" t="s">
        <v>35</v>
      </c>
      <c r="E1973" t="s">
        <v>22</v>
      </c>
      <c r="F1973" t="s">
        <v>17</v>
      </c>
      <c r="G1973" t="s">
        <v>18</v>
      </c>
      <c r="H1973">
        <v>11</v>
      </c>
      <c r="I1973">
        <v>33354.51</v>
      </c>
      <c r="J1973">
        <v>0.6</v>
      </c>
      <c r="K1973">
        <v>146759.84</v>
      </c>
      <c r="L1973">
        <v>24191.3</v>
      </c>
      <c r="M1973">
        <v>-5605.58</v>
      </c>
      <c r="N1973" s="2">
        <f>Table1[[#This Row],[Profit]]/Table1[[#This Row],[Sales_Value]]</f>
        <v>-3.8195599014008194E-2</v>
      </c>
      <c r="O1973" s="3" t="str">
        <f>IF(Table1[[#This Row],[Profit]]&lt;0,"Yes","No")</f>
        <v>Yes</v>
      </c>
      <c r="P1973" t="str">
        <f>IF(Table1[[#This Row],[Discount_Pct]]&gt;0.3,"High",IF(Table1[[#This Row],[Discount_Pct]]&gt;0.15,"Medium","Low"))</f>
        <v>High</v>
      </c>
      <c r="Q1973" t="str">
        <f>TEXT(Table1[[#This Row],[Date]],"MMM-YYYY")</f>
        <v>Aug-2024</v>
      </c>
      <c r="R1973" t="str">
        <f>IF(Table1[[#This Row],[Sales_Value]]&gt;500000,"Premium",IF(Table1[[#This Row],[Sales_Value]]&gt;100000,"Mid","Basic"))</f>
        <v>Mid</v>
      </c>
    </row>
    <row r="1974" spans="1:18" x14ac:dyDescent="0.3">
      <c r="A1974" s="1">
        <v>45374</v>
      </c>
      <c r="B1974" t="s">
        <v>2175</v>
      </c>
      <c r="C1974" t="s">
        <v>39</v>
      </c>
      <c r="D1974" t="s">
        <v>192</v>
      </c>
      <c r="E1974" t="s">
        <v>97</v>
      </c>
      <c r="F1974" t="s">
        <v>232</v>
      </c>
      <c r="G1974" t="s">
        <v>24</v>
      </c>
      <c r="H1974">
        <v>45</v>
      </c>
      <c r="I1974">
        <v>59.87</v>
      </c>
      <c r="J1974">
        <v>7.0000000000000007E-2</v>
      </c>
      <c r="K1974">
        <v>2505.56</v>
      </c>
      <c r="L1974">
        <v>20.2</v>
      </c>
      <c r="M1974">
        <v>1596.56</v>
      </c>
      <c r="N1974" s="2">
        <f>Table1[[#This Row],[Profit]]/Table1[[#This Row],[Sales_Value]]</f>
        <v>0.63720685196123816</v>
      </c>
      <c r="O1974" s="3" t="str">
        <f>IF(Table1[[#This Row],[Profit]]&lt;0,"Yes","No")</f>
        <v>No</v>
      </c>
      <c r="P1974" t="str">
        <f>IF(Table1[[#This Row],[Discount_Pct]]&gt;0.3,"High",IF(Table1[[#This Row],[Discount_Pct]]&gt;0.15,"Medium","Low"))</f>
        <v>Low</v>
      </c>
      <c r="Q1974" t="str">
        <f>TEXT(Table1[[#This Row],[Date]],"MMM-YYYY")</f>
        <v>Mar-2024</v>
      </c>
      <c r="R1974" t="str">
        <f>IF(Table1[[#This Row],[Sales_Value]]&gt;500000,"Premium",IF(Table1[[#This Row],[Sales_Value]]&gt;100000,"Mid","Basic"))</f>
        <v>Basic</v>
      </c>
    </row>
    <row r="1975" spans="1:18" x14ac:dyDescent="0.3">
      <c r="A1975" s="1">
        <v>45317</v>
      </c>
      <c r="B1975" t="s">
        <v>2176</v>
      </c>
      <c r="C1975" t="s">
        <v>14</v>
      </c>
      <c r="D1975" t="s">
        <v>26</v>
      </c>
      <c r="E1975" t="s">
        <v>325</v>
      </c>
      <c r="F1975" t="s">
        <v>110</v>
      </c>
      <c r="G1975" t="s">
        <v>24</v>
      </c>
      <c r="H1975">
        <v>83</v>
      </c>
      <c r="I1975">
        <v>391.82</v>
      </c>
      <c r="J1975">
        <v>0.04</v>
      </c>
      <c r="K1975">
        <v>31220.22</v>
      </c>
      <c r="L1975">
        <v>199.42</v>
      </c>
      <c r="M1975">
        <v>14668.36</v>
      </c>
      <c r="N1975" s="2">
        <f>Table1[[#This Row],[Profit]]/Table1[[#This Row],[Sales_Value]]</f>
        <v>0.46983525420384609</v>
      </c>
      <c r="O1975" s="3" t="str">
        <f>IF(Table1[[#This Row],[Profit]]&lt;0,"Yes","No")</f>
        <v>No</v>
      </c>
      <c r="P1975" t="str">
        <f>IF(Table1[[#This Row],[Discount_Pct]]&gt;0.3,"High",IF(Table1[[#This Row],[Discount_Pct]]&gt;0.15,"Medium","Low"))</f>
        <v>Low</v>
      </c>
      <c r="Q1975" t="str">
        <f>TEXT(Table1[[#This Row],[Date]],"MMM-YYYY")</f>
        <v>Jan-2024</v>
      </c>
      <c r="R1975" t="str">
        <f>IF(Table1[[#This Row],[Sales_Value]]&gt;500000,"Premium",IF(Table1[[#This Row],[Sales_Value]]&gt;100000,"Mid","Basic"))</f>
        <v>Basic</v>
      </c>
    </row>
    <row r="1976" spans="1:18" x14ac:dyDescent="0.3">
      <c r="A1976" s="1">
        <v>45645</v>
      </c>
      <c r="B1976" t="s">
        <v>2177</v>
      </c>
      <c r="C1976" t="s">
        <v>39</v>
      </c>
      <c r="D1976" t="s">
        <v>40</v>
      </c>
      <c r="E1976" t="s">
        <v>328</v>
      </c>
      <c r="F1976" t="s">
        <v>132</v>
      </c>
      <c r="G1976" t="s">
        <v>24</v>
      </c>
      <c r="H1976">
        <v>21</v>
      </c>
      <c r="I1976">
        <v>55.27</v>
      </c>
      <c r="J1976">
        <v>0.27</v>
      </c>
      <c r="K1976">
        <v>847.29</v>
      </c>
      <c r="L1976">
        <v>21.77</v>
      </c>
      <c r="M1976">
        <v>390.12</v>
      </c>
      <c r="N1976" s="2">
        <f>Table1[[#This Row],[Profit]]/Table1[[#This Row],[Sales_Value]]</f>
        <v>0.46043267358283468</v>
      </c>
      <c r="O1976" s="3" t="str">
        <f>IF(Table1[[#This Row],[Profit]]&lt;0,"Yes","No")</f>
        <v>No</v>
      </c>
      <c r="P1976" t="str">
        <f>IF(Table1[[#This Row],[Discount_Pct]]&gt;0.3,"High",IF(Table1[[#This Row],[Discount_Pct]]&gt;0.15,"Medium","Low"))</f>
        <v>Medium</v>
      </c>
      <c r="Q1976" t="str">
        <f>TEXT(Table1[[#This Row],[Date]],"MMM-YYYY")</f>
        <v>Dec-2024</v>
      </c>
      <c r="R1976" t="str">
        <f>IF(Table1[[#This Row],[Sales_Value]]&gt;500000,"Premium",IF(Table1[[#This Row],[Sales_Value]]&gt;100000,"Mid","Basic"))</f>
        <v>Basic</v>
      </c>
    </row>
    <row r="1977" spans="1:18" x14ac:dyDescent="0.3">
      <c r="A1977" s="1">
        <v>45553</v>
      </c>
      <c r="B1977" t="s">
        <v>2178</v>
      </c>
      <c r="C1977" t="s">
        <v>39</v>
      </c>
      <c r="D1977" t="s">
        <v>40</v>
      </c>
      <c r="E1977" t="s">
        <v>112</v>
      </c>
      <c r="F1977" t="s">
        <v>37</v>
      </c>
      <c r="G1977" t="s">
        <v>18</v>
      </c>
      <c r="H1977">
        <v>69</v>
      </c>
      <c r="I1977">
        <v>38587.629999999997</v>
      </c>
      <c r="J1977">
        <v>0.23</v>
      </c>
      <c r="K1977">
        <v>2050160.78</v>
      </c>
      <c r="L1977">
        <v>31316.23</v>
      </c>
      <c r="M1977">
        <v>-110659.09</v>
      </c>
      <c r="N1977" s="2">
        <f>Table1[[#This Row],[Profit]]/Table1[[#This Row],[Sales_Value]]</f>
        <v>-5.3975810619106661E-2</v>
      </c>
      <c r="O1977" s="3" t="str">
        <f>IF(Table1[[#This Row],[Profit]]&lt;0,"Yes","No")</f>
        <v>Yes</v>
      </c>
      <c r="P1977" t="str">
        <f>IF(Table1[[#This Row],[Discount_Pct]]&gt;0.3,"High",IF(Table1[[#This Row],[Discount_Pct]]&gt;0.15,"Medium","Low"))</f>
        <v>Medium</v>
      </c>
      <c r="Q1977" t="str">
        <f>TEXT(Table1[[#This Row],[Date]],"MMM-YYYY")</f>
        <v>Sep-2024</v>
      </c>
      <c r="R1977" t="str">
        <f>IF(Table1[[#This Row],[Sales_Value]]&gt;500000,"Premium",IF(Table1[[#This Row],[Sales_Value]]&gt;100000,"Mid","Basic"))</f>
        <v>Premium</v>
      </c>
    </row>
    <row r="1978" spans="1:18" x14ac:dyDescent="0.3">
      <c r="A1978" s="1">
        <v>45311</v>
      </c>
      <c r="B1978" t="s">
        <v>2179</v>
      </c>
      <c r="C1978" t="s">
        <v>14</v>
      </c>
      <c r="D1978" t="s">
        <v>15</v>
      </c>
      <c r="E1978" t="s">
        <v>359</v>
      </c>
      <c r="F1978" t="s">
        <v>226</v>
      </c>
      <c r="G1978" t="s">
        <v>18</v>
      </c>
      <c r="H1978">
        <v>94</v>
      </c>
      <c r="I1978">
        <v>18077.580000000002</v>
      </c>
      <c r="J1978">
        <v>0.17</v>
      </c>
      <c r="K1978">
        <v>1410412.79</v>
      </c>
      <c r="L1978">
        <v>14420.02</v>
      </c>
      <c r="M1978">
        <v>54930.91</v>
      </c>
      <c r="N1978" s="2">
        <f>Table1[[#This Row],[Profit]]/Table1[[#This Row],[Sales_Value]]</f>
        <v>3.8946690209750584E-2</v>
      </c>
      <c r="O1978" s="3" t="str">
        <f>IF(Table1[[#This Row],[Profit]]&lt;0,"Yes","No")</f>
        <v>No</v>
      </c>
      <c r="P1978" t="str">
        <f>IF(Table1[[#This Row],[Discount_Pct]]&gt;0.3,"High",IF(Table1[[#This Row],[Discount_Pct]]&gt;0.15,"Medium","Low"))</f>
        <v>Medium</v>
      </c>
      <c r="Q1978" t="str">
        <f>TEXT(Table1[[#This Row],[Date]],"MMM-YYYY")</f>
        <v>Jan-2024</v>
      </c>
      <c r="R1978" t="str">
        <f>IF(Table1[[#This Row],[Sales_Value]]&gt;500000,"Premium",IF(Table1[[#This Row],[Sales_Value]]&gt;100000,"Mid","Basic"))</f>
        <v>Premium</v>
      </c>
    </row>
    <row r="1979" spans="1:18" x14ac:dyDescent="0.3">
      <c r="A1979" s="1">
        <v>45439</v>
      </c>
      <c r="B1979" t="s">
        <v>2180</v>
      </c>
      <c r="C1979" t="s">
        <v>14</v>
      </c>
      <c r="D1979" t="s">
        <v>406</v>
      </c>
      <c r="E1979" t="s">
        <v>214</v>
      </c>
      <c r="F1979" t="s">
        <v>68</v>
      </c>
      <c r="G1979" t="s">
        <v>24</v>
      </c>
      <c r="H1979">
        <v>80</v>
      </c>
      <c r="I1979">
        <v>133.61000000000001</v>
      </c>
      <c r="J1979">
        <v>0.13</v>
      </c>
      <c r="K1979">
        <v>9299.26</v>
      </c>
      <c r="L1979">
        <v>55.74</v>
      </c>
      <c r="M1979">
        <v>4840.0600000000004</v>
      </c>
      <c r="N1979" s="2">
        <f>Table1[[#This Row],[Profit]]/Table1[[#This Row],[Sales_Value]]</f>
        <v>0.52047797351617231</v>
      </c>
      <c r="O1979" s="3" t="str">
        <f>IF(Table1[[#This Row],[Profit]]&lt;0,"Yes","No")</f>
        <v>No</v>
      </c>
      <c r="P1979" t="str">
        <f>IF(Table1[[#This Row],[Discount_Pct]]&gt;0.3,"High",IF(Table1[[#This Row],[Discount_Pct]]&gt;0.15,"Medium","Low"))</f>
        <v>Low</v>
      </c>
      <c r="Q1979" t="str">
        <f>TEXT(Table1[[#This Row],[Date]],"MMM-YYYY")</f>
        <v>May-2024</v>
      </c>
      <c r="R1979" t="str">
        <f>IF(Table1[[#This Row],[Sales_Value]]&gt;500000,"Premium",IF(Table1[[#This Row],[Sales_Value]]&gt;100000,"Mid","Basic"))</f>
        <v>Basic</v>
      </c>
    </row>
    <row r="1980" spans="1:18" x14ac:dyDescent="0.3">
      <c r="A1980" s="1">
        <v>45655</v>
      </c>
      <c r="B1980" t="s">
        <v>2181</v>
      </c>
      <c r="C1980" t="s">
        <v>39</v>
      </c>
      <c r="D1980" t="s">
        <v>66</v>
      </c>
      <c r="E1980" t="s">
        <v>252</v>
      </c>
      <c r="F1980" t="s">
        <v>88</v>
      </c>
      <c r="G1980" t="s">
        <v>53</v>
      </c>
      <c r="H1980">
        <v>67</v>
      </c>
      <c r="I1980">
        <v>1996.75</v>
      </c>
      <c r="J1980">
        <v>0.23</v>
      </c>
      <c r="K1980">
        <v>103012.33</v>
      </c>
      <c r="L1980">
        <v>909.52</v>
      </c>
      <c r="M1980">
        <v>42074.49</v>
      </c>
      <c r="N1980" s="2">
        <f>Table1[[#This Row],[Profit]]/Table1[[#This Row],[Sales_Value]]</f>
        <v>0.40844130018222086</v>
      </c>
      <c r="O1980" s="3" t="str">
        <f>IF(Table1[[#This Row],[Profit]]&lt;0,"Yes","No")</f>
        <v>No</v>
      </c>
      <c r="P1980" t="str">
        <f>IF(Table1[[#This Row],[Discount_Pct]]&gt;0.3,"High",IF(Table1[[#This Row],[Discount_Pct]]&gt;0.15,"Medium","Low"))</f>
        <v>Medium</v>
      </c>
      <c r="Q1980" t="str">
        <f>TEXT(Table1[[#This Row],[Date]],"MMM-YYYY")</f>
        <v>Dec-2024</v>
      </c>
      <c r="R1980" t="str">
        <f>IF(Table1[[#This Row],[Sales_Value]]&gt;500000,"Premium",IF(Table1[[#This Row],[Sales_Value]]&gt;100000,"Mid","Basic"))</f>
        <v>Mid</v>
      </c>
    </row>
    <row r="1981" spans="1:18" x14ac:dyDescent="0.3">
      <c r="A1981" s="1">
        <v>45435</v>
      </c>
      <c r="B1981" t="s">
        <v>2182</v>
      </c>
      <c r="C1981" t="s">
        <v>39</v>
      </c>
      <c r="D1981" t="s">
        <v>93</v>
      </c>
      <c r="E1981" t="s">
        <v>186</v>
      </c>
      <c r="F1981" t="s">
        <v>28</v>
      </c>
      <c r="G1981" t="s">
        <v>18</v>
      </c>
      <c r="H1981">
        <v>47</v>
      </c>
      <c r="I1981">
        <v>2211.7199999999998</v>
      </c>
      <c r="J1981">
        <v>0.25</v>
      </c>
      <c r="K1981">
        <v>77963.13</v>
      </c>
      <c r="L1981">
        <v>1461.64</v>
      </c>
      <c r="M1981">
        <v>9266.0499999999993</v>
      </c>
      <c r="N1981" s="2">
        <f>Table1[[#This Row],[Profit]]/Table1[[#This Row],[Sales_Value]]</f>
        <v>0.11885169310159814</v>
      </c>
      <c r="O1981" s="3" t="str">
        <f>IF(Table1[[#This Row],[Profit]]&lt;0,"Yes","No")</f>
        <v>No</v>
      </c>
      <c r="P1981" t="str">
        <f>IF(Table1[[#This Row],[Discount_Pct]]&gt;0.3,"High",IF(Table1[[#This Row],[Discount_Pct]]&gt;0.15,"Medium","Low"))</f>
        <v>Medium</v>
      </c>
      <c r="Q1981" t="str">
        <f>TEXT(Table1[[#This Row],[Date]],"MMM-YYYY")</f>
        <v>May-2024</v>
      </c>
      <c r="R1981" t="str">
        <f>IF(Table1[[#This Row],[Sales_Value]]&gt;500000,"Premium",IF(Table1[[#This Row],[Sales_Value]]&gt;100000,"Mid","Basic"))</f>
        <v>Basic</v>
      </c>
    </row>
    <row r="1982" spans="1:18" x14ac:dyDescent="0.3">
      <c r="A1982" s="1">
        <v>45636</v>
      </c>
      <c r="B1982" t="s">
        <v>2183</v>
      </c>
      <c r="C1982" t="s">
        <v>34</v>
      </c>
      <c r="D1982" t="s">
        <v>80</v>
      </c>
      <c r="E1982" t="s">
        <v>163</v>
      </c>
      <c r="F1982" t="s">
        <v>282</v>
      </c>
      <c r="G1982" t="s">
        <v>18</v>
      </c>
      <c r="H1982">
        <v>91</v>
      </c>
      <c r="I1982">
        <v>10162.23</v>
      </c>
      <c r="J1982">
        <v>0.14000000000000001</v>
      </c>
      <c r="K1982">
        <v>795296.12</v>
      </c>
      <c r="L1982">
        <v>6362.7</v>
      </c>
      <c r="M1982">
        <v>216290.42</v>
      </c>
      <c r="N1982" s="2">
        <f>Table1[[#This Row],[Profit]]/Table1[[#This Row],[Sales_Value]]</f>
        <v>0.27196212147998411</v>
      </c>
      <c r="O1982" s="3" t="str">
        <f>IF(Table1[[#This Row],[Profit]]&lt;0,"Yes","No")</f>
        <v>No</v>
      </c>
      <c r="P1982" t="str">
        <f>IF(Table1[[#This Row],[Discount_Pct]]&gt;0.3,"High",IF(Table1[[#This Row],[Discount_Pct]]&gt;0.15,"Medium","Low"))</f>
        <v>Low</v>
      </c>
      <c r="Q1982" t="str">
        <f>TEXT(Table1[[#This Row],[Date]],"MMM-YYYY")</f>
        <v>Dec-2024</v>
      </c>
      <c r="R1982" t="str">
        <f>IF(Table1[[#This Row],[Sales_Value]]&gt;500000,"Premium",IF(Table1[[#This Row],[Sales_Value]]&gt;100000,"Mid","Basic"))</f>
        <v>Premium</v>
      </c>
    </row>
    <row r="1983" spans="1:18" x14ac:dyDescent="0.3">
      <c r="A1983" s="1">
        <v>45523</v>
      </c>
      <c r="B1983" t="s">
        <v>2184</v>
      </c>
      <c r="C1983" t="s">
        <v>14</v>
      </c>
      <c r="D1983" t="s">
        <v>160</v>
      </c>
      <c r="E1983" t="s">
        <v>214</v>
      </c>
      <c r="F1983" t="s">
        <v>122</v>
      </c>
      <c r="G1983" t="s">
        <v>18</v>
      </c>
      <c r="H1983">
        <v>16</v>
      </c>
      <c r="I1983">
        <v>7649.85</v>
      </c>
      <c r="J1983">
        <v>0.01</v>
      </c>
      <c r="K1983">
        <v>121173.62</v>
      </c>
      <c r="L1983">
        <v>6210.34</v>
      </c>
      <c r="M1983">
        <v>21808.18</v>
      </c>
      <c r="N1983" s="2">
        <f>Table1[[#This Row],[Profit]]/Table1[[#This Row],[Sales_Value]]</f>
        <v>0.17997465124834927</v>
      </c>
      <c r="O1983" s="3" t="str">
        <f>IF(Table1[[#This Row],[Profit]]&lt;0,"Yes","No")</f>
        <v>No</v>
      </c>
      <c r="P1983" t="str">
        <f>IF(Table1[[#This Row],[Discount_Pct]]&gt;0.3,"High",IF(Table1[[#This Row],[Discount_Pct]]&gt;0.15,"Medium","Low"))</f>
        <v>Low</v>
      </c>
      <c r="Q1983" t="str">
        <f>TEXT(Table1[[#This Row],[Date]],"MMM-YYYY")</f>
        <v>Aug-2024</v>
      </c>
      <c r="R1983" t="str">
        <f>IF(Table1[[#This Row],[Sales_Value]]&gt;500000,"Premium",IF(Table1[[#This Row],[Sales_Value]]&gt;100000,"Mid","Basic"))</f>
        <v>Mid</v>
      </c>
    </row>
    <row r="1984" spans="1:18" x14ac:dyDescent="0.3">
      <c r="A1984" s="1">
        <v>45391</v>
      </c>
      <c r="B1984" t="s">
        <v>2185</v>
      </c>
      <c r="C1984" t="s">
        <v>39</v>
      </c>
      <c r="D1984" t="s">
        <v>108</v>
      </c>
      <c r="E1984" t="s">
        <v>238</v>
      </c>
      <c r="F1984" t="s">
        <v>178</v>
      </c>
      <c r="G1984" t="s">
        <v>46</v>
      </c>
      <c r="H1984">
        <v>77</v>
      </c>
      <c r="I1984">
        <v>26890.02</v>
      </c>
      <c r="J1984">
        <v>0.22</v>
      </c>
      <c r="K1984">
        <v>1615014.6</v>
      </c>
      <c r="L1984">
        <v>17853.939999999999</v>
      </c>
      <c r="M1984">
        <v>240261.22</v>
      </c>
      <c r="N1984" s="2">
        <f>Table1[[#This Row],[Profit]]/Table1[[#This Row],[Sales_Value]]</f>
        <v>0.14876721238309548</v>
      </c>
      <c r="O1984" s="3" t="str">
        <f>IF(Table1[[#This Row],[Profit]]&lt;0,"Yes","No")</f>
        <v>No</v>
      </c>
      <c r="P1984" t="str">
        <f>IF(Table1[[#This Row],[Discount_Pct]]&gt;0.3,"High",IF(Table1[[#This Row],[Discount_Pct]]&gt;0.15,"Medium","Low"))</f>
        <v>Medium</v>
      </c>
      <c r="Q1984" t="str">
        <f>TEXT(Table1[[#This Row],[Date]],"MMM-YYYY")</f>
        <v>Apr-2024</v>
      </c>
      <c r="R1984" t="str">
        <f>IF(Table1[[#This Row],[Sales_Value]]&gt;500000,"Premium",IF(Table1[[#This Row],[Sales_Value]]&gt;100000,"Mid","Basic"))</f>
        <v>Premium</v>
      </c>
    </row>
    <row r="1985" spans="1:18" x14ac:dyDescent="0.3">
      <c r="A1985" s="1">
        <v>45345</v>
      </c>
      <c r="B1985" t="s">
        <v>2186</v>
      </c>
      <c r="C1985" t="s">
        <v>20</v>
      </c>
      <c r="D1985" t="s">
        <v>72</v>
      </c>
      <c r="E1985" t="s">
        <v>115</v>
      </c>
      <c r="F1985" t="s">
        <v>85</v>
      </c>
      <c r="G1985" t="s">
        <v>24</v>
      </c>
      <c r="H1985">
        <v>32</v>
      </c>
      <c r="I1985">
        <v>72.17</v>
      </c>
      <c r="J1985">
        <v>0.01</v>
      </c>
      <c r="K1985">
        <v>2286.35</v>
      </c>
      <c r="L1985">
        <v>32.590000000000003</v>
      </c>
      <c r="M1985">
        <v>1243.47</v>
      </c>
      <c r="N1985" s="2">
        <f>Table1[[#This Row],[Profit]]/Table1[[#This Row],[Sales_Value]]</f>
        <v>0.54386686202899825</v>
      </c>
      <c r="O1985" s="3" t="str">
        <f>IF(Table1[[#This Row],[Profit]]&lt;0,"Yes","No")</f>
        <v>No</v>
      </c>
      <c r="P1985" t="str">
        <f>IF(Table1[[#This Row],[Discount_Pct]]&gt;0.3,"High",IF(Table1[[#This Row],[Discount_Pct]]&gt;0.15,"Medium","Low"))</f>
        <v>Low</v>
      </c>
      <c r="Q1985" t="str">
        <f>TEXT(Table1[[#This Row],[Date]],"MMM-YYYY")</f>
        <v>Feb-2024</v>
      </c>
      <c r="R1985" t="str">
        <f>IF(Table1[[#This Row],[Sales_Value]]&gt;500000,"Premium",IF(Table1[[#This Row],[Sales_Value]]&gt;100000,"Mid","Basic"))</f>
        <v>Basic</v>
      </c>
    </row>
    <row r="1986" spans="1:18" x14ac:dyDescent="0.3">
      <c r="A1986" s="1">
        <v>45563</v>
      </c>
      <c r="B1986" t="s">
        <v>2187</v>
      </c>
      <c r="C1986" t="s">
        <v>39</v>
      </c>
      <c r="D1986" t="s">
        <v>108</v>
      </c>
      <c r="E1986" t="s">
        <v>44</v>
      </c>
      <c r="F1986" t="s">
        <v>146</v>
      </c>
      <c r="G1986" t="s">
        <v>24</v>
      </c>
      <c r="H1986">
        <v>97</v>
      </c>
      <c r="I1986">
        <v>53.43</v>
      </c>
      <c r="J1986">
        <v>0.05</v>
      </c>
      <c r="K1986">
        <v>4923.57</v>
      </c>
      <c r="L1986">
        <v>28.93</v>
      </c>
      <c r="M1986">
        <v>2117.36</v>
      </c>
      <c r="N1986" s="2">
        <f>Table1[[#This Row],[Profit]]/Table1[[#This Row],[Sales_Value]]</f>
        <v>0.43004567823753909</v>
      </c>
      <c r="O1986" s="3" t="str">
        <f>IF(Table1[[#This Row],[Profit]]&lt;0,"Yes","No")</f>
        <v>No</v>
      </c>
      <c r="P1986" t="str">
        <f>IF(Table1[[#This Row],[Discount_Pct]]&gt;0.3,"High",IF(Table1[[#This Row],[Discount_Pct]]&gt;0.15,"Medium","Low"))</f>
        <v>Low</v>
      </c>
      <c r="Q1986" t="str">
        <f>TEXT(Table1[[#This Row],[Date]],"MMM-YYYY")</f>
        <v>Sep-2024</v>
      </c>
      <c r="R1986" t="str">
        <f>IF(Table1[[#This Row],[Sales_Value]]&gt;500000,"Premium",IF(Table1[[#This Row],[Sales_Value]]&gt;100000,"Mid","Basic"))</f>
        <v>Basic</v>
      </c>
    </row>
    <row r="1987" spans="1:18" x14ac:dyDescent="0.3">
      <c r="A1987" s="1">
        <v>45513</v>
      </c>
      <c r="B1987" t="s">
        <v>2188</v>
      </c>
      <c r="C1987" t="s">
        <v>20</v>
      </c>
      <c r="D1987" t="s">
        <v>21</v>
      </c>
      <c r="E1987" t="s">
        <v>128</v>
      </c>
      <c r="F1987" t="s">
        <v>138</v>
      </c>
      <c r="G1987" t="s">
        <v>46</v>
      </c>
      <c r="H1987">
        <v>25</v>
      </c>
      <c r="I1987">
        <v>5473.49</v>
      </c>
      <c r="J1987">
        <v>0.23</v>
      </c>
      <c r="K1987">
        <v>105364.68</v>
      </c>
      <c r="L1987">
        <v>4318.08</v>
      </c>
      <c r="M1987">
        <v>-2587.3200000000002</v>
      </c>
      <c r="N1987" s="2">
        <f>Table1[[#This Row],[Profit]]/Table1[[#This Row],[Sales_Value]]</f>
        <v>-2.4555856858294454E-2</v>
      </c>
      <c r="O1987" s="3" t="str">
        <f>IF(Table1[[#This Row],[Profit]]&lt;0,"Yes","No")</f>
        <v>Yes</v>
      </c>
      <c r="P1987" t="str">
        <f>IF(Table1[[#This Row],[Discount_Pct]]&gt;0.3,"High",IF(Table1[[#This Row],[Discount_Pct]]&gt;0.15,"Medium","Low"))</f>
        <v>Medium</v>
      </c>
      <c r="Q1987" t="str">
        <f>TEXT(Table1[[#This Row],[Date]],"MMM-YYYY")</f>
        <v>Aug-2024</v>
      </c>
      <c r="R1987" t="str">
        <f>IF(Table1[[#This Row],[Sales_Value]]&gt;500000,"Premium",IF(Table1[[#This Row],[Sales_Value]]&gt;100000,"Mid","Basic"))</f>
        <v>Mid</v>
      </c>
    </row>
    <row r="1988" spans="1:18" x14ac:dyDescent="0.3">
      <c r="A1988" s="1">
        <v>45373</v>
      </c>
      <c r="B1988" t="s">
        <v>2189</v>
      </c>
      <c r="C1988" t="s">
        <v>20</v>
      </c>
      <c r="D1988" t="s">
        <v>72</v>
      </c>
      <c r="E1988" t="s">
        <v>112</v>
      </c>
      <c r="F1988" t="s">
        <v>91</v>
      </c>
      <c r="G1988" t="s">
        <v>46</v>
      </c>
      <c r="H1988">
        <v>70</v>
      </c>
      <c r="I1988">
        <v>9057.4500000000007</v>
      </c>
      <c r="J1988">
        <v>0.11</v>
      </c>
      <c r="K1988">
        <v>564279.14</v>
      </c>
      <c r="L1988">
        <v>6123.76</v>
      </c>
      <c r="M1988">
        <v>135615.94</v>
      </c>
      <c r="N1988" s="2">
        <f>Table1[[#This Row],[Profit]]/Table1[[#This Row],[Sales_Value]]</f>
        <v>0.24033484562268242</v>
      </c>
      <c r="O1988" s="3" t="str">
        <f>IF(Table1[[#This Row],[Profit]]&lt;0,"Yes","No")</f>
        <v>No</v>
      </c>
      <c r="P1988" t="str">
        <f>IF(Table1[[#This Row],[Discount_Pct]]&gt;0.3,"High",IF(Table1[[#This Row],[Discount_Pct]]&gt;0.15,"Medium","Low"))</f>
        <v>Low</v>
      </c>
      <c r="Q1988" t="str">
        <f>TEXT(Table1[[#This Row],[Date]],"MMM-YYYY")</f>
        <v>Mar-2024</v>
      </c>
      <c r="R1988" t="str">
        <f>IF(Table1[[#This Row],[Sales_Value]]&gt;500000,"Premium",IF(Table1[[#This Row],[Sales_Value]]&gt;100000,"Mid","Basic"))</f>
        <v>Premium</v>
      </c>
    </row>
    <row r="1989" spans="1:18" x14ac:dyDescent="0.3">
      <c r="A1989" s="1">
        <v>45369</v>
      </c>
      <c r="B1989" t="s">
        <v>2190</v>
      </c>
      <c r="C1989" t="s">
        <v>20</v>
      </c>
      <c r="D1989" t="s">
        <v>21</v>
      </c>
      <c r="E1989" t="s">
        <v>223</v>
      </c>
      <c r="F1989" t="s">
        <v>184</v>
      </c>
      <c r="G1989" t="s">
        <v>24</v>
      </c>
      <c r="H1989">
        <v>4</v>
      </c>
      <c r="I1989">
        <v>42.07</v>
      </c>
      <c r="J1989">
        <v>0.08</v>
      </c>
      <c r="K1989">
        <v>154.82</v>
      </c>
      <c r="L1989">
        <v>21.94</v>
      </c>
      <c r="M1989">
        <v>67.06</v>
      </c>
      <c r="N1989" s="2">
        <f>Table1[[#This Row],[Profit]]/Table1[[#This Row],[Sales_Value]]</f>
        <v>0.43314817207079193</v>
      </c>
      <c r="O1989" s="3" t="str">
        <f>IF(Table1[[#This Row],[Profit]]&lt;0,"Yes","No")</f>
        <v>No</v>
      </c>
      <c r="P1989" t="str">
        <f>IF(Table1[[#This Row],[Discount_Pct]]&gt;0.3,"High",IF(Table1[[#This Row],[Discount_Pct]]&gt;0.15,"Medium","Low"))</f>
        <v>Low</v>
      </c>
      <c r="Q1989" t="str">
        <f>TEXT(Table1[[#This Row],[Date]],"MMM-YYYY")</f>
        <v>Mar-2024</v>
      </c>
      <c r="R1989" t="str">
        <f>IF(Table1[[#This Row],[Sales_Value]]&gt;500000,"Premium",IF(Table1[[#This Row],[Sales_Value]]&gt;100000,"Mid","Basic"))</f>
        <v>Basic</v>
      </c>
    </row>
    <row r="1990" spans="1:18" x14ac:dyDescent="0.3">
      <c r="A1990" s="1">
        <v>45556</v>
      </c>
      <c r="B1990" t="s">
        <v>2191</v>
      </c>
      <c r="C1990" t="s">
        <v>39</v>
      </c>
      <c r="D1990" t="s">
        <v>66</v>
      </c>
      <c r="E1990" t="s">
        <v>48</v>
      </c>
      <c r="F1990" t="s">
        <v>201</v>
      </c>
      <c r="G1990" t="s">
        <v>53</v>
      </c>
      <c r="H1990">
        <v>37</v>
      </c>
      <c r="I1990">
        <v>1030.06</v>
      </c>
      <c r="J1990">
        <v>0</v>
      </c>
      <c r="K1990">
        <v>38112.22</v>
      </c>
      <c r="L1990">
        <v>713.63</v>
      </c>
      <c r="M1990">
        <v>11707.91</v>
      </c>
      <c r="N1990" s="2">
        <f>Table1[[#This Row],[Profit]]/Table1[[#This Row],[Sales_Value]]</f>
        <v>0.30719569733801916</v>
      </c>
      <c r="O1990" s="3" t="str">
        <f>IF(Table1[[#This Row],[Profit]]&lt;0,"Yes","No")</f>
        <v>No</v>
      </c>
      <c r="P1990" t="str">
        <f>IF(Table1[[#This Row],[Discount_Pct]]&gt;0.3,"High",IF(Table1[[#This Row],[Discount_Pct]]&gt;0.15,"Medium","Low"))</f>
        <v>Low</v>
      </c>
      <c r="Q1990" t="str">
        <f>TEXT(Table1[[#This Row],[Date]],"MMM-YYYY")</f>
        <v>Sep-2024</v>
      </c>
      <c r="R1990" t="str">
        <f>IF(Table1[[#This Row],[Sales_Value]]&gt;500000,"Premium",IF(Table1[[#This Row],[Sales_Value]]&gt;100000,"Mid","Basic"))</f>
        <v>Basic</v>
      </c>
    </row>
    <row r="1991" spans="1:18" x14ac:dyDescent="0.3">
      <c r="A1991" s="1">
        <v>45642</v>
      </c>
      <c r="B1991" t="s">
        <v>2192</v>
      </c>
      <c r="C1991" t="s">
        <v>34</v>
      </c>
      <c r="D1991" t="s">
        <v>314</v>
      </c>
      <c r="E1991" t="s">
        <v>128</v>
      </c>
      <c r="F1991" t="s">
        <v>57</v>
      </c>
      <c r="G1991" t="s">
        <v>24</v>
      </c>
      <c r="H1991">
        <v>26</v>
      </c>
      <c r="I1991">
        <v>52.39</v>
      </c>
      <c r="J1991">
        <v>0.2</v>
      </c>
      <c r="K1991">
        <v>1089.71</v>
      </c>
      <c r="L1991">
        <v>28.53</v>
      </c>
      <c r="M1991">
        <v>347.93</v>
      </c>
      <c r="N1991" s="2">
        <f>Table1[[#This Row],[Profit]]/Table1[[#This Row],[Sales_Value]]</f>
        <v>0.31928678272200861</v>
      </c>
      <c r="O1991" s="3" t="str">
        <f>IF(Table1[[#This Row],[Profit]]&lt;0,"Yes","No")</f>
        <v>No</v>
      </c>
      <c r="P1991" t="str">
        <f>IF(Table1[[#This Row],[Discount_Pct]]&gt;0.3,"High",IF(Table1[[#This Row],[Discount_Pct]]&gt;0.15,"Medium","Low"))</f>
        <v>Medium</v>
      </c>
      <c r="Q1991" t="str">
        <f>TEXT(Table1[[#This Row],[Date]],"MMM-YYYY")</f>
        <v>Dec-2024</v>
      </c>
      <c r="R1991" t="str">
        <f>IF(Table1[[#This Row],[Sales_Value]]&gt;500000,"Premium",IF(Table1[[#This Row],[Sales_Value]]&gt;100000,"Mid","Basic"))</f>
        <v>Basic</v>
      </c>
    </row>
    <row r="1992" spans="1:18" x14ac:dyDescent="0.3">
      <c r="A1992" s="1">
        <v>45382</v>
      </c>
      <c r="B1992" t="s">
        <v>2193</v>
      </c>
      <c r="C1992" t="s">
        <v>39</v>
      </c>
      <c r="D1992" t="s">
        <v>108</v>
      </c>
      <c r="E1992" t="s">
        <v>500</v>
      </c>
      <c r="F1992" t="s">
        <v>161</v>
      </c>
      <c r="G1992" t="s">
        <v>24</v>
      </c>
      <c r="H1992">
        <v>44</v>
      </c>
      <c r="I1992">
        <v>22.85</v>
      </c>
      <c r="J1992">
        <v>0.11</v>
      </c>
      <c r="K1992">
        <v>894.81</v>
      </c>
      <c r="L1992">
        <v>5.22</v>
      </c>
      <c r="M1992">
        <v>665.13</v>
      </c>
      <c r="N1992" s="2">
        <f>Table1[[#This Row],[Profit]]/Table1[[#This Row],[Sales_Value]]</f>
        <v>0.74331981090957866</v>
      </c>
      <c r="O1992" s="3" t="str">
        <f>IF(Table1[[#This Row],[Profit]]&lt;0,"Yes","No")</f>
        <v>No</v>
      </c>
      <c r="P1992" t="str">
        <f>IF(Table1[[#This Row],[Discount_Pct]]&gt;0.3,"High",IF(Table1[[#This Row],[Discount_Pct]]&gt;0.15,"Medium","Low"))</f>
        <v>Low</v>
      </c>
      <c r="Q1992" t="str">
        <f>TEXT(Table1[[#This Row],[Date]],"MMM-YYYY")</f>
        <v>Mar-2024</v>
      </c>
      <c r="R1992" t="str">
        <f>IF(Table1[[#This Row],[Sales_Value]]&gt;500000,"Premium",IF(Table1[[#This Row],[Sales_Value]]&gt;100000,"Mid","Basic"))</f>
        <v>Basic</v>
      </c>
    </row>
    <row r="1993" spans="1:18" x14ac:dyDescent="0.3">
      <c r="A1993" s="1">
        <v>45326</v>
      </c>
      <c r="B1993" t="s">
        <v>2194</v>
      </c>
      <c r="C1993" t="s">
        <v>34</v>
      </c>
      <c r="D1993" t="s">
        <v>35</v>
      </c>
      <c r="E1993" t="s">
        <v>291</v>
      </c>
      <c r="F1993" t="s">
        <v>91</v>
      </c>
      <c r="G1993" t="s">
        <v>46</v>
      </c>
      <c r="H1993">
        <v>62</v>
      </c>
      <c r="I1993">
        <v>8891.8700000000008</v>
      </c>
      <c r="J1993">
        <v>0</v>
      </c>
      <c r="K1993">
        <v>551295.93999999994</v>
      </c>
      <c r="L1993">
        <v>6011.57</v>
      </c>
      <c r="M1993">
        <v>178578.6</v>
      </c>
      <c r="N1993" s="2">
        <f>Table1[[#This Row],[Profit]]/Table1[[#This Row],[Sales_Value]]</f>
        <v>0.32392511361502141</v>
      </c>
      <c r="O1993" s="3" t="str">
        <f>IF(Table1[[#This Row],[Profit]]&lt;0,"Yes","No")</f>
        <v>No</v>
      </c>
      <c r="P1993" t="str">
        <f>IF(Table1[[#This Row],[Discount_Pct]]&gt;0.3,"High",IF(Table1[[#This Row],[Discount_Pct]]&gt;0.15,"Medium","Low"))</f>
        <v>Low</v>
      </c>
      <c r="Q1993" t="str">
        <f>TEXT(Table1[[#This Row],[Date]],"MMM-YYYY")</f>
        <v>Feb-2024</v>
      </c>
      <c r="R1993" t="str">
        <f>IF(Table1[[#This Row],[Sales_Value]]&gt;500000,"Premium",IF(Table1[[#This Row],[Sales_Value]]&gt;100000,"Mid","Basic"))</f>
        <v>Premium</v>
      </c>
    </row>
    <row r="1994" spans="1:18" x14ac:dyDescent="0.3">
      <c r="A1994" s="1">
        <v>45623</v>
      </c>
      <c r="B1994" t="s">
        <v>2195</v>
      </c>
      <c r="C1994" t="s">
        <v>34</v>
      </c>
      <c r="D1994" t="s">
        <v>207</v>
      </c>
      <c r="E1994" t="s">
        <v>441</v>
      </c>
      <c r="F1994" t="s">
        <v>17</v>
      </c>
      <c r="G1994" t="s">
        <v>18</v>
      </c>
      <c r="H1994">
        <v>29</v>
      </c>
      <c r="I1994">
        <v>29267.27</v>
      </c>
      <c r="J1994">
        <v>0.05</v>
      </c>
      <c r="K1994">
        <v>806313.29</v>
      </c>
      <c r="L1994">
        <v>22307.040000000001</v>
      </c>
      <c r="M1994">
        <v>159409.13</v>
      </c>
      <c r="N1994" s="2">
        <f>Table1[[#This Row],[Profit]]/Table1[[#This Row],[Sales_Value]]</f>
        <v>0.19770123099422063</v>
      </c>
      <c r="O1994" s="3" t="str">
        <f>IF(Table1[[#This Row],[Profit]]&lt;0,"Yes","No")</f>
        <v>No</v>
      </c>
      <c r="P1994" t="str">
        <f>IF(Table1[[#This Row],[Discount_Pct]]&gt;0.3,"High",IF(Table1[[#This Row],[Discount_Pct]]&gt;0.15,"Medium","Low"))</f>
        <v>Low</v>
      </c>
      <c r="Q1994" t="str">
        <f>TEXT(Table1[[#This Row],[Date]],"MMM-YYYY")</f>
        <v>Nov-2024</v>
      </c>
      <c r="R1994" t="str">
        <f>IF(Table1[[#This Row],[Sales_Value]]&gt;500000,"Premium",IF(Table1[[#This Row],[Sales_Value]]&gt;100000,"Mid","Basic"))</f>
        <v>Premium</v>
      </c>
    </row>
    <row r="1995" spans="1:18" x14ac:dyDescent="0.3">
      <c r="A1995" s="1">
        <v>45602</v>
      </c>
      <c r="B1995" t="s">
        <v>2196</v>
      </c>
      <c r="C1995" t="s">
        <v>39</v>
      </c>
      <c r="D1995" t="s">
        <v>665</v>
      </c>
      <c r="E1995" t="s">
        <v>236</v>
      </c>
      <c r="F1995" t="s">
        <v>28</v>
      </c>
      <c r="G1995" t="s">
        <v>18</v>
      </c>
      <c r="H1995">
        <v>90</v>
      </c>
      <c r="I1995">
        <v>2617.08</v>
      </c>
      <c r="J1995">
        <v>0.04</v>
      </c>
      <c r="K1995">
        <v>226115.71</v>
      </c>
      <c r="L1995">
        <v>1572.92</v>
      </c>
      <c r="M1995">
        <v>84552.91</v>
      </c>
      <c r="N1995" s="2">
        <f>Table1[[#This Row],[Profit]]/Table1[[#This Row],[Sales_Value]]</f>
        <v>0.37393646819144061</v>
      </c>
      <c r="O1995" s="3" t="str">
        <f>IF(Table1[[#This Row],[Profit]]&lt;0,"Yes","No")</f>
        <v>No</v>
      </c>
      <c r="P1995" t="str">
        <f>IF(Table1[[#This Row],[Discount_Pct]]&gt;0.3,"High",IF(Table1[[#This Row],[Discount_Pct]]&gt;0.15,"Medium","Low"))</f>
        <v>Low</v>
      </c>
      <c r="Q1995" t="str">
        <f>TEXT(Table1[[#This Row],[Date]],"MMM-YYYY")</f>
        <v>Nov-2024</v>
      </c>
      <c r="R1995" t="str">
        <f>IF(Table1[[#This Row],[Sales_Value]]&gt;500000,"Premium",IF(Table1[[#This Row],[Sales_Value]]&gt;100000,"Mid","Basic"))</f>
        <v>Mid</v>
      </c>
    </row>
    <row r="1996" spans="1:18" x14ac:dyDescent="0.3">
      <c r="A1996" s="1">
        <v>45643</v>
      </c>
      <c r="B1996" t="s">
        <v>2197</v>
      </c>
      <c r="C1996" t="s">
        <v>34</v>
      </c>
      <c r="D1996" t="s">
        <v>207</v>
      </c>
      <c r="E1996" t="s">
        <v>56</v>
      </c>
      <c r="F1996" t="s">
        <v>103</v>
      </c>
      <c r="G1996" t="s">
        <v>24</v>
      </c>
      <c r="H1996">
        <v>96</v>
      </c>
      <c r="I1996">
        <v>225.5</v>
      </c>
      <c r="J1996">
        <v>0.24</v>
      </c>
      <c r="K1996">
        <v>16452.48</v>
      </c>
      <c r="L1996">
        <v>138.6</v>
      </c>
      <c r="M1996">
        <v>3146.88</v>
      </c>
      <c r="N1996" s="2">
        <f>Table1[[#This Row],[Profit]]/Table1[[#This Row],[Sales_Value]]</f>
        <v>0.19127086007702185</v>
      </c>
      <c r="O1996" s="3" t="str">
        <f>IF(Table1[[#This Row],[Profit]]&lt;0,"Yes","No")</f>
        <v>No</v>
      </c>
      <c r="P1996" t="str">
        <f>IF(Table1[[#This Row],[Discount_Pct]]&gt;0.3,"High",IF(Table1[[#This Row],[Discount_Pct]]&gt;0.15,"Medium","Low"))</f>
        <v>Medium</v>
      </c>
      <c r="Q1996" t="str">
        <f>TEXT(Table1[[#This Row],[Date]],"MMM-YYYY")</f>
        <v>Dec-2024</v>
      </c>
      <c r="R1996" t="str">
        <f>IF(Table1[[#This Row],[Sales_Value]]&gt;500000,"Premium",IF(Table1[[#This Row],[Sales_Value]]&gt;100000,"Mid","Basic"))</f>
        <v>Basic</v>
      </c>
    </row>
    <row r="1997" spans="1:18" x14ac:dyDescent="0.3">
      <c r="A1997" s="1">
        <v>45604</v>
      </c>
      <c r="B1997" t="s">
        <v>2198</v>
      </c>
      <c r="C1997" t="s">
        <v>39</v>
      </c>
      <c r="D1997" t="s">
        <v>192</v>
      </c>
      <c r="E1997" t="s">
        <v>211</v>
      </c>
      <c r="F1997" t="s">
        <v>91</v>
      </c>
      <c r="G1997" t="s">
        <v>46</v>
      </c>
      <c r="H1997">
        <v>58</v>
      </c>
      <c r="I1997">
        <v>7446.66</v>
      </c>
      <c r="J1997">
        <v>0.24</v>
      </c>
      <c r="K1997">
        <v>328248.77</v>
      </c>
      <c r="L1997">
        <v>5838.66</v>
      </c>
      <c r="M1997">
        <v>-10393.51</v>
      </c>
      <c r="N1997" s="2">
        <f>Table1[[#This Row],[Profit]]/Table1[[#This Row],[Sales_Value]]</f>
        <v>-3.1663515448968782E-2</v>
      </c>
      <c r="O1997" s="3" t="str">
        <f>IF(Table1[[#This Row],[Profit]]&lt;0,"Yes","No")</f>
        <v>Yes</v>
      </c>
      <c r="P1997" t="str">
        <f>IF(Table1[[#This Row],[Discount_Pct]]&gt;0.3,"High",IF(Table1[[#This Row],[Discount_Pct]]&gt;0.15,"Medium","Low"))</f>
        <v>Medium</v>
      </c>
      <c r="Q1997" t="str">
        <f>TEXT(Table1[[#This Row],[Date]],"MMM-YYYY")</f>
        <v>Nov-2024</v>
      </c>
      <c r="R1997" t="str">
        <f>IF(Table1[[#This Row],[Sales_Value]]&gt;500000,"Premium",IF(Table1[[#This Row],[Sales_Value]]&gt;100000,"Mid","Basic"))</f>
        <v>Mid</v>
      </c>
    </row>
    <row r="1998" spans="1:18" x14ac:dyDescent="0.3">
      <c r="A1998" s="1">
        <v>45565</v>
      </c>
      <c r="B1998" t="s">
        <v>2199</v>
      </c>
      <c r="C1998" t="s">
        <v>34</v>
      </c>
      <c r="D1998" t="s">
        <v>258</v>
      </c>
      <c r="E1998" t="s">
        <v>48</v>
      </c>
      <c r="F1998" t="s">
        <v>82</v>
      </c>
      <c r="G1998" t="s">
        <v>24</v>
      </c>
      <c r="H1998">
        <v>49</v>
      </c>
      <c r="I1998">
        <v>82.38</v>
      </c>
      <c r="J1998">
        <v>0.01</v>
      </c>
      <c r="K1998">
        <v>3996.25</v>
      </c>
      <c r="L1998">
        <v>47.05</v>
      </c>
      <c r="M1998">
        <v>1690.8</v>
      </c>
      <c r="N1998" s="2">
        <f>Table1[[#This Row],[Profit]]/Table1[[#This Row],[Sales_Value]]</f>
        <v>0.42309665311229278</v>
      </c>
      <c r="O1998" s="3" t="str">
        <f>IF(Table1[[#This Row],[Profit]]&lt;0,"Yes","No")</f>
        <v>No</v>
      </c>
      <c r="P1998" t="str">
        <f>IF(Table1[[#This Row],[Discount_Pct]]&gt;0.3,"High",IF(Table1[[#This Row],[Discount_Pct]]&gt;0.15,"Medium","Low"))</f>
        <v>Low</v>
      </c>
      <c r="Q1998" t="str">
        <f>TEXT(Table1[[#This Row],[Date]],"MMM-YYYY")</f>
        <v>Sep-2024</v>
      </c>
      <c r="R1998" t="str">
        <f>IF(Table1[[#This Row],[Sales_Value]]&gt;500000,"Premium",IF(Table1[[#This Row],[Sales_Value]]&gt;100000,"Mid","Basic"))</f>
        <v>Basic</v>
      </c>
    </row>
    <row r="1999" spans="1:18" x14ac:dyDescent="0.3">
      <c r="A1999" s="1">
        <v>45331</v>
      </c>
      <c r="B1999" t="s">
        <v>2200</v>
      </c>
      <c r="C1999" t="s">
        <v>20</v>
      </c>
      <c r="D1999" t="s">
        <v>124</v>
      </c>
      <c r="E1999" t="s">
        <v>175</v>
      </c>
      <c r="F1999" t="s">
        <v>146</v>
      </c>
      <c r="G1999" t="s">
        <v>24</v>
      </c>
      <c r="H1999">
        <v>39</v>
      </c>
      <c r="I1999">
        <v>46.08</v>
      </c>
      <c r="J1999">
        <v>0.09</v>
      </c>
      <c r="K1999">
        <v>1635.38</v>
      </c>
      <c r="L1999">
        <v>32.46</v>
      </c>
      <c r="M1999">
        <v>369.44</v>
      </c>
      <c r="N1999" s="2">
        <f>Table1[[#This Row],[Profit]]/Table1[[#This Row],[Sales_Value]]</f>
        <v>0.22590468270371411</v>
      </c>
      <c r="O1999" s="3" t="str">
        <f>IF(Table1[[#This Row],[Profit]]&lt;0,"Yes","No")</f>
        <v>No</v>
      </c>
      <c r="P1999" t="str">
        <f>IF(Table1[[#This Row],[Discount_Pct]]&gt;0.3,"High",IF(Table1[[#This Row],[Discount_Pct]]&gt;0.15,"Medium","Low"))</f>
        <v>Low</v>
      </c>
      <c r="Q1999" t="str">
        <f>TEXT(Table1[[#This Row],[Date]],"MMM-YYYY")</f>
        <v>Feb-2024</v>
      </c>
      <c r="R1999" t="str">
        <f>IF(Table1[[#This Row],[Sales_Value]]&gt;500000,"Premium",IF(Table1[[#This Row],[Sales_Value]]&gt;100000,"Mid","Basic"))</f>
        <v>Basic</v>
      </c>
    </row>
    <row r="2000" spans="1:18" x14ac:dyDescent="0.3">
      <c r="A2000" s="1">
        <v>45363</v>
      </c>
      <c r="B2000" t="s">
        <v>2201</v>
      </c>
      <c r="C2000" t="s">
        <v>14</v>
      </c>
      <c r="D2000" t="s">
        <v>160</v>
      </c>
      <c r="E2000" t="s">
        <v>102</v>
      </c>
      <c r="F2000" t="s">
        <v>156</v>
      </c>
      <c r="G2000" t="s">
        <v>18</v>
      </c>
      <c r="H2000">
        <v>59</v>
      </c>
      <c r="I2000">
        <v>22825.72</v>
      </c>
      <c r="J2000">
        <v>0.25</v>
      </c>
      <c r="K2000">
        <v>1010038.11</v>
      </c>
      <c r="L2000">
        <v>16613.25</v>
      </c>
      <c r="M2000">
        <v>29856.36</v>
      </c>
      <c r="N2000" s="2">
        <f>Table1[[#This Row],[Profit]]/Table1[[#This Row],[Sales_Value]]</f>
        <v>2.955963711111851E-2</v>
      </c>
      <c r="O2000" s="3" t="str">
        <f>IF(Table1[[#This Row],[Profit]]&lt;0,"Yes","No")</f>
        <v>No</v>
      </c>
      <c r="P2000" t="str">
        <f>IF(Table1[[#This Row],[Discount_Pct]]&gt;0.3,"High",IF(Table1[[#This Row],[Discount_Pct]]&gt;0.15,"Medium","Low"))</f>
        <v>Medium</v>
      </c>
      <c r="Q2000" t="str">
        <f>TEXT(Table1[[#This Row],[Date]],"MMM-YYYY")</f>
        <v>Mar-2024</v>
      </c>
      <c r="R2000" t="str">
        <f>IF(Table1[[#This Row],[Sales_Value]]&gt;500000,"Premium",IF(Table1[[#This Row],[Sales_Value]]&gt;100000,"Mid","Basic"))</f>
        <v>Premium</v>
      </c>
    </row>
    <row r="2001" spans="1:18" x14ac:dyDescent="0.3">
      <c r="A2001" s="1">
        <v>45633</v>
      </c>
      <c r="B2001" t="s">
        <v>2202</v>
      </c>
      <c r="C2001" t="s">
        <v>14</v>
      </c>
      <c r="D2001" t="s">
        <v>26</v>
      </c>
      <c r="E2001" t="s">
        <v>73</v>
      </c>
      <c r="F2001" t="s">
        <v>255</v>
      </c>
      <c r="G2001" t="s">
        <v>53</v>
      </c>
      <c r="H2001">
        <v>19</v>
      </c>
      <c r="I2001">
        <v>2435.2399999999998</v>
      </c>
      <c r="J2001">
        <v>0.23</v>
      </c>
      <c r="K2001">
        <v>35627.56</v>
      </c>
      <c r="L2001">
        <v>1418.45</v>
      </c>
      <c r="M2001">
        <v>8677.01</v>
      </c>
      <c r="N2001" s="2">
        <f>Table1[[#This Row],[Profit]]/Table1[[#This Row],[Sales_Value]]</f>
        <v>0.24354769173078372</v>
      </c>
      <c r="O2001" s="3" t="str">
        <f>IF(Table1[[#This Row],[Profit]]&lt;0,"Yes","No")</f>
        <v>No</v>
      </c>
      <c r="P2001" t="str">
        <f>IF(Table1[[#This Row],[Discount_Pct]]&gt;0.3,"High",IF(Table1[[#This Row],[Discount_Pct]]&gt;0.15,"Medium","Low"))</f>
        <v>Medium</v>
      </c>
      <c r="Q2001" t="str">
        <f>TEXT(Table1[[#This Row],[Date]],"MMM-YYYY")</f>
        <v>Dec-2024</v>
      </c>
      <c r="R2001" t="str">
        <f>IF(Table1[[#This Row],[Sales_Value]]&gt;500000,"Premium",IF(Table1[[#This Row],[Sales_Value]]&gt;100000,"Mid","Basic"))</f>
        <v>Basic</v>
      </c>
    </row>
    <row r="2002" spans="1:18" x14ac:dyDescent="0.3">
      <c r="A2002" s="1">
        <v>45296</v>
      </c>
      <c r="B2002" t="s">
        <v>2203</v>
      </c>
      <c r="C2002" t="s">
        <v>34</v>
      </c>
      <c r="D2002" t="s">
        <v>314</v>
      </c>
      <c r="E2002" t="s">
        <v>115</v>
      </c>
      <c r="F2002" t="s">
        <v>178</v>
      </c>
      <c r="G2002" t="s">
        <v>46</v>
      </c>
      <c r="H2002">
        <v>68</v>
      </c>
      <c r="I2002">
        <v>28094.27</v>
      </c>
      <c r="J2002">
        <v>0.28999999999999998</v>
      </c>
      <c r="K2002">
        <v>1356391.36</v>
      </c>
      <c r="L2002">
        <v>17136.77</v>
      </c>
      <c r="M2002">
        <v>191091</v>
      </c>
      <c r="N2002" s="2">
        <f>Table1[[#This Row],[Profit]]/Table1[[#This Row],[Sales_Value]]</f>
        <v>0.14088190594195468</v>
      </c>
      <c r="O2002" s="3" t="str">
        <f>IF(Table1[[#This Row],[Profit]]&lt;0,"Yes","No")</f>
        <v>No</v>
      </c>
      <c r="P2002" t="str">
        <f>IF(Table1[[#This Row],[Discount_Pct]]&gt;0.3,"High",IF(Table1[[#This Row],[Discount_Pct]]&gt;0.15,"Medium","Low"))</f>
        <v>Medium</v>
      </c>
      <c r="Q2002" t="str">
        <f>TEXT(Table1[[#This Row],[Date]],"MMM-YYYY")</f>
        <v>Jan-2024</v>
      </c>
      <c r="R2002" t="str">
        <f>IF(Table1[[#This Row],[Sales_Value]]&gt;500000,"Premium",IF(Table1[[#This Row],[Sales_Value]]&gt;100000,"Mid","Basic"))</f>
        <v>Premium</v>
      </c>
    </row>
    <row r="2003" spans="1:18" x14ac:dyDescent="0.3">
      <c r="A2003" s="1">
        <v>45516</v>
      </c>
      <c r="B2003" t="s">
        <v>2204</v>
      </c>
      <c r="C2003" t="s">
        <v>39</v>
      </c>
      <c r="D2003" t="s">
        <v>716</v>
      </c>
      <c r="E2003" t="s">
        <v>205</v>
      </c>
      <c r="F2003" t="s">
        <v>165</v>
      </c>
      <c r="G2003" t="s">
        <v>24</v>
      </c>
      <c r="H2003">
        <v>77</v>
      </c>
      <c r="I2003">
        <v>177.55</v>
      </c>
      <c r="J2003">
        <v>0.02</v>
      </c>
      <c r="K2003">
        <v>13397.92</v>
      </c>
      <c r="L2003">
        <v>111.37</v>
      </c>
      <c r="M2003">
        <v>4822.43</v>
      </c>
      <c r="N2003" s="2">
        <f>Table1[[#This Row],[Profit]]/Table1[[#This Row],[Sales_Value]]</f>
        <v>0.35993870690375823</v>
      </c>
      <c r="O2003" s="3" t="str">
        <f>IF(Table1[[#This Row],[Profit]]&lt;0,"Yes","No")</f>
        <v>No</v>
      </c>
      <c r="P2003" t="str">
        <f>IF(Table1[[#This Row],[Discount_Pct]]&gt;0.3,"High",IF(Table1[[#This Row],[Discount_Pct]]&gt;0.15,"Medium","Low"))</f>
        <v>Low</v>
      </c>
      <c r="Q2003" t="str">
        <f>TEXT(Table1[[#This Row],[Date]],"MMM-YYYY")</f>
        <v>Aug-2024</v>
      </c>
      <c r="R2003" t="str">
        <f>IF(Table1[[#This Row],[Sales_Value]]&gt;500000,"Premium",IF(Table1[[#This Row],[Sales_Value]]&gt;100000,"Mid","Basic"))</f>
        <v>Basic</v>
      </c>
    </row>
    <row r="2004" spans="1:18" x14ac:dyDescent="0.3">
      <c r="A2004" s="1">
        <v>45422</v>
      </c>
      <c r="B2004" t="s">
        <v>2205</v>
      </c>
      <c r="C2004" t="s">
        <v>20</v>
      </c>
      <c r="D2004" t="s">
        <v>124</v>
      </c>
      <c r="E2004" t="s">
        <v>27</v>
      </c>
      <c r="F2004" t="s">
        <v>140</v>
      </c>
      <c r="G2004" t="s">
        <v>53</v>
      </c>
      <c r="H2004">
        <v>53</v>
      </c>
      <c r="I2004">
        <v>1828.4</v>
      </c>
      <c r="J2004">
        <v>0.06</v>
      </c>
      <c r="K2004">
        <v>91090.89</v>
      </c>
      <c r="L2004">
        <v>1293.7</v>
      </c>
      <c r="M2004">
        <v>22524.79</v>
      </c>
      <c r="N2004" s="2">
        <f>Table1[[#This Row],[Profit]]/Table1[[#This Row],[Sales_Value]]</f>
        <v>0.24727818555730438</v>
      </c>
      <c r="O2004" s="3" t="str">
        <f>IF(Table1[[#This Row],[Profit]]&lt;0,"Yes","No")</f>
        <v>No</v>
      </c>
      <c r="P2004" t="str">
        <f>IF(Table1[[#This Row],[Discount_Pct]]&gt;0.3,"High",IF(Table1[[#This Row],[Discount_Pct]]&gt;0.15,"Medium","Low"))</f>
        <v>Low</v>
      </c>
      <c r="Q2004" t="str">
        <f>TEXT(Table1[[#This Row],[Date]],"MMM-YYYY")</f>
        <v>May-2024</v>
      </c>
      <c r="R2004" t="str">
        <f>IF(Table1[[#This Row],[Sales_Value]]&gt;500000,"Premium",IF(Table1[[#This Row],[Sales_Value]]&gt;100000,"Mid","Basic"))</f>
        <v>Basic</v>
      </c>
    </row>
    <row r="2005" spans="1:18" x14ac:dyDescent="0.3">
      <c r="A2005" s="1">
        <v>45551</v>
      </c>
      <c r="B2005" t="s">
        <v>2206</v>
      </c>
      <c r="C2005" t="s">
        <v>20</v>
      </c>
      <c r="D2005" t="s">
        <v>30</v>
      </c>
      <c r="E2005" t="s">
        <v>285</v>
      </c>
      <c r="F2005" t="s">
        <v>122</v>
      </c>
      <c r="G2005" t="s">
        <v>18</v>
      </c>
      <c r="H2005">
        <v>19</v>
      </c>
      <c r="I2005">
        <v>8886.24</v>
      </c>
      <c r="J2005">
        <v>0.04</v>
      </c>
      <c r="K2005">
        <v>162085.01999999999</v>
      </c>
      <c r="L2005">
        <v>6281.97</v>
      </c>
      <c r="M2005">
        <v>42727.59</v>
      </c>
      <c r="N2005" s="2">
        <f>Table1[[#This Row],[Profit]]/Table1[[#This Row],[Sales_Value]]</f>
        <v>0.26361220796345031</v>
      </c>
      <c r="O2005" s="3" t="str">
        <f>IF(Table1[[#This Row],[Profit]]&lt;0,"Yes","No")</f>
        <v>No</v>
      </c>
      <c r="P2005" t="str">
        <f>IF(Table1[[#This Row],[Discount_Pct]]&gt;0.3,"High",IF(Table1[[#This Row],[Discount_Pct]]&gt;0.15,"Medium","Low"))</f>
        <v>Low</v>
      </c>
      <c r="Q2005" t="str">
        <f>TEXT(Table1[[#This Row],[Date]],"MMM-YYYY")</f>
        <v>Sep-2024</v>
      </c>
      <c r="R2005" t="str">
        <f>IF(Table1[[#This Row],[Sales_Value]]&gt;500000,"Premium",IF(Table1[[#This Row],[Sales_Value]]&gt;100000,"Mid","Basic"))</f>
        <v>Mid</v>
      </c>
    </row>
    <row r="2006" spans="1:18" x14ac:dyDescent="0.3">
      <c r="A2006" s="1">
        <v>45494</v>
      </c>
      <c r="B2006" t="s">
        <v>2207</v>
      </c>
      <c r="C2006" t="s">
        <v>34</v>
      </c>
      <c r="D2006" t="s">
        <v>35</v>
      </c>
      <c r="E2006" t="s">
        <v>118</v>
      </c>
      <c r="F2006" t="s">
        <v>226</v>
      </c>
      <c r="G2006" t="s">
        <v>18</v>
      </c>
      <c r="H2006">
        <v>57</v>
      </c>
      <c r="I2006">
        <v>18237.72</v>
      </c>
      <c r="J2006">
        <v>0.28999999999999998</v>
      </c>
      <c r="K2006">
        <v>738080.53</v>
      </c>
      <c r="L2006">
        <v>13668.69</v>
      </c>
      <c r="M2006">
        <v>-41034.800000000003</v>
      </c>
      <c r="N2006" s="2">
        <f>Table1[[#This Row],[Profit]]/Table1[[#This Row],[Sales_Value]]</f>
        <v>-5.5596643363563597E-2</v>
      </c>
      <c r="O2006" s="3" t="str">
        <f>IF(Table1[[#This Row],[Profit]]&lt;0,"Yes","No")</f>
        <v>Yes</v>
      </c>
      <c r="P2006" t="str">
        <f>IF(Table1[[#This Row],[Discount_Pct]]&gt;0.3,"High",IF(Table1[[#This Row],[Discount_Pct]]&gt;0.15,"Medium","Low"))</f>
        <v>Medium</v>
      </c>
      <c r="Q2006" t="str">
        <f>TEXT(Table1[[#This Row],[Date]],"MMM-YYYY")</f>
        <v>Jul-2024</v>
      </c>
      <c r="R2006" t="str">
        <f>IF(Table1[[#This Row],[Sales_Value]]&gt;500000,"Premium",IF(Table1[[#This Row],[Sales_Value]]&gt;100000,"Mid","Basic"))</f>
        <v>Premium</v>
      </c>
    </row>
    <row r="2007" spans="1:18" x14ac:dyDescent="0.3">
      <c r="A2007" s="1">
        <v>45487</v>
      </c>
      <c r="B2007" t="s">
        <v>2208</v>
      </c>
      <c r="C2007" t="s">
        <v>34</v>
      </c>
      <c r="D2007" t="s">
        <v>207</v>
      </c>
      <c r="E2007" t="s">
        <v>236</v>
      </c>
      <c r="F2007" t="s">
        <v>103</v>
      </c>
      <c r="G2007" t="s">
        <v>24</v>
      </c>
      <c r="H2007">
        <v>31</v>
      </c>
      <c r="I2007">
        <v>244.06</v>
      </c>
      <c r="J2007">
        <v>0.02</v>
      </c>
      <c r="K2007">
        <v>7414.54</v>
      </c>
      <c r="L2007">
        <v>141.82</v>
      </c>
      <c r="M2007">
        <v>3018.12</v>
      </c>
      <c r="N2007" s="2">
        <f>Table1[[#This Row],[Profit]]/Table1[[#This Row],[Sales_Value]]</f>
        <v>0.40705424746511581</v>
      </c>
      <c r="O2007" s="3" t="str">
        <f>IF(Table1[[#This Row],[Profit]]&lt;0,"Yes","No")</f>
        <v>No</v>
      </c>
      <c r="P2007" t="str">
        <f>IF(Table1[[#This Row],[Discount_Pct]]&gt;0.3,"High",IF(Table1[[#This Row],[Discount_Pct]]&gt;0.15,"Medium","Low"))</f>
        <v>Low</v>
      </c>
      <c r="Q2007" t="str">
        <f>TEXT(Table1[[#This Row],[Date]],"MMM-YYYY")</f>
        <v>Jul-2024</v>
      </c>
      <c r="R2007" t="str">
        <f>IF(Table1[[#This Row],[Sales_Value]]&gt;500000,"Premium",IF(Table1[[#This Row],[Sales_Value]]&gt;100000,"Mid","Basic"))</f>
        <v>Basic</v>
      </c>
    </row>
    <row r="2008" spans="1:18" x14ac:dyDescent="0.3">
      <c r="A2008" s="1">
        <v>45611</v>
      </c>
      <c r="B2008" t="s">
        <v>2209</v>
      </c>
      <c r="C2008" t="s">
        <v>20</v>
      </c>
      <c r="D2008" t="s">
        <v>124</v>
      </c>
      <c r="E2008" t="s">
        <v>63</v>
      </c>
      <c r="F2008" t="s">
        <v>132</v>
      </c>
      <c r="G2008" t="s">
        <v>24</v>
      </c>
      <c r="H2008">
        <v>71</v>
      </c>
      <c r="I2008">
        <v>56.46</v>
      </c>
      <c r="J2008">
        <v>0.28000000000000003</v>
      </c>
      <c r="K2008">
        <v>2886.24</v>
      </c>
      <c r="L2008">
        <v>19.920000000000002</v>
      </c>
      <c r="M2008">
        <v>1471.92</v>
      </c>
      <c r="N2008" s="2">
        <f>Table1[[#This Row],[Profit]]/Table1[[#This Row],[Sales_Value]]</f>
        <v>0.50997838017628483</v>
      </c>
      <c r="O2008" s="3" t="str">
        <f>IF(Table1[[#This Row],[Profit]]&lt;0,"Yes","No")</f>
        <v>No</v>
      </c>
      <c r="P2008" t="str">
        <f>IF(Table1[[#This Row],[Discount_Pct]]&gt;0.3,"High",IF(Table1[[#This Row],[Discount_Pct]]&gt;0.15,"Medium","Low"))</f>
        <v>Medium</v>
      </c>
      <c r="Q2008" t="str">
        <f>TEXT(Table1[[#This Row],[Date]],"MMM-YYYY")</f>
        <v>Nov-2024</v>
      </c>
      <c r="R2008" t="str">
        <f>IF(Table1[[#This Row],[Sales_Value]]&gt;500000,"Premium",IF(Table1[[#This Row],[Sales_Value]]&gt;100000,"Mid","Basic"))</f>
        <v>Basic</v>
      </c>
    </row>
    <row r="2009" spans="1:18" x14ac:dyDescent="0.3">
      <c r="A2009" s="1">
        <v>45444</v>
      </c>
      <c r="B2009" t="s">
        <v>2210</v>
      </c>
      <c r="C2009" t="s">
        <v>39</v>
      </c>
      <c r="D2009" t="s">
        <v>192</v>
      </c>
      <c r="E2009" t="s">
        <v>758</v>
      </c>
      <c r="F2009" t="s">
        <v>282</v>
      </c>
      <c r="G2009" t="s">
        <v>18</v>
      </c>
      <c r="H2009">
        <v>18</v>
      </c>
      <c r="I2009">
        <v>10006.549999999999</v>
      </c>
      <c r="J2009">
        <v>0.09</v>
      </c>
      <c r="K2009">
        <v>163907.29</v>
      </c>
      <c r="L2009">
        <v>7487.75</v>
      </c>
      <c r="M2009">
        <v>29127.79</v>
      </c>
      <c r="N2009" s="2">
        <f>Table1[[#This Row],[Profit]]/Table1[[#This Row],[Sales_Value]]</f>
        <v>0.1777089353377754</v>
      </c>
      <c r="O2009" s="3" t="str">
        <f>IF(Table1[[#This Row],[Profit]]&lt;0,"Yes","No")</f>
        <v>No</v>
      </c>
      <c r="P2009" t="str">
        <f>IF(Table1[[#This Row],[Discount_Pct]]&gt;0.3,"High",IF(Table1[[#This Row],[Discount_Pct]]&gt;0.15,"Medium","Low"))</f>
        <v>Low</v>
      </c>
      <c r="Q2009" t="str">
        <f>TEXT(Table1[[#This Row],[Date]],"MMM-YYYY")</f>
        <v>Jun-2024</v>
      </c>
      <c r="R2009" t="str">
        <f>IF(Table1[[#This Row],[Sales_Value]]&gt;500000,"Premium",IF(Table1[[#This Row],[Sales_Value]]&gt;100000,"Mid","Basic"))</f>
        <v>Mid</v>
      </c>
    </row>
    <row r="2010" spans="1:18" x14ac:dyDescent="0.3">
      <c r="A2010" s="1">
        <v>45497</v>
      </c>
      <c r="B2010" t="s">
        <v>2211</v>
      </c>
      <c r="C2010" t="s">
        <v>39</v>
      </c>
      <c r="D2010" t="s">
        <v>66</v>
      </c>
      <c r="E2010" t="s">
        <v>272</v>
      </c>
      <c r="F2010" t="s">
        <v>156</v>
      </c>
      <c r="G2010" t="s">
        <v>18</v>
      </c>
      <c r="H2010">
        <v>72</v>
      </c>
      <c r="I2010">
        <v>17813.990000000002</v>
      </c>
      <c r="J2010">
        <v>0.28000000000000003</v>
      </c>
      <c r="K2010">
        <v>923477.24</v>
      </c>
      <c r="L2010">
        <v>14579.68</v>
      </c>
      <c r="M2010">
        <v>-126259.72</v>
      </c>
      <c r="N2010" s="2">
        <f>Table1[[#This Row],[Profit]]/Table1[[#This Row],[Sales_Value]]</f>
        <v>-0.13672207016168586</v>
      </c>
      <c r="O2010" s="3" t="str">
        <f>IF(Table1[[#This Row],[Profit]]&lt;0,"Yes","No")</f>
        <v>Yes</v>
      </c>
      <c r="P2010" t="str">
        <f>IF(Table1[[#This Row],[Discount_Pct]]&gt;0.3,"High",IF(Table1[[#This Row],[Discount_Pct]]&gt;0.15,"Medium","Low"))</f>
        <v>Medium</v>
      </c>
      <c r="Q2010" t="str">
        <f>TEXT(Table1[[#This Row],[Date]],"MMM-YYYY")</f>
        <v>Jul-2024</v>
      </c>
      <c r="R2010" t="str">
        <f>IF(Table1[[#This Row],[Sales_Value]]&gt;500000,"Premium",IF(Table1[[#This Row],[Sales_Value]]&gt;100000,"Mid","Basic"))</f>
        <v>Premium</v>
      </c>
    </row>
    <row r="2011" spans="1:18" x14ac:dyDescent="0.3">
      <c r="A2011" s="1">
        <v>45586</v>
      </c>
      <c r="B2011" t="s">
        <v>2212</v>
      </c>
      <c r="C2011" t="s">
        <v>39</v>
      </c>
      <c r="D2011" t="s">
        <v>93</v>
      </c>
      <c r="E2011" t="s">
        <v>44</v>
      </c>
      <c r="F2011" t="s">
        <v>52</v>
      </c>
      <c r="G2011" t="s">
        <v>53</v>
      </c>
      <c r="H2011">
        <v>11</v>
      </c>
      <c r="I2011">
        <v>1562.27</v>
      </c>
      <c r="J2011">
        <v>0.23</v>
      </c>
      <c r="K2011">
        <v>13232.43</v>
      </c>
      <c r="L2011">
        <v>1050.6099999999999</v>
      </c>
      <c r="M2011">
        <v>1675.72</v>
      </c>
      <c r="N2011" s="2">
        <f>Table1[[#This Row],[Profit]]/Table1[[#This Row],[Sales_Value]]</f>
        <v>0.12663735988023364</v>
      </c>
      <c r="O2011" s="3" t="str">
        <f>IF(Table1[[#This Row],[Profit]]&lt;0,"Yes","No")</f>
        <v>No</v>
      </c>
      <c r="P2011" t="str">
        <f>IF(Table1[[#This Row],[Discount_Pct]]&gt;0.3,"High",IF(Table1[[#This Row],[Discount_Pct]]&gt;0.15,"Medium","Low"))</f>
        <v>Medium</v>
      </c>
      <c r="Q2011" t="str">
        <f>TEXT(Table1[[#This Row],[Date]],"MMM-YYYY")</f>
        <v>Oct-2024</v>
      </c>
      <c r="R2011" t="str">
        <f>IF(Table1[[#This Row],[Sales_Value]]&gt;500000,"Premium",IF(Table1[[#This Row],[Sales_Value]]&gt;100000,"Mid","Basic"))</f>
        <v>Basic</v>
      </c>
    </row>
    <row r="2012" spans="1:18" x14ac:dyDescent="0.3">
      <c r="A2012" s="1">
        <v>45526</v>
      </c>
      <c r="B2012" t="s">
        <v>2213</v>
      </c>
      <c r="C2012" t="s">
        <v>14</v>
      </c>
      <c r="D2012" t="s">
        <v>26</v>
      </c>
      <c r="E2012" t="s">
        <v>112</v>
      </c>
      <c r="F2012" t="s">
        <v>64</v>
      </c>
      <c r="G2012" t="s">
        <v>53</v>
      </c>
      <c r="H2012">
        <v>30</v>
      </c>
      <c r="I2012">
        <v>751.6</v>
      </c>
      <c r="J2012">
        <v>0.16</v>
      </c>
      <c r="K2012">
        <v>18940.32</v>
      </c>
      <c r="L2012">
        <v>279.33999999999997</v>
      </c>
      <c r="M2012">
        <v>10560.12</v>
      </c>
      <c r="N2012" s="2">
        <f>Table1[[#This Row],[Profit]]/Table1[[#This Row],[Sales_Value]]</f>
        <v>0.55754707417826099</v>
      </c>
      <c r="O2012" s="3" t="str">
        <f>IF(Table1[[#This Row],[Profit]]&lt;0,"Yes","No")</f>
        <v>No</v>
      </c>
      <c r="P2012" t="str">
        <f>IF(Table1[[#This Row],[Discount_Pct]]&gt;0.3,"High",IF(Table1[[#This Row],[Discount_Pct]]&gt;0.15,"Medium","Low"))</f>
        <v>Medium</v>
      </c>
      <c r="Q2012" t="str">
        <f>TEXT(Table1[[#This Row],[Date]],"MMM-YYYY")</f>
        <v>Aug-2024</v>
      </c>
      <c r="R2012" t="str">
        <f>IF(Table1[[#This Row],[Sales_Value]]&gt;500000,"Premium",IF(Table1[[#This Row],[Sales_Value]]&gt;100000,"Mid","Basic"))</f>
        <v>Basic</v>
      </c>
    </row>
    <row r="2013" spans="1:18" x14ac:dyDescent="0.3">
      <c r="A2013" s="1">
        <v>45570</v>
      </c>
      <c r="B2013" t="s">
        <v>2214</v>
      </c>
      <c r="C2013" t="s">
        <v>34</v>
      </c>
      <c r="D2013" t="s">
        <v>59</v>
      </c>
      <c r="E2013" t="s">
        <v>223</v>
      </c>
      <c r="F2013" t="s">
        <v>140</v>
      </c>
      <c r="G2013" t="s">
        <v>53</v>
      </c>
      <c r="H2013">
        <v>98</v>
      </c>
      <c r="I2013">
        <v>2130.02</v>
      </c>
      <c r="J2013">
        <v>0.15</v>
      </c>
      <c r="K2013">
        <v>177430.67</v>
      </c>
      <c r="L2013">
        <v>1302.95</v>
      </c>
      <c r="M2013">
        <v>49741.57</v>
      </c>
      <c r="N2013" s="2">
        <f>Table1[[#This Row],[Profit]]/Table1[[#This Row],[Sales_Value]]</f>
        <v>0.28034369706206935</v>
      </c>
      <c r="O2013" s="3" t="str">
        <f>IF(Table1[[#This Row],[Profit]]&lt;0,"Yes","No")</f>
        <v>No</v>
      </c>
      <c r="P2013" t="str">
        <f>IF(Table1[[#This Row],[Discount_Pct]]&gt;0.3,"High",IF(Table1[[#This Row],[Discount_Pct]]&gt;0.15,"Medium","Low"))</f>
        <v>Low</v>
      </c>
      <c r="Q2013" t="str">
        <f>TEXT(Table1[[#This Row],[Date]],"MMM-YYYY")</f>
        <v>Oct-2024</v>
      </c>
      <c r="R2013" t="str">
        <f>IF(Table1[[#This Row],[Sales_Value]]&gt;500000,"Premium",IF(Table1[[#This Row],[Sales_Value]]&gt;100000,"Mid","Basic"))</f>
        <v>Mid</v>
      </c>
    </row>
    <row r="2014" spans="1:18" x14ac:dyDescent="0.3">
      <c r="A2014" s="1">
        <v>45410</v>
      </c>
      <c r="B2014" t="s">
        <v>2215</v>
      </c>
      <c r="C2014" t="s">
        <v>14</v>
      </c>
      <c r="D2014" t="s">
        <v>55</v>
      </c>
      <c r="E2014" t="s">
        <v>73</v>
      </c>
      <c r="F2014" t="s">
        <v>82</v>
      </c>
      <c r="G2014" t="s">
        <v>24</v>
      </c>
      <c r="H2014">
        <v>82</v>
      </c>
      <c r="I2014">
        <v>76.989999999999995</v>
      </c>
      <c r="J2014">
        <v>0.06</v>
      </c>
      <c r="K2014">
        <v>5934.39</v>
      </c>
      <c r="L2014">
        <v>51.76</v>
      </c>
      <c r="M2014">
        <v>1690.07</v>
      </c>
      <c r="N2014" s="2">
        <f>Table1[[#This Row],[Profit]]/Table1[[#This Row],[Sales_Value]]</f>
        <v>0.28479253975556035</v>
      </c>
      <c r="O2014" s="3" t="str">
        <f>IF(Table1[[#This Row],[Profit]]&lt;0,"Yes","No")</f>
        <v>No</v>
      </c>
      <c r="P2014" t="str">
        <f>IF(Table1[[#This Row],[Discount_Pct]]&gt;0.3,"High",IF(Table1[[#This Row],[Discount_Pct]]&gt;0.15,"Medium","Low"))</f>
        <v>Low</v>
      </c>
      <c r="Q2014" t="str">
        <f>TEXT(Table1[[#This Row],[Date]],"MMM-YYYY")</f>
        <v>Apr-2024</v>
      </c>
      <c r="R2014" t="str">
        <f>IF(Table1[[#This Row],[Sales_Value]]&gt;500000,"Premium",IF(Table1[[#This Row],[Sales_Value]]&gt;100000,"Mid","Basic"))</f>
        <v>Basic</v>
      </c>
    </row>
    <row r="2015" spans="1:18" x14ac:dyDescent="0.3">
      <c r="A2015" s="1">
        <v>45615</v>
      </c>
      <c r="B2015" t="s">
        <v>2216</v>
      </c>
      <c r="C2015" t="s">
        <v>39</v>
      </c>
      <c r="D2015" t="s">
        <v>93</v>
      </c>
      <c r="E2015" t="s">
        <v>411</v>
      </c>
      <c r="F2015" t="s">
        <v>201</v>
      </c>
      <c r="G2015" t="s">
        <v>53</v>
      </c>
      <c r="H2015">
        <v>55</v>
      </c>
      <c r="I2015">
        <v>1331.71</v>
      </c>
      <c r="J2015">
        <v>0.1</v>
      </c>
      <c r="K2015">
        <v>65919.649999999994</v>
      </c>
      <c r="L2015">
        <v>742.62</v>
      </c>
      <c r="M2015">
        <v>25075.55</v>
      </c>
      <c r="N2015" s="2">
        <f>Table1[[#This Row],[Profit]]/Table1[[#This Row],[Sales_Value]]</f>
        <v>0.38039567867851243</v>
      </c>
      <c r="O2015" s="3" t="str">
        <f>IF(Table1[[#This Row],[Profit]]&lt;0,"Yes","No")</f>
        <v>No</v>
      </c>
      <c r="P2015" t="str">
        <f>IF(Table1[[#This Row],[Discount_Pct]]&gt;0.3,"High",IF(Table1[[#This Row],[Discount_Pct]]&gt;0.15,"Medium","Low"))</f>
        <v>Low</v>
      </c>
      <c r="Q2015" t="str">
        <f>TEXT(Table1[[#This Row],[Date]],"MMM-YYYY")</f>
        <v>Nov-2024</v>
      </c>
      <c r="R2015" t="str">
        <f>IF(Table1[[#This Row],[Sales_Value]]&gt;500000,"Premium",IF(Table1[[#This Row],[Sales_Value]]&gt;100000,"Mid","Basic"))</f>
        <v>Basic</v>
      </c>
    </row>
    <row r="2016" spans="1:18" x14ac:dyDescent="0.3">
      <c r="A2016" s="1">
        <v>45293</v>
      </c>
      <c r="B2016" t="s">
        <v>2217</v>
      </c>
      <c r="C2016" t="s">
        <v>14</v>
      </c>
      <c r="D2016" t="s">
        <v>144</v>
      </c>
      <c r="E2016" t="s">
        <v>411</v>
      </c>
      <c r="F2016" t="s">
        <v>134</v>
      </c>
      <c r="G2016" t="s">
        <v>24</v>
      </c>
      <c r="H2016">
        <v>91</v>
      </c>
      <c r="I2016">
        <v>129.83000000000001</v>
      </c>
      <c r="J2016">
        <v>0.12</v>
      </c>
      <c r="K2016">
        <v>10396.790000000001</v>
      </c>
      <c r="L2016">
        <v>65.739999999999995</v>
      </c>
      <c r="M2016">
        <v>4414.45</v>
      </c>
      <c r="N2016" s="2">
        <f>Table1[[#This Row],[Profit]]/Table1[[#This Row],[Sales_Value]]</f>
        <v>0.4245973997743534</v>
      </c>
      <c r="O2016" s="3" t="str">
        <f>IF(Table1[[#This Row],[Profit]]&lt;0,"Yes","No")</f>
        <v>No</v>
      </c>
      <c r="P2016" t="str">
        <f>IF(Table1[[#This Row],[Discount_Pct]]&gt;0.3,"High",IF(Table1[[#This Row],[Discount_Pct]]&gt;0.15,"Medium","Low"))</f>
        <v>Low</v>
      </c>
      <c r="Q2016" t="str">
        <f>TEXT(Table1[[#This Row],[Date]],"MMM-YYYY")</f>
        <v>Jan-2024</v>
      </c>
      <c r="R2016" t="str">
        <f>IF(Table1[[#This Row],[Sales_Value]]&gt;500000,"Premium",IF(Table1[[#This Row],[Sales_Value]]&gt;100000,"Mid","Basic"))</f>
        <v>Basic</v>
      </c>
    </row>
    <row r="2017" spans="1:18" x14ac:dyDescent="0.3">
      <c r="A2017" s="1">
        <v>45530</v>
      </c>
      <c r="B2017" t="s">
        <v>2218</v>
      </c>
      <c r="C2017" t="s">
        <v>14</v>
      </c>
      <c r="D2017" t="s">
        <v>144</v>
      </c>
      <c r="E2017" t="s">
        <v>125</v>
      </c>
      <c r="F2017" t="s">
        <v>161</v>
      </c>
      <c r="G2017" t="s">
        <v>24</v>
      </c>
      <c r="H2017">
        <v>86</v>
      </c>
      <c r="I2017">
        <v>20.3</v>
      </c>
      <c r="J2017">
        <v>0.04</v>
      </c>
      <c r="K2017">
        <v>1675.97</v>
      </c>
      <c r="L2017">
        <v>5.12</v>
      </c>
      <c r="M2017">
        <v>1235.6500000000001</v>
      </c>
      <c r="N2017" s="2">
        <f>Table1[[#This Row],[Profit]]/Table1[[#This Row],[Sales_Value]]</f>
        <v>0.73727453355370332</v>
      </c>
      <c r="O2017" s="3" t="str">
        <f>IF(Table1[[#This Row],[Profit]]&lt;0,"Yes","No")</f>
        <v>No</v>
      </c>
      <c r="P2017" t="str">
        <f>IF(Table1[[#This Row],[Discount_Pct]]&gt;0.3,"High",IF(Table1[[#This Row],[Discount_Pct]]&gt;0.15,"Medium","Low"))</f>
        <v>Low</v>
      </c>
      <c r="Q2017" t="str">
        <f>TEXT(Table1[[#This Row],[Date]],"MMM-YYYY")</f>
        <v>Aug-2024</v>
      </c>
      <c r="R2017" t="str">
        <f>IF(Table1[[#This Row],[Sales_Value]]&gt;500000,"Premium",IF(Table1[[#This Row],[Sales_Value]]&gt;100000,"Mid","Basic"))</f>
        <v>Basic</v>
      </c>
    </row>
    <row r="2018" spans="1:18" x14ac:dyDescent="0.3">
      <c r="A2018" s="1">
        <v>45378</v>
      </c>
      <c r="B2018" t="s">
        <v>2219</v>
      </c>
      <c r="C2018" t="s">
        <v>34</v>
      </c>
      <c r="D2018" t="s">
        <v>59</v>
      </c>
      <c r="E2018" t="s">
        <v>22</v>
      </c>
      <c r="F2018" t="s">
        <v>82</v>
      </c>
      <c r="G2018" t="s">
        <v>24</v>
      </c>
      <c r="H2018">
        <v>20</v>
      </c>
      <c r="I2018">
        <v>98.04</v>
      </c>
      <c r="J2018">
        <v>0</v>
      </c>
      <c r="K2018">
        <v>1960.8</v>
      </c>
      <c r="L2018">
        <v>50.43</v>
      </c>
      <c r="M2018">
        <v>952.2</v>
      </c>
      <c r="N2018" s="2">
        <f>Table1[[#This Row],[Profit]]/Table1[[#This Row],[Sales_Value]]</f>
        <v>0.48561811505507957</v>
      </c>
      <c r="O2018" s="3" t="str">
        <f>IF(Table1[[#This Row],[Profit]]&lt;0,"Yes","No")</f>
        <v>No</v>
      </c>
      <c r="P2018" t="str">
        <f>IF(Table1[[#This Row],[Discount_Pct]]&gt;0.3,"High",IF(Table1[[#This Row],[Discount_Pct]]&gt;0.15,"Medium","Low"))</f>
        <v>Low</v>
      </c>
      <c r="Q2018" t="str">
        <f>TEXT(Table1[[#This Row],[Date]],"MMM-YYYY")</f>
        <v>Mar-2024</v>
      </c>
      <c r="R2018" t="str">
        <f>IF(Table1[[#This Row],[Sales_Value]]&gt;500000,"Premium",IF(Table1[[#This Row],[Sales_Value]]&gt;100000,"Mid","Basic"))</f>
        <v>Basic</v>
      </c>
    </row>
    <row r="2019" spans="1:18" x14ac:dyDescent="0.3">
      <c r="A2019" s="1">
        <v>45351</v>
      </c>
      <c r="B2019" t="s">
        <v>2220</v>
      </c>
      <c r="C2019" t="s">
        <v>34</v>
      </c>
      <c r="D2019" t="s">
        <v>80</v>
      </c>
      <c r="E2019" t="s">
        <v>311</v>
      </c>
      <c r="F2019" t="s">
        <v>64</v>
      </c>
      <c r="G2019" t="s">
        <v>53</v>
      </c>
      <c r="H2019">
        <v>3</v>
      </c>
      <c r="I2019">
        <v>727.17</v>
      </c>
      <c r="J2019">
        <v>0.03</v>
      </c>
      <c r="K2019">
        <v>2116.06</v>
      </c>
      <c r="L2019">
        <v>293.04000000000002</v>
      </c>
      <c r="M2019">
        <v>1236.94</v>
      </c>
      <c r="N2019" s="2">
        <f>Table1[[#This Row],[Profit]]/Table1[[#This Row],[Sales_Value]]</f>
        <v>0.58454864228802594</v>
      </c>
      <c r="O2019" s="3" t="str">
        <f>IF(Table1[[#This Row],[Profit]]&lt;0,"Yes","No")</f>
        <v>No</v>
      </c>
      <c r="P2019" t="str">
        <f>IF(Table1[[#This Row],[Discount_Pct]]&gt;0.3,"High",IF(Table1[[#This Row],[Discount_Pct]]&gt;0.15,"Medium","Low"))</f>
        <v>Low</v>
      </c>
      <c r="Q2019" t="str">
        <f>TEXT(Table1[[#This Row],[Date]],"MMM-YYYY")</f>
        <v>Feb-2024</v>
      </c>
      <c r="R2019" t="str">
        <f>IF(Table1[[#This Row],[Sales_Value]]&gt;500000,"Premium",IF(Table1[[#This Row],[Sales_Value]]&gt;100000,"Mid","Basic"))</f>
        <v>Basic</v>
      </c>
    </row>
    <row r="2020" spans="1:18" x14ac:dyDescent="0.3">
      <c r="A2020" s="1">
        <v>45453</v>
      </c>
      <c r="B2020" t="s">
        <v>2221</v>
      </c>
      <c r="C2020" t="s">
        <v>39</v>
      </c>
      <c r="D2020" t="s">
        <v>93</v>
      </c>
      <c r="E2020" t="s">
        <v>216</v>
      </c>
      <c r="F2020" t="s">
        <v>52</v>
      </c>
      <c r="G2020" t="s">
        <v>53</v>
      </c>
      <c r="H2020">
        <v>16</v>
      </c>
      <c r="I2020">
        <v>1746.59</v>
      </c>
      <c r="J2020">
        <v>0.19</v>
      </c>
      <c r="K2020">
        <v>22635.81</v>
      </c>
      <c r="L2020">
        <v>988.48</v>
      </c>
      <c r="M2020">
        <v>6820.13</v>
      </c>
      <c r="N2020" s="2">
        <f>Table1[[#This Row],[Profit]]/Table1[[#This Row],[Sales_Value]]</f>
        <v>0.30129825263597809</v>
      </c>
      <c r="O2020" s="3" t="str">
        <f>IF(Table1[[#This Row],[Profit]]&lt;0,"Yes","No")</f>
        <v>No</v>
      </c>
      <c r="P2020" t="str">
        <f>IF(Table1[[#This Row],[Discount_Pct]]&gt;0.3,"High",IF(Table1[[#This Row],[Discount_Pct]]&gt;0.15,"Medium","Low"))</f>
        <v>Medium</v>
      </c>
      <c r="Q2020" t="str">
        <f>TEXT(Table1[[#This Row],[Date]],"MMM-YYYY")</f>
        <v>Jun-2024</v>
      </c>
      <c r="R2020" t="str">
        <f>IF(Table1[[#This Row],[Sales_Value]]&gt;500000,"Premium",IF(Table1[[#This Row],[Sales_Value]]&gt;100000,"Mid","Basic"))</f>
        <v>Basic</v>
      </c>
    </row>
    <row r="2021" spans="1:18" x14ac:dyDescent="0.3">
      <c r="A2021" s="1">
        <v>45378</v>
      </c>
      <c r="B2021" t="s">
        <v>2222</v>
      </c>
      <c r="C2021" t="s">
        <v>34</v>
      </c>
      <c r="D2021" t="s">
        <v>80</v>
      </c>
      <c r="E2021" t="s">
        <v>27</v>
      </c>
      <c r="F2021" t="s">
        <v>28</v>
      </c>
      <c r="G2021" t="s">
        <v>18</v>
      </c>
      <c r="H2021">
        <v>54</v>
      </c>
      <c r="I2021">
        <v>2823.16</v>
      </c>
      <c r="J2021">
        <v>0.02</v>
      </c>
      <c r="K2021">
        <v>149401.63</v>
      </c>
      <c r="L2021">
        <v>1514.48</v>
      </c>
      <c r="M2021">
        <v>67619.710000000006</v>
      </c>
      <c r="N2021" s="2">
        <f>Table1[[#This Row],[Profit]]/Table1[[#This Row],[Sales_Value]]</f>
        <v>0.45260356262511997</v>
      </c>
      <c r="O2021" s="3" t="str">
        <f>IF(Table1[[#This Row],[Profit]]&lt;0,"Yes","No")</f>
        <v>No</v>
      </c>
      <c r="P2021" t="str">
        <f>IF(Table1[[#This Row],[Discount_Pct]]&gt;0.3,"High",IF(Table1[[#This Row],[Discount_Pct]]&gt;0.15,"Medium","Low"))</f>
        <v>Low</v>
      </c>
      <c r="Q2021" t="str">
        <f>TEXT(Table1[[#This Row],[Date]],"MMM-YYYY")</f>
        <v>Mar-2024</v>
      </c>
      <c r="R2021" t="str">
        <f>IF(Table1[[#This Row],[Sales_Value]]&gt;500000,"Premium",IF(Table1[[#This Row],[Sales_Value]]&gt;100000,"Mid","Basic"))</f>
        <v>Mid</v>
      </c>
    </row>
    <row r="2022" spans="1:18" x14ac:dyDescent="0.3">
      <c r="A2022" s="1">
        <v>45529</v>
      </c>
      <c r="B2022" t="s">
        <v>2223</v>
      </c>
      <c r="C2022" t="s">
        <v>39</v>
      </c>
      <c r="D2022" t="s">
        <v>93</v>
      </c>
      <c r="E2022" t="s">
        <v>36</v>
      </c>
      <c r="F2022" t="s">
        <v>142</v>
      </c>
      <c r="G2022" t="s">
        <v>18</v>
      </c>
      <c r="H2022">
        <v>84</v>
      </c>
      <c r="I2022">
        <v>11229.02</v>
      </c>
      <c r="J2022">
        <v>0.09</v>
      </c>
      <c r="K2022">
        <v>858346.29</v>
      </c>
      <c r="L2022">
        <v>9320.09</v>
      </c>
      <c r="M2022">
        <v>75458.73</v>
      </c>
      <c r="N2022" s="2">
        <f>Table1[[#This Row],[Profit]]/Table1[[#This Row],[Sales_Value]]</f>
        <v>8.7911756454379264E-2</v>
      </c>
      <c r="O2022" s="3" t="str">
        <f>IF(Table1[[#This Row],[Profit]]&lt;0,"Yes","No")</f>
        <v>No</v>
      </c>
      <c r="P2022" t="str">
        <f>IF(Table1[[#This Row],[Discount_Pct]]&gt;0.3,"High",IF(Table1[[#This Row],[Discount_Pct]]&gt;0.15,"Medium","Low"))</f>
        <v>Low</v>
      </c>
      <c r="Q2022" t="str">
        <f>TEXT(Table1[[#This Row],[Date]],"MMM-YYYY")</f>
        <v>Aug-2024</v>
      </c>
      <c r="R2022" t="str">
        <f>IF(Table1[[#This Row],[Sales_Value]]&gt;500000,"Premium",IF(Table1[[#This Row],[Sales_Value]]&gt;100000,"Mid","Basic"))</f>
        <v>Premium</v>
      </c>
    </row>
    <row r="2023" spans="1:18" x14ac:dyDescent="0.3">
      <c r="A2023" s="1">
        <v>45344</v>
      </c>
      <c r="B2023" t="s">
        <v>2224</v>
      </c>
      <c r="C2023" t="s">
        <v>39</v>
      </c>
      <c r="D2023" t="s">
        <v>93</v>
      </c>
      <c r="E2023" t="s">
        <v>102</v>
      </c>
      <c r="F2023" t="s">
        <v>165</v>
      </c>
      <c r="G2023" t="s">
        <v>24</v>
      </c>
      <c r="H2023">
        <v>48</v>
      </c>
      <c r="I2023">
        <v>171.84</v>
      </c>
      <c r="J2023">
        <v>0.16</v>
      </c>
      <c r="K2023">
        <v>6928.59</v>
      </c>
      <c r="L2023">
        <v>123.47</v>
      </c>
      <c r="M2023">
        <v>1002.03</v>
      </c>
      <c r="N2023" s="2">
        <f>Table1[[#This Row],[Profit]]/Table1[[#This Row],[Sales_Value]]</f>
        <v>0.14462249895000281</v>
      </c>
      <c r="O2023" s="3" t="str">
        <f>IF(Table1[[#This Row],[Profit]]&lt;0,"Yes","No")</f>
        <v>No</v>
      </c>
      <c r="P2023" t="str">
        <f>IF(Table1[[#This Row],[Discount_Pct]]&gt;0.3,"High",IF(Table1[[#This Row],[Discount_Pct]]&gt;0.15,"Medium","Low"))</f>
        <v>Medium</v>
      </c>
      <c r="Q2023" t="str">
        <f>TEXT(Table1[[#This Row],[Date]],"MMM-YYYY")</f>
        <v>Feb-2024</v>
      </c>
      <c r="R2023" t="str">
        <f>IF(Table1[[#This Row],[Sales_Value]]&gt;500000,"Premium",IF(Table1[[#This Row],[Sales_Value]]&gt;100000,"Mid","Basic"))</f>
        <v>Basic</v>
      </c>
    </row>
    <row r="2024" spans="1:18" x14ac:dyDescent="0.3">
      <c r="A2024" s="1">
        <v>45462</v>
      </c>
      <c r="B2024" t="s">
        <v>2225</v>
      </c>
      <c r="C2024" t="s">
        <v>14</v>
      </c>
      <c r="D2024" t="s">
        <v>160</v>
      </c>
      <c r="E2024" t="s">
        <v>359</v>
      </c>
      <c r="F2024" t="s">
        <v>88</v>
      </c>
      <c r="G2024" t="s">
        <v>53</v>
      </c>
      <c r="H2024">
        <v>41</v>
      </c>
      <c r="I2024">
        <v>2018.97</v>
      </c>
      <c r="J2024">
        <v>0.15</v>
      </c>
      <c r="K2024">
        <v>70361.100000000006</v>
      </c>
      <c r="L2024">
        <v>867.48</v>
      </c>
      <c r="M2024">
        <v>34794.42</v>
      </c>
      <c r="N2024" s="2">
        <f>Table1[[#This Row],[Profit]]/Table1[[#This Row],[Sales_Value]]</f>
        <v>0.49451216652383201</v>
      </c>
      <c r="O2024" s="3" t="str">
        <f>IF(Table1[[#This Row],[Profit]]&lt;0,"Yes","No")</f>
        <v>No</v>
      </c>
      <c r="P2024" t="str">
        <f>IF(Table1[[#This Row],[Discount_Pct]]&gt;0.3,"High",IF(Table1[[#This Row],[Discount_Pct]]&gt;0.15,"Medium","Low"))</f>
        <v>Low</v>
      </c>
      <c r="Q2024" t="str">
        <f>TEXT(Table1[[#This Row],[Date]],"MMM-YYYY")</f>
        <v>Jun-2024</v>
      </c>
      <c r="R2024" t="str">
        <f>IF(Table1[[#This Row],[Sales_Value]]&gt;500000,"Premium",IF(Table1[[#This Row],[Sales_Value]]&gt;100000,"Mid","Basic"))</f>
        <v>Basic</v>
      </c>
    </row>
    <row r="2025" spans="1:18" x14ac:dyDescent="0.3">
      <c r="A2025" s="1">
        <v>45575</v>
      </c>
      <c r="B2025" t="s">
        <v>2226</v>
      </c>
      <c r="C2025" t="s">
        <v>34</v>
      </c>
      <c r="D2025" t="s">
        <v>59</v>
      </c>
      <c r="E2025" t="s">
        <v>553</v>
      </c>
      <c r="F2025" t="s">
        <v>156</v>
      </c>
      <c r="G2025" t="s">
        <v>18</v>
      </c>
      <c r="H2025">
        <v>23</v>
      </c>
      <c r="I2025">
        <v>21387.56</v>
      </c>
      <c r="J2025">
        <v>0.18</v>
      </c>
      <c r="K2025">
        <v>403369.38</v>
      </c>
      <c r="L2025">
        <v>17507.53</v>
      </c>
      <c r="M2025">
        <v>696.19</v>
      </c>
      <c r="N2025" s="2">
        <f>Table1[[#This Row],[Profit]]/Table1[[#This Row],[Sales_Value]]</f>
        <v>1.7259366588510017E-3</v>
      </c>
      <c r="O2025" s="3" t="str">
        <f>IF(Table1[[#This Row],[Profit]]&lt;0,"Yes","No")</f>
        <v>No</v>
      </c>
      <c r="P2025" t="str">
        <f>IF(Table1[[#This Row],[Discount_Pct]]&gt;0.3,"High",IF(Table1[[#This Row],[Discount_Pct]]&gt;0.15,"Medium","Low"))</f>
        <v>Medium</v>
      </c>
      <c r="Q2025" t="str">
        <f>TEXT(Table1[[#This Row],[Date]],"MMM-YYYY")</f>
        <v>Oct-2024</v>
      </c>
      <c r="R2025" t="str">
        <f>IF(Table1[[#This Row],[Sales_Value]]&gt;500000,"Premium",IF(Table1[[#This Row],[Sales_Value]]&gt;100000,"Mid","Basic"))</f>
        <v>Mid</v>
      </c>
    </row>
    <row r="2026" spans="1:18" x14ac:dyDescent="0.3">
      <c r="A2026" s="1">
        <v>45312</v>
      </c>
      <c r="B2026" t="s">
        <v>2227</v>
      </c>
      <c r="C2026" t="s">
        <v>14</v>
      </c>
      <c r="D2026" t="s">
        <v>160</v>
      </c>
      <c r="E2026" t="s">
        <v>171</v>
      </c>
      <c r="F2026" t="s">
        <v>232</v>
      </c>
      <c r="G2026" t="s">
        <v>24</v>
      </c>
      <c r="H2026">
        <v>53</v>
      </c>
      <c r="I2026">
        <v>68.02</v>
      </c>
      <c r="J2026">
        <v>0</v>
      </c>
      <c r="K2026">
        <v>3605.06</v>
      </c>
      <c r="L2026">
        <v>20.99</v>
      </c>
      <c r="M2026">
        <v>2492.59</v>
      </c>
      <c r="N2026" s="2">
        <f>Table1[[#This Row],[Profit]]/Table1[[#This Row],[Sales_Value]]</f>
        <v>0.69141428991473097</v>
      </c>
      <c r="O2026" s="3" t="str">
        <f>IF(Table1[[#This Row],[Profit]]&lt;0,"Yes","No")</f>
        <v>No</v>
      </c>
      <c r="P2026" t="str">
        <f>IF(Table1[[#This Row],[Discount_Pct]]&gt;0.3,"High",IF(Table1[[#This Row],[Discount_Pct]]&gt;0.15,"Medium","Low"))</f>
        <v>Low</v>
      </c>
      <c r="Q2026" t="str">
        <f>TEXT(Table1[[#This Row],[Date]],"MMM-YYYY")</f>
        <v>Jan-2024</v>
      </c>
      <c r="R2026" t="str">
        <f>IF(Table1[[#This Row],[Sales_Value]]&gt;500000,"Premium",IF(Table1[[#This Row],[Sales_Value]]&gt;100000,"Mid","Basic"))</f>
        <v>Basic</v>
      </c>
    </row>
    <row r="2027" spans="1:18" x14ac:dyDescent="0.3">
      <c r="A2027" s="1">
        <v>45454</v>
      </c>
      <c r="B2027" t="s">
        <v>2228</v>
      </c>
      <c r="C2027" t="s">
        <v>34</v>
      </c>
      <c r="D2027" t="s">
        <v>258</v>
      </c>
      <c r="E2027" t="s">
        <v>16</v>
      </c>
      <c r="F2027" t="s">
        <v>293</v>
      </c>
      <c r="G2027" t="s">
        <v>53</v>
      </c>
      <c r="H2027">
        <v>60</v>
      </c>
      <c r="I2027">
        <v>681.68</v>
      </c>
      <c r="J2027">
        <v>7.0000000000000007E-2</v>
      </c>
      <c r="K2027">
        <v>38037.74</v>
      </c>
      <c r="L2027">
        <v>362.12</v>
      </c>
      <c r="M2027">
        <v>16310.54</v>
      </c>
      <c r="N2027" s="2">
        <f>Table1[[#This Row],[Profit]]/Table1[[#This Row],[Sales_Value]]</f>
        <v>0.42879887185726601</v>
      </c>
      <c r="O2027" s="3" t="str">
        <f>IF(Table1[[#This Row],[Profit]]&lt;0,"Yes","No")</f>
        <v>No</v>
      </c>
      <c r="P2027" t="str">
        <f>IF(Table1[[#This Row],[Discount_Pct]]&gt;0.3,"High",IF(Table1[[#This Row],[Discount_Pct]]&gt;0.15,"Medium","Low"))</f>
        <v>Low</v>
      </c>
      <c r="Q2027" t="str">
        <f>TEXT(Table1[[#This Row],[Date]],"MMM-YYYY")</f>
        <v>Jun-2024</v>
      </c>
      <c r="R2027" t="str">
        <f>IF(Table1[[#This Row],[Sales_Value]]&gt;500000,"Premium",IF(Table1[[#This Row],[Sales_Value]]&gt;100000,"Mid","Basic"))</f>
        <v>Basic</v>
      </c>
    </row>
    <row r="2028" spans="1:18" x14ac:dyDescent="0.3">
      <c r="A2028" s="1">
        <v>45294</v>
      </c>
      <c r="B2028" t="s">
        <v>2229</v>
      </c>
      <c r="C2028" t="s">
        <v>20</v>
      </c>
      <c r="D2028" t="s">
        <v>72</v>
      </c>
      <c r="E2028" t="s">
        <v>252</v>
      </c>
      <c r="F2028" t="s">
        <v>64</v>
      </c>
      <c r="G2028" t="s">
        <v>53</v>
      </c>
      <c r="H2028">
        <v>94</v>
      </c>
      <c r="I2028">
        <v>715.13</v>
      </c>
      <c r="J2028">
        <v>0.09</v>
      </c>
      <c r="K2028">
        <v>61172.22</v>
      </c>
      <c r="L2028">
        <v>287.87</v>
      </c>
      <c r="M2028">
        <v>34112.44</v>
      </c>
      <c r="N2028" s="2">
        <f>Table1[[#This Row],[Profit]]/Table1[[#This Row],[Sales_Value]]</f>
        <v>0.55764593797642137</v>
      </c>
      <c r="O2028" s="3" t="str">
        <f>IF(Table1[[#This Row],[Profit]]&lt;0,"Yes","No")</f>
        <v>No</v>
      </c>
      <c r="P2028" t="str">
        <f>IF(Table1[[#This Row],[Discount_Pct]]&gt;0.3,"High",IF(Table1[[#This Row],[Discount_Pct]]&gt;0.15,"Medium","Low"))</f>
        <v>Low</v>
      </c>
      <c r="Q2028" t="str">
        <f>TEXT(Table1[[#This Row],[Date]],"MMM-YYYY")</f>
        <v>Jan-2024</v>
      </c>
      <c r="R2028" t="str">
        <f>IF(Table1[[#This Row],[Sales_Value]]&gt;500000,"Premium",IF(Table1[[#This Row],[Sales_Value]]&gt;100000,"Mid","Basic"))</f>
        <v>Basic</v>
      </c>
    </row>
    <row r="2029" spans="1:18" x14ac:dyDescent="0.3">
      <c r="A2029" s="1">
        <v>45533</v>
      </c>
      <c r="B2029" t="s">
        <v>2230</v>
      </c>
      <c r="C2029" t="s">
        <v>39</v>
      </c>
      <c r="D2029" t="s">
        <v>108</v>
      </c>
      <c r="E2029" t="s">
        <v>102</v>
      </c>
      <c r="F2029" t="s">
        <v>28</v>
      </c>
      <c r="G2029" t="s">
        <v>18</v>
      </c>
      <c r="H2029">
        <v>69</v>
      </c>
      <c r="I2029">
        <v>2728.11</v>
      </c>
      <c r="J2029">
        <v>0.28000000000000003</v>
      </c>
      <c r="K2029">
        <v>135532.5</v>
      </c>
      <c r="L2029">
        <v>1379.37</v>
      </c>
      <c r="M2029">
        <v>40355.97</v>
      </c>
      <c r="N2029" s="2">
        <f>Table1[[#This Row],[Profit]]/Table1[[#This Row],[Sales_Value]]</f>
        <v>0.29775861878147308</v>
      </c>
      <c r="O2029" s="3" t="str">
        <f>IF(Table1[[#This Row],[Profit]]&lt;0,"Yes","No")</f>
        <v>No</v>
      </c>
      <c r="P2029" t="str">
        <f>IF(Table1[[#This Row],[Discount_Pct]]&gt;0.3,"High",IF(Table1[[#This Row],[Discount_Pct]]&gt;0.15,"Medium","Low"))</f>
        <v>Medium</v>
      </c>
      <c r="Q2029" t="str">
        <f>TEXT(Table1[[#This Row],[Date]],"MMM-YYYY")</f>
        <v>Aug-2024</v>
      </c>
      <c r="R2029" t="str">
        <f>IF(Table1[[#This Row],[Sales_Value]]&gt;500000,"Premium",IF(Table1[[#This Row],[Sales_Value]]&gt;100000,"Mid","Basic"))</f>
        <v>Mid</v>
      </c>
    </row>
    <row r="2030" spans="1:18" x14ac:dyDescent="0.3">
      <c r="A2030" s="1">
        <v>45304</v>
      </c>
      <c r="B2030" t="s">
        <v>2231</v>
      </c>
      <c r="C2030" t="s">
        <v>34</v>
      </c>
      <c r="D2030" t="s">
        <v>207</v>
      </c>
      <c r="E2030" t="s">
        <v>102</v>
      </c>
      <c r="F2030" t="s">
        <v>282</v>
      </c>
      <c r="G2030" t="s">
        <v>18</v>
      </c>
      <c r="H2030">
        <v>16</v>
      </c>
      <c r="I2030">
        <v>7838.71</v>
      </c>
      <c r="J2030">
        <v>0.03</v>
      </c>
      <c r="K2030">
        <v>121656.78</v>
      </c>
      <c r="L2030">
        <v>7537.98</v>
      </c>
      <c r="M2030">
        <v>1049.0999999999999</v>
      </c>
      <c r="N2030" s="2">
        <f>Table1[[#This Row],[Profit]]/Table1[[#This Row],[Sales_Value]]</f>
        <v>8.623440469162507E-3</v>
      </c>
      <c r="O2030" s="3" t="str">
        <f>IF(Table1[[#This Row],[Profit]]&lt;0,"Yes","No")</f>
        <v>No</v>
      </c>
      <c r="P2030" t="str">
        <f>IF(Table1[[#This Row],[Discount_Pct]]&gt;0.3,"High",IF(Table1[[#This Row],[Discount_Pct]]&gt;0.15,"Medium","Low"))</f>
        <v>Low</v>
      </c>
      <c r="Q2030" t="str">
        <f>TEXT(Table1[[#This Row],[Date]],"MMM-YYYY")</f>
        <v>Jan-2024</v>
      </c>
      <c r="R2030" t="str">
        <f>IF(Table1[[#This Row],[Sales_Value]]&gt;500000,"Premium",IF(Table1[[#This Row],[Sales_Value]]&gt;100000,"Mid","Basic"))</f>
        <v>Mid</v>
      </c>
    </row>
    <row r="2031" spans="1:18" x14ac:dyDescent="0.3">
      <c r="A2031" s="1">
        <v>45399</v>
      </c>
      <c r="B2031" t="s">
        <v>2232</v>
      </c>
      <c r="C2031" t="s">
        <v>39</v>
      </c>
      <c r="D2031" t="s">
        <v>93</v>
      </c>
      <c r="E2031" t="s">
        <v>163</v>
      </c>
      <c r="F2031" t="s">
        <v>61</v>
      </c>
      <c r="G2031" t="s">
        <v>53</v>
      </c>
      <c r="H2031">
        <v>30</v>
      </c>
      <c r="I2031">
        <v>3217.47</v>
      </c>
      <c r="J2031">
        <v>0.05</v>
      </c>
      <c r="K2031">
        <v>91697.9</v>
      </c>
      <c r="L2031">
        <v>2089.7399999999998</v>
      </c>
      <c r="M2031">
        <v>29005.69</v>
      </c>
      <c r="N2031" s="2">
        <f>Table1[[#This Row],[Profit]]/Table1[[#This Row],[Sales_Value]]</f>
        <v>0.31631793094498351</v>
      </c>
      <c r="O2031" s="3" t="str">
        <f>IF(Table1[[#This Row],[Profit]]&lt;0,"Yes","No")</f>
        <v>No</v>
      </c>
      <c r="P2031" t="str">
        <f>IF(Table1[[#This Row],[Discount_Pct]]&gt;0.3,"High",IF(Table1[[#This Row],[Discount_Pct]]&gt;0.15,"Medium","Low"))</f>
        <v>Low</v>
      </c>
      <c r="Q2031" t="str">
        <f>TEXT(Table1[[#This Row],[Date]],"MMM-YYYY")</f>
        <v>Apr-2024</v>
      </c>
      <c r="R2031" t="str">
        <f>IF(Table1[[#This Row],[Sales_Value]]&gt;500000,"Premium",IF(Table1[[#This Row],[Sales_Value]]&gt;100000,"Mid","Basic"))</f>
        <v>Basic</v>
      </c>
    </row>
    <row r="2032" spans="1:18" x14ac:dyDescent="0.3">
      <c r="A2032" s="1">
        <v>45491</v>
      </c>
      <c r="B2032" t="s">
        <v>2233</v>
      </c>
      <c r="C2032" t="s">
        <v>14</v>
      </c>
      <c r="D2032" t="s">
        <v>144</v>
      </c>
      <c r="E2032" t="s">
        <v>102</v>
      </c>
      <c r="F2032" t="s">
        <v>64</v>
      </c>
      <c r="G2032" t="s">
        <v>53</v>
      </c>
      <c r="H2032">
        <v>34</v>
      </c>
      <c r="I2032">
        <v>677.74</v>
      </c>
      <c r="J2032">
        <v>0.27</v>
      </c>
      <c r="K2032">
        <v>16821.509999999998</v>
      </c>
      <c r="L2032">
        <v>323.2</v>
      </c>
      <c r="M2032">
        <v>5832.71</v>
      </c>
      <c r="N2032" s="2">
        <f>Table1[[#This Row],[Profit]]/Table1[[#This Row],[Sales_Value]]</f>
        <v>0.34674116651834469</v>
      </c>
      <c r="O2032" s="3" t="str">
        <f>IF(Table1[[#This Row],[Profit]]&lt;0,"Yes","No")</f>
        <v>No</v>
      </c>
      <c r="P2032" t="str">
        <f>IF(Table1[[#This Row],[Discount_Pct]]&gt;0.3,"High",IF(Table1[[#This Row],[Discount_Pct]]&gt;0.15,"Medium","Low"))</f>
        <v>Medium</v>
      </c>
      <c r="Q2032" t="str">
        <f>TEXT(Table1[[#This Row],[Date]],"MMM-YYYY")</f>
        <v>Jul-2024</v>
      </c>
      <c r="R2032" t="str">
        <f>IF(Table1[[#This Row],[Sales_Value]]&gt;500000,"Premium",IF(Table1[[#This Row],[Sales_Value]]&gt;100000,"Mid","Basic"))</f>
        <v>Basic</v>
      </c>
    </row>
    <row r="2033" spans="1:18" x14ac:dyDescent="0.3">
      <c r="A2033" s="1">
        <v>45325</v>
      </c>
      <c r="B2033" t="s">
        <v>2234</v>
      </c>
      <c r="C2033" t="s">
        <v>20</v>
      </c>
      <c r="D2033" t="s">
        <v>124</v>
      </c>
      <c r="E2033" t="s">
        <v>60</v>
      </c>
      <c r="F2033" t="s">
        <v>165</v>
      </c>
      <c r="G2033" t="s">
        <v>24</v>
      </c>
      <c r="H2033">
        <v>62</v>
      </c>
      <c r="I2033">
        <v>171.68</v>
      </c>
      <c r="J2033">
        <v>0.02</v>
      </c>
      <c r="K2033">
        <v>10431.280000000001</v>
      </c>
      <c r="L2033">
        <v>123.6</v>
      </c>
      <c r="M2033">
        <v>2768.08</v>
      </c>
      <c r="N2033" s="2">
        <f>Table1[[#This Row],[Profit]]/Table1[[#This Row],[Sales_Value]]</f>
        <v>0.26536340698361083</v>
      </c>
      <c r="O2033" s="3" t="str">
        <f>IF(Table1[[#This Row],[Profit]]&lt;0,"Yes","No")</f>
        <v>No</v>
      </c>
      <c r="P2033" t="str">
        <f>IF(Table1[[#This Row],[Discount_Pct]]&gt;0.3,"High",IF(Table1[[#This Row],[Discount_Pct]]&gt;0.15,"Medium","Low"))</f>
        <v>Low</v>
      </c>
      <c r="Q2033" t="str">
        <f>TEXT(Table1[[#This Row],[Date]],"MMM-YYYY")</f>
        <v>Feb-2024</v>
      </c>
      <c r="R2033" t="str">
        <f>IF(Table1[[#This Row],[Sales_Value]]&gt;500000,"Premium",IF(Table1[[#This Row],[Sales_Value]]&gt;100000,"Mid","Basic"))</f>
        <v>Basic</v>
      </c>
    </row>
    <row r="2034" spans="1:18" x14ac:dyDescent="0.3">
      <c r="A2034" s="1">
        <v>45535</v>
      </c>
      <c r="B2034" t="s">
        <v>2235</v>
      </c>
      <c r="C2034" t="s">
        <v>14</v>
      </c>
      <c r="D2034" t="s">
        <v>144</v>
      </c>
      <c r="E2034" t="s">
        <v>149</v>
      </c>
      <c r="F2034" t="s">
        <v>52</v>
      </c>
      <c r="G2034" t="s">
        <v>53</v>
      </c>
      <c r="H2034">
        <v>99</v>
      </c>
      <c r="I2034">
        <v>1884.94</v>
      </c>
      <c r="J2034">
        <v>0.15</v>
      </c>
      <c r="K2034">
        <v>158617.70000000001</v>
      </c>
      <c r="L2034">
        <v>979.25</v>
      </c>
      <c r="M2034">
        <v>61671.95</v>
      </c>
      <c r="N2034" s="2">
        <f>Table1[[#This Row],[Profit]]/Table1[[#This Row],[Sales_Value]]</f>
        <v>0.38880875211278432</v>
      </c>
      <c r="O2034" s="3" t="str">
        <f>IF(Table1[[#This Row],[Profit]]&lt;0,"Yes","No")</f>
        <v>No</v>
      </c>
      <c r="P2034" t="str">
        <f>IF(Table1[[#This Row],[Discount_Pct]]&gt;0.3,"High",IF(Table1[[#This Row],[Discount_Pct]]&gt;0.15,"Medium","Low"))</f>
        <v>Low</v>
      </c>
      <c r="Q2034" t="str">
        <f>TEXT(Table1[[#This Row],[Date]],"MMM-YYYY")</f>
        <v>Aug-2024</v>
      </c>
      <c r="R2034" t="str">
        <f>IF(Table1[[#This Row],[Sales_Value]]&gt;500000,"Premium",IF(Table1[[#This Row],[Sales_Value]]&gt;100000,"Mid","Basic"))</f>
        <v>Mid</v>
      </c>
    </row>
    <row r="2035" spans="1:18" x14ac:dyDescent="0.3">
      <c r="A2035" s="1">
        <v>45458</v>
      </c>
      <c r="B2035" t="s">
        <v>2236</v>
      </c>
      <c r="C2035" t="s">
        <v>20</v>
      </c>
      <c r="D2035" t="s">
        <v>72</v>
      </c>
      <c r="E2035" t="s">
        <v>325</v>
      </c>
      <c r="F2035" t="s">
        <v>17</v>
      </c>
      <c r="G2035" t="s">
        <v>18</v>
      </c>
      <c r="H2035">
        <v>89</v>
      </c>
      <c r="I2035">
        <v>26551.43</v>
      </c>
      <c r="J2035">
        <v>0</v>
      </c>
      <c r="K2035">
        <v>2363077.27</v>
      </c>
      <c r="L2035">
        <v>23955.46</v>
      </c>
      <c r="M2035">
        <v>231041.33</v>
      </c>
      <c r="N2035" s="2">
        <f>Table1[[#This Row],[Profit]]/Table1[[#This Row],[Sales_Value]]</f>
        <v>9.7771381805047783E-2</v>
      </c>
      <c r="O2035" s="3" t="str">
        <f>IF(Table1[[#This Row],[Profit]]&lt;0,"Yes","No")</f>
        <v>No</v>
      </c>
      <c r="P2035" t="str">
        <f>IF(Table1[[#This Row],[Discount_Pct]]&gt;0.3,"High",IF(Table1[[#This Row],[Discount_Pct]]&gt;0.15,"Medium","Low"))</f>
        <v>Low</v>
      </c>
      <c r="Q2035" t="str">
        <f>TEXT(Table1[[#This Row],[Date]],"MMM-YYYY")</f>
        <v>Jun-2024</v>
      </c>
      <c r="R2035" t="str">
        <f>IF(Table1[[#This Row],[Sales_Value]]&gt;500000,"Premium",IF(Table1[[#This Row],[Sales_Value]]&gt;100000,"Mid","Basic"))</f>
        <v>Premium</v>
      </c>
    </row>
    <row r="2036" spans="1:18" x14ac:dyDescent="0.3">
      <c r="A2036" s="1">
        <v>45590</v>
      </c>
      <c r="B2036" t="s">
        <v>2237</v>
      </c>
      <c r="C2036" t="s">
        <v>39</v>
      </c>
      <c r="D2036" t="s">
        <v>40</v>
      </c>
      <c r="E2036" t="s">
        <v>118</v>
      </c>
      <c r="F2036" t="s">
        <v>64</v>
      </c>
      <c r="G2036" t="s">
        <v>53</v>
      </c>
      <c r="H2036">
        <v>52</v>
      </c>
      <c r="I2036">
        <v>663.84</v>
      </c>
      <c r="J2036">
        <v>0.15</v>
      </c>
      <c r="K2036">
        <v>29341.73</v>
      </c>
      <c r="L2036">
        <v>323.99</v>
      </c>
      <c r="M2036">
        <v>12494.25</v>
      </c>
      <c r="N2036" s="2">
        <f>Table1[[#This Row],[Profit]]/Table1[[#This Row],[Sales_Value]]</f>
        <v>0.4258184503776703</v>
      </c>
      <c r="O2036" s="3" t="str">
        <f>IF(Table1[[#This Row],[Profit]]&lt;0,"Yes","No")</f>
        <v>No</v>
      </c>
      <c r="P2036" t="str">
        <f>IF(Table1[[#This Row],[Discount_Pct]]&gt;0.3,"High",IF(Table1[[#This Row],[Discount_Pct]]&gt;0.15,"Medium","Low"))</f>
        <v>Low</v>
      </c>
      <c r="Q2036" t="str">
        <f>TEXT(Table1[[#This Row],[Date]],"MMM-YYYY")</f>
        <v>Oct-2024</v>
      </c>
      <c r="R2036" t="str">
        <f>IF(Table1[[#This Row],[Sales_Value]]&gt;500000,"Premium",IF(Table1[[#This Row],[Sales_Value]]&gt;100000,"Mid","Basic"))</f>
        <v>Basic</v>
      </c>
    </row>
    <row r="2037" spans="1:18" x14ac:dyDescent="0.3">
      <c r="A2037" s="1">
        <v>45440</v>
      </c>
      <c r="B2037" t="s">
        <v>2238</v>
      </c>
      <c r="C2037" t="s">
        <v>14</v>
      </c>
      <c r="D2037" t="s">
        <v>160</v>
      </c>
      <c r="E2037" t="s">
        <v>151</v>
      </c>
      <c r="F2037" t="s">
        <v>161</v>
      </c>
      <c r="G2037" t="s">
        <v>24</v>
      </c>
      <c r="H2037">
        <v>51</v>
      </c>
      <c r="I2037">
        <v>17.09</v>
      </c>
      <c r="J2037">
        <v>0</v>
      </c>
      <c r="K2037">
        <v>871.59</v>
      </c>
      <c r="L2037">
        <v>4.66</v>
      </c>
      <c r="M2037">
        <v>633.92999999999995</v>
      </c>
      <c r="N2037" s="2">
        <f>Table1[[#This Row],[Profit]]/Table1[[#This Row],[Sales_Value]]</f>
        <v>0.72732592159157394</v>
      </c>
      <c r="O2037" s="3" t="str">
        <f>IF(Table1[[#This Row],[Profit]]&lt;0,"Yes","No")</f>
        <v>No</v>
      </c>
      <c r="P2037" t="str">
        <f>IF(Table1[[#This Row],[Discount_Pct]]&gt;0.3,"High",IF(Table1[[#This Row],[Discount_Pct]]&gt;0.15,"Medium","Low"))</f>
        <v>Low</v>
      </c>
      <c r="Q2037" t="str">
        <f>TEXT(Table1[[#This Row],[Date]],"MMM-YYYY")</f>
        <v>May-2024</v>
      </c>
      <c r="R2037" t="str">
        <f>IF(Table1[[#This Row],[Sales_Value]]&gt;500000,"Premium",IF(Table1[[#This Row],[Sales_Value]]&gt;100000,"Mid","Basic"))</f>
        <v>Basic</v>
      </c>
    </row>
    <row r="2038" spans="1:18" x14ac:dyDescent="0.3">
      <c r="A2038" s="1">
        <v>45625</v>
      </c>
      <c r="B2038" t="s">
        <v>2239</v>
      </c>
      <c r="C2038" t="s">
        <v>39</v>
      </c>
      <c r="D2038" t="s">
        <v>192</v>
      </c>
      <c r="E2038" t="s">
        <v>48</v>
      </c>
      <c r="F2038" t="s">
        <v>52</v>
      </c>
      <c r="G2038" t="s">
        <v>53</v>
      </c>
      <c r="H2038">
        <v>79</v>
      </c>
      <c r="I2038">
        <v>1720.82</v>
      </c>
      <c r="J2038">
        <v>0.05</v>
      </c>
      <c r="K2038">
        <v>129147.54</v>
      </c>
      <c r="L2038">
        <v>1012.71</v>
      </c>
      <c r="M2038">
        <v>49143.45</v>
      </c>
      <c r="N2038" s="2">
        <f>Table1[[#This Row],[Profit]]/Table1[[#This Row],[Sales_Value]]</f>
        <v>0.38052176603596166</v>
      </c>
      <c r="O2038" s="3" t="str">
        <f>IF(Table1[[#This Row],[Profit]]&lt;0,"Yes","No")</f>
        <v>No</v>
      </c>
      <c r="P2038" t="str">
        <f>IF(Table1[[#This Row],[Discount_Pct]]&gt;0.3,"High",IF(Table1[[#This Row],[Discount_Pct]]&gt;0.15,"Medium","Low"))</f>
        <v>Low</v>
      </c>
      <c r="Q2038" t="str">
        <f>TEXT(Table1[[#This Row],[Date]],"MMM-YYYY")</f>
        <v>Nov-2024</v>
      </c>
      <c r="R2038" t="str">
        <f>IF(Table1[[#This Row],[Sales_Value]]&gt;500000,"Premium",IF(Table1[[#This Row],[Sales_Value]]&gt;100000,"Mid","Basic"))</f>
        <v>Mid</v>
      </c>
    </row>
    <row r="2039" spans="1:18" x14ac:dyDescent="0.3">
      <c r="A2039" s="1">
        <v>45547</v>
      </c>
      <c r="B2039" t="s">
        <v>2240</v>
      </c>
      <c r="C2039" t="s">
        <v>14</v>
      </c>
      <c r="D2039" t="s">
        <v>160</v>
      </c>
      <c r="E2039" t="s">
        <v>205</v>
      </c>
      <c r="F2039" t="s">
        <v>138</v>
      </c>
      <c r="G2039" t="s">
        <v>46</v>
      </c>
      <c r="H2039">
        <v>70</v>
      </c>
      <c r="I2039">
        <v>6151.82</v>
      </c>
      <c r="J2039">
        <v>0.18</v>
      </c>
      <c r="K2039">
        <v>353114.47</v>
      </c>
      <c r="L2039">
        <v>4499.5200000000004</v>
      </c>
      <c r="M2039">
        <v>38148.07</v>
      </c>
      <c r="N2039" s="2">
        <f>Table1[[#This Row],[Profit]]/Table1[[#This Row],[Sales_Value]]</f>
        <v>0.10803315423465938</v>
      </c>
      <c r="O2039" s="3" t="str">
        <f>IF(Table1[[#This Row],[Profit]]&lt;0,"Yes","No")</f>
        <v>No</v>
      </c>
      <c r="P2039" t="str">
        <f>IF(Table1[[#This Row],[Discount_Pct]]&gt;0.3,"High",IF(Table1[[#This Row],[Discount_Pct]]&gt;0.15,"Medium","Low"))</f>
        <v>Medium</v>
      </c>
      <c r="Q2039" t="str">
        <f>TEXT(Table1[[#This Row],[Date]],"MMM-YYYY")</f>
        <v>Sep-2024</v>
      </c>
      <c r="R2039" t="str">
        <f>IF(Table1[[#This Row],[Sales_Value]]&gt;500000,"Premium",IF(Table1[[#This Row],[Sales_Value]]&gt;100000,"Mid","Basic"))</f>
        <v>Mid</v>
      </c>
    </row>
    <row r="2040" spans="1:18" x14ac:dyDescent="0.3">
      <c r="A2040" s="1">
        <v>45608</v>
      </c>
      <c r="B2040" t="s">
        <v>2241</v>
      </c>
      <c r="C2040" t="s">
        <v>34</v>
      </c>
      <c r="D2040" t="s">
        <v>105</v>
      </c>
      <c r="E2040" t="s">
        <v>205</v>
      </c>
      <c r="F2040" t="s">
        <v>70</v>
      </c>
      <c r="G2040" t="s">
        <v>46</v>
      </c>
      <c r="H2040">
        <v>82</v>
      </c>
      <c r="I2040">
        <v>1277.95</v>
      </c>
      <c r="J2040">
        <v>0</v>
      </c>
      <c r="K2040">
        <v>104791.9</v>
      </c>
      <c r="L2040">
        <v>945.16</v>
      </c>
      <c r="M2040">
        <v>27288.78</v>
      </c>
      <c r="N2040" s="2">
        <f>Table1[[#This Row],[Profit]]/Table1[[#This Row],[Sales_Value]]</f>
        <v>0.26040924918815289</v>
      </c>
      <c r="O2040" s="3" t="str">
        <f>IF(Table1[[#This Row],[Profit]]&lt;0,"Yes","No")</f>
        <v>No</v>
      </c>
      <c r="P2040" t="str">
        <f>IF(Table1[[#This Row],[Discount_Pct]]&gt;0.3,"High",IF(Table1[[#This Row],[Discount_Pct]]&gt;0.15,"Medium","Low"))</f>
        <v>Low</v>
      </c>
      <c r="Q2040" t="str">
        <f>TEXT(Table1[[#This Row],[Date]],"MMM-YYYY")</f>
        <v>Nov-2024</v>
      </c>
      <c r="R2040" t="str">
        <f>IF(Table1[[#This Row],[Sales_Value]]&gt;500000,"Premium",IF(Table1[[#This Row],[Sales_Value]]&gt;100000,"Mid","Basic"))</f>
        <v>Mid</v>
      </c>
    </row>
    <row r="2041" spans="1:18" x14ac:dyDescent="0.3">
      <c r="A2041" s="1">
        <v>45406</v>
      </c>
      <c r="B2041" t="s">
        <v>2242</v>
      </c>
      <c r="C2041" t="s">
        <v>34</v>
      </c>
      <c r="D2041" t="s">
        <v>887</v>
      </c>
      <c r="E2041" t="s">
        <v>200</v>
      </c>
      <c r="F2041" t="s">
        <v>64</v>
      </c>
      <c r="G2041" t="s">
        <v>53</v>
      </c>
      <c r="H2041">
        <v>97</v>
      </c>
      <c r="I2041">
        <v>685.56</v>
      </c>
      <c r="J2041">
        <v>0.08</v>
      </c>
      <c r="K2041">
        <v>61179.37</v>
      </c>
      <c r="L2041">
        <v>293.68</v>
      </c>
      <c r="M2041">
        <v>32692.41</v>
      </c>
      <c r="N2041" s="2">
        <f>Table1[[#This Row],[Profit]]/Table1[[#This Row],[Sales_Value]]</f>
        <v>0.5343698374141479</v>
      </c>
      <c r="O2041" s="3" t="str">
        <f>IF(Table1[[#This Row],[Profit]]&lt;0,"Yes","No")</f>
        <v>No</v>
      </c>
      <c r="P2041" t="str">
        <f>IF(Table1[[#This Row],[Discount_Pct]]&gt;0.3,"High",IF(Table1[[#This Row],[Discount_Pct]]&gt;0.15,"Medium","Low"))</f>
        <v>Low</v>
      </c>
      <c r="Q2041" t="str">
        <f>TEXT(Table1[[#This Row],[Date]],"MMM-YYYY")</f>
        <v>Apr-2024</v>
      </c>
      <c r="R2041" t="str">
        <f>IF(Table1[[#This Row],[Sales_Value]]&gt;500000,"Premium",IF(Table1[[#This Row],[Sales_Value]]&gt;100000,"Mid","Basic"))</f>
        <v>Basic</v>
      </c>
    </row>
    <row r="2042" spans="1:18" x14ac:dyDescent="0.3">
      <c r="A2042" s="1">
        <v>45453</v>
      </c>
      <c r="B2042" t="s">
        <v>2243</v>
      </c>
      <c r="C2042" t="s">
        <v>39</v>
      </c>
      <c r="D2042" t="s">
        <v>108</v>
      </c>
      <c r="E2042" t="s">
        <v>27</v>
      </c>
      <c r="F2042" t="s">
        <v>154</v>
      </c>
      <c r="G2042" t="s">
        <v>77</v>
      </c>
      <c r="H2042">
        <v>50</v>
      </c>
      <c r="I2042">
        <v>1266.43</v>
      </c>
      <c r="J2042">
        <v>0.12</v>
      </c>
      <c r="K2042">
        <v>55722.92</v>
      </c>
      <c r="L2042">
        <v>624.54999999999995</v>
      </c>
      <c r="M2042">
        <v>24495.42</v>
      </c>
      <c r="N2042" s="2">
        <f>Table1[[#This Row],[Profit]]/Table1[[#This Row],[Sales_Value]]</f>
        <v>0.43959325893187218</v>
      </c>
      <c r="O2042" s="3" t="str">
        <f>IF(Table1[[#This Row],[Profit]]&lt;0,"Yes","No")</f>
        <v>No</v>
      </c>
      <c r="P2042" t="str">
        <f>IF(Table1[[#This Row],[Discount_Pct]]&gt;0.3,"High",IF(Table1[[#This Row],[Discount_Pct]]&gt;0.15,"Medium","Low"))</f>
        <v>Low</v>
      </c>
      <c r="Q2042" t="str">
        <f>TEXT(Table1[[#This Row],[Date]],"MMM-YYYY")</f>
        <v>Jun-2024</v>
      </c>
      <c r="R2042" t="str">
        <f>IF(Table1[[#This Row],[Sales_Value]]&gt;500000,"Premium",IF(Table1[[#This Row],[Sales_Value]]&gt;100000,"Mid","Basic"))</f>
        <v>Basic</v>
      </c>
    </row>
    <row r="2043" spans="1:18" x14ac:dyDescent="0.3">
      <c r="A2043" s="1">
        <v>45313</v>
      </c>
      <c r="B2043" t="s">
        <v>2244</v>
      </c>
      <c r="C2043" t="s">
        <v>39</v>
      </c>
      <c r="D2043" t="s">
        <v>108</v>
      </c>
      <c r="E2043" t="s">
        <v>252</v>
      </c>
      <c r="F2043" t="s">
        <v>106</v>
      </c>
      <c r="G2043" t="s">
        <v>77</v>
      </c>
      <c r="H2043">
        <v>62</v>
      </c>
      <c r="I2043">
        <v>174.5</v>
      </c>
      <c r="J2043">
        <v>0.11</v>
      </c>
      <c r="K2043">
        <v>9628.91</v>
      </c>
      <c r="L2043">
        <v>83.76</v>
      </c>
      <c r="M2043">
        <v>4435.79</v>
      </c>
      <c r="N2043" s="2">
        <f>Table1[[#This Row],[Profit]]/Table1[[#This Row],[Sales_Value]]</f>
        <v>0.4606741573033708</v>
      </c>
      <c r="O2043" s="3" t="str">
        <f>IF(Table1[[#This Row],[Profit]]&lt;0,"Yes","No")</f>
        <v>No</v>
      </c>
      <c r="P2043" t="str">
        <f>IF(Table1[[#This Row],[Discount_Pct]]&gt;0.3,"High",IF(Table1[[#This Row],[Discount_Pct]]&gt;0.15,"Medium","Low"))</f>
        <v>Low</v>
      </c>
      <c r="Q2043" t="str">
        <f>TEXT(Table1[[#This Row],[Date]],"MMM-YYYY")</f>
        <v>Jan-2024</v>
      </c>
      <c r="R2043" t="str">
        <f>IF(Table1[[#This Row],[Sales_Value]]&gt;500000,"Premium",IF(Table1[[#This Row],[Sales_Value]]&gt;100000,"Mid","Basic"))</f>
        <v>Basic</v>
      </c>
    </row>
    <row r="2044" spans="1:18" x14ac:dyDescent="0.3">
      <c r="A2044" s="1">
        <v>45335</v>
      </c>
      <c r="B2044" t="s">
        <v>2245</v>
      </c>
      <c r="C2044" t="s">
        <v>14</v>
      </c>
      <c r="D2044" t="s">
        <v>55</v>
      </c>
      <c r="E2044" t="s">
        <v>67</v>
      </c>
      <c r="F2044" t="s">
        <v>165</v>
      </c>
      <c r="G2044" t="s">
        <v>24</v>
      </c>
      <c r="H2044">
        <v>26</v>
      </c>
      <c r="I2044">
        <v>197.19</v>
      </c>
      <c r="J2044">
        <v>0.17</v>
      </c>
      <c r="K2044">
        <v>4255.3599999999997</v>
      </c>
      <c r="L2044">
        <v>129.22</v>
      </c>
      <c r="M2044">
        <v>895.64</v>
      </c>
      <c r="N2044" s="2">
        <f>Table1[[#This Row],[Profit]]/Table1[[#This Row],[Sales_Value]]</f>
        <v>0.21047337945555725</v>
      </c>
      <c r="O2044" s="3" t="str">
        <f>IF(Table1[[#This Row],[Profit]]&lt;0,"Yes","No")</f>
        <v>No</v>
      </c>
      <c r="P2044" t="str">
        <f>IF(Table1[[#This Row],[Discount_Pct]]&gt;0.3,"High",IF(Table1[[#This Row],[Discount_Pct]]&gt;0.15,"Medium","Low"))</f>
        <v>Medium</v>
      </c>
      <c r="Q2044" t="str">
        <f>TEXT(Table1[[#This Row],[Date]],"MMM-YYYY")</f>
        <v>Feb-2024</v>
      </c>
      <c r="R2044" t="str">
        <f>IF(Table1[[#This Row],[Sales_Value]]&gt;500000,"Premium",IF(Table1[[#This Row],[Sales_Value]]&gt;100000,"Mid","Basic"))</f>
        <v>Basic</v>
      </c>
    </row>
    <row r="2045" spans="1:18" x14ac:dyDescent="0.3">
      <c r="A2045" s="1">
        <v>45592</v>
      </c>
      <c r="B2045" t="s">
        <v>2246</v>
      </c>
      <c r="C2045" t="s">
        <v>34</v>
      </c>
      <c r="D2045" t="s">
        <v>105</v>
      </c>
      <c r="E2045" t="s">
        <v>629</v>
      </c>
      <c r="F2045" t="s">
        <v>64</v>
      </c>
      <c r="G2045" t="s">
        <v>53</v>
      </c>
      <c r="H2045">
        <v>92</v>
      </c>
      <c r="I2045">
        <v>599.37</v>
      </c>
      <c r="J2045">
        <v>0.13</v>
      </c>
      <c r="K2045">
        <v>47973.57</v>
      </c>
      <c r="L2045">
        <v>313.47000000000003</v>
      </c>
      <c r="M2045">
        <v>19134.330000000002</v>
      </c>
      <c r="N2045" s="2">
        <f>Table1[[#This Row],[Profit]]/Table1[[#This Row],[Sales_Value]]</f>
        <v>0.39885149260311464</v>
      </c>
      <c r="O2045" s="3" t="str">
        <f>IF(Table1[[#This Row],[Profit]]&lt;0,"Yes","No")</f>
        <v>No</v>
      </c>
      <c r="P2045" t="str">
        <f>IF(Table1[[#This Row],[Discount_Pct]]&gt;0.3,"High",IF(Table1[[#This Row],[Discount_Pct]]&gt;0.15,"Medium","Low"))</f>
        <v>Low</v>
      </c>
      <c r="Q2045" t="str">
        <f>TEXT(Table1[[#This Row],[Date]],"MMM-YYYY")</f>
        <v>Oct-2024</v>
      </c>
      <c r="R2045" t="str">
        <f>IF(Table1[[#This Row],[Sales_Value]]&gt;500000,"Premium",IF(Table1[[#This Row],[Sales_Value]]&gt;100000,"Mid","Basic"))</f>
        <v>Basic</v>
      </c>
    </row>
    <row r="2046" spans="1:18" x14ac:dyDescent="0.3">
      <c r="A2046" s="1">
        <v>45299</v>
      </c>
      <c r="B2046" t="s">
        <v>2247</v>
      </c>
      <c r="C2046" t="s">
        <v>34</v>
      </c>
      <c r="D2046" t="s">
        <v>207</v>
      </c>
      <c r="E2046" t="s">
        <v>557</v>
      </c>
      <c r="F2046" t="s">
        <v>57</v>
      </c>
      <c r="G2046" t="s">
        <v>24</v>
      </c>
      <c r="H2046">
        <v>79</v>
      </c>
      <c r="I2046">
        <v>58.02</v>
      </c>
      <c r="J2046">
        <v>0.28999999999999998</v>
      </c>
      <c r="K2046">
        <v>3254.34</v>
      </c>
      <c r="L2046">
        <v>30.63</v>
      </c>
      <c r="M2046">
        <v>834.57</v>
      </c>
      <c r="N2046" s="2">
        <f>Table1[[#This Row],[Profit]]/Table1[[#This Row],[Sales_Value]]</f>
        <v>0.25644831210014934</v>
      </c>
      <c r="O2046" s="3" t="str">
        <f>IF(Table1[[#This Row],[Profit]]&lt;0,"Yes","No")</f>
        <v>No</v>
      </c>
      <c r="P2046" t="str">
        <f>IF(Table1[[#This Row],[Discount_Pct]]&gt;0.3,"High",IF(Table1[[#This Row],[Discount_Pct]]&gt;0.15,"Medium","Low"))</f>
        <v>Medium</v>
      </c>
      <c r="Q2046" t="str">
        <f>TEXT(Table1[[#This Row],[Date]],"MMM-YYYY")</f>
        <v>Jan-2024</v>
      </c>
      <c r="R2046" t="str">
        <f>IF(Table1[[#This Row],[Sales_Value]]&gt;500000,"Premium",IF(Table1[[#This Row],[Sales_Value]]&gt;100000,"Mid","Basic"))</f>
        <v>Basic</v>
      </c>
    </row>
    <row r="2047" spans="1:18" x14ac:dyDescent="0.3">
      <c r="A2047" s="1">
        <v>45401</v>
      </c>
      <c r="B2047" t="s">
        <v>2248</v>
      </c>
      <c r="C2047" t="s">
        <v>14</v>
      </c>
      <c r="D2047" t="s">
        <v>15</v>
      </c>
      <c r="E2047" t="s">
        <v>27</v>
      </c>
      <c r="F2047" t="s">
        <v>42</v>
      </c>
      <c r="G2047" t="s">
        <v>18</v>
      </c>
      <c r="H2047">
        <v>85</v>
      </c>
      <c r="I2047">
        <v>60639.48</v>
      </c>
      <c r="J2047">
        <v>0.21</v>
      </c>
      <c r="K2047">
        <v>4071941.08</v>
      </c>
      <c r="L2047">
        <v>50092.07</v>
      </c>
      <c r="M2047">
        <v>-185884.87</v>
      </c>
      <c r="N2047" s="2">
        <f>Table1[[#This Row],[Profit]]/Table1[[#This Row],[Sales_Value]]</f>
        <v>-4.5650186569006053E-2</v>
      </c>
      <c r="O2047" s="3" t="str">
        <f>IF(Table1[[#This Row],[Profit]]&lt;0,"Yes","No")</f>
        <v>Yes</v>
      </c>
      <c r="P2047" t="str">
        <f>IF(Table1[[#This Row],[Discount_Pct]]&gt;0.3,"High",IF(Table1[[#This Row],[Discount_Pct]]&gt;0.15,"Medium","Low"))</f>
        <v>Medium</v>
      </c>
      <c r="Q2047" t="str">
        <f>TEXT(Table1[[#This Row],[Date]],"MMM-YYYY")</f>
        <v>Apr-2024</v>
      </c>
      <c r="R2047" t="str">
        <f>IF(Table1[[#This Row],[Sales_Value]]&gt;500000,"Premium",IF(Table1[[#This Row],[Sales_Value]]&gt;100000,"Mid","Basic"))</f>
        <v>Premium</v>
      </c>
    </row>
    <row r="2048" spans="1:18" x14ac:dyDescent="0.3">
      <c r="A2048" s="1">
        <v>45597</v>
      </c>
      <c r="B2048" t="s">
        <v>2249</v>
      </c>
      <c r="C2048" t="s">
        <v>39</v>
      </c>
      <c r="D2048" t="s">
        <v>93</v>
      </c>
      <c r="E2048" t="s">
        <v>441</v>
      </c>
      <c r="F2048" t="s">
        <v>232</v>
      </c>
      <c r="G2048" t="s">
        <v>24</v>
      </c>
      <c r="H2048">
        <v>43</v>
      </c>
      <c r="I2048">
        <v>60.73</v>
      </c>
      <c r="J2048">
        <v>0.14000000000000001</v>
      </c>
      <c r="K2048">
        <v>2245.8000000000002</v>
      </c>
      <c r="L2048">
        <v>20.52</v>
      </c>
      <c r="M2048">
        <v>1363.44</v>
      </c>
      <c r="N2048" s="2">
        <f>Table1[[#This Row],[Profit]]/Table1[[#This Row],[Sales_Value]]</f>
        <v>0.60710659898477159</v>
      </c>
      <c r="O2048" s="3" t="str">
        <f>IF(Table1[[#This Row],[Profit]]&lt;0,"Yes","No")</f>
        <v>No</v>
      </c>
      <c r="P2048" t="str">
        <f>IF(Table1[[#This Row],[Discount_Pct]]&gt;0.3,"High",IF(Table1[[#This Row],[Discount_Pct]]&gt;0.15,"Medium","Low"))</f>
        <v>Low</v>
      </c>
      <c r="Q2048" t="str">
        <f>TEXT(Table1[[#This Row],[Date]],"MMM-YYYY")</f>
        <v>Nov-2024</v>
      </c>
      <c r="R2048" t="str">
        <f>IF(Table1[[#This Row],[Sales_Value]]&gt;500000,"Premium",IF(Table1[[#This Row],[Sales_Value]]&gt;100000,"Mid","Basic"))</f>
        <v>Basic</v>
      </c>
    </row>
    <row r="2049" spans="1:18" x14ac:dyDescent="0.3">
      <c r="A2049" s="1">
        <v>45467</v>
      </c>
      <c r="B2049" t="s">
        <v>2250</v>
      </c>
      <c r="C2049" t="s">
        <v>39</v>
      </c>
      <c r="D2049" t="s">
        <v>108</v>
      </c>
      <c r="E2049" t="s">
        <v>211</v>
      </c>
      <c r="F2049" t="s">
        <v>132</v>
      </c>
      <c r="G2049" t="s">
        <v>24</v>
      </c>
      <c r="H2049">
        <v>13</v>
      </c>
      <c r="I2049">
        <v>43.68</v>
      </c>
      <c r="J2049">
        <v>0.13</v>
      </c>
      <c r="K2049">
        <v>494.02</v>
      </c>
      <c r="L2049">
        <v>20.75</v>
      </c>
      <c r="M2049">
        <v>224.27</v>
      </c>
      <c r="N2049" s="2">
        <f>Table1[[#This Row],[Profit]]/Table1[[#This Row],[Sales_Value]]</f>
        <v>0.45396947492004375</v>
      </c>
      <c r="O2049" s="3" t="str">
        <f>IF(Table1[[#This Row],[Profit]]&lt;0,"Yes","No")</f>
        <v>No</v>
      </c>
      <c r="P2049" t="str">
        <f>IF(Table1[[#This Row],[Discount_Pct]]&gt;0.3,"High",IF(Table1[[#This Row],[Discount_Pct]]&gt;0.15,"Medium","Low"))</f>
        <v>Low</v>
      </c>
      <c r="Q2049" t="str">
        <f>TEXT(Table1[[#This Row],[Date]],"MMM-YYYY")</f>
        <v>Jun-2024</v>
      </c>
      <c r="R2049" t="str">
        <f>IF(Table1[[#This Row],[Sales_Value]]&gt;500000,"Premium",IF(Table1[[#This Row],[Sales_Value]]&gt;100000,"Mid","Basic"))</f>
        <v>Basic</v>
      </c>
    </row>
    <row r="2050" spans="1:18" x14ac:dyDescent="0.3">
      <c r="A2050" s="1">
        <v>45474</v>
      </c>
      <c r="B2050" t="s">
        <v>2251</v>
      </c>
      <c r="C2050" t="s">
        <v>34</v>
      </c>
      <c r="D2050" t="s">
        <v>59</v>
      </c>
      <c r="E2050" t="s">
        <v>102</v>
      </c>
      <c r="F2050" t="s">
        <v>282</v>
      </c>
      <c r="G2050" t="s">
        <v>18</v>
      </c>
      <c r="H2050">
        <v>45</v>
      </c>
      <c r="I2050">
        <v>10034.09</v>
      </c>
      <c r="J2050">
        <v>0.21</v>
      </c>
      <c r="K2050">
        <v>356711.9</v>
      </c>
      <c r="L2050">
        <v>7694.37</v>
      </c>
      <c r="M2050">
        <v>10465.25</v>
      </c>
      <c r="N2050" s="2">
        <f>Table1[[#This Row],[Profit]]/Table1[[#This Row],[Sales_Value]]</f>
        <v>2.9338101700560029E-2</v>
      </c>
      <c r="O2050" s="3" t="str">
        <f>IF(Table1[[#This Row],[Profit]]&lt;0,"Yes","No")</f>
        <v>No</v>
      </c>
      <c r="P2050" t="str">
        <f>IF(Table1[[#This Row],[Discount_Pct]]&gt;0.3,"High",IF(Table1[[#This Row],[Discount_Pct]]&gt;0.15,"Medium","Low"))</f>
        <v>Medium</v>
      </c>
      <c r="Q2050" t="str">
        <f>TEXT(Table1[[#This Row],[Date]],"MMM-YYYY")</f>
        <v>Jul-2024</v>
      </c>
      <c r="R2050" t="str">
        <f>IF(Table1[[#This Row],[Sales_Value]]&gt;500000,"Premium",IF(Table1[[#This Row],[Sales_Value]]&gt;100000,"Mid","Basic"))</f>
        <v>Mid</v>
      </c>
    </row>
    <row r="2051" spans="1:18" x14ac:dyDescent="0.3">
      <c r="A2051" s="1">
        <v>45363</v>
      </c>
      <c r="B2051" t="s">
        <v>2252</v>
      </c>
      <c r="C2051" t="s">
        <v>34</v>
      </c>
      <c r="D2051" t="s">
        <v>105</v>
      </c>
      <c r="E2051" t="s">
        <v>128</v>
      </c>
      <c r="F2051" t="s">
        <v>70</v>
      </c>
      <c r="G2051" t="s">
        <v>46</v>
      </c>
      <c r="H2051">
        <v>28</v>
      </c>
      <c r="I2051">
        <v>1415.85</v>
      </c>
      <c r="J2051">
        <v>0.26</v>
      </c>
      <c r="K2051">
        <v>29336.41</v>
      </c>
      <c r="L2051">
        <v>872.43</v>
      </c>
      <c r="M2051">
        <v>4908.37</v>
      </c>
      <c r="N2051" s="2">
        <f>Table1[[#This Row],[Profit]]/Table1[[#This Row],[Sales_Value]]</f>
        <v>0.16731324657652386</v>
      </c>
      <c r="O2051" s="3" t="str">
        <f>IF(Table1[[#This Row],[Profit]]&lt;0,"Yes","No")</f>
        <v>No</v>
      </c>
      <c r="P2051" t="str">
        <f>IF(Table1[[#This Row],[Discount_Pct]]&gt;0.3,"High",IF(Table1[[#This Row],[Discount_Pct]]&gt;0.15,"Medium","Low"))</f>
        <v>Medium</v>
      </c>
      <c r="Q2051" t="str">
        <f>TEXT(Table1[[#This Row],[Date]],"MMM-YYYY")</f>
        <v>Mar-2024</v>
      </c>
      <c r="R2051" t="str">
        <f>IF(Table1[[#This Row],[Sales_Value]]&gt;500000,"Premium",IF(Table1[[#This Row],[Sales_Value]]&gt;100000,"Mid","Basic"))</f>
        <v>Basic</v>
      </c>
    </row>
    <row r="2052" spans="1:18" x14ac:dyDescent="0.3">
      <c r="A2052" s="1">
        <v>45490</v>
      </c>
      <c r="B2052" t="s">
        <v>2253</v>
      </c>
      <c r="C2052" t="s">
        <v>20</v>
      </c>
      <c r="D2052" t="s">
        <v>21</v>
      </c>
      <c r="E2052" t="s">
        <v>177</v>
      </c>
      <c r="F2052" t="s">
        <v>165</v>
      </c>
      <c r="G2052" t="s">
        <v>24</v>
      </c>
      <c r="H2052">
        <v>80</v>
      </c>
      <c r="I2052">
        <v>157.19999999999999</v>
      </c>
      <c r="J2052">
        <v>0.13</v>
      </c>
      <c r="K2052">
        <v>10941.12</v>
      </c>
      <c r="L2052">
        <v>118.93</v>
      </c>
      <c r="M2052">
        <v>1426.72</v>
      </c>
      <c r="N2052" s="2">
        <f>Table1[[#This Row],[Profit]]/Table1[[#This Row],[Sales_Value]]</f>
        <v>0.13039981281623819</v>
      </c>
      <c r="O2052" s="3" t="str">
        <f>IF(Table1[[#This Row],[Profit]]&lt;0,"Yes","No")</f>
        <v>No</v>
      </c>
      <c r="P2052" t="str">
        <f>IF(Table1[[#This Row],[Discount_Pct]]&gt;0.3,"High",IF(Table1[[#This Row],[Discount_Pct]]&gt;0.15,"Medium","Low"))</f>
        <v>Low</v>
      </c>
      <c r="Q2052" t="str">
        <f>TEXT(Table1[[#This Row],[Date]],"MMM-YYYY")</f>
        <v>Jul-2024</v>
      </c>
      <c r="R2052" t="str">
        <f>IF(Table1[[#This Row],[Sales_Value]]&gt;500000,"Premium",IF(Table1[[#This Row],[Sales_Value]]&gt;100000,"Mid","Basic"))</f>
        <v>Basic</v>
      </c>
    </row>
    <row r="2053" spans="1:18" x14ac:dyDescent="0.3">
      <c r="A2053" s="1">
        <v>45511</v>
      </c>
      <c r="B2053" t="s">
        <v>2254</v>
      </c>
      <c r="C2053" t="s">
        <v>34</v>
      </c>
      <c r="D2053" t="s">
        <v>80</v>
      </c>
      <c r="E2053" t="s">
        <v>303</v>
      </c>
      <c r="F2053" t="s">
        <v>232</v>
      </c>
      <c r="G2053" t="s">
        <v>24</v>
      </c>
      <c r="H2053">
        <v>63</v>
      </c>
      <c r="I2053">
        <v>61.98</v>
      </c>
      <c r="J2053">
        <v>0.28999999999999998</v>
      </c>
      <c r="K2053">
        <v>2772.37</v>
      </c>
      <c r="L2053">
        <v>18.239999999999998</v>
      </c>
      <c r="M2053">
        <v>1623.25</v>
      </c>
      <c r="N2053" s="2">
        <f>Table1[[#This Row],[Profit]]/Table1[[#This Row],[Sales_Value]]</f>
        <v>0.58550987061611548</v>
      </c>
      <c r="O2053" s="3" t="str">
        <f>IF(Table1[[#This Row],[Profit]]&lt;0,"Yes","No")</f>
        <v>No</v>
      </c>
      <c r="P2053" t="str">
        <f>IF(Table1[[#This Row],[Discount_Pct]]&gt;0.3,"High",IF(Table1[[#This Row],[Discount_Pct]]&gt;0.15,"Medium","Low"))</f>
        <v>Medium</v>
      </c>
      <c r="Q2053" t="str">
        <f>TEXT(Table1[[#This Row],[Date]],"MMM-YYYY")</f>
        <v>Aug-2024</v>
      </c>
      <c r="R2053" t="str">
        <f>IF(Table1[[#This Row],[Sales_Value]]&gt;500000,"Premium",IF(Table1[[#This Row],[Sales_Value]]&gt;100000,"Mid","Basic"))</f>
        <v>Basic</v>
      </c>
    </row>
    <row r="2054" spans="1:18" x14ac:dyDescent="0.3">
      <c r="A2054" s="1">
        <v>45305</v>
      </c>
      <c r="B2054" t="s">
        <v>2255</v>
      </c>
      <c r="C2054" t="s">
        <v>14</v>
      </c>
      <c r="D2054" t="s">
        <v>417</v>
      </c>
      <c r="E2054" t="s">
        <v>81</v>
      </c>
      <c r="F2054" t="s">
        <v>64</v>
      </c>
      <c r="G2054" t="s">
        <v>53</v>
      </c>
      <c r="H2054">
        <v>41</v>
      </c>
      <c r="I2054">
        <v>744.4</v>
      </c>
      <c r="J2054">
        <v>0.06</v>
      </c>
      <c r="K2054">
        <v>28689.18</v>
      </c>
      <c r="L2054">
        <v>326.79000000000002</v>
      </c>
      <c r="M2054">
        <v>15290.79</v>
      </c>
      <c r="N2054" s="2">
        <f>Table1[[#This Row],[Profit]]/Table1[[#This Row],[Sales_Value]]</f>
        <v>0.53298107509521009</v>
      </c>
      <c r="O2054" s="3" t="str">
        <f>IF(Table1[[#This Row],[Profit]]&lt;0,"Yes","No")</f>
        <v>No</v>
      </c>
      <c r="P2054" t="str">
        <f>IF(Table1[[#This Row],[Discount_Pct]]&gt;0.3,"High",IF(Table1[[#This Row],[Discount_Pct]]&gt;0.15,"Medium","Low"))</f>
        <v>Low</v>
      </c>
      <c r="Q2054" t="str">
        <f>TEXT(Table1[[#This Row],[Date]],"MMM-YYYY")</f>
        <v>Jan-2024</v>
      </c>
      <c r="R2054" t="str">
        <f>IF(Table1[[#This Row],[Sales_Value]]&gt;500000,"Premium",IF(Table1[[#This Row],[Sales_Value]]&gt;100000,"Mid","Basic"))</f>
        <v>Basic</v>
      </c>
    </row>
    <row r="2055" spans="1:18" x14ac:dyDescent="0.3">
      <c r="A2055" s="1">
        <v>45527</v>
      </c>
      <c r="B2055" t="s">
        <v>2256</v>
      </c>
      <c r="C2055" t="s">
        <v>34</v>
      </c>
      <c r="D2055" t="s">
        <v>207</v>
      </c>
      <c r="E2055" t="s">
        <v>328</v>
      </c>
      <c r="F2055" t="s">
        <v>161</v>
      </c>
      <c r="G2055" t="s">
        <v>24</v>
      </c>
      <c r="H2055">
        <v>89</v>
      </c>
      <c r="I2055">
        <v>20.93</v>
      </c>
      <c r="J2055">
        <v>0.22</v>
      </c>
      <c r="K2055">
        <v>1452.96</v>
      </c>
      <c r="L2055">
        <v>4.5</v>
      </c>
      <c r="M2055">
        <v>1052.46</v>
      </c>
      <c r="N2055" s="2">
        <f>Table1[[#This Row],[Profit]]/Table1[[#This Row],[Sales_Value]]</f>
        <v>0.72435579781962345</v>
      </c>
      <c r="O2055" s="3" t="str">
        <f>IF(Table1[[#This Row],[Profit]]&lt;0,"Yes","No")</f>
        <v>No</v>
      </c>
      <c r="P2055" t="str">
        <f>IF(Table1[[#This Row],[Discount_Pct]]&gt;0.3,"High",IF(Table1[[#This Row],[Discount_Pct]]&gt;0.15,"Medium","Low"))</f>
        <v>Medium</v>
      </c>
      <c r="Q2055" t="str">
        <f>TEXT(Table1[[#This Row],[Date]],"MMM-YYYY")</f>
        <v>Aug-2024</v>
      </c>
      <c r="R2055" t="str">
        <f>IF(Table1[[#This Row],[Sales_Value]]&gt;500000,"Premium",IF(Table1[[#This Row],[Sales_Value]]&gt;100000,"Mid","Basic"))</f>
        <v>Basic</v>
      </c>
    </row>
    <row r="2056" spans="1:18" x14ac:dyDescent="0.3">
      <c r="A2056" s="1">
        <v>45454</v>
      </c>
      <c r="B2056" t="s">
        <v>2257</v>
      </c>
      <c r="C2056" t="s">
        <v>34</v>
      </c>
      <c r="D2056" t="s">
        <v>59</v>
      </c>
      <c r="E2056" t="s">
        <v>359</v>
      </c>
      <c r="F2056" t="s">
        <v>232</v>
      </c>
      <c r="G2056" t="s">
        <v>24</v>
      </c>
      <c r="H2056">
        <v>84</v>
      </c>
      <c r="I2056">
        <v>53.99</v>
      </c>
      <c r="J2056">
        <v>0.14000000000000001</v>
      </c>
      <c r="K2056">
        <v>3900.24</v>
      </c>
      <c r="L2056">
        <v>19.77</v>
      </c>
      <c r="M2056">
        <v>2239.56</v>
      </c>
      <c r="N2056" s="2">
        <f>Table1[[#This Row],[Profit]]/Table1[[#This Row],[Sales_Value]]</f>
        <v>0.57421081779582794</v>
      </c>
      <c r="O2056" s="3" t="str">
        <f>IF(Table1[[#This Row],[Profit]]&lt;0,"Yes","No")</f>
        <v>No</v>
      </c>
      <c r="P2056" t="str">
        <f>IF(Table1[[#This Row],[Discount_Pct]]&gt;0.3,"High",IF(Table1[[#This Row],[Discount_Pct]]&gt;0.15,"Medium","Low"))</f>
        <v>Low</v>
      </c>
      <c r="Q2056" t="str">
        <f>TEXT(Table1[[#This Row],[Date]],"MMM-YYYY")</f>
        <v>Jun-2024</v>
      </c>
      <c r="R2056" t="str">
        <f>IF(Table1[[#This Row],[Sales_Value]]&gt;500000,"Premium",IF(Table1[[#This Row],[Sales_Value]]&gt;100000,"Mid","Basic"))</f>
        <v>Basic</v>
      </c>
    </row>
    <row r="2057" spans="1:18" x14ac:dyDescent="0.3">
      <c r="A2057" s="1">
        <v>45378</v>
      </c>
      <c r="B2057" t="s">
        <v>2258</v>
      </c>
      <c r="C2057" t="s">
        <v>14</v>
      </c>
      <c r="D2057" t="s">
        <v>26</v>
      </c>
      <c r="E2057" t="s">
        <v>370</v>
      </c>
      <c r="F2057" t="s">
        <v>161</v>
      </c>
      <c r="G2057" t="s">
        <v>24</v>
      </c>
      <c r="H2057">
        <v>70</v>
      </c>
      <c r="I2057">
        <v>19.71</v>
      </c>
      <c r="J2057">
        <v>0.16</v>
      </c>
      <c r="K2057">
        <v>1158.95</v>
      </c>
      <c r="L2057">
        <v>5.44</v>
      </c>
      <c r="M2057">
        <v>778.15</v>
      </c>
      <c r="N2057" s="2">
        <f>Table1[[#This Row],[Profit]]/Table1[[#This Row],[Sales_Value]]</f>
        <v>0.67142672246429957</v>
      </c>
      <c r="O2057" s="3" t="str">
        <f>IF(Table1[[#This Row],[Profit]]&lt;0,"Yes","No")</f>
        <v>No</v>
      </c>
      <c r="P2057" t="str">
        <f>IF(Table1[[#This Row],[Discount_Pct]]&gt;0.3,"High",IF(Table1[[#This Row],[Discount_Pct]]&gt;0.15,"Medium","Low"))</f>
        <v>Medium</v>
      </c>
      <c r="Q2057" t="str">
        <f>TEXT(Table1[[#This Row],[Date]],"MMM-YYYY")</f>
        <v>Mar-2024</v>
      </c>
      <c r="R2057" t="str">
        <f>IF(Table1[[#This Row],[Sales_Value]]&gt;500000,"Premium",IF(Table1[[#This Row],[Sales_Value]]&gt;100000,"Mid","Basic"))</f>
        <v>Basic</v>
      </c>
    </row>
    <row r="2058" spans="1:18" x14ac:dyDescent="0.3">
      <c r="A2058" s="1">
        <v>45358</v>
      </c>
      <c r="B2058" t="s">
        <v>2259</v>
      </c>
      <c r="C2058" t="s">
        <v>34</v>
      </c>
      <c r="D2058" t="s">
        <v>207</v>
      </c>
      <c r="E2058" t="s">
        <v>260</v>
      </c>
      <c r="F2058" t="s">
        <v>126</v>
      </c>
      <c r="G2058" t="s">
        <v>24</v>
      </c>
      <c r="H2058">
        <v>63</v>
      </c>
      <c r="I2058">
        <v>303.52999999999997</v>
      </c>
      <c r="J2058">
        <v>0.1</v>
      </c>
      <c r="K2058">
        <v>17210.150000000001</v>
      </c>
      <c r="L2058">
        <v>182.81</v>
      </c>
      <c r="M2058">
        <v>5693.12</v>
      </c>
      <c r="N2058" s="2">
        <f>Table1[[#This Row],[Profit]]/Table1[[#This Row],[Sales_Value]]</f>
        <v>0.33080013829048555</v>
      </c>
      <c r="O2058" s="3" t="str">
        <f>IF(Table1[[#This Row],[Profit]]&lt;0,"Yes","No")</f>
        <v>No</v>
      </c>
      <c r="P2058" t="str">
        <f>IF(Table1[[#This Row],[Discount_Pct]]&gt;0.3,"High",IF(Table1[[#This Row],[Discount_Pct]]&gt;0.15,"Medium","Low"))</f>
        <v>Low</v>
      </c>
      <c r="Q2058" t="str">
        <f>TEXT(Table1[[#This Row],[Date]],"MMM-YYYY")</f>
        <v>Mar-2024</v>
      </c>
      <c r="R2058" t="str">
        <f>IF(Table1[[#This Row],[Sales_Value]]&gt;500000,"Premium",IF(Table1[[#This Row],[Sales_Value]]&gt;100000,"Mid","Basic"))</f>
        <v>Basic</v>
      </c>
    </row>
    <row r="2059" spans="1:18" x14ac:dyDescent="0.3">
      <c r="A2059" s="1">
        <v>45332</v>
      </c>
      <c r="B2059" t="s">
        <v>2260</v>
      </c>
      <c r="C2059" t="s">
        <v>20</v>
      </c>
      <c r="D2059" t="s">
        <v>148</v>
      </c>
      <c r="E2059" t="s">
        <v>214</v>
      </c>
      <c r="F2059" t="s">
        <v>146</v>
      </c>
      <c r="G2059" t="s">
        <v>24</v>
      </c>
      <c r="H2059">
        <v>52</v>
      </c>
      <c r="I2059">
        <v>45.42</v>
      </c>
      <c r="J2059">
        <v>0.17</v>
      </c>
      <c r="K2059">
        <v>1960.33</v>
      </c>
      <c r="L2059">
        <v>31.78</v>
      </c>
      <c r="M2059">
        <v>307.77</v>
      </c>
      <c r="N2059" s="2">
        <f>Table1[[#This Row],[Profit]]/Table1[[#This Row],[Sales_Value]]</f>
        <v>0.15699907668606816</v>
      </c>
      <c r="O2059" s="3" t="str">
        <f>IF(Table1[[#This Row],[Profit]]&lt;0,"Yes","No")</f>
        <v>No</v>
      </c>
      <c r="P2059" t="str">
        <f>IF(Table1[[#This Row],[Discount_Pct]]&gt;0.3,"High",IF(Table1[[#This Row],[Discount_Pct]]&gt;0.15,"Medium","Low"))</f>
        <v>Medium</v>
      </c>
      <c r="Q2059" t="str">
        <f>TEXT(Table1[[#This Row],[Date]],"MMM-YYYY")</f>
        <v>Feb-2024</v>
      </c>
      <c r="R2059" t="str">
        <f>IF(Table1[[#This Row],[Sales_Value]]&gt;500000,"Premium",IF(Table1[[#This Row],[Sales_Value]]&gt;100000,"Mid","Basic"))</f>
        <v>Basic</v>
      </c>
    </row>
    <row r="2060" spans="1:18" x14ac:dyDescent="0.3">
      <c r="A2060" s="1">
        <v>45505</v>
      </c>
      <c r="B2060" t="s">
        <v>2261</v>
      </c>
      <c r="C2060" t="s">
        <v>39</v>
      </c>
      <c r="D2060" t="s">
        <v>108</v>
      </c>
      <c r="E2060" t="s">
        <v>75</v>
      </c>
      <c r="F2060" t="s">
        <v>64</v>
      </c>
      <c r="G2060" t="s">
        <v>53</v>
      </c>
      <c r="H2060">
        <v>95</v>
      </c>
      <c r="I2060">
        <v>620.01</v>
      </c>
      <c r="J2060">
        <v>0.01</v>
      </c>
      <c r="K2060">
        <v>58311.94</v>
      </c>
      <c r="L2060">
        <v>325.72000000000003</v>
      </c>
      <c r="M2060">
        <v>27368.54</v>
      </c>
      <c r="N2060" s="2">
        <f>Table1[[#This Row],[Profit]]/Table1[[#This Row],[Sales_Value]]</f>
        <v>0.46934710112542988</v>
      </c>
      <c r="O2060" s="3" t="str">
        <f>IF(Table1[[#This Row],[Profit]]&lt;0,"Yes","No")</f>
        <v>No</v>
      </c>
      <c r="P2060" t="str">
        <f>IF(Table1[[#This Row],[Discount_Pct]]&gt;0.3,"High",IF(Table1[[#This Row],[Discount_Pct]]&gt;0.15,"Medium","Low"))</f>
        <v>Low</v>
      </c>
      <c r="Q2060" t="str">
        <f>TEXT(Table1[[#This Row],[Date]],"MMM-YYYY")</f>
        <v>Aug-2024</v>
      </c>
      <c r="R2060" t="str">
        <f>IF(Table1[[#This Row],[Sales_Value]]&gt;500000,"Premium",IF(Table1[[#This Row],[Sales_Value]]&gt;100000,"Mid","Basic"))</f>
        <v>Basic</v>
      </c>
    </row>
    <row r="2061" spans="1:18" x14ac:dyDescent="0.3">
      <c r="A2061" s="1">
        <v>45648</v>
      </c>
      <c r="B2061" t="s">
        <v>2262</v>
      </c>
      <c r="C2061" t="s">
        <v>34</v>
      </c>
      <c r="D2061" t="s">
        <v>35</v>
      </c>
      <c r="E2061" t="s">
        <v>500</v>
      </c>
      <c r="F2061" t="s">
        <v>57</v>
      </c>
      <c r="G2061" t="s">
        <v>24</v>
      </c>
      <c r="H2061">
        <v>35</v>
      </c>
      <c r="I2061">
        <v>65.040000000000006</v>
      </c>
      <c r="J2061">
        <v>0.08</v>
      </c>
      <c r="K2061">
        <v>2094.29</v>
      </c>
      <c r="L2061">
        <v>29.36</v>
      </c>
      <c r="M2061">
        <v>1066.69</v>
      </c>
      <c r="N2061" s="2">
        <f>Table1[[#This Row],[Profit]]/Table1[[#This Row],[Sales_Value]]</f>
        <v>0.50933251841913019</v>
      </c>
      <c r="O2061" s="3" t="str">
        <f>IF(Table1[[#This Row],[Profit]]&lt;0,"Yes","No")</f>
        <v>No</v>
      </c>
      <c r="P2061" t="str">
        <f>IF(Table1[[#This Row],[Discount_Pct]]&gt;0.3,"High",IF(Table1[[#This Row],[Discount_Pct]]&gt;0.15,"Medium","Low"))</f>
        <v>Low</v>
      </c>
      <c r="Q2061" t="str">
        <f>TEXT(Table1[[#This Row],[Date]],"MMM-YYYY")</f>
        <v>Dec-2024</v>
      </c>
      <c r="R2061" t="str">
        <f>IF(Table1[[#This Row],[Sales_Value]]&gt;500000,"Premium",IF(Table1[[#This Row],[Sales_Value]]&gt;100000,"Mid","Basic"))</f>
        <v>Basic</v>
      </c>
    </row>
    <row r="2062" spans="1:18" x14ac:dyDescent="0.3">
      <c r="A2062" s="1">
        <v>45388</v>
      </c>
      <c r="B2062" t="s">
        <v>2263</v>
      </c>
      <c r="C2062" t="s">
        <v>14</v>
      </c>
      <c r="D2062" t="s">
        <v>417</v>
      </c>
      <c r="E2062" t="s">
        <v>303</v>
      </c>
      <c r="F2062" t="s">
        <v>52</v>
      </c>
      <c r="G2062" t="s">
        <v>53</v>
      </c>
      <c r="H2062">
        <v>24</v>
      </c>
      <c r="I2062">
        <v>1715.17</v>
      </c>
      <c r="J2062">
        <v>0.02</v>
      </c>
      <c r="K2062">
        <v>40340.800000000003</v>
      </c>
      <c r="L2062">
        <v>1016.31</v>
      </c>
      <c r="M2062">
        <v>15949.36</v>
      </c>
      <c r="N2062" s="2">
        <f>Table1[[#This Row],[Profit]]/Table1[[#This Row],[Sales_Value]]</f>
        <v>0.39536548605877919</v>
      </c>
      <c r="O2062" s="3" t="str">
        <f>IF(Table1[[#This Row],[Profit]]&lt;0,"Yes","No")</f>
        <v>No</v>
      </c>
      <c r="P2062" t="str">
        <f>IF(Table1[[#This Row],[Discount_Pct]]&gt;0.3,"High",IF(Table1[[#This Row],[Discount_Pct]]&gt;0.15,"Medium","Low"))</f>
        <v>Low</v>
      </c>
      <c r="Q2062" t="str">
        <f>TEXT(Table1[[#This Row],[Date]],"MMM-YYYY")</f>
        <v>Apr-2024</v>
      </c>
      <c r="R2062" t="str">
        <f>IF(Table1[[#This Row],[Sales_Value]]&gt;500000,"Premium",IF(Table1[[#This Row],[Sales_Value]]&gt;100000,"Mid","Basic"))</f>
        <v>Basic</v>
      </c>
    </row>
    <row r="2063" spans="1:18" x14ac:dyDescent="0.3">
      <c r="A2063" s="1">
        <v>45295</v>
      </c>
      <c r="B2063" t="s">
        <v>2264</v>
      </c>
      <c r="C2063" t="s">
        <v>39</v>
      </c>
      <c r="D2063" t="s">
        <v>269</v>
      </c>
      <c r="E2063" t="s">
        <v>60</v>
      </c>
      <c r="F2063" t="s">
        <v>113</v>
      </c>
      <c r="G2063" t="s">
        <v>24</v>
      </c>
      <c r="H2063">
        <v>14</v>
      </c>
      <c r="I2063">
        <v>58.67</v>
      </c>
      <c r="J2063">
        <v>0.14000000000000001</v>
      </c>
      <c r="K2063">
        <v>706.39</v>
      </c>
      <c r="L2063">
        <v>24.05</v>
      </c>
      <c r="M2063">
        <v>369.69</v>
      </c>
      <c r="N2063" s="2">
        <f>Table1[[#This Row],[Profit]]/Table1[[#This Row],[Sales_Value]]</f>
        <v>0.52335112331714773</v>
      </c>
      <c r="O2063" s="3" t="str">
        <f>IF(Table1[[#This Row],[Profit]]&lt;0,"Yes","No")</f>
        <v>No</v>
      </c>
      <c r="P2063" t="str">
        <f>IF(Table1[[#This Row],[Discount_Pct]]&gt;0.3,"High",IF(Table1[[#This Row],[Discount_Pct]]&gt;0.15,"Medium","Low"))</f>
        <v>Low</v>
      </c>
      <c r="Q2063" t="str">
        <f>TEXT(Table1[[#This Row],[Date]],"MMM-YYYY")</f>
        <v>Jan-2024</v>
      </c>
      <c r="R2063" t="str">
        <f>IF(Table1[[#This Row],[Sales_Value]]&gt;500000,"Premium",IF(Table1[[#This Row],[Sales_Value]]&gt;100000,"Mid","Basic"))</f>
        <v>Basic</v>
      </c>
    </row>
    <row r="2064" spans="1:18" x14ac:dyDescent="0.3">
      <c r="A2064" s="1">
        <v>45455</v>
      </c>
      <c r="B2064" t="s">
        <v>2265</v>
      </c>
      <c r="C2064" t="s">
        <v>14</v>
      </c>
      <c r="D2064" t="s">
        <v>144</v>
      </c>
      <c r="E2064" t="s">
        <v>84</v>
      </c>
      <c r="F2064" t="s">
        <v>161</v>
      </c>
      <c r="G2064" t="s">
        <v>24</v>
      </c>
      <c r="H2064">
        <v>77</v>
      </c>
      <c r="I2064">
        <v>17.47</v>
      </c>
      <c r="J2064">
        <v>0.17</v>
      </c>
      <c r="K2064">
        <v>1116.51</v>
      </c>
      <c r="L2064">
        <v>4.55</v>
      </c>
      <c r="M2064">
        <v>766.16</v>
      </c>
      <c r="N2064" s="2">
        <f>Table1[[#This Row],[Profit]]/Table1[[#This Row],[Sales_Value]]</f>
        <v>0.68620970703352413</v>
      </c>
      <c r="O2064" s="3" t="str">
        <f>IF(Table1[[#This Row],[Profit]]&lt;0,"Yes","No")</f>
        <v>No</v>
      </c>
      <c r="P2064" t="str">
        <f>IF(Table1[[#This Row],[Discount_Pct]]&gt;0.3,"High",IF(Table1[[#This Row],[Discount_Pct]]&gt;0.15,"Medium","Low"))</f>
        <v>Medium</v>
      </c>
      <c r="Q2064" t="str">
        <f>TEXT(Table1[[#This Row],[Date]],"MMM-YYYY")</f>
        <v>Jun-2024</v>
      </c>
      <c r="R2064" t="str">
        <f>IF(Table1[[#This Row],[Sales_Value]]&gt;500000,"Premium",IF(Table1[[#This Row],[Sales_Value]]&gt;100000,"Mid","Basic"))</f>
        <v>Basic</v>
      </c>
    </row>
    <row r="2065" spans="1:18" x14ac:dyDescent="0.3">
      <c r="A2065" s="1">
        <v>45455</v>
      </c>
      <c r="B2065" t="s">
        <v>2266</v>
      </c>
      <c r="C2065" t="s">
        <v>14</v>
      </c>
      <c r="D2065" t="s">
        <v>55</v>
      </c>
      <c r="E2065" t="s">
        <v>182</v>
      </c>
      <c r="F2065" t="s">
        <v>37</v>
      </c>
      <c r="G2065" t="s">
        <v>18</v>
      </c>
      <c r="H2065">
        <v>31</v>
      </c>
      <c r="I2065">
        <v>45665.17</v>
      </c>
      <c r="J2065">
        <v>0</v>
      </c>
      <c r="K2065">
        <v>1415620.27</v>
      </c>
      <c r="L2065">
        <v>30917.29</v>
      </c>
      <c r="M2065">
        <v>457184.28</v>
      </c>
      <c r="N2065" s="2">
        <f>Table1[[#This Row],[Profit]]/Table1[[#This Row],[Sales_Value]]</f>
        <v>0.32295686187087447</v>
      </c>
      <c r="O2065" s="3" t="str">
        <f>IF(Table1[[#This Row],[Profit]]&lt;0,"Yes","No")</f>
        <v>No</v>
      </c>
      <c r="P2065" t="str">
        <f>IF(Table1[[#This Row],[Discount_Pct]]&gt;0.3,"High",IF(Table1[[#This Row],[Discount_Pct]]&gt;0.15,"Medium","Low"))</f>
        <v>Low</v>
      </c>
      <c r="Q2065" t="str">
        <f>TEXT(Table1[[#This Row],[Date]],"MMM-YYYY")</f>
        <v>Jun-2024</v>
      </c>
      <c r="R2065" t="str">
        <f>IF(Table1[[#This Row],[Sales_Value]]&gt;500000,"Premium",IF(Table1[[#This Row],[Sales_Value]]&gt;100000,"Mid","Basic"))</f>
        <v>Premium</v>
      </c>
    </row>
    <row r="2066" spans="1:18" x14ac:dyDescent="0.3">
      <c r="A2066" s="1">
        <v>45593</v>
      </c>
      <c r="B2066" t="s">
        <v>2267</v>
      </c>
      <c r="C2066" t="s">
        <v>34</v>
      </c>
      <c r="D2066" t="s">
        <v>59</v>
      </c>
      <c r="E2066" t="s">
        <v>97</v>
      </c>
      <c r="F2066" t="s">
        <v>165</v>
      </c>
      <c r="G2066" t="s">
        <v>24</v>
      </c>
      <c r="H2066">
        <v>62</v>
      </c>
      <c r="I2066">
        <v>184.88</v>
      </c>
      <c r="J2066">
        <v>0.1</v>
      </c>
      <c r="K2066">
        <v>10316.299999999999</v>
      </c>
      <c r="L2066">
        <v>120.8</v>
      </c>
      <c r="M2066">
        <v>2826.7</v>
      </c>
      <c r="N2066" s="2">
        <f>Table1[[#This Row],[Profit]]/Table1[[#This Row],[Sales_Value]]</f>
        <v>0.27400327636846544</v>
      </c>
      <c r="O2066" s="3" t="str">
        <f>IF(Table1[[#This Row],[Profit]]&lt;0,"Yes","No")</f>
        <v>No</v>
      </c>
      <c r="P2066" t="str">
        <f>IF(Table1[[#This Row],[Discount_Pct]]&gt;0.3,"High",IF(Table1[[#This Row],[Discount_Pct]]&gt;0.15,"Medium","Low"))</f>
        <v>Low</v>
      </c>
      <c r="Q2066" t="str">
        <f>TEXT(Table1[[#This Row],[Date]],"MMM-YYYY")</f>
        <v>Oct-2024</v>
      </c>
      <c r="R2066" t="str">
        <f>IF(Table1[[#This Row],[Sales_Value]]&gt;500000,"Premium",IF(Table1[[#This Row],[Sales_Value]]&gt;100000,"Mid","Basic"))</f>
        <v>Basic</v>
      </c>
    </row>
    <row r="2067" spans="1:18" x14ac:dyDescent="0.3">
      <c r="A2067" s="1">
        <v>45299</v>
      </c>
      <c r="B2067" t="s">
        <v>2268</v>
      </c>
      <c r="C2067" t="s">
        <v>39</v>
      </c>
      <c r="D2067" t="s">
        <v>40</v>
      </c>
      <c r="E2067" t="s">
        <v>415</v>
      </c>
      <c r="F2067" t="s">
        <v>32</v>
      </c>
      <c r="G2067" t="s">
        <v>18</v>
      </c>
      <c r="H2067">
        <v>21</v>
      </c>
      <c r="I2067">
        <v>13202.39</v>
      </c>
      <c r="J2067">
        <v>0.05</v>
      </c>
      <c r="K2067">
        <v>263387.68</v>
      </c>
      <c r="L2067">
        <v>8681</v>
      </c>
      <c r="M2067">
        <v>81086.679999999993</v>
      </c>
      <c r="N2067" s="2">
        <f>Table1[[#This Row],[Profit]]/Table1[[#This Row],[Sales_Value]]</f>
        <v>0.30786056508034088</v>
      </c>
      <c r="O2067" s="3" t="str">
        <f>IF(Table1[[#This Row],[Profit]]&lt;0,"Yes","No")</f>
        <v>No</v>
      </c>
      <c r="P2067" t="str">
        <f>IF(Table1[[#This Row],[Discount_Pct]]&gt;0.3,"High",IF(Table1[[#This Row],[Discount_Pct]]&gt;0.15,"Medium","Low"))</f>
        <v>Low</v>
      </c>
      <c r="Q2067" t="str">
        <f>TEXT(Table1[[#This Row],[Date]],"MMM-YYYY")</f>
        <v>Jan-2024</v>
      </c>
      <c r="R2067" t="str">
        <f>IF(Table1[[#This Row],[Sales_Value]]&gt;500000,"Premium",IF(Table1[[#This Row],[Sales_Value]]&gt;100000,"Mid","Basic"))</f>
        <v>Mid</v>
      </c>
    </row>
    <row r="2068" spans="1:18" x14ac:dyDescent="0.3">
      <c r="A2068" s="1">
        <v>45298</v>
      </c>
      <c r="B2068" t="s">
        <v>2269</v>
      </c>
      <c r="C2068" t="s">
        <v>20</v>
      </c>
      <c r="D2068" t="s">
        <v>72</v>
      </c>
      <c r="E2068" t="s">
        <v>87</v>
      </c>
      <c r="F2068" t="s">
        <v>82</v>
      </c>
      <c r="G2068" t="s">
        <v>24</v>
      </c>
      <c r="H2068">
        <v>33</v>
      </c>
      <c r="I2068">
        <v>94.99</v>
      </c>
      <c r="J2068">
        <v>0.1</v>
      </c>
      <c r="K2068">
        <v>2821.2</v>
      </c>
      <c r="L2068">
        <v>54.2</v>
      </c>
      <c r="M2068">
        <v>1032.5999999999999</v>
      </c>
      <c r="N2068" s="2">
        <f>Table1[[#This Row],[Profit]]/Table1[[#This Row],[Sales_Value]]</f>
        <v>0.36601446193109316</v>
      </c>
      <c r="O2068" s="3" t="str">
        <f>IF(Table1[[#This Row],[Profit]]&lt;0,"Yes","No")</f>
        <v>No</v>
      </c>
      <c r="P2068" t="str">
        <f>IF(Table1[[#This Row],[Discount_Pct]]&gt;0.3,"High",IF(Table1[[#This Row],[Discount_Pct]]&gt;0.15,"Medium","Low"))</f>
        <v>Low</v>
      </c>
      <c r="Q2068" t="str">
        <f>TEXT(Table1[[#This Row],[Date]],"MMM-YYYY")</f>
        <v>Jan-2024</v>
      </c>
      <c r="R2068" t="str">
        <f>IF(Table1[[#This Row],[Sales_Value]]&gt;500000,"Premium",IF(Table1[[#This Row],[Sales_Value]]&gt;100000,"Mid","Basic"))</f>
        <v>Basic</v>
      </c>
    </row>
    <row r="2069" spans="1:18" x14ac:dyDescent="0.3">
      <c r="A2069" s="1">
        <v>45334</v>
      </c>
      <c r="B2069" t="s">
        <v>2270</v>
      </c>
      <c r="C2069" t="s">
        <v>20</v>
      </c>
      <c r="D2069" t="s">
        <v>130</v>
      </c>
      <c r="E2069" t="s">
        <v>303</v>
      </c>
      <c r="F2069" t="s">
        <v>103</v>
      </c>
      <c r="G2069" t="s">
        <v>24</v>
      </c>
      <c r="H2069">
        <v>4</v>
      </c>
      <c r="I2069">
        <v>205.27</v>
      </c>
      <c r="J2069">
        <v>0.14000000000000001</v>
      </c>
      <c r="K2069">
        <v>706.13</v>
      </c>
      <c r="L2069">
        <v>140.77000000000001</v>
      </c>
      <c r="M2069">
        <v>143.05000000000001</v>
      </c>
      <c r="N2069" s="2">
        <f>Table1[[#This Row],[Profit]]/Table1[[#This Row],[Sales_Value]]</f>
        <v>0.20258309376460426</v>
      </c>
      <c r="O2069" s="3" t="str">
        <f>IF(Table1[[#This Row],[Profit]]&lt;0,"Yes","No")</f>
        <v>No</v>
      </c>
      <c r="P2069" t="str">
        <f>IF(Table1[[#This Row],[Discount_Pct]]&gt;0.3,"High",IF(Table1[[#This Row],[Discount_Pct]]&gt;0.15,"Medium","Low"))</f>
        <v>Low</v>
      </c>
      <c r="Q2069" t="str">
        <f>TEXT(Table1[[#This Row],[Date]],"MMM-YYYY")</f>
        <v>Feb-2024</v>
      </c>
      <c r="R2069" t="str">
        <f>IF(Table1[[#This Row],[Sales_Value]]&gt;500000,"Premium",IF(Table1[[#This Row],[Sales_Value]]&gt;100000,"Mid","Basic"))</f>
        <v>Basic</v>
      </c>
    </row>
    <row r="2070" spans="1:18" x14ac:dyDescent="0.3">
      <c r="A2070" s="1">
        <v>45526</v>
      </c>
      <c r="B2070" t="s">
        <v>2271</v>
      </c>
      <c r="C2070" t="s">
        <v>34</v>
      </c>
      <c r="D2070" t="s">
        <v>59</v>
      </c>
      <c r="E2070" t="s">
        <v>73</v>
      </c>
      <c r="F2070" t="s">
        <v>106</v>
      </c>
      <c r="G2070" t="s">
        <v>77</v>
      </c>
      <c r="H2070">
        <v>62</v>
      </c>
      <c r="I2070">
        <v>217.13</v>
      </c>
      <c r="J2070">
        <v>0.09</v>
      </c>
      <c r="K2070">
        <v>12250.47</v>
      </c>
      <c r="L2070">
        <v>82.35</v>
      </c>
      <c r="M2070">
        <v>7144.77</v>
      </c>
      <c r="N2070" s="2">
        <f>Table1[[#This Row],[Profit]]/Table1[[#This Row],[Sales_Value]]</f>
        <v>0.58322415384879123</v>
      </c>
      <c r="O2070" s="3" t="str">
        <f>IF(Table1[[#This Row],[Profit]]&lt;0,"Yes","No")</f>
        <v>No</v>
      </c>
      <c r="P2070" t="str">
        <f>IF(Table1[[#This Row],[Discount_Pct]]&gt;0.3,"High",IF(Table1[[#This Row],[Discount_Pct]]&gt;0.15,"Medium","Low"))</f>
        <v>Low</v>
      </c>
      <c r="Q2070" t="str">
        <f>TEXT(Table1[[#This Row],[Date]],"MMM-YYYY")</f>
        <v>Aug-2024</v>
      </c>
      <c r="R2070" t="str">
        <f>IF(Table1[[#This Row],[Sales_Value]]&gt;500000,"Premium",IF(Table1[[#This Row],[Sales_Value]]&gt;100000,"Mid","Basic"))</f>
        <v>Basic</v>
      </c>
    </row>
    <row r="2071" spans="1:18" x14ac:dyDescent="0.3">
      <c r="A2071" s="1">
        <v>45536</v>
      </c>
      <c r="B2071" t="s">
        <v>2272</v>
      </c>
      <c r="C2071" t="s">
        <v>14</v>
      </c>
      <c r="D2071" t="s">
        <v>26</v>
      </c>
      <c r="E2071" t="s">
        <v>109</v>
      </c>
      <c r="F2071" t="s">
        <v>161</v>
      </c>
      <c r="G2071" t="s">
        <v>24</v>
      </c>
      <c r="H2071">
        <v>5</v>
      </c>
      <c r="I2071">
        <v>22.22</v>
      </c>
      <c r="J2071">
        <v>0.2</v>
      </c>
      <c r="K2071">
        <v>88.88</v>
      </c>
      <c r="L2071">
        <v>4.7300000000000004</v>
      </c>
      <c r="M2071">
        <v>65.23</v>
      </c>
      <c r="N2071" s="2">
        <f>Table1[[#This Row],[Profit]]/Table1[[#This Row],[Sales_Value]]</f>
        <v>0.73391089108910901</v>
      </c>
      <c r="O2071" s="3" t="str">
        <f>IF(Table1[[#This Row],[Profit]]&lt;0,"Yes","No")</f>
        <v>No</v>
      </c>
      <c r="P2071" t="str">
        <f>IF(Table1[[#This Row],[Discount_Pct]]&gt;0.3,"High",IF(Table1[[#This Row],[Discount_Pct]]&gt;0.15,"Medium","Low"))</f>
        <v>Medium</v>
      </c>
      <c r="Q2071" t="str">
        <f>TEXT(Table1[[#This Row],[Date]],"MMM-YYYY")</f>
        <v>Sep-2024</v>
      </c>
      <c r="R2071" t="str">
        <f>IF(Table1[[#This Row],[Sales_Value]]&gt;500000,"Premium",IF(Table1[[#This Row],[Sales_Value]]&gt;100000,"Mid","Basic"))</f>
        <v>Basic</v>
      </c>
    </row>
    <row r="2072" spans="1:18" x14ac:dyDescent="0.3">
      <c r="A2072" s="1">
        <v>45431</v>
      </c>
      <c r="B2072" t="s">
        <v>2273</v>
      </c>
      <c r="C2072" t="s">
        <v>34</v>
      </c>
      <c r="D2072" t="s">
        <v>59</v>
      </c>
      <c r="E2072" t="s">
        <v>411</v>
      </c>
      <c r="F2072" t="s">
        <v>293</v>
      </c>
      <c r="G2072" t="s">
        <v>53</v>
      </c>
      <c r="H2072">
        <v>35</v>
      </c>
      <c r="I2072">
        <v>895.39</v>
      </c>
      <c r="J2072">
        <v>0.15</v>
      </c>
      <c r="K2072">
        <v>26637.85</v>
      </c>
      <c r="L2072">
        <v>427.47</v>
      </c>
      <c r="M2072">
        <v>11676.4</v>
      </c>
      <c r="N2072" s="2">
        <f>Table1[[#This Row],[Profit]]/Table1[[#This Row],[Sales_Value]]</f>
        <v>0.43833867973578949</v>
      </c>
      <c r="O2072" s="3" t="str">
        <f>IF(Table1[[#This Row],[Profit]]&lt;0,"Yes","No")</f>
        <v>No</v>
      </c>
      <c r="P2072" t="str">
        <f>IF(Table1[[#This Row],[Discount_Pct]]&gt;0.3,"High",IF(Table1[[#This Row],[Discount_Pct]]&gt;0.15,"Medium","Low"))</f>
        <v>Low</v>
      </c>
      <c r="Q2072" t="str">
        <f>TEXT(Table1[[#This Row],[Date]],"MMM-YYYY")</f>
        <v>May-2024</v>
      </c>
      <c r="R2072" t="str">
        <f>IF(Table1[[#This Row],[Sales_Value]]&gt;500000,"Premium",IF(Table1[[#This Row],[Sales_Value]]&gt;100000,"Mid","Basic"))</f>
        <v>Basic</v>
      </c>
    </row>
    <row r="2073" spans="1:18" x14ac:dyDescent="0.3">
      <c r="A2073" s="1">
        <v>45344</v>
      </c>
      <c r="B2073" t="s">
        <v>2274</v>
      </c>
      <c r="C2073" t="s">
        <v>14</v>
      </c>
      <c r="D2073" t="s">
        <v>160</v>
      </c>
      <c r="E2073" t="s">
        <v>325</v>
      </c>
      <c r="F2073" t="s">
        <v>110</v>
      </c>
      <c r="G2073" t="s">
        <v>24</v>
      </c>
      <c r="H2073">
        <v>17</v>
      </c>
      <c r="I2073">
        <v>339.75</v>
      </c>
      <c r="J2073">
        <v>0.27</v>
      </c>
      <c r="K2073">
        <v>4216.3</v>
      </c>
      <c r="L2073">
        <v>221.77</v>
      </c>
      <c r="M2073">
        <v>446.21</v>
      </c>
      <c r="N2073" s="2">
        <f>Table1[[#This Row],[Profit]]/Table1[[#This Row],[Sales_Value]]</f>
        <v>0.10582975594715745</v>
      </c>
      <c r="O2073" s="3" t="str">
        <f>IF(Table1[[#This Row],[Profit]]&lt;0,"Yes","No")</f>
        <v>No</v>
      </c>
      <c r="P2073" t="str">
        <f>IF(Table1[[#This Row],[Discount_Pct]]&gt;0.3,"High",IF(Table1[[#This Row],[Discount_Pct]]&gt;0.15,"Medium","Low"))</f>
        <v>Medium</v>
      </c>
      <c r="Q2073" t="str">
        <f>TEXT(Table1[[#This Row],[Date]],"MMM-YYYY")</f>
        <v>Feb-2024</v>
      </c>
      <c r="R2073" t="str">
        <f>IF(Table1[[#This Row],[Sales_Value]]&gt;500000,"Premium",IF(Table1[[#This Row],[Sales_Value]]&gt;100000,"Mid","Basic"))</f>
        <v>Basic</v>
      </c>
    </row>
    <row r="2074" spans="1:18" x14ac:dyDescent="0.3">
      <c r="A2074" s="1">
        <v>45547</v>
      </c>
      <c r="B2074" t="s">
        <v>2275</v>
      </c>
      <c r="C2074" t="s">
        <v>14</v>
      </c>
      <c r="D2074" t="s">
        <v>160</v>
      </c>
      <c r="E2074" t="s">
        <v>136</v>
      </c>
      <c r="F2074" t="s">
        <v>140</v>
      </c>
      <c r="G2074" t="s">
        <v>53</v>
      </c>
      <c r="H2074">
        <v>56</v>
      </c>
      <c r="I2074">
        <v>2264.96</v>
      </c>
      <c r="J2074">
        <v>0.08</v>
      </c>
      <c r="K2074">
        <v>116690.74</v>
      </c>
      <c r="L2074">
        <v>1306.04</v>
      </c>
      <c r="M2074">
        <v>43552.5</v>
      </c>
      <c r="N2074" s="2">
        <f>Table1[[#This Row],[Profit]]/Table1[[#This Row],[Sales_Value]]</f>
        <v>0.37323012948585294</v>
      </c>
      <c r="O2074" s="3" t="str">
        <f>IF(Table1[[#This Row],[Profit]]&lt;0,"Yes","No")</f>
        <v>No</v>
      </c>
      <c r="P2074" t="str">
        <f>IF(Table1[[#This Row],[Discount_Pct]]&gt;0.3,"High",IF(Table1[[#This Row],[Discount_Pct]]&gt;0.15,"Medium","Low"))</f>
        <v>Low</v>
      </c>
      <c r="Q2074" t="str">
        <f>TEXT(Table1[[#This Row],[Date]],"MMM-YYYY")</f>
        <v>Sep-2024</v>
      </c>
      <c r="R2074" t="str">
        <f>IF(Table1[[#This Row],[Sales_Value]]&gt;500000,"Premium",IF(Table1[[#This Row],[Sales_Value]]&gt;100000,"Mid","Basic"))</f>
        <v>Mid</v>
      </c>
    </row>
    <row r="2075" spans="1:18" x14ac:dyDescent="0.3">
      <c r="A2075" s="1">
        <v>45527</v>
      </c>
      <c r="B2075" t="s">
        <v>2276</v>
      </c>
      <c r="C2075" t="s">
        <v>14</v>
      </c>
      <c r="D2075" t="s">
        <v>55</v>
      </c>
      <c r="E2075" t="s">
        <v>214</v>
      </c>
      <c r="F2075" t="s">
        <v>180</v>
      </c>
      <c r="G2075" t="s">
        <v>53</v>
      </c>
      <c r="H2075">
        <v>29</v>
      </c>
      <c r="I2075">
        <v>1531.84</v>
      </c>
      <c r="J2075">
        <v>0.14000000000000001</v>
      </c>
      <c r="K2075">
        <v>38204.089999999997</v>
      </c>
      <c r="L2075">
        <v>796.96</v>
      </c>
      <c r="M2075">
        <v>15092.25</v>
      </c>
      <c r="N2075" s="2">
        <f>Table1[[#This Row],[Profit]]/Table1[[#This Row],[Sales_Value]]</f>
        <v>0.39504278206862148</v>
      </c>
      <c r="O2075" s="3" t="str">
        <f>IF(Table1[[#This Row],[Profit]]&lt;0,"Yes","No")</f>
        <v>No</v>
      </c>
      <c r="P2075" t="str">
        <f>IF(Table1[[#This Row],[Discount_Pct]]&gt;0.3,"High",IF(Table1[[#This Row],[Discount_Pct]]&gt;0.15,"Medium","Low"))</f>
        <v>Low</v>
      </c>
      <c r="Q2075" t="str">
        <f>TEXT(Table1[[#This Row],[Date]],"MMM-YYYY")</f>
        <v>Aug-2024</v>
      </c>
      <c r="R2075" t="str">
        <f>IF(Table1[[#This Row],[Sales_Value]]&gt;500000,"Premium",IF(Table1[[#This Row],[Sales_Value]]&gt;100000,"Mid","Basic"))</f>
        <v>Basic</v>
      </c>
    </row>
    <row r="2076" spans="1:18" x14ac:dyDescent="0.3">
      <c r="A2076" s="1">
        <v>45398</v>
      </c>
      <c r="B2076" t="s">
        <v>2277</v>
      </c>
      <c r="C2076" t="s">
        <v>20</v>
      </c>
      <c r="D2076" t="s">
        <v>30</v>
      </c>
      <c r="E2076" t="s">
        <v>102</v>
      </c>
      <c r="F2076" t="s">
        <v>178</v>
      </c>
      <c r="G2076" t="s">
        <v>46</v>
      </c>
      <c r="H2076">
        <v>58</v>
      </c>
      <c r="I2076">
        <v>23656.66</v>
      </c>
      <c r="J2076">
        <v>0.3</v>
      </c>
      <c r="K2076">
        <v>960460.4</v>
      </c>
      <c r="L2076">
        <v>19702.689999999999</v>
      </c>
      <c r="M2076">
        <v>-182295.62</v>
      </c>
      <c r="N2076" s="2">
        <f>Table1[[#This Row],[Profit]]/Table1[[#This Row],[Sales_Value]]</f>
        <v>-0.18980024579878566</v>
      </c>
      <c r="O2076" s="3" t="str">
        <f>IF(Table1[[#This Row],[Profit]]&lt;0,"Yes","No")</f>
        <v>Yes</v>
      </c>
      <c r="P2076" t="str">
        <f>IF(Table1[[#This Row],[Discount_Pct]]&gt;0.3,"High",IF(Table1[[#This Row],[Discount_Pct]]&gt;0.15,"Medium","Low"))</f>
        <v>Medium</v>
      </c>
      <c r="Q2076" t="str">
        <f>TEXT(Table1[[#This Row],[Date]],"MMM-YYYY")</f>
        <v>Apr-2024</v>
      </c>
      <c r="R2076" t="str">
        <f>IF(Table1[[#This Row],[Sales_Value]]&gt;500000,"Premium",IF(Table1[[#This Row],[Sales_Value]]&gt;100000,"Mid","Basic"))</f>
        <v>Premium</v>
      </c>
    </row>
    <row r="2077" spans="1:18" x14ac:dyDescent="0.3">
      <c r="A2077" s="1">
        <v>45293</v>
      </c>
      <c r="B2077" t="s">
        <v>2278</v>
      </c>
      <c r="C2077" t="s">
        <v>39</v>
      </c>
      <c r="D2077" t="s">
        <v>93</v>
      </c>
      <c r="E2077" t="s">
        <v>228</v>
      </c>
      <c r="F2077" t="s">
        <v>32</v>
      </c>
      <c r="G2077" t="s">
        <v>18</v>
      </c>
      <c r="H2077">
        <v>2</v>
      </c>
      <c r="I2077">
        <v>12673.16</v>
      </c>
      <c r="J2077">
        <v>0.24</v>
      </c>
      <c r="K2077">
        <v>19263.2</v>
      </c>
      <c r="L2077">
        <v>8924.82</v>
      </c>
      <c r="M2077">
        <v>1413.56</v>
      </c>
      <c r="N2077" s="2">
        <f>Table1[[#This Row],[Profit]]/Table1[[#This Row],[Sales_Value]]</f>
        <v>7.3381369658208392E-2</v>
      </c>
      <c r="O2077" s="3" t="str">
        <f>IF(Table1[[#This Row],[Profit]]&lt;0,"Yes","No")</f>
        <v>No</v>
      </c>
      <c r="P2077" t="str">
        <f>IF(Table1[[#This Row],[Discount_Pct]]&gt;0.3,"High",IF(Table1[[#This Row],[Discount_Pct]]&gt;0.15,"Medium","Low"))</f>
        <v>Medium</v>
      </c>
      <c r="Q2077" t="str">
        <f>TEXT(Table1[[#This Row],[Date]],"MMM-YYYY")</f>
        <v>Jan-2024</v>
      </c>
      <c r="R2077" t="str">
        <f>IF(Table1[[#This Row],[Sales_Value]]&gt;500000,"Premium",IF(Table1[[#This Row],[Sales_Value]]&gt;100000,"Mid","Basic"))</f>
        <v>Basic</v>
      </c>
    </row>
    <row r="2078" spans="1:18" x14ac:dyDescent="0.3">
      <c r="A2078" s="1">
        <v>45319</v>
      </c>
      <c r="B2078" t="s">
        <v>2279</v>
      </c>
      <c r="C2078" t="s">
        <v>39</v>
      </c>
      <c r="D2078" t="s">
        <v>66</v>
      </c>
      <c r="E2078" t="s">
        <v>379</v>
      </c>
      <c r="F2078" t="s">
        <v>45</v>
      </c>
      <c r="G2078" t="s">
        <v>46</v>
      </c>
      <c r="H2078">
        <v>50</v>
      </c>
      <c r="I2078">
        <v>9676.0400000000009</v>
      </c>
      <c r="J2078">
        <v>0.23</v>
      </c>
      <c r="K2078">
        <v>372527.54</v>
      </c>
      <c r="L2078">
        <v>6798.92</v>
      </c>
      <c r="M2078">
        <v>32581.54</v>
      </c>
      <c r="N2078" s="2">
        <f>Table1[[#This Row],[Profit]]/Table1[[#This Row],[Sales_Value]]</f>
        <v>8.7460755250470881E-2</v>
      </c>
      <c r="O2078" s="3" t="str">
        <f>IF(Table1[[#This Row],[Profit]]&lt;0,"Yes","No")</f>
        <v>No</v>
      </c>
      <c r="P2078" t="str">
        <f>IF(Table1[[#This Row],[Discount_Pct]]&gt;0.3,"High",IF(Table1[[#This Row],[Discount_Pct]]&gt;0.15,"Medium","Low"))</f>
        <v>Medium</v>
      </c>
      <c r="Q2078" t="str">
        <f>TEXT(Table1[[#This Row],[Date]],"MMM-YYYY")</f>
        <v>Jan-2024</v>
      </c>
      <c r="R2078" t="str">
        <f>IF(Table1[[#This Row],[Sales_Value]]&gt;500000,"Premium",IF(Table1[[#This Row],[Sales_Value]]&gt;100000,"Mid","Basic"))</f>
        <v>Mid</v>
      </c>
    </row>
    <row r="2079" spans="1:18" x14ac:dyDescent="0.3">
      <c r="A2079" s="1">
        <v>45398</v>
      </c>
      <c r="B2079" t="s">
        <v>2280</v>
      </c>
      <c r="C2079" t="s">
        <v>20</v>
      </c>
      <c r="D2079" t="s">
        <v>124</v>
      </c>
      <c r="E2079" t="s">
        <v>175</v>
      </c>
      <c r="F2079" t="s">
        <v>119</v>
      </c>
      <c r="G2079" t="s">
        <v>53</v>
      </c>
      <c r="H2079">
        <v>99</v>
      </c>
      <c r="I2079">
        <v>528.59</v>
      </c>
      <c r="J2079">
        <v>0.16</v>
      </c>
      <c r="K2079">
        <v>43957.54</v>
      </c>
      <c r="L2079">
        <v>210.63</v>
      </c>
      <c r="M2079">
        <v>23105.17</v>
      </c>
      <c r="N2079" s="2">
        <f>Table1[[#This Row],[Profit]]/Table1[[#This Row],[Sales_Value]]</f>
        <v>0.52562472786238712</v>
      </c>
      <c r="O2079" s="3" t="str">
        <f>IF(Table1[[#This Row],[Profit]]&lt;0,"Yes","No")</f>
        <v>No</v>
      </c>
      <c r="P2079" t="str">
        <f>IF(Table1[[#This Row],[Discount_Pct]]&gt;0.3,"High",IF(Table1[[#This Row],[Discount_Pct]]&gt;0.15,"Medium","Low"))</f>
        <v>Medium</v>
      </c>
      <c r="Q2079" t="str">
        <f>TEXT(Table1[[#This Row],[Date]],"MMM-YYYY")</f>
        <v>Apr-2024</v>
      </c>
      <c r="R2079" t="str">
        <f>IF(Table1[[#This Row],[Sales_Value]]&gt;500000,"Premium",IF(Table1[[#This Row],[Sales_Value]]&gt;100000,"Mid","Basic"))</f>
        <v>Basic</v>
      </c>
    </row>
    <row r="2080" spans="1:18" x14ac:dyDescent="0.3">
      <c r="A2080" s="1">
        <v>45354</v>
      </c>
      <c r="B2080" t="s">
        <v>2281</v>
      </c>
      <c r="C2080" t="s">
        <v>39</v>
      </c>
      <c r="D2080" t="s">
        <v>66</v>
      </c>
      <c r="E2080" t="s">
        <v>94</v>
      </c>
      <c r="F2080" t="s">
        <v>255</v>
      </c>
      <c r="G2080" t="s">
        <v>53</v>
      </c>
      <c r="H2080">
        <v>40</v>
      </c>
      <c r="I2080">
        <v>2416.41</v>
      </c>
      <c r="J2080">
        <v>0.18</v>
      </c>
      <c r="K2080">
        <v>79258.25</v>
      </c>
      <c r="L2080">
        <v>1378.42</v>
      </c>
      <c r="M2080">
        <v>24121.45</v>
      </c>
      <c r="N2080" s="2">
        <f>Table1[[#This Row],[Profit]]/Table1[[#This Row],[Sales_Value]]</f>
        <v>0.30433992675841315</v>
      </c>
      <c r="O2080" s="3" t="str">
        <f>IF(Table1[[#This Row],[Profit]]&lt;0,"Yes","No")</f>
        <v>No</v>
      </c>
      <c r="P2080" t="str">
        <f>IF(Table1[[#This Row],[Discount_Pct]]&gt;0.3,"High",IF(Table1[[#This Row],[Discount_Pct]]&gt;0.15,"Medium","Low"))</f>
        <v>Medium</v>
      </c>
      <c r="Q2080" t="str">
        <f>TEXT(Table1[[#This Row],[Date]],"MMM-YYYY")</f>
        <v>Mar-2024</v>
      </c>
      <c r="R2080" t="str">
        <f>IF(Table1[[#This Row],[Sales_Value]]&gt;500000,"Premium",IF(Table1[[#This Row],[Sales_Value]]&gt;100000,"Mid","Basic"))</f>
        <v>Basic</v>
      </c>
    </row>
    <row r="2081" spans="1:18" x14ac:dyDescent="0.3">
      <c r="A2081" s="1">
        <v>45493</v>
      </c>
      <c r="B2081" t="s">
        <v>2282</v>
      </c>
      <c r="C2081" t="s">
        <v>20</v>
      </c>
      <c r="D2081" t="s">
        <v>148</v>
      </c>
      <c r="E2081" t="s">
        <v>629</v>
      </c>
      <c r="F2081" t="s">
        <v>264</v>
      </c>
      <c r="G2081" t="s">
        <v>77</v>
      </c>
      <c r="H2081">
        <v>97</v>
      </c>
      <c r="I2081">
        <v>3065.81</v>
      </c>
      <c r="J2081">
        <v>0.28000000000000003</v>
      </c>
      <c r="K2081">
        <v>214116.17</v>
      </c>
      <c r="L2081">
        <v>1626.31</v>
      </c>
      <c r="M2081">
        <v>56364.1</v>
      </c>
      <c r="N2081" s="2">
        <f>Table1[[#This Row],[Profit]]/Table1[[#This Row],[Sales_Value]]</f>
        <v>0.26324074449865226</v>
      </c>
      <c r="O2081" s="3" t="str">
        <f>IF(Table1[[#This Row],[Profit]]&lt;0,"Yes","No")</f>
        <v>No</v>
      </c>
      <c r="P2081" t="str">
        <f>IF(Table1[[#This Row],[Discount_Pct]]&gt;0.3,"High",IF(Table1[[#This Row],[Discount_Pct]]&gt;0.15,"Medium","Low"))</f>
        <v>Medium</v>
      </c>
      <c r="Q2081" t="str">
        <f>TEXT(Table1[[#This Row],[Date]],"MMM-YYYY")</f>
        <v>Jul-2024</v>
      </c>
      <c r="R2081" t="str">
        <f>IF(Table1[[#This Row],[Sales_Value]]&gt;500000,"Premium",IF(Table1[[#This Row],[Sales_Value]]&gt;100000,"Mid","Basic"))</f>
        <v>Mid</v>
      </c>
    </row>
    <row r="2082" spans="1:18" x14ac:dyDescent="0.3">
      <c r="A2082" s="1">
        <v>45542</v>
      </c>
      <c r="B2082" t="s">
        <v>2283</v>
      </c>
      <c r="C2082" t="s">
        <v>39</v>
      </c>
      <c r="D2082" t="s">
        <v>66</v>
      </c>
      <c r="E2082" t="s">
        <v>311</v>
      </c>
      <c r="F2082" t="s">
        <v>134</v>
      </c>
      <c r="G2082" t="s">
        <v>24</v>
      </c>
      <c r="H2082">
        <v>61</v>
      </c>
      <c r="I2082">
        <v>121.66</v>
      </c>
      <c r="J2082">
        <v>0.28999999999999998</v>
      </c>
      <c r="K2082">
        <v>5269.09</v>
      </c>
      <c r="L2082">
        <v>57.83</v>
      </c>
      <c r="M2082">
        <v>1741.46</v>
      </c>
      <c r="N2082" s="2">
        <f>Table1[[#This Row],[Profit]]/Table1[[#This Row],[Sales_Value]]</f>
        <v>0.33050488794080191</v>
      </c>
      <c r="O2082" s="3" t="str">
        <f>IF(Table1[[#This Row],[Profit]]&lt;0,"Yes","No")</f>
        <v>No</v>
      </c>
      <c r="P2082" t="str">
        <f>IF(Table1[[#This Row],[Discount_Pct]]&gt;0.3,"High",IF(Table1[[#This Row],[Discount_Pct]]&gt;0.15,"Medium","Low"))</f>
        <v>Medium</v>
      </c>
      <c r="Q2082" t="str">
        <f>TEXT(Table1[[#This Row],[Date]],"MMM-YYYY")</f>
        <v>Sep-2024</v>
      </c>
      <c r="R2082" t="str">
        <f>IF(Table1[[#This Row],[Sales_Value]]&gt;500000,"Premium",IF(Table1[[#This Row],[Sales_Value]]&gt;100000,"Mid","Basic"))</f>
        <v>Basic</v>
      </c>
    </row>
    <row r="2083" spans="1:18" x14ac:dyDescent="0.3">
      <c r="A2083" s="1">
        <v>45378</v>
      </c>
      <c r="B2083" t="s">
        <v>2284</v>
      </c>
      <c r="C2083" t="s">
        <v>39</v>
      </c>
      <c r="D2083" t="s">
        <v>66</v>
      </c>
      <c r="E2083" t="s">
        <v>87</v>
      </c>
      <c r="F2083" t="s">
        <v>122</v>
      </c>
      <c r="G2083" t="s">
        <v>18</v>
      </c>
      <c r="H2083">
        <v>7</v>
      </c>
      <c r="I2083">
        <v>7529.61</v>
      </c>
      <c r="J2083">
        <v>0.11</v>
      </c>
      <c r="K2083">
        <v>46909.47</v>
      </c>
      <c r="L2083">
        <v>5914.01</v>
      </c>
      <c r="M2083">
        <v>5511.4</v>
      </c>
      <c r="N2083" s="2">
        <f>Table1[[#This Row],[Profit]]/Table1[[#This Row],[Sales_Value]]</f>
        <v>0.11749013578708094</v>
      </c>
      <c r="O2083" s="3" t="str">
        <f>IF(Table1[[#This Row],[Profit]]&lt;0,"Yes","No")</f>
        <v>No</v>
      </c>
      <c r="P2083" t="str">
        <f>IF(Table1[[#This Row],[Discount_Pct]]&gt;0.3,"High",IF(Table1[[#This Row],[Discount_Pct]]&gt;0.15,"Medium","Low"))</f>
        <v>Low</v>
      </c>
      <c r="Q2083" t="str">
        <f>TEXT(Table1[[#This Row],[Date]],"MMM-YYYY")</f>
        <v>Mar-2024</v>
      </c>
      <c r="R2083" t="str">
        <f>IF(Table1[[#This Row],[Sales_Value]]&gt;500000,"Premium",IF(Table1[[#This Row],[Sales_Value]]&gt;100000,"Mid","Basic"))</f>
        <v>Basic</v>
      </c>
    </row>
    <row r="2084" spans="1:18" x14ac:dyDescent="0.3">
      <c r="A2084" s="1">
        <v>45530</v>
      </c>
      <c r="B2084" t="s">
        <v>2285</v>
      </c>
      <c r="C2084" t="s">
        <v>14</v>
      </c>
      <c r="D2084" t="s">
        <v>15</v>
      </c>
      <c r="E2084" t="s">
        <v>182</v>
      </c>
      <c r="F2084" t="s">
        <v>64</v>
      </c>
      <c r="G2084" t="s">
        <v>53</v>
      </c>
      <c r="H2084">
        <v>8</v>
      </c>
      <c r="I2084">
        <v>646.33000000000004</v>
      </c>
      <c r="J2084">
        <v>0.14000000000000001</v>
      </c>
      <c r="K2084">
        <v>4446.75</v>
      </c>
      <c r="L2084">
        <v>304.48</v>
      </c>
      <c r="M2084">
        <v>2010.91</v>
      </c>
      <c r="N2084" s="2">
        <f>Table1[[#This Row],[Profit]]/Table1[[#This Row],[Sales_Value]]</f>
        <v>0.45222016079158939</v>
      </c>
      <c r="O2084" s="3" t="str">
        <f>IF(Table1[[#This Row],[Profit]]&lt;0,"Yes","No")</f>
        <v>No</v>
      </c>
      <c r="P2084" t="str">
        <f>IF(Table1[[#This Row],[Discount_Pct]]&gt;0.3,"High",IF(Table1[[#This Row],[Discount_Pct]]&gt;0.15,"Medium","Low"))</f>
        <v>Low</v>
      </c>
      <c r="Q2084" t="str">
        <f>TEXT(Table1[[#This Row],[Date]],"MMM-YYYY")</f>
        <v>Aug-2024</v>
      </c>
      <c r="R2084" t="str">
        <f>IF(Table1[[#This Row],[Sales_Value]]&gt;500000,"Premium",IF(Table1[[#This Row],[Sales_Value]]&gt;100000,"Mid","Basic"))</f>
        <v>Basic</v>
      </c>
    </row>
    <row r="2085" spans="1:18" x14ac:dyDescent="0.3">
      <c r="A2085" s="1">
        <v>45374</v>
      </c>
      <c r="B2085" t="s">
        <v>2286</v>
      </c>
      <c r="C2085" t="s">
        <v>20</v>
      </c>
      <c r="D2085" t="s">
        <v>21</v>
      </c>
      <c r="E2085" t="s">
        <v>125</v>
      </c>
      <c r="F2085" t="s">
        <v>61</v>
      </c>
      <c r="G2085" t="s">
        <v>53</v>
      </c>
      <c r="H2085">
        <v>61</v>
      </c>
      <c r="I2085">
        <v>2697.87</v>
      </c>
      <c r="J2085">
        <v>0.16</v>
      </c>
      <c r="K2085">
        <v>138238.85999999999</v>
      </c>
      <c r="L2085">
        <v>1876.87</v>
      </c>
      <c r="M2085">
        <v>23749.79</v>
      </c>
      <c r="N2085" s="2">
        <f>Table1[[#This Row],[Profit]]/Table1[[#This Row],[Sales_Value]]</f>
        <v>0.17180255971439581</v>
      </c>
      <c r="O2085" s="3" t="str">
        <f>IF(Table1[[#This Row],[Profit]]&lt;0,"Yes","No")</f>
        <v>No</v>
      </c>
      <c r="P2085" t="str">
        <f>IF(Table1[[#This Row],[Discount_Pct]]&gt;0.3,"High",IF(Table1[[#This Row],[Discount_Pct]]&gt;0.15,"Medium","Low"))</f>
        <v>Medium</v>
      </c>
      <c r="Q2085" t="str">
        <f>TEXT(Table1[[#This Row],[Date]],"MMM-YYYY")</f>
        <v>Mar-2024</v>
      </c>
      <c r="R2085" t="str">
        <f>IF(Table1[[#This Row],[Sales_Value]]&gt;500000,"Premium",IF(Table1[[#This Row],[Sales_Value]]&gt;100000,"Mid","Basic"))</f>
        <v>Mid</v>
      </c>
    </row>
    <row r="2086" spans="1:18" x14ac:dyDescent="0.3">
      <c r="A2086" s="1">
        <v>45551</v>
      </c>
      <c r="B2086" t="s">
        <v>2287</v>
      </c>
      <c r="C2086" t="s">
        <v>34</v>
      </c>
      <c r="D2086" t="s">
        <v>80</v>
      </c>
      <c r="E2086" t="s">
        <v>285</v>
      </c>
      <c r="F2086" t="s">
        <v>45</v>
      </c>
      <c r="G2086" t="s">
        <v>46</v>
      </c>
      <c r="H2086">
        <v>98</v>
      </c>
      <c r="I2086">
        <v>11119.34</v>
      </c>
      <c r="J2086">
        <v>0.17</v>
      </c>
      <c r="K2086">
        <v>904447.12</v>
      </c>
      <c r="L2086">
        <v>6345.65</v>
      </c>
      <c r="M2086">
        <v>282573.42</v>
      </c>
      <c r="N2086" s="2">
        <f>Table1[[#This Row],[Profit]]/Table1[[#This Row],[Sales_Value]]</f>
        <v>0.31242669002030765</v>
      </c>
      <c r="O2086" s="3" t="str">
        <f>IF(Table1[[#This Row],[Profit]]&lt;0,"Yes","No")</f>
        <v>No</v>
      </c>
      <c r="P2086" t="str">
        <f>IF(Table1[[#This Row],[Discount_Pct]]&gt;0.3,"High",IF(Table1[[#This Row],[Discount_Pct]]&gt;0.15,"Medium","Low"))</f>
        <v>Medium</v>
      </c>
      <c r="Q2086" t="str">
        <f>TEXT(Table1[[#This Row],[Date]],"MMM-YYYY")</f>
        <v>Sep-2024</v>
      </c>
      <c r="R2086" t="str">
        <f>IF(Table1[[#This Row],[Sales_Value]]&gt;500000,"Premium",IF(Table1[[#This Row],[Sales_Value]]&gt;100000,"Mid","Basic"))</f>
        <v>Premium</v>
      </c>
    </row>
    <row r="2087" spans="1:18" x14ac:dyDescent="0.3">
      <c r="A2087" s="1">
        <v>45607</v>
      </c>
      <c r="B2087" t="s">
        <v>2288</v>
      </c>
      <c r="C2087" t="s">
        <v>20</v>
      </c>
      <c r="D2087" t="s">
        <v>21</v>
      </c>
      <c r="E2087" t="s">
        <v>236</v>
      </c>
      <c r="F2087" t="s">
        <v>82</v>
      </c>
      <c r="G2087" t="s">
        <v>24</v>
      </c>
      <c r="H2087">
        <v>78</v>
      </c>
      <c r="I2087">
        <v>83.74</v>
      </c>
      <c r="J2087">
        <v>0.23</v>
      </c>
      <c r="K2087">
        <v>5029.42</v>
      </c>
      <c r="L2087">
        <v>48.06</v>
      </c>
      <c r="M2087">
        <v>1280.74</v>
      </c>
      <c r="N2087" s="2">
        <f>Table1[[#This Row],[Profit]]/Table1[[#This Row],[Sales_Value]]</f>
        <v>0.25464964150935893</v>
      </c>
      <c r="O2087" s="3" t="str">
        <f>IF(Table1[[#This Row],[Profit]]&lt;0,"Yes","No")</f>
        <v>No</v>
      </c>
      <c r="P2087" t="str">
        <f>IF(Table1[[#This Row],[Discount_Pct]]&gt;0.3,"High",IF(Table1[[#This Row],[Discount_Pct]]&gt;0.15,"Medium","Low"))</f>
        <v>Medium</v>
      </c>
      <c r="Q2087" t="str">
        <f>TEXT(Table1[[#This Row],[Date]],"MMM-YYYY")</f>
        <v>Nov-2024</v>
      </c>
      <c r="R2087" t="str">
        <f>IF(Table1[[#This Row],[Sales_Value]]&gt;500000,"Premium",IF(Table1[[#This Row],[Sales_Value]]&gt;100000,"Mid","Basic"))</f>
        <v>Basic</v>
      </c>
    </row>
    <row r="2088" spans="1:18" x14ac:dyDescent="0.3">
      <c r="A2088" s="1">
        <v>45510</v>
      </c>
      <c r="B2088" t="s">
        <v>2289</v>
      </c>
      <c r="C2088" t="s">
        <v>14</v>
      </c>
      <c r="D2088" t="s">
        <v>15</v>
      </c>
      <c r="E2088" t="s">
        <v>31</v>
      </c>
      <c r="F2088" t="s">
        <v>140</v>
      </c>
      <c r="G2088" t="s">
        <v>53</v>
      </c>
      <c r="H2088">
        <v>92</v>
      </c>
      <c r="I2088">
        <v>2281.9499999999998</v>
      </c>
      <c r="J2088">
        <v>0.09</v>
      </c>
      <c r="K2088">
        <v>191044.85</v>
      </c>
      <c r="L2088">
        <v>1209.6099999999999</v>
      </c>
      <c r="M2088">
        <v>79760.73</v>
      </c>
      <c r="N2088" s="2">
        <f>Table1[[#This Row],[Profit]]/Table1[[#This Row],[Sales_Value]]</f>
        <v>0.41749740963967358</v>
      </c>
      <c r="O2088" s="3" t="str">
        <f>IF(Table1[[#This Row],[Profit]]&lt;0,"Yes","No")</f>
        <v>No</v>
      </c>
      <c r="P2088" t="str">
        <f>IF(Table1[[#This Row],[Discount_Pct]]&gt;0.3,"High",IF(Table1[[#This Row],[Discount_Pct]]&gt;0.15,"Medium","Low"))</f>
        <v>Low</v>
      </c>
      <c r="Q2088" t="str">
        <f>TEXT(Table1[[#This Row],[Date]],"MMM-YYYY")</f>
        <v>Aug-2024</v>
      </c>
      <c r="R2088" t="str">
        <f>IF(Table1[[#This Row],[Sales_Value]]&gt;500000,"Premium",IF(Table1[[#This Row],[Sales_Value]]&gt;100000,"Mid","Basic"))</f>
        <v>Mid</v>
      </c>
    </row>
    <row r="2089" spans="1:18" x14ac:dyDescent="0.3">
      <c r="A2089" s="1">
        <v>45635</v>
      </c>
      <c r="B2089" t="s">
        <v>2290</v>
      </c>
      <c r="C2089" t="s">
        <v>20</v>
      </c>
      <c r="D2089" t="s">
        <v>30</v>
      </c>
      <c r="E2089" t="s">
        <v>171</v>
      </c>
      <c r="F2089" t="s">
        <v>37</v>
      </c>
      <c r="G2089" t="s">
        <v>18</v>
      </c>
      <c r="H2089">
        <v>20</v>
      </c>
      <c r="I2089">
        <v>37911.760000000002</v>
      </c>
      <c r="J2089">
        <v>0.1</v>
      </c>
      <c r="K2089">
        <v>682411.68</v>
      </c>
      <c r="L2089">
        <v>33986.39</v>
      </c>
      <c r="M2089">
        <v>2683.88</v>
      </c>
      <c r="N2089" s="2">
        <f>Table1[[#This Row],[Profit]]/Table1[[#This Row],[Sales_Value]]</f>
        <v>3.9329338559973065E-3</v>
      </c>
      <c r="O2089" s="3" t="str">
        <f>IF(Table1[[#This Row],[Profit]]&lt;0,"Yes","No")</f>
        <v>No</v>
      </c>
      <c r="P2089" t="str">
        <f>IF(Table1[[#This Row],[Discount_Pct]]&gt;0.3,"High",IF(Table1[[#This Row],[Discount_Pct]]&gt;0.15,"Medium","Low"))</f>
        <v>Low</v>
      </c>
      <c r="Q2089" t="str">
        <f>TEXT(Table1[[#This Row],[Date]],"MMM-YYYY")</f>
        <v>Dec-2024</v>
      </c>
      <c r="R2089" t="str">
        <f>IF(Table1[[#This Row],[Sales_Value]]&gt;500000,"Premium",IF(Table1[[#This Row],[Sales_Value]]&gt;100000,"Mid","Basic"))</f>
        <v>Premium</v>
      </c>
    </row>
    <row r="2090" spans="1:18" x14ac:dyDescent="0.3">
      <c r="A2090" s="1">
        <v>45444</v>
      </c>
      <c r="B2090" t="s">
        <v>2291</v>
      </c>
      <c r="C2090" t="s">
        <v>14</v>
      </c>
      <c r="D2090" t="s">
        <v>15</v>
      </c>
      <c r="E2090" t="s">
        <v>112</v>
      </c>
      <c r="F2090" t="s">
        <v>232</v>
      </c>
      <c r="G2090" t="s">
        <v>24</v>
      </c>
      <c r="H2090">
        <v>10</v>
      </c>
      <c r="I2090">
        <v>53.59</v>
      </c>
      <c r="J2090">
        <v>0.28999999999999998</v>
      </c>
      <c r="K2090">
        <v>380.49</v>
      </c>
      <c r="L2090">
        <v>20.170000000000002</v>
      </c>
      <c r="M2090">
        <v>178.79</v>
      </c>
      <c r="N2090" s="2">
        <f>Table1[[#This Row],[Profit]]/Table1[[#This Row],[Sales_Value]]</f>
        <v>0.46989408394438748</v>
      </c>
      <c r="O2090" s="3" t="str">
        <f>IF(Table1[[#This Row],[Profit]]&lt;0,"Yes","No")</f>
        <v>No</v>
      </c>
      <c r="P2090" t="str">
        <f>IF(Table1[[#This Row],[Discount_Pct]]&gt;0.3,"High",IF(Table1[[#This Row],[Discount_Pct]]&gt;0.15,"Medium","Low"))</f>
        <v>Medium</v>
      </c>
      <c r="Q2090" t="str">
        <f>TEXT(Table1[[#This Row],[Date]],"MMM-YYYY")</f>
        <v>Jun-2024</v>
      </c>
      <c r="R2090" t="str">
        <f>IF(Table1[[#This Row],[Sales_Value]]&gt;500000,"Premium",IF(Table1[[#This Row],[Sales_Value]]&gt;100000,"Mid","Basic"))</f>
        <v>Basic</v>
      </c>
    </row>
    <row r="2091" spans="1:18" x14ac:dyDescent="0.3">
      <c r="A2091" s="1">
        <v>45470</v>
      </c>
      <c r="B2091" t="s">
        <v>2292</v>
      </c>
      <c r="C2091" t="s">
        <v>39</v>
      </c>
      <c r="D2091" t="s">
        <v>93</v>
      </c>
      <c r="E2091" t="s">
        <v>200</v>
      </c>
      <c r="F2091" t="s">
        <v>119</v>
      </c>
      <c r="G2091" t="s">
        <v>53</v>
      </c>
      <c r="H2091">
        <v>31</v>
      </c>
      <c r="I2091">
        <v>444.78</v>
      </c>
      <c r="J2091">
        <v>0.22</v>
      </c>
      <c r="K2091">
        <v>10754.78</v>
      </c>
      <c r="L2091">
        <v>186.76</v>
      </c>
      <c r="M2091">
        <v>4965.22</v>
      </c>
      <c r="N2091" s="2">
        <f>Table1[[#This Row],[Profit]]/Table1[[#This Row],[Sales_Value]]</f>
        <v>0.4616756456199011</v>
      </c>
      <c r="O2091" s="3" t="str">
        <f>IF(Table1[[#This Row],[Profit]]&lt;0,"Yes","No")</f>
        <v>No</v>
      </c>
      <c r="P2091" t="str">
        <f>IF(Table1[[#This Row],[Discount_Pct]]&gt;0.3,"High",IF(Table1[[#This Row],[Discount_Pct]]&gt;0.15,"Medium","Low"))</f>
        <v>Medium</v>
      </c>
      <c r="Q2091" t="str">
        <f>TEXT(Table1[[#This Row],[Date]],"MMM-YYYY")</f>
        <v>Jun-2024</v>
      </c>
      <c r="R2091" t="str">
        <f>IF(Table1[[#This Row],[Sales_Value]]&gt;500000,"Premium",IF(Table1[[#This Row],[Sales_Value]]&gt;100000,"Mid","Basic"))</f>
        <v>Basic</v>
      </c>
    </row>
    <row r="2092" spans="1:18" x14ac:dyDescent="0.3">
      <c r="A2092" s="1">
        <v>45460</v>
      </c>
      <c r="B2092" t="s">
        <v>2293</v>
      </c>
      <c r="C2092" t="s">
        <v>20</v>
      </c>
      <c r="D2092" t="s">
        <v>21</v>
      </c>
      <c r="E2092" t="s">
        <v>285</v>
      </c>
      <c r="F2092" t="s">
        <v>45</v>
      </c>
      <c r="G2092" t="s">
        <v>46</v>
      </c>
      <c r="H2092">
        <v>84</v>
      </c>
      <c r="I2092">
        <v>9786.48</v>
      </c>
      <c r="J2092">
        <v>0.05</v>
      </c>
      <c r="K2092">
        <v>780961.1</v>
      </c>
      <c r="L2092">
        <v>6778.19</v>
      </c>
      <c r="M2092">
        <v>211593.14</v>
      </c>
      <c r="N2092" s="2">
        <f>Table1[[#This Row],[Profit]]/Table1[[#This Row],[Sales_Value]]</f>
        <v>0.27093941042646047</v>
      </c>
      <c r="O2092" s="3" t="str">
        <f>IF(Table1[[#This Row],[Profit]]&lt;0,"Yes","No")</f>
        <v>No</v>
      </c>
      <c r="P2092" t="str">
        <f>IF(Table1[[#This Row],[Discount_Pct]]&gt;0.3,"High",IF(Table1[[#This Row],[Discount_Pct]]&gt;0.15,"Medium","Low"))</f>
        <v>Low</v>
      </c>
      <c r="Q2092" t="str">
        <f>TEXT(Table1[[#This Row],[Date]],"MMM-YYYY")</f>
        <v>Jun-2024</v>
      </c>
      <c r="R2092" t="str">
        <f>IF(Table1[[#This Row],[Sales_Value]]&gt;500000,"Premium",IF(Table1[[#This Row],[Sales_Value]]&gt;100000,"Mid","Basic"))</f>
        <v>Premium</v>
      </c>
    </row>
    <row r="2093" spans="1:18" x14ac:dyDescent="0.3">
      <c r="A2093" s="1">
        <v>45576</v>
      </c>
      <c r="B2093" t="s">
        <v>2294</v>
      </c>
      <c r="C2093" t="s">
        <v>34</v>
      </c>
      <c r="D2093" t="s">
        <v>207</v>
      </c>
      <c r="E2093" t="s">
        <v>51</v>
      </c>
      <c r="F2093" t="s">
        <v>88</v>
      </c>
      <c r="G2093" t="s">
        <v>53</v>
      </c>
      <c r="H2093">
        <v>7</v>
      </c>
      <c r="I2093">
        <v>1997.96</v>
      </c>
      <c r="J2093">
        <v>0.22</v>
      </c>
      <c r="K2093">
        <v>10908.86</v>
      </c>
      <c r="L2093">
        <v>833.05</v>
      </c>
      <c r="M2093">
        <v>5077.51</v>
      </c>
      <c r="N2093" s="2">
        <f>Table1[[#This Row],[Profit]]/Table1[[#This Row],[Sales_Value]]</f>
        <v>0.46544826865501987</v>
      </c>
      <c r="O2093" s="3" t="str">
        <f>IF(Table1[[#This Row],[Profit]]&lt;0,"Yes","No")</f>
        <v>No</v>
      </c>
      <c r="P2093" t="str">
        <f>IF(Table1[[#This Row],[Discount_Pct]]&gt;0.3,"High",IF(Table1[[#This Row],[Discount_Pct]]&gt;0.15,"Medium","Low"))</f>
        <v>Medium</v>
      </c>
      <c r="Q2093" t="str">
        <f>TEXT(Table1[[#This Row],[Date]],"MMM-YYYY")</f>
        <v>Oct-2024</v>
      </c>
      <c r="R2093" t="str">
        <f>IF(Table1[[#This Row],[Sales_Value]]&gt;500000,"Premium",IF(Table1[[#This Row],[Sales_Value]]&gt;100000,"Mid","Basic"))</f>
        <v>Basic</v>
      </c>
    </row>
    <row r="2094" spans="1:18" x14ac:dyDescent="0.3">
      <c r="A2094" s="1">
        <v>45292</v>
      </c>
      <c r="B2094" t="s">
        <v>2295</v>
      </c>
      <c r="C2094" t="s">
        <v>20</v>
      </c>
      <c r="D2094" t="s">
        <v>124</v>
      </c>
      <c r="E2094" t="s">
        <v>524</v>
      </c>
      <c r="F2094" t="s">
        <v>282</v>
      </c>
      <c r="G2094" t="s">
        <v>18</v>
      </c>
      <c r="H2094">
        <v>51</v>
      </c>
      <c r="I2094">
        <v>9960.4</v>
      </c>
      <c r="J2094">
        <v>0.22</v>
      </c>
      <c r="K2094">
        <v>396224.71</v>
      </c>
      <c r="L2094">
        <v>7137.23</v>
      </c>
      <c r="M2094">
        <v>32225.98</v>
      </c>
      <c r="N2094" s="2">
        <f>Table1[[#This Row],[Profit]]/Table1[[#This Row],[Sales_Value]]</f>
        <v>8.1332585239320382E-2</v>
      </c>
      <c r="O2094" s="3" t="str">
        <f>IF(Table1[[#This Row],[Profit]]&lt;0,"Yes","No")</f>
        <v>No</v>
      </c>
      <c r="P2094" t="str">
        <f>IF(Table1[[#This Row],[Discount_Pct]]&gt;0.3,"High",IF(Table1[[#This Row],[Discount_Pct]]&gt;0.15,"Medium","Low"))</f>
        <v>Medium</v>
      </c>
      <c r="Q2094" t="str">
        <f>TEXT(Table1[[#This Row],[Date]],"MMM-YYYY")</f>
        <v>Jan-2024</v>
      </c>
      <c r="R2094" t="str">
        <f>IF(Table1[[#This Row],[Sales_Value]]&gt;500000,"Premium",IF(Table1[[#This Row],[Sales_Value]]&gt;100000,"Mid","Basic"))</f>
        <v>Mid</v>
      </c>
    </row>
    <row r="2095" spans="1:18" x14ac:dyDescent="0.3">
      <c r="A2095" s="1">
        <v>45570</v>
      </c>
      <c r="B2095" t="s">
        <v>2296</v>
      </c>
      <c r="C2095" t="s">
        <v>20</v>
      </c>
      <c r="D2095" t="s">
        <v>72</v>
      </c>
      <c r="E2095" t="s">
        <v>238</v>
      </c>
      <c r="F2095" t="s">
        <v>57</v>
      </c>
      <c r="G2095" t="s">
        <v>24</v>
      </c>
      <c r="H2095">
        <v>8</v>
      </c>
      <c r="I2095">
        <v>67.33</v>
      </c>
      <c r="J2095">
        <v>0.22</v>
      </c>
      <c r="K2095">
        <v>420.14</v>
      </c>
      <c r="L2095">
        <v>31.48</v>
      </c>
      <c r="M2095">
        <v>168.3</v>
      </c>
      <c r="N2095" s="2">
        <f>Table1[[#This Row],[Profit]]/Table1[[#This Row],[Sales_Value]]</f>
        <v>0.40058075879468752</v>
      </c>
      <c r="O2095" s="3" t="str">
        <f>IF(Table1[[#This Row],[Profit]]&lt;0,"Yes","No")</f>
        <v>No</v>
      </c>
      <c r="P2095" t="str">
        <f>IF(Table1[[#This Row],[Discount_Pct]]&gt;0.3,"High",IF(Table1[[#This Row],[Discount_Pct]]&gt;0.15,"Medium","Low"))</f>
        <v>Medium</v>
      </c>
      <c r="Q2095" t="str">
        <f>TEXT(Table1[[#This Row],[Date]],"MMM-YYYY")</f>
        <v>Oct-2024</v>
      </c>
      <c r="R2095" t="str">
        <f>IF(Table1[[#This Row],[Sales_Value]]&gt;500000,"Premium",IF(Table1[[#This Row],[Sales_Value]]&gt;100000,"Mid","Basic"))</f>
        <v>Basic</v>
      </c>
    </row>
    <row r="2096" spans="1:18" x14ac:dyDescent="0.3">
      <c r="A2096" s="1">
        <v>45507</v>
      </c>
      <c r="B2096" t="s">
        <v>2297</v>
      </c>
      <c r="C2096" t="s">
        <v>14</v>
      </c>
      <c r="D2096" t="s">
        <v>160</v>
      </c>
      <c r="E2096" t="s">
        <v>285</v>
      </c>
      <c r="F2096" t="s">
        <v>28</v>
      </c>
      <c r="G2096" t="s">
        <v>18</v>
      </c>
      <c r="H2096">
        <v>7</v>
      </c>
      <c r="I2096">
        <v>2280.2199999999998</v>
      </c>
      <c r="J2096">
        <v>0.08</v>
      </c>
      <c r="K2096">
        <v>14684.62</v>
      </c>
      <c r="L2096">
        <v>1612.31</v>
      </c>
      <c r="M2096">
        <v>3398.45</v>
      </c>
      <c r="N2096" s="2">
        <f>Table1[[#This Row],[Profit]]/Table1[[#This Row],[Sales_Value]]</f>
        <v>0.2314292096084202</v>
      </c>
      <c r="O2096" s="3" t="str">
        <f>IF(Table1[[#This Row],[Profit]]&lt;0,"Yes","No")</f>
        <v>No</v>
      </c>
      <c r="P2096" t="str">
        <f>IF(Table1[[#This Row],[Discount_Pct]]&gt;0.3,"High",IF(Table1[[#This Row],[Discount_Pct]]&gt;0.15,"Medium","Low"))</f>
        <v>Low</v>
      </c>
      <c r="Q2096" t="str">
        <f>TEXT(Table1[[#This Row],[Date]],"MMM-YYYY")</f>
        <v>Aug-2024</v>
      </c>
      <c r="R2096" t="str">
        <f>IF(Table1[[#This Row],[Sales_Value]]&gt;500000,"Premium",IF(Table1[[#This Row],[Sales_Value]]&gt;100000,"Mid","Basic"))</f>
        <v>Basic</v>
      </c>
    </row>
    <row r="2097" spans="1:18" x14ac:dyDescent="0.3">
      <c r="A2097" s="1">
        <v>45648</v>
      </c>
      <c r="B2097" t="s">
        <v>2298</v>
      </c>
      <c r="C2097" t="s">
        <v>14</v>
      </c>
      <c r="D2097" t="s">
        <v>15</v>
      </c>
      <c r="E2097" t="s">
        <v>171</v>
      </c>
      <c r="F2097" t="s">
        <v>232</v>
      </c>
      <c r="G2097" t="s">
        <v>24</v>
      </c>
      <c r="H2097">
        <v>42</v>
      </c>
      <c r="I2097">
        <v>56.3</v>
      </c>
      <c r="J2097">
        <v>0.03</v>
      </c>
      <c r="K2097">
        <v>2293.66</v>
      </c>
      <c r="L2097">
        <v>19.04</v>
      </c>
      <c r="M2097">
        <v>1493.98</v>
      </c>
      <c r="N2097" s="2">
        <f>Table1[[#This Row],[Profit]]/Table1[[#This Row],[Sales_Value]]</f>
        <v>0.65135198765292157</v>
      </c>
      <c r="O2097" s="3" t="str">
        <f>IF(Table1[[#This Row],[Profit]]&lt;0,"Yes","No")</f>
        <v>No</v>
      </c>
      <c r="P2097" t="str">
        <f>IF(Table1[[#This Row],[Discount_Pct]]&gt;0.3,"High",IF(Table1[[#This Row],[Discount_Pct]]&gt;0.15,"Medium","Low"))</f>
        <v>Low</v>
      </c>
      <c r="Q2097" t="str">
        <f>TEXT(Table1[[#This Row],[Date]],"MMM-YYYY")</f>
        <v>Dec-2024</v>
      </c>
      <c r="R2097" t="str">
        <f>IF(Table1[[#This Row],[Sales_Value]]&gt;500000,"Premium",IF(Table1[[#This Row],[Sales_Value]]&gt;100000,"Mid","Basic"))</f>
        <v>Basic</v>
      </c>
    </row>
    <row r="2098" spans="1:18" x14ac:dyDescent="0.3">
      <c r="A2098" s="1">
        <v>45293</v>
      </c>
      <c r="B2098" t="s">
        <v>2299</v>
      </c>
      <c r="C2098" t="s">
        <v>14</v>
      </c>
      <c r="D2098" t="s">
        <v>15</v>
      </c>
      <c r="E2098" t="s">
        <v>97</v>
      </c>
      <c r="F2098" t="s">
        <v>264</v>
      </c>
      <c r="G2098" t="s">
        <v>77</v>
      </c>
      <c r="H2098">
        <v>2</v>
      </c>
      <c r="I2098">
        <v>2794.15</v>
      </c>
      <c r="J2098">
        <v>0.18</v>
      </c>
      <c r="K2098">
        <v>4582.41</v>
      </c>
      <c r="L2098">
        <v>1661.38</v>
      </c>
      <c r="M2098">
        <v>1259.6500000000001</v>
      </c>
      <c r="N2098" s="2">
        <f>Table1[[#This Row],[Profit]]/Table1[[#This Row],[Sales_Value]]</f>
        <v>0.27488810473091674</v>
      </c>
      <c r="O2098" s="3" t="str">
        <f>IF(Table1[[#This Row],[Profit]]&lt;0,"Yes","No")</f>
        <v>No</v>
      </c>
      <c r="P2098" t="str">
        <f>IF(Table1[[#This Row],[Discount_Pct]]&gt;0.3,"High",IF(Table1[[#This Row],[Discount_Pct]]&gt;0.15,"Medium","Low"))</f>
        <v>Medium</v>
      </c>
      <c r="Q2098" t="str">
        <f>TEXT(Table1[[#This Row],[Date]],"MMM-YYYY")</f>
        <v>Jan-2024</v>
      </c>
      <c r="R2098" t="str">
        <f>IF(Table1[[#This Row],[Sales_Value]]&gt;500000,"Premium",IF(Table1[[#This Row],[Sales_Value]]&gt;100000,"Mid","Basic"))</f>
        <v>Basic</v>
      </c>
    </row>
    <row r="2099" spans="1:18" x14ac:dyDescent="0.3">
      <c r="A2099" s="1">
        <v>45513</v>
      </c>
      <c r="B2099" t="s">
        <v>2300</v>
      </c>
      <c r="C2099" t="s">
        <v>14</v>
      </c>
      <c r="D2099" t="s">
        <v>26</v>
      </c>
      <c r="E2099" t="s">
        <v>102</v>
      </c>
      <c r="F2099" t="s">
        <v>17</v>
      </c>
      <c r="G2099" t="s">
        <v>18</v>
      </c>
      <c r="H2099">
        <v>46</v>
      </c>
      <c r="I2099">
        <v>33779.019999999997</v>
      </c>
      <c r="J2099">
        <v>0</v>
      </c>
      <c r="K2099">
        <v>1553834.92</v>
      </c>
      <c r="L2099">
        <v>23915.21</v>
      </c>
      <c r="M2099">
        <v>453735.26</v>
      </c>
      <c r="N2099" s="2">
        <f>Table1[[#This Row],[Profit]]/Table1[[#This Row],[Sales_Value]]</f>
        <v>0.29200995173927485</v>
      </c>
      <c r="O2099" s="3" t="str">
        <f>IF(Table1[[#This Row],[Profit]]&lt;0,"Yes","No")</f>
        <v>No</v>
      </c>
      <c r="P2099" t="str">
        <f>IF(Table1[[#This Row],[Discount_Pct]]&gt;0.3,"High",IF(Table1[[#This Row],[Discount_Pct]]&gt;0.15,"Medium","Low"))</f>
        <v>Low</v>
      </c>
      <c r="Q2099" t="str">
        <f>TEXT(Table1[[#This Row],[Date]],"MMM-YYYY")</f>
        <v>Aug-2024</v>
      </c>
      <c r="R2099" t="str">
        <f>IF(Table1[[#This Row],[Sales_Value]]&gt;500000,"Premium",IF(Table1[[#This Row],[Sales_Value]]&gt;100000,"Mid","Basic"))</f>
        <v>Premium</v>
      </c>
    </row>
    <row r="2100" spans="1:18" x14ac:dyDescent="0.3">
      <c r="A2100" s="1">
        <v>45489</v>
      </c>
      <c r="B2100" t="s">
        <v>2301</v>
      </c>
      <c r="C2100" t="s">
        <v>14</v>
      </c>
      <c r="D2100" t="s">
        <v>160</v>
      </c>
      <c r="E2100" t="s">
        <v>177</v>
      </c>
      <c r="F2100" t="s">
        <v>17</v>
      </c>
      <c r="G2100" t="s">
        <v>18</v>
      </c>
      <c r="H2100">
        <v>30</v>
      </c>
      <c r="I2100">
        <v>31254.67</v>
      </c>
      <c r="J2100">
        <v>0.17</v>
      </c>
      <c r="K2100">
        <v>778241.28</v>
      </c>
      <c r="L2100">
        <v>22298.47</v>
      </c>
      <c r="M2100">
        <v>109287.18</v>
      </c>
      <c r="N2100" s="2">
        <f>Table1[[#This Row],[Profit]]/Table1[[#This Row],[Sales_Value]]</f>
        <v>0.14042840287269262</v>
      </c>
      <c r="O2100" s="3" t="str">
        <f>IF(Table1[[#This Row],[Profit]]&lt;0,"Yes","No")</f>
        <v>No</v>
      </c>
      <c r="P2100" t="str">
        <f>IF(Table1[[#This Row],[Discount_Pct]]&gt;0.3,"High",IF(Table1[[#This Row],[Discount_Pct]]&gt;0.15,"Medium","Low"))</f>
        <v>Medium</v>
      </c>
      <c r="Q2100" t="str">
        <f>TEXT(Table1[[#This Row],[Date]],"MMM-YYYY")</f>
        <v>Jul-2024</v>
      </c>
      <c r="R2100" t="str">
        <f>IF(Table1[[#This Row],[Sales_Value]]&gt;500000,"Premium",IF(Table1[[#This Row],[Sales_Value]]&gt;100000,"Mid","Basic"))</f>
        <v>Premium</v>
      </c>
    </row>
    <row r="2101" spans="1:18" x14ac:dyDescent="0.3">
      <c r="A2101" s="1">
        <v>45374</v>
      </c>
      <c r="B2101" t="s">
        <v>2302</v>
      </c>
      <c r="C2101" t="s">
        <v>34</v>
      </c>
      <c r="D2101" t="s">
        <v>207</v>
      </c>
      <c r="E2101" t="s">
        <v>275</v>
      </c>
      <c r="F2101" t="s">
        <v>82</v>
      </c>
      <c r="G2101" t="s">
        <v>24</v>
      </c>
      <c r="H2101">
        <v>38</v>
      </c>
      <c r="I2101">
        <v>90.25</v>
      </c>
      <c r="J2101">
        <v>0.28999999999999998</v>
      </c>
      <c r="K2101">
        <v>2434.9499999999998</v>
      </c>
      <c r="L2101">
        <v>50.4</v>
      </c>
      <c r="M2101">
        <v>519.74</v>
      </c>
      <c r="N2101" s="2">
        <f>Table1[[#This Row],[Profit]]/Table1[[#This Row],[Sales_Value]]</f>
        <v>0.21344996817183107</v>
      </c>
      <c r="O2101" s="3" t="str">
        <f>IF(Table1[[#This Row],[Profit]]&lt;0,"Yes","No")</f>
        <v>No</v>
      </c>
      <c r="P2101" t="str">
        <f>IF(Table1[[#This Row],[Discount_Pct]]&gt;0.3,"High",IF(Table1[[#This Row],[Discount_Pct]]&gt;0.15,"Medium","Low"))</f>
        <v>Medium</v>
      </c>
      <c r="Q2101" t="str">
        <f>TEXT(Table1[[#This Row],[Date]],"MMM-YYYY")</f>
        <v>Mar-2024</v>
      </c>
      <c r="R2101" t="str">
        <f>IF(Table1[[#This Row],[Sales_Value]]&gt;500000,"Premium",IF(Table1[[#This Row],[Sales_Value]]&gt;100000,"Mid","Basic"))</f>
        <v>Basic</v>
      </c>
    </row>
    <row r="2102" spans="1:18" x14ac:dyDescent="0.3">
      <c r="A2102" s="1">
        <v>45616</v>
      </c>
      <c r="B2102" t="s">
        <v>2303</v>
      </c>
      <c r="C2102" t="s">
        <v>34</v>
      </c>
      <c r="D2102" t="s">
        <v>35</v>
      </c>
      <c r="E2102" t="s">
        <v>81</v>
      </c>
      <c r="F2102" t="s">
        <v>32</v>
      </c>
      <c r="G2102" t="s">
        <v>18</v>
      </c>
      <c r="H2102">
        <v>20</v>
      </c>
      <c r="I2102">
        <v>10664.43</v>
      </c>
      <c r="J2102">
        <v>7.0000000000000007E-2</v>
      </c>
      <c r="K2102">
        <v>198358.39999999999</v>
      </c>
      <c r="L2102">
        <v>8708.89</v>
      </c>
      <c r="M2102">
        <v>24180.6</v>
      </c>
      <c r="N2102" s="2">
        <f>Table1[[#This Row],[Profit]]/Table1[[#This Row],[Sales_Value]]</f>
        <v>0.12190358462258215</v>
      </c>
      <c r="O2102" s="3" t="str">
        <f>IF(Table1[[#This Row],[Profit]]&lt;0,"Yes","No")</f>
        <v>No</v>
      </c>
      <c r="P2102" t="str">
        <f>IF(Table1[[#This Row],[Discount_Pct]]&gt;0.3,"High",IF(Table1[[#This Row],[Discount_Pct]]&gt;0.15,"Medium","Low"))</f>
        <v>Low</v>
      </c>
      <c r="Q2102" t="str">
        <f>TEXT(Table1[[#This Row],[Date]],"MMM-YYYY")</f>
        <v>Nov-2024</v>
      </c>
      <c r="R2102" t="str">
        <f>IF(Table1[[#This Row],[Sales_Value]]&gt;500000,"Premium",IF(Table1[[#This Row],[Sales_Value]]&gt;100000,"Mid","Basic"))</f>
        <v>Mid</v>
      </c>
    </row>
    <row r="2103" spans="1:18" x14ac:dyDescent="0.3">
      <c r="A2103" s="1">
        <v>45524</v>
      </c>
      <c r="B2103" t="s">
        <v>2304</v>
      </c>
      <c r="C2103" t="s">
        <v>20</v>
      </c>
      <c r="D2103" t="s">
        <v>124</v>
      </c>
      <c r="E2103" t="s">
        <v>195</v>
      </c>
      <c r="F2103" t="s">
        <v>184</v>
      </c>
      <c r="G2103" t="s">
        <v>24</v>
      </c>
      <c r="H2103">
        <v>3</v>
      </c>
      <c r="I2103">
        <v>37.39</v>
      </c>
      <c r="J2103">
        <v>0.28000000000000003</v>
      </c>
      <c r="K2103">
        <v>80.760000000000005</v>
      </c>
      <c r="L2103">
        <v>20.45</v>
      </c>
      <c r="M2103">
        <v>19.41</v>
      </c>
      <c r="N2103" s="2">
        <f>Table1[[#This Row],[Profit]]/Table1[[#This Row],[Sales_Value]]</f>
        <v>0.24034175334323921</v>
      </c>
      <c r="O2103" s="3" t="str">
        <f>IF(Table1[[#This Row],[Profit]]&lt;0,"Yes","No")</f>
        <v>No</v>
      </c>
      <c r="P2103" t="str">
        <f>IF(Table1[[#This Row],[Discount_Pct]]&gt;0.3,"High",IF(Table1[[#This Row],[Discount_Pct]]&gt;0.15,"Medium","Low"))</f>
        <v>Medium</v>
      </c>
      <c r="Q2103" t="str">
        <f>TEXT(Table1[[#This Row],[Date]],"MMM-YYYY")</f>
        <v>Aug-2024</v>
      </c>
      <c r="R2103" t="str">
        <f>IF(Table1[[#This Row],[Sales_Value]]&gt;500000,"Premium",IF(Table1[[#This Row],[Sales_Value]]&gt;100000,"Mid","Basic"))</f>
        <v>Basic</v>
      </c>
    </row>
    <row r="2104" spans="1:18" x14ac:dyDescent="0.3">
      <c r="A2104" s="1">
        <v>45621</v>
      </c>
      <c r="B2104" t="s">
        <v>2305</v>
      </c>
      <c r="C2104" t="s">
        <v>34</v>
      </c>
      <c r="D2104" t="s">
        <v>35</v>
      </c>
      <c r="E2104" t="s">
        <v>51</v>
      </c>
      <c r="F2104" t="s">
        <v>106</v>
      </c>
      <c r="G2104" t="s">
        <v>77</v>
      </c>
      <c r="H2104">
        <v>73</v>
      </c>
      <c r="I2104">
        <v>206.83</v>
      </c>
      <c r="J2104">
        <v>0.25</v>
      </c>
      <c r="K2104">
        <v>11323.94</v>
      </c>
      <c r="L2104">
        <v>81.25</v>
      </c>
      <c r="M2104">
        <v>5392.69</v>
      </c>
      <c r="N2104" s="2">
        <f>Table1[[#This Row],[Profit]]/Table1[[#This Row],[Sales_Value]]</f>
        <v>0.47622029081750694</v>
      </c>
      <c r="O2104" s="3" t="str">
        <f>IF(Table1[[#This Row],[Profit]]&lt;0,"Yes","No")</f>
        <v>No</v>
      </c>
      <c r="P2104" t="str">
        <f>IF(Table1[[#This Row],[Discount_Pct]]&gt;0.3,"High",IF(Table1[[#This Row],[Discount_Pct]]&gt;0.15,"Medium","Low"))</f>
        <v>Medium</v>
      </c>
      <c r="Q2104" t="str">
        <f>TEXT(Table1[[#This Row],[Date]],"MMM-YYYY")</f>
        <v>Nov-2024</v>
      </c>
      <c r="R2104" t="str">
        <f>IF(Table1[[#This Row],[Sales_Value]]&gt;500000,"Premium",IF(Table1[[#This Row],[Sales_Value]]&gt;100000,"Mid","Basic"))</f>
        <v>Basic</v>
      </c>
    </row>
    <row r="2105" spans="1:18" x14ac:dyDescent="0.3">
      <c r="A2105" s="1">
        <v>45315</v>
      </c>
      <c r="B2105" t="s">
        <v>2306</v>
      </c>
      <c r="C2105" t="s">
        <v>14</v>
      </c>
      <c r="D2105" t="s">
        <v>189</v>
      </c>
      <c r="E2105" t="s">
        <v>219</v>
      </c>
      <c r="F2105" t="s">
        <v>103</v>
      </c>
      <c r="G2105" t="s">
        <v>24</v>
      </c>
      <c r="H2105">
        <v>15</v>
      </c>
      <c r="I2105">
        <v>234.19</v>
      </c>
      <c r="J2105">
        <v>0.09</v>
      </c>
      <c r="K2105">
        <v>3196.69</v>
      </c>
      <c r="L2105">
        <v>128.57</v>
      </c>
      <c r="M2105">
        <v>1268.1400000000001</v>
      </c>
      <c r="N2105" s="2">
        <f>Table1[[#This Row],[Profit]]/Table1[[#This Row],[Sales_Value]]</f>
        <v>0.396704090793915</v>
      </c>
      <c r="O2105" s="3" t="str">
        <f>IF(Table1[[#This Row],[Profit]]&lt;0,"Yes","No")</f>
        <v>No</v>
      </c>
      <c r="P2105" t="str">
        <f>IF(Table1[[#This Row],[Discount_Pct]]&gt;0.3,"High",IF(Table1[[#This Row],[Discount_Pct]]&gt;0.15,"Medium","Low"))</f>
        <v>Low</v>
      </c>
      <c r="Q2105" t="str">
        <f>TEXT(Table1[[#This Row],[Date]],"MMM-YYYY")</f>
        <v>Jan-2024</v>
      </c>
      <c r="R2105" t="str">
        <f>IF(Table1[[#This Row],[Sales_Value]]&gt;500000,"Premium",IF(Table1[[#This Row],[Sales_Value]]&gt;100000,"Mid","Basic"))</f>
        <v>Basic</v>
      </c>
    </row>
    <row r="2106" spans="1:18" x14ac:dyDescent="0.3">
      <c r="A2106" s="1">
        <v>45325</v>
      </c>
      <c r="B2106" t="s">
        <v>2307</v>
      </c>
      <c r="C2106" t="s">
        <v>20</v>
      </c>
      <c r="D2106" t="s">
        <v>124</v>
      </c>
      <c r="E2106" t="s">
        <v>73</v>
      </c>
      <c r="F2106" t="s">
        <v>106</v>
      </c>
      <c r="G2106" t="s">
        <v>77</v>
      </c>
      <c r="H2106">
        <v>39</v>
      </c>
      <c r="I2106">
        <v>199.95</v>
      </c>
      <c r="J2106">
        <v>0.19</v>
      </c>
      <c r="K2106">
        <v>6316.42</v>
      </c>
      <c r="L2106">
        <v>87.75</v>
      </c>
      <c r="M2106">
        <v>2894.17</v>
      </c>
      <c r="N2106" s="2">
        <f>Table1[[#This Row],[Profit]]/Table1[[#This Row],[Sales_Value]]</f>
        <v>0.45819783991564844</v>
      </c>
      <c r="O2106" s="3" t="str">
        <f>IF(Table1[[#This Row],[Profit]]&lt;0,"Yes","No")</f>
        <v>No</v>
      </c>
      <c r="P2106" t="str">
        <f>IF(Table1[[#This Row],[Discount_Pct]]&gt;0.3,"High",IF(Table1[[#This Row],[Discount_Pct]]&gt;0.15,"Medium","Low"))</f>
        <v>Medium</v>
      </c>
      <c r="Q2106" t="str">
        <f>TEXT(Table1[[#This Row],[Date]],"MMM-YYYY")</f>
        <v>Feb-2024</v>
      </c>
      <c r="R2106" t="str">
        <f>IF(Table1[[#This Row],[Sales_Value]]&gt;500000,"Premium",IF(Table1[[#This Row],[Sales_Value]]&gt;100000,"Mid","Basic"))</f>
        <v>Basic</v>
      </c>
    </row>
    <row r="2107" spans="1:18" x14ac:dyDescent="0.3">
      <c r="A2107" s="1">
        <v>45559</v>
      </c>
      <c r="B2107" t="s">
        <v>2308</v>
      </c>
      <c r="C2107" t="s">
        <v>34</v>
      </c>
      <c r="D2107" t="s">
        <v>105</v>
      </c>
      <c r="E2107" t="s">
        <v>379</v>
      </c>
      <c r="F2107" t="s">
        <v>98</v>
      </c>
      <c r="G2107" t="s">
        <v>18</v>
      </c>
      <c r="H2107">
        <v>76</v>
      </c>
      <c r="I2107">
        <v>6374.6</v>
      </c>
      <c r="J2107">
        <v>0.12</v>
      </c>
      <c r="K2107">
        <v>426333.25</v>
      </c>
      <c r="L2107">
        <v>4768.75</v>
      </c>
      <c r="M2107">
        <v>63908.25</v>
      </c>
      <c r="N2107" s="2">
        <f>Table1[[#This Row],[Profit]]/Table1[[#This Row],[Sales_Value]]</f>
        <v>0.14990210123184153</v>
      </c>
      <c r="O2107" s="3" t="str">
        <f>IF(Table1[[#This Row],[Profit]]&lt;0,"Yes","No")</f>
        <v>No</v>
      </c>
      <c r="P2107" t="str">
        <f>IF(Table1[[#This Row],[Discount_Pct]]&gt;0.3,"High",IF(Table1[[#This Row],[Discount_Pct]]&gt;0.15,"Medium","Low"))</f>
        <v>Low</v>
      </c>
      <c r="Q2107" t="str">
        <f>TEXT(Table1[[#This Row],[Date]],"MMM-YYYY")</f>
        <v>Sep-2024</v>
      </c>
      <c r="R2107" t="str">
        <f>IF(Table1[[#This Row],[Sales_Value]]&gt;500000,"Premium",IF(Table1[[#This Row],[Sales_Value]]&gt;100000,"Mid","Basic"))</f>
        <v>Mid</v>
      </c>
    </row>
    <row r="2108" spans="1:18" x14ac:dyDescent="0.3">
      <c r="A2108" s="1">
        <v>45656</v>
      </c>
      <c r="B2108" t="s">
        <v>2309</v>
      </c>
      <c r="C2108" t="s">
        <v>20</v>
      </c>
      <c r="D2108" t="s">
        <v>148</v>
      </c>
      <c r="E2108" t="s">
        <v>87</v>
      </c>
      <c r="F2108" t="s">
        <v>422</v>
      </c>
      <c r="G2108" t="s">
        <v>24</v>
      </c>
      <c r="H2108">
        <v>66</v>
      </c>
      <c r="I2108">
        <v>388.03</v>
      </c>
      <c r="J2108">
        <v>0.12</v>
      </c>
      <c r="K2108">
        <v>22536.78</v>
      </c>
      <c r="L2108">
        <v>230.21</v>
      </c>
      <c r="M2108">
        <v>7342.92</v>
      </c>
      <c r="N2108" s="2">
        <f>Table1[[#This Row],[Profit]]/Table1[[#This Row],[Sales_Value]]</f>
        <v>0.32581939389744236</v>
      </c>
      <c r="O2108" s="3" t="str">
        <f>IF(Table1[[#This Row],[Profit]]&lt;0,"Yes","No")</f>
        <v>No</v>
      </c>
      <c r="P2108" t="str">
        <f>IF(Table1[[#This Row],[Discount_Pct]]&gt;0.3,"High",IF(Table1[[#This Row],[Discount_Pct]]&gt;0.15,"Medium","Low"))</f>
        <v>Low</v>
      </c>
      <c r="Q2108" t="str">
        <f>TEXT(Table1[[#This Row],[Date]],"MMM-YYYY")</f>
        <v>Dec-2024</v>
      </c>
      <c r="R2108" t="str">
        <f>IF(Table1[[#This Row],[Sales_Value]]&gt;500000,"Premium",IF(Table1[[#This Row],[Sales_Value]]&gt;100000,"Mid","Basic"))</f>
        <v>Basic</v>
      </c>
    </row>
    <row r="2109" spans="1:18" x14ac:dyDescent="0.3">
      <c r="A2109" s="1">
        <v>45528</v>
      </c>
      <c r="B2109" t="s">
        <v>2310</v>
      </c>
      <c r="C2109" t="s">
        <v>20</v>
      </c>
      <c r="D2109" t="s">
        <v>21</v>
      </c>
      <c r="E2109" t="s">
        <v>260</v>
      </c>
      <c r="F2109" t="s">
        <v>152</v>
      </c>
      <c r="G2109" t="s">
        <v>24</v>
      </c>
      <c r="H2109">
        <v>83</v>
      </c>
      <c r="I2109">
        <v>28.08</v>
      </c>
      <c r="J2109">
        <v>0.28999999999999998</v>
      </c>
      <c r="K2109">
        <v>1654.75</v>
      </c>
      <c r="L2109">
        <v>9.4600000000000009</v>
      </c>
      <c r="M2109">
        <v>869.57</v>
      </c>
      <c r="N2109" s="2">
        <f>Table1[[#This Row],[Profit]]/Table1[[#This Row],[Sales_Value]]</f>
        <v>0.52549932013899381</v>
      </c>
      <c r="O2109" s="3" t="str">
        <f>IF(Table1[[#This Row],[Profit]]&lt;0,"Yes","No")</f>
        <v>No</v>
      </c>
      <c r="P2109" t="str">
        <f>IF(Table1[[#This Row],[Discount_Pct]]&gt;0.3,"High",IF(Table1[[#This Row],[Discount_Pct]]&gt;0.15,"Medium","Low"))</f>
        <v>Medium</v>
      </c>
      <c r="Q2109" t="str">
        <f>TEXT(Table1[[#This Row],[Date]],"MMM-YYYY")</f>
        <v>Aug-2024</v>
      </c>
      <c r="R2109" t="str">
        <f>IF(Table1[[#This Row],[Sales_Value]]&gt;500000,"Premium",IF(Table1[[#This Row],[Sales_Value]]&gt;100000,"Mid","Basic"))</f>
        <v>Basic</v>
      </c>
    </row>
    <row r="2110" spans="1:18" x14ac:dyDescent="0.3">
      <c r="A2110" s="1">
        <v>45352</v>
      </c>
      <c r="B2110" t="s">
        <v>2311</v>
      </c>
      <c r="C2110" t="s">
        <v>34</v>
      </c>
      <c r="D2110" t="s">
        <v>80</v>
      </c>
      <c r="E2110" t="s">
        <v>280</v>
      </c>
      <c r="F2110" t="s">
        <v>178</v>
      </c>
      <c r="G2110" t="s">
        <v>46</v>
      </c>
      <c r="H2110">
        <v>41</v>
      </c>
      <c r="I2110">
        <v>27172.53</v>
      </c>
      <c r="J2110">
        <v>0.04</v>
      </c>
      <c r="K2110">
        <v>1069510.78</v>
      </c>
      <c r="L2110">
        <v>17029.189999999999</v>
      </c>
      <c r="M2110">
        <v>371313.99</v>
      </c>
      <c r="N2110" s="2">
        <f>Table1[[#This Row],[Profit]]/Table1[[#This Row],[Sales_Value]]</f>
        <v>0.34718115697721158</v>
      </c>
      <c r="O2110" s="3" t="str">
        <f>IF(Table1[[#This Row],[Profit]]&lt;0,"Yes","No")</f>
        <v>No</v>
      </c>
      <c r="P2110" t="str">
        <f>IF(Table1[[#This Row],[Discount_Pct]]&gt;0.3,"High",IF(Table1[[#This Row],[Discount_Pct]]&gt;0.15,"Medium","Low"))</f>
        <v>Low</v>
      </c>
      <c r="Q2110" t="str">
        <f>TEXT(Table1[[#This Row],[Date]],"MMM-YYYY")</f>
        <v>Mar-2024</v>
      </c>
      <c r="R2110" t="str">
        <f>IF(Table1[[#This Row],[Sales_Value]]&gt;500000,"Premium",IF(Table1[[#This Row],[Sales_Value]]&gt;100000,"Mid","Basic"))</f>
        <v>Premium</v>
      </c>
    </row>
    <row r="2111" spans="1:18" x14ac:dyDescent="0.3">
      <c r="A2111" s="1">
        <v>45378</v>
      </c>
      <c r="B2111" t="s">
        <v>2312</v>
      </c>
      <c r="C2111" t="s">
        <v>34</v>
      </c>
      <c r="D2111" t="s">
        <v>80</v>
      </c>
      <c r="E2111" t="s">
        <v>51</v>
      </c>
      <c r="F2111" t="s">
        <v>422</v>
      </c>
      <c r="G2111" t="s">
        <v>24</v>
      </c>
      <c r="H2111">
        <v>24</v>
      </c>
      <c r="I2111">
        <v>354.18</v>
      </c>
      <c r="J2111">
        <v>0.06</v>
      </c>
      <c r="K2111">
        <v>7990.3</v>
      </c>
      <c r="L2111">
        <v>272.91000000000003</v>
      </c>
      <c r="M2111">
        <v>1440.46</v>
      </c>
      <c r="N2111" s="2">
        <f>Table1[[#This Row],[Profit]]/Table1[[#This Row],[Sales_Value]]</f>
        <v>0.18027608475276272</v>
      </c>
      <c r="O2111" s="3" t="str">
        <f>IF(Table1[[#This Row],[Profit]]&lt;0,"Yes","No")</f>
        <v>No</v>
      </c>
      <c r="P2111" t="str">
        <f>IF(Table1[[#This Row],[Discount_Pct]]&gt;0.3,"High",IF(Table1[[#This Row],[Discount_Pct]]&gt;0.15,"Medium","Low"))</f>
        <v>Low</v>
      </c>
      <c r="Q2111" t="str">
        <f>TEXT(Table1[[#This Row],[Date]],"MMM-YYYY")</f>
        <v>Mar-2024</v>
      </c>
      <c r="R2111" t="str">
        <f>IF(Table1[[#This Row],[Sales_Value]]&gt;500000,"Premium",IF(Table1[[#This Row],[Sales_Value]]&gt;100000,"Mid","Basic"))</f>
        <v>Basic</v>
      </c>
    </row>
    <row r="2112" spans="1:18" x14ac:dyDescent="0.3">
      <c r="A2112" s="1">
        <v>45292</v>
      </c>
      <c r="B2112" t="s">
        <v>2313</v>
      </c>
      <c r="C2112" t="s">
        <v>34</v>
      </c>
      <c r="D2112" t="s">
        <v>105</v>
      </c>
      <c r="E2112" t="s">
        <v>109</v>
      </c>
      <c r="F2112" t="s">
        <v>88</v>
      </c>
      <c r="G2112" t="s">
        <v>53</v>
      </c>
      <c r="H2112">
        <v>97</v>
      </c>
      <c r="I2112">
        <v>1872.79</v>
      </c>
      <c r="J2112">
        <v>0.01</v>
      </c>
      <c r="K2112">
        <v>179844.02</v>
      </c>
      <c r="L2112">
        <v>826.24</v>
      </c>
      <c r="M2112">
        <v>99698.74</v>
      </c>
      <c r="N2112" s="2">
        <f>Table1[[#This Row],[Profit]]/Table1[[#This Row],[Sales_Value]]</f>
        <v>0.55436227459773202</v>
      </c>
      <c r="O2112" s="3" t="str">
        <f>IF(Table1[[#This Row],[Profit]]&lt;0,"Yes","No")</f>
        <v>No</v>
      </c>
      <c r="P2112" t="str">
        <f>IF(Table1[[#This Row],[Discount_Pct]]&gt;0.3,"High",IF(Table1[[#This Row],[Discount_Pct]]&gt;0.15,"Medium","Low"))</f>
        <v>Low</v>
      </c>
      <c r="Q2112" t="str">
        <f>TEXT(Table1[[#This Row],[Date]],"MMM-YYYY")</f>
        <v>Jan-2024</v>
      </c>
      <c r="R2112" t="str">
        <f>IF(Table1[[#This Row],[Sales_Value]]&gt;500000,"Premium",IF(Table1[[#This Row],[Sales_Value]]&gt;100000,"Mid","Basic"))</f>
        <v>Mid</v>
      </c>
    </row>
    <row r="2113" spans="1:18" x14ac:dyDescent="0.3">
      <c r="A2113" s="1">
        <v>45563</v>
      </c>
      <c r="B2113" t="s">
        <v>2314</v>
      </c>
      <c r="C2113" t="s">
        <v>14</v>
      </c>
      <c r="D2113" t="s">
        <v>55</v>
      </c>
      <c r="E2113" t="s">
        <v>421</v>
      </c>
      <c r="F2113" t="s">
        <v>201</v>
      </c>
      <c r="G2113" t="s">
        <v>53</v>
      </c>
      <c r="H2113">
        <v>14</v>
      </c>
      <c r="I2113">
        <v>1055.69</v>
      </c>
      <c r="J2113">
        <v>0.16</v>
      </c>
      <c r="K2113">
        <v>12414.91</v>
      </c>
      <c r="L2113">
        <v>674.72</v>
      </c>
      <c r="M2113">
        <v>2968.83</v>
      </c>
      <c r="N2113" s="2">
        <f>Table1[[#This Row],[Profit]]/Table1[[#This Row],[Sales_Value]]</f>
        <v>0.23913423456150709</v>
      </c>
      <c r="O2113" s="3" t="str">
        <f>IF(Table1[[#This Row],[Profit]]&lt;0,"Yes","No")</f>
        <v>No</v>
      </c>
      <c r="P2113" t="str">
        <f>IF(Table1[[#This Row],[Discount_Pct]]&gt;0.3,"High",IF(Table1[[#This Row],[Discount_Pct]]&gt;0.15,"Medium","Low"))</f>
        <v>Medium</v>
      </c>
      <c r="Q2113" t="str">
        <f>TEXT(Table1[[#This Row],[Date]],"MMM-YYYY")</f>
        <v>Sep-2024</v>
      </c>
      <c r="R2113" t="str">
        <f>IF(Table1[[#This Row],[Sales_Value]]&gt;500000,"Premium",IF(Table1[[#This Row],[Sales_Value]]&gt;100000,"Mid","Basic"))</f>
        <v>Basic</v>
      </c>
    </row>
    <row r="2114" spans="1:18" x14ac:dyDescent="0.3">
      <c r="A2114" s="1">
        <v>45479</v>
      </c>
      <c r="B2114" t="s">
        <v>2315</v>
      </c>
      <c r="C2114" t="s">
        <v>39</v>
      </c>
      <c r="D2114" t="s">
        <v>108</v>
      </c>
      <c r="E2114" t="s">
        <v>331</v>
      </c>
      <c r="F2114" t="s">
        <v>264</v>
      </c>
      <c r="G2114" t="s">
        <v>77</v>
      </c>
      <c r="H2114">
        <v>40</v>
      </c>
      <c r="I2114">
        <v>2782.56</v>
      </c>
      <c r="J2114">
        <v>0.11</v>
      </c>
      <c r="K2114">
        <v>99059.14</v>
      </c>
      <c r="L2114">
        <v>1708.2</v>
      </c>
      <c r="M2114">
        <v>30731.14</v>
      </c>
      <c r="N2114" s="2">
        <f>Table1[[#This Row],[Profit]]/Table1[[#This Row],[Sales_Value]]</f>
        <v>0.31023023216232243</v>
      </c>
      <c r="O2114" s="3" t="str">
        <f>IF(Table1[[#This Row],[Profit]]&lt;0,"Yes","No")</f>
        <v>No</v>
      </c>
      <c r="P2114" t="str">
        <f>IF(Table1[[#This Row],[Discount_Pct]]&gt;0.3,"High",IF(Table1[[#This Row],[Discount_Pct]]&gt;0.15,"Medium","Low"))</f>
        <v>Low</v>
      </c>
      <c r="Q2114" t="str">
        <f>TEXT(Table1[[#This Row],[Date]],"MMM-YYYY")</f>
        <v>Jul-2024</v>
      </c>
      <c r="R2114" t="str">
        <f>IF(Table1[[#This Row],[Sales_Value]]&gt;500000,"Premium",IF(Table1[[#This Row],[Sales_Value]]&gt;100000,"Mid","Basic"))</f>
        <v>Basic</v>
      </c>
    </row>
    <row r="2115" spans="1:18" x14ac:dyDescent="0.3">
      <c r="A2115" s="1">
        <v>45365</v>
      </c>
      <c r="B2115" t="s">
        <v>2316</v>
      </c>
      <c r="C2115" t="s">
        <v>20</v>
      </c>
      <c r="D2115" t="s">
        <v>30</v>
      </c>
      <c r="E2115" t="s">
        <v>193</v>
      </c>
      <c r="F2115" t="s">
        <v>17</v>
      </c>
      <c r="G2115" t="s">
        <v>18</v>
      </c>
      <c r="H2115">
        <v>87</v>
      </c>
      <c r="I2115">
        <v>28311.62</v>
      </c>
      <c r="J2115">
        <v>0.04</v>
      </c>
      <c r="K2115">
        <v>2364586.5</v>
      </c>
      <c r="L2115">
        <v>23454.99</v>
      </c>
      <c r="M2115">
        <v>324002.37</v>
      </c>
      <c r="N2115" s="2">
        <f>Table1[[#This Row],[Profit]]/Table1[[#This Row],[Sales_Value]]</f>
        <v>0.13702284522050684</v>
      </c>
      <c r="O2115" s="3" t="str">
        <f>IF(Table1[[#This Row],[Profit]]&lt;0,"Yes","No")</f>
        <v>No</v>
      </c>
      <c r="P2115" t="str">
        <f>IF(Table1[[#This Row],[Discount_Pct]]&gt;0.3,"High",IF(Table1[[#This Row],[Discount_Pct]]&gt;0.15,"Medium","Low"))</f>
        <v>Low</v>
      </c>
      <c r="Q2115" t="str">
        <f>TEXT(Table1[[#This Row],[Date]],"MMM-YYYY")</f>
        <v>Mar-2024</v>
      </c>
      <c r="R2115" t="str">
        <f>IF(Table1[[#This Row],[Sales_Value]]&gt;500000,"Premium",IF(Table1[[#This Row],[Sales_Value]]&gt;100000,"Mid","Basic"))</f>
        <v>Premium</v>
      </c>
    </row>
    <row r="2116" spans="1:18" x14ac:dyDescent="0.3">
      <c r="A2116" s="1">
        <v>45543</v>
      </c>
      <c r="B2116" t="s">
        <v>2317</v>
      </c>
      <c r="C2116" t="s">
        <v>39</v>
      </c>
      <c r="D2116" t="s">
        <v>93</v>
      </c>
      <c r="E2116" t="s">
        <v>778</v>
      </c>
      <c r="F2116" t="s">
        <v>52</v>
      </c>
      <c r="G2116" t="s">
        <v>53</v>
      </c>
      <c r="H2116">
        <v>76</v>
      </c>
      <c r="I2116">
        <v>1608.86</v>
      </c>
      <c r="J2116">
        <v>0.13</v>
      </c>
      <c r="K2116">
        <v>106377.82</v>
      </c>
      <c r="L2116">
        <v>967.6</v>
      </c>
      <c r="M2116">
        <v>32840.22</v>
      </c>
      <c r="N2116" s="2">
        <f>Table1[[#This Row],[Profit]]/Table1[[#This Row],[Sales_Value]]</f>
        <v>0.30871303811264417</v>
      </c>
      <c r="O2116" s="3" t="str">
        <f>IF(Table1[[#This Row],[Profit]]&lt;0,"Yes","No")</f>
        <v>No</v>
      </c>
      <c r="P2116" t="str">
        <f>IF(Table1[[#This Row],[Discount_Pct]]&gt;0.3,"High",IF(Table1[[#This Row],[Discount_Pct]]&gt;0.15,"Medium","Low"))</f>
        <v>Low</v>
      </c>
      <c r="Q2116" t="str">
        <f>TEXT(Table1[[#This Row],[Date]],"MMM-YYYY")</f>
        <v>Sep-2024</v>
      </c>
      <c r="R2116" t="str">
        <f>IF(Table1[[#This Row],[Sales_Value]]&gt;500000,"Premium",IF(Table1[[#This Row],[Sales_Value]]&gt;100000,"Mid","Basic"))</f>
        <v>Mid</v>
      </c>
    </row>
    <row r="2117" spans="1:18" x14ac:dyDescent="0.3">
      <c r="A2117" s="1">
        <v>45498</v>
      </c>
      <c r="B2117" t="s">
        <v>2318</v>
      </c>
      <c r="C2117" t="s">
        <v>20</v>
      </c>
      <c r="D2117" t="s">
        <v>21</v>
      </c>
      <c r="E2117" t="s">
        <v>421</v>
      </c>
      <c r="F2117" t="s">
        <v>134</v>
      </c>
      <c r="G2117" t="s">
        <v>24</v>
      </c>
      <c r="H2117">
        <v>100</v>
      </c>
      <c r="I2117">
        <v>132.36000000000001</v>
      </c>
      <c r="J2117">
        <v>0.12</v>
      </c>
      <c r="K2117">
        <v>11647.68</v>
      </c>
      <c r="L2117">
        <v>61.79</v>
      </c>
      <c r="M2117">
        <v>5468.68</v>
      </c>
      <c r="N2117" s="2">
        <f>Table1[[#This Row],[Profit]]/Table1[[#This Row],[Sales_Value]]</f>
        <v>0.46950809088161766</v>
      </c>
      <c r="O2117" s="3" t="str">
        <f>IF(Table1[[#This Row],[Profit]]&lt;0,"Yes","No")</f>
        <v>No</v>
      </c>
      <c r="P2117" t="str">
        <f>IF(Table1[[#This Row],[Discount_Pct]]&gt;0.3,"High",IF(Table1[[#This Row],[Discount_Pct]]&gt;0.15,"Medium","Low"))</f>
        <v>Low</v>
      </c>
      <c r="Q2117" t="str">
        <f>TEXT(Table1[[#This Row],[Date]],"MMM-YYYY")</f>
        <v>Jul-2024</v>
      </c>
      <c r="R2117" t="str">
        <f>IF(Table1[[#This Row],[Sales_Value]]&gt;500000,"Premium",IF(Table1[[#This Row],[Sales_Value]]&gt;100000,"Mid","Basic"))</f>
        <v>Basic</v>
      </c>
    </row>
    <row r="2118" spans="1:18" x14ac:dyDescent="0.3">
      <c r="A2118" s="1">
        <v>45627</v>
      </c>
      <c r="B2118" t="s">
        <v>2319</v>
      </c>
      <c r="C2118" t="s">
        <v>20</v>
      </c>
      <c r="D2118" t="s">
        <v>21</v>
      </c>
      <c r="E2118" t="s">
        <v>275</v>
      </c>
      <c r="F2118" t="s">
        <v>110</v>
      </c>
      <c r="G2118" t="s">
        <v>24</v>
      </c>
      <c r="H2118">
        <v>43</v>
      </c>
      <c r="I2118">
        <v>395.7</v>
      </c>
      <c r="J2118">
        <v>0.17</v>
      </c>
      <c r="K2118">
        <v>14122.53</v>
      </c>
      <c r="L2118">
        <v>215.67</v>
      </c>
      <c r="M2118">
        <v>4848.72</v>
      </c>
      <c r="N2118" s="2">
        <f>Table1[[#This Row],[Profit]]/Table1[[#This Row],[Sales_Value]]</f>
        <v>0.34333224995804579</v>
      </c>
      <c r="O2118" s="3" t="str">
        <f>IF(Table1[[#This Row],[Profit]]&lt;0,"Yes","No")</f>
        <v>No</v>
      </c>
      <c r="P2118" t="str">
        <f>IF(Table1[[#This Row],[Discount_Pct]]&gt;0.3,"High",IF(Table1[[#This Row],[Discount_Pct]]&gt;0.15,"Medium","Low"))</f>
        <v>Medium</v>
      </c>
      <c r="Q2118" t="str">
        <f>TEXT(Table1[[#This Row],[Date]],"MMM-YYYY")</f>
        <v>Dec-2024</v>
      </c>
      <c r="R2118" t="str">
        <f>IF(Table1[[#This Row],[Sales_Value]]&gt;500000,"Premium",IF(Table1[[#This Row],[Sales_Value]]&gt;100000,"Mid","Basic"))</f>
        <v>Basic</v>
      </c>
    </row>
    <row r="2119" spans="1:18" x14ac:dyDescent="0.3">
      <c r="A2119" s="1">
        <v>45320</v>
      </c>
      <c r="B2119" t="s">
        <v>2320</v>
      </c>
      <c r="C2119" t="s">
        <v>34</v>
      </c>
      <c r="D2119" t="s">
        <v>207</v>
      </c>
      <c r="E2119" t="s">
        <v>36</v>
      </c>
      <c r="F2119" t="s">
        <v>184</v>
      </c>
      <c r="G2119" t="s">
        <v>24</v>
      </c>
      <c r="H2119">
        <v>45</v>
      </c>
      <c r="I2119">
        <v>45.76</v>
      </c>
      <c r="J2119">
        <v>0.09</v>
      </c>
      <c r="K2119">
        <v>1873.87</v>
      </c>
      <c r="L2119">
        <v>20.7</v>
      </c>
      <c r="M2119">
        <v>942.37</v>
      </c>
      <c r="N2119" s="2">
        <f>Table1[[#This Row],[Profit]]/Table1[[#This Row],[Sales_Value]]</f>
        <v>0.50290041464989566</v>
      </c>
      <c r="O2119" s="3" t="str">
        <f>IF(Table1[[#This Row],[Profit]]&lt;0,"Yes","No")</f>
        <v>No</v>
      </c>
      <c r="P2119" t="str">
        <f>IF(Table1[[#This Row],[Discount_Pct]]&gt;0.3,"High",IF(Table1[[#This Row],[Discount_Pct]]&gt;0.15,"Medium","Low"))</f>
        <v>Low</v>
      </c>
      <c r="Q2119" t="str">
        <f>TEXT(Table1[[#This Row],[Date]],"MMM-YYYY")</f>
        <v>Jan-2024</v>
      </c>
      <c r="R2119" t="str">
        <f>IF(Table1[[#This Row],[Sales_Value]]&gt;500000,"Premium",IF(Table1[[#This Row],[Sales_Value]]&gt;100000,"Mid","Basic"))</f>
        <v>Basic</v>
      </c>
    </row>
    <row r="2120" spans="1:18" x14ac:dyDescent="0.3">
      <c r="A2120" s="1">
        <v>45616</v>
      </c>
      <c r="B2120" t="s">
        <v>2321</v>
      </c>
      <c r="C2120" t="s">
        <v>39</v>
      </c>
      <c r="D2120" t="s">
        <v>93</v>
      </c>
      <c r="E2120" t="s">
        <v>506</v>
      </c>
      <c r="F2120" t="s">
        <v>37</v>
      </c>
      <c r="G2120" t="s">
        <v>18</v>
      </c>
      <c r="H2120">
        <v>7</v>
      </c>
      <c r="I2120">
        <v>41958.06</v>
      </c>
      <c r="J2120">
        <v>0.08</v>
      </c>
      <c r="K2120">
        <v>270209.90999999997</v>
      </c>
      <c r="L2120">
        <v>31380.27</v>
      </c>
      <c r="M2120">
        <v>50548.02</v>
      </c>
      <c r="N2120" s="2">
        <f>Table1[[#This Row],[Profit]]/Table1[[#This Row],[Sales_Value]]</f>
        <v>0.18706945278209819</v>
      </c>
      <c r="O2120" s="3" t="str">
        <f>IF(Table1[[#This Row],[Profit]]&lt;0,"Yes","No")</f>
        <v>No</v>
      </c>
      <c r="P2120" t="str">
        <f>IF(Table1[[#This Row],[Discount_Pct]]&gt;0.3,"High",IF(Table1[[#This Row],[Discount_Pct]]&gt;0.15,"Medium","Low"))</f>
        <v>Low</v>
      </c>
      <c r="Q2120" t="str">
        <f>TEXT(Table1[[#This Row],[Date]],"MMM-YYYY")</f>
        <v>Nov-2024</v>
      </c>
      <c r="R2120" t="str">
        <f>IF(Table1[[#This Row],[Sales_Value]]&gt;500000,"Premium",IF(Table1[[#This Row],[Sales_Value]]&gt;100000,"Mid","Basic"))</f>
        <v>Mid</v>
      </c>
    </row>
    <row r="2121" spans="1:18" x14ac:dyDescent="0.3">
      <c r="A2121" s="1">
        <v>45483</v>
      </c>
      <c r="B2121" t="s">
        <v>2322</v>
      </c>
      <c r="C2121" t="s">
        <v>20</v>
      </c>
      <c r="D2121" t="s">
        <v>124</v>
      </c>
      <c r="E2121" t="s">
        <v>158</v>
      </c>
      <c r="F2121" t="s">
        <v>106</v>
      </c>
      <c r="G2121" t="s">
        <v>77</v>
      </c>
      <c r="H2121">
        <v>63</v>
      </c>
      <c r="I2121">
        <v>193.79</v>
      </c>
      <c r="J2121">
        <v>0.14000000000000001</v>
      </c>
      <c r="K2121">
        <v>10499.54</v>
      </c>
      <c r="L2121">
        <v>81.239999999999995</v>
      </c>
      <c r="M2121">
        <v>5381.42</v>
      </c>
      <c r="N2121" s="2">
        <f>Table1[[#This Row],[Profit]]/Table1[[#This Row],[Sales_Value]]</f>
        <v>0.5125386445501422</v>
      </c>
      <c r="O2121" s="3" t="str">
        <f>IF(Table1[[#This Row],[Profit]]&lt;0,"Yes","No")</f>
        <v>No</v>
      </c>
      <c r="P2121" t="str">
        <f>IF(Table1[[#This Row],[Discount_Pct]]&gt;0.3,"High",IF(Table1[[#This Row],[Discount_Pct]]&gt;0.15,"Medium","Low"))</f>
        <v>Low</v>
      </c>
      <c r="Q2121" t="str">
        <f>TEXT(Table1[[#This Row],[Date]],"MMM-YYYY")</f>
        <v>Jul-2024</v>
      </c>
      <c r="R2121" t="str">
        <f>IF(Table1[[#This Row],[Sales_Value]]&gt;500000,"Premium",IF(Table1[[#This Row],[Sales_Value]]&gt;100000,"Mid","Basic"))</f>
        <v>Basic</v>
      </c>
    </row>
    <row r="2122" spans="1:18" x14ac:dyDescent="0.3">
      <c r="A2122" s="1">
        <v>45408</v>
      </c>
      <c r="B2122" t="s">
        <v>2323</v>
      </c>
      <c r="C2122" t="s">
        <v>20</v>
      </c>
      <c r="D2122" t="s">
        <v>72</v>
      </c>
      <c r="E2122" t="s">
        <v>87</v>
      </c>
      <c r="F2122" t="s">
        <v>180</v>
      </c>
      <c r="G2122" t="s">
        <v>53</v>
      </c>
      <c r="H2122">
        <v>20</v>
      </c>
      <c r="I2122">
        <v>1546.05</v>
      </c>
      <c r="J2122">
        <v>0.14000000000000001</v>
      </c>
      <c r="K2122">
        <v>26592.06</v>
      </c>
      <c r="L2122">
        <v>766.03</v>
      </c>
      <c r="M2122">
        <v>11271.46</v>
      </c>
      <c r="N2122" s="2">
        <f>Table1[[#This Row],[Profit]]/Table1[[#This Row],[Sales_Value]]</f>
        <v>0.42386562003846256</v>
      </c>
      <c r="O2122" s="3" t="str">
        <f>IF(Table1[[#This Row],[Profit]]&lt;0,"Yes","No")</f>
        <v>No</v>
      </c>
      <c r="P2122" t="str">
        <f>IF(Table1[[#This Row],[Discount_Pct]]&gt;0.3,"High",IF(Table1[[#This Row],[Discount_Pct]]&gt;0.15,"Medium","Low"))</f>
        <v>Low</v>
      </c>
      <c r="Q2122" t="str">
        <f>TEXT(Table1[[#This Row],[Date]],"MMM-YYYY")</f>
        <v>Apr-2024</v>
      </c>
      <c r="R2122" t="str">
        <f>IF(Table1[[#This Row],[Sales_Value]]&gt;500000,"Premium",IF(Table1[[#This Row],[Sales_Value]]&gt;100000,"Mid","Basic"))</f>
        <v>Basic</v>
      </c>
    </row>
    <row r="2123" spans="1:18" x14ac:dyDescent="0.3">
      <c r="A2123" s="1">
        <v>45638</v>
      </c>
      <c r="B2123" t="s">
        <v>2324</v>
      </c>
      <c r="C2123" t="s">
        <v>20</v>
      </c>
      <c r="D2123" t="s">
        <v>148</v>
      </c>
      <c r="E2123" t="s">
        <v>373</v>
      </c>
      <c r="F2123" t="s">
        <v>134</v>
      </c>
      <c r="G2123" t="s">
        <v>24</v>
      </c>
      <c r="H2123">
        <v>7</v>
      </c>
      <c r="I2123">
        <v>128.16999999999999</v>
      </c>
      <c r="J2123">
        <v>0.14000000000000001</v>
      </c>
      <c r="K2123">
        <v>771.58</v>
      </c>
      <c r="L2123">
        <v>64.12</v>
      </c>
      <c r="M2123">
        <v>322.74</v>
      </c>
      <c r="N2123" s="2">
        <f>Table1[[#This Row],[Profit]]/Table1[[#This Row],[Sales_Value]]</f>
        <v>0.4182845589569455</v>
      </c>
      <c r="O2123" s="3" t="str">
        <f>IF(Table1[[#This Row],[Profit]]&lt;0,"Yes","No")</f>
        <v>No</v>
      </c>
      <c r="P2123" t="str">
        <f>IF(Table1[[#This Row],[Discount_Pct]]&gt;0.3,"High",IF(Table1[[#This Row],[Discount_Pct]]&gt;0.15,"Medium","Low"))</f>
        <v>Low</v>
      </c>
      <c r="Q2123" t="str">
        <f>TEXT(Table1[[#This Row],[Date]],"MMM-YYYY")</f>
        <v>Dec-2024</v>
      </c>
      <c r="R2123" t="str">
        <f>IF(Table1[[#This Row],[Sales_Value]]&gt;500000,"Premium",IF(Table1[[#This Row],[Sales_Value]]&gt;100000,"Mid","Basic"))</f>
        <v>Basic</v>
      </c>
    </row>
    <row r="2124" spans="1:18" x14ac:dyDescent="0.3">
      <c r="A2124" s="1">
        <v>45647</v>
      </c>
      <c r="B2124" t="s">
        <v>2325</v>
      </c>
      <c r="C2124" t="s">
        <v>14</v>
      </c>
      <c r="D2124" t="s">
        <v>15</v>
      </c>
      <c r="E2124" t="s">
        <v>266</v>
      </c>
      <c r="F2124" t="s">
        <v>61</v>
      </c>
      <c r="G2124" t="s">
        <v>53</v>
      </c>
      <c r="H2124">
        <v>81</v>
      </c>
      <c r="I2124">
        <v>2872.69</v>
      </c>
      <c r="J2124">
        <v>0.17</v>
      </c>
      <c r="K2124">
        <v>193130.95</v>
      </c>
      <c r="L2124">
        <v>1902.92</v>
      </c>
      <c r="M2124">
        <v>38994.43</v>
      </c>
      <c r="N2124" s="2">
        <f>Table1[[#This Row],[Profit]]/Table1[[#This Row],[Sales_Value]]</f>
        <v>0.20190668559337588</v>
      </c>
      <c r="O2124" s="3" t="str">
        <f>IF(Table1[[#This Row],[Profit]]&lt;0,"Yes","No")</f>
        <v>No</v>
      </c>
      <c r="P2124" t="str">
        <f>IF(Table1[[#This Row],[Discount_Pct]]&gt;0.3,"High",IF(Table1[[#This Row],[Discount_Pct]]&gt;0.15,"Medium","Low"))</f>
        <v>Medium</v>
      </c>
      <c r="Q2124" t="str">
        <f>TEXT(Table1[[#This Row],[Date]],"MMM-YYYY")</f>
        <v>Dec-2024</v>
      </c>
      <c r="R2124" t="str">
        <f>IF(Table1[[#This Row],[Sales_Value]]&gt;500000,"Premium",IF(Table1[[#This Row],[Sales_Value]]&gt;100000,"Mid","Basic"))</f>
        <v>Mid</v>
      </c>
    </row>
    <row r="2125" spans="1:18" x14ac:dyDescent="0.3">
      <c r="A2125" s="1">
        <v>45393</v>
      </c>
      <c r="B2125" t="s">
        <v>2326</v>
      </c>
      <c r="C2125" t="s">
        <v>14</v>
      </c>
      <c r="D2125" t="s">
        <v>26</v>
      </c>
      <c r="E2125" t="s">
        <v>41</v>
      </c>
      <c r="F2125" t="s">
        <v>138</v>
      </c>
      <c r="G2125" t="s">
        <v>46</v>
      </c>
      <c r="H2125">
        <v>18</v>
      </c>
      <c r="I2125">
        <v>6528.87</v>
      </c>
      <c r="J2125">
        <v>0.24</v>
      </c>
      <c r="K2125">
        <v>89314.94</v>
      </c>
      <c r="L2125">
        <v>4095.92</v>
      </c>
      <c r="M2125">
        <v>15588.38</v>
      </c>
      <c r="N2125" s="2">
        <f>Table1[[#This Row],[Profit]]/Table1[[#This Row],[Sales_Value]]</f>
        <v>0.17453272655168328</v>
      </c>
      <c r="O2125" s="3" t="str">
        <f>IF(Table1[[#This Row],[Profit]]&lt;0,"Yes","No")</f>
        <v>No</v>
      </c>
      <c r="P2125" t="str">
        <f>IF(Table1[[#This Row],[Discount_Pct]]&gt;0.3,"High",IF(Table1[[#This Row],[Discount_Pct]]&gt;0.15,"Medium","Low"))</f>
        <v>Medium</v>
      </c>
      <c r="Q2125" t="str">
        <f>TEXT(Table1[[#This Row],[Date]],"MMM-YYYY")</f>
        <v>Apr-2024</v>
      </c>
      <c r="R2125" t="str">
        <f>IF(Table1[[#This Row],[Sales_Value]]&gt;500000,"Premium",IF(Table1[[#This Row],[Sales_Value]]&gt;100000,"Mid","Basic"))</f>
        <v>Basic</v>
      </c>
    </row>
    <row r="2126" spans="1:18" x14ac:dyDescent="0.3">
      <c r="A2126" s="1">
        <v>45427</v>
      </c>
      <c r="B2126" t="s">
        <v>2327</v>
      </c>
      <c r="C2126" t="s">
        <v>14</v>
      </c>
      <c r="D2126" t="s">
        <v>26</v>
      </c>
      <c r="E2126" t="s">
        <v>291</v>
      </c>
      <c r="F2126" t="s">
        <v>64</v>
      </c>
      <c r="G2126" t="s">
        <v>53</v>
      </c>
      <c r="H2126">
        <v>24</v>
      </c>
      <c r="I2126">
        <v>620.65</v>
      </c>
      <c r="J2126">
        <v>0.17</v>
      </c>
      <c r="K2126">
        <v>12363.35</v>
      </c>
      <c r="L2126">
        <v>322.38</v>
      </c>
      <c r="M2126">
        <v>4626.2299999999996</v>
      </c>
      <c r="N2126" s="2">
        <f>Table1[[#This Row],[Profit]]/Table1[[#This Row],[Sales_Value]]</f>
        <v>0.37418903452543195</v>
      </c>
      <c r="O2126" s="3" t="str">
        <f>IF(Table1[[#This Row],[Profit]]&lt;0,"Yes","No")</f>
        <v>No</v>
      </c>
      <c r="P2126" t="str">
        <f>IF(Table1[[#This Row],[Discount_Pct]]&gt;0.3,"High",IF(Table1[[#This Row],[Discount_Pct]]&gt;0.15,"Medium","Low"))</f>
        <v>Medium</v>
      </c>
      <c r="Q2126" t="str">
        <f>TEXT(Table1[[#This Row],[Date]],"MMM-YYYY")</f>
        <v>May-2024</v>
      </c>
      <c r="R2126" t="str">
        <f>IF(Table1[[#This Row],[Sales_Value]]&gt;500000,"Premium",IF(Table1[[#This Row],[Sales_Value]]&gt;100000,"Mid","Basic"))</f>
        <v>Basic</v>
      </c>
    </row>
    <row r="2127" spans="1:18" x14ac:dyDescent="0.3">
      <c r="A2127" s="1">
        <v>45453</v>
      </c>
      <c r="B2127" t="s">
        <v>2328</v>
      </c>
      <c r="C2127" t="s">
        <v>20</v>
      </c>
      <c r="D2127" t="s">
        <v>21</v>
      </c>
      <c r="E2127" t="s">
        <v>758</v>
      </c>
      <c r="F2127" t="s">
        <v>138</v>
      </c>
      <c r="G2127" t="s">
        <v>46</v>
      </c>
      <c r="H2127">
        <v>70</v>
      </c>
      <c r="I2127">
        <v>6521.32</v>
      </c>
      <c r="J2127">
        <v>0.26</v>
      </c>
      <c r="K2127">
        <v>337804.38</v>
      </c>
      <c r="L2127">
        <v>3991.83</v>
      </c>
      <c r="M2127">
        <v>58376.28</v>
      </c>
      <c r="N2127" s="2">
        <f>Table1[[#This Row],[Profit]]/Table1[[#This Row],[Sales_Value]]</f>
        <v>0.17281090316235687</v>
      </c>
      <c r="O2127" s="3" t="str">
        <f>IF(Table1[[#This Row],[Profit]]&lt;0,"Yes","No")</f>
        <v>No</v>
      </c>
      <c r="P2127" t="str">
        <f>IF(Table1[[#This Row],[Discount_Pct]]&gt;0.3,"High",IF(Table1[[#This Row],[Discount_Pct]]&gt;0.15,"Medium","Low"))</f>
        <v>Medium</v>
      </c>
      <c r="Q2127" t="str">
        <f>TEXT(Table1[[#This Row],[Date]],"MMM-YYYY")</f>
        <v>Jun-2024</v>
      </c>
      <c r="R2127" t="str">
        <f>IF(Table1[[#This Row],[Sales_Value]]&gt;500000,"Premium",IF(Table1[[#This Row],[Sales_Value]]&gt;100000,"Mid","Basic"))</f>
        <v>Mid</v>
      </c>
    </row>
    <row r="2128" spans="1:18" x14ac:dyDescent="0.3">
      <c r="A2128" s="1">
        <v>45586</v>
      </c>
      <c r="B2128" t="s">
        <v>2329</v>
      </c>
      <c r="C2128" t="s">
        <v>34</v>
      </c>
      <c r="D2128" t="s">
        <v>35</v>
      </c>
      <c r="E2128" t="s">
        <v>136</v>
      </c>
      <c r="F2128" t="s">
        <v>142</v>
      </c>
      <c r="G2128" t="s">
        <v>18</v>
      </c>
      <c r="H2128">
        <v>69</v>
      </c>
      <c r="I2128">
        <v>13531.09</v>
      </c>
      <c r="J2128">
        <v>0.1</v>
      </c>
      <c r="K2128">
        <v>840280.69</v>
      </c>
      <c r="L2128">
        <v>9610.5499999999993</v>
      </c>
      <c r="M2128">
        <v>177152.74</v>
      </c>
      <c r="N2128" s="2">
        <f>Table1[[#This Row],[Profit]]/Table1[[#This Row],[Sales_Value]]</f>
        <v>0.21082567064584098</v>
      </c>
      <c r="O2128" s="3" t="str">
        <f>IF(Table1[[#This Row],[Profit]]&lt;0,"Yes","No")</f>
        <v>No</v>
      </c>
      <c r="P2128" t="str">
        <f>IF(Table1[[#This Row],[Discount_Pct]]&gt;0.3,"High",IF(Table1[[#This Row],[Discount_Pct]]&gt;0.15,"Medium","Low"))</f>
        <v>Low</v>
      </c>
      <c r="Q2128" t="str">
        <f>TEXT(Table1[[#This Row],[Date]],"MMM-YYYY")</f>
        <v>Oct-2024</v>
      </c>
      <c r="R2128" t="str">
        <f>IF(Table1[[#This Row],[Sales_Value]]&gt;500000,"Premium",IF(Table1[[#This Row],[Sales_Value]]&gt;100000,"Mid","Basic"))</f>
        <v>Premium</v>
      </c>
    </row>
    <row r="2129" spans="1:18" x14ac:dyDescent="0.3">
      <c r="A2129" s="1">
        <v>45425</v>
      </c>
      <c r="B2129" t="s">
        <v>2330</v>
      </c>
      <c r="C2129" t="s">
        <v>14</v>
      </c>
      <c r="D2129" t="s">
        <v>26</v>
      </c>
      <c r="E2129" t="s">
        <v>328</v>
      </c>
      <c r="F2129" t="s">
        <v>37</v>
      </c>
      <c r="G2129" t="s">
        <v>18</v>
      </c>
      <c r="H2129">
        <v>18</v>
      </c>
      <c r="I2129">
        <v>41727.1</v>
      </c>
      <c r="J2129">
        <v>0.19</v>
      </c>
      <c r="K2129">
        <v>608381.12</v>
      </c>
      <c r="L2129">
        <v>34665.53</v>
      </c>
      <c r="M2129">
        <v>-15598.42</v>
      </c>
      <c r="N2129" s="2">
        <f>Table1[[#This Row],[Profit]]/Table1[[#This Row],[Sales_Value]]</f>
        <v>-2.5639224307289484E-2</v>
      </c>
      <c r="O2129" s="3" t="str">
        <f>IF(Table1[[#This Row],[Profit]]&lt;0,"Yes","No")</f>
        <v>Yes</v>
      </c>
      <c r="P2129" t="str">
        <f>IF(Table1[[#This Row],[Discount_Pct]]&gt;0.3,"High",IF(Table1[[#This Row],[Discount_Pct]]&gt;0.15,"Medium","Low"))</f>
        <v>Medium</v>
      </c>
      <c r="Q2129" t="str">
        <f>TEXT(Table1[[#This Row],[Date]],"MMM-YYYY")</f>
        <v>May-2024</v>
      </c>
      <c r="R2129" t="str">
        <f>IF(Table1[[#This Row],[Sales_Value]]&gt;500000,"Premium",IF(Table1[[#This Row],[Sales_Value]]&gt;100000,"Mid","Basic"))</f>
        <v>Premium</v>
      </c>
    </row>
    <row r="2130" spans="1:18" x14ac:dyDescent="0.3">
      <c r="A2130" s="1">
        <v>45646</v>
      </c>
      <c r="B2130" t="s">
        <v>2331</v>
      </c>
      <c r="C2130" t="s">
        <v>39</v>
      </c>
      <c r="D2130" t="s">
        <v>93</v>
      </c>
      <c r="E2130" t="s">
        <v>236</v>
      </c>
      <c r="F2130" t="s">
        <v>152</v>
      </c>
      <c r="G2130" t="s">
        <v>24</v>
      </c>
      <c r="H2130">
        <v>12</v>
      </c>
      <c r="I2130">
        <v>28.75</v>
      </c>
      <c r="J2130">
        <v>0.28000000000000003</v>
      </c>
      <c r="K2130">
        <v>248.4</v>
      </c>
      <c r="L2130">
        <v>9.4499999999999993</v>
      </c>
      <c r="M2130">
        <v>135</v>
      </c>
      <c r="N2130" s="2">
        <f>Table1[[#This Row],[Profit]]/Table1[[#This Row],[Sales_Value]]</f>
        <v>0.54347826086956519</v>
      </c>
      <c r="O2130" s="3" t="str">
        <f>IF(Table1[[#This Row],[Profit]]&lt;0,"Yes","No")</f>
        <v>No</v>
      </c>
      <c r="P2130" t="str">
        <f>IF(Table1[[#This Row],[Discount_Pct]]&gt;0.3,"High",IF(Table1[[#This Row],[Discount_Pct]]&gt;0.15,"Medium","Low"))</f>
        <v>Medium</v>
      </c>
      <c r="Q2130" t="str">
        <f>TEXT(Table1[[#This Row],[Date]],"MMM-YYYY")</f>
        <v>Dec-2024</v>
      </c>
      <c r="R2130" t="str">
        <f>IF(Table1[[#This Row],[Sales_Value]]&gt;500000,"Premium",IF(Table1[[#This Row],[Sales_Value]]&gt;100000,"Mid","Basic"))</f>
        <v>Basic</v>
      </c>
    </row>
    <row r="2131" spans="1:18" x14ac:dyDescent="0.3">
      <c r="A2131" s="1">
        <v>45313</v>
      </c>
      <c r="B2131" t="s">
        <v>2332</v>
      </c>
      <c r="C2131" t="s">
        <v>34</v>
      </c>
      <c r="D2131" t="s">
        <v>59</v>
      </c>
      <c r="E2131" t="s">
        <v>81</v>
      </c>
      <c r="F2131" t="s">
        <v>122</v>
      </c>
      <c r="G2131" t="s">
        <v>18</v>
      </c>
      <c r="H2131">
        <v>62</v>
      </c>
      <c r="I2131">
        <v>8551.08</v>
      </c>
      <c r="J2131">
        <v>0.06</v>
      </c>
      <c r="K2131">
        <v>498356.94</v>
      </c>
      <c r="L2131">
        <v>7013.01</v>
      </c>
      <c r="M2131">
        <v>63550.32</v>
      </c>
      <c r="N2131" s="2">
        <f>Table1[[#This Row],[Profit]]/Table1[[#This Row],[Sales_Value]]</f>
        <v>0.12751968498723024</v>
      </c>
      <c r="O2131" s="3" t="str">
        <f>IF(Table1[[#This Row],[Profit]]&lt;0,"Yes","No")</f>
        <v>No</v>
      </c>
      <c r="P2131" t="str">
        <f>IF(Table1[[#This Row],[Discount_Pct]]&gt;0.3,"High",IF(Table1[[#This Row],[Discount_Pct]]&gt;0.15,"Medium","Low"))</f>
        <v>Low</v>
      </c>
      <c r="Q2131" t="str">
        <f>TEXT(Table1[[#This Row],[Date]],"MMM-YYYY")</f>
        <v>Jan-2024</v>
      </c>
      <c r="R2131" t="str">
        <f>IF(Table1[[#This Row],[Sales_Value]]&gt;500000,"Premium",IF(Table1[[#This Row],[Sales_Value]]&gt;100000,"Mid","Basic"))</f>
        <v>Mid</v>
      </c>
    </row>
    <row r="2132" spans="1:18" x14ac:dyDescent="0.3">
      <c r="A2132" s="1">
        <v>45560</v>
      </c>
      <c r="B2132" t="s">
        <v>2333</v>
      </c>
      <c r="C2132" t="s">
        <v>14</v>
      </c>
      <c r="D2132" t="s">
        <v>144</v>
      </c>
      <c r="E2132" t="s">
        <v>214</v>
      </c>
      <c r="F2132" t="s">
        <v>264</v>
      </c>
      <c r="G2132" t="s">
        <v>77</v>
      </c>
      <c r="H2132">
        <v>15</v>
      </c>
      <c r="I2132">
        <v>3404.63</v>
      </c>
      <c r="J2132">
        <v>0.03</v>
      </c>
      <c r="K2132">
        <v>49537.37</v>
      </c>
      <c r="L2132">
        <v>1631.3</v>
      </c>
      <c r="M2132">
        <v>25067.87</v>
      </c>
      <c r="N2132" s="2">
        <f>Table1[[#This Row],[Profit]]/Table1[[#This Row],[Sales_Value]]</f>
        <v>0.5060395818348854</v>
      </c>
      <c r="O2132" s="3" t="str">
        <f>IF(Table1[[#This Row],[Profit]]&lt;0,"Yes","No")</f>
        <v>No</v>
      </c>
      <c r="P2132" t="str">
        <f>IF(Table1[[#This Row],[Discount_Pct]]&gt;0.3,"High",IF(Table1[[#This Row],[Discount_Pct]]&gt;0.15,"Medium","Low"))</f>
        <v>Low</v>
      </c>
      <c r="Q2132" t="str">
        <f>TEXT(Table1[[#This Row],[Date]],"MMM-YYYY")</f>
        <v>Sep-2024</v>
      </c>
      <c r="R2132" t="str">
        <f>IF(Table1[[#This Row],[Sales_Value]]&gt;500000,"Premium",IF(Table1[[#This Row],[Sales_Value]]&gt;100000,"Mid","Basic"))</f>
        <v>Basic</v>
      </c>
    </row>
    <row r="2133" spans="1:18" x14ac:dyDescent="0.3">
      <c r="A2133" s="1">
        <v>45521</v>
      </c>
      <c r="B2133" t="s">
        <v>2334</v>
      </c>
      <c r="C2133" t="s">
        <v>34</v>
      </c>
      <c r="D2133" t="s">
        <v>59</v>
      </c>
      <c r="E2133" t="s">
        <v>373</v>
      </c>
      <c r="F2133" t="s">
        <v>154</v>
      </c>
      <c r="G2133" t="s">
        <v>77</v>
      </c>
      <c r="H2133">
        <v>62</v>
      </c>
      <c r="I2133">
        <v>1264.8499999999999</v>
      </c>
      <c r="J2133">
        <v>0.02</v>
      </c>
      <c r="K2133">
        <v>76852.289999999994</v>
      </c>
      <c r="L2133">
        <v>569.32000000000005</v>
      </c>
      <c r="M2133">
        <v>41554.449999999997</v>
      </c>
      <c r="N2133" s="2">
        <f>Table1[[#This Row],[Profit]]/Table1[[#This Row],[Sales_Value]]</f>
        <v>0.540705423351731</v>
      </c>
      <c r="O2133" s="3" t="str">
        <f>IF(Table1[[#This Row],[Profit]]&lt;0,"Yes","No")</f>
        <v>No</v>
      </c>
      <c r="P2133" t="str">
        <f>IF(Table1[[#This Row],[Discount_Pct]]&gt;0.3,"High",IF(Table1[[#This Row],[Discount_Pct]]&gt;0.15,"Medium","Low"))</f>
        <v>Low</v>
      </c>
      <c r="Q2133" t="str">
        <f>TEXT(Table1[[#This Row],[Date]],"MMM-YYYY")</f>
        <v>Aug-2024</v>
      </c>
      <c r="R2133" t="str">
        <f>IF(Table1[[#This Row],[Sales_Value]]&gt;500000,"Premium",IF(Table1[[#This Row],[Sales_Value]]&gt;100000,"Mid","Basic"))</f>
        <v>Basic</v>
      </c>
    </row>
    <row r="2134" spans="1:18" x14ac:dyDescent="0.3">
      <c r="A2134" s="1">
        <v>45413</v>
      </c>
      <c r="B2134" t="s">
        <v>2335</v>
      </c>
      <c r="C2134" t="s">
        <v>14</v>
      </c>
      <c r="D2134" t="s">
        <v>144</v>
      </c>
      <c r="E2134" t="s">
        <v>109</v>
      </c>
      <c r="F2134" t="s">
        <v>165</v>
      </c>
      <c r="G2134" t="s">
        <v>24</v>
      </c>
      <c r="H2134">
        <v>52</v>
      </c>
      <c r="I2134">
        <v>177.2</v>
      </c>
      <c r="J2134">
        <v>0.13</v>
      </c>
      <c r="K2134">
        <v>8016.53</v>
      </c>
      <c r="L2134">
        <v>130.69999999999999</v>
      </c>
      <c r="M2134">
        <v>1220.1300000000001</v>
      </c>
      <c r="N2134" s="2">
        <f>Table1[[#This Row],[Profit]]/Table1[[#This Row],[Sales_Value]]</f>
        <v>0.15220176310698022</v>
      </c>
      <c r="O2134" s="3" t="str">
        <f>IF(Table1[[#This Row],[Profit]]&lt;0,"Yes","No")</f>
        <v>No</v>
      </c>
      <c r="P2134" t="str">
        <f>IF(Table1[[#This Row],[Discount_Pct]]&gt;0.3,"High",IF(Table1[[#This Row],[Discount_Pct]]&gt;0.15,"Medium","Low"))</f>
        <v>Low</v>
      </c>
      <c r="Q2134" t="str">
        <f>TEXT(Table1[[#This Row],[Date]],"MMM-YYYY")</f>
        <v>May-2024</v>
      </c>
      <c r="R2134" t="str">
        <f>IF(Table1[[#This Row],[Sales_Value]]&gt;500000,"Premium",IF(Table1[[#This Row],[Sales_Value]]&gt;100000,"Mid","Basic"))</f>
        <v>Basic</v>
      </c>
    </row>
    <row r="2135" spans="1:18" x14ac:dyDescent="0.3">
      <c r="A2135" s="1">
        <v>45447</v>
      </c>
      <c r="B2135" t="s">
        <v>2336</v>
      </c>
      <c r="C2135" t="s">
        <v>20</v>
      </c>
      <c r="D2135" t="s">
        <v>72</v>
      </c>
      <c r="E2135" t="s">
        <v>557</v>
      </c>
      <c r="F2135" t="s">
        <v>82</v>
      </c>
      <c r="G2135" t="s">
        <v>24</v>
      </c>
      <c r="H2135">
        <v>35</v>
      </c>
      <c r="I2135">
        <v>92.17</v>
      </c>
      <c r="J2135">
        <v>0.03</v>
      </c>
      <c r="K2135">
        <v>3129.17</v>
      </c>
      <c r="L2135">
        <v>50.82</v>
      </c>
      <c r="M2135">
        <v>1350.47</v>
      </c>
      <c r="N2135" s="2">
        <f>Table1[[#This Row],[Profit]]/Table1[[#This Row],[Sales_Value]]</f>
        <v>0.43157450697788868</v>
      </c>
      <c r="O2135" s="3" t="str">
        <f>IF(Table1[[#This Row],[Profit]]&lt;0,"Yes","No")</f>
        <v>No</v>
      </c>
      <c r="P2135" t="str">
        <f>IF(Table1[[#This Row],[Discount_Pct]]&gt;0.3,"High",IF(Table1[[#This Row],[Discount_Pct]]&gt;0.15,"Medium","Low"))</f>
        <v>Low</v>
      </c>
      <c r="Q2135" t="str">
        <f>TEXT(Table1[[#This Row],[Date]],"MMM-YYYY")</f>
        <v>Jun-2024</v>
      </c>
      <c r="R2135" t="str">
        <f>IF(Table1[[#This Row],[Sales_Value]]&gt;500000,"Premium",IF(Table1[[#This Row],[Sales_Value]]&gt;100000,"Mid","Basic"))</f>
        <v>Basic</v>
      </c>
    </row>
    <row r="2136" spans="1:18" x14ac:dyDescent="0.3">
      <c r="A2136" s="1">
        <v>45623</v>
      </c>
      <c r="B2136" t="s">
        <v>2337</v>
      </c>
      <c r="C2136" t="s">
        <v>14</v>
      </c>
      <c r="D2136" t="s">
        <v>160</v>
      </c>
      <c r="E2136" t="s">
        <v>102</v>
      </c>
      <c r="F2136" t="s">
        <v>88</v>
      </c>
      <c r="G2136" t="s">
        <v>53</v>
      </c>
      <c r="H2136">
        <v>75</v>
      </c>
      <c r="I2136">
        <v>1938.56</v>
      </c>
      <c r="J2136">
        <v>0.27</v>
      </c>
      <c r="K2136">
        <v>106136.16</v>
      </c>
      <c r="L2136">
        <v>874.2</v>
      </c>
      <c r="M2136">
        <v>40571.160000000003</v>
      </c>
      <c r="N2136" s="2">
        <f>Table1[[#This Row],[Profit]]/Table1[[#This Row],[Sales_Value]]</f>
        <v>0.38225577409244882</v>
      </c>
      <c r="O2136" s="3" t="str">
        <f>IF(Table1[[#This Row],[Profit]]&lt;0,"Yes","No")</f>
        <v>No</v>
      </c>
      <c r="P2136" t="str">
        <f>IF(Table1[[#This Row],[Discount_Pct]]&gt;0.3,"High",IF(Table1[[#This Row],[Discount_Pct]]&gt;0.15,"Medium","Low"))</f>
        <v>Medium</v>
      </c>
      <c r="Q2136" t="str">
        <f>TEXT(Table1[[#This Row],[Date]],"MMM-YYYY")</f>
        <v>Nov-2024</v>
      </c>
      <c r="R2136" t="str">
        <f>IF(Table1[[#This Row],[Sales_Value]]&gt;500000,"Premium",IF(Table1[[#This Row],[Sales_Value]]&gt;100000,"Mid","Basic"))</f>
        <v>Mid</v>
      </c>
    </row>
    <row r="2137" spans="1:18" x14ac:dyDescent="0.3">
      <c r="A2137" s="1">
        <v>45457</v>
      </c>
      <c r="B2137" t="s">
        <v>2338</v>
      </c>
      <c r="C2137" t="s">
        <v>14</v>
      </c>
      <c r="D2137" t="s">
        <v>15</v>
      </c>
      <c r="E2137" t="s">
        <v>112</v>
      </c>
      <c r="F2137" t="s">
        <v>68</v>
      </c>
      <c r="G2137" t="s">
        <v>24</v>
      </c>
      <c r="H2137">
        <v>37</v>
      </c>
      <c r="I2137">
        <v>130.09</v>
      </c>
      <c r="J2137">
        <v>0</v>
      </c>
      <c r="K2137">
        <v>4813.33</v>
      </c>
      <c r="L2137">
        <v>60.58</v>
      </c>
      <c r="M2137">
        <v>2571.87</v>
      </c>
      <c r="N2137" s="2">
        <f>Table1[[#This Row],[Profit]]/Table1[[#This Row],[Sales_Value]]</f>
        <v>0.53432239219002231</v>
      </c>
      <c r="O2137" s="3" t="str">
        <f>IF(Table1[[#This Row],[Profit]]&lt;0,"Yes","No")</f>
        <v>No</v>
      </c>
      <c r="P2137" t="str">
        <f>IF(Table1[[#This Row],[Discount_Pct]]&gt;0.3,"High",IF(Table1[[#This Row],[Discount_Pct]]&gt;0.15,"Medium","Low"))</f>
        <v>Low</v>
      </c>
      <c r="Q2137" t="str">
        <f>TEXT(Table1[[#This Row],[Date]],"MMM-YYYY")</f>
        <v>Jun-2024</v>
      </c>
      <c r="R2137" t="str">
        <f>IF(Table1[[#This Row],[Sales_Value]]&gt;500000,"Premium",IF(Table1[[#This Row],[Sales_Value]]&gt;100000,"Mid","Basic"))</f>
        <v>Basic</v>
      </c>
    </row>
    <row r="2138" spans="1:18" x14ac:dyDescent="0.3">
      <c r="A2138" s="1">
        <v>45498</v>
      </c>
      <c r="B2138" t="s">
        <v>2339</v>
      </c>
      <c r="C2138" t="s">
        <v>14</v>
      </c>
      <c r="D2138" t="s">
        <v>144</v>
      </c>
      <c r="E2138" t="s">
        <v>158</v>
      </c>
      <c r="F2138" t="s">
        <v>119</v>
      </c>
      <c r="G2138" t="s">
        <v>53</v>
      </c>
      <c r="H2138">
        <v>23</v>
      </c>
      <c r="I2138">
        <v>429.8</v>
      </c>
      <c r="J2138">
        <v>0.21</v>
      </c>
      <c r="K2138">
        <v>7809.47</v>
      </c>
      <c r="L2138">
        <v>201</v>
      </c>
      <c r="M2138">
        <v>3186.47</v>
      </c>
      <c r="N2138" s="2">
        <f>Table1[[#This Row],[Profit]]/Table1[[#This Row],[Sales_Value]]</f>
        <v>0.40802640896245196</v>
      </c>
      <c r="O2138" s="3" t="str">
        <f>IF(Table1[[#This Row],[Profit]]&lt;0,"Yes","No")</f>
        <v>No</v>
      </c>
      <c r="P2138" t="str">
        <f>IF(Table1[[#This Row],[Discount_Pct]]&gt;0.3,"High",IF(Table1[[#This Row],[Discount_Pct]]&gt;0.15,"Medium","Low"))</f>
        <v>Medium</v>
      </c>
      <c r="Q2138" t="str">
        <f>TEXT(Table1[[#This Row],[Date]],"MMM-YYYY")</f>
        <v>Jul-2024</v>
      </c>
      <c r="R2138" t="str">
        <f>IF(Table1[[#This Row],[Sales_Value]]&gt;500000,"Premium",IF(Table1[[#This Row],[Sales_Value]]&gt;100000,"Mid","Basic"))</f>
        <v>Basic</v>
      </c>
    </row>
    <row r="2139" spans="1:18" x14ac:dyDescent="0.3">
      <c r="A2139" s="1">
        <v>45425</v>
      </c>
      <c r="B2139" t="s">
        <v>2340</v>
      </c>
      <c r="C2139" t="s">
        <v>39</v>
      </c>
      <c r="D2139" t="s">
        <v>192</v>
      </c>
      <c r="E2139" t="s">
        <v>63</v>
      </c>
      <c r="F2139" t="s">
        <v>156</v>
      </c>
      <c r="G2139" t="s">
        <v>18</v>
      </c>
      <c r="H2139">
        <v>54</v>
      </c>
      <c r="I2139">
        <v>20112.13</v>
      </c>
      <c r="J2139">
        <v>0</v>
      </c>
      <c r="K2139">
        <v>1086055.02</v>
      </c>
      <c r="L2139">
        <v>16700.2</v>
      </c>
      <c r="M2139">
        <v>184244.22</v>
      </c>
      <c r="N2139" s="2">
        <f>Table1[[#This Row],[Profit]]/Table1[[#This Row],[Sales_Value]]</f>
        <v>0.16964538315931729</v>
      </c>
      <c r="O2139" s="3" t="str">
        <f>IF(Table1[[#This Row],[Profit]]&lt;0,"Yes","No")</f>
        <v>No</v>
      </c>
      <c r="P2139" t="str">
        <f>IF(Table1[[#This Row],[Discount_Pct]]&gt;0.3,"High",IF(Table1[[#This Row],[Discount_Pct]]&gt;0.15,"Medium","Low"))</f>
        <v>Low</v>
      </c>
      <c r="Q2139" t="str">
        <f>TEXT(Table1[[#This Row],[Date]],"MMM-YYYY")</f>
        <v>May-2024</v>
      </c>
      <c r="R2139" t="str">
        <f>IF(Table1[[#This Row],[Sales_Value]]&gt;500000,"Premium",IF(Table1[[#This Row],[Sales_Value]]&gt;100000,"Mid","Basic"))</f>
        <v>Premium</v>
      </c>
    </row>
    <row r="2140" spans="1:18" x14ac:dyDescent="0.3">
      <c r="A2140" s="1">
        <v>45322</v>
      </c>
      <c r="B2140" t="s">
        <v>2341</v>
      </c>
      <c r="C2140" t="s">
        <v>14</v>
      </c>
      <c r="D2140" t="s">
        <v>26</v>
      </c>
      <c r="E2140" t="s">
        <v>151</v>
      </c>
      <c r="F2140" t="s">
        <v>184</v>
      </c>
      <c r="G2140" t="s">
        <v>24</v>
      </c>
      <c r="H2140">
        <v>18</v>
      </c>
      <c r="I2140">
        <v>35.479999999999997</v>
      </c>
      <c r="J2140">
        <v>0.6</v>
      </c>
      <c r="K2140">
        <v>255.46</v>
      </c>
      <c r="L2140">
        <v>21.38</v>
      </c>
      <c r="M2140">
        <v>113.3</v>
      </c>
      <c r="N2140" s="2">
        <f>Table1[[#This Row],[Profit]]/Table1[[#This Row],[Sales_Value]]</f>
        <v>0.44351366163000078</v>
      </c>
      <c r="O2140" s="3" t="str">
        <f>IF(Table1[[#This Row],[Profit]]&lt;0,"Yes","No")</f>
        <v>No</v>
      </c>
      <c r="P2140" t="str">
        <f>IF(Table1[[#This Row],[Discount_Pct]]&gt;0.3,"High",IF(Table1[[#This Row],[Discount_Pct]]&gt;0.15,"Medium","Low"))</f>
        <v>High</v>
      </c>
      <c r="Q2140" t="str">
        <f>TEXT(Table1[[#This Row],[Date]],"MMM-YYYY")</f>
        <v>Jan-2024</v>
      </c>
      <c r="R2140" t="str">
        <f>IF(Table1[[#This Row],[Sales_Value]]&gt;500000,"Premium",IF(Table1[[#This Row],[Sales_Value]]&gt;100000,"Mid","Basic"))</f>
        <v>Basic</v>
      </c>
    </row>
    <row r="2141" spans="1:18" x14ac:dyDescent="0.3">
      <c r="A2141" s="1">
        <v>45349</v>
      </c>
      <c r="B2141" t="s">
        <v>2342</v>
      </c>
      <c r="C2141" t="s">
        <v>34</v>
      </c>
      <c r="D2141" t="s">
        <v>207</v>
      </c>
      <c r="E2141" t="s">
        <v>223</v>
      </c>
      <c r="F2141" t="s">
        <v>106</v>
      </c>
      <c r="G2141" t="s">
        <v>77</v>
      </c>
      <c r="H2141">
        <v>5</v>
      </c>
      <c r="I2141">
        <v>178.24</v>
      </c>
      <c r="J2141">
        <v>0.2</v>
      </c>
      <c r="K2141">
        <v>712.96</v>
      </c>
      <c r="L2141">
        <v>86.75</v>
      </c>
      <c r="M2141">
        <v>279.20999999999998</v>
      </c>
      <c r="N2141" s="2">
        <f>Table1[[#This Row],[Profit]]/Table1[[#This Row],[Sales_Value]]</f>
        <v>0.39162084829443444</v>
      </c>
      <c r="O2141" s="3" t="str">
        <f>IF(Table1[[#This Row],[Profit]]&lt;0,"Yes","No")</f>
        <v>No</v>
      </c>
      <c r="P2141" t="str">
        <f>IF(Table1[[#This Row],[Discount_Pct]]&gt;0.3,"High",IF(Table1[[#This Row],[Discount_Pct]]&gt;0.15,"Medium","Low"))</f>
        <v>Medium</v>
      </c>
      <c r="Q2141" t="str">
        <f>TEXT(Table1[[#This Row],[Date]],"MMM-YYYY")</f>
        <v>Feb-2024</v>
      </c>
      <c r="R2141" t="str">
        <f>IF(Table1[[#This Row],[Sales_Value]]&gt;500000,"Premium",IF(Table1[[#This Row],[Sales_Value]]&gt;100000,"Mid","Basic"))</f>
        <v>Basic</v>
      </c>
    </row>
    <row r="2142" spans="1:18" x14ac:dyDescent="0.3">
      <c r="A2142" s="1">
        <v>45325</v>
      </c>
      <c r="B2142" t="s">
        <v>2343</v>
      </c>
      <c r="C2142" t="s">
        <v>34</v>
      </c>
      <c r="D2142" t="s">
        <v>207</v>
      </c>
      <c r="E2142" t="s">
        <v>288</v>
      </c>
      <c r="F2142" t="s">
        <v>138</v>
      </c>
      <c r="G2142" t="s">
        <v>46</v>
      </c>
      <c r="H2142">
        <v>15</v>
      </c>
      <c r="I2142">
        <v>6475.33</v>
      </c>
      <c r="J2142">
        <v>0.23</v>
      </c>
      <c r="K2142">
        <v>74790.06</v>
      </c>
      <c r="L2142">
        <v>4321.4799999999996</v>
      </c>
      <c r="M2142">
        <v>9967.86</v>
      </c>
      <c r="N2142" s="2">
        <f>Table1[[#This Row],[Profit]]/Table1[[#This Row],[Sales_Value]]</f>
        <v>0.13327787141767236</v>
      </c>
      <c r="O2142" s="3" t="str">
        <f>IF(Table1[[#This Row],[Profit]]&lt;0,"Yes","No")</f>
        <v>No</v>
      </c>
      <c r="P2142" t="str">
        <f>IF(Table1[[#This Row],[Discount_Pct]]&gt;0.3,"High",IF(Table1[[#This Row],[Discount_Pct]]&gt;0.15,"Medium","Low"))</f>
        <v>Medium</v>
      </c>
      <c r="Q2142" t="str">
        <f>TEXT(Table1[[#This Row],[Date]],"MMM-YYYY")</f>
        <v>Feb-2024</v>
      </c>
      <c r="R2142" t="str">
        <f>IF(Table1[[#This Row],[Sales_Value]]&gt;500000,"Premium",IF(Table1[[#This Row],[Sales_Value]]&gt;100000,"Mid","Basic"))</f>
        <v>Basic</v>
      </c>
    </row>
    <row r="2143" spans="1:18" x14ac:dyDescent="0.3">
      <c r="A2143" s="1">
        <v>45334</v>
      </c>
      <c r="B2143" t="s">
        <v>2344</v>
      </c>
      <c r="C2143" t="s">
        <v>14</v>
      </c>
      <c r="D2143" t="s">
        <v>144</v>
      </c>
      <c r="E2143" t="s">
        <v>373</v>
      </c>
      <c r="F2143" t="s">
        <v>161</v>
      </c>
      <c r="G2143" t="s">
        <v>24</v>
      </c>
      <c r="H2143">
        <v>49</v>
      </c>
      <c r="I2143">
        <v>20.29</v>
      </c>
      <c r="J2143">
        <v>0.17</v>
      </c>
      <c r="K2143">
        <v>825.19</v>
      </c>
      <c r="L2143">
        <v>4.76</v>
      </c>
      <c r="M2143">
        <v>591.95000000000005</v>
      </c>
      <c r="N2143" s="2">
        <f>Table1[[#This Row],[Profit]]/Table1[[#This Row],[Sales_Value]]</f>
        <v>0.71734994364934135</v>
      </c>
      <c r="O2143" s="3" t="str">
        <f>IF(Table1[[#This Row],[Profit]]&lt;0,"Yes","No")</f>
        <v>No</v>
      </c>
      <c r="P2143" t="str">
        <f>IF(Table1[[#This Row],[Discount_Pct]]&gt;0.3,"High",IF(Table1[[#This Row],[Discount_Pct]]&gt;0.15,"Medium","Low"))</f>
        <v>Medium</v>
      </c>
      <c r="Q2143" t="str">
        <f>TEXT(Table1[[#This Row],[Date]],"MMM-YYYY")</f>
        <v>Feb-2024</v>
      </c>
      <c r="R2143" t="str">
        <f>IF(Table1[[#This Row],[Sales_Value]]&gt;500000,"Premium",IF(Table1[[#This Row],[Sales_Value]]&gt;100000,"Mid","Basic"))</f>
        <v>Basic</v>
      </c>
    </row>
    <row r="2144" spans="1:18" x14ac:dyDescent="0.3">
      <c r="A2144" s="1">
        <v>45418</v>
      </c>
      <c r="B2144" t="s">
        <v>2345</v>
      </c>
      <c r="C2144" t="s">
        <v>20</v>
      </c>
      <c r="D2144" t="s">
        <v>72</v>
      </c>
      <c r="E2144" t="s">
        <v>87</v>
      </c>
      <c r="F2144" t="s">
        <v>70</v>
      </c>
      <c r="G2144" t="s">
        <v>46</v>
      </c>
      <c r="H2144">
        <v>82</v>
      </c>
      <c r="I2144">
        <v>1322.08</v>
      </c>
      <c r="J2144">
        <v>0.15</v>
      </c>
      <c r="K2144">
        <v>92148.98</v>
      </c>
      <c r="L2144">
        <v>983.51</v>
      </c>
      <c r="M2144">
        <v>11501.16</v>
      </c>
      <c r="N2144" s="2">
        <f>Table1[[#This Row],[Profit]]/Table1[[#This Row],[Sales_Value]]</f>
        <v>0.12481049708851905</v>
      </c>
      <c r="O2144" s="3" t="str">
        <f>IF(Table1[[#This Row],[Profit]]&lt;0,"Yes","No")</f>
        <v>No</v>
      </c>
      <c r="P2144" t="str">
        <f>IF(Table1[[#This Row],[Discount_Pct]]&gt;0.3,"High",IF(Table1[[#This Row],[Discount_Pct]]&gt;0.15,"Medium","Low"))</f>
        <v>Low</v>
      </c>
      <c r="Q2144" t="str">
        <f>TEXT(Table1[[#This Row],[Date]],"MMM-YYYY")</f>
        <v>May-2024</v>
      </c>
      <c r="R2144" t="str">
        <f>IF(Table1[[#This Row],[Sales_Value]]&gt;500000,"Premium",IF(Table1[[#This Row],[Sales_Value]]&gt;100000,"Mid","Basic"))</f>
        <v>Basic</v>
      </c>
    </row>
    <row r="2145" spans="1:18" x14ac:dyDescent="0.3">
      <c r="A2145" s="1">
        <v>45435</v>
      </c>
      <c r="B2145" t="s">
        <v>2346</v>
      </c>
      <c r="C2145" t="s">
        <v>14</v>
      </c>
      <c r="D2145" t="s">
        <v>26</v>
      </c>
      <c r="E2145" t="s">
        <v>328</v>
      </c>
      <c r="F2145" t="s">
        <v>95</v>
      </c>
      <c r="G2145" t="s">
        <v>77</v>
      </c>
      <c r="H2145">
        <v>44</v>
      </c>
      <c r="I2145">
        <v>3301.43</v>
      </c>
      <c r="J2145">
        <v>0.16</v>
      </c>
      <c r="K2145">
        <v>122020.85</v>
      </c>
      <c r="L2145">
        <v>2152.66</v>
      </c>
      <c r="M2145">
        <v>27303.81</v>
      </c>
      <c r="N2145" s="2">
        <f>Table1[[#This Row],[Profit]]/Table1[[#This Row],[Sales_Value]]</f>
        <v>0.22376347976595803</v>
      </c>
      <c r="O2145" s="3" t="str">
        <f>IF(Table1[[#This Row],[Profit]]&lt;0,"Yes","No")</f>
        <v>No</v>
      </c>
      <c r="P2145" t="str">
        <f>IF(Table1[[#This Row],[Discount_Pct]]&gt;0.3,"High",IF(Table1[[#This Row],[Discount_Pct]]&gt;0.15,"Medium","Low"))</f>
        <v>Medium</v>
      </c>
      <c r="Q2145" t="str">
        <f>TEXT(Table1[[#This Row],[Date]],"MMM-YYYY")</f>
        <v>May-2024</v>
      </c>
      <c r="R2145" t="str">
        <f>IF(Table1[[#This Row],[Sales_Value]]&gt;500000,"Premium",IF(Table1[[#This Row],[Sales_Value]]&gt;100000,"Mid","Basic"))</f>
        <v>Mid</v>
      </c>
    </row>
    <row r="2146" spans="1:18" x14ac:dyDescent="0.3">
      <c r="A2146" s="1">
        <v>45581</v>
      </c>
      <c r="B2146" t="s">
        <v>2347</v>
      </c>
      <c r="C2146" t="s">
        <v>14</v>
      </c>
      <c r="D2146" t="s">
        <v>160</v>
      </c>
      <c r="E2146" t="s">
        <v>56</v>
      </c>
      <c r="F2146" t="s">
        <v>42</v>
      </c>
      <c r="G2146" t="s">
        <v>18</v>
      </c>
      <c r="H2146">
        <v>13</v>
      </c>
      <c r="I2146">
        <v>59619.8</v>
      </c>
      <c r="J2146">
        <v>0.18</v>
      </c>
      <c r="K2146">
        <v>635547.06999999995</v>
      </c>
      <c r="L2146">
        <v>48301.63</v>
      </c>
      <c r="M2146">
        <v>7625.88</v>
      </c>
      <c r="N2146" s="2">
        <f>Table1[[#This Row],[Profit]]/Table1[[#This Row],[Sales_Value]]</f>
        <v>1.1998922440158525E-2</v>
      </c>
      <c r="O2146" s="3" t="str">
        <f>IF(Table1[[#This Row],[Profit]]&lt;0,"Yes","No")</f>
        <v>No</v>
      </c>
      <c r="P2146" t="str">
        <f>IF(Table1[[#This Row],[Discount_Pct]]&gt;0.3,"High",IF(Table1[[#This Row],[Discount_Pct]]&gt;0.15,"Medium","Low"))</f>
        <v>Medium</v>
      </c>
      <c r="Q2146" t="str">
        <f>TEXT(Table1[[#This Row],[Date]],"MMM-YYYY")</f>
        <v>Oct-2024</v>
      </c>
      <c r="R2146" t="str">
        <f>IF(Table1[[#This Row],[Sales_Value]]&gt;500000,"Premium",IF(Table1[[#This Row],[Sales_Value]]&gt;100000,"Mid","Basic"))</f>
        <v>Premium</v>
      </c>
    </row>
    <row r="2147" spans="1:18" x14ac:dyDescent="0.3">
      <c r="A2147" s="1">
        <v>45580</v>
      </c>
      <c r="B2147" t="s">
        <v>2348</v>
      </c>
      <c r="C2147" t="s">
        <v>39</v>
      </c>
      <c r="D2147" t="s">
        <v>40</v>
      </c>
      <c r="E2147" t="s">
        <v>415</v>
      </c>
      <c r="F2147" t="s">
        <v>161</v>
      </c>
      <c r="G2147" t="s">
        <v>24</v>
      </c>
      <c r="H2147">
        <v>78</v>
      </c>
      <c r="I2147">
        <v>20.059999999999999</v>
      </c>
      <c r="J2147">
        <v>0.3</v>
      </c>
      <c r="K2147">
        <v>1095.28</v>
      </c>
      <c r="L2147">
        <v>4.79</v>
      </c>
      <c r="M2147">
        <v>721.66</v>
      </c>
      <c r="N2147" s="2">
        <f>Table1[[#This Row],[Profit]]/Table1[[#This Row],[Sales_Value]]</f>
        <v>0.65888174713315317</v>
      </c>
      <c r="O2147" s="3" t="str">
        <f>IF(Table1[[#This Row],[Profit]]&lt;0,"Yes","No")</f>
        <v>No</v>
      </c>
      <c r="P2147" t="str">
        <f>IF(Table1[[#This Row],[Discount_Pct]]&gt;0.3,"High",IF(Table1[[#This Row],[Discount_Pct]]&gt;0.15,"Medium","Low"))</f>
        <v>Medium</v>
      </c>
      <c r="Q2147" t="str">
        <f>TEXT(Table1[[#This Row],[Date]],"MMM-YYYY")</f>
        <v>Oct-2024</v>
      </c>
      <c r="R2147" t="str">
        <f>IF(Table1[[#This Row],[Sales_Value]]&gt;500000,"Premium",IF(Table1[[#This Row],[Sales_Value]]&gt;100000,"Mid","Basic"))</f>
        <v>Basic</v>
      </c>
    </row>
    <row r="2148" spans="1:18" x14ac:dyDescent="0.3">
      <c r="A2148" s="1">
        <v>45319</v>
      </c>
      <c r="B2148" t="s">
        <v>2349</v>
      </c>
      <c r="C2148" t="s">
        <v>34</v>
      </c>
      <c r="D2148" t="s">
        <v>35</v>
      </c>
      <c r="E2148" t="s">
        <v>175</v>
      </c>
      <c r="F2148" t="s">
        <v>98</v>
      </c>
      <c r="G2148" t="s">
        <v>18</v>
      </c>
      <c r="H2148">
        <v>54</v>
      </c>
      <c r="I2148">
        <v>6853.13</v>
      </c>
      <c r="J2148">
        <v>0.13</v>
      </c>
      <c r="K2148">
        <v>321960.05</v>
      </c>
      <c r="L2148">
        <v>4401.62</v>
      </c>
      <c r="M2148">
        <v>84272.57</v>
      </c>
      <c r="N2148" s="2">
        <f>Table1[[#This Row],[Profit]]/Table1[[#This Row],[Sales_Value]]</f>
        <v>0.26174853060185577</v>
      </c>
      <c r="O2148" s="3" t="str">
        <f>IF(Table1[[#This Row],[Profit]]&lt;0,"Yes","No")</f>
        <v>No</v>
      </c>
      <c r="P2148" t="str">
        <f>IF(Table1[[#This Row],[Discount_Pct]]&gt;0.3,"High",IF(Table1[[#This Row],[Discount_Pct]]&gt;0.15,"Medium","Low"))</f>
        <v>Low</v>
      </c>
      <c r="Q2148" t="str">
        <f>TEXT(Table1[[#This Row],[Date]],"MMM-YYYY")</f>
        <v>Jan-2024</v>
      </c>
      <c r="R2148" t="str">
        <f>IF(Table1[[#This Row],[Sales_Value]]&gt;500000,"Premium",IF(Table1[[#This Row],[Sales_Value]]&gt;100000,"Mid","Basic"))</f>
        <v>Mid</v>
      </c>
    </row>
    <row r="2149" spans="1:18" x14ac:dyDescent="0.3">
      <c r="A2149" s="1">
        <v>45300</v>
      </c>
      <c r="B2149" t="s">
        <v>2350</v>
      </c>
      <c r="C2149" t="s">
        <v>39</v>
      </c>
      <c r="D2149" t="s">
        <v>108</v>
      </c>
      <c r="E2149" t="s">
        <v>182</v>
      </c>
      <c r="F2149" t="s">
        <v>132</v>
      </c>
      <c r="G2149" t="s">
        <v>24</v>
      </c>
      <c r="H2149">
        <v>11</v>
      </c>
      <c r="I2149">
        <v>43.74</v>
      </c>
      <c r="J2149">
        <v>0</v>
      </c>
      <c r="K2149">
        <v>481.14</v>
      </c>
      <c r="L2149">
        <v>21.58</v>
      </c>
      <c r="M2149">
        <v>243.76</v>
      </c>
      <c r="N2149" s="2">
        <f>Table1[[#This Row],[Profit]]/Table1[[#This Row],[Sales_Value]]</f>
        <v>0.50663008687700051</v>
      </c>
      <c r="O2149" s="3" t="str">
        <f>IF(Table1[[#This Row],[Profit]]&lt;0,"Yes","No")</f>
        <v>No</v>
      </c>
      <c r="P2149" t="str">
        <f>IF(Table1[[#This Row],[Discount_Pct]]&gt;0.3,"High",IF(Table1[[#This Row],[Discount_Pct]]&gt;0.15,"Medium","Low"))</f>
        <v>Low</v>
      </c>
      <c r="Q2149" t="str">
        <f>TEXT(Table1[[#This Row],[Date]],"MMM-YYYY")</f>
        <v>Jan-2024</v>
      </c>
      <c r="R2149" t="str">
        <f>IF(Table1[[#This Row],[Sales_Value]]&gt;500000,"Premium",IF(Table1[[#This Row],[Sales_Value]]&gt;100000,"Mid","Basic"))</f>
        <v>Basic</v>
      </c>
    </row>
    <row r="2150" spans="1:18" x14ac:dyDescent="0.3">
      <c r="A2150" s="1">
        <v>45653</v>
      </c>
      <c r="B2150" t="s">
        <v>2351</v>
      </c>
      <c r="C2150" t="s">
        <v>14</v>
      </c>
      <c r="D2150" t="s">
        <v>55</v>
      </c>
      <c r="E2150" t="s">
        <v>44</v>
      </c>
      <c r="F2150" t="s">
        <v>95</v>
      </c>
      <c r="G2150" t="s">
        <v>77</v>
      </c>
      <c r="H2150">
        <v>52</v>
      </c>
      <c r="I2150">
        <v>3736.32</v>
      </c>
      <c r="J2150">
        <v>0.16</v>
      </c>
      <c r="K2150">
        <v>163202.46</v>
      </c>
      <c r="L2150">
        <v>1824.73</v>
      </c>
      <c r="M2150">
        <v>68316.5</v>
      </c>
      <c r="N2150" s="2">
        <f>Table1[[#This Row],[Profit]]/Table1[[#This Row],[Sales_Value]]</f>
        <v>0.41859969512714457</v>
      </c>
      <c r="O2150" s="3" t="str">
        <f>IF(Table1[[#This Row],[Profit]]&lt;0,"Yes","No")</f>
        <v>No</v>
      </c>
      <c r="P2150" t="str">
        <f>IF(Table1[[#This Row],[Discount_Pct]]&gt;0.3,"High",IF(Table1[[#This Row],[Discount_Pct]]&gt;0.15,"Medium","Low"))</f>
        <v>Medium</v>
      </c>
      <c r="Q2150" t="str">
        <f>TEXT(Table1[[#This Row],[Date]],"MMM-YYYY")</f>
        <v>Dec-2024</v>
      </c>
      <c r="R2150" t="str">
        <f>IF(Table1[[#This Row],[Sales_Value]]&gt;500000,"Premium",IF(Table1[[#This Row],[Sales_Value]]&gt;100000,"Mid","Basic"))</f>
        <v>Mid</v>
      </c>
    </row>
    <row r="2151" spans="1:18" x14ac:dyDescent="0.3">
      <c r="A2151" s="1">
        <v>45323</v>
      </c>
      <c r="B2151" t="s">
        <v>2352</v>
      </c>
      <c r="C2151" t="s">
        <v>39</v>
      </c>
      <c r="D2151" t="s">
        <v>192</v>
      </c>
      <c r="E2151" t="s">
        <v>275</v>
      </c>
      <c r="F2151" t="s">
        <v>110</v>
      </c>
      <c r="G2151" t="s">
        <v>24</v>
      </c>
      <c r="H2151">
        <v>48</v>
      </c>
      <c r="I2151">
        <v>319.55</v>
      </c>
      <c r="J2151">
        <v>0.05</v>
      </c>
      <c r="K2151">
        <v>14571.48</v>
      </c>
      <c r="L2151">
        <v>223.22</v>
      </c>
      <c r="M2151">
        <v>3856.92</v>
      </c>
      <c r="N2151" s="2">
        <f>Table1[[#This Row],[Profit]]/Table1[[#This Row],[Sales_Value]]</f>
        <v>0.26468965403651518</v>
      </c>
      <c r="O2151" s="3" t="str">
        <f>IF(Table1[[#This Row],[Profit]]&lt;0,"Yes","No")</f>
        <v>No</v>
      </c>
      <c r="P2151" t="str">
        <f>IF(Table1[[#This Row],[Discount_Pct]]&gt;0.3,"High",IF(Table1[[#This Row],[Discount_Pct]]&gt;0.15,"Medium","Low"))</f>
        <v>Low</v>
      </c>
      <c r="Q2151" t="str">
        <f>TEXT(Table1[[#This Row],[Date]],"MMM-YYYY")</f>
        <v>Feb-2024</v>
      </c>
      <c r="R2151" t="str">
        <f>IF(Table1[[#This Row],[Sales_Value]]&gt;500000,"Premium",IF(Table1[[#This Row],[Sales_Value]]&gt;100000,"Mid","Basic"))</f>
        <v>Basic</v>
      </c>
    </row>
    <row r="2152" spans="1:18" x14ac:dyDescent="0.3">
      <c r="A2152" s="1">
        <v>45389</v>
      </c>
      <c r="B2152" t="s">
        <v>2353</v>
      </c>
      <c r="C2152" t="s">
        <v>20</v>
      </c>
      <c r="D2152" t="s">
        <v>21</v>
      </c>
      <c r="E2152" t="s">
        <v>60</v>
      </c>
      <c r="F2152" t="s">
        <v>293</v>
      </c>
      <c r="G2152" t="s">
        <v>53</v>
      </c>
      <c r="H2152">
        <v>4</v>
      </c>
      <c r="I2152">
        <v>795.76</v>
      </c>
      <c r="J2152">
        <v>0.01</v>
      </c>
      <c r="K2152">
        <v>3151.21</v>
      </c>
      <c r="L2152">
        <v>437.02</v>
      </c>
      <c r="M2152">
        <v>1403.13</v>
      </c>
      <c r="N2152" s="2">
        <f>Table1[[#This Row],[Profit]]/Table1[[#This Row],[Sales_Value]]</f>
        <v>0.44526705614668655</v>
      </c>
      <c r="O2152" s="3" t="str">
        <f>IF(Table1[[#This Row],[Profit]]&lt;0,"Yes","No")</f>
        <v>No</v>
      </c>
      <c r="P2152" t="str">
        <f>IF(Table1[[#This Row],[Discount_Pct]]&gt;0.3,"High",IF(Table1[[#This Row],[Discount_Pct]]&gt;0.15,"Medium","Low"))</f>
        <v>Low</v>
      </c>
      <c r="Q2152" t="str">
        <f>TEXT(Table1[[#This Row],[Date]],"MMM-YYYY")</f>
        <v>Apr-2024</v>
      </c>
      <c r="R2152" t="str">
        <f>IF(Table1[[#This Row],[Sales_Value]]&gt;500000,"Premium",IF(Table1[[#This Row],[Sales_Value]]&gt;100000,"Mid","Basic"))</f>
        <v>Basic</v>
      </c>
    </row>
    <row r="2153" spans="1:18" x14ac:dyDescent="0.3">
      <c r="A2153" s="1">
        <v>45325</v>
      </c>
      <c r="B2153" t="s">
        <v>2354</v>
      </c>
      <c r="C2153" t="s">
        <v>39</v>
      </c>
      <c r="D2153" t="s">
        <v>66</v>
      </c>
      <c r="E2153" t="s">
        <v>238</v>
      </c>
      <c r="F2153" t="s">
        <v>422</v>
      </c>
      <c r="G2153" t="s">
        <v>24</v>
      </c>
      <c r="H2153">
        <v>99</v>
      </c>
      <c r="I2153">
        <v>447.89</v>
      </c>
      <c r="J2153">
        <v>0.01</v>
      </c>
      <c r="K2153">
        <v>43897.7</v>
      </c>
      <c r="L2153">
        <v>234.1</v>
      </c>
      <c r="M2153">
        <v>20721.8</v>
      </c>
      <c r="N2153" s="2">
        <f>Table1[[#This Row],[Profit]]/Table1[[#This Row],[Sales_Value]]</f>
        <v>0.47204751046182375</v>
      </c>
      <c r="O2153" s="3" t="str">
        <f>IF(Table1[[#This Row],[Profit]]&lt;0,"Yes","No")</f>
        <v>No</v>
      </c>
      <c r="P2153" t="str">
        <f>IF(Table1[[#This Row],[Discount_Pct]]&gt;0.3,"High",IF(Table1[[#This Row],[Discount_Pct]]&gt;0.15,"Medium","Low"))</f>
        <v>Low</v>
      </c>
      <c r="Q2153" t="str">
        <f>TEXT(Table1[[#This Row],[Date]],"MMM-YYYY")</f>
        <v>Feb-2024</v>
      </c>
      <c r="R2153" t="str">
        <f>IF(Table1[[#This Row],[Sales_Value]]&gt;500000,"Premium",IF(Table1[[#This Row],[Sales_Value]]&gt;100000,"Mid","Basic"))</f>
        <v>Basic</v>
      </c>
    </row>
    <row r="2154" spans="1:18" x14ac:dyDescent="0.3">
      <c r="A2154" s="1">
        <v>45338</v>
      </c>
      <c r="B2154" t="s">
        <v>2355</v>
      </c>
      <c r="C2154" t="s">
        <v>14</v>
      </c>
      <c r="D2154" t="s">
        <v>417</v>
      </c>
      <c r="E2154" t="s">
        <v>109</v>
      </c>
      <c r="F2154" t="s">
        <v>68</v>
      </c>
      <c r="G2154" t="s">
        <v>24</v>
      </c>
      <c r="H2154">
        <v>12</v>
      </c>
      <c r="I2154">
        <v>137.41</v>
      </c>
      <c r="J2154">
        <v>0.28000000000000003</v>
      </c>
      <c r="K2154">
        <v>1187.22</v>
      </c>
      <c r="L2154">
        <v>56.18</v>
      </c>
      <c r="M2154">
        <v>513.05999999999995</v>
      </c>
      <c r="N2154" s="2">
        <f>Table1[[#This Row],[Profit]]/Table1[[#This Row],[Sales_Value]]</f>
        <v>0.43215242330823261</v>
      </c>
      <c r="O2154" s="3" t="str">
        <f>IF(Table1[[#This Row],[Profit]]&lt;0,"Yes","No")</f>
        <v>No</v>
      </c>
      <c r="P2154" t="str">
        <f>IF(Table1[[#This Row],[Discount_Pct]]&gt;0.3,"High",IF(Table1[[#This Row],[Discount_Pct]]&gt;0.15,"Medium","Low"))</f>
        <v>Medium</v>
      </c>
      <c r="Q2154" t="str">
        <f>TEXT(Table1[[#This Row],[Date]],"MMM-YYYY")</f>
        <v>Feb-2024</v>
      </c>
      <c r="R2154" t="str">
        <f>IF(Table1[[#This Row],[Sales_Value]]&gt;500000,"Premium",IF(Table1[[#This Row],[Sales_Value]]&gt;100000,"Mid","Basic"))</f>
        <v>Basic</v>
      </c>
    </row>
    <row r="2155" spans="1:18" x14ac:dyDescent="0.3">
      <c r="A2155" s="1">
        <v>45502</v>
      </c>
      <c r="B2155" t="s">
        <v>2356</v>
      </c>
      <c r="C2155" t="s">
        <v>34</v>
      </c>
      <c r="D2155" t="s">
        <v>207</v>
      </c>
      <c r="E2155" t="s">
        <v>186</v>
      </c>
      <c r="F2155" t="s">
        <v>42</v>
      </c>
      <c r="G2155" t="s">
        <v>18</v>
      </c>
      <c r="H2155">
        <v>56</v>
      </c>
      <c r="I2155">
        <v>66802.52</v>
      </c>
      <c r="J2155">
        <v>0.09</v>
      </c>
      <c r="K2155">
        <v>3404256.42</v>
      </c>
      <c r="L2155">
        <v>51813.27</v>
      </c>
      <c r="M2155">
        <v>502713.3</v>
      </c>
      <c r="N2155" s="2">
        <f>Table1[[#This Row],[Profit]]/Table1[[#This Row],[Sales_Value]]</f>
        <v>0.14767198412157215</v>
      </c>
      <c r="O2155" s="3" t="str">
        <f>IF(Table1[[#This Row],[Profit]]&lt;0,"Yes","No")</f>
        <v>No</v>
      </c>
      <c r="P2155" t="str">
        <f>IF(Table1[[#This Row],[Discount_Pct]]&gt;0.3,"High",IF(Table1[[#This Row],[Discount_Pct]]&gt;0.15,"Medium","Low"))</f>
        <v>Low</v>
      </c>
      <c r="Q2155" t="str">
        <f>TEXT(Table1[[#This Row],[Date]],"MMM-YYYY")</f>
        <v>Jul-2024</v>
      </c>
      <c r="R2155" t="str">
        <f>IF(Table1[[#This Row],[Sales_Value]]&gt;500000,"Premium",IF(Table1[[#This Row],[Sales_Value]]&gt;100000,"Mid","Basic"))</f>
        <v>Premium</v>
      </c>
    </row>
    <row r="2156" spans="1:18" x14ac:dyDescent="0.3">
      <c r="A2156" s="1">
        <v>45411</v>
      </c>
      <c r="B2156" t="s">
        <v>2357</v>
      </c>
      <c r="C2156" t="s">
        <v>20</v>
      </c>
      <c r="D2156" t="s">
        <v>130</v>
      </c>
      <c r="E2156" t="s">
        <v>158</v>
      </c>
      <c r="F2156" t="s">
        <v>76</v>
      </c>
      <c r="G2156" t="s">
        <v>77</v>
      </c>
      <c r="H2156">
        <v>79</v>
      </c>
      <c r="I2156">
        <v>1752.52</v>
      </c>
      <c r="J2156">
        <v>0.17</v>
      </c>
      <c r="K2156">
        <v>114912.74</v>
      </c>
      <c r="L2156">
        <v>1000.83</v>
      </c>
      <c r="M2156">
        <v>35847.17</v>
      </c>
      <c r="N2156" s="2">
        <f>Table1[[#This Row],[Profit]]/Table1[[#This Row],[Sales_Value]]</f>
        <v>0.31195122490334837</v>
      </c>
      <c r="O2156" s="3" t="str">
        <f>IF(Table1[[#This Row],[Profit]]&lt;0,"Yes","No")</f>
        <v>No</v>
      </c>
      <c r="P2156" t="str">
        <f>IF(Table1[[#This Row],[Discount_Pct]]&gt;0.3,"High",IF(Table1[[#This Row],[Discount_Pct]]&gt;0.15,"Medium","Low"))</f>
        <v>Medium</v>
      </c>
      <c r="Q2156" t="str">
        <f>TEXT(Table1[[#This Row],[Date]],"MMM-YYYY")</f>
        <v>Apr-2024</v>
      </c>
      <c r="R2156" t="str">
        <f>IF(Table1[[#This Row],[Sales_Value]]&gt;500000,"Premium",IF(Table1[[#This Row],[Sales_Value]]&gt;100000,"Mid","Basic"))</f>
        <v>Mid</v>
      </c>
    </row>
    <row r="2157" spans="1:18" x14ac:dyDescent="0.3">
      <c r="A2157" s="1">
        <v>45480</v>
      </c>
      <c r="B2157" t="s">
        <v>2358</v>
      </c>
      <c r="C2157" t="s">
        <v>34</v>
      </c>
      <c r="D2157" t="s">
        <v>35</v>
      </c>
      <c r="E2157" t="s">
        <v>223</v>
      </c>
      <c r="F2157" t="s">
        <v>52</v>
      </c>
      <c r="G2157" t="s">
        <v>53</v>
      </c>
      <c r="H2157">
        <v>72</v>
      </c>
      <c r="I2157">
        <v>1859.83</v>
      </c>
      <c r="J2157">
        <v>0.22</v>
      </c>
      <c r="K2157">
        <v>104448.05</v>
      </c>
      <c r="L2157">
        <v>954.9</v>
      </c>
      <c r="M2157">
        <v>35695.25</v>
      </c>
      <c r="N2157" s="2">
        <f>Table1[[#This Row],[Profit]]/Table1[[#This Row],[Sales_Value]]</f>
        <v>0.34175123422600995</v>
      </c>
      <c r="O2157" s="3" t="str">
        <f>IF(Table1[[#This Row],[Profit]]&lt;0,"Yes","No")</f>
        <v>No</v>
      </c>
      <c r="P2157" t="str">
        <f>IF(Table1[[#This Row],[Discount_Pct]]&gt;0.3,"High",IF(Table1[[#This Row],[Discount_Pct]]&gt;0.15,"Medium","Low"))</f>
        <v>Medium</v>
      </c>
      <c r="Q2157" t="str">
        <f>TEXT(Table1[[#This Row],[Date]],"MMM-YYYY")</f>
        <v>Jul-2024</v>
      </c>
      <c r="R2157" t="str">
        <f>IF(Table1[[#This Row],[Sales_Value]]&gt;500000,"Premium",IF(Table1[[#This Row],[Sales_Value]]&gt;100000,"Mid","Basic"))</f>
        <v>Mid</v>
      </c>
    </row>
    <row r="2158" spans="1:18" x14ac:dyDescent="0.3">
      <c r="A2158" s="1">
        <v>45391</v>
      </c>
      <c r="B2158" t="s">
        <v>2359</v>
      </c>
      <c r="C2158" t="s">
        <v>34</v>
      </c>
      <c r="D2158" t="s">
        <v>207</v>
      </c>
      <c r="E2158" t="s">
        <v>90</v>
      </c>
      <c r="F2158" t="s">
        <v>140</v>
      </c>
      <c r="G2158" t="s">
        <v>53</v>
      </c>
      <c r="H2158">
        <v>96</v>
      </c>
      <c r="I2158">
        <v>2146.84</v>
      </c>
      <c r="J2158">
        <v>0.3</v>
      </c>
      <c r="K2158">
        <v>144267.65</v>
      </c>
      <c r="L2158">
        <v>1086.4000000000001</v>
      </c>
      <c r="M2158">
        <v>39973.25</v>
      </c>
      <c r="N2158" s="2">
        <f>Table1[[#This Row],[Profit]]/Table1[[#This Row],[Sales_Value]]</f>
        <v>0.27707701622643749</v>
      </c>
      <c r="O2158" s="3" t="str">
        <f>IF(Table1[[#This Row],[Profit]]&lt;0,"Yes","No")</f>
        <v>No</v>
      </c>
      <c r="P2158" t="str">
        <f>IF(Table1[[#This Row],[Discount_Pct]]&gt;0.3,"High",IF(Table1[[#This Row],[Discount_Pct]]&gt;0.15,"Medium","Low"))</f>
        <v>Medium</v>
      </c>
      <c r="Q2158" t="str">
        <f>TEXT(Table1[[#This Row],[Date]],"MMM-YYYY")</f>
        <v>Apr-2024</v>
      </c>
      <c r="R2158" t="str">
        <f>IF(Table1[[#This Row],[Sales_Value]]&gt;500000,"Premium",IF(Table1[[#This Row],[Sales_Value]]&gt;100000,"Mid","Basic"))</f>
        <v>Mid</v>
      </c>
    </row>
    <row r="2159" spans="1:18" x14ac:dyDescent="0.3">
      <c r="A2159" s="1">
        <v>45548</v>
      </c>
      <c r="B2159" t="s">
        <v>2360</v>
      </c>
      <c r="C2159" t="s">
        <v>14</v>
      </c>
      <c r="D2159" t="s">
        <v>144</v>
      </c>
      <c r="E2159" t="s">
        <v>219</v>
      </c>
      <c r="F2159" t="s">
        <v>126</v>
      </c>
      <c r="G2159" t="s">
        <v>24</v>
      </c>
      <c r="H2159">
        <v>71</v>
      </c>
      <c r="I2159">
        <v>306.31</v>
      </c>
      <c r="J2159">
        <v>0.16</v>
      </c>
      <c r="K2159">
        <v>18268.330000000002</v>
      </c>
      <c r="L2159">
        <v>168.3</v>
      </c>
      <c r="M2159">
        <v>6319.03</v>
      </c>
      <c r="N2159" s="2">
        <f>Table1[[#This Row],[Profit]]/Table1[[#This Row],[Sales_Value]]</f>
        <v>0.345900802098495</v>
      </c>
      <c r="O2159" s="3" t="str">
        <f>IF(Table1[[#This Row],[Profit]]&lt;0,"Yes","No")</f>
        <v>No</v>
      </c>
      <c r="P2159" t="str">
        <f>IF(Table1[[#This Row],[Discount_Pct]]&gt;0.3,"High",IF(Table1[[#This Row],[Discount_Pct]]&gt;0.15,"Medium","Low"))</f>
        <v>Medium</v>
      </c>
      <c r="Q2159" t="str">
        <f>TEXT(Table1[[#This Row],[Date]],"MMM-YYYY")</f>
        <v>Sep-2024</v>
      </c>
      <c r="R2159" t="str">
        <f>IF(Table1[[#This Row],[Sales_Value]]&gt;500000,"Premium",IF(Table1[[#This Row],[Sales_Value]]&gt;100000,"Mid","Basic"))</f>
        <v>Basic</v>
      </c>
    </row>
    <row r="2160" spans="1:18" x14ac:dyDescent="0.3">
      <c r="A2160" s="1">
        <v>45625</v>
      </c>
      <c r="B2160" t="s">
        <v>2361</v>
      </c>
      <c r="C2160" t="s">
        <v>14</v>
      </c>
      <c r="D2160" t="s">
        <v>55</v>
      </c>
      <c r="E2160" t="s">
        <v>280</v>
      </c>
      <c r="F2160" t="s">
        <v>88</v>
      </c>
      <c r="G2160" t="s">
        <v>53</v>
      </c>
      <c r="H2160">
        <v>31</v>
      </c>
      <c r="I2160">
        <v>1734.74</v>
      </c>
      <c r="J2160">
        <v>0.3</v>
      </c>
      <c r="K2160">
        <v>37643.86</v>
      </c>
      <c r="L2160">
        <v>977.35</v>
      </c>
      <c r="M2160">
        <v>7346.01</v>
      </c>
      <c r="N2160" s="2">
        <f>Table1[[#This Row],[Profit]]/Table1[[#This Row],[Sales_Value]]</f>
        <v>0.19514497184932683</v>
      </c>
      <c r="O2160" s="3" t="str">
        <f>IF(Table1[[#This Row],[Profit]]&lt;0,"Yes","No")</f>
        <v>No</v>
      </c>
      <c r="P2160" t="str">
        <f>IF(Table1[[#This Row],[Discount_Pct]]&gt;0.3,"High",IF(Table1[[#This Row],[Discount_Pct]]&gt;0.15,"Medium","Low"))</f>
        <v>Medium</v>
      </c>
      <c r="Q2160" t="str">
        <f>TEXT(Table1[[#This Row],[Date]],"MMM-YYYY")</f>
        <v>Nov-2024</v>
      </c>
      <c r="R2160" t="str">
        <f>IF(Table1[[#This Row],[Sales_Value]]&gt;500000,"Premium",IF(Table1[[#This Row],[Sales_Value]]&gt;100000,"Mid","Basic"))</f>
        <v>Basic</v>
      </c>
    </row>
    <row r="2161" spans="1:18" x14ac:dyDescent="0.3">
      <c r="A2161" s="1">
        <v>45322</v>
      </c>
      <c r="B2161" t="s">
        <v>2362</v>
      </c>
      <c r="C2161" t="s">
        <v>34</v>
      </c>
      <c r="D2161" t="s">
        <v>59</v>
      </c>
      <c r="E2161" t="s">
        <v>186</v>
      </c>
      <c r="F2161" t="s">
        <v>140</v>
      </c>
      <c r="G2161" t="s">
        <v>53</v>
      </c>
      <c r="H2161">
        <v>50</v>
      </c>
      <c r="I2161">
        <v>2056.16</v>
      </c>
      <c r="J2161">
        <v>0</v>
      </c>
      <c r="K2161">
        <v>102808</v>
      </c>
      <c r="L2161">
        <v>1207.0899999999999</v>
      </c>
      <c r="M2161">
        <v>42453.5</v>
      </c>
      <c r="N2161" s="2">
        <f>Table1[[#This Row],[Profit]]/Table1[[#This Row],[Sales_Value]]</f>
        <v>0.4129396545015952</v>
      </c>
      <c r="O2161" s="3" t="str">
        <f>IF(Table1[[#This Row],[Profit]]&lt;0,"Yes","No")</f>
        <v>No</v>
      </c>
      <c r="P2161" t="str">
        <f>IF(Table1[[#This Row],[Discount_Pct]]&gt;0.3,"High",IF(Table1[[#This Row],[Discount_Pct]]&gt;0.15,"Medium","Low"))</f>
        <v>Low</v>
      </c>
      <c r="Q2161" t="str">
        <f>TEXT(Table1[[#This Row],[Date]],"MMM-YYYY")</f>
        <v>Jan-2024</v>
      </c>
      <c r="R2161" t="str">
        <f>IF(Table1[[#This Row],[Sales_Value]]&gt;500000,"Premium",IF(Table1[[#This Row],[Sales_Value]]&gt;100000,"Mid","Basic"))</f>
        <v>Mid</v>
      </c>
    </row>
    <row r="2162" spans="1:18" x14ac:dyDescent="0.3">
      <c r="A2162" s="1">
        <v>45321</v>
      </c>
      <c r="B2162" t="s">
        <v>2363</v>
      </c>
      <c r="C2162" t="s">
        <v>39</v>
      </c>
      <c r="D2162" t="s">
        <v>93</v>
      </c>
      <c r="E2162" t="s">
        <v>87</v>
      </c>
      <c r="F2162" t="s">
        <v>165</v>
      </c>
      <c r="G2162" t="s">
        <v>24</v>
      </c>
      <c r="H2162">
        <v>70</v>
      </c>
      <c r="I2162">
        <v>205.15</v>
      </c>
      <c r="J2162">
        <v>0.2</v>
      </c>
      <c r="K2162">
        <v>11488.4</v>
      </c>
      <c r="L2162">
        <v>117.43</v>
      </c>
      <c r="M2162">
        <v>3268.3</v>
      </c>
      <c r="N2162" s="2">
        <f>Table1[[#This Row],[Profit]]/Table1[[#This Row],[Sales_Value]]</f>
        <v>0.28448696076041924</v>
      </c>
      <c r="O2162" s="3" t="str">
        <f>IF(Table1[[#This Row],[Profit]]&lt;0,"Yes","No")</f>
        <v>No</v>
      </c>
      <c r="P2162" t="str">
        <f>IF(Table1[[#This Row],[Discount_Pct]]&gt;0.3,"High",IF(Table1[[#This Row],[Discount_Pct]]&gt;0.15,"Medium","Low"))</f>
        <v>Medium</v>
      </c>
      <c r="Q2162" t="str">
        <f>TEXT(Table1[[#This Row],[Date]],"MMM-YYYY")</f>
        <v>Jan-2024</v>
      </c>
      <c r="R2162" t="str">
        <f>IF(Table1[[#This Row],[Sales_Value]]&gt;500000,"Premium",IF(Table1[[#This Row],[Sales_Value]]&gt;100000,"Mid","Basic"))</f>
        <v>Basic</v>
      </c>
    </row>
    <row r="2163" spans="1:18" x14ac:dyDescent="0.3">
      <c r="A2163" s="1">
        <v>45532</v>
      </c>
      <c r="B2163" t="s">
        <v>2364</v>
      </c>
      <c r="C2163" t="s">
        <v>39</v>
      </c>
      <c r="D2163" t="s">
        <v>40</v>
      </c>
      <c r="E2163" t="s">
        <v>238</v>
      </c>
      <c r="F2163" t="s">
        <v>32</v>
      </c>
      <c r="G2163" t="s">
        <v>18</v>
      </c>
      <c r="H2163">
        <v>43</v>
      </c>
      <c r="I2163">
        <v>10296.58</v>
      </c>
      <c r="J2163">
        <v>0.26</v>
      </c>
      <c r="K2163">
        <v>327637.18</v>
      </c>
      <c r="L2163">
        <v>8516.16</v>
      </c>
      <c r="M2163">
        <v>-38557.699999999997</v>
      </c>
      <c r="N2163" s="2">
        <f>Table1[[#This Row],[Profit]]/Table1[[#This Row],[Sales_Value]]</f>
        <v>-0.11768414073152503</v>
      </c>
      <c r="O2163" s="3" t="str">
        <f>IF(Table1[[#This Row],[Profit]]&lt;0,"Yes","No")</f>
        <v>Yes</v>
      </c>
      <c r="P2163" t="str">
        <f>IF(Table1[[#This Row],[Discount_Pct]]&gt;0.3,"High",IF(Table1[[#This Row],[Discount_Pct]]&gt;0.15,"Medium","Low"))</f>
        <v>Medium</v>
      </c>
      <c r="Q2163" t="str">
        <f>TEXT(Table1[[#This Row],[Date]],"MMM-YYYY")</f>
        <v>Aug-2024</v>
      </c>
      <c r="R2163" t="str">
        <f>IF(Table1[[#This Row],[Sales_Value]]&gt;500000,"Premium",IF(Table1[[#This Row],[Sales_Value]]&gt;100000,"Mid","Basic"))</f>
        <v>Mid</v>
      </c>
    </row>
    <row r="2164" spans="1:18" x14ac:dyDescent="0.3">
      <c r="A2164" s="1">
        <v>45563</v>
      </c>
      <c r="B2164" t="s">
        <v>2365</v>
      </c>
      <c r="C2164" t="s">
        <v>14</v>
      </c>
      <c r="D2164" t="s">
        <v>15</v>
      </c>
      <c r="E2164" t="s">
        <v>373</v>
      </c>
      <c r="F2164" t="s">
        <v>57</v>
      </c>
      <c r="G2164" t="s">
        <v>24</v>
      </c>
      <c r="H2164">
        <v>11</v>
      </c>
      <c r="I2164">
        <v>61.67</v>
      </c>
      <c r="J2164">
        <v>0.12</v>
      </c>
      <c r="K2164">
        <v>596.97</v>
      </c>
      <c r="L2164">
        <v>31</v>
      </c>
      <c r="M2164">
        <v>255.97</v>
      </c>
      <c r="N2164" s="2">
        <f>Table1[[#This Row],[Profit]]/Table1[[#This Row],[Sales_Value]]</f>
        <v>0.42878201584669245</v>
      </c>
      <c r="O2164" s="3" t="str">
        <f>IF(Table1[[#This Row],[Profit]]&lt;0,"Yes","No")</f>
        <v>No</v>
      </c>
      <c r="P2164" t="str">
        <f>IF(Table1[[#This Row],[Discount_Pct]]&gt;0.3,"High",IF(Table1[[#This Row],[Discount_Pct]]&gt;0.15,"Medium","Low"))</f>
        <v>Low</v>
      </c>
      <c r="Q2164" t="str">
        <f>TEXT(Table1[[#This Row],[Date]],"MMM-YYYY")</f>
        <v>Sep-2024</v>
      </c>
      <c r="R2164" t="str">
        <f>IF(Table1[[#This Row],[Sales_Value]]&gt;500000,"Premium",IF(Table1[[#This Row],[Sales_Value]]&gt;100000,"Mid","Basic"))</f>
        <v>Basic</v>
      </c>
    </row>
    <row r="2165" spans="1:18" x14ac:dyDescent="0.3">
      <c r="A2165" s="1">
        <v>45467</v>
      </c>
      <c r="B2165" t="s">
        <v>2366</v>
      </c>
      <c r="C2165" t="s">
        <v>34</v>
      </c>
      <c r="D2165" t="s">
        <v>80</v>
      </c>
      <c r="E2165" t="s">
        <v>223</v>
      </c>
      <c r="F2165" t="s">
        <v>45</v>
      </c>
      <c r="G2165" t="s">
        <v>46</v>
      </c>
      <c r="H2165">
        <v>29</v>
      </c>
      <c r="I2165">
        <v>9218.61</v>
      </c>
      <c r="J2165">
        <v>0.09</v>
      </c>
      <c r="K2165">
        <v>243279.12</v>
      </c>
      <c r="L2165">
        <v>7573.6</v>
      </c>
      <c r="M2165">
        <v>23644.720000000001</v>
      </c>
      <c r="N2165" s="2">
        <f>Table1[[#This Row],[Profit]]/Table1[[#This Row],[Sales_Value]]</f>
        <v>9.7191735977999266E-2</v>
      </c>
      <c r="O2165" s="3" t="str">
        <f>IF(Table1[[#This Row],[Profit]]&lt;0,"Yes","No")</f>
        <v>No</v>
      </c>
      <c r="P2165" t="str">
        <f>IF(Table1[[#This Row],[Discount_Pct]]&gt;0.3,"High",IF(Table1[[#This Row],[Discount_Pct]]&gt;0.15,"Medium","Low"))</f>
        <v>Low</v>
      </c>
      <c r="Q2165" t="str">
        <f>TEXT(Table1[[#This Row],[Date]],"MMM-YYYY")</f>
        <v>Jun-2024</v>
      </c>
      <c r="R2165" t="str">
        <f>IF(Table1[[#This Row],[Sales_Value]]&gt;500000,"Premium",IF(Table1[[#This Row],[Sales_Value]]&gt;100000,"Mid","Basic"))</f>
        <v>Mid</v>
      </c>
    </row>
    <row r="2166" spans="1:18" x14ac:dyDescent="0.3">
      <c r="A2166" s="1">
        <v>45595</v>
      </c>
      <c r="B2166" t="s">
        <v>2367</v>
      </c>
      <c r="C2166" t="s">
        <v>20</v>
      </c>
      <c r="D2166" t="s">
        <v>130</v>
      </c>
      <c r="E2166" t="s">
        <v>328</v>
      </c>
      <c r="F2166" t="s">
        <v>57</v>
      </c>
      <c r="G2166" t="s">
        <v>24</v>
      </c>
      <c r="H2166">
        <v>75</v>
      </c>
      <c r="I2166">
        <v>57.26</v>
      </c>
      <c r="J2166">
        <v>0.24</v>
      </c>
      <c r="K2166">
        <v>3263.82</v>
      </c>
      <c r="L2166">
        <v>29.07</v>
      </c>
      <c r="M2166">
        <v>1083.57</v>
      </c>
      <c r="N2166" s="2">
        <f>Table1[[#This Row],[Profit]]/Table1[[#This Row],[Sales_Value]]</f>
        <v>0.33199441145651409</v>
      </c>
      <c r="O2166" s="3" t="str">
        <f>IF(Table1[[#This Row],[Profit]]&lt;0,"Yes","No")</f>
        <v>No</v>
      </c>
      <c r="P2166" t="str">
        <f>IF(Table1[[#This Row],[Discount_Pct]]&gt;0.3,"High",IF(Table1[[#This Row],[Discount_Pct]]&gt;0.15,"Medium","Low"))</f>
        <v>Medium</v>
      </c>
      <c r="Q2166" t="str">
        <f>TEXT(Table1[[#This Row],[Date]],"MMM-YYYY")</f>
        <v>Oct-2024</v>
      </c>
      <c r="R2166" t="str">
        <f>IF(Table1[[#This Row],[Sales_Value]]&gt;500000,"Premium",IF(Table1[[#This Row],[Sales_Value]]&gt;100000,"Mid","Basic"))</f>
        <v>Basic</v>
      </c>
    </row>
    <row r="2167" spans="1:18" x14ac:dyDescent="0.3">
      <c r="A2167" s="1">
        <v>45554</v>
      </c>
      <c r="B2167" t="s">
        <v>2368</v>
      </c>
      <c r="C2167" t="s">
        <v>20</v>
      </c>
      <c r="D2167" t="s">
        <v>148</v>
      </c>
      <c r="E2167" t="s">
        <v>540</v>
      </c>
      <c r="F2167" t="s">
        <v>232</v>
      </c>
      <c r="G2167" t="s">
        <v>24</v>
      </c>
      <c r="H2167">
        <v>64</v>
      </c>
      <c r="I2167">
        <v>56.36</v>
      </c>
      <c r="J2167">
        <v>0.05</v>
      </c>
      <c r="K2167">
        <v>3426.69</v>
      </c>
      <c r="L2167">
        <v>20.25</v>
      </c>
      <c r="M2167">
        <v>2130.69</v>
      </c>
      <c r="N2167" s="2">
        <f>Table1[[#This Row],[Profit]]/Table1[[#This Row],[Sales_Value]]</f>
        <v>0.6217924586116631</v>
      </c>
      <c r="O2167" s="3" t="str">
        <f>IF(Table1[[#This Row],[Profit]]&lt;0,"Yes","No")</f>
        <v>No</v>
      </c>
      <c r="P2167" t="str">
        <f>IF(Table1[[#This Row],[Discount_Pct]]&gt;0.3,"High",IF(Table1[[#This Row],[Discount_Pct]]&gt;0.15,"Medium","Low"))</f>
        <v>Low</v>
      </c>
      <c r="Q2167" t="str">
        <f>TEXT(Table1[[#This Row],[Date]],"MMM-YYYY")</f>
        <v>Sep-2024</v>
      </c>
      <c r="R2167" t="str">
        <f>IF(Table1[[#This Row],[Sales_Value]]&gt;500000,"Premium",IF(Table1[[#This Row],[Sales_Value]]&gt;100000,"Mid","Basic"))</f>
        <v>Basic</v>
      </c>
    </row>
    <row r="2168" spans="1:18" x14ac:dyDescent="0.3">
      <c r="A2168" s="1">
        <v>45377</v>
      </c>
      <c r="B2168" t="s">
        <v>2369</v>
      </c>
      <c r="C2168" t="s">
        <v>14</v>
      </c>
      <c r="D2168" t="s">
        <v>26</v>
      </c>
      <c r="E2168" t="s">
        <v>415</v>
      </c>
      <c r="F2168" t="s">
        <v>64</v>
      </c>
      <c r="G2168" t="s">
        <v>53</v>
      </c>
      <c r="H2168">
        <v>82</v>
      </c>
      <c r="I2168">
        <v>603.29999999999995</v>
      </c>
      <c r="J2168">
        <v>0.11</v>
      </c>
      <c r="K2168">
        <v>44028.83</v>
      </c>
      <c r="L2168">
        <v>306.76</v>
      </c>
      <c r="M2168">
        <v>18874.509999999998</v>
      </c>
      <c r="N2168" s="2">
        <f>Table1[[#This Row],[Profit]]/Table1[[#This Row],[Sales_Value]]</f>
        <v>0.42868525009635727</v>
      </c>
      <c r="O2168" s="3" t="str">
        <f>IF(Table1[[#This Row],[Profit]]&lt;0,"Yes","No")</f>
        <v>No</v>
      </c>
      <c r="P2168" t="str">
        <f>IF(Table1[[#This Row],[Discount_Pct]]&gt;0.3,"High",IF(Table1[[#This Row],[Discount_Pct]]&gt;0.15,"Medium","Low"))</f>
        <v>Low</v>
      </c>
      <c r="Q2168" t="str">
        <f>TEXT(Table1[[#This Row],[Date]],"MMM-YYYY")</f>
        <v>Mar-2024</v>
      </c>
      <c r="R2168" t="str">
        <f>IF(Table1[[#This Row],[Sales_Value]]&gt;500000,"Premium",IF(Table1[[#This Row],[Sales_Value]]&gt;100000,"Mid","Basic"))</f>
        <v>Basic</v>
      </c>
    </row>
    <row r="2169" spans="1:18" x14ac:dyDescent="0.3">
      <c r="A2169" s="1">
        <v>45352</v>
      </c>
      <c r="B2169" t="s">
        <v>2370</v>
      </c>
      <c r="C2169" t="s">
        <v>20</v>
      </c>
      <c r="D2169" t="s">
        <v>148</v>
      </c>
      <c r="E2169" t="s">
        <v>415</v>
      </c>
      <c r="F2169" t="s">
        <v>232</v>
      </c>
      <c r="G2169" t="s">
        <v>24</v>
      </c>
      <c r="H2169">
        <v>97</v>
      </c>
      <c r="I2169">
        <v>68.83</v>
      </c>
      <c r="J2169">
        <v>0.16</v>
      </c>
      <c r="K2169">
        <v>5608.27</v>
      </c>
      <c r="L2169">
        <v>19.95</v>
      </c>
      <c r="M2169">
        <v>3673.12</v>
      </c>
      <c r="N2169" s="2">
        <f>Table1[[#This Row],[Profit]]/Table1[[#This Row],[Sales_Value]]</f>
        <v>0.65494706923882051</v>
      </c>
      <c r="O2169" s="3" t="str">
        <f>IF(Table1[[#This Row],[Profit]]&lt;0,"Yes","No")</f>
        <v>No</v>
      </c>
      <c r="P2169" t="str">
        <f>IF(Table1[[#This Row],[Discount_Pct]]&gt;0.3,"High",IF(Table1[[#This Row],[Discount_Pct]]&gt;0.15,"Medium","Low"))</f>
        <v>Medium</v>
      </c>
      <c r="Q2169" t="str">
        <f>TEXT(Table1[[#This Row],[Date]],"MMM-YYYY")</f>
        <v>Mar-2024</v>
      </c>
      <c r="R2169" t="str">
        <f>IF(Table1[[#This Row],[Sales_Value]]&gt;500000,"Premium",IF(Table1[[#This Row],[Sales_Value]]&gt;100000,"Mid","Basic"))</f>
        <v>Basic</v>
      </c>
    </row>
    <row r="2170" spans="1:18" x14ac:dyDescent="0.3">
      <c r="A2170" s="1">
        <v>45293</v>
      </c>
      <c r="B2170" t="s">
        <v>2371</v>
      </c>
      <c r="C2170" t="s">
        <v>20</v>
      </c>
      <c r="D2170" t="s">
        <v>21</v>
      </c>
      <c r="E2170" t="s">
        <v>415</v>
      </c>
      <c r="F2170" t="s">
        <v>138</v>
      </c>
      <c r="G2170" t="s">
        <v>46</v>
      </c>
      <c r="H2170">
        <v>48</v>
      </c>
      <c r="I2170">
        <v>5801.23</v>
      </c>
      <c r="J2170">
        <v>0.6</v>
      </c>
      <c r="K2170">
        <v>111383.62</v>
      </c>
      <c r="L2170">
        <v>4481.3599999999997</v>
      </c>
      <c r="M2170">
        <v>29938.68</v>
      </c>
      <c r="N2170" s="2">
        <f>Table1[[#This Row],[Profit]]/Table1[[#This Row],[Sales_Value]]</f>
        <v>0.26878889373500342</v>
      </c>
      <c r="O2170" s="3" t="str">
        <f>IF(Table1[[#This Row],[Profit]]&lt;0,"Yes","No")</f>
        <v>No</v>
      </c>
      <c r="P2170" t="str">
        <f>IF(Table1[[#This Row],[Discount_Pct]]&gt;0.3,"High",IF(Table1[[#This Row],[Discount_Pct]]&gt;0.15,"Medium","Low"))</f>
        <v>High</v>
      </c>
      <c r="Q2170" t="str">
        <f>TEXT(Table1[[#This Row],[Date]],"MMM-YYYY")</f>
        <v>Jan-2024</v>
      </c>
      <c r="R2170" t="str">
        <f>IF(Table1[[#This Row],[Sales_Value]]&gt;500000,"Premium",IF(Table1[[#This Row],[Sales_Value]]&gt;100000,"Mid","Basic"))</f>
        <v>Mid</v>
      </c>
    </row>
    <row r="2171" spans="1:18" x14ac:dyDescent="0.3">
      <c r="A2171" s="1">
        <v>45344</v>
      </c>
      <c r="B2171" t="s">
        <v>2372</v>
      </c>
      <c r="C2171" t="s">
        <v>34</v>
      </c>
      <c r="D2171" t="s">
        <v>207</v>
      </c>
      <c r="E2171" t="s">
        <v>415</v>
      </c>
      <c r="F2171" t="s">
        <v>57</v>
      </c>
      <c r="G2171" t="s">
        <v>24</v>
      </c>
      <c r="H2171">
        <v>22</v>
      </c>
      <c r="I2171">
        <v>58.79</v>
      </c>
      <c r="J2171">
        <v>0.23</v>
      </c>
      <c r="K2171">
        <v>995.9</v>
      </c>
      <c r="L2171">
        <v>32.32</v>
      </c>
      <c r="M2171">
        <v>284.86</v>
      </c>
      <c r="N2171" s="2">
        <f>Table1[[#This Row],[Profit]]/Table1[[#This Row],[Sales_Value]]</f>
        <v>0.2860327342102621</v>
      </c>
      <c r="O2171" s="3" t="str">
        <f>IF(Table1[[#This Row],[Profit]]&lt;0,"Yes","No")</f>
        <v>No</v>
      </c>
      <c r="P2171" t="str">
        <f>IF(Table1[[#This Row],[Discount_Pct]]&gt;0.3,"High",IF(Table1[[#This Row],[Discount_Pct]]&gt;0.15,"Medium","Low"))</f>
        <v>Medium</v>
      </c>
      <c r="Q2171" t="str">
        <f>TEXT(Table1[[#This Row],[Date]],"MMM-YYYY")</f>
        <v>Feb-2024</v>
      </c>
      <c r="R2171" t="str">
        <f>IF(Table1[[#This Row],[Sales_Value]]&gt;500000,"Premium",IF(Table1[[#This Row],[Sales_Value]]&gt;100000,"Mid","Basic"))</f>
        <v>Basic</v>
      </c>
    </row>
    <row r="2172" spans="1:18" x14ac:dyDescent="0.3">
      <c r="A2172" s="1">
        <v>45408</v>
      </c>
      <c r="B2172" t="s">
        <v>2373</v>
      </c>
      <c r="C2172" t="s">
        <v>39</v>
      </c>
      <c r="D2172" t="s">
        <v>93</v>
      </c>
      <c r="E2172" t="s">
        <v>16</v>
      </c>
      <c r="F2172" t="s">
        <v>49</v>
      </c>
      <c r="G2172" t="s">
        <v>24</v>
      </c>
      <c r="H2172">
        <v>44</v>
      </c>
      <c r="I2172">
        <v>76.66</v>
      </c>
      <c r="J2172">
        <v>0.22</v>
      </c>
      <c r="K2172">
        <v>2630.97</v>
      </c>
      <c r="L2172">
        <v>37.32</v>
      </c>
      <c r="M2172">
        <v>988.89</v>
      </c>
      <c r="N2172" s="2">
        <f>Table1[[#This Row],[Profit]]/Table1[[#This Row],[Sales_Value]]</f>
        <v>0.37586517520154167</v>
      </c>
      <c r="O2172" s="3" t="str">
        <f>IF(Table1[[#This Row],[Profit]]&lt;0,"Yes","No")</f>
        <v>No</v>
      </c>
      <c r="P2172" t="str">
        <f>IF(Table1[[#This Row],[Discount_Pct]]&gt;0.3,"High",IF(Table1[[#This Row],[Discount_Pct]]&gt;0.15,"Medium","Low"))</f>
        <v>Medium</v>
      </c>
      <c r="Q2172" t="str">
        <f>TEXT(Table1[[#This Row],[Date]],"MMM-YYYY")</f>
        <v>Apr-2024</v>
      </c>
      <c r="R2172" t="str">
        <f>IF(Table1[[#This Row],[Sales_Value]]&gt;500000,"Premium",IF(Table1[[#This Row],[Sales_Value]]&gt;100000,"Mid","Basic"))</f>
        <v>Basic</v>
      </c>
    </row>
    <row r="2173" spans="1:18" x14ac:dyDescent="0.3">
      <c r="A2173" s="1">
        <v>45515</v>
      </c>
      <c r="B2173" t="s">
        <v>2374</v>
      </c>
      <c r="C2173" t="s">
        <v>20</v>
      </c>
      <c r="D2173" t="s">
        <v>72</v>
      </c>
      <c r="E2173" t="s">
        <v>51</v>
      </c>
      <c r="F2173" t="s">
        <v>82</v>
      </c>
      <c r="G2173" t="s">
        <v>24</v>
      </c>
      <c r="H2173">
        <v>40</v>
      </c>
      <c r="I2173">
        <v>83.95</v>
      </c>
      <c r="J2173">
        <v>0.15</v>
      </c>
      <c r="K2173">
        <v>2854.3</v>
      </c>
      <c r="L2173">
        <v>45.21</v>
      </c>
      <c r="M2173">
        <v>1045.9000000000001</v>
      </c>
      <c r="N2173" s="2">
        <f>Table1[[#This Row],[Profit]]/Table1[[#This Row],[Sales_Value]]</f>
        <v>0.36642959744946224</v>
      </c>
      <c r="O2173" s="3" t="str">
        <f>IF(Table1[[#This Row],[Profit]]&lt;0,"Yes","No")</f>
        <v>No</v>
      </c>
      <c r="P2173" t="str">
        <f>IF(Table1[[#This Row],[Discount_Pct]]&gt;0.3,"High",IF(Table1[[#This Row],[Discount_Pct]]&gt;0.15,"Medium","Low"))</f>
        <v>Low</v>
      </c>
      <c r="Q2173" t="str">
        <f>TEXT(Table1[[#This Row],[Date]],"MMM-YYYY")</f>
        <v>Aug-2024</v>
      </c>
      <c r="R2173" t="str">
        <f>IF(Table1[[#This Row],[Sales_Value]]&gt;500000,"Premium",IF(Table1[[#This Row],[Sales_Value]]&gt;100000,"Mid","Basic"))</f>
        <v>Basic</v>
      </c>
    </row>
    <row r="2174" spans="1:18" x14ac:dyDescent="0.3">
      <c r="A2174" s="1">
        <v>45409</v>
      </c>
      <c r="B2174" t="s">
        <v>2375</v>
      </c>
      <c r="C2174" t="s">
        <v>14</v>
      </c>
      <c r="D2174" t="s">
        <v>160</v>
      </c>
      <c r="E2174" t="s">
        <v>524</v>
      </c>
      <c r="F2174" t="s">
        <v>264</v>
      </c>
      <c r="G2174" t="s">
        <v>77</v>
      </c>
      <c r="H2174">
        <v>73</v>
      </c>
      <c r="I2174">
        <v>2612.14</v>
      </c>
      <c r="J2174">
        <v>0.13</v>
      </c>
      <c r="K2174">
        <v>165897.01</v>
      </c>
      <c r="L2174">
        <v>1535.99</v>
      </c>
      <c r="M2174">
        <v>53769.74</v>
      </c>
      <c r="N2174" s="2">
        <f>Table1[[#This Row],[Profit]]/Table1[[#This Row],[Sales_Value]]</f>
        <v>0.32411518447499443</v>
      </c>
      <c r="O2174" s="3" t="str">
        <f>IF(Table1[[#This Row],[Profit]]&lt;0,"Yes","No")</f>
        <v>No</v>
      </c>
      <c r="P2174" t="str">
        <f>IF(Table1[[#This Row],[Discount_Pct]]&gt;0.3,"High",IF(Table1[[#This Row],[Discount_Pct]]&gt;0.15,"Medium","Low"))</f>
        <v>Low</v>
      </c>
      <c r="Q2174" t="str">
        <f>TEXT(Table1[[#This Row],[Date]],"MMM-YYYY")</f>
        <v>Apr-2024</v>
      </c>
      <c r="R2174" t="str">
        <f>IF(Table1[[#This Row],[Sales_Value]]&gt;500000,"Premium",IF(Table1[[#This Row],[Sales_Value]]&gt;100000,"Mid","Basic"))</f>
        <v>Mid</v>
      </c>
    </row>
    <row r="2175" spans="1:18" x14ac:dyDescent="0.3">
      <c r="A2175" s="1">
        <v>45340</v>
      </c>
      <c r="B2175" t="s">
        <v>2376</v>
      </c>
      <c r="C2175" t="s">
        <v>20</v>
      </c>
      <c r="D2175" t="s">
        <v>148</v>
      </c>
      <c r="E2175" t="s">
        <v>238</v>
      </c>
      <c r="F2175" t="s">
        <v>178</v>
      </c>
      <c r="G2175" t="s">
        <v>46</v>
      </c>
      <c r="H2175">
        <v>1</v>
      </c>
      <c r="I2175">
        <v>21555.38</v>
      </c>
      <c r="J2175">
        <v>0</v>
      </c>
      <c r="K2175">
        <v>21555.38</v>
      </c>
      <c r="L2175">
        <v>19738.439999999999</v>
      </c>
      <c r="M2175">
        <v>1816.94</v>
      </c>
      <c r="N2175" s="2">
        <f>Table1[[#This Row],[Profit]]/Table1[[#This Row],[Sales_Value]]</f>
        <v>8.4291717427389362E-2</v>
      </c>
      <c r="O2175" s="3" t="str">
        <f>IF(Table1[[#This Row],[Profit]]&lt;0,"Yes","No")</f>
        <v>No</v>
      </c>
      <c r="P2175" t="str">
        <f>IF(Table1[[#This Row],[Discount_Pct]]&gt;0.3,"High",IF(Table1[[#This Row],[Discount_Pct]]&gt;0.15,"Medium","Low"))</f>
        <v>Low</v>
      </c>
      <c r="Q2175" t="str">
        <f>TEXT(Table1[[#This Row],[Date]],"MMM-YYYY")</f>
        <v>Feb-2024</v>
      </c>
      <c r="R2175" t="str">
        <f>IF(Table1[[#This Row],[Sales_Value]]&gt;500000,"Premium",IF(Table1[[#This Row],[Sales_Value]]&gt;100000,"Mid","Basic"))</f>
        <v>Basic</v>
      </c>
    </row>
    <row r="2176" spans="1:18" x14ac:dyDescent="0.3">
      <c r="A2176" s="1">
        <v>45516</v>
      </c>
      <c r="B2176" t="s">
        <v>2377</v>
      </c>
      <c r="C2176" t="s">
        <v>14</v>
      </c>
      <c r="D2176" t="s">
        <v>55</v>
      </c>
      <c r="E2176" t="s">
        <v>252</v>
      </c>
      <c r="F2176" t="s">
        <v>180</v>
      </c>
      <c r="G2176" t="s">
        <v>53</v>
      </c>
      <c r="H2176">
        <v>19</v>
      </c>
      <c r="I2176">
        <v>1611.81</v>
      </c>
      <c r="J2176">
        <v>0.09</v>
      </c>
      <c r="K2176">
        <v>27868.19</v>
      </c>
      <c r="L2176">
        <v>792.34</v>
      </c>
      <c r="M2176">
        <v>12813.73</v>
      </c>
      <c r="N2176" s="2">
        <f>Table1[[#This Row],[Profit]]/Table1[[#This Row],[Sales_Value]]</f>
        <v>0.45979771201502501</v>
      </c>
      <c r="O2176" s="3" t="str">
        <f>IF(Table1[[#This Row],[Profit]]&lt;0,"Yes","No")</f>
        <v>No</v>
      </c>
      <c r="P2176" t="str">
        <f>IF(Table1[[#This Row],[Discount_Pct]]&gt;0.3,"High",IF(Table1[[#This Row],[Discount_Pct]]&gt;0.15,"Medium","Low"))</f>
        <v>Low</v>
      </c>
      <c r="Q2176" t="str">
        <f>TEXT(Table1[[#This Row],[Date]],"MMM-YYYY")</f>
        <v>Aug-2024</v>
      </c>
      <c r="R2176" t="str">
        <f>IF(Table1[[#This Row],[Sales_Value]]&gt;500000,"Premium",IF(Table1[[#This Row],[Sales_Value]]&gt;100000,"Mid","Basic"))</f>
        <v>Basic</v>
      </c>
    </row>
    <row r="2177" spans="1:18" x14ac:dyDescent="0.3">
      <c r="A2177" s="1">
        <v>45634</v>
      </c>
      <c r="B2177" t="s">
        <v>2378</v>
      </c>
      <c r="C2177" t="s">
        <v>14</v>
      </c>
      <c r="D2177" t="s">
        <v>26</v>
      </c>
      <c r="E2177" t="s">
        <v>60</v>
      </c>
      <c r="F2177" t="s">
        <v>180</v>
      </c>
      <c r="G2177" t="s">
        <v>53</v>
      </c>
      <c r="H2177">
        <v>43</v>
      </c>
      <c r="I2177">
        <v>1516.24</v>
      </c>
      <c r="J2177">
        <v>0.1</v>
      </c>
      <c r="K2177">
        <v>58678.49</v>
      </c>
      <c r="L2177">
        <v>754.57</v>
      </c>
      <c r="M2177">
        <v>26231.98</v>
      </c>
      <c r="N2177" s="2">
        <f>Table1[[#This Row],[Profit]]/Table1[[#This Row],[Sales_Value]]</f>
        <v>0.44704592773263252</v>
      </c>
      <c r="O2177" s="3" t="str">
        <f>IF(Table1[[#This Row],[Profit]]&lt;0,"Yes","No")</f>
        <v>No</v>
      </c>
      <c r="P2177" t="str">
        <f>IF(Table1[[#This Row],[Discount_Pct]]&gt;0.3,"High",IF(Table1[[#This Row],[Discount_Pct]]&gt;0.15,"Medium","Low"))</f>
        <v>Low</v>
      </c>
      <c r="Q2177" t="str">
        <f>TEXT(Table1[[#This Row],[Date]],"MMM-YYYY")</f>
        <v>Dec-2024</v>
      </c>
      <c r="R2177" t="str">
        <f>IF(Table1[[#This Row],[Sales_Value]]&gt;500000,"Premium",IF(Table1[[#This Row],[Sales_Value]]&gt;100000,"Mid","Basic"))</f>
        <v>Basic</v>
      </c>
    </row>
    <row r="2178" spans="1:18" x14ac:dyDescent="0.3">
      <c r="A2178" s="1">
        <v>45539</v>
      </c>
      <c r="B2178" t="s">
        <v>2379</v>
      </c>
      <c r="C2178" t="s">
        <v>39</v>
      </c>
      <c r="D2178" t="s">
        <v>66</v>
      </c>
      <c r="E2178" t="s">
        <v>163</v>
      </c>
      <c r="F2178" t="s">
        <v>226</v>
      </c>
      <c r="G2178" t="s">
        <v>18</v>
      </c>
      <c r="H2178">
        <v>57</v>
      </c>
      <c r="I2178">
        <v>19037.84</v>
      </c>
      <c r="J2178">
        <v>7.0000000000000007E-2</v>
      </c>
      <c r="K2178">
        <v>1009195.9</v>
      </c>
      <c r="L2178">
        <v>13899.45</v>
      </c>
      <c r="M2178">
        <v>216927.25</v>
      </c>
      <c r="N2178" s="2">
        <f>Table1[[#This Row],[Profit]]/Table1[[#This Row],[Sales_Value]]</f>
        <v>0.21495058590705729</v>
      </c>
      <c r="O2178" s="3" t="str">
        <f>IF(Table1[[#This Row],[Profit]]&lt;0,"Yes","No")</f>
        <v>No</v>
      </c>
      <c r="P2178" t="str">
        <f>IF(Table1[[#This Row],[Discount_Pct]]&gt;0.3,"High",IF(Table1[[#This Row],[Discount_Pct]]&gt;0.15,"Medium","Low"))</f>
        <v>Low</v>
      </c>
      <c r="Q2178" t="str">
        <f>TEXT(Table1[[#This Row],[Date]],"MMM-YYYY")</f>
        <v>Sep-2024</v>
      </c>
      <c r="R2178" t="str">
        <f>IF(Table1[[#This Row],[Sales_Value]]&gt;500000,"Premium",IF(Table1[[#This Row],[Sales_Value]]&gt;100000,"Mid","Basic"))</f>
        <v>Premium</v>
      </c>
    </row>
    <row r="2179" spans="1:18" x14ac:dyDescent="0.3">
      <c r="A2179" s="1">
        <v>45428</v>
      </c>
      <c r="B2179" t="s">
        <v>2380</v>
      </c>
      <c r="C2179" t="s">
        <v>39</v>
      </c>
      <c r="D2179" t="s">
        <v>40</v>
      </c>
      <c r="E2179" t="s">
        <v>171</v>
      </c>
      <c r="F2179" t="s">
        <v>23</v>
      </c>
      <c r="G2179" t="s">
        <v>24</v>
      </c>
      <c r="H2179">
        <v>21</v>
      </c>
      <c r="I2179">
        <v>22.38</v>
      </c>
      <c r="J2179">
        <v>0.02</v>
      </c>
      <c r="K2179">
        <v>460.58</v>
      </c>
      <c r="L2179">
        <v>7.94</v>
      </c>
      <c r="M2179">
        <v>293.83999999999997</v>
      </c>
      <c r="N2179" s="2">
        <f>Table1[[#This Row],[Profit]]/Table1[[#This Row],[Sales_Value]]</f>
        <v>0.63797820139823702</v>
      </c>
      <c r="O2179" s="3" t="str">
        <f>IF(Table1[[#This Row],[Profit]]&lt;0,"Yes","No")</f>
        <v>No</v>
      </c>
      <c r="P2179" t="str">
        <f>IF(Table1[[#This Row],[Discount_Pct]]&gt;0.3,"High",IF(Table1[[#This Row],[Discount_Pct]]&gt;0.15,"Medium","Low"))</f>
        <v>Low</v>
      </c>
      <c r="Q2179" t="str">
        <f>TEXT(Table1[[#This Row],[Date]],"MMM-YYYY")</f>
        <v>May-2024</v>
      </c>
      <c r="R2179" t="str">
        <f>IF(Table1[[#This Row],[Sales_Value]]&gt;500000,"Premium",IF(Table1[[#This Row],[Sales_Value]]&gt;100000,"Mid","Basic"))</f>
        <v>Basic</v>
      </c>
    </row>
    <row r="2180" spans="1:18" x14ac:dyDescent="0.3">
      <c r="A2180" s="1">
        <v>45588</v>
      </c>
      <c r="B2180" t="s">
        <v>2381</v>
      </c>
      <c r="C2180" t="s">
        <v>14</v>
      </c>
      <c r="D2180" t="s">
        <v>144</v>
      </c>
      <c r="E2180" t="s">
        <v>56</v>
      </c>
      <c r="F2180" t="s">
        <v>42</v>
      </c>
      <c r="G2180" t="s">
        <v>18</v>
      </c>
      <c r="H2180">
        <v>57</v>
      </c>
      <c r="I2180">
        <v>66240.33</v>
      </c>
      <c r="J2180">
        <v>0.1</v>
      </c>
      <c r="K2180">
        <v>3398128.93</v>
      </c>
      <c r="L2180">
        <v>44290.58</v>
      </c>
      <c r="M2180">
        <v>873565.87</v>
      </c>
      <c r="N2180" s="2">
        <f>Table1[[#This Row],[Profit]]/Table1[[#This Row],[Sales_Value]]</f>
        <v>0.25707260907254625</v>
      </c>
      <c r="O2180" s="3" t="str">
        <f>IF(Table1[[#This Row],[Profit]]&lt;0,"Yes","No")</f>
        <v>No</v>
      </c>
      <c r="P2180" t="str">
        <f>IF(Table1[[#This Row],[Discount_Pct]]&gt;0.3,"High",IF(Table1[[#This Row],[Discount_Pct]]&gt;0.15,"Medium","Low"))</f>
        <v>Low</v>
      </c>
      <c r="Q2180" t="str">
        <f>TEXT(Table1[[#This Row],[Date]],"MMM-YYYY")</f>
        <v>Oct-2024</v>
      </c>
      <c r="R2180" t="str">
        <f>IF(Table1[[#This Row],[Sales_Value]]&gt;500000,"Premium",IF(Table1[[#This Row],[Sales_Value]]&gt;100000,"Mid","Basic"))</f>
        <v>Premium</v>
      </c>
    </row>
    <row r="2181" spans="1:18" x14ac:dyDescent="0.3">
      <c r="A2181" s="1">
        <v>45581</v>
      </c>
      <c r="B2181" t="s">
        <v>2382</v>
      </c>
      <c r="C2181" t="s">
        <v>34</v>
      </c>
      <c r="D2181" t="s">
        <v>35</v>
      </c>
      <c r="E2181" t="s">
        <v>500</v>
      </c>
      <c r="F2181" t="s">
        <v>178</v>
      </c>
      <c r="G2181" t="s">
        <v>46</v>
      </c>
      <c r="H2181">
        <v>25</v>
      </c>
      <c r="I2181">
        <v>25492.11</v>
      </c>
      <c r="J2181">
        <v>0.28999999999999998</v>
      </c>
      <c r="K2181">
        <v>452484.95</v>
      </c>
      <c r="L2181">
        <v>18631.099999999999</v>
      </c>
      <c r="M2181">
        <v>-13292.55</v>
      </c>
      <c r="N2181" s="2">
        <f>Table1[[#This Row],[Profit]]/Table1[[#This Row],[Sales_Value]]</f>
        <v>-2.9376778166876043E-2</v>
      </c>
      <c r="O2181" s="3" t="str">
        <f>IF(Table1[[#This Row],[Profit]]&lt;0,"Yes","No")</f>
        <v>Yes</v>
      </c>
      <c r="P2181" t="str">
        <f>IF(Table1[[#This Row],[Discount_Pct]]&gt;0.3,"High",IF(Table1[[#This Row],[Discount_Pct]]&gt;0.15,"Medium","Low"))</f>
        <v>Medium</v>
      </c>
      <c r="Q2181" t="str">
        <f>TEXT(Table1[[#This Row],[Date]],"MMM-YYYY")</f>
        <v>Oct-2024</v>
      </c>
      <c r="R2181" t="str">
        <f>IF(Table1[[#This Row],[Sales_Value]]&gt;500000,"Premium",IF(Table1[[#This Row],[Sales_Value]]&gt;100000,"Mid","Basic"))</f>
        <v>Mid</v>
      </c>
    </row>
    <row r="2182" spans="1:18" x14ac:dyDescent="0.3">
      <c r="A2182" s="1">
        <v>45488</v>
      </c>
      <c r="B2182" t="s">
        <v>2383</v>
      </c>
      <c r="C2182" t="s">
        <v>20</v>
      </c>
      <c r="D2182" t="s">
        <v>21</v>
      </c>
      <c r="E2182" t="s">
        <v>56</v>
      </c>
      <c r="F2182" t="s">
        <v>57</v>
      </c>
      <c r="G2182" t="s">
        <v>24</v>
      </c>
      <c r="H2182">
        <v>26</v>
      </c>
      <c r="I2182">
        <v>59.07</v>
      </c>
      <c r="J2182">
        <v>0.09</v>
      </c>
      <c r="K2182">
        <v>1397.6</v>
      </c>
      <c r="L2182">
        <v>28.05</v>
      </c>
      <c r="M2182">
        <v>668.3</v>
      </c>
      <c r="N2182" s="2">
        <f>Table1[[#This Row],[Profit]]/Table1[[#This Row],[Sales_Value]]</f>
        <v>0.47817687464224384</v>
      </c>
      <c r="O2182" s="3" t="str">
        <f>IF(Table1[[#This Row],[Profit]]&lt;0,"Yes","No")</f>
        <v>No</v>
      </c>
      <c r="P2182" t="str">
        <f>IF(Table1[[#This Row],[Discount_Pct]]&gt;0.3,"High",IF(Table1[[#This Row],[Discount_Pct]]&gt;0.15,"Medium","Low"))</f>
        <v>Low</v>
      </c>
      <c r="Q2182" t="str">
        <f>TEXT(Table1[[#This Row],[Date]],"MMM-YYYY")</f>
        <v>Jul-2024</v>
      </c>
      <c r="R2182" t="str">
        <f>IF(Table1[[#This Row],[Sales_Value]]&gt;500000,"Premium",IF(Table1[[#This Row],[Sales_Value]]&gt;100000,"Mid","Basic"))</f>
        <v>Basic</v>
      </c>
    </row>
    <row r="2183" spans="1:18" x14ac:dyDescent="0.3">
      <c r="A2183" s="1">
        <v>45523</v>
      </c>
      <c r="B2183" t="s">
        <v>2384</v>
      </c>
      <c r="C2183" t="s">
        <v>34</v>
      </c>
      <c r="D2183" t="s">
        <v>207</v>
      </c>
      <c r="E2183" t="s">
        <v>67</v>
      </c>
      <c r="F2183" t="s">
        <v>119</v>
      </c>
      <c r="G2183" t="s">
        <v>53</v>
      </c>
      <c r="H2183">
        <v>20</v>
      </c>
      <c r="I2183">
        <v>466.1</v>
      </c>
      <c r="J2183">
        <v>0.21</v>
      </c>
      <c r="K2183">
        <v>7364.38</v>
      </c>
      <c r="L2183">
        <v>190.61</v>
      </c>
      <c r="M2183">
        <v>3552.18</v>
      </c>
      <c r="N2183" s="2">
        <f>Table1[[#This Row],[Profit]]/Table1[[#This Row],[Sales_Value]]</f>
        <v>0.4823461038132198</v>
      </c>
      <c r="O2183" s="3" t="str">
        <f>IF(Table1[[#This Row],[Profit]]&lt;0,"Yes","No")</f>
        <v>No</v>
      </c>
      <c r="P2183" t="str">
        <f>IF(Table1[[#This Row],[Discount_Pct]]&gt;0.3,"High",IF(Table1[[#This Row],[Discount_Pct]]&gt;0.15,"Medium","Low"))</f>
        <v>Medium</v>
      </c>
      <c r="Q2183" t="str">
        <f>TEXT(Table1[[#This Row],[Date]],"MMM-YYYY")</f>
        <v>Aug-2024</v>
      </c>
      <c r="R2183" t="str">
        <f>IF(Table1[[#This Row],[Sales_Value]]&gt;500000,"Premium",IF(Table1[[#This Row],[Sales_Value]]&gt;100000,"Mid","Basic"))</f>
        <v>Basic</v>
      </c>
    </row>
    <row r="2184" spans="1:18" x14ac:dyDescent="0.3">
      <c r="A2184" s="1">
        <v>45430</v>
      </c>
      <c r="B2184" t="s">
        <v>2385</v>
      </c>
      <c r="C2184" t="s">
        <v>14</v>
      </c>
      <c r="D2184" t="s">
        <v>55</v>
      </c>
      <c r="E2184" t="s">
        <v>177</v>
      </c>
      <c r="F2184" t="s">
        <v>42</v>
      </c>
      <c r="G2184" t="s">
        <v>18</v>
      </c>
      <c r="H2184">
        <v>9</v>
      </c>
      <c r="I2184">
        <v>54833.36</v>
      </c>
      <c r="J2184">
        <v>0.03</v>
      </c>
      <c r="K2184">
        <v>478695.23</v>
      </c>
      <c r="L2184">
        <v>46274.65</v>
      </c>
      <c r="M2184">
        <v>62223.38</v>
      </c>
      <c r="N2184" s="2">
        <f>Table1[[#This Row],[Profit]]/Table1[[#This Row],[Sales_Value]]</f>
        <v>0.12998537712606828</v>
      </c>
      <c r="O2184" s="3" t="str">
        <f>IF(Table1[[#This Row],[Profit]]&lt;0,"Yes","No")</f>
        <v>No</v>
      </c>
      <c r="P2184" t="str">
        <f>IF(Table1[[#This Row],[Discount_Pct]]&gt;0.3,"High",IF(Table1[[#This Row],[Discount_Pct]]&gt;0.15,"Medium","Low"))</f>
        <v>Low</v>
      </c>
      <c r="Q2184" t="str">
        <f>TEXT(Table1[[#This Row],[Date]],"MMM-YYYY")</f>
        <v>May-2024</v>
      </c>
      <c r="R2184" t="str">
        <f>IF(Table1[[#This Row],[Sales_Value]]&gt;500000,"Premium",IF(Table1[[#This Row],[Sales_Value]]&gt;100000,"Mid","Basic"))</f>
        <v>Mid</v>
      </c>
    </row>
    <row r="2185" spans="1:18" x14ac:dyDescent="0.3">
      <c r="A2185" s="1">
        <v>45540</v>
      </c>
      <c r="B2185" t="s">
        <v>2386</v>
      </c>
      <c r="C2185" t="s">
        <v>14</v>
      </c>
      <c r="D2185" t="s">
        <v>160</v>
      </c>
      <c r="E2185" t="s">
        <v>128</v>
      </c>
      <c r="F2185" t="s">
        <v>152</v>
      </c>
      <c r="G2185" t="s">
        <v>24</v>
      </c>
      <c r="H2185">
        <v>99</v>
      </c>
      <c r="I2185">
        <v>22.94</v>
      </c>
      <c r="J2185">
        <v>0.06</v>
      </c>
      <c r="K2185">
        <v>2134.8000000000002</v>
      </c>
      <c r="L2185">
        <v>10.63</v>
      </c>
      <c r="M2185">
        <v>1082.43</v>
      </c>
      <c r="N2185" s="2">
        <f>Table1[[#This Row],[Profit]]/Table1[[#This Row],[Sales_Value]]</f>
        <v>0.5070404721753794</v>
      </c>
      <c r="O2185" s="3" t="str">
        <f>IF(Table1[[#This Row],[Profit]]&lt;0,"Yes","No")</f>
        <v>No</v>
      </c>
      <c r="P2185" t="str">
        <f>IF(Table1[[#This Row],[Discount_Pct]]&gt;0.3,"High",IF(Table1[[#This Row],[Discount_Pct]]&gt;0.15,"Medium","Low"))</f>
        <v>Low</v>
      </c>
      <c r="Q2185" t="str">
        <f>TEXT(Table1[[#This Row],[Date]],"MMM-YYYY")</f>
        <v>Sep-2024</v>
      </c>
      <c r="R2185" t="str">
        <f>IF(Table1[[#This Row],[Sales_Value]]&gt;500000,"Premium",IF(Table1[[#This Row],[Sales_Value]]&gt;100000,"Mid","Basic"))</f>
        <v>Basic</v>
      </c>
    </row>
    <row r="2186" spans="1:18" x14ac:dyDescent="0.3">
      <c r="A2186" s="1">
        <v>45641</v>
      </c>
      <c r="B2186" t="s">
        <v>2387</v>
      </c>
      <c r="C2186" t="s">
        <v>34</v>
      </c>
      <c r="D2186" t="s">
        <v>80</v>
      </c>
      <c r="E2186" t="s">
        <v>186</v>
      </c>
      <c r="F2186" t="s">
        <v>232</v>
      </c>
      <c r="G2186" t="s">
        <v>24</v>
      </c>
      <c r="H2186">
        <v>8</v>
      </c>
      <c r="I2186">
        <v>62.34</v>
      </c>
      <c r="J2186">
        <v>0.16</v>
      </c>
      <c r="K2186">
        <v>418.92</v>
      </c>
      <c r="L2186">
        <v>20.04</v>
      </c>
      <c r="M2186">
        <v>258.60000000000002</v>
      </c>
      <c r="N2186" s="2">
        <f>Table1[[#This Row],[Profit]]/Table1[[#This Row],[Sales_Value]]</f>
        <v>0.61730163276997996</v>
      </c>
      <c r="O2186" s="3" t="str">
        <f>IF(Table1[[#This Row],[Profit]]&lt;0,"Yes","No")</f>
        <v>No</v>
      </c>
      <c r="P2186" t="str">
        <f>IF(Table1[[#This Row],[Discount_Pct]]&gt;0.3,"High",IF(Table1[[#This Row],[Discount_Pct]]&gt;0.15,"Medium","Low"))</f>
        <v>Medium</v>
      </c>
      <c r="Q2186" t="str">
        <f>TEXT(Table1[[#This Row],[Date]],"MMM-YYYY")</f>
        <v>Dec-2024</v>
      </c>
      <c r="R2186" t="str">
        <f>IF(Table1[[#This Row],[Sales_Value]]&gt;500000,"Premium",IF(Table1[[#This Row],[Sales_Value]]&gt;100000,"Mid","Basic"))</f>
        <v>Basic</v>
      </c>
    </row>
    <row r="2187" spans="1:18" x14ac:dyDescent="0.3">
      <c r="A2187" s="1">
        <v>45559</v>
      </c>
      <c r="B2187" t="s">
        <v>2388</v>
      </c>
      <c r="C2187" t="s">
        <v>14</v>
      </c>
      <c r="D2187" t="s">
        <v>15</v>
      </c>
      <c r="E2187" t="s">
        <v>177</v>
      </c>
      <c r="F2187" t="s">
        <v>122</v>
      </c>
      <c r="G2187" t="s">
        <v>18</v>
      </c>
      <c r="H2187">
        <v>66</v>
      </c>
      <c r="I2187">
        <v>9696.83</v>
      </c>
      <c r="J2187">
        <v>0.12</v>
      </c>
      <c r="K2187">
        <v>563191.89</v>
      </c>
      <c r="L2187">
        <v>7089.46</v>
      </c>
      <c r="M2187">
        <v>95287.53</v>
      </c>
      <c r="N2187" s="2">
        <f>Table1[[#This Row],[Profit]]/Table1[[#This Row],[Sales_Value]]</f>
        <v>0.16919194273198784</v>
      </c>
      <c r="O2187" s="3" t="str">
        <f>IF(Table1[[#This Row],[Profit]]&lt;0,"Yes","No")</f>
        <v>No</v>
      </c>
      <c r="P2187" t="str">
        <f>IF(Table1[[#This Row],[Discount_Pct]]&gt;0.3,"High",IF(Table1[[#This Row],[Discount_Pct]]&gt;0.15,"Medium","Low"))</f>
        <v>Low</v>
      </c>
      <c r="Q2187" t="str">
        <f>TEXT(Table1[[#This Row],[Date]],"MMM-YYYY")</f>
        <v>Sep-2024</v>
      </c>
      <c r="R2187" t="str">
        <f>IF(Table1[[#This Row],[Sales_Value]]&gt;500000,"Premium",IF(Table1[[#This Row],[Sales_Value]]&gt;100000,"Mid","Basic"))</f>
        <v>Premium</v>
      </c>
    </row>
    <row r="2188" spans="1:18" x14ac:dyDescent="0.3">
      <c r="A2188" s="1">
        <v>45415</v>
      </c>
      <c r="B2188" t="s">
        <v>2389</v>
      </c>
      <c r="C2188" t="s">
        <v>14</v>
      </c>
      <c r="D2188" t="s">
        <v>15</v>
      </c>
      <c r="E2188" t="s">
        <v>524</v>
      </c>
      <c r="F2188" t="s">
        <v>422</v>
      </c>
      <c r="G2188" t="s">
        <v>24</v>
      </c>
      <c r="H2188">
        <v>97</v>
      </c>
      <c r="I2188">
        <v>382.03</v>
      </c>
      <c r="J2188">
        <v>0</v>
      </c>
      <c r="K2188">
        <v>37056.910000000003</v>
      </c>
      <c r="L2188">
        <v>229.51</v>
      </c>
      <c r="M2188">
        <v>14794.44</v>
      </c>
      <c r="N2188" s="2">
        <f>Table1[[#This Row],[Profit]]/Table1[[#This Row],[Sales_Value]]</f>
        <v>0.39923566212077582</v>
      </c>
      <c r="O2188" s="3" t="str">
        <f>IF(Table1[[#This Row],[Profit]]&lt;0,"Yes","No")</f>
        <v>No</v>
      </c>
      <c r="P2188" t="str">
        <f>IF(Table1[[#This Row],[Discount_Pct]]&gt;0.3,"High",IF(Table1[[#This Row],[Discount_Pct]]&gt;0.15,"Medium","Low"))</f>
        <v>Low</v>
      </c>
      <c r="Q2188" t="str">
        <f>TEXT(Table1[[#This Row],[Date]],"MMM-YYYY")</f>
        <v>May-2024</v>
      </c>
      <c r="R2188" t="str">
        <f>IF(Table1[[#This Row],[Sales_Value]]&gt;500000,"Premium",IF(Table1[[#This Row],[Sales_Value]]&gt;100000,"Mid","Basic"))</f>
        <v>Basic</v>
      </c>
    </row>
    <row r="2189" spans="1:18" x14ac:dyDescent="0.3">
      <c r="A2189" s="1">
        <v>45462</v>
      </c>
      <c r="B2189" t="s">
        <v>2390</v>
      </c>
      <c r="C2189" t="s">
        <v>39</v>
      </c>
      <c r="D2189" t="s">
        <v>108</v>
      </c>
      <c r="E2189" t="s">
        <v>16</v>
      </c>
      <c r="F2189" t="s">
        <v>95</v>
      </c>
      <c r="G2189" t="s">
        <v>77</v>
      </c>
      <c r="H2189">
        <v>96</v>
      </c>
      <c r="I2189">
        <v>3352.53</v>
      </c>
      <c r="J2189">
        <v>0.08</v>
      </c>
      <c r="K2189">
        <v>296095.45</v>
      </c>
      <c r="L2189">
        <v>1935.06</v>
      </c>
      <c r="M2189">
        <v>110329.69</v>
      </c>
      <c r="N2189" s="2">
        <f>Table1[[#This Row],[Profit]]/Table1[[#This Row],[Sales_Value]]</f>
        <v>0.3726152833486634</v>
      </c>
      <c r="O2189" s="3" t="str">
        <f>IF(Table1[[#This Row],[Profit]]&lt;0,"Yes","No")</f>
        <v>No</v>
      </c>
      <c r="P2189" t="str">
        <f>IF(Table1[[#This Row],[Discount_Pct]]&gt;0.3,"High",IF(Table1[[#This Row],[Discount_Pct]]&gt;0.15,"Medium","Low"))</f>
        <v>Low</v>
      </c>
      <c r="Q2189" t="str">
        <f>TEXT(Table1[[#This Row],[Date]],"MMM-YYYY")</f>
        <v>Jun-2024</v>
      </c>
      <c r="R2189" t="str">
        <f>IF(Table1[[#This Row],[Sales_Value]]&gt;500000,"Premium",IF(Table1[[#This Row],[Sales_Value]]&gt;100000,"Mid","Basic"))</f>
        <v>Mid</v>
      </c>
    </row>
    <row r="2190" spans="1:18" x14ac:dyDescent="0.3">
      <c r="A2190" s="1">
        <v>45405</v>
      </c>
      <c r="B2190" t="s">
        <v>2391</v>
      </c>
      <c r="C2190" t="s">
        <v>14</v>
      </c>
      <c r="D2190" t="s">
        <v>15</v>
      </c>
      <c r="E2190" t="s">
        <v>81</v>
      </c>
      <c r="F2190" t="s">
        <v>201</v>
      </c>
      <c r="G2190" t="s">
        <v>53</v>
      </c>
      <c r="H2190">
        <v>52</v>
      </c>
      <c r="I2190">
        <v>1226.3699999999999</v>
      </c>
      <c r="J2190">
        <v>0.1</v>
      </c>
      <c r="K2190">
        <v>57394.12</v>
      </c>
      <c r="L2190">
        <v>692.66</v>
      </c>
      <c r="M2190">
        <v>21375.8</v>
      </c>
      <c r="N2190" s="2">
        <f>Table1[[#This Row],[Profit]]/Table1[[#This Row],[Sales_Value]]</f>
        <v>0.37243884913646202</v>
      </c>
      <c r="O2190" s="3" t="str">
        <f>IF(Table1[[#This Row],[Profit]]&lt;0,"Yes","No")</f>
        <v>No</v>
      </c>
      <c r="P2190" t="str">
        <f>IF(Table1[[#This Row],[Discount_Pct]]&gt;0.3,"High",IF(Table1[[#This Row],[Discount_Pct]]&gt;0.15,"Medium","Low"))</f>
        <v>Low</v>
      </c>
      <c r="Q2190" t="str">
        <f>TEXT(Table1[[#This Row],[Date]],"MMM-YYYY")</f>
        <v>Apr-2024</v>
      </c>
      <c r="R2190" t="str">
        <f>IF(Table1[[#This Row],[Sales_Value]]&gt;500000,"Premium",IF(Table1[[#This Row],[Sales_Value]]&gt;100000,"Mid","Basic"))</f>
        <v>Basic</v>
      </c>
    </row>
    <row r="2191" spans="1:18" x14ac:dyDescent="0.3">
      <c r="A2191" s="1">
        <v>45588</v>
      </c>
      <c r="B2191" t="s">
        <v>2392</v>
      </c>
      <c r="C2191" t="s">
        <v>14</v>
      </c>
      <c r="D2191" t="s">
        <v>55</v>
      </c>
      <c r="E2191" t="s">
        <v>48</v>
      </c>
      <c r="F2191" t="s">
        <v>32</v>
      </c>
      <c r="G2191" t="s">
        <v>18</v>
      </c>
      <c r="H2191">
        <v>72</v>
      </c>
      <c r="I2191">
        <v>12714.54</v>
      </c>
      <c r="J2191">
        <v>0.15</v>
      </c>
      <c r="K2191">
        <v>778129.85</v>
      </c>
      <c r="L2191">
        <v>9044.6</v>
      </c>
      <c r="M2191">
        <v>126918.65</v>
      </c>
      <c r="N2191" s="2">
        <f>Table1[[#This Row],[Profit]]/Table1[[#This Row],[Sales_Value]]</f>
        <v>0.16310728858428963</v>
      </c>
      <c r="O2191" s="3" t="str">
        <f>IF(Table1[[#This Row],[Profit]]&lt;0,"Yes","No")</f>
        <v>No</v>
      </c>
      <c r="P2191" t="str">
        <f>IF(Table1[[#This Row],[Discount_Pct]]&gt;0.3,"High",IF(Table1[[#This Row],[Discount_Pct]]&gt;0.15,"Medium","Low"))</f>
        <v>Low</v>
      </c>
      <c r="Q2191" t="str">
        <f>TEXT(Table1[[#This Row],[Date]],"MMM-YYYY")</f>
        <v>Oct-2024</v>
      </c>
      <c r="R2191" t="str">
        <f>IF(Table1[[#This Row],[Sales_Value]]&gt;500000,"Premium",IF(Table1[[#This Row],[Sales_Value]]&gt;100000,"Mid","Basic"))</f>
        <v>Premium</v>
      </c>
    </row>
    <row r="2192" spans="1:18" x14ac:dyDescent="0.3">
      <c r="A2192" s="1">
        <v>45346</v>
      </c>
      <c r="B2192" t="s">
        <v>2393</v>
      </c>
      <c r="C2192" t="s">
        <v>39</v>
      </c>
      <c r="D2192" t="s">
        <v>93</v>
      </c>
      <c r="E2192" t="s">
        <v>211</v>
      </c>
      <c r="F2192" t="s">
        <v>422</v>
      </c>
      <c r="G2192" t="s">
        <v>24</v>
      </c>
      <c r="H2192">
        <v>6</v>
      </c>
      <c r="I2192">
        <v>437.23</v>
      </c>
      <c r="J2192">
        <v>0.19</v>
      </c>
      <c r="K2192">
        <v>2124.94</v>
      </c>
      <c r="L2192">
        <v>254.46</v>
      </c>
      <c r="M2192">
        <v>598.17999999999995</v>
      </c>
      <c r="N2192" s="2">
        <f>Table1[[#This Row],[Profit]]/Table1[[#This Row],[Sales_Value]]</f>
        <v>0.2815044189482997</v>
      </c>
      <c r="O2192" s="3" t="str">
        <f>IF(Table1[[#This Row],[Profit]]&lt;0,"Yes","No")</f>
        <v>No</v>
      </c>
      <c r="P2192" t="str">
        <f>IF(Table1[[#This Row],[Discount_Pct]]&gt;0.3,"High",IF(Table1[[#This Row],[Discount_Pct]]&gt;0.15,"Medium","Low"))</f>
        <v>Medium</v>
      </c>
      <c r="Q2192" t="str">
        <f>TEXT(Table1[[#This Row],[Date]],"MMM-YYYY")</f>
        <v>Feb-2024</v>
      </c>
      <c r="R2192" t="str">
        <f>IF(Table1[[#This Row],[Sales_Value]]&gt;500000,"Premium",IF(Table1[[#This Row],[Sales_Value]]&gt;100000,"Mid","Basic"))</f>
        <v>Basic</v>
      </c>
    </row>
    <row r="2193" spans="1:18" x14ac:dyDescent="0.3">
      <c r="A2193" s="1">
        <v>45411</v>
      </c>
      <c r="B2193" t="s">
        <v>2394</v>
      </c>
      <c r="C2193" t="s">
        <v>20</v>
      </c>
      <c r="D2193" t="s">
        <v>30</v>
      </c>
      <c r="E2193" t="s">
        <v>186</v>
      </c>
      <c r="F2193" t="s">
        <v>88</v>
      </c>
      <c r="G2193" t="s">
        <v>53</v>
      </c>
      <c r="H2193">
        <v>84</v>
      </c>
      <c r="I2193">
        <v>1557.49</v>
      </c>
      <c r="J2193">
        <v>0.11</v>
      </c>
      <c r="K2193">
        <v>116437.95</v>
      </c>
      <c r="L2193">
        <v>898.78</v>
      </c>
      <c r="M2193">
        <v>40940.43</v>
      </c>
      <c r="N2193" s="2">
        <f>Table1[[#This Row],[Profit]]/Table1[[#This Row],[Sales_Value]]</f>
        <v>0.35160727237125011</v>
      </c>
      <c r="O2193" s="3" t="str">
        <f>IF(Table1[[#This Row],[Profit]]&lt;0,"Yes","No")</f>
        <v>No</v>
      </c>
      <c r="P2193" t="str">
        <f>IF(Table1[[#This Row],[Discount_Pct]]&gt;0.3,"High",IF(Table1[[#This Row],[Discount_Pct]]&gt;0.15,"Medium","Low"))</f>
        <v>Low</v>
      </c>
      <c r="Q2193" t="str">
        <f>TEXT(Table1[[#This Row],[Date]],"MMM-YYYY")</f>
        <v>Apr-2024</v>
      </c>
      <c r="R2193" t="str">
        <f>IF(Table1[[#This Row],[Sales_Value]]&gt;500000,"Premium",IF(Table1[[#This Row],[Sales_Value]]&gt;100000,"Mid","Basic"))</f>
        <v>Mid</v>
      </c>
    </row>
    <row r="2194" spans="1:18" x14ac:dyDescent="0.3">
      <c r="A2194" s="1">
        <v>45597</v>
      </c>
      <c r="B2194" t="s">
        <v>2395</v>
      </c>
      <c r="C2194" t="s">
        <v>20</v>
      </c>
      <c r="D2194" t="s">
        <v>148</v>
      </c>
      <c r="E2194" t="s">
        <v>31</v>
      </c>
      <c r="F2194" t="s">
        <v>91</v>
      </c>
      <c r="G2194" t="s">
        <v>46</v>
      </c>
      <c r="H2194">
        <v>77</v>
      </c>
      <c r="I2194">
        <v>8085.89</v>
      </c>
      <c r="J2194">
        <v>0.2</v>
      </c>
      <c r="K2194">
        <v>498090.82</v>
      </c>
      <c r="L2194">
        <v>5066.12</v>
      </c>
      <c r="M2194">
        <v>107999.58</v>
      </c>
      <c r="N2194" s="2">
        <f>Table1[[#This Row],[Profit]]/Table1[[#This Row],[Sales_Value]]</f>
        <v>0.21682708386394273</v>
      </c>
      <c r="O2194" s="3" t="str">
        <f>IF(Table1[[#This Row],[Profit]]&lt;0,"Yes","No")</f>
        <v>No</v>
      </c>
      <c r="P2194" t="str">
        <f>IF(Table1[[#This Row],[Discount_Pct]]&gt;0.3,"High",IF(Table1[[#This Row],[Discount_Pct]]&gt;0.15,"Medium","Low"))</f>
        <v>Medium</v>
      </c>
      <c r="Q2194" t="str">
        <f>TEXT(Table1[[#This Row],[Date]],"MMM-YYYY")</f>
        <v>Nov-2024</v>
      </c>
      <c r="R2194" t="str">
        <f>IF(Table1[[#This Row],[Sales_Value]]&gt;500000,"Premium",IF(Table1[[#This Row],[Sales_Value]]&gt;100000,"Mid","Basic"))</f>
        <v>Mid</v>
      </c>
    </row>
    <row r="2195" spans="1:18" x14ac:dyDescent="0.3">
      <c r="A2195" s="1">
        <v>45460</v>
      </c>
      <c r="B2195" t="s">
        <v>2396</v>
      </c>
      <c r="C2195" t="s">
        <v>34</v>
      </c>
      <c r="D2195" t="s">
        <v>80</v>
      </c>
      <c r="E2195" t="s">
        <v>121</v>
      </c>
      <c r="F2195" t="s">
        <v>132</v>
      </c>
      <c r="G2195" t="s">
        <v>24</v>
      </c>
      <c r="H2195">
        <v>38</v>
      </c>
      <c r="I2195">
        <v>55.49</v>
      </c>
      <c r="J2195">
        <v>0.28000000000000003</v>
      </c>
      <c r="K2195">
        <v>1518.21</v>
      </c>
      <c r="L2195">
        <v>18.32</v>
      </c>
      <c r="M2195">
        <v>822.05</v>
      </c>
      <c r="N2195" s="2">
        <f>Table1[[#This Row],[Profit]]/Table1[[#This Row],[Sales_Value]]</f>
        <v>0.54146000882618339</v>
      </c>
      <c r="O2195" s="3" t="str">
        <f>IF(Table1[[#This Row],[Profit]]&lt;0,"Yes","No")</f>
        <v>No</v>
      </c>
      <c r="P2195" t="str">
        <f>IF(Table1[[#This Row],[Discount_Pct]]&gt;0.3,"High",IF(Table1[[#This Row],[Discount_Pct]]&gt;0.15,"Medium","Low"))</f>
        <v>Medium</v>
      </c>
      <c r="Q2195" t="str">
        <f>TEXT(Table1[[#This Row],[Date]],"MMM-YYYY")</f>
        <v>Jun-2024</v>
      </c>
      <c r="R2195" t="str">
        <f>IF(Table1[[#This Row],[Sales_Value]]&gt;500000,"Premium",IF(Table1[[#This Row],[Sales_Value]]&gt;100000,"Mid","Basic"))</f>
        <v>Basic</v>
      </c>
    </row>
    <row r="2196" spans="1:18" x14ac:dyDescent="0.3">
      <c r="A2196" s="1">
        <v>45612</v>
      </c>
      <c r="B2196" t="s">
        <v>2397</v>
      </c>
      <c r="C2196" t="s">
        <v>20</v>
      </c>
      <c r="D2196" t="s">
        <v>30</v>
      </c>
      <c r="E2196" t="s">
        <v>48</v>
      </c>
      <c r="F2196" t="s">
        <v>110</v>
      </c>
      <c r="G2196" t="s">
        <v>24</v>
      </c>
      <c r="H2196">
        <v>24</v>
      </c>
      <c r="I2196">
        <v>345.58</v>
      </c>
      <c r="J2196">
        <v>0.28999999999999998</v>
      </c>
      <c r="K2196">
        <v>5888.68</v>
      </c>
      <c r="L2196">
        <v>227.89</v>
      </c>
      <c r="M2196">
        <v>419.32</v>
      </c>
      <c r="N2196" s="2">
        <f>Table1[[#This Row],[Profit]]/Table1[[#This Row],[Sales_Value]]</f>
        <v>7.1207808880767845E-2</v>
      </c>
      <c r="O2196" s="3" t="str">
        <f>IF(Table1[[#This Row],[Profit]]&lt;0,"Yes","No")</f>
        <v>No</v>
      </c>
      <c r="P2196" t="str">
        <f>IF(Table1[[#This Row],[Discount_Pct]]&gt;0.3,"High",IF(Table1[[#This Row],[Discount_Pct]]&gt;0.15,"Medium","Low"))</f>
        <v>Medium</v>
      </c>
      <c r="Q2196" t="str">
        <f>TEXT(Table1[[#This Row],[Date]],"MMM-YYYY")</f>
        <v>Nov-2024</v>
      </c>
      <c r="R2196" t="str">
        <f>IF(Table1[[#This Row],[Sales_Value]]&gt;500000,"Premium",IF(Table1[[#This Row],[Sales_Value]]&gt;100000,"Mid","Basic"))</f>
        <v>Basic</v>
      </c>
    </row>
    <row r="2197" spans="1:18" x14ac:dyDescent="0.3">
      <c r="A2197" s="1">
        <v>45454</v>
      </c>
      <c r="B2197" t="s">
        <v>2398</v>
      </c>
      <c r="C2197" t="s">
        <v>34</v>
      </c>
      <c r="D2197" t="s">
        <v>80</v>
      </c>
      <c r="E2197" t="s">
        <v>36</v>
      </c>
      <c r="F2197" t="s">
        <v>106</v>
      </c>
      <c r="G2197" t="s">
        <v>77</v>
      </c>
      <c r="H2197">
        <v>78</v>
      </c>
      <c r="I2197">
        <v>216.05</v>
      </c>
      <c r="J2197">
        <v>0.01</v>
      </c>
      <c r="K2197">
        <v>16683.38</v>
      </c>
      <c r="L2197">
        <v>84.39</v>
      </c>
      <c r="M2197">
        <v>10100.959999999999</v>
      </c>
      <c r="N2197" s="2">
        <f>Table1[[#This Row],[Profit]]/Table1[[#This Row],[Sales_Value]]</f>
        <v>0.60545045428444344</v>
      </c>
      <c r="O2197" s="3" t="str">
        <f>IF(Table1[[#This Row],[Profit]]&lt;0,"Yes","No")</f>
        <v>No</v>
      </c>
      <c r="P2197" t="str">
        <f>IF(Table1[[#This Row],[Discount_Pct]]&gt;0.3,"High",IF(Table1[[#This Row],[Discount_Pct]]&gt;0.15,"Medium","Low"))</f>
        <v>Low</v>
      </c>
      <c r="Q2197" t="str">
        <f>TEXT(Table1[[#This Row],[Date]],"MMM-YYYY")</f>
        <v>Jun-2024</v>
      </c>
      <c r="R2197" t="str">
        <f>IF(Table1[[#This Row],[Sales_Value]]&gt;500000,"Premium",IF(Table1[[#This Row],[Sales_Value]]&gt;100000,"Mid","Basic"))</f>
        <v>Basic</v>
      </c>
    </row>
    <row r="2198" spans="1:18" x14ac:dyDescent="0.3">
      <c r="A2198" s="1">
        <v>45458</v>
      </c>
      <c r="B2198" t="s">
        <v>2399</v>
      </c>
      <c r="C2198" t="s">
        <v>20</v>
      </c>
      <c r="D2198" t="s">
        <v>30</v>
      </c>
      <c r="E2198" t="s">
        <v>291</v>
      </c>
      <c r="F2198" t="s">
        <v>154</v>
      </c>
      <c r="G2198" t="s">
        <v>77</v>
      </c>
      <c r="H2198">
        <v>76</v>
      </c>
      <c r="I2198">
        <v>1341.96</v>
      </c>
      <c r="J2198">
        <v>0.19</v>
      </c>
      <c r="K2198">
        <v>82611.06</v>
      </c>
      <c r="L2198">
        <v>653.78</v>
      </c>
      <c r="M2198">
        <v>32923.78</v>
      </c>
      <c r="N2198" s="2">
        <f>Table1[[#This Row],[Profit]]/Table1[[#This Row],[Sales_Value]]</f>
        <v>0.39853961442935121</v>
      </c>
      <c r="O2198" s="3" t="str">
        <f>IF(Table1[[#This Row],[Profit]]&lt;0,"Yes","No")</f>
        <v>No</v>
      </c>
      <c r="P2198" t="str">
        <f>IF(Table1[[#This Row],[Discount_Pct]]&gt;0.3,"High",IF(Table1[[#This Row],[Discount_Pct]]&gt;0.15,"Medium","Low"))</f>
        <v>Medium</v>
      </c>
      <c r="Q2198" t="str">
        <f>TEXT(Table1[[#This Row],[Date]],"MMM-YYYY")</f>
        <v>Jun-2024</v>
      </c>
      <c r="R2198" t="str">
        <f>IF(Table1[[#This Row],[Sales_Value]]&gt;500000,"Premium",IF(Table1[[#This Row],[Sales_Value]]&gt;100000,"Mid","Basic"))</f>
        <v>Basic</v>
      </c>
    </row>
    <row r="2199" spans="1:18" x14ac:dyDescent="0.3">
      <c r="A2199" s="1">
        <v>45513</v>
      </c>
      <c r="B2199" t="s">
        <v>2400</v>
      </c>
      <c r="C2199" t="s">
        <v>20</v>
      </c>
      <c r="D2199" t="s">
        <v>30</v>
      </c>
      <c r="E2199" t="s">
        <v>280</v>
      </c>
      <c r="F2199" t="s">
        <v>126</v>
      </c>
      <c r="G2199" t="s">
        <v>24</v>
      </c>
      <c r="H2199">
        <v>91</v>
      </c>
      <c r="I2199">
        <v>299.49</v>
      </c>
      <c r="J2199">
        <v>0.06</v>
      </c>
      <c r="K2199">
        <v>25618.37</v>
      </c>
      <c r="L2199">
        <v>163.27000000000001</v>
      </c>
      <c r="M2199">
        <v>10760.8</v>
      </c>
      <c r="N2199" s="2">
        <f>Table1[[#This Row],[Profit]]/Table1[[#This Row],[Sales_Value]]</f>
        <v>0.420042336807533</v>
      </c>
      <c r="O2199" s="3" t="str">
        <f>IF(Table1[[#This Row],[Profit]]&lt;0,"Yes","No")</f>
        <v>No</v>
      </c>
      <c r="P2199" t="str">
        <f>IF(Table1[[#This Row],[Discount_Pct]]&gt;0.3,"High",IF(Table1[[#This Row],[Discount_Pct]]&gt;0.15,"Medium","Low"))</f>
        <v>Low</v>
      </c>
      <c r="Q2199" t="str">
        <f>TEXT(Table1[[#This Row],[Date]],"MMM-YYYY")</f>
        <v>Aug-2024</v>
      </c>
      <c r="R2199" t="str">
        <f>IF(Table1[[#This Row],[Sales_Value]]&gt;500000,"Premium",IF(Table1[[#This Row],[Sales_Value]]&gt;100000,"Mid","Basic"))</f>
        <v>Basic</v>
      </c>
    </row>
    <row r="2200" spans="1:18" x14ac:dyDescent="0.3">
      <c r="A2200" s="1">
        <v>45304</v>
      </c>
      <c r="B2200" t="s">
        <v>2401</v>
      </c>
      <c r="C2200" t="s">
        <v>20</v>
      </c>
      <c r="D2200" t="s">
        <v>30</v>
      </c>
      <c r="E2200" t="s">
        <v>441</v>
      </c>
      <c r="F2200" t="s">
        <v>180</v>
      </c>
      <c r="G2200" t="s">
        <v>53</v>
      </c>
      <c r="H2200">
        <v>5</v>
      </c>
      <c r="I2200">
        <v>1580.83</v>
      </c>
      <c r="J2200">
        <v>0</v>
      </c>
      <c r="K2200">
        <v>7904.15</v>
      </c>
      <c r="L2200">
        <v>812.74</v>
      </c>
      <c r="M2200">
        <v>3840.45</v>
      </c>
      <c r="N2200" s="2">
        <f>Table1[[#This Row],[Profit]]/Table1[[#This Row],[Sales_Value]]</f>
        <v>0.48587767185592379</v>
      </c>
      <c r="O2200" s="3" t="str">
        <f>IF(Table1[[#This Row],[Profit]]&lt;0,"Yes","No")</f>
        <v>No</v>
      </c>
      <c r="P2200" t="str">
        <f>IF(Table1[[#This Row],[Discount_Pct]]&gt;0.3,"High",IF(Table1[[#This Row],[Discount_Pct]]&gt;0.15,"Medium","Low"))</f>
        <v>Low</v>
      </c>
      <c r="Q2200" t="str">
        <f>TEXT(Table1[[#This Row],[Date]],"MMM-YYYY")</f>
        <v>Jan-2024</v>
      </c>
      <c r="R2200" t="str">
        <f>IF(Table1[[#This Row],[Sales_Value]]&gt;500000,"Premium",IF(Table1[[#This Row],[Sales_Value]]&gt;100000,"Mid","Basic"))</f>
        <v>Basic</v>
      </c>
    </row>
    <row r="2201" spans="1:18" x14ac:dyDescent="0.3">
      <c r="A2201" s="1">
        <v>45409</v>
      </c>
      <c r="B2201" t="s">
        <v>2402</v>
      </c>
      <c r="C2201" t="s">
        <v>39</v>
      </c>
      <c r="D2201" t="s">
        <v>66</v>
      </c>
      <c r="E2201" t="s">
        <v>193</v>
      </c>
      <c r="F2201" t="s">
        <v>42</v>
      </c>
      <c r="G2201" t="s">
        <v>18</v>
      </c>
      <c r="H2201">
        <v>25</v>
      </c>
      <c r="I2201">
        <v>55154.59</v>
      </c>
      <c r="J2201">
        <v>0.2</v>
      </c>
      <c r="K2201">
        <v>1103091.8</v>
      </c>
      <c r="L2201">
        <v>51585.599999999999</v>
      </c>
      <c r="M2201">
        <v>-186548.2</v>
      </c>
      <c r="N2201" s="2">
        <f>Table1[[#This Row],[Profit]]/Table1[[#This Row],[Sales_Value]]</f>
        <v>-0.16911393956513865</v>
      </c>
      <c r="O2201" s="3" t="str">
        <f>IF(Table1[[#This Row],[Profit]]&lt;0,"Yes","No")</f>
        <v>Yes</v>
      </c>
      <c r="P2201" t="str">
        <f>IF(Table1[[#This Row],[Discount_Pct]]&gt;0.3,"High",IF(Table1[[#This Row],[Discount_Pct]]&gt;0.15,"Medium","Low"))</f>
        <v>Medium</v>
      </c>
      <c r="Q2201" t="str">
        <f>TEXT(Table1[[#This Row],[Date]],"MMM-YYYY")</f>
        <v>Apr-2024</v>
      </c>
      <c r="R2201" t="str">
        <f>IF(Table1[[#This Row],[Sales_Value]]&gt;500000,"Premium",IF(Table1[[#This Row],[Sales_Value]]&gt;100000,"Mid","Basic"))</f>
        <v>Premium</v>
      </c>
    </row>
    <row r="2202" spans="1:18" x14ac:dyDescent="0.3">
      <c r="A2202" s="1">
        <v>45611</v>
      </c>
      <c r="B2202" t="s">
        <v>2403</v>
      </c>
      <c r="C2202" t="s">
        <v>14</v>
      </c>
      <c r="D2202" t="s">
        <v>144</v>
      </c>
      <c r="E2202" t="s">
        <v>186</v>
      </c>
      <c r="F2202" t="s">
        <v>76</v>
      </c>
      <c r="G2202" t="s">
        <v>77</v>
      </c>
      <c r="H2202">
        <v>99</v>
      </c>
      <c r="I2202">
        <v>1908.36</v>
      </c>
      <c r="J2202">
        <v>0.3</v>
      </c>
      <c r="K2202">
        <v>132249.35</v>
      </c>
      <c r="L2202">
        <v>908.83</v>
      </c>
      <c r="M2202">
        <v>42275.18</v>
      </c>
      <c r="N2202" s="2">
        <f>Table1[[#This Row],[Profit]]/Table1[[#This Row],[Sales_Value]]</f>
        <v>0.31966266752917877</v>
      </c>
      <c r="O2202" s="3" t="str">
        <f>IF(Table1[[#This Row],[Profit]]&lt;0,"Yes","No")</f>
        <v>No</v>
      </c>
      <c r="P2202" t="str">
        <f>IF(Table1[[#This Row],[Discount_Pct]]&gt;0.3,"High",IF(Table1[[#This Row],[Discount_Pct]]&gt;0.15,"Medium","Low"))</f>
        <v>Medium</v>
      </c>
      <c r="Q2202" t="str">
        <f>TEXT(Table1[[#This Row],[Date]],"MMM-YYYY")</f>
        <v>Nov-2024</v>
      </c>
      <c r="R2202" t="str">
        <f>IF(Table1[[#This Row],[Sales_Value]]&gt;500000,"Premium",IF(Table1[[#This Row],[Sales_Value]]&gt;100000,"Mid","Basic"))</f>
        <v>Mid</v>
      </c>
    </row>
    <row r="2203" spans="1:18" x14ac:dyDescent="0.3">
      <c r="A2203" s="1">
        <v>45646</v>
      </c>
      <c r="B2203" t="s">
        <v>2404</v>
      </c>
      <c r="C2203" t="s">
        <v>34</v>
      </c>
      <c r="D2203" t="s">
        <v>105</v>
      </c>
      <c r="E2203" t="s">
        <v>36</v>
      </c>
      <c r="F2203" t="s">
        <v>64</v>
      </c>
      <c r="G2203" t="s">
        <v>53</v>
      </c>
      <c r="H2203">
        <v>39</v>
      </c>
      <c r="I2203">
        <v>620.83000000000004</v>
      </c>
      <c r="J2203">
        <v>0.24</v>
      </c>
      <c r="K2203">
        <v>18401.400000000001</v>
      </c>
      <c r="L2203">
        <v>322.3</v>
      </c>
      <c r="M2203">
        <v>5831.7</v>
      </c>
      <c r="N2203" s="2">
        <f>Table1[[#This Row],[Profit]]/Table1[[#This Row],[Sales_Value]]</f>
        <v>0.31691610420946231</v>
      </c>
      <c r="O2203" s="3" t="str">
        <f>IF(Table1[[#This Row],[Profit]]&lt;0,"Yes","No")</f>
        <v>No</v>
      </c>
      <c r="P2203" t="str">
        <f>IF(Table1[[#This Row],[Discount_Pct]]&gt;0.3,"High",IF(Table1[[#This Row],[Discount_Pct]]&gt;0.15,"Medium","Low"))</f>
        <v>Medium</v>
      </c>
      <c r="Q2203" t="str">
        <f>TEXT(Table1[[#This Row],[Date]],"MMM-YYYY")</f>
        <v>Dec-2024</v>
      </c>
      <c r="R2203" t="str">
        <f>IF(Table1[[#This Row],[Sales_Value]]&gt;500000,"Premium",IF(Table1[[#This Row],[Sales_Value]]&gt;100000,"Mid","Basic"))</f>
        <v>Basic</v>
      </c>
    </row>
    <row r="2204" spans="1:18" x14ac:dyDescent="0.3">
      <c r="A2204" s="1">
        <v>45538</v>
      </c>
      <c r="B2204" t="s">
        <v>2405</v>
      </c>
      <c r="C2204" t="s">
        <v>39</v>
      </c>
      <c r="D2204" t="s">
        <v>66</v>
      </c>
      <c r="E2204" t="s">
        <v>151</v>
      </c>
      <c r="F2204" t="s">
        <v>98</v>
      </c>
      <c r="G2204" t="s">
        <v>18</v>
      </c>
      <c r="H2204">
        <v>77</v>
      </c>
      <c r="I2204">
        <v>5821.29</v>
      </c>
      <c r="J2204">
        <v>7.0000000000000007E-2</v>
      </c>
      <c r="K2204">
        <v>416862.58</v>
      </c>
      <c r="L2204">
        <v>4608.5200000000004</v>
      </c>
      <c r="M2204">
        <v>62006.54</v>
      </c>
      <c r="N2204" s="2">
        <f>Table1[[#This Row],[Profit]]/Table1[[#This Row],[Sales_Value]]</f>
        <v>0.14874575693505518</v>
      </c>
      <c r="O2204" s="3" t="str">
        <f>IF(Table1[[#This Row],[Profit]]&lt;0,"Yes","No")</f>
        <v>No</v>
      </c>
      <c r="P2204" t="str">
        <f>IF(Table1[[#This Row],[Discount_Pct]]&gt;0.3,"High",IF(Table1[[#This Row],[Discount_Pct]]&gt;0.15,"Medium","Low"))</f>
        <v>Low</v>
      </c>
      <c r="Q2204" t="str">
        <f>TEXT(Table1[[#This Row],[Date]],"MMM-YYYY")</f>
        <v>Sep-2024</v>
      </c>
      <c r="R2204" t="str">
        <f>IF(Table1[[#This Row],[Sales_Value]]&gt;500000,"Premium",IF(Table1[[#This Row],[Sales_Value]]&gt;100000,"Mid","Basic"))</f>
        <v>Mid</v>
      </c>
    </row>
    <row r="2205" spans="1:18" x14ac:dyDescent="0.3">
      <c r="A2205" s="1">
        <v>45343</v>
      </c>
      <c r="B2205" t="s">
        <v>2406</v>
      </c>
      <c r="C2205" t="s">
        <v>14</v>
      </c>
      <c r="D2205" t="s">
        <v>55</v>
      </c>
      <c r="E2205" t="s">
        <v>205</v>
      </c>
      <c r="F2205" t="s">
        <v>293</v>
      </c>
      <c r="G2205" t="s">
        <v>53</v>
      </c>
      <c r="H2205">
        <v>39</v>
      </c>
      <c r="I2205">
        <v>806.81</v>
      </c>
      <c r="J2205">
        <v>0.24</v>
      </c>
      <c r="K2205">
        <v>23913.85</v>
      </c>
      <c r="L2205">
        <v>405.37</v>
      </c>
      <c r="M2205">
        <v>8104.42</v>
      </c>
      <c r="N2205" s="2">
        <f>Table1[[#This Row],[Profit]]/Table1[[#This Row],[Sales_Value]]</f>
        <v>0.33890067889528458</v>
      </c>
      <c r="O2205" s="3" t="str">
        <f>IF(Table1[[#This Row],[Profit]]&lt;0,"Yes","No")</f>
        <v>No</v>
      </c>
      <c r="P2205" t="str">
        <f>IF(Table1[[#This Row],[Discount_Pct]]&gt;0.3,"High",IF(Table1[[#This Row],[Discount_Pct]]&gt;0.15,"Medium","Low"))</f>
        <v>Medium</v>
      </c>
      <c r="Q2205" t="str">
        <f>TEXT(Table1[[#This Row],[Date]],"MMM-YYYY")</f>
        <v>Feb-2024</v>
      </c>
      <c r="R2205" t="str">
        <f>IF(Table1[[#This Row],[Sales_Value]]&gt;500000,"Premium",IF(Table1[[#This Row],[Sales_Value]]&gt;100000,"Mid","Basic"))</f>
        <v>Basic</v>
      </c>
    </row>
    <row r="2206" spans="1:18" x14ac:dyDescent="0.3">
      <c r="A2206" s="1">
        <v>45453</v>
      </c>
      <c r="B2206" t="s">
        <v>2407</v>
      </c>
      <c r="C2206" t="s">
        <v>39</v>
      </c>
      <c r="D2206" t="s">
        <v>40</v>
      </c>
      <c r="E2206" t="s">
        <v>506</v>
      </c>
      <c r="F2206" t="s">
        <v>23</v>
      </c>
      <c r="G2206" t="s">
        <v>24</v>
      </c>
      <c r="H2206">
        <v>34</v>
      </c>
      <c r="I2206">
        <v>22.52</v>
      </c>
      <c r="J2206">
        <v>0.26</v>
      </c>
      <c r="K2206">
        <v>566.6</v>
      </c>
      <c r="L2206">
        <v>8.4700000000000006</v>
      </c>
      <c r="M2206">
        <v>278.62</v>
      </c>
      <c r="N2206" s="2">
        <f>Table1[[#This Row],[Profit]]/Table1[[#This Row],[Sales_Value]]</f>
        <v>0.49174020472996821</v>
      </c>
      <c r="O2206" s="3" t="str">
        <f>IF(Table1[[#This Row],[Profit]]&lt;0,"Yes","No")</f>
        <v>No</v>
      </c>
      <c r="P2206" t="str">
        <f>IF(Table1[[#This Row],[Discount_Pct]]&gt;0.3,"High",IF(Table1[[#This Row],[Discount_Pct]]&gt;0.15,"Medium","Low"))</f>
        <v>Medium</v>
      </c>
      <c r="Q2206" t="str">
        <f>TEXT(Table1[[#This Row],[Date]],"MMM-YYYY")</f>
        <v>Jun-2024</v>
      </c>
      <c r="R2206" t="str">
        <f>IF(Table1[[#This Row],[Sales_Value]]&gt;500000,"Premium",IF(Table1[[#This Row],[Sales_Value]]&gt;100000,"Mid","Basic"))</f>
        <v>Basic</v>
      </c>
    </row>
    <row r="2207" spans="1:18" x14ac:dyDescent="0.3">
      <c r="A2207" s="1">
        <v>45468</v>
      </c>
      <c r="B2207" t="s">
        <v>2408</v>
      </c>
      <c r="C2207" t="s">
        <v>39</v>
      </c>
      <c r="D2207" t="s">
        <v>108</v>
      </c>
      <c r="E2207" t="s">
        <v>298</v>
      </c>
      <c r="F2207" t="s">
        <v>282</v>
      </c>
      <c r="G2207" t="s">
        <v>18</v>
      </c>
      <c r="H2207">
        <v>81</v>
      </c>
      <c r="I2207">
        <v>9579.94</v>
      </c>
      <c r="J2207">
        <v>0.05</v>
      </c>
      <c r="K2207">
        <v>737176.38</v>
      </c>
      <c r="L2207">
        <v>6497.25</v>
      </c>
      <c r="M2207">
        <v>210899.13</v>
      </c>
      <c r="N2207" s="2">
        <f>Table1[[#This Row],[Profit]]/Table1[[#This Row],[Sales_Value]]</f>
        <v>0.28609046046754782</v>
      </c>
      <c r="O2207" s="3" t="str">
        <f>IF(Table1[[#This Row],[Profit]]&lt;0,"Yes","No")</f>
        <v>No</v>
      </c>
      <c r="P2207" t="str">
        <f>IF(Table1[[#This Row],[Discount_Pct]]&gt;0.3,"High",IF(Table1[[#This Row],[Discount_Pct]]&gt;0.15,"Medium","Low"))</f>
        <v>Low</v>
      </c>
      <c r="Q2207" t="str">
        <f>TEXT(Table1[[#This Row],[Date]],"MMM-YYYY")</f>
        <v>Jun-2024</v>
      </c>
      <c r="R2207" t="str">
        <f>IF(Table1[[#This Row],[Sales_Value]]&gt;500000,"Premium",IF(Table1[[#This Row],[Sales_Value]]&gt;100000,"Mid","Basic"))</f>
        <v>Premium</v>
      </c>
    </row>
    <row r="2208" spans="1:18" x14ac:dyDescent="0.3">
      <c r="A2208" s="1">
        <v>45455</v>
      </c>
      <c r="B2208" t="s">
        <v>2409</v>
      </c>
      <c r="C2208" t="s">
        <v>39</v>
      </c>
      <c r="D2208" t="s">
        <v>93</v>
      </c>
      <c r="E2208" t="s">
        <v>234</v>
      </c>
      <c r="F2208" t="s">
        <v>226</v>
      </c>
      <c r="G2208" t="s">
        <v>18</v>
      </c>
      <c r="H2208">
        <v>4</v>
      </c>
      <c r="I2208">
        <v>18002.5</v>
      </c>
      <c r="J2208">
        <v>0.21</v>
      </c>
      <c r="K2208">
        <v>56887.9</v>
      </c>
      <c r="L2208">
        <v>12322.05</v>
      </c>
      <c r="M2208">
        <v>-7599.7</v>
      </c>
      <c r="N2208" s="2">
        <f>Table1[[#This Row],[Profit]]/Table1[[#This Row],[Sales_Value]]</f>
        <v>-0.13359079874630633</v>
      </c>
      <c r="O2208" s="3" t="str">
        <f>IF(Table1[[#This Row],[Profit]]&lt;0,"Yes","No")</f>
        <v>Yes</v>
      </c>
      <c r="P2208" t="str">
        <f>IF(Table1[[#This Row],[Discount_Pct]]&gt;0.3,"High",IF(Table1[[#This Row],[Discount_Pct]]&gt;0.15,"Medium","Low"))</f>
        <v>Medium</v>
      </c>
      <c r="Q2208" t="str">
        <f>TEXT(Table1[[#This Row],[Date]],"MMM-YYYY")</f>
        <v>Jun-2024</v>
      </c>
      <c r="R2208" t="str">
        <f>IF(Table1[[#This Row],[Sales_Value]]&gt;500000,"Premium",IF(Table1[[#This Row],[Sales_Value]]&gt;100000,"Mid","Basic"))</f>
        <v>Basic</v>
      </c>
    </row>
    <row r="2209" spans="1:18" x14ac:dyDescent="0.3">
      <c r="A2209" s="1">
        <v>45330</v>
      </c>
      <c r="B2209" t="s">
        <v>2410</v>
      </c>
      <c r="C2209" t="s">
        <v>34</v>
      </c>
      <c r="D2209" t="s">
        <v>35</v>
      </c>
      <c r="E2209" t="s">
        <v>56</v>
      </c>
      <c r="F2209" t="s">
        <v>49</v>
      </c>
      <c r="G2209" t="s">
        <v>24</v>
      </c>
      <c r="H2209">
        <v>83</v>
      </c>
      <c r="I2209">
        <v>79.510000000000005</v>
      </c>
      <c r="J2209">
        <v>0.08</v>
      </c>
      <c r="K2209">
        <v>6071.38</v>
      </c>
      <c r="L2209">
        <v>42.32</v>
      </c>
      <c r="M2209">
        <v>2558.8200000000002</v>
      </c>
      <c r="N2209" s="2">
        <f>Table1[[#This Row],[Profit]]/Table1[[#This Row],[Sales_Value]]</f>
        <v>0.42145607753097319</v>
      </c>
      <c r="O2209" s="3" t="str">
        <f>IF(Table1[[#This Row],[Profit]]&lt;0,"Yes","No")</f>
        <v>No</v>
      </c>
      <c r="P2209" t="str">
        <f>IF(Table1[[#This Row],[Discount_Pct]]&gt;0.3,"High",IF(Table1[[#This Row],[Discount_Pct]]&gt;0.15,"Medium","Low"))</f>
        <v>Low</v>
      </c>
      <c r="Q2209" t="str">
        <f>TEXT(Table1[[#This Row],[Date]],"MMM-YYYY")</f>
        <v>Feb-2024</v>
      </c>
      <c r="R2209" t="str">
        <f>IF(Table1[[#This Row],[Sales_Value]]&gt;500000,"Premium",IF(Table1[[#This Row],[Sales_Value]]&gt;100000,"Mid","Basic"))</f>
        <v>Basic</v>
      </c>
    </row>
    <row r="2210" spans="1:18" x14ac:dyDescent="0.3">
      <c r="A2210" s="1">
        <v>45553</v>
      </c>
      <c r="B2210" t="s">
        <v>2411</v>
      </c>
      <c r="C2210" t="s">
        <v>20</v>
      </c>
      <c r="D2210" t="s">
        <v>352</v>
      </c>
      <c r="E2210" t="s">
        <v>51</v>
      </c>
      <c r="F2210" t="s">
        <v>146</v>
      </c>
      <c r="G2210" t="s">
        <v>24</v>
      </c>
      <c r="H2210">
        <v>88</v>
      </c>
      <c r="I2210">
        <v>54.01</v>
      </c>
      <c r="J2210">
        <v>0.02</v>
      </c>
      <c r="K2210">
        <v>4657.82</v>
      </c>
      <c r="L2210">
        <v>27.51</v>
      </c>
      <c r="M2210">
        <v>2236.94</v>
      </c>
      <c r="N2210" s="2">
        <f>Table1[[#This Row],[Profit]]/Table1[[#This Row],[Sales_Value]]</f>
        <v>0.48025471143152809</v>
      </c>
      <c r="O2210" s="3" t="str">
        <f>IF(Table1[[#This Row],[Profit]]&lt;0,"Yes","No")</f>
        <v>No</v>
      </c>
      <c r="P2210" t="str">
        <f>IF(Table1[[#This Row],[Discount_Pct]]&gt;0.3,"High",IF(Table1[[#This Row],[Discount_Pct]]&gt;0.15,"Medium","Low"))</f>
        <v>Low</v>
      </c>
      <c r="Q2210" t="str">
        <f>TEXT(Table1[[#This Row],[Date]],"MMM-YYYY")</f>
        <v>Sep-2024</v>
      </c>
      <c r="R2210" t="str">
        <f>IF(Table1[[#This Row],[Sales_Value]]&gt;500000,"Premium",IF(Table1[[#This Row],[Sales_Value]]&gt;100000,"Mid","Basic"))</f>
        <v>Basic</v>
      </c>
    </row>
    <row r="2211" spans="1:18" x14ac:dyDescent="0.3">
      <c r="A2211" s="1">
        <v>45555</v>
      </c>
      <c r="B2211" t="s">
        <v>2412</v>
      </c>
      <c r="C2211" t="s">
        <v>39</v>
      </c>
      <c r="D2211" t="s">
        <v>66</v>
      </c>
      <c r="E2211" t="s">
        <v>36</v>
      </c>
      <c r="F2211" t="s">
        <v>154</v>
      </c>
      <c r="G2211" t="s">
        <v>77</v>
      </c>
      <c r="H2211">
        <v>38</v>
      </c>
      <c r="I2211">
        <v>1212.81</v>
      </c>
      <c r="J2211">
        <v>0.27</v>
      </c>
      <c r="K2211">
        <v>33643.35</v>
      </c>
      <c r="L2211">
        <v>569.22</v>
      </c>
      <c r="M2211">
        <v>12012.99</v>
      </c>
      <c r="N2211" s="2">
        <f>Table1[[#This Row],[Profit]]/Table1[[#This Row],[Sales_Value]]</f>
        <v>0.35706878179491641</v>
      </c>
      <c r="O2211" s="3" t="str">
        <f>IF(Table1[[#This Row],[Profit]]&lt;0,"Yes","No")</f>
        <v>No</v>
      </c>
      <c r="P2211" t="str">
        <f>IF(Table1[[#This Row],[Discount_Pct]]&gt;0.3,"High",IF(Table1[[#This Row],[Discount_Pct]]&gt;0.15,"Medium","Low"))</f>
        <v>Medium</v>
      </c>
      <c r="Q2211" t="str">
        <f>TEXT(Table1[[#This Row],[Date]],"MMM-YYYY")</f>
        <v>Sep-2024</v>
      </c>
      <c r="R2211" t="str">
        <f>IF(Table1[[#This Row],[Sales_Value]]&gt;500000,"Premium",IF(Table1[[#This Row],[Sales_Value]]&gt;100000,"Mid","Basic"))</f>
        <v>Basic</v>
      </c>
    </row>
    <row r="2212" spans="1:18" x14ac:dyDescent="0.3">
      <c r="A2212" s="1">
        <v>45357</v>
      </c>
      <c r="B2212" t="s">
        <v>2413</v>
      </c>
      <c r="C2212" t="s">
        <v>14</v>
      </c>
      <c r="D2212" t="s">
        <v>160</v>
      </c>
      <c r="E2212" t="s">
        <v>540</v>
      </c>
      <c r="F2212" t="s">
        <v>122</v>
      </c>
      <c r="G2212" t="s">
        <v>18</v>
      </c>
      <c r="H2212">
        <v>4</v>
      </c>
      <c r="I2212">
        <v>8628.36</v>
      </c>
      <c r="J2212">
        <v>0.02</v>
      </c>
      <c r="K2212">
        <v>33823.17</v>
      </c>
      <c r="L2212">
        <v>7124.42</v>
      </c>
      <c r="M2212">
        <v>5325.49</v>
      </c>
      <c r="N2212" s="2">
        <f>Table1[[#This Row],[Profit]]/Table1[[#This Row],[Sales_Value]]</f>
        <v>0.15745094265262541</v>
      </c>
      <c r="O2212" s="3" t="str">
        <f>IF(Table1[[#This Row],[Profit]]&lt;0,"Yes","No")</f>
        <v>No</v>
      </c>
      <c r="P2212" t="str">
        <f>IF(Table1[[#This Row],[Discount_Pct]]&gt;0.3,"High",IF(Table1[[#This Row],[Discount_Pct]]&gt;0.15,"Medium","Low"))</f>
        <v>Low</v>
      </c>
      <c r="Q2212" t="str">
        <f>TEXT(Table1[[#This Row],[Date]],"MMM-YYYY")</f>
        <v>Mar-2024</v>
      </c>
      <c r="R2212" t="str">
        <f>IF(Table1[[#This Row],[Sales_Value]]&gt;500000,"Premium",IF(Table1[[#This Row],[Sales_Value]]&gt;100000,"Mid","Basic"))</f>
        <v>Basic</v>
      </c>
    </row>
    <row r="2213" spans="1:18" x14ac:dyDescent="0.3">
      <c r="A2213" s="1">
        <v>45576</v>
      </c>
      <c r="B2213" t="s">
        <v>2414</v>
      </c>
      <c r="C2213" t="s">
        <v>39</v>
      </c>
      <c r="D2213" t="s">
        <v>66</v>
      </c>
      <c r="E2213" t="s">
        <v>557</v>
      </c>
      <c r="F2213" t="s">
        <v>68</v>
      </c>
      <c r="G2213" t="s">
        <v>24</v>
      </c>
      <c r="H2213">
        <v>75</v>
      </c>
      <c r="I2213">
        <v>131.18</v>
      </c>
      <c r="J2213">
        <v>0.1</v>
      </c>
      <c r="K2213">
        <v>8854.65</v>
      </c>
      <c r="L2213">
        <v>61.67</v>
      </c>
      <c r="M2213">
        <v>4229.3999999999996</v>
      </c>
      <c r="N2213" s="2">
        <f>Table1[[#This Row],[Profit]]/Table1[[#This Row],[Sales_Value]]</f>
        <v>0.4776473378394403</v>
      </c>
      <c r="O2213" s="3" t="str">
        <f>IF(Table1[[#This Row],[Profit]]&lt;0,"Yes","No")</f>
        <v>No</v>
      </c>
      <c r="P2213" t="str">
        <f>IF(Table1[[#This Row],[Discount_Pct]]&gt;0.3,"High",IF(Table1[[#This Row],[Discount_Pct]]&gt;0.15,"Medium","Low"))</f>
        <v>Low</v>
      </c>
      <c r="Q2213" t="str">
        <f>TEXT(Table1[[#This Row],[Date]],"MMM-YYYY")</f>
        <v>Oct-2024</v>
      </c>
      <c r="R2213" t="str">
        <f>IF(Table1[[#This Row],[Sales_Value]]&gt;500000,"Premium",IF(Table1[[#This Row],[Sales_Value]]&gt;100000,"Mid","Basic"))</f>
        <v>Basic</v>
      </c>
    </row>
    <row r="2214" spans="1:18" x14ac:dyDescent="0.3">
      <c r="A2214" s="1">
        <v>45299</v>
      </c>
      <c r="B2214" t="s">
        <v>2415</v>
      </c>
      <c r="C2214" t="s">
        <v>14</v>
      </c>
      <c r="D2214" t="s">
        <v>55</v>
      </c>
      <c r="E2214" t="s">
        <v>56</v>
      </c>
      <c r="F2214" t="s">
        <v>422</v>
      </c>
      <c r="G2214" t="s">
        <v>24</v>
      </c>
      <c r="H2214">
        <v>92</v>
      </c>
      <c r="I2214">
        <v>430.91</v>
      </c>
      <c r="J2214">
        <v>0.06</v>
      </c>
      <c r="K2214">
        <v>37265.1</v>
      </c>
      <c r="L2214">
        <v>273.19</v>
      </c>
      <c r="M2214">
        <v>12131.62</v>
      </c>
      <c r="N2214" s="2">
        <f>Table1[[#This Row],[Profit]]/Table1[[#This Row],[Sales_Value]]</f>
        <v>0.32554910626833156</v>
      </c>
      <c r="O2214" s="3" t="str">
        <f>IF(Table1[[#This Row],[Profit]]&lt;0,"Yes","No")</f>
        <v>No</v>
      </c>
      <c r="P2214" t="str">
        <f>IF(Table1[[#This Row],[Discount_Pct]]&gt;0.3,"High",IF(Table1[[#This Row],[Discount_Pct]]&gt;0.15,"Medium","Low"))</f>
        <v>Low</v>
      </c>
      <c r="Q2214" t="str">
        <f>TEXT(Table1[[#This Row],[Date]],"MMM-YYYY")</f>
        <v>Jan-2024</v>
      </c>
      <c r="R2214" t="str">
        <f>IF(Table1[[#This Row],[Sales_Value]]&gt;500000,"Premium",IF(Table1[[#This Row],[Sales_Value]]&gt;100000,"Mid","Basic"))</f>
        <v>Basic</v>
      </c>
    </row>
    <row r="2215" spans="1:18" x14ac:dyDescent="0.3">
      <c r="A2215" s="1">
        <v>45348</v>
      </c>
      <c r="B2215" t="s">
        <v>2416</v>
      </c>
      <c r="C2215" t="s">
        <v>14</v>
      </c>
      <c r="D2215" t="s">
        <v>15</v>
      </c>
      <c r="E2215" t="s">
        <v>379</v>
      </c>
      <c r="F2215" t="s">
        <v>113</v>
      </c>
      <c r="G2215" t="s">
        <v>24</v>
      </c>
      <c r="H2215">
        <v>27</v>
      </c>
      <c r="I2215">
        <v>51.98</v>
      </c>
      <c r="J2215">
        <v>0.21</v>
      </c>
      <c r="K2215">
        <v>1108.73</v>
      </c>
      <c r="L2215">
        <v>26.12</v>
      </c>
      <c r="M2215">
        <v>403.49</v>
      </c>
      <c r="N2215" s="2">
        <f>Table1[[#This Row],[Profit]]/Table1[[#This Row],[Sales_Value]]</f>
        <v>0.36392088245109272</v>
      </c>
      <c r="O2215" s="3" t="str">
        <f>IF(Table1[[#This Row],[Profit]]&lt;0,"Yes","No")</f>
        <v>No</v>
      </c>
      <c r="P2215" t="str">
        <f>IF(Table1[[#This Row],[Discount_Pct]]&gt;0.3,"High",IF(Table1[[#This Row],[Discount_Pct]]&gt;0.15,"Medium","Low"))</f>
        <v>Medium</v>
      </c>
      <c r="Q2215" t="str">
        <f>TEXT(Table1[[#This Row],[Date]],"MMM-YYYY")</f>
        <v>Feb-2024</v>
      </c>
      <c r="R2215" t="str">
        <f>IF(Table1[[#This Row],[Sales_Value]]&gt;500000,"Premium",IF(Table1[[#This Row],[Sales_Value]]&gt;100000,"Mid","Basic"))</f>
        <v>Basic</v>
      </c>
    </row>
    <row r="2216" spans="1:18" x14ac:dyDescent="0.3">
      <c r="A2216" s="1">
        <v>45422</v>
      </c>
      <c r="B2216" t="s">
        <v>2417</v>
      </c>
      <c r="C2216" t="s">
        <v>34</v>
      </c>
      <c r="D2216" t="s">
        <v>80</v>
      </c>
      <c r="E2216" t="s">
        <v>291</v>
      </c>
      <c r="F2216" t="s">
        <v>201</v>
      </c>
      <c r="G2216" t="s">
        <v>53</v>
      </c>
      <c r="H2216">
        <v>65</v>
      </c>
      <c r="I2216">
        <v>1347.38</v>
      </c>
      <c r="J2216">
        <v>0</v>
      </c>
      <c r="K2216">
        <v>87579.7</v>
      </c>
      <c r="L2216">
        <v>642.01</v>
      </c>
      <c r="M2216">
        <v>45849.05</v>
      </c>
      <c r="N2216" s="2">
        <f>Table1[[#This Row],[Profit]]/Table1[[#This Row],[Sales_Value]]</f>
        <v>0.52351229794118959</v>
      </c>
      <c r="O2216" s="3" t="str">
        <f>IF(Table1[[#This Row],[Profit]]&lt;0,"Yes","No")</f>
        <v>No</v>
      </c>
      <c r="P2216" t="str">
        <f>IF(Table1[[#This Row],[Discount_Pct]]&gt;0.3,"High",IF(Table1[[#This Row],[Discount_Pct]]&gt;0.15,"Medium","Low"))</f>
        <v>Low</v>
      </c>
      <c r="Q2216" t="str">
        <f>TEXT(Table1[[#This Row],[Date]],"MMM-YYYY")</f>
        <v>May-2024</v>
      </c>
      <c r="R2216" t="str">
        <f>IF(Table1[[#This Row],[Sales_Value]]&gt;500000,"Premium",IF(Table1[[#This Row],[Sales_Value]]&gt;100000,"Mid","Basic"))</f>
        <v>Basic</v>
      </c>
    </row>
    <row r="2217" spans="1:18" x14ac:dyDescent="0.3">
      <c r="A2217" s="1">
        <v>45608</v>
      </c>
      <c r="B2217" t="s">
        <v>2418</v>
      </c>
      <c r="C2217" t="s">
        <v>20</v>
      </c>
      <c r="D2217" t="s">
        <v>30</v>
      </c>
      <c r="E2217" t="s">
        <v>298</v>
      </c>
      <c r="F2217" t="s">
        <v>282</v>
      </c>
      <c r="G2217" t="s">
        <v>18</v>
      </c>
      <c r="H2217">
        <v>53</v>
      </c>
      <c r="I2217">
        <v>7955.52</v>
      </c>
      <c r="J2217">
        <v>0.27</v>
      </c>
      <c r="K2217">
        <v>307799.07</v>
      </c>
      <c r="L2217">
        <v>6848.87</v>
      </c>
      <c r="M2217">
        <v>-55191.040000000001</v>
      </c>
      <c r="N2217" s="2">
        <f>Table1[[#This Row],[Profit]]/Table1[[#This Row],[Sales_Value]]</f>
        <v>-0.17930866392806191</v>
      </c>
      <c r="O2217" s="3" t="str">
        <f>IF(Table1[[#This Row],[Profit]]&lt;0,"Yes","No")</f>
        <v>Yes</v>
      </c>
      <c r="P2217" t="str">
        <f>IF(Table1[[#This Row],[Discount_Pct]]&gt;0.3,"High",IF(Table1[[#This Row],[Discount_Pct]]&gt;0.15,"Medium","Low"))</f>
        <v>Medium</v>
      </c>
      <c r="Q2217" t="str">
        <f>TEXT(Table1[[#This Row],[Date]],"MMM-YYYY")</f>
        <v>Nov-2024</v>
      </c>
      <c r="R2217" t="str">
        <f>IF(Table1[[#This Row],[Sales_Value]]&gt;500000,"Premium",IF(Table1[[#This Row],[Sales_Value]]&gt;100000,"Mid","Basic"))</f>
        <v>Mid</v>
      </c>
    </row>
    <row r="2218" spans="1:18" x14ac:dyDescent="0.3">
      <c r="A2218" s="1">
        <v>45495</v>
      </c>
      <c r="B2218" t="s">
        <v>2419</v>
      </c>
      <c r="C2218" t="s">
        <v>20</v>
      </c>
      <c r="D2218" t="s">
        <v>124</v>
      </c>
      <c r="E2218" t="s">
        <v>73</v>
      </c>
      <c r="F2218" t="s">
        <v>152</v>
      </c>
      <c r="G2218" t="s">
        <v>24</v>
      </c>
      <c r="H2218">
        <v>76</v>
      </c>
      <c r="I2218">
        <v>23.6</v>
      </c>
      <c r="J2218">
        <v>0.08</v>
      </c>
      <c r="K2218">
        <v>1650.11</v>
      </c>
      <c r="L2218">
        <v>9.0399999999999991</v>
      </c>
      <c r="M2218">
        <v>963.07</v>
      </c>
      <c r="N2218" s="2">
        <f>Table1[[#This Row],[Profit]]/Table1[[#This Row],[Sales_Value]]</f>
        <v>0.58363987855355104</v>
      </c>
      <c r="O2218" s="3" t="str">
        <f>IF(Table1[[#This Row],[Profit]]&lt;0,"Yes","No")</f>
        <v>No</v>
      </c>
      <c r="P2218" t="str">
        <f>IF(Table1[[#This Row],[Discount_Pct]]&gt;0.3,"High",IF(Table1[[#This Row],[Discount_Pct]]&gt;0.15,"Medium","Low"))</f>
        <v>Low</v>
      </c>
      <c r="Q2218" t="str">
        <f>TEXT(Table1[[#This Row],[Date]],"MMM-YYYY")</f>
        <v>Jul-2024</v>
      </c>
      <c r="R2218" t="str">
        <f>IF(Table1[[#This Row],[Sales_Value]]&gt;500000,"Premium",IF(Table1[[#This Row],[Sales_Value]]&gt;100000,"Mid","Basic"))</f>
        <v>Basic</v>
      </c>
    </row>
    <row r="2219" spans="1:18" x14ac:dyDescent="0.3">
      <c r="A2219" s="1">
        <v>45607</v>
      </c>
      <c r="B2219" t="s">
        <v>2420</v>
      </c>
      <c r="C2219" t="s">
        <v>34</v>
      </c>
      <c r="D2219" t="s">
        <v>105</v>
      </c>
      <c r="E2219" t="s">
        <v>193</v>
      </c>
      <c r="F2219" t="s">
        <v>134</v>
      </c>
      <c r="G2219" t="s">
        <v>24</v>
      </c>
      <c r="H2219">
        <v>60</v>
      </c>
      <c r="I2219">
        <v>111.77</v>
      </c>
      <c r="J2219">
        <v>0.05</v>
      </c>
      <c r="K2219">
        <v>6370.89</v>
      </c>
      <c r="L2219">
        <v>56.77</v>
      </c>
      <c r="M2219">
        <v>2964.69</v>
      </c>
      <c r="N2219" s="2">
        <f>Table1[[#This Row],[Profit]]/Table1[[#This Row],[Sales_Value]]</f>
        <v>0.46534942527653123</v>
      </c>
      <c r="O2219" s="3" t="str">
        <f>IF(Table1[[#This Row],[Profit]]&lt;0,"Yes","No")</f>
        <v>No</v>
      </c>
      <c r="P2219" t="str">
        <f>IF(Table1[[#This Row],[Discount_Pct]]&gt;0.3,"High",IF(Table1[[#This Row],[Discount_Pct]]&gt;0.15,"Medium","Low"))</f>
        <v>Low</v>
      </c>
      <c r="Q2219" t="str">
        <f>TEXT(Table1[[#This Row],[Date]],"MMM-YYYY")</f>
        <v>Nov-2024</v>
      </c>
      <c r="R2219" t="str">
        <f>IF(Table1[[#This Row],[Sales_Value]]&gt;500000,"Premium",IF(Table1[[#This Row],[Sales_Value]]&gt;100000,"Mid","Basic"))</f>
        <v>Basic</v>
      </c>
    </row>
    <row r="2220" spans="1:18" x14ac:dyDescent="0.3">
      <c r="A2220" s="1">
        <v>45492</v>
      </c>
      <c r="B2220" t="s">
        <v>2421</v>
      </c>
      <c r="C2220" t="s">
        <v>14</v>
      </c>
      <c r="D2220" t="s">
        <v>26</v>
      </c>
      <c r="E2220" t="s">
        <v>41</v>
      </c>
      <c r="F2220" t="s">
        <v>57</v>
      </c>
      <c r="G2220" t="s">
        <v>24</v>
      </c>
      <c r="H2220">
        <v>12</v>
      </c>
      <c r="I2220">
        <v>60.82</v>
      </c>
      <c r="J2220">
        <v>0.05</v>
      </c>
      <c r="K2220">
        <v>693.35</v>
      </c>
      <c r="L2220">
        <v>27.93</v>
      </c>
      <c r="M2220">
        <v>358.19</v>
      </c>
      <c r="N2220" s="2">
        <f>Table1[[#This Row],[Profit]]/Table1[[#This Row],[Sales_Value]]</f>
        <v>0.51660777385159007</v>
      </c>
      <c r="O2220" s="3" t="str">
        <f>IF(Table1[[#This Row],[Profit]]&lt;0,"Yes","No")</f>
        <v>No</v>
      </c>
      <c r="P2220" t="str">
        <f>IF(Table1[[#This Row],[Discount_Pct]]&gt;0.3,"High",IF(Table1[[#This Row],[Discount_Pct]]&gt;0.15,"Medium","Low"))</f>
        <v>Low</v>
      </c>
      <c r="Q2220" t="str">
        <f>TEXT(Table1[[#This Row],[Date]],"MMM-YYYY")</f>
        <v>Jul-2024</v>
      </c>
      <c r="R2220" t="str">
        <f>IF(Table1[[#This Row],[Sales_Value]]&gt;500000,"Premium",IF(Table1[[#This Row],[Sales_Value]]&gt;100000,"Mid","Basic"))</f>
        <v>Basic</v>
      </c>
    </row>
    <row r="2221" spans="1:18" x14ac:dyDescent="0.3">
      <c r="A2221" s="1">
        <v>45467</v>
      </c>
      <c r="B2221" t="s">
        <v>2422</v>
      </c>
      <c r="C2221" t="s">
        <v>14</v>
      </c>
      <c r="D2221" t="s">
        <v>144</v>
      </c>
      <c r="E2221" t="s">
        <v>60</v>
      </c>
      <c r="F2221" t="s">
        <v>154</v>
      </c>
      <c r="G2221" t="s">
        <v>77</v>
      </c>
      <c r="H2221">
        <v>49</v>
      </c>
      <c r="I2221">
        <v>1132.6199999999999</v>
      </c>
      <c r="J2221">
        <v>0.12</v>
      </c>
      <c r="K2221">
        <v>48838.57</v>
      </c>
      <c r="L2221">
        <v>587.28</v>
      </c>
      <c r="M2221">
        <v>20061.849999999999</v>
      </c>
      <c r="N2221" s="2">
        <f>Table1[[#This Row],[Profit]]/Table1[[#This Row],[Sales_Value]]</f>
        <v>0.4107788168244893</v>
      </c>
      <c r="O2221" s="3" t="str">
        <f>IF(Table1[[#This Row],[Profit]]&lt;0,"Yes","No")</f>
        <v>No</v>
      </c>
      <c r="P2221" t="str">
        <f>IF(Table1[[#This Row],[Discount_Pct]]&gt;0.3,"High",IF(Table1[[#This Row],[Discount_Pct]]&gt;0.15,"Medium","Low"))</f>
        <v>Low</v>
      </c>
      <c r="Q2221" t="str">
        <f>TEXT(Table1[[#This Row],[Date]],"MMM-YYYY")</f>
        <v>Jun-2024</v>
      </c>
      <c r="R2221" t="str">
        <f>IF(Table1[[#This Row],[Sales_Value]]&gt;500000,"Premium",IF(Table1[[#This Row],[Sales_Value]]&gt;100000,"Mid","Basic"))</f>
        <v>Basic</v>
      </c>
    </row>
    <row r="2222" spans="1:18" x14ac:dyDescent="0.3">
      <c r="A2222" s="1">
        <v>45467</v>
      </c>
      <c r="B2222" t="s">
        <v>2423</v>
      </c>
      <c r="C2222" t="s">
        <v>34</v>
      </c>
      <c r="D2222" t="s">
        <v>80</v>
      </c>
      <c r="E2222" t="s">
        <v>102</v>
      </c>
      <c r="F2222" t="s">
        <v>180</v>
      </c>
      <c r="G2222" t="s">
        <v>53</v>
      </c>
      <c r="H2222">
        <v>9</v>
      </c>
      <c r="I2222">
        <v>1448.21</v>
      </c>
      <c r="J2222">
        <v>0.17</v>
      </c>
      <c r="K2222">
        <v>10818.13</v>
      </c>
      <c r="L2222">
        <v>878.96</v>
      </c>
      <c r="M2222">
        <v>2907.49</v>
      </c>
      <c r="N2222" s="2">
        <f>Table1[[#This Row],[Profit]]/Table1[[#This Row],[Sales_Value]]</f>
        <v>0.26876086717390157</v>
      </c>
      <c r="O2222" s="3" t="str">
        <f>IF(Table1[[#This Row],[Profit]]&lt;0,"Yes","No")</f>
        <v>No</v>
      </c>
      <c r="P2222" t="str">
        <f>IF(Table1[[#This Row],[Discount_Pct]]&gt;0.3,"High",IF(Table1[[#This Row],[Discount_Pct]]&gt;0.15,"Medium","Low"))</f>
        <v>Medium</v>
      </c>
      <c r="Q2222" t="str">
        <f>TEXT(Table1[[#This Row],[Date]],"MMM-YYYY")</f>
        <v>Jun-2024</v>
      </c>
      <c r="R2222" t="str">
        <f>IF(Table1[[#This Row],[Sales_Value]]&gt;500000,"Premium",IF(Table1[[#This Row],[Sales_Value]]&gt;100000,"Mid","Basic"))</f>
        <v>Basic</v>
      </c>
    </row>
    <row r="2223" spans="1:18" x14ac:dyDescent="0.3">
      <c r="A2223" s="1">
        <v>45350</v>
      </c>
      <c r="B2223" t="s">
        <v>2424</v>
      </c>
      <c r="C2223" t="s">
        <v>39</v>
      </c>
      <c r="D2223" t="s">
        <v>108</v>
      </c>
      <c r="E2223" t="s">
        <v>90</v>
      </c>
      <c r="F2223" t="s">
        <v>132</v>
      </c>
      <c r="G2223" t="s">
        <v>24</v>
      </c>
      <c r="H2223">
        <v>32</v>
      </c>
      <c r="I2223">
        <v>43.97</v>
      </c>
      <c r="J2223">
        <v>0.24</v>
      </c>
      <c r="K2223">
        <v>1069.3499999999999</v>
      </c>
      <c r="L2223">
        <v>21.27</v>
      </c>
      <c r="M2223">
        <v>388.71</v>
      </c>
      <c r="N2223" s="2">
        <f>Table1[[#This Row],[Profit]]/Table1[[#This Row],[Sales_Value]]</f>
        <v>0.36350119231308742</v>
      </c>
      <c r="O2223" s="3" t="str">
        <f>IF(Table1[[#This Row],[Profit]]&lt;0,"Yes","No")</f>
        <v>No</v>
      </c>
      <c r="P2223" t="str">
        <f>IF(Table1[[#This Row],[Discount_Pct]]&gt;0.3,"High",IF(Table1[[#This Row],[Discount_Pct]]&gt;0.15,"Medium","Low"))</f>
        <v>Medium</v>
      </c>
      <c r="Q2223" t="str">
        <f>TEXT(Table1[[#This Row],[Date]],"MMM-YYYY")</f>
        <v>Feb-2024</v>
      </c>
      <c r="R2223" t="str">
        <f>IF(Table1[[#This Row],[Sales_Value]]&gt;500000,"Premium",IF(Table1[[#This Row],[Sales_Value]]&gt;100000,"Mid","Basic"))</f>
        <v>Basic</v>
      </c>
    </row>
    <row r="2224" spans="1:18" x14ac:dyDescent="0.3">
      <c r="A2224" s="1">
        <v>45521</v>
      </c>
      <c r="B2224" t="s">
        <v>2425</v>
      </c>
      <c r="C2224" t="s">
        <v>39</v>
      </c>
      <c r="D2224" t="s">
        <v>40</v>
      </c>
      <c r="E2224" t="s">
        <v>553</v>
      </c>
      <c r="F2224" t="s">
        <v>17</v>
      </c>
      <c r="G2224" t="s">
        <v>18</v>
      </c>
      <c r="H2224">
        <v>6</v>
      </c>
      <c r="I2224">
        <v>31849.06</v>
      </c>
      <c r="J2224">
        <v>0.1</v>
      </c>
      <c r="K2224">
        <v>171984.92</v>
      </c>
      <c r="L2224">
        <v>23152.880000000001</v>
      </c>
      <c r="M2224">
        <v>33067.64</v>
      </c>
      <c r="N2224" s="2">
        <f>Table1[[#This Row],[Profit]]/Table1[[#This Row],[Sales_Value]]</f>
        <v>0.19227057814138587</v>
      </c>
      <c r="O2224" s="3" t="str">
        <f>IF(Table1[[#This Row],[Profit]]&lt;0,"Yes","No")</f>
        <v>No</v>
      </c>
      <c r="P2224" t="str">
        <f>IF(Table1[[#This Row],[Discount_Pct]]&gt;0.3,"High",IF(Table1[[#This Row],[Discount_Pct]]&gt;0.15,"Medium","Low"))</f>
        <v>Low</v>
      </c>
      <c r="Q2224" t="str">
        <f>TEXT(Table1[[#This Row],[Date]],"MMM-YYYY")</f>
        <v>Aug-2024</v>
      </c>
      <c r="R2224" t="str">
        <f>IF(Table1[[#This Row],[Sales_Value]]&gt;500000,"Premium",IF(Table1[[#This Row],[Sales_Value]]&gt;100000,"Mid","Basic"))</f>
        <v>Mid</v>
      </c>
    </row>
    <row r="2225" spans="1:18" x14ac:dyDescent="0.3">
      <c r="A2225" s="1">
        <v>45548</v>
      </c>
      <c r="B2225" t="s">
        <v>2426</v>
      </c>
      <c r="C2225" t="s">
        <v>39</v>
      </c>
      <c r="D2225" t="s">
        <v>192</v>
      </c>
      <c r="E2225" t="s">
        <v>272</v>
      </c>
      <c r="F2225" t="s">
        <v>17</v>
      </c>
      <c r="G2225" t="s">
        <v>18</v>
      </c>
      <c r="H2225">
        <v>35</v>
      </c>
      <c r="I2225">
        <v>31836.03</v>
      </c>
      <c r="J2225">
        <v>0.23</v>
      </c>
      <c r="K2225">
        <v>857981.01</v>
      </c>
      <c r="L2225">
        <v>22738.84</v>
      </c>
      <c r="M2225">
        <v>62121.61</v>
      </c>
      <c r="N2225" s="2">
        <f>Table1[[#This Row],[Profit]]/Table1[[#This Row],[Sales_Value]]</f>
        <v>7.2404411375025651E-2</v>
      </c>
      <c r="O2225" s="3" t="str">
        <f>IF(Table1[[#This Row],[Profit]]&lt;0,"Yes","No")</f>
        <v>No</v>
      </c>
      <c r="P2225" t="str">
        <f>IF(Table1[[#This Row],[Discount_Pct]]&gt;0.3,"High",IF(Table1[[#This Row],[Discount_Pct]]&gt;0.15,"Medium","Low"))</f>
        <v>Medium</v>
      </c>
      <c r="Q2225" t="str">
        <f>TEXT(Table1[[#This Row],[Date]],"MMM-YYYY")</f>
        <v>Sep-2024</v>
      </c>
      <c r="R2225" t="str">
        <f>IF(Table1[[#This Row],[Sales_Value]]&gt;500000,"Premium",IF(Table1[[#This Row],[Sales_Value]]&gt;100000,"Mid","Basic"))</f>
        <v>Premium</v>
      </c>
    </row>
    <row r="2226" spans="1:18" x14ac:dyDescent="0.3">
      <c r="A2226" s="1">
        <v>45548</v>
      </c>
      <c r="B2226" t="s">
        <v>2427</v>
      </c>
      <c r="C2226" t="s">
        <v>14</v>
      </c>
      <c r="D2226" t="s">
        <v>55</v>
      </c>
      <c r="E2226" t="s">
        <v>136</v>
      </c>
      <c r="F2226" t="s">
        <v>103</v>
      </c>
      <c r="G2226" t="s">
        <v>24</v>
      </c>
      <c r="H2226">
        <v>90</v>
      </c>
      <c r="I2226">
        <v>252.9</v>
      </c>
      <c r="J2226">
        <v>0.27</v>
      </c>
      <c r="K2226">
        <v>16615.53</v>
      </c>
      <c r="L2226">
        <v>153.77000000000001</v>
      </c>
      <c r="M2226">
        <v>2776.23</v>
      </c>
      <c r="N2226" s="2">
        <f>Table1[[#This Row],[Profit]]/Table1[[#This Row],[Sales_Value]]</f>
        <v>0.1670864546601884</v>
      </c>
      <c r="O2226" s="3" t="str">
        <f>IF(Table1[[#This Row],[Profit]]&lt;0,"Yes","No")</f>
        <v>No</v>
      </c>
      <c r="P2226" t="str">
        <f>IF(Table1[[#This Row],[Discount_Pct]]&gt;0.3,"High",IF(Table1[[#This Row],[Discount_Pct]]&gt;0.15,"Medium","Low"))</f>
        <v>Medium</v>
      </c>
      <c r="Q2226" t="str">
        <f>TEXT(Table1[[#This Row],[Date]],"MMM-YYYY")</f>
        <v>Sep-2024</v>
      </c>
      <c r="R2226" t="str">
        <f>IF(Table1[[#This Row],[Sales_Value]]&gt;500000,"Premium",IF(Table1[[#This Row],[Sales_Value]]&gt;100000,"Mid","Basic"))</f>
        <v>Basic</v>
      </c>
    </row>
    <row r="2227" spans="1:18" x14ac:dyDescent="0.3">
      <c r="A2227" s="1">
        <v>45546</v>
      </c>
      <c r="B2227" t="s">
        <v>2428</v>
      </c>
      <c r="C2227" t="s">
        <v>39</v>
      </c>
      <c r="D2227" t="s">
        <v>93</v>
      </c>
      <c r="E2227" t="s">
        <v>500</v>
      </c>
      <c r="F2227" t="s">
        <v>138</v>
      </c>
      <c r="G2227" t="s">
        <v>46</v>
      </c>
      <c r="H2227">
        <v>80</v>
      </c>
      <c r="I2227">
        <v>5291.44</v>
      </c>
      <c r="J2227">
        <v>0.19</v>
      </c>
      <c r="K2227">
        <v>342885.31</v>
      </c>
      <c r="L2227">
        <v>4263.9799999999996</v>
      </c>
      <c r="M2227">
        <v>1766.91</v>
      </c>
      <c r="N2227" s="2">
        <f>Table1[[#This Row],[Profit]]/Table1[[#This Row],[Sales_Value]]</f>
        <v>5.1530641543086229E-3</v>
      </c>
      <c r="O2227" s="3" t="str">
        <f>IF(Table1[[#This Row],[Profit]]&lt;0,"Yes","No")</f>
        <v>No</v>
      </c>
      <c r="P2227" t="str">
        <f>IF(Table1[[#This Row],[Discount_Pct]]&gt;0.3,"High",IF(Table1[[#This Row],[Discount_Pct]]&gt;0.15,"Medium","Low"))</f>
        <v>Medium</v>
      </c>
      <c r="Q2227" t="str">
        <f>TEXT(Table1[[#This Row],[Date]],"MMM-YYYY")</f>
        <v>Sep-2024</v>
      </c>
      <c r="R2227" t="str">
        <f>IF(Table1[[#This Row],[Sales_Value]]&gt;500000,"Premium",IF(Table1[[#This Row],[Sales_Value]]&gt;100000,"Mid","Basic"))</f>
        <v>Mid</v>
      </c>
    </row>
    <row r="2228" spans="1:18" x14ac:dyDescent="0.3">
      <c r="A2228" s="1">
        <v>45391</v>
      </c>
      <c r="B2228" t="s">
        <v>2429</v>
      </c>
      <c r="C2228" t="s">
        <v>20</v>
      </c>
      <c r="D2228" t="s">
        <v>21</v>
      </c>
      <c r="E2228" t="s">
        <v>288</v>
      </c>
      <c r="F2228" t="s">
        <v>152</v>
      </c>
      <c r="G2228" t="s">
        <v>24</v>
      </c>
      <c r="H2228">
        <v>34</v>
      </c>
      <c r="I2228">
        <v>27.75</v>
      </c>
      <c r="J2228">
        <v>0.09</v>
      </c>
      <c r="K2228">
        <v>858.59</v>
      </c>
      <c r="L2228">
        <v>9.14</v>
      </c>
      <c r="M2228">
        <v>547.83000000000004</v>
      </c>
      <c r="N2228" s="2">
        <f>Table1[[#This Row],[Profit]]/Table1[[#This Row],[Sales_Value]]</f>
        <v>0.63805774583910835</v>
      </c>
      <c r="O2228" s="3" t="str">
        <f>IF(Table1[[#This Row],[Profit]]&lt;0,"Yes","No")</f>
        <v>No</v>
      </c>
      <c r="P2228" t="str">
        <f>IF(Table1[[#This Row],[Discount_Pct]]&gt;0.3,"High",IF(Table1[[#This Row],[Discount_Pct]]&gt;0.15,"Medium","Low"))</f>
        <v>Low</v>
      </c>
      <c r="Q2228" t="str">
        <f>TEXT(Table1[[#This Row],[Date]],"MMM-YYYY")</f>
        <v>Apr-2024</v>
      </c>
      <c r="R2228" t="str">
        <f>IF(Table1[[#This Row],[Sales_Value]]&gt;500000,"Premium",IF(Table1[[#This Row],[Sales_Value]]&gt;100000,"Mid","Basic"))</f>
        <v>Basic</v>
      </c>
    </row>
    <row r="2229" spans="1:18" x14ac:dyDescent="0.3">
      <c r="A2229" s="1">
        <v>45302</v>
      </c>
      <c r="B2229" t="s">
        <v>2430</v>
      </c>
      <c r="C2229" t="s">
        <v>14</v>
      </c>
      <c r="D2229" t="s">
        <v>15</v>
      </c>
      <c r="E2229" t="s">
        <v>260</v>
      </c>
      <c r="F2229" t="s">
        <v>23</v>
      </c>
      <c r="G2229" t="s">
        <v>24</v>
      </c>
      <c r="H2229">
        <v>98</v>
      </c>
      <c r="I2229">
        <v>21.05</v>
      </c>
      <c r="J2229">
        <v>0.03</v>
      </c>
      <c r="K2229">
        <v>2001.01</v>
      </c>
      <c r="L2229">
        <v>8.11</v>
      </c>
      <c r="M2229">
        <v>1206.23</v>
      </c>
      <c r="N2229" s="2">
        <f>Table1[[#This Row],[Profit]]/Table1[[#This Row],[Sales_Value]]</f>
        <v>0.60281058065676829</v>
      </c>
      <c r="O2229" s="3" t="str">
        <f>IF(Table1[[#This Row],[Profit]]&lt;0,"Yes","No")</f>
        <v>No</v>
      </c>
      <c r="P2229" t="str">
        <f>IF(Table1[[#This Row],[Discount_Pct]]&gt;0.3,"High",IF(Table1[[#This Row],[Discount_Pct]]&gt;0.15,"Medium","Low"))</f>
        <v>Low</v>
      </c>
      <c r="Q2229" t="str">
        <f>TEXT(Table1[[#This Row],[Date]],"MMM-YYYY")</f>
        <v>Jan-2024</v>
      </c>
      <c r="R2229" t="str">
        <f>IF(Table1[[#This Row],[Sales_Value]]&gt;500000,"Premium",IF(Table1[[#This Row],[Sales_Value]]&gt;100000,"Mid","Basic"))</f>
        <v>Basic</v>
      </c>
    </row>
    <row r="2230" spans="1:18" x14ac:dyDescent="0.3">
      <c r="A2230" s="1">
        <v>45578</v>
      </c>
      <c r="B2230" t="s">
        <v>2431</v>
      </c>
      <c r="C2230" t="s">
        <v>39</v>
      </c>
      <c r="D2230" t="s">
        <v>108</v>
      </c>
      <c r="E2230" t="s">
        <v>303</v>
      </c>
      <c r="F2230" t="s">
        <v>184</v>
      </c>
      <c r="G2230" t="s">
        <v>24</v>
      </c>
      <c r="H2230">
        <v>21</v>
      </c>
      <c r="I2230">
        <v>36.869999999999997</v>
      </c>
      <c r="J2230">
        <v>0.28999999999999998</v>
      </c>
      <c r="K2230">
        <v>549.73</v>
      </c>
      <c r="L2230">
        <v>19.239999999999998</v>
      </c>
      <c r="M2230">
        <v>145.69</v>
      </c>
      <c r="N2230" s="2">
        <f>Table1[[#This Row],[Profit]]/Table1[[#This Row],[Sales_Value]]</f>
        <v>0.2650210103141542</v>
      </c>
      <c r="O2230" s="3" t="str">
        <f>IF(Table1[[#This Row],[Profit]]&lt;0,"Yes","No")</f>
        <v>No</v>
      </c>
      <c r="P2230" t="str">
        <f>IF(Table1[[#This Row],[Discount_Pct]]&gt;0.3,"High",IF(Table1[[#This Row],[Discount_Pct]]&gt;0.15,"Medium","Low"))</f>
        <v>Medium</v>
      </c>
      <c r="Q2230" t="str">
        <f>TEXT(Table1[[#This Row],[Date]],"MMM-YYYY")</f>
        <v>Oct-2024</v>
      </c>
      <c r="R2230" t="str">
        <f>IF(Table1[[#This Row],[Sales_Value]]&gt;500000,"Premium",IF(Table1[[#This Row],[Sales_Value]]&gt;100000,"Mid","Basic"))</f>
        <v>Basic</v>
      </c>
    </row>
    <row r="2231" spans="1:18" x14ac:dyDescent="0.3">
      <c r="A2231" s="1">
        <v>45631</v>
      </c>
      <c r="B2231" t="s">
        <v>2432</v>
      </c>
      <c r="C2231" t="s">
        <v>34</v>
      </c>
      <c r="D2231" t="s">
        <v>80</v>
      </c>
      <c r="E2231" t="s">
        <v>75</v>
      </c>
      <c r="F2231" t="s">
        <v>28</v>
      </c>
      <c r="G2231" t="s">
        <v>18</v>
      </c>
      <c r="H2231">
        <v>36</v>
      </c>
      <c r="I2231">
        <v>2713.67</v>
      </c>
      <c r="J2231">
        <v>0.28000000000000003</v>
      </c>
      <c r="K2231">
        <v>70338.33</v>
      </c>
      <c r="L2231">
        <v>1500.56</v>
      </c>
      <c r="M2231">
        <v>16318.17</v>
      </c>
      <c r="N2231" s="2">
        <f>Table1[[#This Row],[Profit]]/Table1[[#This Row],[Sales_Value]]</f>
        <v>0.23199541416465247</v>
      </c>
      <c r="O2231" s="3" t="str">
        <f>IF(Table1[[#This Row],[Profit]]&lt;0,"Yes","No")</f>
        <v>No</v>
      </c>
      <c r="P2231" t="str">
        <f>IF(Table1[[#This Row],[Discount_Pct]]&gt;0.3,"High",IF(Table1[[#This Row],[Discount_Pct]]&gt;0.15,"Medium","Low"))</f>
        <v>Medium</v>
      </c>
      <c r="Q2231" t="str">
        <f>TEXT(Table1[[#This Row],[Date]],"MMM-YYYY")</f>
        <v>Dec-2024</v>
      </c>
      <c r="R2231" t="str">
        <f>IF(Table1[[#This Row],[Sales_Value]]&gt;500000,"Premium",IF(Table1[[#This Row],[Sales_Value]]&gt;100000,"Mid","Basic"))</f>
        <v>Basic</v>
      </c>
    </row>
    <row r="2232" spans="1:18" x14ac:dyDescent="0.3">
      <c r="A2232" s="1">
        <v>45302</v>
      </c>
      <c r="B2232" t="s">
        <v>2433</v>
      </c>
      <c r="C2232" t="s">
        <v>20</v>
      </c>
      <c r="D2232" t="s">
        <v>124</v>
      </c>
      <c r="E2232" t="s">
        <v>63</v>
      </c>
      <c r="F2232" t="s">
        <v>103</v>
      </c>
      <c r="G2232" t="s">
        <v>24</v>
      </c>
      <c r="H2232">
        <v>70</v>
      </c>
      <c r="I2232">
        <v>208.78</v>
      </c>
      <c r="J2232">
        <v>0.22</v>
      </c>
      <c r="K2232">
        <v>11399.39</v>
      </c>
      <c r="L2232">
        <v>142.16999999999999</v>
      </c>
      <c r="M2232">
        <v>1447.49</v>
      </c>
      <c r="N2232" s="2">
        <f>Table1[[#This Row],[Profit]]/Table1[[#This Row],[Sales_Value]]</f>
        <v>0.12697960154008242</v>
      </c>
      <c r="O2232" s="3" t="str">
        <f>IF(Table1[[#This Row],[Profit]]&lt;0,"Yes","No")</f>
        <v>No</v>
      </c>
      <c r="P2232" t="str">
        <f>IF(Table1[[#This Row],[Discount_Pct]]&gt;0.3,"High",IF(Table1[[#This Row],[Discount_Pct]]&gt;0.15,"Medium","Low"))</f>
        <v>Medium</v>
      </c>
      <c r="Q2232" t="str">
        <f>TEXT(Table1[[#This Row],[Date]],"MMM-YYYY")</f>
        <v>Jan-2024</v>
      </c>
      <c r="R2232" t="str">
        <f>IF(Table1[[#This Row],[Sales_Value]]&gt;500000,"Premium",IF(Table1[[#This Row],[Sales_Value]]&gt;100000,"Mid","Basic"))</f>
        <v>Basic</v>
      </c>
    </row>
    <row r="2233" spans="1:18" x14ac:dyDescent="0.3">
      <c r="A2233" s="1">
        <v>45605</v>
      </c>
      <c r="B2233" t="s">
        <v>2434</v>
      </c>
      <c r="C2233" t="s">
        <v>39</v>
      </c>
      <c r="D2233" t="s">
        <v>108</v>
      </c>
      <c r="E2233" t="s">
        <v>84</v>
      </c>
      <c r="F2233" t="s">
        <v>42</v>
      </c>
      <c r="G2233" t="s">
        <v>18</v>
      </c>
      <c r="H2233">
        <v>21</v>
      </c>
      <c r="I2233">
        <v>66522.98</v>
      </c>
      <c r="J2233">
        <v>0</v>
      </c>
      <c r="K2233">
        <v>1396982.58</v>
      </c>
      <c r="L2233">
        <v>44303.53</v>
      </c>
      <c r="M2233">
        <v>466608.45</v>
      </c>
      <c r="N2233" s="2">
        <f>Table1[[#This Row],[Profit]]/Table1[[#This Row],[Sales_Value]]</f>
        <v>0.33401164529911315</v>
      </c>
      <c r="O2233" s="3" t="str">
        <f>IF(Table1[[#This Row],[Profit]]&lt;0,"Yes","No")</f>
        <v>No</v>
      </c>
      <c r="P2233" t="str">
        <f>IF(Table1[[#This Row],[Discount_Pct]]&gt;0.3,"High",IF(Table1[[#This Row],[Discount_Pct]]&gt;0.15,"Medium","Low"))</f>
        <v>Low</v>
      </c>
      <c r="Q2233" t="str">
        <f>TEXT(Table1[[#This Row],[Date]],"MMM-YYYY")</f>
        <v>Nov-2024</v>
      </c>
      <c r="R2233" t="str">
        <f>IF(Table1[[#This Row],[Sales_Value]]&gt;500000,"Premium",IF(Table1[[#This Row],[Sales_Value]]&gt;100000,"Mid","Basic"))</f>
        <v>Premium</v>
      </c>
    </row>
    <row r="2234" spans="1:18" x14ac:dyDescent="0.3">
      <c r="A2234" s="1">
        <v>45475</v>
      </c>
      <c r="B2234" t="s">
        <v>2435</v>
      </c>
      <c r="C2234" t="s">
        <v>20</v>
      </c>
      <c r="D2234" t="s">
        <v>148</v>
      </c>
      <c r="E2234" t="s">
        <v>758</v>
      </c>
      <c r="F2234" t="s">
        <v>76</v>
      </c>
      <c r="G2234" t="s">
        <v>77</v>
      </c>
      <c r="H2234">
        <v>35</v>
      </c>
      <c r="I2234">
        <v>2204.9899999999998</v>
      </c>
      <c r="J2234">
        <v>0.28000000000000003</v>
      </c>
      <c r="K2234">
        <v>55565.75</v>
      </c>
      <c r="L2234">
        <v>1059.1400000000001</v>
      </c>
      <c r="M2234">
        <v>18495.849999999999</v>
      </c>
      <c r="N2234" s="2">
        <f>Table1[[#This Row],[Profit]]/Table1[[#This Row],[Sales_Value]]</f>
        <v>0.33286421941573718</v>
      </c>
      <c r="O2234" s="3" t="str">
        <f>IF(Table1[[#This Row],[Profit]]&lt;0,"Yes","No")</f>
        <v>No</v>
      </c>
      <c r="P2234" t="str">
        <f>IF(Table1[[#This Row],[Discount_Pct]]&gt;0.3,"High",IF(Table1[[#This Row],[Discount_Pct]]&gt;0.15,"Medium","Low"))</f>
        <v>Medium</v>
      </c>
      <c r="Q2234" t="str">
        <f>TEXT(Table1[[#This Row],[Date]],"MMM-YYYY")</f>
        <v>Jul-2024</v>
      </c>
      <c r="R2234" t="str">
        <f>IF(Table1[[#This Row],[Sales_Value]]&gt;500000,"Premium",IF(Table1[[#This Row],[Sales_Value]]&gt;100000,"Mid","Basic"))</f>
        <v>Basic</v>
      </c>
    </row>
    <row r="2235" spans="1:18" x14ac:dyDescent="0.3">
      <c r="A2235" s="1">
        <v>45638</v>
      </c>
      <c r="B2235" t="s">
        <v>2436</v>
      </c>
      <c r="C2235" t="s">
        <v>34</v>
      </c>
      <c r="D2235" t="s">
        <v>59</v>
      </c>
      <c r="E2235" t="s">
        <v>311</v>
      </c>
      <c r="F2235" t="s">
        <v>422</v>
      </c>
      <c r="G2235" t="s">
        <v>24</v>
      </c>
      <c r="H2235">
        <v>42</v>
      </c>
      <c r="I2235">
        <v>388.5</v>
      </c>
      <c r="J2235">
        <v>0.26</v>
      </c>
      <c r="K2235">
        <v>12074.58</v>
      </c>
      <c r="L2235">
        <v>240.62</v>
      </c>
      <c r="M2235">
        <v>1968.54</v>
      </c>
      <c r="N2235" s="2">
        <f>Table1[[#This Row],[Profit]]/Table1[[#This Row],[Sales_Value]]</f>
        <v>0.16303175762635222</v>
      </c>
      <c r="O2235" s="3" t="str">
        <f>IF(Table1[[#This Row],[Profit]]&lt;0,"Yes","No")</f>
        <v>No</v>
      </c>
      <c r="P2235" t="str">
        <f>IF(Table1[[#This Row],[Discount_Pct]]&gt;0.3,"High",IF(Table1[[#This Row],[Discount_Pct]]&gt;0.15,"Medium","Low"))</f>
        <v>Medium</v>
      </c>
      <c r="Q2235" t="str">
        <f>TEXT(Table1[[#This Row],[Date]],"MMM-YYYY")</f>
        <v>Dec-2024</v>
      </c>
      <c r="R2235" t="str">
        <f>IF(Table1[[#This Row],[Sales_Value]]&gt;500000,"Premium",IF(Table1[[#This Row],[Sales_Value]]&gt;100000,"Mid","Basic"))</f>
        <v>Basic</v>
      </c>
    </row>
    <row r="2236" spans="1:18" x14ac:dyDescent="0.3">
      <c r="A2236" s="1">
        <v>45527</v>
      </c>
      <c r="B2236" t="s">
        <v>2437</v>
      </c>
      <c r="C2236" t="s">
        <v>34</v>
      </c>
      <c r="D2236" t="s">
        <v>35</v>
      </c>
      <c r="E2236" t="s">
        <v>175</v>
      </c>
      <c r="F2236" t="s">
        <v>142</v>
      </c>
      <c r="G2236" t="s">
        <v>18</v>
      </c>
      <c r="H2236">
        <v>43</v>
      </c>
      <c r="I2236">
        <v>13245.58</v>
      </c>
      <c r="J2236">
        <v>0.16</v>
      </c>
      <c r="K2236">
        <v>478430.35</v>
      </c>
      <c r="L2236">
        <v>8373.19</v>
      </c>
      <c r="M2236">
        <v>118383.18</v>
      </c>
      <c r="N2236" s="2">
        <f>Table1[[#This Row],[Profit]]/Table1[[#This Row],[Sales_Value]]</f>
        <v>0.24744078213265525</v>
      </c>
      <c r="O2236" s="3" t="str">
        <f>IF(Table1[[#This Row],[Profit]]&lt;0,"Yes","No")</f>
        <v>No</v>
      </c>
      <c r="P2236" t="str">
        <f>IF(Table1[[#This Row],[Discount_Pct]]&gt;0.3,"High",IF(Table1[[#This Row],[Discount_Pct]]&gt;0.15,"Medium","Low"))</f>
        <v>Medium</v>
      </c>
      <c r="Q2236" t="str">
        <f>TEXT(Table1[[#This Row],[Date]],"MMM-YYYY")</f>
        <v>Aug-2024</v>
      </c>
      <c r="R2236" t="str">
        <f>IF(Table1[[#This Row],[Sales_Value]]&gt;500000,"Premium",IF(Table1[[#This Row],[Sales_Value]]&gt;100000,"Mid","Basic"))</f>
        <v>Mid</v>
      </c>
    </row>
    <row r="2237" spans="1:18" x14ac:dyDescent="0.3">
      <c r="A2237" s="1">
        <v>45579</v>
      </c>
      <c r="B2237" t="s">
        <v>2438</v>
      </c>
      <c r="C2237" t="s">
        <v>39</v>
      </c>
      <c r="D2237" t="s">
        <v>192</v>
      </c>
      <c r="E2237" t="s">
        <v>285</v>
      </c>
      <c r="F2237" t="s">
        <v>132</v>
      </c>
      <c r="G2237" t="s">
        <v>24</v>
      </c>
      <c r="H2237">
        <v>80</v>
      </c>
      <c r="I2237">
        <v>49.46</v>
      </c>
      <c r="J2237">
        <v>0.3</v>
      </c>
      <c r="K2237">
        <v>2769.76</v>
      </c>
      <c r="L2237">
        <v>21.24</v>
      </c>
      <c r="M2237">
        <v>1070.56</v>
      </c>
      <c r="N2237" s="2">
        <f>Table1[[#This Row],[Profit]]/Table1[[#This Row],[Sales_Value]]</f>
        <v>0.38651724337126675</v>
      </c>
      <c r="O2237" s="3" t="str">
        <f>IF(Table1[[#This Row],[Profit]]&lt;0,"Yes","No")</f>
        <v>No</v>
      </c>
      <c r="P2237" t="str">
        <f>IF(Table1[[#This Row],[Discount_Pct]]&gt;0.3,"High",IF(Table1[[#This Row],[Discount_Pct]]&gt;0.15,"Medium","Low"))</f>
        <v>Medium</v>
      </c>
      <c r="Q2237" t="str">
        <f>TEXT(Table1[[#This Row],[Date]],"MMM-YYYY")</f>
        <v>Oct-2024</v>
      </c>
      <c r="R2237" t="str">
        <f>IF(Table1[[#This Row],[Sales_Value]]&gt;500000,"Premium",IF(Table1[[#This Row],[Sales_Value]]&gt;100000,"Mid","Basic"))</f>
        <v>Basic</v>
      </c>
    </row>
    <row r="2238" spans="1:18" x14ac:dyDescent="0.3">
      <c r="A2238" s="1">
        <v>45608</v>
      </c>
      <c r="B2238" t="s">
        <v>2439</v>
      </c>
      <c r="C2238" t="s">
        <v>20</v>
      </c>
      <c r="D2238" t="s">
        <v>72</v>
      </c>
      <c r="E2238" t="s">
        <v>234</v>
      </c>
      <c r="F2238" t="s">
        <v>64</v>
      </c>
      <c r="G2238" t="s">
        <v>53</v>
      </c>
      <c r="H2238">
        <v>24</v>
      </c>
      <c r="I2238">
        <v>608.69000000000005</v>
      </c>
      <c r="J2238">
        <v>0.28999999999999998</v>
      </c>
      <c r="K2238">
        <v>10372.08</v>
      </c>
      <c r="L2238">
        <v>322.27999999999997</v>
      </c>
      <c r="M2238">
        <v>2637.36</v>
      </c>
      <c r="N2238" s="2">
        <f>Table1[[#This Row],[Profit]]/Table1[[#This Row],[Sales_Value]]</f>
        <v>0.25427493810306129</v>
      </c>
      <c r="O2238" s="3" t="str">
        <f>IF(Table1[[#This Row],[Profit]]&lt;0,"Yes","No")</f>
        <v>No</v>
      </c>
      <c r="P2238" t="str">
        <f>IF(Table1[[#This Row],[Discount_Pct]]&gt;0.3,"High",IF(Table1[[#This Row],[Discount_Pct]]&gt;0.15,"Medium","Low"))</f>
        <v>Medium</v>
      </c>
      <c r="Q2238" t="str">
        <f>TEXT(Table1[[#This Row],[Date]],"MMM-YYYY")</f>
        <v>Nov-2024</v>
      </c>
      <c r="R2238" t="str">
        <f>IF(Table1[[#This Row],[Sales_Value]]&gt;500000,"Premium",IF(Table1[[#This Row],[Sales_Value]]&gt;100000,"Mid","Basic"))</f>
        <v>Basic</v>
      </c>
    </row>
    <row r="2239" spans="1:18" x14ac:dyDescent="0.3">
      <c r="A2239" s="1">
        <v>45438</v>
      </c>
      <c r="B2239" t="s">
        <v>2440</v>
      </c>
      <c r="C2239" t="s">
        <v>20</v>
      </c>
      <c r="D2239" t="s">
        <v>30</v>
      </c>
      <c r="E2239" t="s">
        <v>182</v>
      </c>
      <c r="F2239" t="s">
        <v>64</v>
      </c>
      <c r="G2239" t="s">
        <v>53</v>
      </c>
      <c r="H2239">
        <v>5</v>
      </c>
      <c r="I2239">
        <v>785.96</v>
      </c>
      <c r="J2239">
        <v>0.26</v>
      </c>
      <c r="K2239">
        <v>2908.05</v>
      </c>
      <c r="L2239">
        <v>299.94</v>
      </c>
      <c r="M2239">
        <v>1408.35</v>
      </c>
      <c r="N2239" s="2">
        <f>Table1[[#This Row],[Profit]]/Table1[[#This Row],[Sales_Value]]</f>
        <v>0.48429359880332173</v>
      </c>
      <c r="O2239" s="3" t="str">
        <f>IF(Table1[[#This Row],[Profit]]&lt;0,"Yes","No")</f>
        <v>No</v>
      </c>
      <c r="P2239" t="str">
        <f>IF(Table1[[#This Row],[Discount_Pct]]&gt;0.3,"High",IF(Table1[[#This Row],[Discount_Pct]]&gt;0.15,"Medium","Low"))</f>
        <v>Medium</v>
      </c>
      <c r="Q2239" t="str">
        <f>TEXT(Table1[[#This Row],[Date]],"MMM-YYYY")</f>
        <v>May-2024</v>
      </c>
      <c r="R2239" t="str">
        <f>IF(Table1[[#This Row],[Sales_Value]]&gt;500000,"Premium",IF(Table1[[#This Row],[Sales_Value]]&gt;100000,"Mid","Basic"))</f>
        <v>Basic</v>
      </c>
    </row>
    <row r="2240" spans="1:18" x14ac:dyDescent="0.3">
      <c r="A2240" s="1">
        <v>45615</v>
      </c>
      <c r="B2240" t="s">
        <v>2441</v>
      </c>
      <c r="C2240" t="s">
        <v>20</v>
      </c>
      <c r="D2240" t="s">
        <v>148</v>
      </c>
      <c r="E2240" t="s">
        <v>125</v>
      </c>
      <c r="F2240" t="s">
        <v>88</v>
      </c>
      <c r="G2240" t="s">
        <v>53</v>
      </c>
      <c r="H2240">
        <v>48</v>
      </c>
      <c r="I2240">
        <v>1775.13</v>
      </c>
      <c r="J2240">
        <v>0.12</v>
      </c>
      <c r="K2240">
        <v>74981.490000000005</v>
      </c>
      <c r="L2240">
        <v>961.37</v>
      </c>
      <c r="M2240">
        <v>28835.73</v>
      </c>
      <c r="N2240" s="2">
        <f>Table1[[#This Row],[Profit]]/Table1[[#This Row],[Sales_Value]]</f>
        <v>0.38457131219985091</v>
      </c>
      <c r="O2240" s="3" t="str">
        <f>IF(Table1[[#This Row],[Profit]]&lt;0,"Yes","No")</f>
        <v>No</v>
      </c>
      <c r="P2240" t="str">
        <f>IF(Table1[[#This Row],[Discount_Pct]]&gt;0.3,"High",IF(Table1[[#This Row],[Discount_Pct]]&gt;0.15,"Medium","Low"))</f>
        <v>Low</v>
      </c>
      <c r="Q2240" t="str">
        <f>TEXT(Table1[[#This Row],[Date]],"MMM-YYYY")</f>
        <v>Nov-2024</v>
      </c>
      <c r="R2240" t="str">
        <f>IF(Table1[[#This Row],[Sales_Value]]&gt;500000,"Premium",IF(Table1[[#This Row],[Sales_Value]]&gt;100000,"Mid","Basic"))</f>
        <v>Basic</v>
      </c>
    </row>
    <row r="2241" spans="1:18" x14ac:dyDescent="0.3">
      <c r="A2241" s="1">
        <v>45591</v>
      </c>
      <c r="B2241" t="s">
        <v>2442</v>
      </c>
      <c r="C2241" t="s">
        <v>39</v>
      </c>
      <c r="D2241" t="s">
        <v>108</v>
      </c>
      <c r="E2241" t="s">
        <v>331</v>
      </c>
      <c r="F2241" t="s">
        <v>293</v>
      </c>
      <c r="G2241" t="s">
        <v>53</v>
      </c>
      <c r="H2241">
        <v>36</v>
      </c>
      <c r="I2241">
        <v>834.63</v>
      </c>
      <c r="J2241">
        <v>0.21</v>
      </c>
      <c r="K2241">
        <v>23736.880000000001</v>
      </c>
      <c r="L2241">
        <v>432.89</v>
      </c>
      <c r="M2241">
        <v>8152.84</v>
      </c>
      <c r="N2241" s="2">
        <f>Table1[[#This Row],[Profit]]/Table1[[#This Row],[Sales_Value]]</f>
        <v>0.34346721220312021</v>
      </c>
      <c r="O2241" s="3" t="str">
        <f>IF(Table1[[#This Row],[Profit]]&lt;0,"Yes","No")</f>
        <v>No</v>
      </c>
      <c r="P2241" t="str">
        <f>IF(Table1[[#This Row],[Discount_Pct]]&gt;0.3,"High",IF(Table1[[#This Row],[Discount_Pct]]&gt;0.15,"Medium","Low"))</f>
        <v>Medium</v>
      </c>
      <c r="Q2241" t="str">
        <f>TEXT(Table1[[#This Row],[Date]],"MMM-YYYY")</f>
        <v>Oct-2024</v>
      </c>
      <c r="R2241" t="str">
        <f>IF(Table1[[#This Row],[Sales_Value]]&gt;500000,"Premium",IF(Table1[[#This Row],[Sales_Value]]&gt;100000,"Mid","Basic"))</f>
        <v>Basic</v>
      </c>
    </row>
    <row r="2242" spans="1:18" x14ac:dyDescent="0.3">
      <c r="A2242" s="1">
        <v>45303</v>
      </c>
      <c r="B2242" t="s">
        <v>2443</v>
      </c>
      <c r="C2242" t="s">
        <v>39</v>
      </c>
      <c r="D2242" t="s">
        <v>108</v>
      </c>
      <c r="E2242" t="s">
        <v>211</v>
      </c>
      <c r="F2242" t="s">
        <v>152</v>
      </c>
      <c r="G2242" t="s">
        <v>24</v>
      </c>
      <c r="H2242">
        <v>97</v>
      </c>
      <c r="I2242">
        <v>25.3</v>
      </c>
      <c r="J2242">
        <v>0.01</v>
      </c>
      <c r="K2242">
        <v>2429.56</v>
      </c>
      <c r="L2242">
        <v>9.24</v>
      </c>
      <c r="M2242">
        <v>1533.28</v>
      </c>
      <c r="N2242" s="2">
        <f>Table1[[#This Row],[Profit]]/Table1[[#This Row],[Sales_Value]]</f>
        <v>0.63109369597787257</v>
      </c>
      <c r="O2242" s="3" t="str">
        <f>IF(Table1[[#This Row],[Profit]]&lt;0,"Yes","No")</f>
        <v>No</v>
      </c>
      <c r="P2242" t="str">
        <f>IF(Table1[[#This Row],[Discount_Pct]]&gt;0.3,"High",IF(Table1[[#This Row],[Discount_Pct]]&gt;0.15,"Medium","Low"))</f>
        <v>Low</v>
      </c>
      <c r="Q2242" t="str">
        <f>TEXT(Table1[[#This Row],[Date]],"MMM-YYYY")</f>
        <v>Jan-2024</v>
      </c>
      <c r="R2242" t="str">
        <f>IF(Table1[[#This Row],[Sales_Value]]&gt;500000,"Premium",IF(Table1[[#This Row],[Sales_Value]]&gt;100000,"Mid","Basic"))</f>
        <v>Basic</v>
      </c>
    </row>
    <row r="2243" spans="1:18" x14ac:dyDescent="0.3">
      <c r="A2243" s="1">
        <v>45340</v>
      </c>
      <c r="B2243" t="s">
        <v>2444</v>
      </c>
      <c r="C2243" t="s">
        <v>20</v>
      </c>
      <c r="D2243" t="s">
        <v>899</v>
      </c>
      <c r="E2243" t="s">
        <v>195</v>
      </c>
      <c r="F2243" t="s">
        <v>110</v>
      </c>
      <c r="G2243" t="s">
        <v>24</v>
      </c>
      <c r="H2243">
        <v>94</v>
      </c>
      <c r="I2243">
        <v>392.28</v>
      </c>
      <c r="J2243">
        <v>0.3</v>
      </c>
      <c r="K2243">
        <v>25812.02</v>
      </c>
      <c r="L2243">
        <v>241.38</v>
      </c>
      <c r="M2243">
        <v>3122.3</v>
      </c>
      <c r="N2243" s="2">
        <f>Table1[[#This Row],[Profit]]/Table1[[#This Row],[Sales_Value]]</f>
        <v>0.12096302420345251</v>
      </c>
      <c r="O2243" s="3" t="str">
        <f>IF(Table1[[#This Row],[Profit]]&lt;0,"Yes","No")</f>
        <v>No</v>
      </c>
      <c r="P2243" t="str">
        <f>IF(Table1[[#This Row],[Discount_Pct]]&gt;0.3,"High",IF(Table1[[#This Row],[Discount_Pct]]&gt;0.15,"Medium","Low"))</f>
        <v>Medium</v>
      </c>
      <c r="Q2243" t="str">
        <f>TEXT(Table1[[#This Row],[Date]],"MMM-YYYY")</f>
        <v>Feb-2024</v>
      </c>
      <c r="R2243" t="str">
        <f>IF(Table1[[#This Row],[Sales_Value]]&gt;500000,"Premium",IF(Table1[[#This Row],[Sales_Value]]&gt;100000,"Mid","Basic"))</f>
        <v>Basic</v>
      </c>
    </row>
    <row r="2244" spans="1:18" x14ac:dyDescent="0.3">
      <c r="A2244" s="1">
        <v>45623</v>
      </c>
      <c r="B2244" t="s">
        <v>2445</v>
      </c>
      <c r="C2244" t="s">
        <v>20</v>
      </c>
      <c r="D2244" t="s">
        <v>21</v>
      </c>
      <c r="E2244" t="s">
        <v>216</v>
      </c>
      <c r="F2244" t="s">
        <v>184</v>
      </c>
      <c r="G2244" t="s">
        <v>24</v>
      </c>
      <c r="H2244">
        <v>79</v>
      </c>
      <c r="I2244">
        <v>43.53</v>
      </c>
      <c r="J2244">
        <v>0.3</v>
      </c>
      <c r="K2244">
        <v>2407.21</v>
      </c>
      <c r="L2244">
        <v>21.32</v>
      </c>
      <c r="M2244">
        <v>722.93</v>
      </c>
      <c r="N2244" s="2">
        <f>Table1[[#This Row],[Profit]]/Table1[[#This Row],[Sales_Value]]</f>
        <v>0.30031862612734239</v>
      </c>
      <c r="O2244" s="3" t="str">
        <f>IF(Table1[[#This Row],[Profit]]&lt;0,"Yes","No")</f>
        <v>No</v>
      </c>
      <c r="P2244" t="str">
        <f>IF(Table1[[#This Row],[Discount_Pct]]&gt;0.3,"High",IF(Table1[[#This Row],[Discount_Pct]]&gt;0.15,"Medium","Low"))</f>
        <v>Medium</v>
      </c>
      <c r="Q2244" t="str">
        <f>TEXT(Table1[[#This Row],[Date]],"MMM-YYYY")</f>
        <v>Nov-2024</v>
      </c>
      <c r="R2244" t="str">
        <f>IF(Table1[[#This Row],[Sales_Value]]&gt;500000,"Premium",IF(Table1[[#This Row],[Sales_Value]]&gt;100000,"Mid","Basic"))</f>
        <v>Basic</v>
      </c>
    </row>
    <row r="2245" spans="1:18" x14ac:dyDescent="0.3">
      <c r="A2245" s="1">
        <v>45623</v>
      </c>
      <c r="B2245" t="s">
        <v>2446</v>
      </c>
      <c r="C2245" t="s">
        <v>20</v>
      </c>
      <c r="D2245" t="s">
        <v>124</v>
      </c>
      <c r="E2245" t="s">
        <v>441</v>
      </c>
      <c r="F2245" t="s">
        <v>85</v>
      </c>
      <c r="G2245" t="s">
        <v>24</v>
      </c>
      <c r="H2245">
        <v>10</v>
      </c>
      <c r="I2245">
        <v>70.87</v>
      </c>
      <c r="J2245">
        <v>0.08</v>
      </c>
      <c r="K2245">
        <v>652</v>
      </c>
      <c r="L2245">
        <v>29</v>
      </c>
      <c r="M2245">
        <v>362</v>
      </c>
      <c r="N2245" s="2">
        <f>Table1[[#This Row],[Profit]]/Table1[[#This Row],[Sales_Value]]</f>
        <v>0.55521472392638038</v>
      </c>
      <c r="O2245" s="3" t="str">
        <f>IF(Table1[[#This Row],[Profit]]&lt;0,"Yes","No")</f>
        <v>No</v>
      </c>
      <c r="P2245" t="str">
        <f>IF(Table1[[#This Row],[Discount_Pct]]&gt;0.3,"High",IF(Table1[[#This Row],[Discount_Pct]]&gt;0.15,"Medium","Low"))</f>
        <v>Low</v>
      </c>
      <c r="Q2245" t="str">
        <f>TEXT(Table1[[#This Row],[Date]],"MMM-YYYY")</f>
        <v>Nov-2024</v>
      </c>
      <c r="R2245" t="str">
        <f>IF(Table1[[#This Row],[Sales_Value]]&gt;500000,"Premium",IF(Table1[[#This Row],[Sales_Value]]&gt;100000,"Mid","Basic"))</f>
        <v>Basic</v>
      </c>
    </row>
    <row r="2246" spans="1:18" x14ac:dyDescent="0.3">
      <c r="A2246" s="1">
        <v>45426</v>
      </c>
      <c r="B2246" t="s">
        <v>2447</v>
      </c>
      <c r="C2246" t="s">
        <v>39</v>
      </c>
      <c r="D2246" t="s">
        <v>66</v>
      </c>
      <c r="E2246" t="s">
        <v>168</v>
      </c>
      <c r="F2246" t="s">
        <v>85</v>
      </c>
      <c r="G2246" t="s">
        <v>24</v>
      </c>
      <c r="H2246">
        <v>19</v>
      </c>
      <c r="I2246">
        <v>80.180000000000007</v>
      </c>
      <c r="J2246">
        <v>0.28000000000000003</v>
      </c>
      <c r="K2246">
        <v>1096.8599999999999</v>
      </c>
      <c r="L2246">
        <v>32.54</v>
      </c>
      <c r="M2246">
        <v>478.6</v>
      </c>
      <c r="N2246" s="2">
        <f>Table1[[#This Row],[Profit]]/Table1[[#This Row],[Sales_Value]]</f>
        <v>0.43633645132469057</v>
      </c>
      <c r="O2246" s="3" t="str">
        <f>IF(Table1[[#This Row],[Profit]]&lt;0,"Yes","No")</f>
        <v>No</v>
      </c>
      <c r="P2246" t="str">
        <f>IF(Table1[[#This Row],[Discount_Pct]]&gt;0.3,"High",IF(Table1[[#This Row],[Discount_Pct]]&gt;0.15,"Medium","Low"))</f>
        <v>Medium</v>
      </c>
      <c r="Q2246" t="str">
        <f>TEXT(Table1[[#This Row],[Date]],"MMM-YYYY")</f>
        <v>May-2024</v>
      </c>
      <c r="R2246" t="str">
        <f>IF(Table1[[#This Row],[Sales_Value]]&gt;500000,"Premium",IF(Table1[[#This Row],[Sales_Value]]&gt;100000,"Mid","Basic"))</f>
        <v>Basic</v>
      </c>
    </row>
    <row r="2247" spans="1:18" x14ac:dyDescent="0.3">
      <c r="A2247" s="1">
        <v>45595</v>
      </c>
      <c r="B2247" t="s">
        <v>2448</v>
      </c>
      <c r="C2247" t="s">
        <v>39</v>
      </c>
      <c r="D2247" t="s">
        <v>66</v>
      </c>
      <c r="E2247" t="s">
        <v>266</v>
      </c>
      <c r="F2247" t="s">
        <v>180</v>
      </c>
      <c r="G2247" t="s">
        <v>53</v>
      </c>
      <c r="H2247">
        <v>68</v>
      </c>
      <c r="I2247">
        <v>1277.04</v>
      </c>
      <c r="J2247">
        <v>0.18</v>
      </c>
      <c r="K2247">
        <v>71207.75</v>
      </c>
      <c r="L2247">
        <v>876.78</v>
      </c>
      <c r="M2247">
        <v>11586.71</v>
      </c>
      <c r="N2247" s="2">
        <f>Table1[[#This Row],[Profit]]/Table1[[#This Row],[Sales_Value]]</f>
        <v>0.16271697954225486</v>
      </c>
      <c r="O2247" s="3" t="str">
        <f>IF(Table1[[#This Row],[Profit]]&lt;0,"Yes","No")</f>
        <v>No</v>
      </c>
      <c r="P2247" t="str">
        <f>IF(Table1[[#This Row],[Discount_Pct]]&gt;0.3,"High",IF(Table1[[#This Row],[Discount_Pct]]&gt;0.15,"Medium","Low"))</f>
        <v>Medium</v>
      </c>
      <c r="Q2247" t="str">
        <f>TEXT(Table1[[#This Row],[Date]],"MMM-YYYY")</f>
        <v>Oct-2024</v>
      </c>
      <c r="R2247" t="str">
        <f>IF(Table1[[#This Row],[Sales_Value]]&gt;500000,"Premium",IF(Table1[[#This Row],[Sales_Value]]&gt;100000,"Mid","Basic"))</f>
        <v>Basic</v>
      </c>
    </row>
    <row r="2248" spans="1:18" x14ac:dyDescent="0.3">
      <c r="A2248" s="1">
        <v>45455</v>
      </c>
      <c r="B2248" t="s">
        <v>2449</v>
      </c>
      <c r="C2248" t="s">
        <v>34</v>
      </c>
      <c r="D2248" t="s">
        <v>207</v>
      </c>
      <c r="E2248" t="s">
        <v>109</v>
      </c>
      <c r="F2248" t="s">
        <v>165</v>
      </c>
      <c r="G2248" t="s">
        <v>24</v>
      </c>
      <c r="H2248">
        <v>35</v>
      </c>
      <c r="I2248">
        <v>189.37</v>
      </c>
      <c r="J2248">
        <v>0</v>
      </c>
      <c r="K2248">
        <v>6627.95</v>
      </c>
      <c r="L2248">
        <v>121.31</v>
      </c>
      <c r="M2248">
        <v>2382.1</v>
      </c>
      <c r="N2248" s="2">
        <f>Table1[[#This Row],[Profit]]/Table1[[#This Row],[Sales_Value]]</f>
        <v>0.35940222844167502</v>
      </c>
      <c r="O2248" s="3" t="str">
        <f>IF(Table1[[#This Row],[Profit]]&lt;0,"Yes","No")</f>
        <v>No</v>
      </c>
      <c r="P2248" t="str">
        <f>IF(Table1[[#This Row],[Discount_Pct]]&gt;0.3,"High",IF(Table1[[#This Row],[Discount_Pct]]&gt;0.15,"Medium","Low"))</f>
        <v>Low</v>
      </c>
      <c r="Q2248" t="str">
        <f>TEXT(Table1[[#This Row],[Date]],"MMM-YYYY")</f>
        <v>Jun-2024</v>
      </c>
      <c r="R2248" t="str">
        <f>IF(Table1[[#This Row],[Sales_Value]]&gt;500000,"Premium",IF(Table1[[#This Row],[Sales_Value]]&gt;100000,"Mid","Basic"))</f>
        <v>Basic</v>
      </c>
    </row>
    <row r="2249" spans="1:18" x14ac:dyDescent="0.3">
      <c r="A2249" s="1">
        <v>45476</v>
      </c>
      <c r="B2249" t="s">
        <v>2450</v>
      </c>
      <c r="C2249" t="s">
        <v>20</v>
      </c>
      <c r="D2249" t="s">
        <v>72</v>
      </c>
      <c r="E2249" t="s">
        <v>171</v>
      </c>
      <c r="F2249" t="s">
        <v>113</v>
      </c>
      <c r="G2249" t="s">
        <v>24</v>
      </c>
      <c r="H2249">
        <v>61</v>
      </c>
      <c r="I2249">
        <v>63.37</v>
      </c>
      <c r="J2249">
        <v>0.13</v>
      </c>
      <c r="K2249">
        <v>3363.05</v>
      </c>
      <c r="L2249">
        <v>27.2</v>
      </c>
      <c r="M2249">
        <v>1703.85</v>
      </c>
      <c r="N2249" s="2">
        <f>Table1[[#This Row],[Profit]]/Table1[[#This Row],[Sales_Value]]</f>
        <v>0.5066383193827031</v>
      </c>
      <c r="O2249" s="3" t="str">
        <f>IF(Table1[[#This Row],[Profit]]&lt;0,"Yes","No")</f>
        <v>No</v>
      </c>
      <c r="P2249" t="str">
        <f>IF(Table1[[#This Row],[Discount_Pct]]&gt;0.3,"High",IF(Table1[[#This Row],[Discount_Pct]]&gt;0.15,"Medium","Low"))</f>
        <v>Low</v>
      </c>
      <c r="Q2249" t="str">
        <f>TEXT(Table1[[#This Row],[Date]],"MMM-YYYY")</f>
        <v>Jul-2024</v>
      </c>
      <c r="R2249" t="str">
        <f>IF(Table1[[#This Row],[Sales_Value]]&gt;500000,"Premium",IF(Table1[[#This Row],[Sales_Value]]&gt;100000,"Mid","Basic"))</f>
        <v>Basic</v>
      </c>
    </row>
    <row r="2250" spans="1:18" x14ac:dyDescent="0.3">
      <c r="A2250" s="1">
        <v>45463</v>
      </c>
      <c r="B2250" t="s">
        <v>2451</v>
      </c>
      <c r="C2250" t="s">
        <v>34</v>
      </c>
      <c r="D2250" t="s">
        <v>105</v>
      </c>
      <c r="E2250" t="s">
        <v>288</v>
      </c>
      <c r="F2250" t="s">
        <v>165</v>
      </c>
      <c r="G2250" t="s">
        <v>24</v>
      </c>
      <c r="H2250">
        <v>79</v>
      </c>
      <c r="I2250">
        <v>177.25</v>
      </c>
      <c r="J2250">
        <v>0.11</v>
      </c>
      <c r="K2250">
        <v>12462.45</v>
      </c>
      <c r="L2250">
        <v>110.11</v>
      </c>
      <c r="M2250">
        <v>3763.76</v>
      </c>
      <c r="N2250" s="2">
        <f>Table1[[#This Row],[Profit]]/Table1[[#This Row],[Sales_Value]]</f>
        <v>0.30200803212851407</v>
      </c>
      <c r="O2250" s="3" t="str">
        <f>IF(Table1[[#This Row],[Profit]]&lt;0,"Yes","No")</f>
        <v>No</v>
      </c>
      <c r="P2250" t="str">
        <f>IF(Table1[[#This Row],[Discount_Pct]]&gt;0.3,"High",IF(Table1[[#This Row],[Discount_Pct]]&gt;0.15,"Medium","Low"))</f>
        <v>Low</v>
      </c>
      <c r="Q2250" t="str">
        <f>TEXT(Table1[[#This Row],[Date]],"MMM-YYYY")</f>
        <v>Jun-2024</v>
      </c>
      <c r="R2250" t="str">
        <f>IF(Table1[[#This Row],[Sales_Value]]&gt;500000,"Premium",IF(Table1[[#This Row],[Sales_Value]]&gt;100000,"Mid","Basic"))</f>
        <v>Basic</v>
      </c>
    </row>
    <row r="2251" spans="1:18" x14ac:dyDescent="0.3">
      <c r="A2251" s="1">
        <v>45341</v>
      </c>
      <c r="B2251" t="s">
        <v>2452</v>
      </c>
      <c r="C2251" t="s">
        <v>39</v>
      </c>
      <c r="D2251" t="s">
        <v>40</v>
      </c>
      <c r="E2251" t="s">
        <v>102</v>
      </c>
      <c r="F2251" t="s">
        <v>126</v>
      </c>
      <c r="G2251" t="s">
        <v>24</v>
      </c>
      <c r="H2251">
        <v>72</v>
      </c>
      <c r="I2251">
        <v>282.08999999999997</v>
      </c>
      <c r="J2251">
        <v>0.01</v>
      </c>
      <c r="K2251">
        <v>20107.38</v>
      </c>
      <c r="L2251">
        <v>168.41</v>
      </c>
      <c r="M2251">
        <v>7981.86</v>
      </c>
      <c r="N2251" s="2">
        <f>Table1[[#This Row],[Profit]]/Table1[[#This Row],[Sales_Value]]</f>
        <v>0.39696171256523721</v>
      </c>
      <c r="O2251" s="3" t="str">
        <f>IF(Table1[[#This Row],[Profit]]&lt;0,"Yes","No")</f>
        <v>No</v>
      </c>
      <c r="P2251" t="str">
        <f>IF(Table1[[#This Row],[Discount_Pct]]&gt;0.3,"High",IF(Table1[[#This Row],[Discount_Pct]]&gt;0.15,"Medium","Low"))</f>
        <v>Low</v>
      </c>
      <c r="Q2251" t="str">
        <f>TEXT(Table1[[#This Row],[Date]],"MMM-YYYY")</f>
        <v>Feb-2024</v>
      </c>
      <c r="R2251" t="str">
        <f>IF(Table1[[#This Row],[Sales_Value]]&gt;500000,"Premium",IF(Table1[[#This Row],[Sales_Value]]&gt;100000,"Mid","Basic"))</f>
        <v>Basic</v>
      </c>
    </row>
    <row r="2252" spans="1:18" x14ac:dyDescent="0.3">
      <c r="A2252" s="1">
        <v>45345</v>
      </c>
      <c r="B2252" t="s">
        <v>2453</v>
      </c>
      <c r="C2252" t="s">
        <v>20</v>
      </c>
      <c r="D2252" t="s">
        <v>21</v>
      </c>
      <c r="E2252" t="s">
        <v>311</v>
      </c>
      <c r="F2252" t="s">
        <v>152</v>
      </c>
      <c r="G2252" t="s">
        <v>24</v>
      </c>
      <c r="H2252">
        <v>68</v>
      </c>
      <c r="I2252">
        <v>23.41</v>
      </c>
      <c r="J2252">
        <v>0</v>
      </c>
      <c r="K2252">
        <v>1591.88</v>
      </c>
      <c r="L2252">
        <v>9.65</v>
      </c>
      <c r="M2252">
        <v>935.68</v>
      </c>
      <c r="N2252" s="2">
        <f>Table1[[#This Row],[Profit]]/Table1[[#This Row],[Sales_Value]]</f>
        <v>0.58778299871849626</v>
      </c>
      <c r="O2252" s="3" t="str">
        <f>IF(Table1[[#This Row],[Profit]]&lt;0,"Yes","No")</f>
        <v>No</v>
      </c>
      <c r="P2252" t="str">
        <f>IF(Table1[[#This Row],[Discount_Pct]]&gt;0.3,"High",IF(Table1[[#This Row],[Discount_Pct]]&gt;0.15,"Medium","Low"))</f>
        <v>Low</v>
      </c>
      <c r="Q2252" t="str">
        <f>TEXT(Table1[[#This Row],[Date]],"MMM-YYYY")</f>
        <v>Feb-2024</v>
      </c>
      <c r="R2252" t="str">
        <f>IF(Table1[[#This Row],[Sales_Value]]&gt;500000,"Premium",IF(Table1[[#This Row],[Sales_Value]]&gt;100000,"Mid","Basic"))</f>
        <v>Basic</v>
      </c>
    </row>
    <row r="2253" spans="1:18" x14ac:dyDescent="0.3">
      <c r="A2253" s="1">
        <v>45345</v>
      </c>
      <c r="B2253" t="s">
        <v>2454</v>
      </c>
      <c r="C2253" t="s">
        <v>39</v>
      </c>
      <c r="D2253" t="s">
        <v>108</v>
      </c>
      <c r="E2253" t="s">
        <v>63</v>
      </c>
      <c r="F2253" t="s">
        <v>178</v>
      </c>
      <c r="G2253" t="s">
        <v>46</v>
      </c>
      <c r="H2253">
        <v>38</v>
      </c>
      <c r="I2253">
        <v>28389.79</v>
      </c>
      <c r="J2253">
        <v>0.05</v>
      </c>
      <c r="K2253">
        <v>1024871.42</v>
      </c>
      <c r="L2253">
        <v>16676.62</v>
      </c>
      <c r="M2253">
        <v>391159.86</v>
      </c>
      <c r="N2253" s="2">
        <f>Table1[[#This Row],[Profit]]/Table1[[#This Row],[Sales_Value]]</f>
        <v>0.38166725343946067</v>
      </c>
      <c r="O2253" s="3" t="str">
        <f>IF(Table1[[#This Row],[Profit]]&lt;0,"Yes","No")</f>
        <v>No</v>
      </c>
      <c r="P2253" t="str">
        <f>IF(Table1[[#This Row],[Discount_Pct]]&gt;0.3,"High",IF(Table1[[#This Row],[Discount_Pct]]&gt;0.15,"Medium","Low"))</f>
        <v>Low</v>
      </c>
      <c r="Q2253" t="str">
        <f>TEXT(Table1[[#This Row],[Date]],"MMM-YYYY")</f>
        <v>Feb-2024</v>
      </c>
      <c r="R2253" t="str">
        <f>IF(Table1[[#This Row],[Sales_Value]]&gt;500000,"Premium",IF(Table1[[#This Row],[Sales_Value]]&gt;100000,"Mid","Basic"))</f>
        <v>Premium</v>
      </c>
    </row>
    <row r="2254" spans="1:18" x14ac:dyDescent="0.3">
      <c r="A2254" s="1">
        <v>45394</v>
      </c>
      <c r="B2254" t="s">
        <v>2455</v>
      </c>
      <c r="C2254" t="s">
        <v>20</v>
      </c>
      <c r="D2254" t="s">
        <v>124</v>
      </c>
      <c r="E2254" t="s">
        <v>36</v>
      </c>
      <c r="F2254" t="s">
        <v>154</v>
      </c>
      <c r="G2254" t="s">
        <v>77</v>
      </c>
      <c r="H2254">
        <v>32</v>
      </c>
      <c r="I2254">
        <v>1062.5</v>
      </c>
      <c r="J2254">
        <v>0</v>
      </c>
      <c r="K2254">
        <v>34000</v>
      </c>
      <c r="L2254">
        <v>603.89</v>
      </c>
      <c r="M2254">
        <v>14675.52</v>
      </c>
      <c r="N2254" s="2">
        <f>Table1[[#This Row],[Profit]]/Table1[[#This Row],[Sales_Value]]</f>
        <v>0.43163294117647061</v>
      </c>
      <c r="O2254" s="3" t="str">
        <f>IF(Table1[[#This Row],[Profit]]&lt;0,"Yes","No")</f>
        <v>No</v>
      </c>
      <c r="P2254" t="str">
        <f>IF(Table1[[#This Row],[Discount_Pct]]&gt;0.3,"High",IF(Table1[[#This Row],[Discount_Pct]]&gt;0.15,"Medium","Low"))</f>
        <v>Low</v>
      </c>
      <c r="Q2254" t="str">
        <f>TEXT(Table1[[#This Row],[Date]],"MMM-YYYY")</f>
        <v>Apr-2024</v>
      </c>
      <c r="R2254" t="str">
        <f>IF(Table1[[#This Row],[Sales_Value]]&gt;500000,"Premium",IF(Table1[[#This Row],[Sales_Value]]&gt;100000,"Mid","Basic"))</f>
        <v>Basic</v>
      </c>
    </row>
    <row r="2255" spans="1:18" x14ac:dyDescent="0.3">
      <c r="A2255" s="1">
        <v>45577</v>
      </c>
      <c r="B2255" t="s">
        <v>2456</v>
      </c>
      <c r="C2255" t="s">
        <v>14</v>
      </c>
      <c r="D2255" t="s">
        <v>160</v>
      </c>
      <c r="E2255" t="s">
        <v>48</v>
      </c>
      <c r="F2255" t="s">
        <v>422</v>
      </c>
      <c r="G2255" t="s">
        <v>24</v>
      </c>
      <c r="H2255">
        <v>32</v>
      </c>
      <c r="I2255">
        <v>395.4</v>
      </c>
      <c r="J2255">
        <v>0.06</v>
      </c>
      <c r="K2255">
        <v>11893.63</v>
      </c>
      <c r="L2255">
        <v>237.28</v>
      </c>
      <c r="M2255">
        <v>4300.67</v>
      </c>
      <c r="N2255" s="2">
        <f>Table1[[#This Row],[Profit]]/Table1[[#This Row],[Sales_Value]]</f>
        <v>0.36159439969126334</v>
      </c>
      <c r="O2255" s="3" t="str">
        <f>IF(Table1[[#This Row],[Profit]]&lt;0,"Yes","No")</f>
        <v>No</v>
      </c>
      <c r="P2255" t="str">
        <f>IF(Table1[[#This Row],[Discount_Pct]]&gt;0.3,"High",IF(Table1[[#This Row],[Discount_Pct]]&gt;0.15,"Medium","Low"))</f>
        <v>Low</v>
      </c>
      <c r="Q2255" t="str">
        <f>TEXT(Table1[[#This Row],[Date]],"MMM-YYYY")</f>
        <v>Oct-2024</v>
      </c>
      <c r="R2255" t="str">
        <f>IF(Table1[[#This Row],[Sales_Value]]&gt;500000,"Premium",IF(Table1[[#This Row],[Sales_Value]]&gt;100000,"Mid","Basic"))</f>
        <v>Basic</v>
      </c>
    </row>
    <row r="2256" spans="1:18" x14ac:dyDescent="0.3">
      <c r="A2256" s="1">
        <v>45489</v>
      </c>
      <c r="B2256" t="s">
        <v>2457</v>
      </c>
      <c r="C2256" t="s">
        <v>20</v>
      </c>
      <c r="D2256" t="s">
        <v>72</v>
      </c>
      <c r="E2256" t="s">
        <v>193</v>
      </c>
      <c r="F2256" t="s">
        <v>146</v>
      </c>
      <c r="G2256" t="s">
        <v>24</v>
      </c>
      <c r="H2256">
        <v>78</v>
      </c>
      <c r="I2256">
        <v>47.68</v>
      </c>
      <c r="J2256">
        <v>0.16</v>
      </c>
      <c r="K2256">
        <v>3123.99</v>
      </c>
      <c r="L2256">
        <v>28.71</v>
      </c>
      <c r="M2256">
        <v>884.61</v>
      </c>
      <c r="N2256" s="2">
        <f>Table1[[#This Row],[Profit]]/Table1[[#This Row],[Sales_Value]]</f>
        <v>0.28316671948373717</v>
      </c>
      <c r="O2256" s="3" t="str">
        <f>IF(Table1[[#This Row],[Profit]]&lt;0,"Yes","No")</f>
        <v>No</v>
      </c>
      <c r="P2256" t="str">
        <f>IF(Table1[[#This Row],[Discount_Pct]]&gt;0.3,"High",IF(Table1[[#This Row],[Discount_Pct]]&gt;0.15,"Medium","Low"))</f>
        <v>Medium</v>
      </c>
      <c r="Q2256" t="str">
        <f>TEXT(Table1[[#This Row],[Date]],"MMM-YYYY")</f>
        <v>Jul-2024</v>
      </c>
      <c r="R2256" t="str">
        <f>IF(Table1[[#This Row],[Sales_Value]]&gt;500000,"Premium",IF(Table1[[#This Row],[Sales_Value]]&gt;100000,"Mid","Basic"))</f>
        <v>Basic</v>
      </c>
    </row>
    <row r="2257" spans="1:18" x14ac:dyDescent="0.3">
      <c r="A2257" s="1">
        <v>45345</v>
      </c>
      <c r="B2257" t="s">
        <v>2458</v>
      </c>
      <c r="C2257" t="s">
        <v>34</v>
      </c>
      <c r="D2257" t="s">
        <v>35</v>
      </c>
      <c r="E2257" t="s">
        <v>100</v>
      </c>
      <c r="F2257" t="s">
        <v>37</v>
      </c>
      <c r="G2257" t="s">
        <v>18</v>
      </c>
      <c r="H2257">
        <v>25</v>
      </c>
      <c r="I2257">
        <v>43400.1</v>
      </c>
      <c r="J2257">
        <v>0.21</v>
      </c>
      <c r="K2257">
        <v>857151.98</v>
      </c>
      <c r="L2257">
        <v>33637.660000000003</v>
      </c>
      <c r="M2257">
        <v>16210.48</v>
      </c>
      <c r="N2257" s="2">
        <f>Table1[[#This Row],[Profit]]/Table1[[#This Row],[Sales_Value]]</f>
        <v>1.8912025379676543E-2</v>
      </c>
      <c r="O2257" s="3" t="str">
        <f>IF(Table1[[#This Row],[Profit]]&lt;0,"Yes","No")</f>
        <v>No</v>
      </c>
      <c r="P2257" t="str">
        <f>IF(Table1[[#This Row],[Discount_Pct]]&gt;0.3,"High",IF(Table1[[#This Row],[Discount_Pct]]&gt;0.15,"Medium","Low"))</f>
        <v>Medium</v>
      </c>
      <c r="Q2257" t="str">
        <f>TEXT(Table1[[#This Row],[Date]],"MMM-YYYY")</f>
        <v>Feb-2024</v>
      </c>
      <c r="R2257" t="str">
        <f>IF(Table1[[#This Row],[Sales_Value]]&gt;500000,"Premium",IF(Table1[[#This Row],[Sales_Value]]&gt;100000,"Mid","Basic"))</f>
        <v>Premium</v>
      </c>
    </row>
    <row r="2258" spans="1:18" x14ac:dyDescent="0.3">
      <c r="A2258" s="1">
        <v>45431</v>
      </c>
      <c r="B2258" t="s">
        <v>2459</v>
      </c>
      <c r="C2258" t="s">
        <v>39</v>
      </c>
      <c r="D2258" t="s">
        <v>66</v>
      </c>
      <c r="E2258" t="s">
        <v>31</v>
      </c>
      <c r="F2258" t="s">
        <v>138</v>
      </c>
      <c r="G2258" t="s">
        <v>46</v>
      </c>
      <c r="H2258">
        <v>76</v>
      </c>
      <c r="I2258">
        <v>6102.56</v>
      </c>
      <c r="J2258">
        <v>0.09</v>
      </c>
      <c r="K2258">
        <v>422053.05</v>
      </c>
      <c r="L2258">
        <v>4487.79</v>
      </c>
      <c r="M2258">
        <v>80981.009999999995</v>
      </c>
      <c r="N2258" s="2">
        <f>Table1[[#This Row],[Profit]]/Table1[[#This Row],[Sales_Value]]</f>
        <v>0.19187400730784909</v>
      </c>
      <c r="O2258" s="3" t="str">
        <f>IF(Table1[[#This Row],[Profit]]&lt;0,"Yes","No")</f>
        <v>No</v>
      </c>
      <c r="P2258" t="str">
        <f>IF(Table1[[#This Row],[Discount_Pct]]&gt;0.3,"High",IF(Table1[[#This Row],[Discount_Pct]]&gt;0.15,"Medium","Low"))</f>
        <v>Low</v>
      </c>
      <c r="Q2258" t="str">
        <f>TEXT(Table1[[#This Row],[Date]],"MMM-YYYY")</f>
        <v>May-2024</v>
      </c>
      <c r="R2258" t="str">
        <f>IF(Table1[[#This Row],[Sales_Value]]&gt;500000,"Premium",IF(Table1[[#This Row],[Sales_Value]]&gt;100000,"Mid","Basic"))</f>
        <v>Mid</v>
      </c>
    </row>
    <row r="2259" spans="1:18" x14ac:dyDescent="0.3">
      <c r="A2259" s="1">
        <v>45381</v>
      </c>
      <c r="B2259" t="s">
        <v>2460</v>
      </c>
      <c r="C2259" t="s">
        <v>20</v>
      </c>
      <c r="D2259" t="s">
        <v>124</v>
      </c>
      <c r="E2259" t="s">
        <v>60</v>
      </c>
      <c r="F2259" t="s">
        <v>282</v>
      </c>
      <c r="G2259" t="s">
        <v>18</v>
      </c>
      <c r="H2259">
        <v>14</v>
      </c>
      <c r="I2259">
        <v>8449.2199999999993</v>
      </c>
      <c r="J2259">
        <v>0.28000000000000003</v>
      </c>
      <c r="K2259">
        <v>85168.14</v>
      </c>
      <c r="L2259">
        <v>7112.96</v>
      </c>
      <c r="M2259">
        <v>-14413.3</v>
      </c>
      <c r="N2259" s="2">
        <f>Table1[[#This Row],[Profit]]/Table1[[#This Row],[Sales_Value]]</f>
        <v>-0.16923347157751711</v>
      </c>
      <c r="O2259" s="3" t="str">
        <f>IF(Table1[[#This Row],[Profit]]&lt;0,"Yes","No")</f>
        <v>Yes</v>
      </c>
      <c r="P2259" t="str">
        <f>IF(Table1[[#This Row],[Discount_Pct]]&gt;0.3,"High",IF(Table1[[#This Row],[Discount_Pct]]&gt;0.15,"Medium","Low"))</f>
        <v>Medium</v>
      </c>
      <c r="Q2259" t="str">
        <f>TEXT(Table1[[#This Row],[Date]],"MMM-YYYY")</f>
        <v>Mar-2024</v>
      </c>
      <c r="R2259" t="str">
        <f>IF(Table1[[#This Row],[Sales_Value]]&gt;500000,"Premium",IF(Table1[[#This Row],[Sales_Value]]&gt;100000,"Mid","Basic"))</f>
        <v>Basic</v>
      </c>
    </row>
    <row r="2260" spans="1:18" x14ac:dyDescent="0.3">
      <c r="A2260" s="1">
        <v>45324</v>
      </c>
      <c r="B2260" t="s">
        <v>2461</v>
      </c>
      <c r="C2260" t="s">
        <v>20</v>
      </c>
      <c r="D2260" t="s">
        <v>124</v>
      </c>
      <c r="E2260" t="s">
        <v>51</v>
      </c>
      <c r="F2260" t="s">
        <v>126</v>
      </c>
      <c r="G2260" t="s">
        <v>24</v>
      </c>
      <c r="H2260">
        <v>46</v>
      </c>
      <c r="I2260">
        <v>303.37</v>
      </c>
      <c r="J2260">
        <v>0.02</v>
      </c>
      <c r="K2260">
        <v>13675.92</v>
      </c>
      <c r="L2260">
        <v>176.51</v>
      </c>
      <c r="M2260">
        <v>5556.46</v>
      </c>
      <c r="N2260" s="2">
        <f>Table1[[#This Row],[Profit]]/Table1[[#This Row],[Sales_Value]]</f>
        <v>0.40629515235538083</v>
      </c>
      <c r="O2260" s="3" t="str">
        <f>IF(Table1[[#This Row],[Profit]]&lt;0,"Yes","No")</f>
        <v>No</v>
      </c>
      <c r="P2260" t="str">
        <f>IF(Table1[[#This Row],[Discount_Pct]]&gt;0.3,"High",IF(Table1[[#This Row],[Discount_Pct]]&gt;0.15,"Medium","Low"))</f>
        <v>Low</v>
      </c>
      <c r="Q2260" t="str">
        <f>TEXT(Table1[[#This Row],[Date]],"MMM-YYYY")</f>
        <v>Feb-2024</v>
      </c>
      <c r="R2260" t="str">
        <f>IF(Table1[[#This Row],[Sales_Value]]&gt;500000,"Premium",IF(Table1[[#This Row],[Sales_Value]]&gt;100000,"Mid","Basic"))</f>
        <v>Basic</v>
      </c>
    </row>
    <row r="2261" spans="1:18" x14ac:dyDescent="0.3">
      <c r="A2261" s="1">
        <v>45400</v>
      </c>
      <c r="B2261" t="s">
        <v>2462</v>
      </c>
      <c r="C2261" t="s">
        <v>20</v>
      </c>
      <c r="D2261" t="s">
        <v>72</v>
      </c>
      <c r="E2261" t="s">
        <v>128</v>
      </c>
      <c r="F2261" t="s">
        <v>91</v>
      </c>
      <c r="G2261" t="s">
        <v>46</v>
      </c>
      <c r="H2261">
        <v>70</v>
      </c>
      <c r="I2261">
        <v>7351.1</v>
      </c>
      <c r="J2261">
        <v>0.28999999999999998</v>
      </c>
      <c r="K2261">
        <v>365349.67</v>
      </c>
      <c r="L2261">
        <v>5065.46</v>
      </c>
      <c r="M2261">
        <v>10767.47</v>
      </c>
      <c r="N2261" s="2">
        <f>Table1[[#This Row],[Profit]]/Table1[[#This Row],[Sales_Value]]</f>
        <v>2.947168393500944E-2</v>
      </c>
      <c r="O2261" s="3" t="str">
        <f>IF(Table1[[#This Row],[Profit]]&lt;0,"Yes","No")</f>
        <v>No</v>
      </c>
      <c r="P2261" t="str">
        <f>IF(Table1[[#This Row],[Discount_Pct]]&gt;0.3,"High",IF(Table1[[#This Row],[Discount_Pct]]&gt;0.15,"Medium","Low"))</f>
        <v>Medium</v>
      </c>
      <c r="Q2261" t="str">
        <f>TEXT(Table1[[#This Row],[Date]],"MMM-YYYY")</f>
        <v>Apr-2024</v>
      </c>
      <c r="R2261" t="str">
        <f>IF(Table1[[#This Row],[Sales_Value]]&gt;500000,"Premium",IF(Table1[[#This Row],[Sales_Value]]&gt;100000,"Mid","Basic"))</f>
        <v>Mid</v>
      </c>
    </row>
    <row r="2262" spans="1:18" x14ac:dyDescent="0.3">
      <c r="A2262" s="1">
        <v>45644</v>
      </c>
      <c r="B2262" t="s">
        <v>2463</v>
      </c>
      <c r="C2262" t="s">
        <v>14</v>
      </c>
      <c r="D2262" t="s">
        <v>55</v>
      </c>
      <c r="E2262" t="s">
        <v>778</v>
      </c>
      <c r="F2262" t="s">
        <v>122</v>
      </c>
      <c r="G2262" t="s">
        <v>18</v>
      </c>
      <c r="H2262">
        <v>84</v>
      </c>
      <c r="I2262">
        <v>8115.06</v>
      </c>
      <c r="J2262">
        <v>0.21</v>
      </c>
      <c r="K2262">
        <v>538515.38</v>
      </c>
      <c r="L2262">
        <v>6727.75</v>
      </c>
      <c r="M2262">
        <v>-26615.62</v>
      </c>
      <c r="N2262" s="2">
        <f>Table1[[#This Row],[Profit]]/Table1[[#This Row],[Sales_Value]]</f>
        <v>-4.9424066588404585E-2</v>
      </c>
      <c r="O2262" s="3" t="str">
        <f>IF(Table1[[#This Row],[Profit]]&lt;0,"Yes","No")</f>
        <v>Yes</v>
      </c>
      <c r="P2262" t="str">
        <f>IF(Table1[[#This Row],[Discount_Pct]]&gt;0.3,"High",IF(Table1[[#This Row],[Discount_Pct]]&gt;0.15,"Medium","Low"))</f>
        <v>Medium</v>
      </c>
      <c r="Q2262" t="str">
        <f>TEXT(Table1[[#This Row],[Date]],"MMM-YYYY")</f>
        <v>Dec-2024</v>
      </c>
      <c r="R2262" t="str">
        <f>IF(Table1[[#This Row],[Sales_Value]]&gt;500000,"Premium",IF(Table1[[#This Row],[Sales_Value]]&gt;100000,"Mid","Basic"))</f>
        <v>Premium</v>
      </c>
    </row>
    <row r="2263" spans="1:18" x14ac:dyDescent="0.3">
      <c r="A2263" s="1">
        <v>45426</v>
      </c>
      <c r="B2263" t="s">
        <v>2464</v>
      </c>
      <c r="C2263" t="s">
        <v>39</v>
      </c>
      <c r="D2263" t="s">
        <v>93</v>
      </c>
      <c r="E2263" t="s">
        <v>186</v>
      </c>
      <c r="F2263" t="s">
        <v>140</v>
      </c>
      <c r="G2263" t="s">
        <v>53</v>
      </c>
      <c r="H2263">
        <v>59</v>
      </c>
      <c r="I2263">
        <v>2262.16</v>
      </c>
      <c r="J2263">
        <v>0.2</v>
      </c>
      <c r="K2263">
        <v>106773.95</v>
      </c>
      <c r="L2263">
        <v>1264.31</v>
      </c>
      <c r="M2263">
        <v>32179.66</v>
      </c>
      <c r="N2263" s="2">
        <f>Table1[[#This Row],[Profit]]/Table1[[#This Row],[Sales_Value]]</f>
        <v>0.30138118895105032</v>
      </c>
      <c r="O2263" s="3" t="str">
        <f>IF(Table1[[#This Row],[Profit]]&lt;0,"Yes","No")</f>
        <v>No</v>
      </c>
      <c r="P2263" t="str">
        <f>IF(Table1[[#This Row],[Discount_Pct]]&gt;0.3,"High",IF(Table1[[#This Row],[Discount_Pct]]&gt;0.15,"Medium","Low"))</f>
        <v>Medium</v>
      </c>
      <c r="Q2263" t="str">
        <f>TEXT(Table1[[#This Row],[Date]],"MMM-YYYY")</f>
        <v>May-2024</v>
      </c>
      <c r="R2263" t="str">
        <f>IF(Table1[[#This Row],[Sales_Value]]&gt;500000,"Premium",IF(Table1[[#This Row],[Sales_Value]]&gt;100000,"Mid","Basic"))</f>
        <v>Mid</v>
      </c>
    </row>
    <row r="2264" spans="1:18" x14ac:dyDescent="0.3">
      <c r="A2264" s="1">
        <v>45438</v>
      </c>
      <c r="B2264" t="s">
        <v>2465</v>
      </c>
      <c r="C2264" t="s">
        <v>39</v>
      </c>
      <c r="D2264" t="s">
        <v>192</v>
      </c>
      <c r="E2264" t="s">
        <v>22</v>
      </c>
      <c r="F2264" t="s">
        <v>264</v>
      </c>
      <c r="G2264" t="s">
        <v>77</v>
      </c>
      <c r="H2264">
        <v>15</v>
      </c>
      <c r="I2264">
        <v>3407.82</v>
      </c>
      <c r="J2264">
        <v>0.11</v>
      </c>
      <c r="K2264">
        <v>45494.400000000001</v>
      </c>
      <c r="L2264">
        <v>1668.64</v>
      </c>
      <c r="M2264">
        <v>20464.8</v>
      </c>
      <c r="N2264" s="2">
        <f>Table1[[#This Row],[Profit]]/Table1[[#This Row],[Sales_Value]]</f>
        <v>0.44983118801434901</v>
      </c>
      <c r="O2264" s="3" t="str">
        <f>IF(Table1[[#This Row],[Profit]]&lt;0,"Yes","No")</f>
        <v>No</v>
      </c>
      <c r="P2264" t="str">
        <f>IF(Table1[[#This Row],[Discount_Pct]]&gt;0.3,"High",IF(Table1[[#This Row],[Discount_Pct]]&gt;0.15,"Medium","Low"))</f>
        <v>Low</v>
      </c>
      <c r="Q2264" t="str">
        <f>TEXT(Table1[[#This Row],[Date]],"MMM-YYYY")</f>
        <v>May-2024</v>
      </c>
      <c r="R2264" t="str">
        <f>IF(Table1[[#This Row],[Sales_Value]]&gt;500000,"Premium",IF(Table1[[#This Row],[Sales_Value]]&gt;100000,"Mid","Basic"))</f>
        <v>Basic</v>
      </c>
    </row>
    <row r="2265" spans="1:18" x14ac:dyDescent="0.3">
      <c r="A2265" s="1">
        <v>45541</v>
      </c>
      <c r="B2265" t="s">
        <v>2466</v>
      </c>
      <c r="C2265" t="s">
        <v>14</v>
      </c>
      <c r="D2265" t="s">
        <v>55</v>
      </c>
      <c r="E2265" t="s">
        <v>31</v>
      </c>
      <c r="F2265" t="s">
        <v>64</v>
      </c>
      <c r="G2265" t="s">
        <v>53</v>
      </c>
      <c r="H2265">
        <v>30</v>
      </c>
      <c r="I2265">
        <v>634.55999999999995</v>
      </c>
      <c r="J2265">
        <v>0.16</v>
      </c>
      <c r="K2265">
        <v>15990.91</v>
      </c>
      <c r="L2265">
        <v>290.54000000000002</v>
      </c>
      <c r="M2265">
        <v>7274.71</v>
      </c>
      <c r="N2265" s="2">
        <f>Table1[[#This Row],[Profit]]/Table1[[#This Row],[Sales_Value]]</f>
        <v>0.45492783087391525</v>
      </c>
      <c r="O2265" s="3" t="str">
        <f>IF(Table1[[#This Row],[Profit]]&lt;0,"Yes","No")</f>
        <v>No</v>
      </c>
      <c r="P2265" t="str">
        <f>IF(Table1[[#This Row],[Discount_Pct]]&gt;0.3,"High",IF(Table1[[#This Row],[Discount_Pct]]&gt;0.15,"Medium","Low"))</f>
        <v>Medium</v>
      </c>
      <c r="Q2265" t="str">
        <f>TEXT(Table1[[#This Row],[Date]],"MMM-YYYY")</f>
        <v>Sep-2024</v>
      </c>
      <c r="R2265" t="str">
        <f>IF(Table1[[#This Row],[Sales_Value]]&gt;500000,"Premium",IF(Table1[[#This Row],[Sales_Value]]&gt;100000,"Mid","Basic"))</f>
        <v>Basic</v>
      </c>
    </row>
    <row r="2266" spans="1:18" x14ac:dyDescent="0.3">
      <c r="A2266" s="1">
        <v>45642</v>
      </c>
      <c r="B2266" t="s">
        <v>2467</v>
      </c>
      <c r="C2266" t="s">
        <v>39</v>
      </c>
      <c r="D2266" t="s">
        <v>108</v>
      </c>
      <c r="E2266" t="s">
        <v>303</v>
      </c>
      <c r="F2266" t="s">
        <v>122</v>
      </c>
      <c r="G2266" t="s">
        <v>18</v>
      </c>
      <c r="H2266">
        <v>68</v>
      </c>
      <c r="I2266">
        <v>7481.88</v>
      </c>
      <c r="J2266">
        <v>0.28000000000000003</v>
      </c>
      <c r="K2266">
        <v>366312.84</v>
      </c>
      <c r="L2266">
        <v>6619.77</v>
      </c>
      <c r="M2266">
        <v>-83831.520000000004</v>
      </c>
      <c r="N2266" s="2">
        <f>Table1[[#This Row],[Profit]]/Table1[[#This Row],[Sales_Value]]</f>
        <v>-0.2288522564483407</v>
      </c>
      <c r="O2266" s="3" t="str">
        <f>IF(Table1[[#This Row],[Profit]]&lt;0,"Yes","No")</f>
        <v>Yes</v>
      </c>
      <c r="P2266" t="str">
        <f>IF(Table1[[#This Row],[Discount_Pct]]&gt;0.3,"High",IF(Table1[[#This Row],[Discount_Pct]]&gt;0.15,"Medium","Low"))</f>
        <v>Medium</v>
      </c>
      <c r="Q2266" t="str">
        <f>TEXT(Table1[[#This Row],[Date]],"MMM-YYYY")</f>
        <v>Dec-2024</v>
      </c>
      <c r="R2266" t="str">
        <f>IF(Table1[[#This Row],[Sales_Value]]&gt;500000,"Premium",IF(Table1[[#This Row],[Sales_Value]]&gt;100000,"Mid","Basic"))</f>
        <v>Mid</v>
      </c>
    </row>
    <row r="2267" spans="1:18" x14ac:dyDescent="0.3">
      <c r="A2267" s="1">
        <v>45614</v>
      </c>
      <c r="B2267" t="s">
        <v>2468</v>
      </c>
      <c r="C2267" t="s">
        <v>34</v>
      </c>
      <c r="D2267" t="s">
        <v>35</v>
      </c>
      <c r="E2267" t="s">
        <v>285</v>
      </c>
      <c r="F2267" t="s">
        <v>68</v>
      </c>
      <c r="G2267" t="s">
        <v>24</v>
      </c>
      <c r="H2267">
        <v>40</v>
      </c>
      <c r="I2267">
        <v>118.96</v>
      </c>
      <c r="J2267">
        <v>0.1</v>
      </c>
      <c r="K2267">
        <v>4282.5600000000004</v>
      </c>
      <c r="L2267">
        <v>61.29</v>
      </c>
      <c r="M2267">
        <v>1830.96</v>
      </c>
      <c r="N2267" s="2">
        <f>Table1[[#This Row],[Profit]]/Table1[[#This Row],[Sales_Value]]</f>
        <v>0.4275386684599865</v>
      </c>
      <c r="O2267" s="3" t="str">
        <f>IF(Table1[[#This Row],[Profit]]&lt;0,"Yes","No")</f>
        <v>No</v>
      </c>
      <c r="P2267" t="str">
        <f>IF(Table1[[#This Row],[Discount_Pct]]&gt;0.3,"High",IF(Table1[[#This Row],[Discount_Pct]]&gt;0.15,"Medium","Low"))</f>
        <v>Low</v>
      </c>
      <c r="Q2267" t="str">
        <f>TEXT(Table1[[#This Row],[Date]],"MMM-YYYY")</f>
        <v>Nov-2024</v>
      </c>
      <c r="R2267" t="str">
        <f>IF(Table1[[#This Row],[Sales_Value]]&gt;500000,"Premium",IF(Table1[[#This Row],[Sales_Value]]&gt;100000,"Mid","Basic"))</f>
        <v>Basic</v>
      </c>
    </row>
    <row r="2268" spans="1:18" x14ac:dyDescent="0.3">
      <c r="A2268" s="1">
        <v>45335</v>
      </c>
      <c r="B2268" t="s">
        <v>2469</v>
      </c>
      <c r="C2268" t="s">
        <v>34</v>
      </c>
      <c r="D2268" t="s">
        <v>35</v>
      </c>
      <c r="E2268" t="s">
        <v>209</v>
      </c>
      <c r="F2268" t="s">
        <v>138</v>
      </c>
      <c r="G2268" t="s">
        <v>46</v>
      </c>
      <c r="H2268">
        <v>72</v>
      </c>
      <c r="I2268">
        <v>5428.12</v>
      </c>
      <c r="J2268">
        <v>0.19</v>
      </c>
      <c r="K2268">
        <v>316567.96000000002</v>
      </c>
      <c r="L2268">
        <v>3876.06</v>
      </c>
      <c r="M2268">
        <v>37491.64</v>
      </c>
      <c r="N2268" s="2">
        <f>Table1[[#This Row],[Profit]]/Table1[[#This Row],[Sales_Value]]</f>
        <v>0.1184315683747654</v>
      </c>
      <c r="O2268" s="3" t="str">
        <f>IF(Table1[[#This Row],[Profit]]&lt;0,"Yes","No")</f>
        <v>No</v>
      </c>
      <c r="P2268" t="str">
        <f>IF(Table1[[#This Row],[Discount_Pct]]&gt;0.3,"High",IF(Table1[[#This Row],[Discount_Pct]]&gt;0.15,"Medium","Low"))</f>
        <v>Medium</v>
      </c>
      <c r="Q2268" t="str">
        <f>TEXT(Table1[[#This Row],[Date]],"MMM-YYYY")</f>
        <v>Feb-2024</v>
      </c>
      <c r="R2268" t="str">
        <f>IF(Table1[[#This Row],[Sales_Value]]&gt;500000,"Premium",IF(Table1[[#This Row],[Sales_Value]]&gt;100000,"Mid","Basic"))</f>
        <v>Mid</v>
      </c>
    </row>
    <row r="2269" spans="1:18" x14ac:dyDescent="0.3">
      <c r="A2269" s="1">
        <v>45410</v>
      </c>
      <c r="B2269" t="s">
        <v>2470</v>
      </c>
      <c r="C2269" t="s">
        <v>39</v>
      </c>
      <c r="D2269" t="s">
        <v>93</v>
      </c>
      <c r="E2269" t="s">
        <v>211</v>
      </c>
      <c r="F2269" t="s">
        <v>64</v>
      </c>
      <c r="G2269" t="s">
        <v>53</v>
      </c>
      <c r="H2269">
        <v>100</v>
      </c>
      <c r="I2269">
        <v>745.77</v>
      </c>
      <c r="J2269">
        <v>0</v>
      </c>
      <c r="K2269">
        <v>74577</v>
      </c>
      <c r="L2269">
        <v>278.76</v>
      </c>
      <c r="M2269">
        <v>46701</v>
      </c>
      <c r="N2269" s="2">
        <f>Table1[[#This Row],[Profit]]/Table1[[#This Row],[Sales_Value]]</f>
        <v>0.62621183474797859</v>
      </c>
      <c r="O2269" s="3" t="str">
        <f>IF(Table1[[#This Row],[Profit]]&lt;0,"Yes","No")</f>
        <v>No</v>
      </c>
      <c r="P2269" t="str">
        <f>IF(Table1[[#This Row],[Discount_Pct]]&gt;0.3,"High",IF(Table1[[#This Row],[Discount_Pct]]&gt;0.15,"Medium","Low"))</f>
        <v>Low</v>
      </c>
      <c r="Q2269" t="str">
        <f>TEXT(Table1[[#This Row],[Date]],"MMM-YYYY")</f>
        <v>Apr-2024</v>
      </c>
      <c r="R2269" t="str">
        <f>IF(Table1[[#This Row],[Sales_Value]]&gt;500000,"Premium",IF(Table1[[#This Row],[Sales_Value]]&gt;100000,"Mid","Basic"))</f>
        <v>Basic</v>
      </c>
    </row>
    <row r="2270" spans="1:18" x14ac:dyDescent="0.3">
      <c r="A2270" s="1">
        <v>45295</v>
      </c>
      <c r="B2270" t="s">
        <v>2471</v>
      </c>
      <c r="C2270" t="s">
        <v>39</v>
      </c>
      <c r="D2270" t="s">
        <v>192</v>
      </c>
      <c r="E2270" t="s">
        <v>370</v>
      </c>
      <c r="F2270" t="s">
        <v>32</v>
      </c>
      <c r="G2270" t="s">
        <v>18</v>
      </c>
      <c r="H2270">
        <v>48</v>
      </c>
      <c r="I2270">
        <v>11370.52</v>
      </c>
      <c r="J2270">
        <v>0.05</v>
      </c>
      <c r="K2270">
        <v>518495.71</v>
      </c>
      <c r="L2270">
        <v>9634.42</v>
      </c>
      <c r="M2270">
        <v>56043.55</v>
      </c>
      <c r="N2270" s="2">
        <f>Table1[[#This Row],[Profit]]/Table1[[#This Row],[Sales_Value]]</f>
        <v>0.10808874387793874</v>
      </c>
      <c r="O2270" s="3" t="str">
        <f>IF(Table1[[#This Row],[Profit]]&lt;0,"Yes","No")</f>
        <v>No</v>
      </c>
      <c r="P2270" t="str">
        <f>IF(Table1[[#This Row],[Discount_Pct]]&gt;0.3,"High",IF(Table1[[#This Row],[Discount_Pct]]&gt;0.15,"Medium","Low"))</f>
        <v>Low</v>
      </c>
      <c r="Q2270" t="str">
        <f>TEXT(Table1[[#This Row],[Date]],"MMM-YYYY")</f>
        <v>Jan-2024</v>
      </c>
      <c r="R2270" t="str">
        <f>IF(Table1[[#This Row],[Sales_Value]]&gt;500000,"Premium",IF(Table1[[#This Row],[Sales_Value]]&gt;100000,"Mid","Basic"))</f>
        <v>Premium</v>
      </c>
    </row>
    <row r="2271" spans="1:18" x14ac:dyDescent="0.3">
      <c r="A2271" s="1">
        <v>45512</v>
      </c>
      <c r="B2271" t="s">
        <v>2472</v>
      </c>
      <c r="C2271" t="s">
        <v>20</v>
      </c>
      <c r="D2271" t="s">
        <v>30</v>
      </c>
      <c r="E2271" t="s">
        <v>121</v>
      </c>
      <c r="F2271" t="s">
        <v>76</v>
      </c>
      <c r="G2271" t="s">
        <v>77</v>
      </c>
      <c r="H2271">
        <v>57</v>
      </c>
      <c r="I2271">
        <v>1956</v>
      </c>
      <c r="J2271">
        <v>0.24</v>
      </c>
      <c r="K2271">
        <v>84733.92</v>
      </c>
      <c r="L2271">
        <v>966.64</v>
      </c>
      <c r="M2271">
        <v>29635.439999999999</v>
      </c>
      <c r="N2271" s="2">
        <f>Table1[[#This Row],[Profit]]/Table1[[#This Row],[Sales_Value]]</f>
        <v>0.34974706705413838</v>
      </c>
      <c r="O2271" s="3" t="str">
        <f>IF(Table1[[#This Row],[Profit]]&lt;0,"Yes","No")</f>
        <v>No</v>
      </c>
      <c r="P2271" t="str">
        <f>IF(Table1[[#This Row],[Discount_Pct]]&gt;0.3,"High",IF(Table1[[#This Row],[Discount_Pct]]&gt;0.15,"Medium","Low"))</f>
        <v>Medium</v>
      </c>
      <c r="Q2271" t="str">
        <f>TEXT(Table1[[#This Row],[Date]],"MMM-YYYY")</f>
        <v>Aug-2024</v>
      </c>
      <c r="R2271" t="str">
        <f>IF(Table1[[#This Row],[Sales_Value]]&gt;500000,"Premium",IF(Table1[[#This Row],[Sales_Value]]&gt;100000,"Mid","Basic"))</f>
        <v>Basic</v>
      </c>
    </row>
    <row r="2272" spans="1:18" x14ac:dyDescent="0.3">
      <c r="A2272" s="1">
        <v>45619</v>
      </c>
      <c r="B2272" t="s">
        <v>2473</v>
      </c>
      <c r="C2272" t="s">
        <v>34</v>
      </c>
      <c r="D2272" t="s">
        <v>105</v>
      </c>
      <c r="E2272" t="s">
        <v>219</v>
      </c>
      <c r="F2272" t="s">
        <v>165</v>
      </c>
      <c r="G2272" t="s">
        <v>24</v>
      </c>
      <c r="H2272">
        <v>34</v>
      </c>
      <c r="I2272">
        <v>172.72</v>
      </c>
      <c r="J2272">
        <v>0.26</v>
      </c>
      <c r="K2272">
        <v>4345.6400000000003</v>
      </c>
      <c r="L2272">
        <v>129.56</v>
      </c>
      <c r="M2272">
        <v>-59.4</v>
      </c>
      <c r="N2272" s="2">
        <f>Table1[[#This Row],[Profit]]/Table1[[#This Row],[Sales_Value]]</f>
        <v>-1.3668872709198183E-2</v>
      </c>
      <c r="O2272" s="3" t="str">
        <f>IF(Table1[[#This Row],[Profit]]&lt;0,"Yes","No")</f>
        <v>Yes</v>
      </c>
      <c r="P2272" t="str">
        <f>IF(Table1[[#This Row],[Discount_Pct]]&gt;0.3,"High",IF(Table1[[#This Row],[Discount_Pct]]&gt;0.15,"Medium","Low"))</f>
        <v>Medium</v>
      </c>
      <c r="Q2272" t="str">
        <f>TEXT(Table1[[#This Row],[Date]],"MMM-YYYY")</f>
        <v>Nov-2024</v>
      </c>
      <c r="R2272" t="str">
        <f>IF(Table1[[#This Row],[Sales_Value]]&gt;500000,"Premium",IF(Table1[[#This Row],[Sales_Value]]&gt;100000,"Mid","Basic"))</f>
        <v>Basic</v>
      </c>
    </row>
    <row r="2273" spans="1:18" x14ac:dyDescent="0.3">
      <c r="A2273" s="1">
        <v>45647</v>
      </c>
      <c r="B2273" t="s">
        <v>2474</v>
      </c>
      <c r="C2273" t="s">
        <v>34</v>
      </c>
      <c r="D2273" t="s">
        <v>105</v>
      </c>
      <c r="E2273" t="s">
        <v>260</v>
      </c>
      <c r="F2273" t="s">
        <v>32</v>
      </c>
      <c r="G2273" t="s">
        <v>18</v>
      </c>
      <c r="H2273">
        <v>17</v>
      </c>
      <c r="I2273">
        <v>12640.04</v>
      </c>
      <c r="J2273">
        <v>0.17</v>
      </c>
      <c r="K2273">
        <v>178350.96</v>
      </c>
      <c r="L2273">
        <v>8119.55</v>
      </c>
      <c r="M2273">
        <v>40318.61</v>
      </c>
      <c r="N2273" s="2">
        <f>Table1[[#This Row],[Profit]]/Table1[[#This Row],[Sales_Value]]</f>
        <v>0.22606331919940326</v>
      </c>
      <c r="O2273" s="3" t="str">
        <f>IF(Table1[[#This Row],[Profit]]&lt;0,"Yes","No")</f>
        <v>No</v>
      </c>
      <c r="P2273" t="str">
        <f>IF(Table1[[#This Row],[Discount_Pct]]&gt;0.3,"High",IF(Table1[[#This Row],[Discount_Pct]]&gt;0.15,"Medium","Low"))</f>
        <v>Medium</v>
      </c>
      <c r="Q2273" t="str">
        <f>TEXT(Table1[[#This Row],[Date]],"MMM-YYYY")</f>
        <v>Dec-2024</v>
      </c>
      <c r="R2273" t="str">
        <f>IF(Table1[[#This Row],[Sales_Value]]&gt;500000,"Premium",IF(Table1[[#This Row],[Sales_Value]]&gt;100000,"Mid","Basic"))</f>
        <v>Mid</v>
      </c>
    </row>
    <row r="2274" spans="1:18" x14ac:dyDescent="0.3">
      <c r="A2274" s="1">
        <v>45619</v>
      </c>
      <c r="B2274" t="s">
        <v>2475</v>
      </c>
      <c r="C2274" t="s">
        <v>14</v>
      </c>
      <c r="D2274" t="s">
        <v>144</v>
      </c>
      <c r="E2274" t="s">
        <v>275</v>
      </c>
      <c r="F2274" t="s">
        <v>264</v>
      </c>
      <c r="G2274" t="s">
        <v>77</v>
      </c>
      <c r="H2274">
        <v>49</v>
      </c>
      <c r="I2274">
        <v>2906.69</v>
      </c>
      <c r="J2274">
        <v>0.24</v>
      </c>
      <c r="K2274">
        <v>108245.14</v>
      </c>
      <c r="L2274">
        <v>1699.34</v>
      </c>
      <c r="M2274">
        <v>24977.48</v>
      </c>
      <c r="N2274" s="2">
        <f>Table1[[#This Row],[Profit]]/Table1[[#This Row],[Sales_Value]]</f>
        <v>0.2307492049989496</v>
      </c>
      <c r="O2274" s="3" t="str">
        <f>IF(Table1[[#This Row],[Profit]]&lt;0,"Yes","No")</f>
        <v>No</v>
      </c>
      <c r="P2274" t="str">
        <f>IF(Table1[[#This Row],[Discount_Pct]]&gt;0.3,"High",IF(Table1[[#This Row],[Discount_Pct]]&gt;0.15,"Medium","Low"))</f>
        <v>Medium</v>
      </c>
      <c r="Q2274" t="str">
        <f>TEXT(Table1[[#This Row],[Date]],"MMM-YYYY")</f>
        <v>Nov-2024</v>
      </c>
      <c r="R2274" t="str">
        <f>IF(Table1[[#This Row],[Sales_Value]]&gt;500000,"Premium",IF(Table1[[#This Row],[Sales_Value]]&gt;100000,"Mid","Basic"))</f>
        <v>Mid</v>
      </c>
    </row>
    <row r="2275" spans="1:18" x14ac:dyDescent="0.3">
      <c r="A2275" s="1">
        <v>45411</v>
      </c>
      <c r="B2275" t="s">
        <v>2476</v>
      </c>
      <c r="C2275" t="s">
        <v>39</v>
      </c>
      <c r="D2275" t="s">
        <v>40</v>
      </c>
      <c r="E2275" t="s">
        <v>205</v>
      </c>
      <c r="F2275" t="s">
        <v>156</v>
      </c>
      <c r="G2275" t="s">
        <v>18</v>
      </c>
      <c r="H2275">
        <v>100</v>
      </c>
      <c r="I2275">
        <v>17004.13</v>
      </c>
      <c r="J2275">
        <v>0.22</v>
      </c>
      <c r="K2275">
        <v>1326322.1399999999</v>
      </c>
      <c r="L2275">
        <v>14605.96</v>
      </c>
      <c r="M2275">
        <v>-134273.85999999999</v>
      </c>
      <c r="N2275" s="2">
        <f>Table1[[#This Row],[Profit]]/Table1[[#This Row],[Sales_Value]]</f>
        <v>-0.1012377430418224</v>
      </c>
      <c r="O2275" s="3" t="str">
        <f>IF(Table1[[#This Row],[Profit]]&lt;0,"Yes","No")</f>
        <v>Yes</v>
      </c>
      <c r="P2275" t="str">
        <f>IF(Table1[[#This Row],[Discount_Pct]]&gt;0.3,"High",IF(Table1[[#This Row],[Discount_Pct]]&gt;0.15,"Medium","Low"))</f>
        <v>Medium</v>
      </c>
      <c r="Q2275" t="str">
        <f>TEXT(Table1[[#This Row],[Date]],"MMM-YYYY")</f>
        <v>Apr-2024</v>
      </c>
      <c r="R2275" t="str">
        <f>IF(Table1[[#This Row],[Sales_Value]]&gt;500000,"Premium",IF(Table1[[#This Row],[Sales_Value]]&gt;100000,"Mid","Basic"))</f>
        <v>Premium</v>
      </c>
    </row>
    <row r="2276" spans="1:18" x14ac:dyDescent="0.3">
      <c r="A2276" s="1">
        <v>45416</v>
      </c>
      <c r="B2276" t="s">
        <v>2477</v>
      </c>
      <c r="C2276" t="s">
        <v>34</v>
      </c>
      <c r="D2276" t="s">
        <v>105</v>
      </c>
      <c r="E2276" t="s">
        <v>557</v>
      </c>
      <c r="F2276" t="s">
        <v>61</v>
      </c>
      <c r="G2276" t="s">
        <v>53</v>
      </c>
      <c r="H2276">
        <v>20</v>
      </c>
      <c r="I2276">
        <v>2748.44</v>
      </c>
      <c r="J2276">
        <v>0</v>
      </c>
      <c r="K2276">
        <v>54968.800000000003</v>
      </c>
      <c r="L2276">
        <v>2133.7800000000002</v>
      </c>
      <c r="M2276">
        <v>12293.2</v>
      </c>
      <c r="N2276" s="2">
        <f>Table1[[#This Row],[Profit]]/Table1[[#This Row],[Sales_Value]]</f>
        <v>0.22363959191395846</v>
      </c>
      <c r="O2276" s="3" t="str">
        <f>IF(Table1[[#This Row],[Profit]]&lt;0,"Yes","No")</f>
        <v>No</v>
      </c>
      <c r="P2276" t="str">
        <f>IF(Table1[[#This Row],[Discount_Pct]]&gt;0.3,"High",IF(Table1[[#This Row],[Discount_Pct]]&gt;0.15,"Medium","Low"))</f>
        <v>Low</v>
      </c>
      <c r="Q2276" t="str">
        <f>TEXT(Table1[[#This Row],[Date]],"MMM-YYYY")</f>
        <v>May-2024</v>
      </c>
      <c r="R2276" t="str">
        <f>IF(Table1[[#This Row],[Sales_Value]]&gt;500000,"Premium",IF(Table1[[#This Row],[Sales_Value]]&gt;100000,"Mid","Basic"))</f>
        <v>Basic</v>
      </c>
    </row>
    <row r="2277" spans="1:18" x14ac:dyDescent="0.3">
      <c r="A2277" s="1">
        <v>45497</v>
      </c>
      <c r="B2277" t="s">
        <v>2478</v>
      </c>
      <c r="C2277" t="s">
        <v>34</v>
      </c>
      <c r="D2277" t="s">
        <v>80</v>
      </c>
      <c r="E2277" t="s">
        <v>97</v>
      </c>
      <c r="F2277" t="s">
        <v>293</v>
      </c>
      <c r="G2277" t="s">
        <v>53</v>
      </c>
      <c r="H2277">
        <v>13</v>
      </c>
      <c r="I2277">
        <v>800.15</v>
      </c>
      <c r="J2277">
        <v>0.08</v>
      </c>
      <c r="K2277">
        <v>9569.7900000000009</v>
      </c>
      <c r="L2277">
        <v>428.03</v>
      </c>
      <c r="M2277">
        <v>4005.4</v>
      </c>
      <c r="N2277" s="2">
        <f>Table1[[#This Row],[Profit]]/Table1[[#This Row],[Sales_Value]]</f>
        <v>0.41854627948993656</v>
      </c>
      <c r="O2277" s="3" t="str">
        <f>IF(Table1[[#This Row],[Profit]]&lt;0,"Yes","No")</f>
        <v>No</v>
      </c>
      <c r="P2277" t="str">
        <f>IF(Table1[[#This Row],[Discount_Pct]]&gt;0.3,"High",IF(Table1[[#This Row],[Discount_Pct]]&gt;0.15,"Medium","Low"))</f>
        <v>Low</v>
      </c>
      <c r="Q2277" t="str">
        <f>TEXT(Table1[[#This Row],[Date]],"MMM-YYYY")</f>
        <v>Jul-2024</v>
      </c>
      <c r="R2277" t="str">
        <f>IF(Table1[[#This Row],[Sales_Value]]&gt;500000,"Premium",IF(Table1[[#This Row],[Sales_Value]]&gt;100000,"Mid","Basic"))</f>
        <v>Basic</v>
      </c>
    </row>
    <row r="2278" spans="1:18" x14ac:dyDescent="0.3">
      <c r="A2278" s="1">
        <v>45308</v>
      </c>
      <c r="B2278" t="s">
        <v>2479</v>
      </c>
      <c r="C2278" t="s">
        <v>34</v>
      </c>
      <c r="D2278" t="s">
        <v>105</v>
      </c>
      <c r="E2278" t="s">
        <v>75</v>
      </c>
      <c r="F2278" t="s">
        <v>61</v>
      </c>
      <c r="G2278" t="s">
        <v>53</v>
      </c>
      <c r="H2278">
        <v>30</v>
      </c>
      <c r="I2278">
        <v>2760.51</v>
      </c>
      <c r="J2278">
        <v>0.06</v>
      </c>
      <c r="K2278">
        <v>77846.38</v>
      </c>
      <c r="L2278">
        <v>1824.53</v>
      </c>
      <c r="M2278">
        <v>23110.48</v>
      </c>
      <c r="N2278" s="2">
        <f>Table1[[#This Row],[Profit]]/Table1[[#This Row],[Sales_Value]]</f>
        <v>0.29687289248388943</v>
      </c>
      <c r="O2278" s="3" t="str">
        <f>IF(Table1[[#This Row],[Profit]]&lt;0,"Yes","No")</f>
        <v>No</v>
      </c>
      <c r="P2278" t="str">
        <f>IF(Table1[[#This Row],[Discount_Pct]]&gt;0.3,"High",IF(Table1[[#This Row],[Discount_Pct]]&gt;0.15,"Medium","Low"))</f>
        <v>Low</v>
      </c>
      <c r="Q2278" t="str">
        <f>TEXT(Table1[[#This Row],[Date]],"MMM-YYYY")</f>
        <v>Jan-2024</v>
      </c>
      <c r="R2278" t="str">
        <f>IF(Table1[[#This Row],[Sales_Value]]&gt;500000,"Premium",IF(Table1[[#This Row],[Sales_Value]]&gt;100000,"Mid","Basic"))</f>
        <v>Basic</v>
      </c>
    </row>
    <row r="2279" spans="1:18" x14ac:dyDescent="0.3">
      <c r="A2279" s="1">
        <v>45547</v>
      </c>
      <c r="B2279" t="s">
        <v>2480</v>
      </c>
      <c r="C2279" t="s">
        <v>20</v>
      </c>
      <c r="D2279" t="s">
        <v>30</v>
      </c>
      <c r="E2279" t="s">
        <v>31</v>
      </c>
      <c r="F2279" t="s">
        <v>64</v>
      </c>
      <c r="G2279" t="s">
        <v>53</v>
      </c>
      <c r="H2279">
        <v>35</v>
      </c>
      <c r="I2279">
        <v>615.28</v>
      </c>
      <c r="J2279">
        <v>0.02</v>
      </c>
      <c r="K2279">
        <v>21104.1</v>
      </c>
      <c r="L2279">
        <v>291.31</v>
      </c>
      <c r="M2279">
        <v>10908.25</v>
      </c>
      <c r="N2279" s="2">
        <f>Table1[[#This Row],[Profit]]/Table1[[#This Row],[Sales_Value]]</f>
        <v>0.5168782369302648</v>
      </c>
      <c r="O2279" s="3" t="str">
        <f>IF(Table1[[#This Row],[Profit]]&lt;0,"Yes","No")</f>
        <v>No</v>
      </c>
      <c r="P2279" t="str">
        <f>IF(Table1[[#This Row],[Discount_Pct]]&gt;0.3,"High",IF(Table1[[#This Row],[Discount_Pct]]&gt;0.15,"Medium","Low"))</f>
        <v>Low</v>
      </c>
      <c r="Q2279" t="str">
        <f>TEXT(Table1[[#This Row],[Date]],"MMM-YYYY")</f>
        <v>Sep-2024</v>
      </c>
      <c r="R2279" t="str">
        <f>IF(Table1[[#This Row],[Sales_Value]]&gt;500000,"Premium",IF(Table1[[#This Row],[Sales_Value]]&gt;100000,"Mid","Basic"))</f>
        <v>Basic</v>
      </c>
    </row>
    <row r="2280" spans="1:18" x14ac:dyDescent="0.3">
      <c r="A2280" s="1">
        <v>45527</v>
      </c>
      <c r="B2280" t="s">
        <v>2481</v>
      </c>
      <c r="C2280" t="s">
        <v>14</v>
      </c>
      <c r="D2280" t="s">
        <v>26</v>
      </c>
      <c r="E2280" t="s">
        <v>177</v>
      </c>
      <c r="F2280" t="s">
        <v>70</v>
      </c>
      <c r="G2280" t="s">
        <v>46</v>
      </c>
      <c r="H2280">
        <v>75</v>
      </c>
      <c r="I2280">
        <v>1622.4</v>
      </c>
      <c r="J2280">
        <v>0.02</v>
      </c>
      <c r="K2280">
        <v>119246.39999999999</v>
      </c>
      <c r="L2280">
        <v>850.39</v>
      </c>
      <c r="M2280">
        <v>55467.15</v>
      </c>
      <c r="N2280" s="2">
        <f>Table1[[#This Row],[Profit]]/Table1[[#This Row],[Sales_Value]]</f>
        <v>0.46514737551825469</v>
      </c>
      <c r="O2280" s="3" t="str">
        <f>IF(Table1[[#This Row],[Profit]]&lt;0,"Yes","No")</f>
        <v>No</v>
      </c>
      <c r="P2280" t="str">
        <f>IF(Table1[[#This Row],[Discount_Pct]]&gt;0.3,"High",IF(Table1[[#This Row],[Discount_Pct]]&gt;0.15,"Medium","Low"))</f>
        <v>Low</v>
      </c>
      <c r="Q2280" t="str">
        <f>TEXT(Table1[[#This Row],[Date]],"MMM-YYYY")</f>
        <v>Aug-2024</v>
      </c>
      <c r="R2280" t="str">
        <f>IF(Table1[[#This Row],[Sales_Value]]&gt;500000,"Premium",IF(Table1[[#This Row],[Sales_Value]]&gt;100000,"Mid","Basic"))</f>
        <v>Mid</v>
      </c>
    </row>
    <row r="2281" spans="1:18" x14ac:dyDescent="0.3">
      <c r="A2281" s="1">
        <v>45324</v>
      </c>
      <c r="B2281" t="s">
        <v>2482</v>
      </c>
      <c r="C2281" t="s">
        <v>39</v>
      </c>
      <c r="D2281" t="s">
        <v>40</v>
      </c>
      <c r="E2281" t="s">
        <v>87</v>
      </c>
      <c r="F2281" t="s">
        <v>76</v>
      </c>
      <c r="G2281" t="s">
        <v>77</v>
      </c>
      <c r="H2281">
        <v>26</v>
      </c>
      <c r="I2281">
        <v>2230.54</v>
      </c>
      <c r="J2281">
        <v>0.28000000000000003</v>
      </c>
      <c r="K2281">
        <v>41755.71</v>
      </c>
      <c r="L2281">
        <v>901.64</v>
      </c>
      <c r="M2281">
        <v>18313.07</v>
      </c>
      <c r="N2281" s="2">
        <f>Table1[[#This Row],[Profit]]/Table1[[#This Row],[Sales_Value]]</f>
        <v>0.43857642463749269</v>
      </c>
      <c r="O2281" s="3" t="str">
        <f>IF(Table1[[#This Row],[Profit]]&lt;0,"Yes","No")</f>
        <v>No</v>
      </c>
      <c r="P2281" t="str">
        <f>IF(Table1[[#This Row],[Discount_Pct]]&gt;0.3,"High",IF(Table1[[#This Row],[Discount_Pct]]&gt;0.15,"Medium","Low"))</f>
        <v>Medium</v>
      </c>
      <c r="Q2281" t="str">
        <f>TEXT(Table1[[#This Row],[Date]],"MMM-YYYY")</f>
        <v>Feb-2024</v>
      </c>
      <c r="R2281" t="str">
        <f>IF(Table1[[#This Row],[Sales_Value]]&gt;500000,"Premium",IF(Table1[[#This Row],[Sales_Value]]&gt;100000,"Mid","Basic"))</f>
        <v>Basic</v>
      </c>
    </row>
    <row r="2282" spans="1:18" x14ac:dyDescent="0.3">
      <c r="A2282" s="1">
        <v>45321</v>
      </c>
      <c r="B2282" t="s">
        <v>2483</v>
      </c>
      <c r="C2282" t="s">
        <v>14</v>
      </c>
      <c r="D2282" t="s">
        <v>26</v>
      </c>
      <c r="E2282" t="s">
        <v>73</v>
      </c>
      <c r="F2282" t="s">
        <v>49</v>
      </c>
      <c r="G2282" t="s">
        <v>24</v>
      </c>
      <c r="H2282">
        <v>76</v>
      </c>
      <c r="I2282">
        <v>73.09</v>
      </c>
      <c r="J2282">
        <v>0.25</v>
      </c>
      <c r="K2282">
        <v>4166.13</v>
      </c>
      <c r="L2282">
        <v>40.76</v>
      </c>
      <c r="M2282">
        <v>1068.3699999999999</v>
      </c>
      <c r="N2282" s="2">
        <f>Table1[[#This Row],[Profit]]/Table1[[#This Row],[Sales_Value]]</f>
        <v>0.25644182970766632</v>
      </c>
      <c r="O2282" s="3" t="str">
        <f>IF(Table1[[#This Row],[Profit]]&lt;0,"Yes","No")</f>
        <v>No</v>
      </c>
      <c r="P2282" t="str">
        <f>IF(Table1[[#This Row],[Discount_Pct]]&gt;0.3,"High",IF(Table1[[#This Row],[Discount_Pct]]&gt;0.15,"Medium","Low"))</f>
        <v>Medium</v>
      </c>
      <c r="Q2282" t="str">
        <f>TEXT(Table1[[#This Row],[Date]],"MMM-YYYY")</f>
        <v>Jan-2024</v>
      </c>
      <c r="R2282" t="str">
        <f>IF(Table1[[#This Row],[Sales_Value]]&gt;500000,"Premium",IF(Table1[[#This Row],[Sales_Value]]&gt;100000,"Mid","Basic"))</f>
        <v>Basic</v>
      </c>
    </row>
    <row r="2283" spans="1:18" x14ac:dyDescent="0.3">
      <c r="A2283" s="1">
        <v>45576</v>
      </c>
      <c r="B2283" t="s">
        <v>2484</v>
      </c>
      <c r="C2283" t="s">
        <v>20</v>
      </c>
      <c r="D2283" t="s">
        <v>30</v>
      </c>
      <c r="E2283" t="s">
        <v>48</v>
      </c>
      <c r="F2283" t="s">
        <v>165</v>
      </c>
      <c r="G2283" t="s">
        <v>24</v>
      </c>
      <c r="H2283">
        <v>63</v>
      </c>
      <c r="I2283">
        <v>164.82</v>
      </c>
      <c r="J2283">
        <v>0.26</v>
      </c>
      <c r="K2283">
        <v>7683.91</v>
      </c>
      <c r="L2283">
        <v>128.44999999999999</v>
      </c>
      <c r="M2283">
        <v>-408.44</v>
      </c>
      <c r="N2283" s="2">
        <f>Table1[[#This Row],[Profit]]/Table1[[#This Row],[Sales_Value]]</f>
        <v>-5.3155229564115142E-2</v>
      </c>
      <c r="O2283" s="3" t="str">
        <f>IF(Table1[[#This Row],[Profit]]&lt;0,"Yes","No")</f>
        <v>Yes</v>
      </c>
      <c r="P2283" t="str">
        <f>IF(Table1[[#This Row],[Discount_Pct]]&gt;0.3,"High",IF(Table1[[#This Row],[Discount_Pct]]&gt;0.15,"Medium","Low"))</f>
        <v>Medium</v>
      </c>
      <c r="Q2283" t="str">
        <f>TEXT(Table1[[#This Row],[Date]],"MMM-YYYY")</f>
        <v>Oct-2024</v>
      </c>
      <c r="R2283" t="str">
        <f>IF(Table1[[#This Row],[Sales_Value]]&gt;500000,"Premium",IF(Table1[[#This Row],[Sales_Value]]&gt;100000,"Mid","Basic"))</f>
        <v>Basic</v>
      </c>
    </row>
    <row r="2284" spans="1:18" x14ac:dyDescent="0.3">
      <c r="A2284" s="1">
        <v>45642</v>
      </c>
      <c r="B2284" t="s">
        <v>2485</v>
      </c>
      <c r="C2284" t="s">
        <v>34</v>
      </c>
      <c r="D2284" t="s">
        <v>80</v>
      </c>
      <c r="E2284" t="s">
        <v>524</v>
      </c>
      <c r="F2284" t="s">
        <v>122</v>
      </c>
      <c r="G2284" t="s">
        <v>18</v>
      </c>
      <c r="H2284">
        <v>81</v>
      </c>
      <c r="I2284">
        <v>9446.25</v>
      </c>
      <c r="J2284">
        <v>0.06</v>
      </c>
      <c r="K2284">
        <v>719237.48</v>
      </c>
      <c r="L2284">
        <v>6297.38</v>
      </c>
      <c r="M2284">
        <v>209149.69</v>
      </c>
      <c r="N2284" s="2">
        <f>Table1[[#This Row],[Profit]]/Table1[[#This Row],[Sales_Value]]</f>
        <v>0.29079364718312511</v>
      </c>
      <c r="O2284" s="3" t="str">
        <f>IF(Table1[[#This Row],[Profit]]&lt;0,"Yes","No")</f>
        <v>No</v>
      </c>
      <c r="P2284" t="str">
        <f>IF(Table1[[#This Row],[Discount_Pct]]&gt;0.3,"High",IF(Table1[[#This Row],[Discount_Pct]]&gt;0.15,"Medium","Low"))</f>
        <v>Low</v>
      </c>
      <c r="Q2284" t="str">
        <f>TEXT(Table1[[#This Row],[Date]],"MMM-YYYY")</f>
        <v>Dec-2024</v>
      </c>
      <c r="R2284" t="str">
        <f>IF(Table1[[#This Row],[Sales_Value]]&gt;500000,"Premium",IF(Table1[[#This Row],[Sales_Value]]&gt;100000,"Mid","Basic"))</f>
        <v>Premium</v>
      </c>
    </row>
    <row r="2285" spans="1:18" x14ac:dyDescent="0.3">
      <c r="A2285" s="1">
        <v>45369</v>
      </c>
      <c r="B2285" t="s">
        <v>2486</v>
      </c>
      <c r="C2285" t="s">
        <v>20</v>
      </c>
      <c r="D2285" t="s">
        <v>72</v>
      </c>
      <c r="E2285" t="s">
        <v>100</v>
      </c>
      <c r="F2285" t="s">
        <v>293</v>
      </c>
      <c r="G2285" t="s">
        <v>53</v>
      </c>
      <c r="H2285">
        <v>81</v>
      </c>
      <c r="I2285">
        <v>786.47</v>
      </c>
      <c r="J2285">
        <v>0.2</v>
      </c>
      <c r="K2285">
        <v>50963.26</v>
      </c>
      <c r="L2285">
        <v>378.46</v>
      </c>
      <c r="M2285">
        <v>20308</v>
      </c>
      <c r="N2285" s="2">
        <f>Table1[[#This Row],[Profit]]/Table1[[#This Row],[Sales_Value]]</f>
        <v>0.39848314256191614</v>
      </c>
      <c r="O2285" s="3" t="str">
        <f>IF(Table1[[#This Row],[Profit]]&lt;0,"Yes","No")</f>
        <v>No</v>
      </c>
      <c r="P2285" t="str">
        <f>IF(Table1[[#This Row],[Discount_Pct]]&gt;0.3,"High",IF(Table1[[#This Row],[Discount_Pct]]&gt;0.15,"Medium","Low"))</f>
        <v>Medium</v>
      </c>
      <c r="Q2285" t="str">
        <f>TEXT(Table1[[#This Row],[Date]],"MMM-YYYY")</f>
        <v>Mar-2024</v>
      </c>
      <c r="R2285" t="str">
        <f>IF(Table1[[#This Row],[Sales_Value]]&gt;500000,"Premium",IF(Table1[[#This Row],[Sales_Value]]&gt;100000,"Mid","Basic"))</f>
        <v>Basic</v>
      </c>
    </row>
    <row r="2286" spans="1:18" x14ac:dyDescent="0.3">
      <c r="A2286" s="1">
        <v>45615</v>
      </c>
      <c r="B2286" t="s">
        <v>2487</v>
      </c>
      <c r="C2286" t="s">
        <v>14</v>
      </c>
      <c r="D2286" t="s">
        <v>55</v>
      </c>
      <c r="E2286" t="s">
        <v>97</v>
      </c>
      <c r="F2286" t="s">
        <v>23</v>
      </c>
      <c r="G2286" t="s">
        <v>24</v>
      </c>
      <c r="H2286">
        <v>33</v>
      </c>
      <c r="I2286">
        <v>18.48</v>
      </c>
      <c r="J2286">
        <v>7.0000000000000007E-2</v>
      </c>
      <c r="K2286">
        <v>567.15</v>
      </c>
      <c r="L2286">
        <v>8.19</v>
      </c>
      <c r="M2286">
        <v>296.88</v>
      </c>
      <c r="N2286" s="2">
        <f>Table1[[#This Row],[Profit]]/Table1[[#This Row],[Sales_Value]]</f>
        <v>0.52345940227453058</v>
      </c>
      <c r="O2286" s="3" t="str">
        <f>IF(Table1[[#This Row],[Profit]]&lt;0,"Yes","No")</f>
        <v>No</v>
      </c>
      <c r="P2286" t="str">
        <f>IF(Table1[[#This Row],[Discount_Pct]]&gt;0.3,"High",IF(Table1[[#This Row],[Discount_Pct]]&gt;0.15,"Medium","Low"))</f>
        <v>Low</v>
      </c>
      <c r="Q2286" t="str">
        <f>TEXT(Table1[[#This Row],[Date]],"MMM-YYYY")</f>
        <v>Nov-2024</v>
      </c>
      <c r="R2286" t="str">
        <f>IF(Table1[[#This Row],[Sales_Value]]&gt;500000,"Premium",IF(Table1[[#This Row],[Sales_Value]]&gt;100000,"Mid","Basic"))</f>
        <v>Basic</v>
      </c>
    </row>
    <row r="2287" spans="1:18" x14ac:dyDescent="0.3">
      <c r="A2287" s="1">
        <v>45374</v>
      </c>
      <c r="B2287" t="s">
        <v>2488</v>
      </c>
      <c r="C2287" t="s">
        <v>34</v>
      </c>
      <c r="D2287" t="s">
        <v>59</v>
      </c>
      <c r="E2287" t="s">
        <v>182</v>
      </c>
      <c r="F2287" t="s">
        <v>28</v>
      </c>
      <c r="G2287" t="s">
        <v>18</v>
      </c>
      <c r="H2287">
        <v>26</v>
      </c>
      <c r="I2287">
        <v>2652.46</v>
      </c>
      <c r="J2287">
        <v>0.19</v>
      </c>
      <c r="K2287">
        <v>55860.81</v>
      </c>
      <c r="L2287">
        <v>1454.56</v>
      </c>
      <c r="M2287">
        <v>18042.25</v>
      </c>
      <c r="N2287" s="2">
        <f>Table1[[#This Row],[Profit]]/Table1[[#This Row],[Sales_Value]]</f>
        <v>0.32298582852629598</v>
      </c>
      <c r="O2287" s="3" t="str">
        <f>IF(Table1[[#This Row],[Profit]]&lt;0,"Yes","No")</f>
        <v>No</v>
      </c>
      <c r="P2287" t="str">
        <f>IF(Table1[[#This Row],[Discount_Pct]]&gt;0.3,"High",IF(Table1[[#This Row],[Discount_Pct]]&gt;0.15,"Medium","Low"))</f>
        <v>Medium</v>
      </c>
      <c r="Q2287" t="str">
        <f>TEXT(Table1[[#This Row],[Date]],"MMM-YYYY")</f>
        <v>Mar-2024</v>
      </c>
      <c r="R2287" t="str">
        <f>IF(Table1[[#This Row],[Sales_Value]]&gt;500000,"Premium",IF(Table1[[#This Row],[Sales_Value]]&gt;100000,"Mid","Basic"))</f>
        <v>Basic</v>
      </c>
    </row>
    <row r="2288" spans="1:18" x14ac:dyDescent="0.3">
      <c r="A2288" s="1">
        <v>45508</v>
      </c>
      <c r="B2288" t="s">
        <v>2489</v>
      </c>
      <c r="C2288" t="s">
        <v>14</v>
      </c>
      <c r="D2288" t="s">
        <v>144</v>
      </c>
      <c r="E2288" t="s">
        <v>163</v>
      </c>
      <c r="F2288" t="s">
        <v>37</v>
      </c>
      <c r="G2288" t="s">
        <v>18</v>
      </c>
      <c r="H2288">
        <v>11</v>
      </c>
      <c r="I2288">
        <v>36356.11</v>
      </c>
      <c r="J2288">
        <v>0.24</v>
      </c>
      <c r="K2288">
        <v>303937.08</v>
      </c>
      <c r="L2288">
        <v>29259.81</v>
      </c>
      <c r="M2288">
        <v>-17920.830000000002</v>
      </c>
      <c r="N2288" s="2">
        <f>Table1[[#This Row],[Profit]]/Table1[[#This Row],[Sales_Value]]</f>
        <v>-5.896230232915313E-2</v>
      </c>
      <c r="O2288" s="3" t="str">
        <f>IF(Table1[[#This Row],[Profit]]&lt;0,"Yes","No")</f>
        <v>Yes</v>
      </c>
      <c r="P2288" t="str">
        <f>IF(Table1[[#This Row],[Discount_Pct]]&gt;0.3,"High",IF(Table1[[#This Row],[Discount_Pct]]&gt;0.15,"Medium","Low"))</f>
        <v>Medium</v>
      </c>
      <c r="Q2288" t="str">
        <f>TEXT(Table1[[#This Row],[Date]],"MMM-YYYY")</f>
        <v>Aug-2024</v>
      </c>
      <c r="R2288" t="str">
        <f>IF(Table1[[#This Row],[Sales_Value]]&gt;500000,"Premium",IF(Table1[[#This Row],[Sales_Value]]&gt;100000,"Mid","Basic"))</f>
        <v>Mid</v>
      </c>
    </row>
    <row r="2289" spans="1:18" x14ac:dyDescent="0.3">
      <c r="A2289" s="1">
        <v>45545</v>
      </c>
      <c r="B2289" t="s">
        <v>2490</v>
      </c>
      <c r="C2289" t="s">
        <v>34</v>
      </c>
      <c r="D2289" t="s">
        <v>207</v>
      </c>
      <c r="E2289" t="s">
        <v>102</v>
      </c>
      <c r="F2289" t="s">
        <v>106</v>
      </c>
      <c r="G2289" t="s">
        <v>77</v>
      </c>
      <c r="H2289">
        <v>54</v>
      </c>
      <c r="I2289">
        <v>196.69</v>
      </c>
      <c r="J2289">
        <v>0.24</v>
      </c>
      <c r="K2289">
        <v>8072.16</v>
      </c>
      <c r="L2289">
        <v>86.29</v>
      </c>
      <c r="M2289">
        <v>3412.5</v>
      </c>
      <c r="N2289" s="2">
        <f>Table1[[#This Row],[Profit]]/Table1[[#This Row],[Sales_Value]]</f>
        <v>0.42274930130225369</v>
      </c>
      <c r="O2289" s="3" t="str">
        <f>IF(Table1[[#This Row],[Profit]]&lt;0,"Yes","No")</f>
        <v>No</v>
      </c>
      <c r="P2289" t="str">
        <f>IF(Table1[[#This Row],[Discount_Pct]]&gt;0.3,"High",IF(Table1[[#This Row],[Discount_Pct]]&gt;0.15,"Medium","Low"))</f>
        <v>Medium</v>
      </c>
      <c r="Q2289" t="str">
        <f>TEXT(Table1[[#This Row],[Date]],"MMM-YYYY")</f>
        <v>Sep-2024</v>
      </c>
      <c r="R2289" t="str">
        <f>IF(Table1[[#This Row],[Sales_Value]]&gt;500000,"Premium",IF(Table1[[#This Row],[Sales_Value]]&gt;100000,"Mid","Basic"))</f>
        <v>Basic</v>
      </c>
    </row>
    <row r="2290" spans="1:18" x14ac:dyDescent="0.3">
      <c r="A2290" s="1">
        <v>45653</v>
      </c>
      <c r="B2290" t="s">
        <v>2491</v>
      </c>
      <c r="C2290" t="s">
        <v>34</v>
      </c>
      <c r="D2290" t="s">
        <v>105</v>
      </c>
      <c r="E2290" t="s">
        <v>121</v>
      </c>
      <c r="F2290" t="s">
        <v>37</v>
      </c>
      <c r="G2290" t="s">
        <v>18</v>
      </c>
      <c r="H2290">
        <v>1</v>
      </c>
      <c r="I2290">
        <v>41054.35</v>
      </c>
      <c r="J2290">
        <v>0.28999999999999998</v>
      </c>
      <c r="K2290">
        <v>29148.59</v>
      </c>
      <c r="L2290">
        <v>31087.82</v>
      </c>
      <c r="M2290">
        <v>-1939.23</v>
      </c>
      <c r="N2290" s="2">
        <f>Table1[[#This Row],[Profit]]/Table1[[#This Row],[Sales_Value]]</f>
        <v>-6.6529118561137954E-2</v>
      </c>
      <c r="O2290" s="3" t="str">
        <f>IF(Table1[[#This Row],[Profit]]&lt;0,"Yes","No")</f>
        <v>Yes</v>
      </c>
      <c r="P2290" t="str">
        <f>IF(Table1[[#This Row],[Discount_Pct]]&gt;0.3,"High",IF(Table1[[#This Row],[Discount_Pct]]&gt;0.15,"Medium","Low"))</f>
        <v>Medium</v>
      </c>
      <c r="Q2290" t="str">
        <f>TEXT(Table1[[#This Row],[Date]],"MMM-YYYY")</f>
        <v>Dec-2024</v>
      </c>
      <c r="R2290" t="str">
        <f>IF(Table1[[#This Row],[Sales_Value]]&gt;500000,"Premium",IF(Table1[[#This Row],[Sales_Value]]&gt;100000,"Mid","Basic"))</f>
        <v>Basic</v>
      </c>
    </row>
    <row r="2291" spans="1:18" x14ac:dyDescent="0.3">
      <c r="A2291" s="1">
        <v>45437</v>
      </c>
      <c r="B2291" t="s">
        <v>2492</v>
      </c>
      <c r="C2291" t="s">
        <v>20</v>
      </c>
      <c r="D2291" t="s">
        <v>72</v>
      </c>
      <c r="E2291" t="s">
        <v>171</v>
      </c>
      <c r="F2291" t="s">
        <v>154</v>
      </c>
      <c r="G2291" t="s">
        <v>77</v>
      </c>
      <c r="H2291">
        <v>47</v>
      </c>
      <c r="I2291">
        <v>1037.3499999999999</v>
      </c>
      <c r="J2291">
        <v>0.23</v>
      </c>
      <c r="K2291">
        <v>37541.699999999997</v>
      </c>
      <c r="L2291">
        <v>561.13</v>
      </c>
      <c r="M2291">
        <v>11168.59</v>
      </c>
      <c r="N2291" s="2">
        <f>Table1[[#This Row],[Profit]]/Table1[[#This Row],[Sales_Value]]</f>
        <v>0.29749824861420771</v>
      </c>
      <c r="O2291" s="3" t="str">
        <f>IF(Table1[[#This Row],[Profit]]&lt;0,"Yes","No")</f>
        <v>No</v>
      </c>
      <c r="P2291" t="str">
        <f>IF(Table1[[#This Row],[Discount_Pct]]&gt;0.3,"High",IF(Table1[[#This Row],[Discount_Pct]]&gt;0.15,"Medium","Low"))</f>
        <v>Medium</v>
      </c>
      <c r="Q2291" t="str">
        <f>TEXT(Table1[[#This Row],[Date]],"MMM-YYYY")</f>
        <v>May-2024</v>
      </c>
      <c r="R2291" t="str">
        <f>IF(Table1[[#This Row],[Sales_Value]]&gt;500000,"Premium",IF(Table1[[#This Row],[Sales_Value]]&gt;100000,"Mid","Basic"))</f>
        <v>Basic</v>
      </c>
    </row>
    <row r="2292" spans="1:18" x14ac:dyDescent="0.3">
      <c r="A2292" s="1">
        <v>45466</v>
      </c>
      <c r="B2292" t="s">
        <v>2493</v>
      </c>
      <c r="C2292" t="s">
        <v>34</v>
      </c>
      <c r="D2292" t="s">
        <v>80</v>
      </c>
      <c r="E2292" t="s">
        <v>186</v>
      </c>
      <c r="F2292" t="s">
        <v>178</v>
      </c>
      <c r="G2292" t="s">
        <v>46</v>
      </c>
      <c r="H2292">
        <v>54</v>
      </c>
      <c r="I2292">
        <v>26669.41</v>
      </c>
      <c r="J2292">
        <v>0.28000000000000003</v>
      </c>
      <c r="K2292">
        <v>1036906.66</v>
      </c>
      <c r="L2292">
        <v>16266.28</v>
      </c>
      <c r="M2292">
        <v>158527.54</v>
      </c>
      <c r="N2292" s="2">
        <f>Table1[[#This Row],[Profit]]/Table1[[#This Row],[Sales_Value]]</f>
        <v>0.15288506296217635</v>
      </c>
      <c r="O2292" s="3" t="str">
        <f>IF(Table1[[#This Row],[Profit]]&lt;0,"Yes","No")</f>
        <v>No</v>
      </c>
      <c r="P2292" t="str">
        <f>IF(Table1[[#This Row],[Discount_Pct]]&gt;0.3,"High",IF(Table1[[#This Row],[Discount_Pct]]&gt;0.15,"Medium","Low"))</f>
        <v>Medium</v>
      </c>
      <c r="Q2292" t="str">
        <f>TEXT(Table1[[#This Row],[Date]],"MMM-YYYY")</f>
        <v>Jun-2024</v>
      </c>
      <c r="R2292" t="str">
        <f>IF(Table1[[#This Row],[Sales_Value]]&gt;500000,"Premium",IF(Table1[[#This Row],[Sales_Value]]&gt;100000,"Mid","Basic"))</f>
        <v>Premium</v>
      </c>
    </row>
    <row r="2293" spans="1:18" x14ac:dyDescent="0.3">
      <c r="A2293" s="1">
        <v>45365</v>
      </c>
      <c r="B2293" t="s">
        <v>2494</v>
      </c>
      <c r="C2293" t="s">
        <v>14</v>
      </c>
      <c r="D2293" t="s">
        <v>160</v>
      </c>
      <c r="E2293" t="s">
        <v>97</v>
      </c>
      <c r="F2293" t="s">
        <v>57</v>
      </c>
      <c r="G2293" t="s">
        <v>24</v>
      </c>
      <c r="H2293">
        <v>51</v>
      </c>
      <c r="I2293">
        <v>68.84</v>
      </c>
      <c r="J2293">
        <v>0.13</v>
      </c>
      <c r="K2293">
        <v>3054.43</v>
      </c>
      <c r="L2293">
        <v>28.1</v>
      </c>
      <c r="M2293">
        <v>1621.33</v>
      </c>
      <c r="N2293" s="2">
        <f>Table1[[#This Row],[Profit]]/Table1[[#This Row],[Sales_Value]]</f>
        <v>0.53081262297711851</v>
      </c>
      <c r="O2293" s="3" t="str">
        <f>IF(Table1[[#This Row],[Profit]]&lt;0,"Yes","No")</f>
        <v>No</v>
      </c>
      <c r="P2293" t="str">
        <f>IF(Table1[[#This Row],[Discount_Pct]]&gt;0.3,"High",IF(Table1[[#This Row],[Discount_Pct]]&gt;0.15,"Medium","Low"))</f>
        <v>Low</v>
      </c>
      <c r="Q2293" t="str">
        <f>TEXT(Table1[[#This Row],[Date]],"MMM-YYYY")</f>
        <v>Mar-2024</v>
      </c>
      <c r="R2293" t="str">
        <f>IF(Table1[[#This Row],[Sales_Value]]&gt;500000,"Premium",IF(Table1[[#This Row],[Sales_Value]]&gt;100000,"Mid","Basic"))</f>
        <v>Basic</v>
      </c>
    </row>
    <row r="2294" spans="1:18" x14ac:dyDescent="0.3">
      <c r="A2294" s="1">
        <v>45300</v>
      </c>
      <c r="B2294" t="s">
        <v>2495</v>
      </c>
      <c r="C2294" t="s">
        <v>14</v>
      </c>
      <c r="D2294" t="s">
        <v>160</v>
      </c>
      <c r="E2294" t="s">
        <v>84</v>
      </c>
      <c r="F2294" t="s">
        <v>32</v>
      </c>
      <c r="G2294" t="s">
        <v>18</v>
      </c>
      <c r="H2294">
        <v>3</v>
      </c>
      <c r="I2294">
        <v>10897.04</v>
      </c>
      <c r="J2294">
        <v>0.09</v>
      </c>
      <c r="K2294">
        <v>29748.92</v>
      </c>
      <c r="L2294">
        <v>9746.91</v>
      </c>
      <c r="M2294">
        <v>508.19</v>
      </c>
      <c r="N2294" s="2">
        <f>Table1[[#This Row],[Profit]]/Table1[[#This Row],[Sales_Value]]</f>
        <v>1.7082636949509428E-2</v>
      </c>
      <c r="O2294" s="3" t="str">
        <f>IF(Table1[[#This Row],[Profit]]&lt;0,"Yes","No")</f>
        <v>No</v>
      </c>
      <c r="P2294" t="str">
        <f>IF(Table1[[#This Row],[Discount_Pct]]&gt;0.3,"High",IF(Table1[[#This Row],[Discount_Pct]]&gt;0.15,"Medium","Low"))</f>
        <v>Low</v>
      </c>
      <c r="Q2294" t="str">
        <f>TEXT(Table1[[#This Row],[Date]],"MMM-YYYY")</f>
        <v>Jan-2024</v>
      </c>
      <c r="R2294" t="str">
        <f>IF(Table1[[#This Row],[Sales_Value]]&gt;500000,"Premium",IF(Table1[[#This Row],[Sales_Value]]&gt;100000,"Mid","Basic"))</f>
        <v>Basic</v>
      </c>
    </row>
    <row r="2295" spans="1:18" x14ac:dyDescent="0.3">
      <c r="A2295" s="1">
        <v>45479</v>
      </c>
      <c r="B2295" t="s">
        <v>2496</v>
      </c>
      <c r="C2295" t="s">
        <v>14</v>
      </c>
      <c r="D2295" t="s">
        <v>26</v>
      </c>
      <c r="E2295" t="s">
        <v>524</v>
      </c>
      <c r="F2295" t="s">
        <v>70</v>
      </c>
      <c r="G2295" t="s">
        <v>46</v>
      </c>
      <c r="H2295">
        <v>11</v>
      </c>
      <c r="I2295">
        <v>1344.43</v>
      </c>
      <c r="J2295">
        <v>0.2</v>
      </c>
      <c r="K2295">
        <v>11830.98</v>
      </c>
      <c r="L2295">
        <v>842</v>
      </c>
      <c r="M2295">
        <v>2568.98</v>
      </c>
      <c r="N2295" s="2">
        <f>Table1[[#This Row],[Profit]]/Table1[[#This Row],[Sales_Value]]</f>
        <v>0.21714008476051858</v>
      </c>
      <c r="O2295" s="3" t="str">
        <f>IF(Table1[[#This Row],[Profit]]&lt;0,"Yes","No")</f>
        <v>No</v>
      </c>
      <c r="P2295" t="str">
        <f>IF(Table1[[#This Row],[Discount_Pct]]&gt;0.3,"High",IF(Table1[[#This Row],[Discount_Pct]]&gt;0.15,"Medium","Low"))</f>
        <v>Medium</v>
      </c>
      <c r="Q2295" t="str">
        <f>TEXT(Table1[[#This Row],[Date]],"MMM-YYYY")</f>
        <v>Jul-2024</v>
      </c>
      <c r="R2295" t="str">
        <f>IF(Table1[[#This Row],[Sales_Value]]&gt;500000,"Premium",IF(Table1[[#This Row],[Sales_Value]]&gt;100000,"Mid","Basic"))</f>
        <v>Basic</v>
      </c>
    </row>
    <row r="2296" spans="1:18" x14ac:dyDescent="0.3">
      <c r="A2296" s="1">
        <v>45376</v>
      </c>
      <c r="B2296" t="s">
        <v>2497</v>
      </c>
      <c r="C2296" t="s">
        <v>34</v>
      </c>
      <c r="D2296" t="s">
        <v>105</v>
      </c>
      <c r="E2296" t="s">
        <v>500</v>
      </c>
      <c r="F2296" t="s">
        <v>85</v>
      </c>
      <c r="G2296" t="s">
        <v>24</v>
      </c>
      <c r="H2296">
        <v>73</v>
      </c>
      <c r="I2296">
        <v>80.3</v>
      </c>
      <c r="J2296">
        <v>0.12</v>
      </c>
      <c r="K2296">
        <v>5158.47</v>
      </c>
      <c r="L2296">
        <v>28.29</v>
      </c>
      <c r="M2296">
        <v>3093.3</v>
      </c>
      <c r="N2296" s="2">
        <f>Table1[[#This Row],[Profit]]/Table1[[#This Row],[Sales_Value]]</f>
        <v>0.59965454873247304</v>
      </c>
      <c r="O2296" s="3" t="str">
        <f>IF(Table1[[#This Row],[Profit]]&lt;0,"Yes","No")</f>
        <v>No</v>
      </c>
      <c r="P2296" t="str">
        <f>IF(Table1[[#This Row],[Discount_Pct]]&gt;0.3,"High",IF(Table1[[#This Row],[Discount_Pct]]&gt;0.15,"Medium","Low"))</f>
        <v>Low</v>
      </c>
      <c r="Q2296" t="str">
        <f>TEXT(Table1[[#This Row],[Date]],"MMM-YYYY")</f>
        <v>Mar-2024</v>
      </c>
      <c r="R2296" t="str">
        <f>IF(Table1[[#This Row],[Sales_Value]]&gt;500000,"Premium",IF(Table1[[#This Row],[Sales_Value]]&gt;100000,"Mid","Basic"))</f>
        <v>Basic</v>
      </c>
    </row>
    <row r="2297" spans="1:18" x14ac:dyDescent="0.3">
      <c r="A2297" s="1">
        <v>45499</v>
      </c>
      <c r="B2297" t="s">
        <v>2498</v>
      </c>
      <c r="C2297" t="s">
        <v>20</v>
      </c>
      <c r="D2297" t="s">
        <v>30</v>
      </c>
      <c r="E2297" t="s">
        <v>629</v>
      </c>
      <c r="F2297" t="s">
        <v>232</v>
      </c>
      <c r="G2297" t="s">
        <v>24</v>
      </c>
      <c r="H2297">
        <v>60</v>
      </c>
      <c r="I2297">
        <v>67.94</v>
      </c>
      <c r="J2297">
        <v>0.27</v>
      </c>
      <c r="K2297">
        <v>2975.77</v>
      </c>
      <c r="L2297">
        <v>21.9</v>
      </c>
      <c r="M2297">
        <v>1661.77</v>
      </c>
      <c r="N2297" s="2">
        <f>Table1[[#This Row],[Profit]]/Table1[[#This Row],[Sales_Value]]</f>
        <v>0.55843361550119797</v>
      </c>
      <c r="O2297" s="3" t="str">
        <f>IF(Table1[[#This Row],[Profit]]&lt;0,"Yes","No")</f>
        <v>No</v>
      </c>
      <c r="P2297" t="str">
        <f>IF(Table1[[#This Row],[Discount_Pct]]&gt;0.3,"High",IF(Table1[[#This Row],[Discount_Pct]]&gt;0.15,"Medium","Low"))</f>
        <v>Medium</v>
      </c>
      <c r="Q2297" t="str">
        <f>TEXT(Table1[[#This Row],[Date]],"MMM-YYYY")</f>
        <v>Jul-2024</v>
      </c>
      <c r="R2297" t="str">
        <f>IF(Table1[[#This Row],[Sales_Value]]&gt;500000,"Premium",IF(Table1[[#This Row],[Sales_Value]]&gt;100000,"Mid","Basic"))</f>
        <v>Basic</v>
      </c>
    </row>
    <row r="2298" spans="1:18" x14ac:dyDescent="0.3">
      <c r="A2298" s="1">
        <v>45566</v>
      </c>
      <c r="B2298" t="s">
        <v>2499</v>
      </c>
      <c r="C2298" t="s">
        <v>14</v>
      </c>
      <c r="D2298" t="s">
        <v>144</v>
      </c>
      <c r="E2298" t="s">
        <v>275</v>
      </c>
      <c r="F2298" t="s">
        <v>255</v>
      </c>
      <c r="G2298" t="s">
        <v>53</v>
      </c>
      <c r="H2298">
        <v>92</v>
      </c>
      <c r="I2298">
        <v>2753.95</v>
      </c>
      <c r="J2298">
        <v>0.21</v>
      </c>
      <c r="K2298">
        <v>200157.09</v>
      </c>
      <c r="L2298">
        <v>1437.63</v>
      </c>
      <c r="M2298">
        <v>67895.13</v>
      </c>
      <c r="N2298" s="2">
        <f>Table1[[#This Row],[Profit]]/Table1[[#This Row],[Sales_Value]]</f>
        <v>0.33920921811962795</v>
      </c>
      <c r="O2298" s="3" t="str">
        <f>IF(Table1[[#This Row],[Profit]]&lt;0,"Yes","No")</f>
        <v>No</v>
      </c>
      <c r="P2298" t="str">
        <f>IF(Table1[[#This Row],[Discount_Pct]]&gt;0.3,"High",IF(Table1[[#This Row],[Discount_Pct]]&gt;0.15,"Medium","Low"))</f>
        <v>Medium</v>
      </c>
      <c r="Q2298" t="str">
        <f>TEXT(Table1[[#This Row],[Date]],"MMM-YYYY")</f>
        <v>Oct-2024</v>
      </c>
      <c r="R2298" t="str">
        <f>IF(Table1[[#This Row],[Sales_Value]]&gt;500000,"Premium",IF(Table1[[#This Row],[Sales_Value]]&gt;100000,"Mid","Basic"))</f>
        <v>Mid</v>
      </c>
    </row>
    <row r="2299" spans="1:18" x14ac:dyDescent="0.3">
      <c r="A2299" s="1">
        <v>45473</v>
      </c>
      <c r="B2299" t="s">
        <v>2500</v>
      </c>
      <c r="C2299" t="s">
        <v>20</v>
      </c>
      <c r="D2299" t="s">
        <v>148</v>
      </c>
      <c r="E2299" t="s">
        <v>100</v>
      </c>
      <c r="F2299" t="s">
        <v>178</v>
      </c>
      <c r="G2299" t="s">
        <v>46</v>
      </c>
      <c r="H2299">
        <v>61</v>
      </c>
      <c r="I2299">
        <v>28231.19</v>
      </c>
      <c r="J2299">
        <v>0.24</v>
      </c>
      <c r="K2299">
        <v>1308797.97</v>
      </c>
      <c r="L2299">
        <v>18785.66</v>
      </c>
      <c r="M2299">
        <v>162872.71</v>
      </c>
      <c r="N2299" s="2">
        <f>Table1[[#This Row],[Profit]]/Table1[[#This Row],[Sales_Value]]</f>
        <v>0.12444450078112514</v>
      </c>
      <c r="O2299" s="3" t="str">
        <f>IF(Table1[[#This Row],[Profit]]&lt;0,"Yes","No")</f>
        <v>No</v>
      </c>
      <c r="P2299" t="str">
        <f>IF(Table1[[#This Row],[Discount_Pct]]&gt;0.3,"High",IF(Table1[[#This Row],[Discount_Pct]]&gt;0.15,"Medium","Low"))</f>
        <v>Medium</v>
      </c>
      <c r="Q2299" t="str">
        <f>TEXT(Table1[[#This Row],[Date]],"MMM-YYYY")</f>
        <v>Jun-2024</v>
      </c>
      <c r="R2299" t="str">
        <f>IF(Table1[[#This Row],[Sales_Value]]&gt;500000,"Premium",IF(Table1[[#This Row],[Sales_Value]]&gt;100000,"Mid","Basic"))</f>
        <v>Premium</v>
      </c>
    </row>
    <row r="2300" spans="1:18" x14ac:dyDescent="0.3">
      <c r="A2300" s="1">
        <v>45298</v>
      </c>
      <c r="B2300" t="s">
        <v>2501</v>
      </c>
      <c r="C2300" t="s">
        <v>14</v>
      </c>
      <c r="D2300" t="s">
        <v>144</v>
      </c>
      <c r="E2300" t="s">
        <v>424</v>
      </c>
      <c r="F2300" t="s">
        <v>293</v>
      </c>
      <c r="G2300" t="s">
        <v>53</v>
      </c>
      <c r="H2300">
        <v>50</v>
      </c>
      <c r="I2300">
        <v>889.98</v>
      </c>
      <c r="J2300">
        <v>0.06</v>
      </c>
      <c r="K2300">
        <v>41829.06</v>
      </c>
      <c r="L2300">
        <v>410.67</v>
      </c>
      <c r="M2300">
        <v>21295.56</v>
      </c>
      <c r="N2300" s="2">
        <f>Table1[[#This Row],[Profit]]/Table1[[#This Row],[Sales_Value]]</f>
        <v>0.50910921737184633</v>
      </c>
      <c r="O2300" s="3" t="str">
        <f>IF(Table1[[#This Row],[Profit]]&lt;0,"Yes","No")</f>
        <v>No</v>
      </c>
      <c r="P2300" t="str">
        <f>IF(Table1[[#This Row],[Discount_Pct]]&gt;0.3,"High",IF(Table1[[#This Row],[Discount_Pct]]&gt;0.15,"Medium","Low"))</f>
        <v>Low</v>
      </c>
      <c r="Q2300" t="str">
        <f>TEXT(Table1[[#This Row],[Date]],"MMM-YYYY")</f>
        <v>Jan-2024</v>
      </c>
      <c r="R2300" t="str">
        <f>IF(Table1[[#This Row],[Sales_Value]]&gt;500000,"Premium",IF(Table1[[#This Row],[Sales_Value]]&gt;100000,"Mid","Basic"))</f>
        <v>Basic</v>
      </c>
    </row>
    <row r="2301" spans="1:18" x14ac:dyDescent="0.3">
      <c r="A2301" s="1">
        <v>45501</v>
      </c>
      <c r="B2301" t="s">
        <v>2502</v>
      </c>
      <c r="C2301" t="s">
        <v>20</v>
      </c>
      <c r="D2301" t="s">
        <v>72</v>
      </c>
      <c r="E2301" t="s">
        <v>41</v>
      </c>
      <c r="F2301" t="s">
        <v>17</v>
      </c>
      <c r="G2301" t="s">
        <v>18</v>
      </c>
      <c r="H2301">
        <v>24</v>
      </c>
      <c r="I2301">
        <v>30400.59</v>
      </c>
      <c r="J2301">
        <v>0.18</v>
      </c>
      <c r="K2301">
        <v>598283.61</v>
      </c>
      <c r="L2301">
        <v>22815.9</v>
      </c>
      <c r="M2301">
        <v>50702.01</v>
      </c>
      <c r="N2301" s="2">
        <f>Table1[[#This Row],[Profit]]/Table1[[#This Row],[Sales_Value]]</f>
        <v>8.4745778009863923E-2</v>
      </c>
      <c r="O2301" s="3" t="str">
        <f>IF(Table1[[#This Row],[Profit]]&lt;0,"Yes","No")</f>
        <v>No</v>
      </c>
      <c r="P2301" t="str">
        <f>IF(Table1[[#This Row],[Discount_Pct]]&gt;0.3,"High",IF(Table1[[#This Row],[Discount_Pct]]&gt;0.15,"Medium","Low"))</f>
        <v>Medium</v>
      </c>
      <c r="Q2301" t="str">
        <f>TEXT(Table1[[#This Row],[Date]],"MMM-YYYY")</f>
        <v>Jul-2024</v>
      </c>
      <c r="R2301" t="str">
        <f>IF(Table1[[#This Row],[Sales_Value]]&gt;500000,"Premium",IF(Table1[[#This Row],[Sales_Value]]&gt;100000,"Mid","Basic"))</f>
        <v>Premium</v>
      </c>
    </row>
    <row r="2302" spans="1:18" x14ac:dyDescent="0.3">
      <c r="A2302" s="1">
        <v>45388</v>
      </c>
      <c r="B2302" t="s">
        <v>2503</v>
      </c>
      <c r="C2302" t="s">
        <v>39</v>
      </c>
      <c r="D2302" t="s">
        <v>93</v>
      </c>
      <c r="E2302" t="s">
        <v>125</v>
      </c>
      <c r="F2302" t="s">
        <v>138</v>
      </c>
      <c r="G2302" t="s">
        <v>46</v>
      </c>
      <c r="H2302">
        <v>18</v>
      </c>
      <c r="I2302">
        <v>6833.62</v>
      </c>
      <c r="J2302">
        <v>0.18</v>
      </c>
      <c r="K2302">
        <v>100864.23</v>
      </c>
      <c r="L2302">
        <v>4232.68</v>
      </c>
      <c r="M2302">
        <v>24675.99</v>
      </c>
      <c r="N2302" s="2">
        <f>Table1[[#This Row],[Profit]]/Table1[[#This Row],[Sales_Value]]</f>
        <v>0.24464559933685115</v>
      </c>
      <c r="O2302" s="3" t="str">
        <f>IF(Table1[[#This Row],[Profit]]&lt;0,"Yes","No")</f>
        <v>No</v>
      </c>
      <c r="P2302" t="str">
        <f>IF(Table1[[#This Row],[Discount_Pct]]&gt;0.3,"High",IF(Table1[[#This Row],[Discount_Pct]]&gt;0.15,"Medium","Low"))</f>
        <v>Medium</v>
      </c>
      <c r="Q2302" t="str">
        <f>TEXT(Table1[[#This Row],[Date]],"MMM-YYYY")</f>
        <v>Apr-2024</v>
      </c>
      <c r="R2302" t="str">
        <f>IF(Table1[[#This Row],[Sales_Value]]&gt;500000,"Premium",IF(Table1[[#This Row],[Sales_Value]]&gt;100000,"Mid","Basic"))</f>
        <v>Mid</v>
      </c>
    </row>
    <row r="2303" spans="1:18" x14ac:dyDescent="0.3">
      <c r="A2303" s="1">
        <v>45513</v>
      </c>
      <c r="B2303" t="s">
        <v>2504</v>
      </c>
      <c r="C2303" t="s">
        <v>34</v>
      </c>
      <c r="D2303" t="s">
        <v>207</v>
      </c>
      <c r="E2303" t="s">
        <v>27</v>
      </c>
      <c r="F2303" t="s">
        <v>37</v>
      </c>
      <c r="G2303" t="s">
        <v>18</v>
      </c>
      <c r="H2303">
        <v>73</v>
      </c>
      <c r="I2303">
        <v>44045.38</v>
      </c>
      <c r="J2303">
        <v>0.18</v>
      </c>
      <c r="K2303">
        <v>2636556.4500000002</v>
      </c>
      <c r="L2303">
        <v>32154.57</v>
      </c>
      <c r="M2303">
        <v>289272.84000000003</v>
      </c>
      <c r="N2303" s="2">
        <f>Table1[[#This Row],[Profit]]/Table1[[#This Row],[Sales_Value]]</f>
        <v>0.10971615646613597</v>
      </c>
      <c r="O2303" s="3" t="str">
        <f>IF(Table1[[#This Row],[Profit]]&lt;0,"Yes","No")</f>
        <v>No</v>
      </c>
      <c r="P2303" t="str">
        <f>IF(Table1[[#This Row],[Discount_Pct]]&gt;0.3,"High",IF(Table1[[#This Row],[Discount_Pct]]&gt;0.15,"Medium","Low"))</f>
        <v>Medium</v>
      </c>
      <c r="Q2303" t="str">
        <f>TEXT(Table1[[#This Row],[Date]],"MMM-YYYY")</f>
        <v>Aug-2024</v>
      </c>
      <c r="R2303" t="str">
        <f>IF(Table1[[#This Row],[Sales_Value]]&gt;500000,"Premium",IF(Table1[[#This Row],[Sales_Value]]&gt;100000,"Mid","Basic"))</f>
        <v>Premium</v>
      </c>
    </row>
    <row r="2304" spans="1:18" x14ac:dyDescent="0.3">
      <c r="A2304" s="1">
        <v>45643</v>
      </c>
      <c r="B2304" t="s">
        <v>2505</v>
      </c>
      <c r="C2304" t="s">
        <v>39</v>
      </c>
      <c r="D2304" t="s">
        <v>93</v>
      </c>
      <c r="E2304" t="s">
        <v>149</v>
      </c>
      <c r="F2304" t="s">
        <v>70</v>
      </c>
      <c r="G2304" t="s">
        <v>46</v>
      </c>
      <c r="H2304">
        <v>20</v>
      </c>
      <c r="I2304">
        <v>1469.32</v>
      </c>
      <c r="J2304">
        <v>0.24</v>
      </c>
      <c r="K2304">
        <v>22333.66</v>
      </c>
      <c r="L2304">
        <v>899.44</v>
      </c>
      <c r="M2304">
        <v>4344.8599999999997</v>
      </c>
      <c r="N2304" s="2">
        <f>Table1[[#This Row],[Profit]]/Table1[[#This Row],[Sales_Value]]</f>
        <v>0.19454312459310294</v>
      </c>
      <c r="O2304" s="3" t="str">
        <f>IF(Table1[[#This Row],[Profit]]&lt;0,"Yes","No")</f>
        <v>No</v>
      </c>
      <c r="P2304" t="str">
        <f>IF(Table1[[#This Row],[Discount_Pct]]&gt;0.3,"High",IF(Table1[[#This Row],[Discount_Pct]]&gt;0.15,"Medium","Low"))</f>
        <v>Medium</v>
      </c>
      <c r="Q2304" t="str">
        <f>TEXT(Table1[[#This Row],[Date]],"MMM-YYYY")</f>
        <v>Dec-2024</v>
      </c>
      <c r="R2304" t="str">
        <f>IF(Table1[[#This Row],[Sales_Value]]&gt;500000,"Premium",IF(Table1[[#This Row],[Sales_Value]]&gt;100000,"Mid","Basic"))</f>
        <v>Basic</v>
      </c>
    </row>
    <row r="2305" spans="1:18" x14ac:dyDescent="0.3">
      <c r="A2305" s="1">
        <v>45536</v>
      </c>
      <c r="B2305" t="s">
        <v>2506</v>
      </c>
      <c r="C2305" t="s">
        <v>20</v>
      </c>
      <c r="D2305" t="s">
        <v>130</v>
      </c>
      <c r="E2305" t="s">
        <v>73</v>
      </c>
      <c r="F2305" t="s">
        <v>76</v>
      </c>
      <c r="G2305" t="s">
        <v>77</v>
      </c>
      <c r="H2305">
        <v>87</v>
      </c>
      <c r="I2305">
        <v>2285.7600000000002</v>
      </c>
      <c r="J2305">
        <v>0.06</v>
      </c>
      <c r="K2305">
        <v>186929.45</v>
      </c>
      <c r="L2305">
        <v>950.8</v>
      </c>
      <c r="M2305">
        <v>104209.85</v>
      </c>
      <c r="N2305" s="2">
        <f>Table1[[#This Row],[Profit]]/Table1[[#This Row],[Sales_Value]]</f>
        <v>0.55748224798179202</v>
      </c>
      <c r="O2305" s="3" t="str">
        <f>IF(Table1[[#This Row],[Profit]]&lt;0,"Yes","No")</f>
        <v>No</v>
      </c>
      <c r="P2305" t="str">
        <f>IF(Table1[[#This Row],[Discount_Pct]]&gt;0.3,"High",IF(Table1[[#This Row],[Discount_Pct]]&gt;0.15,"Medium","Low"))</f>
        <v>Low</v>
      </c>
      <c r="Q2305" t="str">
        <f>TEXT(Table1[[#This Row],[Date]],"MMM-YYYY")</f>
        <v>Sep-2024</v>
      </c>
      <c r="R2305" t="str">
        <f>IF(Table1[[#This Row],[Sales_Value]]&gt;500000,"Premium",IF(Table1[[#This Row],[Sales_Value]]&gt;100000,"Mid","Basic"))</f>
        <v>Mid</v>
      </c>
    </row>
    <row r="2306" spans="1:18" x14ac:dyDescent="0.3">
      <c r="A2306" s="1">
        <v>45312</v>
      </c>
      <c r="B2306" t="s">
        <v>2507</v>
      </c>
      <c r="C2306" t="s">
        <v>20</v>
      </c>
      <c r="D2306" t="s">
        <v>30</v>
      </c>
      <c r="E2306" t="s">
        <v>186</v>
      </c>
      <c r="F2306" t="s">
        <v>184</v>
      </c>
      <c r="G2306" t="s">
        <v>24</v>
      </c>
      <c r="H2306">
        <v>61</v>
      </c>
      <c r="I2306">
        <v>36.39</v>
      </c>
      <c r="J2306">
        <v>0.24</v>
      </c>
      <c r="K2306">
        <v>1687.04</v>
      </c>
      <c r="L2306">
        <v>18.23</v>
      </c>
      <c r="M2306">
        <v>575.01</v>
      </c>
      <c r="N2306" s="2">
        <f>Table1[[#This Row],[Profit]]/Table1[[#This Row],[Sales_Value]]</f>
        <v>0.34083957701062217</v>
      </c>
      <c r="O2306" s="3" t="str">
        <f>IF(Table1[[#This Row],[Profit]]&lt;0,"Yes","No")</f>
        <v>No</v>
      </c>
      <c r="P2306" t="str">
        <f>IF(Table1[[#This Row],[Discount_Pct]]&gt;0.3,"High",IF(Table1[[#This Row],[Discount_Pct]]&gt;0.15,"Medium","Low"))</f>
        <v>Medium</v>
      </c>
      <c r="Q2306" t="str">
        <f>TEXT(Table1[[#This Row],[Date]],"MMM-YYYY")</f>
        <v>Jan-2024</v>
      </c>
      <c r="R2306" t="str">
        <f>IF(Table1[[#This Row],[Sales_Value]]&gt;500000,"Premium",IF(Table1[[#This Row],[Sales_Value]]&gt;100000,"Mid","Basic"))</f>
        <v>Basic</v>
      </c>
    </row>
    <row r="2307" spans="1:18" x14ac:dyDescent="0.3">
      <c r="A2307" s="1">
        <v>45426</v>
      </c>
      <c r="B2307" t="s">
        <v>2508</v>
      </c>
      <c r="C2307" t="s">
        <v>14</v>
      </c>
      <c r="D2307" t="s">
        <v>26</v>
      </c>
      <c r="E2307" t="s">
        <v>325</v>
      </c>
      <c r="F2307" t="s">
        <v>103</v>
      </c>
      <c r="G2307" t="s">
        <v>24</v>
      </c>
      <c r="H2307">
        <v>52</v>
      </c>
      <c r="I2307">
        <v>220.23</v>
      </c>
      <c r="J2307">
        <v>0.16</v>
      </c>
      <c r="K2307">
        <v>9619.65</v>
      </c>
      <c r="L2307">
        <v>152.91999999999999</v>
      </c>
      <c r="M2307">
        <v>1667.81</v>
      </c>
      <c r="N2307" s="2">
        <f>Table1[[#This Row],[Profit]]/Table1[[#This Row],[Sales_Value]]</f>
        <v>0.17337533070330002</v>
      </c>
      <c r="O2307" s="3" t="str">
        <f>IF(Table1[[#This Row],[Profit]]&lt;0,"Yes","No")</f>
        <v>No</v>
      </c>
      <c r="P2307" t="str">
        <f>IF(Table1[[#This Row],[Discount_Pct]]&gt;0.3,"High",IF(Table1[[#This Row],[Discount_Pct]]&gt;0.15,"Medium","Low"))</f>
        <v>Medium</v>
      </c>
      <c r="Q2307" t="str">
        <f>TEXT(Table1[[#This Row],[Date]],"MMM-YYYY")</f>
        <v>May-2024</v>
      </c>
      <c r="R2307" t="str">
        <f>IF(Table1[[#This Row],[Sales_Value]]&gt;500000,"Premium",IF(Table1[[#This Row],[Sales_Value]]&gt;100000,"Mid","Basic"))</f>
        <v>Basic</v>
      </c>
    </row>
    <row r="2308" spans="1:18" x14ac:dyDescent="0.3">
      <c r="A2308" s="1">
        <v>45325</v>
      </c>
      <c r="B2308" t="s">
        <v>2509</v>
      </c>
      <c r="C2308" t="s">
        <v>20</v>
      </c>
      <c r="D2308" t="s">
        <v>21</v>
      </c>
      <c r="E2308" t="s">
        <v>291</v>
      </c>
      <c r="F2308" t="s">
        <v>45</v>
      </c>
      <c r="G2308" t="s">
        <v>46</v>
      </c>
      <c r="H2308">
        <v>98</v>
      </c>
      <c r="I2308">
        <v>11242.3</v>
      </c>
      <c r="J2308">
        <v>0</v>
      </c>
      <c r="K2308">
        <v>1101745.3999999999</v>
      </c>
      <c r="L2308">
        <v>6628.15</v>
      </c>
      <c r="M2308">
        <v>452186.7</v>
      </c>
      <c r="N2308" s="2">
        <f>Table1[[#This Row],[Profit]]/Table1[[#This Row],[Sales_Value]]</f>
        <v>0.41042758154470177</v>
      </c>
      <c r="O2308" s="3" t="str">
        <f>IF(Table1[[#This Row],[Profit]]&lt;0,"Yes","No")</f>
        <v>No</v>
      </c>
      <c r="P2308" t="str">
        <f>IF(Table1[[#This Row],[Discount_Pct]]&gt;0.3,"High",IF(Table1[[#This Row],[Discount_Pct]]&gt;0.15,"Medium","Low"))</f>
        <v>Low</v>
      </c>
      <c r="Q2308" t="str">
        <f>TEXT(Table1[[#This Row],[Date]],"MMM-YYYY")</f>
        <v>Feb-2024</v>
      </c>
      <c r="R2308" t="str">
        <f>IF(Table1[[#This Row],[Sales_Value]]&gt;500000,"Premium",IF(Table1[[#This Row],[Sales_Value]]&gt;100000,"Mid","Basic"))</f>
        <v>Premium</v>
      </c>
    </row>
    <row r="2309" spans="1:18" x14ac:dyDescent="0.3">
      <c r="A2309" s="1">
        <v>45459</v>
      </c>
      <c r="B2309" t="s">
        <v>2510</v>
      </c>
      <c r="C2309" t="s">
        <v>14</v>
      </c>
      <c r="D2309" t="s">
        <v>160</v>
      </c>
      <c r="E2309" t="s">
        <v>303</v>
      </c>
      <c r="F2309" t="s">
        <v>122</v>
      </c>
      <c r="G2309" t="s">
        <v>18</v>
      </c>
      <c r="H2309">
        <v>42</v>
      </c>
      <c r="I2309">
        <v>8396.42</v>
      </c>
      <c r="J2309">
        <v>0</v>
      </c>
      <c r="K2309">
        <v>352649.64</v>
      </c>
      <c r="L2309">
        <v>6334.5</v>
      </c>
      <c r="M2309">
        <v>86600.639999999999</v>
      </c>
      <c r="N2309" s="2">
        <f>Table1[[#This Row],[Profit]]/Table1[[#This Row],[Sales_Value]]</f>
        <v>0.24557132682738594</v>
      </c>
      <c r="O2309" s="3" t="str">
        <f>IF(Table1[[#This Row],[Profit]]&lt;0,"Yes","No")</f>
        <v>No</v>
      </c>
      <c r="P2309" t="str">
        <f>IF(Table1[[#This Row],[Discount_Pct]]&gt;0.3,"High",IF(Table1[[#This Row],[Discount_Pct]]&gt;0.15,"Medium","Low"))</f>
        <v>Low</v>
      </c>
      <c r="Q2309" t="str">
        <f>TEXT(Table1[[#This Row],[Date]],"MMM-YYYY")</f>
        <v>Jun-2024</v>
      </c>
      <c r="R2309" t="str">
        <f>IF(Table1[[#This Row],[Sales_Value]]&gt;500000,"Premium",IF(Table1[[#This Row],[Sales_Value]]&gt;100000,"Mid","Basic"))</f>
        <v>Mid</v>
      </c>
    </row>
    <row r="2310" spans="1:18" x14ac:dyDescent="0.3">
      <c r="A2310" s="1">
        <v>45619</v>
      </c>
      <c r="B2310" t="s">
        <v>2511</v>
      </c>
      <c r="C2310" t="s">
        <v>20</v>
      </c>
      <c r="D2310" t="s">
        <v>72</v>
      </c>
      <c r="E2310" t="s">
        <v>81</v>
      </c>
      <c r="F2310" t="s">
        <v>52</v>
      </c>
      <c r="G2310" t="s">
        <v>53</v>
      </c>
      <c r="H2310">
        <v>65</v>
      </c>
      <c r="I2310">
        <v>2046.63</v>
      </c>
      <c r="J2310">
        <v>0.06</v>
      </c>
      <c r="K2310">
        <v>125049.09</v>
      </c>
      <c r="L2310">
        <v>1041.08</v>
      </c>
      <c r="M2310">
        <v>57378.89</v>
      </c>
      <c r="N2310" s="2">
        <f>Table1[[#This Row],[Profit]]/Table1[[#This Row],[Sales_Value]]</f>
        <v>0.45885092006667144</v>
      </c>
      <c r="O2310" s="3" t="str">
        <f>IF(Table1[[#This Row],[Profit]]&lt;0,"Yes","No")</f>
        <v>No</v>
      </c>
      <c r="P2310" t="str">
        <f>IF(Table1[[#This Row],[Discount_Pct]]&gt;0.3,"High",IF(Table1[[#This Row],[Discount_Pct]]&gt;0.15,"Medium","Low"))</f>
        <v>Low</v>
      </c>
      <c r="Q2310" t="str">
        <f>TEXT(Table1[[#This Row],[Date]],"MMM-YYYY")</f>
        <v>Nov-2024</v>
      </c>
      <c r="R2310" t="str">
        <f>IF(Table1[[#This Row],[Sales_Value]]&gt;500000,"Premium",IF(Table1[[#This Row],[Sales_Value]]&gt;100000,"Mid","Basic"))</f>
        <v>Mid</v>
      </c>
    </row>
    <row r="2311" spans="1:18" x14ac:dyDescent="0.3">
      <c r="A2311" s="1">
        <v>45353</v>
      </c>
      <c r="B2311" t="s">
        <v>2512</v>
      </c>
      <c r="C2311" t="s">
        <v>14</v>
      </c>
      <c r="D2311" t="s">
        <v>15</v>
      </c>
      <c r="E2311" t="s">
        <v>421</v>
      </c>
      <c r="F2311" t="s">
        <v>422</v>
      </c>
      <c r="G2311" t="s">
        <v>24</v>
      </c>
      <c r="H2311">
        <v>56</v>
      </c>
      <c r="I2311">
        <v>356.88</v>
      </c>
      <c r="J2311">
        <v>0.22</v>
      </c>
      <c r="K2311">
        <v>15588.52</v>
      </c>
      <c r="L2311">
        <v>271.19</v>
      </c>
      <c r="M2311">
        <v>401.88</v>
      </c>
      <c r="N2311" s="2">
        <f>Table1[[#This Row],[Profit]]/Table1[[#This Row],[Sales_Value]]</f>
        <v>2.5780510272944448E-2</v>
      </c>
      <c r="O2311" s="3" t="str">
        <f>IF(Table1[[#This Row],[Profit]]&lt;0,"Yes","No")</f>
        <v>No</v>
      </c>
      <c r="P2311" t="str">
        <f>IF(Table1[[#This Row],[Discount_Pct]]&gt;0.3,"High",IF(Table1[[#This Row],[Discount_Pct]]&gt;0.15,"Medium","Low"))</f>
        <v>Medium</v>
      </c>
      <c r="Q2311" t="str">
        <f>TEXT(Table1[[#This Row],[Date]],"MMM-YYYY")</f>
        <v>Mar-2024</v>
      </c>
      <c r="R2311" t="str">
        <f>IF(Table1[[#This Row],[Sales_Value]]&gt;500000,"Premium",IF(Table1[[#This Row],[Sales_Value]]&gt;100000,"Mid","Basic"))</f>
        <v>Basic</v>
      </c>
    </row>
    <row r="2312" spans="1:18" x14ac:dyDescent="0.3">
      <c r="A2312" s="1">
        <v>45647</v>
      </c>
      <c r="B2312" t="s">
        <v>2513</v>
      </c>
      <c r="C2312" t="s">
        <v>20</v>
      </c>
      <c r="D2312" t="s">
        <v>30</v>
      </c>
      <c r="E2312" t="s">
        <v>158</v>
      </c>
      <c r="F2312" t="s">
        <v>293</v>
      </c>
      <c r="G2312" t="s">
        <v>53</v>
      </c>
      <c r="H2312">
        <v>54</v>
      </c>
      <c r="I2312">
        <v>692.7</v>
      </c>
      <c r="J2312">
        <v>0.02</v>
      </c>
      <c r="K2312">
        <v>36657.68</v>
      </c>
      <c r="L2312">
        <v>406.5</v>
      </c>
      <c r="M2312">
        <v>14706.68</v>
      </c>
      <c r="N2312" s="2">
        <f>Table1[[#This Row],[Profit]]/Table1[[#This Row],[Sales_Value]]</f>
        <v>0.40118960065121417</v>
      </c>
      <c r="O2312" s="3" t="str">
        <f>IF(Table1[[#This Row],[Profit]]&lt;0,"Yes","No")</f>
        <v>No</v>
      </c>
      <c r="P2312" t="str">
        <f>IF(Table1[[#This Row],[Discount_Pct]]&gt;0.3,"High",IF(Table1[[#This Row],[Discount_Pct]]&gt;0.15,"Medium","Low"))</f>
        <v>Low</v>
      </c>
      <c r="Q2312" t="str">
        <f>TEXT(Table1[[#This Row],[Date]],"MMM-YYYY")</f>
        <v>Dec-2024</v>
      </c>
      <c r="R2312" t="str">
        <f>IF(Table1[[#This Row],[Sales_Value]]&gt;500000,"Premium",IF(Table1[[#This Row],[Sales_Value]]&gt;100000,"Mid","Basic"))</f>
        <v>Basic</v>
      </c>
    </row>
    <row r="2313" spans="1:18" x14ac:dyDescent="0.3">
      <c r="A2313" s="1">
        <v>45420</v>
      </c>
      <c r="B2313" t="s">
        <v>2514</v>
      </c>
      <c r="C2313" t="s">
        <v>34</v>
      </c>
      <c r="D2313" t="s">
        <v>887</v>
      </c>
      <c r="E2313" t="s">
        <v>175</v>
      </c>
      <c r="F2313" t="s">
        <v>264</v>
      </c>
      <c r="G2313" t="s">
        <v>77</v>
      </c>
      <c r="H2313">
        <v>19</v>
      </c>
      <c r="I2313">
        <v>3254.94</v>
      </c>
      <c r="J2313">
        <v>0.18</v>
      </c>
      <c r="K2313">
        <v>50711.97</v>
      </c>
      <c r="L2313">
        <v>1486.34</v>
      </c>
      <c r="M2313">
        <v>22471.51</v>
      </c>
      <c r="N2313" s="2">
        <f>Table1[[#This Row],[Profit]]/Table1[[#This Row],[Sales_Value]]</f>
        <v>0.44312043093573367</v>
      </c>
      <c r="O2313" s="3" t="str">
        <f>IF(Table1[[#This Row],[Profit]]&lt;0,"Yes","No")</f>
        <v>No</v>
      </c>
      <c r="P2313" t="str">
        <f>IF(Table1[[#This Row],[Discount_Pct]]&gt;0.3,"High",IF(Table1[[#This Row],[Discount_Pct]]&gt;0.15,"Medium","Low"))</f>
        <v>Medium</v>
      </c>
      <c r="Q2313" t="str">
        <f>TEXT(Table1[[#This Row],[Date]],"MMM-YYYY")</f>
        <v>May-2024</v>
      </c>
      <c r="R2313" t="str">
        <f>IF(Table1[[#This Row],[Sales_Value]]&gt;500000,"Premium",IF(Table1[[#This Row],[Sales_Value]]&gt;100000,"Mid","Basic"))</f>
        <v>Basic</v>
      </c>
    </row>
    <row r="2314" spans="1:18" x14ac:dyDescent="0.3">
      <c r="A2314" s="1">
        <v>45452</v>
      </c>
      <c r="B2314" t="s">
        <v>2515</v>
      </c>
      <c r="C2314" t="s">
        <v>34</v>
      </c>
      <c r="D2314" t="s">
        <v>1030</v>
      </c>
      <c r="E2314" t="s">
        <v>285</v>
      </c>
      <c r="F2314" t="s">
        <v>156</v>
      </c>
      <c r="G2314" t="s">
        <v>18</v>
      </c>
      <c r="H2314">
        <v>23</v>
      </c>
      <c r="I2314">
        <v>17563.05</v>
      </c>
      <c r="J2314">
        <v>0</v>
      </c>
      <c r="K2314">
        <v>403950.15</v>
      </c>
      <c r="L2314">
        <v>16518.900000000001</v>
      </c>
      <c r="M2314">
        <v>24015.45</v>
      </c>
      <c r="N2314" s="2">
        <f>Table1[[#This Row],[Profit]]/Table1[[#This Row],[Sales_Value]]</f>
        <v>5.945151895598999E-2</v>
      </c>
      <c r="O2314" s="3" t="str">
        <f>IF(Table1[[#This Row],[Profit]]&lt;0,"Yes","No")</f>
        <v>No</v>
      </c>
      <c r="P2314" t="str">
        <f>IF(Table1[[#This Row],[Discount_Pct]]&gt;0.3,"High",IF(Table1[[#This Row],[Discount_Pct]]&gt;0.15,"Medium","Low"))</f>
        <v>Low</v>
      </c>
      <c r="Q2314" t="str">
        <f>TEXT(Table1[[#This Row],[Date]],"MMM-YYYY")</f>
        <v>Jun-2024</v>
      </c>
      <c r="R2314" t="str">
        <f>IF(Table1[[#This Row],[Sales_Value]]&gt;500000,"Premium",IF(Table1[[#This Row],[Sales_Value]]&gt;100000,"Mid","Basic"))</f>
        <v>Mid</v>
      </c>
    </row>
    <row r="2315" spans="1:18" x14ac:dyDescent="0.3">
      <c r="A2315" s="1">
        <v>45586</v>
      </c>
      <c r="B2315" t="s">
        <v>2516</v>
      </c>
      <c r="C2315" t="s">
        <v>14</v>
      </c>
      <c r="D2315" t="s">
        <v>160</v>
      </c>
      <c r="E2315" t="s">
        <v>109</v>
      </c>
      <c r="F2315" t="s">
        <v>422</v>
      </c>
      <c r="G2315" t="s">
        <v>24</v>
      </c>
      <c r="H2315">
        <v>6</v>
      </c>
      <c r="I2315">
        <v>408.24</v>
      </c>
      <c r="J2315">
        <v>0.11</v>
      </c>
      <c r="K2315">
        <v>2180</v>
      </c>
      <c r="L2315">
        <v>230.89</v>
      </c>
      <c r="M2315">
        <v>794.66</v>
      </c>
      <c r="N2315" s="2">
        <f>Table1[[#This Row],[Profit]]/Table1[[#This Row],[Sales_Value]]</f>
        <v>0.36452293577981648</v>
      </c>
      <c r="O2315" s="3" t="str">
        <f>IF(Table1[[#This Row],[Profit]]&lt;0,"Yes","No")</f>
        <v>No</v>
      </c>
      <c r="P2315" t="str">
        <f>IF(Table1[[#This Row],[Discount_Pct]]&gt;0.3,"High",IF(Table1[[#This Row],[Discount_Pct]]&gt;0.15,"Medium","Low"))</f>
        <v>Low</v>
      </c>
      <c r="Q2315" t="str">
        <f>TEXT(Table1[[#This Row],[Date]],"MMM-YYYY")</f>
        <v>Oct-2024</v>
      </c>
      <c r="R2315" t="str">
        <f>IF(Table1[[#This Row],[Sales_Value]]&gt;500000,"Premium",IF(Table1[[#This Row],[Sales_Value]]&gt;100000,"Mid","Basic"))</f>
        <v>Basic</v>
      </c>
    </row>
    <row r="2316" spans="1:18" x14ac:dyDescent="0.3">
      <c r="A2316" s="1">
        <v>45464</v>
      </c>
      <c r="B2316" t="s">
        <v>2517</v>
      </c>
      <c r="C2316" t="s">
        <v>14</v>
      </c>
      <c r="D2316" t="s">
        <v>55</v>
      </c>
      <c r="E2316" t="s">
        <v>63</v>
      </c>
      <c r="F2316" t="s">
        <v>64</v>
      </c>
      <c r="G2316" t="s">
        <v>53</v>
      </c>
      <c r="H2316">
        <v>39</v>
      </c>
      <c r="I2316">
        <v>787.03</v>
      </c>
      <c r="J2316">
        <v>0.22</v>
      </c>
      <c r="K2316">
        <v>23941.45</v>
      </c>
      <c r="L2316">
        <v>301.87</v>
      </c>
      <c r="M2316">
        <v>12168.52</v>
      </c>
      <c r="N2316" s="2">
        <f>Table1[[#This Row],[Profit]]/Table1[[#This Row],[Sales_Value]]</f>
        <v>0.50826161322726904</v>
      </c>
      <c r="O2316" s="3" t="str">
        <f>IF(Table1[[#This Row],[Profit]]&lt;0,"Yes","No")</f>
        <v>No</v>
      </c>
      <c r="P2316" t="str">
        <f>IF(Table1[[#This Row],[Discount_Pct]]&gt;0.3,"High",IF(Table1[[#This Row],[Discount_Pct]]&gt;0.15,"Medium","Low"))</f>
        <v>Medium</v>
      </c>
      <c r="Q2316" t="str">
        <f>TEXT(Table1[[#This Row],[Date]],"MMM-YYYY")</f>
        <v>Jun-2024</v>
      </c>
      <c r="R2316" t="str">
        <f>IF(Table1[[#This Row],[Sales_Value]]&gt;500000,"Premium",IF(Table1[[#This Row],[Sales_Value]]&gt;100000,"Mid","Basic"))</f>
        <v>Basic</v>
      </c>
    </row>
    <row r="2317" spans="1:18" x14ac:dyDescent="0.3">
      <c r="A2317" s="1">
        <v>45529</v>
      </c>
      <c r="B2317" t="s">
        <v>2518</v>
      </c>
      <c r="C2317" t="s">
        <v>39</v>
      </c>
      <c r="D2317" t="s">
        <v>108</v>
      </c>
      <c r="E2317" t="s">
        <v>56</v>
      </c>
      <c r="F2317" t="s">
        <v>134</v>
      </c>
      <c r="G2317" t="s">
        <v>24</v>
      </c>
      <c r="H2317">
        <v>67</v>
      </c>
      <c r="I2317">
        <v>111.38</v>
      </c>
      <c r="J2317">
        <v>0</v>
      </c>
      <c r="K2317">
        <v>7462.46</v>
      </c>
      <c r="L2317">
        <v>61.63</v>
      </c>
      <c r="M2317">
        <v>3333.25</v>
      </c>
      <c r="N2317" s="2">
        <f>Table1[[#This Row],[Profit]]/Table1[[#This Row],[Sales_Value]]</f>
        <v>0.4466690608726881</v>
      </c>
      <c r="O2317" s="3" t="str">
        <f>IF(Table1[[#This Row],[Profit]]&lt;0,"Yes","No")</f>
        <v>No</v>
      </c>
      <c r="P2317" t="str">
        <f>IF(Table1[[#This Row],[Discount_Pct]]&gt;0.3,"High",IF(Table1[[#This Row],[Discount_Pct]]&gt;0.15,"Medium","Low"))</f>
        <v>Low</v>
      </c>
      <c r="Q2317" t="str">
        <f>TEXT(Table1[[#This Row],[Date]],"MMM-YYYY")</f>
        <v>Aug-2024</v>
      </c>
      <c r="R2317" t="str">
        <f>IF(Table1[[#This Row],[Sales_Value]]&gt;500000,"Premium",IF(Table1[[#This Row],[Sales_Value]]&gt;100000,"Mid","Basic"))</f>
        <v>Basic</v>
      </c>
    </row>
    <row r="2318" spans="1:18" x14ac:dyDescent="0.3">
      <c r="A2318" s="1">
        <v>45334</v>
      </c>
      <c r="B2318" t="s">
        <v>2519</v>
      </c>
      <c r="C2318" t="s">
        <v>39</v>
      </c>
      <c r="D2318" t="s">
        <v>192</v>
      </c>
      <c r="E2318" t="s">
        <v>379</v>
      </c>
      <c r="F2318" t="s">
        <v>293</v>
      </c>
      <c r="G2318" t="s">
        <v>53</v>
      </c>
      <c r="H2318">
        <v>24</v>
      </c>
      <c r="I2318">
        <v>694.97</v>
      </c>
      <c r="J2318">
        <v>0.17</v>
      </c>
      <c r="K2318">
        <v>13843.8</v>
      </c>
      <c r="L2318">
        <v>419.15</v>
      </c>
      <c r="M2318">
        <v>3784.2</v>
      </c>
      <c r="N2318" s="2">
        <f>Table1[[#This Row],[Profit]]/Table1[[#This Row],[Sales_Value]]</f>
        <v>0.2733498027998093</v>
      </c>
      <c r="O2318" s="3" t="str">
        <f>IF(Table1[[#This Row],[Profit]]&lt;0,"Yes","No")</f>
        <v>No</v>
      </c>
      <c r="P2318" t="str">
        <f>IF(Table1[[#This Row],[Discount_Pct]]&gt;0.3,"High",IF(Table1[[#This Row],[Discount_Pct]]&gt;0.15,"Medium","Low"))</f>
        <v>Medium</v>
      </c>
      <c r="Q2318" t="str">
        <f>TEXT(Table1[[#This Row],[Date]],"MMM-YYYY")</f>
        <v>Feb-2024</v>
      </c>
      <c r="R2318" t="str">
        <f>IF(Table1[[#This Row],[Sales_Value]]&gt;500000,"Premium",IF(Table1[[#This Row],[Sales_Value]]&gt;100000,"Mid","Basic"))</f>
        <v>Basic</v>
      </c>
    </row>
    <row r="2319" spans="1:18" x14ac:dyDescent="0.3">
      <c r="A2319" s="1">
        <v>45534</v>
      </c>
      <c r="B2319" t="s">
        <v>2520</v>
      </c>
      <c r="C2319" t="s">
        <v>39</v>
      </c>
      <c r="D2319" t="s">
        <v>93</v>
      </c>
      <c r="E2319" t="s">
        <v>629</v>
      </c>
      <c r="F2319" t="s">
        <v>184</v>
      </c>
      <c r="G2319" t="s">
        <v>24</v>
      </c>
      <c r="H2319">
        <v>70</v>
      </c>
      <c r="I2319">
        <v>38.909999999999997</v>
      </c>
      <c r="J2319">
        <v>0.04</v>
      </c>
      <c r="K2319">
        <v>2614.75</v>
      </c>
      <c r="L2319">
        <v>19.399999999999999</v>
      </c>
      <c r="M2319">
        <v>1256.75</v>
      </c>
      <c r="N2319" s="2">
        <f>Table1[[#This Row],[Profit]]/Table1[[#This Row],[Sales_Value]]</f>
        <v>0.48063868438665264</v>
      </c>
      <c r="O2319" s="3" t="str">
        <f>IF(Table1[[#This Row],[Profit]]&lt;0,"Yes","No")</f>
        <v>No</v>
      </c>
      <c r="P2319" t="str">
        <f>IF(Table1[[#This Row],[Discount_Pct]]&gt;0.3,"High",IF(Table1[[#This Row],[Discount_Pct]]&gt;0.15,"Medium","Low"))</f>
        <v>Low</v>
      </c>
      <c r="Q2319" t="str">
        <f>TEXT(Table1[[#This Row],[Date]],"MMM-YYYY")</f>
        <v>Aug-2024</v>
      </c>
      <c r="R2319" t="str">
        <f>IF(Table1[[#This Row],[Sales_Value]]&gt;500000,"Premium",IF(Table1[[#This Row],[Sales_Value]]&gt;100000,"Mid","Basic"))</f>
        <v>Basic</v>
      </c>
    </row>
    <row r="2320" spans="1:18" x14ac:dyDescent="0.3">
      <c r="A2320" s="1">
        <v>45476</v>
      </c>
      <c r="B2320" t="s">
        <v>2521</v>
      </c>
      <c r="C2320" t="s">
        <v>34</v>
      </c>
      <c r="D2320" t="s">
        <v>35</v>
      </c>
      <c r="E2320" t="s">
        <v>158</v>
      </c>
      <c r="F2320" t="s">
        <v>142</v>
      </c>
      <c r="G2320" t="s">
        <v>18</v>
      </c>
      <c r="H2320">
        <v>41</v>
      </c>
      <c r="I2320">
        <v>10237.049999999999</v>
      </c>
      <c r="J2320">
        <v>0.04</v>
      </c>
      <c r="K2320">
        <v>402930.29</v>
      </c>
      <c r="L2320">
        <v>8374.3700000000008</v>
      </c>
      <c r="M2320">
        <v>59581.120000000003</v>
      </c>
      <c r="N2320" s="2">
        <f>Table1[[#This Row],[Profit]]/Table1[[#This Row],[Sales_Value]]</f>
        <v>0.14786954835289251</v>
      </c>
      <c r="O2320" s="3" t="str">
        <f>IF(Table1[[#This Row],[Profit]]&lt;0,"Yes","No")</f>
        <v>No</v>
      </c>
      <c r="P2320" t="str">
        <f>IF(Table1[[#This Row],[Discount_Pct]]&gt;0.3,"High",IF(Table1[[#This Row],[Discount_Pct]]&gt;0.15,"Medium","Low"))</f>
        <v>Low</v>
      </c>
      <c r="Q2320" t="str">
        <f>TEXT(Table1[[#This Row],[Date]],"MMM-YYYY")</f>
        <v>Jul-2024</v>
      </c>
      <c r="R2320" t="str">
        <f>IF(Table1[[#This Row],[Sales_Value]]&gt;500000,"Premium",IF(Table1[[#This Row],[Sales_Value]]&gt;100000,"Mid","Basic"))</f>
        <v>Mid</v>
      </c>
    </row>
    <row r="2321" spans="1:18" x14ac:dyDescent="0.3">
      <c r="A2321" s="1">
        <v>45468</v>
      </c>
      <c r="B2321" t="s">
        <v>2522</v>
      </c>
      <c r="C2321" t="s">
        <v>39</v>
      </c>
      <c r="D2321" t="s">
        <v>66</v>
      </c>
      <c r="E2321" t="s">
        <v>195</v>
      </c>
      <c r="F2321" t="s">
        <v>142</v>
      </c>
      <c r="G2321" t="s">
        <v>18</v>
      </c>
      <c r="H2321">
        <v>80</v>
      </c>
      <c r="I2321">
        <v>11454</v>
      </c>
      <c r="J2321">
        <v>0.28999999999999998</v>
      </c>
      <c r="K2321">
        <v>650587.19999999995</v>
      </c>
      <c r="L2321">
        <v>9241.1</v>
      </c>
      <c r="M2321">
        <v>-88700.800000000003</v>
      </c>
      <c r="N2321" s="2">
        <f>Table1[[#This Row],[Profit]]/Table1[[#This Row],[Sales_Value]]</f>
        <v>-0.13633960213173577</v>
      </c>
      <c r="O2321" s="3" t="str">
        <f>IF(Table1[[#This Row],[Profit]]&lt;0,"Yes","No")</f>
        <v>Yes</v>
      </c>
      <c r="P2321" t="str">
        <f>IF(Table1[[#This Row],[Discount_Pct]]&gt;0.3,"High",IF(Table1[[#This Row],[Discount_Pct]]&gt;0.15,"Medium","Low"))</f>
        <v>Medium</v>
      </c>
      <c r="Q2321" t="str">
        <f>TEXT(Table1[[#This Row],[Date]],"MMM-YYYY")</f>
        <v>Jun-2024</v>
      </c>
      <c r="R2321" t="str">
        <f>IF(Table1[[#This Row],[Sales_Value]]&gt;500000,"Premium",IF(Table1[[#This Row],[Sales_Value]]&gt;100000,"Mid","Basic"))</f>
        <v>Premium</v>
      </c>
    </row>
    <row r="2322" spans="1:18" x14ac:dyDescent="0.3">
      <c r="A2322" s="1">
        <v>45571</v>
      </c>
      <c r="B2322" t="s">
        <v>2523</v>
      </c>
      <c r="C2322" t="s">
        <v>39</v>
      </c>
      <c r="D2322" t="s">
        <v>192</v>
      </c>
      <c r="E2322" t="s">
        <v>460</v>
      </c>
      <c r="F2322" t="s">
        <v>103</v>
      </c>
      <c r="G2322" t="s">
        <v>24</v>
      </c>
      <c r="H2322">
        <v>34</v>
      </c>
      <c r="I2322">
        <v>229.96</v>
      </c>
      <c r="J2322">
        <v>0.18</v>
      </c>
      <c r="K2322">
        <v>6411.28</v>
      </c>
      <c r="L2322">
        <v>140.5</v>
      </c>
      <c r="M2322">
        <v>1634.28</v>
      </c>
      <c r="N2322" s="2">
        <f>Table1[[#This Row],[Profit]]/Table1[[#This Row],[Sales_Value]]</f>
        <v>0.25490697645399985</v>
      </c>
      <c r="O2322" s="3" t="str">
        <f>IF(Table1[[#This Row],[Profit]]&lt;0,"Yes","No")</f>
        <v>No</v>
      </c>
      <c r="P2322" t="str">
        <f>IF(Table1[[#This Row],[Discount_Pct]]&gt;0.3,"High",IF(Table1[[#This Row],[Discount_Pct]]&gt;0.15,"Medium","Low"))</f>
        <v>Medium</v>
      </c>
      <c r="Q2322" t="str">
        <f>TEXT(Table1[[#This Row],[Date]],"MMM-YYYY")</f>
        <v>Oct-2024</v>
      </c>
      <c r="R2322" t="str">
        <f>IF(Table1[[#This Row],[Sales_Value]]&gt;500000,"Premium",IF(Table1[[#This Row],[Sales_Value]]&gt;100000,"Mid","Basic"))</f>
        <v>Basic</v>
      </c>
    </row>
    <row r="2323" spans="1:18" x14ac:dyDescent="0.3">
      <c r="A2323" s="1">
        <v>45426</v>
      </c>
      <c r="B2323" t="s">
        <v>2524</v>
      </c>
      <c r="C2323" t="s">
        <v>14</v>
      </c>
      <c r="D2323" t="s">
        <v>55</v>
      </c>
      <c r="E2323" t="s">
        <v>193</v>
      </c>
      <c r="F2323" t="s">
        <v>293</v>
      </c>
      <c r="G2323" t="s">
        <v>53</v>
      </c>
      <c r="H2323">
        <v>56</v>
      </c>
      <c r="I2323">
        <v>715.19</v>
      </c>
      <c r="J2323">
        <v>0.19</v>
      </c>
      <c r="K2323">
        <v>32441.02</v>
      </c>
      <c r="L2323">
        <v>410.17</v>
      </c>
      <c r="M2323">
        <v>9471.5</v>
      </c>
      <c r="N2323" s="2">
        <f>Table1[[#This Row],[Profit]]/Table1[[#This Row],[Sales_Value]]</f>
        <v>0.29196061036305271</v>
      </c>
      <c r="O2323" s="3" t="str">
        <f>IF(Table1[[#This Row],[Profit]]&lt;0,"Yes","No")</f>
        <v>No</v>
      </c>
      <c r="P2323" t="str">
        <f>IF(Table1[[#This Row],[Discount_Pct]]&gt;0.3,"High",IF(Table1[[#This Row],[Discount_Pct]]&gt;0.15,"Medium","Low"))</f>
        <v>Medium</v>
      </c>
      <c r="Q2323" t="str">
        <f>TEXT(Table1[[#This Row],[Date]],"MMM-YYYY")</f>
        <v>May-2024</v>
      </c>
      <c r="R2323" t="str">
        <f>IF(Table1[[#This Row],[Sales_Value]]&gt;500000,"Premium",IF(Table1[[#This Row],[Sales_Value]]&gt;100000,"Mid","Basic"))</f>
        <v>Basic</v>
      </c>
    </row>
    <row r="2324" spans="1:18" x14ac:dyDescent="0.3">
      <c r="A2324" s="1">
        <v>45410</v>
      </c>
      <c r="B2324" t="s">
        <v>2525</v>
      </c>
      <c r="C2324" t="s">
        <v>14</v>
      </c>
      <c r="D2324" t="s">
        <v>15</v>
      </c>
      <c r="E2324" t="s">
        <v>303</v>
      </c>
      <c r="F2324" t="s">
        <v>282</v>
      </c>
      <c r="G2324" t="s">
        <v>18</v>
      </c>
      <c r="H2324">
        <v>85</v>
      </c>
      <c r="I2324">
        <v>10253.780000000001</v>
      </c>
      <c r="J2324">
        <v>0.17</v>
      </c>
      <c r="K2324">
        <v>723404.18</v>
      </c>
      <c r="L2324">
        <v>6482.18</v>
      </c>
      <c r="M2324">
        <v>172418.88</v>
      </c>
      <c r="N2324" s="2">
        <f>Table1[[#This Row],[Profit]]/Table1[[#This Row],[Sales_Value]]</f>
        <v>0.23834377069814552</v>
      </c>
      <c r="O2324" s="3" t="str">
        <f>IF(Table1[[#This Row],[Profit]]&lt;0,"Yes","No")</f>
        <v>No</v>
      </c>
      <c r="P2324" t="str">
        <f>IF(Table1[[#This Row],[Discount_Pct]]&gt;0.3,"High",IF(Table1[[#This Row],[Discount_Pct]]&gt;0.15,"Medium","Low"))</f>
        <v>Medium</v>
      </c>
      <c r="Q2324" t="str">
        <f>TEXT(Table1[[#This Row],[Date]],"MMM-YYYY")</f>
        <v>Apr-2024</v>
      </c>
      <c r="R2324" t="str">
        <f>IF(Table1[[#This Row],[Sales_Value]]&gt;500000,"Premium",IF(Table1[[#This Row],[Sales_Value]]&gt;100000,"Mid","Basic"))</f>
        <v>Premium</v>
      </c>
    </row>
    <row r="2325" spans="1:18" x14ac:dyDescent="0.3">
      <c r="A2325" s="1">
        <v>45605</v>
      </c>
      <c r="B2325" t="s">
        <v>2526</v>
      </c>
      <c r="C2325" t="s">
        <v>39</v>
      </c>
      <c r="D2325" t="s">
        <v>192</v>
      </c>
      <c r="E2325" t="s">
        <v>75</v>
      </c>
      <c r="F2325" t="s">
        <v>49</v>
      </c>
      <c r="G2325" t="s">
        <v>24</v>
      </c>
      <c r="H2325">
        <v>56</v>
      </c>
      <c r="I2325">
        <v>72.56</v>
      </c>
      <c r="J2325">
        <v>0.15</v>
      </c>
      <c r="K2325">
        <v>3453.86</v>
      </c>
      <c r="L2325">
        <v>41.83</v>
      </c>
      <c r="M2325">
        <v>1111.3800000000001</v>
      </c>
      <c r="N2325" s="2">
        <f>Table1[[#This Row],[Profit]]/Table1[[#This Row],[Sales_Value]]</f>
        <v>0.32177911090779593</v>
      </c>
      <c r="O2325" s="3" t="str">
        <f>IF(Table1[[#This Row],[Profit]]&lt;0,"Yes","No")</f>
        <v>No</v>
      </c>
      <c r="P2325" t="str">
        <f>IF(Table1[[#This Row],[Discount_Pct]]&gt;0.3,"High",IF(Table1[[#This Row],[Discount_Pct]]&gt;0.15,"Medium","Low"))</f>
        <v>Low</v>
      </c>
      <c r="Q2325" t="str">
        <f>TEXT(Table1[[#This Row],[Date]],"MMM-YYYY")</f>
        <v>Nov-2024</v>
      </c>
      <c r="R2325" t="str">
        <f>IF(Table1[[#This Row],[Sales_Value]]&gt;500000,"Premium",IF(Table1[[#This Row],[Sales_Value]]&gt;100000,"Mid","Basic"))</f>
        <v>Basic</v>
      </c>
    </row>
    <row r="2326" spans="1:18" x14ac:dyDescent="0.3">
      <c r="A2326" s="1">
        <v>45548</v>
      </c>
      <c r="B2326" t="s">
        <v>2527</v>
      </c>
      <c r="C2326" t="s">
        <v>34</v>
      </c>
      <c r="D2326" t="s">
        <v>59</v>
      </c>
      <c r="E2326" t="s">
        <v>27</v>
      </c>
      <c r="F2326" t="s">
        <v>113</v>
      </c>
      <c r="G2326" t="s">
        <v>24</v>
      </c>
      <c r="H2326">
        <v>7</v>
      </c>
      <c r="I2326">
        <v>63.88</v>
      </c>
      <c r="J2326">
        <v>0.06</v>
      </c>
      <c r="K2326">
        <v>420.33</v>
      </c>
      <c r="L2326">
        <v>26.35</v>
      </c>
      <c r="M2326">
        <v>235.88</v>
      </c>
      <c r="N2326" s="2">
        <f>Table1[[#This Row],[Profit]]/Table1[[#This Row],[Sales_Value]]</f>
        <v>0.56117812195179984</v>
      </c>
      <c r="O2326" s="3" t="str">
        <f>IF(Table1[[#This Row],[Profit]]&lt;0,"Yes","No")</f>
        <v>No</v>
      </c>
      <c r="P2326" t="str">
        <f>IF(Table1[[#This Row],[Discount_Pct]]&gt;0.3,"High",IF(Table1[[#This Row],[Discount_Pct]]&gt;0.15,"Medium","Low"))</f>
        <v>Low</v>
      </c>
      <c r="Q2326" t="str">
        <f>TEXT(Table1[[#This Row],[Date]],"MMM-YYYY")</f>
        <v>Sep-2024</v>
      </c>
      <c r="R2326" t="str">
        <f>IF(Table1[[#This Row],[Sales_Value]]&gt;500000,"Premium",IF(Table1[[#This Row],[Sales_Value]]&gt;100000,"Mid","Basic"))</f>
        <v>Basic</v>
      </c>
    </row>
    <row r="2327" spans="1:18" x14ac:dyDescent="0.3">
      <c r="A2327" s="1">
        <v>45587</v>
      </c>
      <c r="B2327" t="s">
        <v>2528</v>
      </c>
      <c r="C2327" t="s">
        <v>14</v>
      </c>
      <c r="D2327" t="s">
        <v>144</v>
      </c>
      <c r="E2327" t="s">
        <v>211</v>
      </c>
      <c r="F2327" t="s">
        <v>103</v>
      </c>
      <c r="G2327" t="s">
        <v>24</v>
      </c>
      <c r="H2327">
        <v>46</v>
      </c>
      <c r="I2327">
        <v>238.18</v>
      </c>
      <c r="J2327">
        <v>0.23</v>
      </c>
      <c r="K2327">
        <v>8436.34</v>
      </c>
      <c r="L2327">
        <v>152.69</v>
      </c>
      <c r="M2327">
        <v>1412.6</v>
      </c>
      <c r="N2327" s="2">
        <f>Table1[[#This Row],[Profit]]/Table1[[#This Row],[Sales_Value]]</f>
        <v>0.16744227947190368</v>
      </c>
      <c r="O2327" s="3" t="str">
        <f>IF(Table1[[#This Row],[Profit]]&lt;0,"Yes","No")</f>
        <v>No</v>
      </c>
      <c r="P2327" t="str">
        <f>IF(Table1[[#This Row],[Discount_Pct]]&gt;0.3,"High",IF(Table1[[#This Row],[Discount_Pct]]&gt;0.15,"Medium","Low"))</f>
        <v>Medium</v>
      </c>
      <c r="Q2327" t="str">
        <f>TEXT(Table1[[#This Row],[Date]],"MMM-YYYY")</f>
        <v>Oct-2024</v>
      </c>
      <c r="R2327" t="str">
        <f>IF(Table1[[#This Row],[Sales_Value]]&gt;500000,"Premium",IF(Table1[[#This Row],[Sales_Value]]&gt;100000,"Mid","Basic"))</f>
        <v>Basic</v>
      </c>
    </row>
    <row r="2328" spans="1:18" x14ac:dyDescent="0.3">
      <c r="A2328" s="1">
        <v>45464</v>
      </c>
      <c r="B2328" t="s">
        <v>2529</v>
      </c>
      <c r="C2328" t="s">
        <v>39</v>
      </c>
      <c r="D2328" t="s">
        <v>66</v>
      </c>
      <c r="E2328" t="s">
        <v>102</v>
      </c>
      <c r="F2328" t="s">
        <v>422</v>
      </c>
      <c r="G2328" t="s">
        <v>24</v>
      </c>
      <c r="H2328">
        <v>43</v>
      </c>
      <c r="I2328">
        <v>442.74</v>
      </c>
      <c r="J2328">
        <v>0.18</v>
      </c>
      <c r="K2328">
        <v>15611.01</v>
      </c>
      <c r="L2328">
        <v>228.94</v>
      </c>
      <c r="M2328">
        <v>5766.59</v>
      </c>
      <c r="N2328" s="2">
        <f>Table1[[#This Row],[Profit]]/Table1[[#This Row],[Sales_Value]]</f>
        <v>0.36939249926814471</v>
      </c>
      <c r="O2328" s="3" t="str">
        <f>IF(Table1[[#This Row],[Profit]]&lt;0,"Yes","No")</f>
        <v>No</v>
      </c>
      <c r="P2328" t="str">
        <f>IF(Table1[[#This Row],[Discount_Pct]]&gt;0.3,"High",IF(Table1[[#This Row],[Discount_Pct]]&gt;0.15,"Medium","Low"))</f>
        <v>Medium</v>
      </c>
      <c r="Q2328" t="str">
        <f>TEXT(Table1[[#This Row],[Date]],"MMM-YYYY")</f>
        <v>Jun-2024</v>
      </c>
      <c r="R2328" t="str">
        <f>IF(Table1[[#This Row],[Sales_Value]]&gt;500000,"Premium",IF(Table1[[#This Row],[Sales_Value]]&gt;100000,"Mid","Basic"))</f>
        <v>Basic</v>
      </c>
    </row>
    <row r="2329" spans="1:18" x14ac:dyDescent="0.3">
      <c r="A2329" s="1">
        <v>45406</v>
      </c>
      <c r="B2329" t="s">
        <v>2530</v>
      </c>
      <c r="C2329" t="s">
        <v>20</v>
      </c>
      <c r="D2329" t="s">
        <v>30</v>
      </c>
      <c r="E2329" t="s">
        <v>81</v>
      </c>
      <c r="F2329" t="s">
        <v>85</v>
      </c>
      <c r="G2329" t="s">
        <v>24</v>
      </c>
      <c r="H2329">
        <v>95</v>
      </c>
      <c r="I2329">
        <v>84.45</v>
      </c>
      <c r="J2329">
        <v>0.27</v>
      </c>
      <c r="K2329">
        <v>5856.61</v>
      </c>
      <c r="L2329">
        <v>31.25</v>
      </c>
      <c r="M2329">
        <v>2887.86</v>
      </c>
      <c r="N2329" s="2">
        <f>Table1[[#This Row],[Profit]]/Table1[[#This Row],[Sales_Value]]</f>
        <v>0.49309412783162959</v>
      </c>
      <c r="O2329" s="3" t="str">
        <f>IF(Table1[[#This Row],[Profit]]&lt;0,"Yes","No")</f>
        <v>No</v>
      </c>
      <c r="P2329" t="str">
        <f>IF(Table1[[#This Row],[Discount_Pct]]&gt;0.3,"High",IF(Table1[[#This Row],[Discount_Pct]]&gt;0.15,"Medium","Low"))</f>
        <v>Medium</v>
      </c>
      <c r="Q2329" t="str">
        <f>TEXT(Table1[[#This Row],[Date]],"MMM-YYYY")</f>
        <v>Apr-2024</v>
      </c>
      <c r="R2329" t="str">
        <f>IF(Table1[[#This Row],[Sales_Value]]&gt;500000,"Premium",IF(Table1[[#This Row],[Sales_Value]]&gt;100000,"Mid","Basic"))</f>
        <v>Basic</v>
      </c>
    </row>
    <row r="2330" spans="1:18" x14ac:dyDescent="0.3">
      <c r="A2330" s="1">
        <v>45441</v>
      </c>
      <c r="B2330" t="s">
        <v>2531</v>
      </c>
      <c r="C2330" t="s">
        <v>14</v>
      </c>
      <c r="D2330" t="s">
        <v>144</v>
      </c>
      <c r="E2330" t="s">
        <v>223</v>
      </c>
      <c r="F2330" t="s">
        <v>95</v>
      </c>
      <c r="G2330" t="s">
        <v>77</v>
      </c>
      <c r="H2330">
        <v>10</v>
      </c>
      <c r="I2330">
        <v>3704.13</v>
      </c>
      <c r="J2330">
        <v>0.28000000000000003</v>
      </c>
      <c r="K2330">
        <v>26669.74</v>
      </c>
      <c r="L2330">
        <v>2130.56</v>
      </c>
      <c r="M2330">
        <v>5364.14</v>
      </c>
      <c r="N2330" s="2">
        <f>Table1[[#This Row],[Profit]]/Table1[[#This Row],[Sales_Value]]</f>
        <v>0.2011320695289868</v>
      </c>
      <c r="O2330" s="3" t="str">
        <f>IF(Table1[[#This Row],[Profit]]&lt;0,"Yes","No")</f>
        <v>No</v>
      </c>
      <c r="P2330" t="str">
        <f>IF(Table1[[#This Row],[Discount_Pct]]&gt;0.3,"High",IF(Table1[[#This Row],[Discount_Pct]]&gt;0.15,"Medium","Low"))</f>
        <v>Medium</v>
      </c>
      <c r="Q2330" t="str">
        <f>TEXT(Table1[[#This Row],[Date]],"MMM-YYYY")</f>
        <v>May-2024</v>
      </c>
      <c r="R2330" t="str">
        <f>IF(Table1[[#This Row],[Sales_Value]]&gt;500000,"Premium",IF(Table1[[#This Row],[Sales_Value]]&gt;100000,"Mid","Basic"))</f>
        <v>Basic</v>
      </c>
    </row>
    <row r="2331" spans="1:18" x14ac:dyDescent="0.3">
      <c r="A2331" s="1">
        <v>45389</v>
      </c>
      <c r="B2331" t="s">
        <v>2532</v>
      </c>
      <c r="C2331" t="s">
        <v>39</v>
      </c>
      <c r="D2331" t="s">
        <v>192</v>
      </c>
      <c r="E2331" t="s">
        <v>228</v>
      </c>
      <c r="F2331" t="s">
        <v>184</v>
      </c>
      <c r="G2331" t="s">
        <v>24</v>
      </c>
      <c r="H2331">
        <v>63</v>
      </c>
      <c r="I2331">
        <v>36.24</v>
      </c>
      <c r="J2331">
        <v>0.19</v>
      </c>
      <c r="K2331">
        <v>1849.33</v>
      </c>
      <c r="L2331">
        <v>21.16</v>
      </c>
      <c r="M2331">
        <v>516.25</v>
      </c>
      <c r="N2331" s="2">
        <f>Table1[[#This Row],[Profit]]/Table1[[#This Row],[Sales_Value]]</f>
        <v>0.27915515348802</v>
      </c>
      <c r="O2331" s="3" t="str">
        <f>IF(Table1[[#This Row],[Profit]]&lt;0,"Yes","No")</f>
        <v>No</v>
      </c>
      <c r="P2331" t="str">
        <f>IF(Table1[[#This Row],[Discount_Pct]]&gt;0.3,"High",IF(Table1[[#This Row],[Discount_Pct]]&gt;0.15,"Medium","Low"))</f>
        <v>Medium</v>
      </c>
      <c r="Q2331" t="str">
        <f>TEXT(Table1[[#This Row],[Date]],"MMM-YYYY")</f>
        <v>Apr-2024</v>
      </c>
      <c r="R2331" t="str">
        <f>IF(Table1[[#This Row],[Sales_Value]]&gt;500000,"Premium",IF(Table1[[#This Row],[Sales_Value]]&gt;100000,"Mid","Basic"))</f>
        <v>Basic</v>
      </c>
    </row>
    <row r="2332" spans="1:18" x14ac:dyDescent="0.3">
      <c r="A2332" s="1">
        <v>45539</v>
      </c>
      <c r="B2332" t="s">
        <v>2533</v>
      </c>
      <c r="C2332" t="s">
        <v>20</v>
      </c>
      <c r="D2332" t="s">
        <v>21</v>
      </c>
      <c r="E2332" t="s">
        <v>109</v>
      </c>
      <c r="F2332" t="s">
        <v>23</v>
      </c>
      <c r="G2332" t="s">
        <v>24</v>
      </c>
      <c r="H2332">
        <v>8</v>
      </c>
      <c r="I2332">
        <v>18.329999999999998</v>
      </c>
      <c r="J2332">
        <v>0.28999999999999998</v>
      </c>
      <c r="K2332">
        <v>104.11</v>
      </c>
      <c r="L2332">
        <v>8.56</v>
      </c>
      <c r="M2332">
        <v>35.630000000000003</v>
      </c>
      <c r="N2332" s="2">
        <f>Table1[[#This Row],[Profit]]/Table1[[#This Row],[Sales_Value]]</f>
        <v>0.34223417539141293</v>
      </c>
      <c r="O2332" s="3" t="str">
        <f>IF(Table1[[#This Row],[Profit]]&lt;0,"Yes","No")</f>
        <v>No</v>
      </c>
      <c r="P2332" t="str">
        <f>IF(Table1[[#This Row],[Discount_Pct]]&gt;0.3,"High",IF(Table1[[#This Row],[Discount_Pct]]&gt;0.15,"Medium","Low"))</f>
        <v>Medium</v>
      </c>
      <c r="Q2332" t="str">
        <f>TEXT(Table1[[#This Row],[Date]],"MMM-YYYY")</f>
        <v>Sep-2024</v>
      </c>
      <c r="R2332" t="str">
        <f>IF(Table1[[#This Row],[Sales_Value]]&gt;500000,"Premium",IF(Table1[[#This Row],[Sales_Value]]&gt;100000,"Mid","Basic"))</f>
        <v>Basic</v>
      </c>
    </row>
    <row r="2333" spans="1:18" x14ac:dyDescent="0.3">
      <c r="A2333" s="1">
        <v>45583</v>
      </c>
      <c r="B2333" t="s">
        <v>2534</v>
      </c>
      <c r="C2333" t="s">
        <v>20</v>
      </c>
      <c r="D2333" t="s">
        <v>21</v>
      </c>
      <c r="E2333" t="s">
        <v>211</v>
      </c>
      <c r="F2333" t="s">
        <v>113</v>
      </c>
      <c r="G2333" t="s">
        <v>24</v>
      </c>
      <c r="H2333">
        <v>25</v>
      </c>
      <c r="I2333">
        <v>56.39</v>
      </c>
      <c r="J2333">
        <v>0.17</v>
      </c>
      <c r="K2333">
        <v>1170.0899999999999</v>
      </c>
      <c r="L2333">
        <v>23.52</v>
      </c>
      <c r="M2333">
        <v>582.09</v>
      </c>
      <c r="N2333" s="2">
        <f>Table1[[#This Row],[Profit]]/Table1[[#This Row],[Sales_Value]]</f>
        <v>0.49747455323949447</v>
      </c>
      <c r="O2333" s="3" t="str">
        <f>IF(Table1[[#This Row],[Profit]]&lt;0,"Yes","No")</f>
        <v>No</v>
      </c>
      <c r="P2333" t="str">
        <f>IF(Table1[[#This Row],[Discount_Pct]]&gt;0.3,"High",IF(Table1[[#This Row],[Discount_Pct]]&gt;0.15,"Medium","Low"))</f>
        <v>Medium</v>
      </c>
      <c r="Q2333" t="str">
        <f>TEXT(Table1[[#This Row],[Date]],"MMM-YYYY")</f>
        <v>Oct-2024</v>
      </c>
      <c r="R2333" t="str">
        <f>IF(Table1[[#This Row],[Sales_Value]]&gt;500000,"Premium",IF(Table1[[#This Row],[Sales_Value]]&gt;100000,"Mid","Basic"))</f>
        <v>Basic</v>
      </c>
    </row>
    <row r="2334" spans="1:18" x14ac:dyDescent="0.3">
      <c r="A2334" s="1">
        <v>45572</v>
      </c>
      <c r="B2334" t="s">
        <v>2535</v>
      </c>
      <c r="C2334" t="s">
        <v>34</v>
      </c>
      <c r="D2334" t="s">
        <v>105</v>
      </c>
      <c r="E2334" t="s">
        <v>238</v>
      </c>
      <c r="F2334" t="s">
        <v>156</v>
      </c>
      <c r="G2334" t="s">
        <v>18</v>
      </c>
      <c r="H2334">
        <v>87</v>
      </c>
      <c r="I2334">
        <v>18926.580000000002</v>
      </c>
      <c r="J2334">
        <v>0.1</v>
      </c>
      <c r="K2334">
        <v>1481951.21</v>
      </c>
      <c r="L2334">
        <v>16400.7</v>
      </c>
      <c r="M2334">
        <v>55090.31</v>
      </c>
      <c r="N2334" s="2">
        <f>Table1[[#This Row],[Profit]]/Table1[[#This Row],[Sales_Value]]</f>
        <v>3.7174172555923757E-2</v>
      </c>
      <c r="O2334" s="3" t="str">
        <f>IF(Table1[[#This Row],[Profit]]&lt;0,"Yes","No")</f>
        <v>No</v>
      </c>
      <c r="P2334" t="str">
        <f>IF(Table1[[#This Row],[Discount_Pct]]&gt;0.3,"High",IF(Table1[[#This Row],[Discount_Pct]]&gt;0.15,"Medium","Low"))</f>
        <v>Low</v>
      </c>
      <c r="Q2334" t="str">
        <f>TEXT(Table1[[#This Row],[Date]],"MMM-YYYY")</f>
        <v>Oct-2024</v>
      </c>
      <c r="R2334" t="str">
        <f>IF(Table1[[#This Row],[Sales_Value]]&gt;500000,"Premium",IF(Table1[[#This Row],[Sales_Value]]&gt;100000,"Mid","Basic"))</f>
        <v>Premium</v>
      </c>
    </row>
    <row r="2335" spans="1:18" x14ac:dyDescent="0.3">
      <c r="A2335" s="1">
        <v>45353</v>
      </c>
      <c r="B2335" t="s">
        <v>2536</v>
      </c>
      <c r="C2335" t="s">
        <v>20</v>
      </c>
      <c r="D2335" t="s">
        <v>148</v>
      </c>
      <c r="E2335" t="s">
        <v>44</v>
      </c>
      <c r="F2335" t="s">
        <v>106</v>
      </c>
      <c r="G2335" t="s">
        <v>77</v>
      </c>
      <c r="H2335">
        <v>31</v>
      </c>
      <c r="I2335">
        <v>178.02</v>
      </c>
      <c r="J2335">
        <v>0.11</v>
      </c>
      <c r="K2335">
        <v>4911.57</v>
      </c>
      <c r="L2335">
        <v>72.930000000000007</v>
      </c>
      <c r="M2335">
        <v>2650.74</v>
      </c>
      <c r="N2335" s="2">
        <f>Table1[[#This Row],[Profit]]/Table1[[#This Row],[Sales_Value]]</f>
        <v>0.53969301058521002</v>
      </c>
      <c r="O2335" s="3" t="str">
        <f>IF(Table1[[#This Row],[Profit]]&lt;0,"Yes","No")</f>
        <v>No</v>
      </c>
      <c r="P2335" t="str">
        <f>IF(Table1[[#This Row],[Discount_Pct]]&gt;0.3,"High",IF(Table1[[#This Row],[Discount_Pct]]&gt;0.15,"Medium","Low"))</f>
        <v>Low</v>
      </c>
      <c r="Q2335" t="str">
        <f>TEXT(Table1[[#This Row],[Date]],"MMM-YYYY")</f>
        <v>Mar-2024</v>
      </c>
      <c r="R2335" t="str">
        <f>IF(Table1[[#This Row],[Sales_Value]]&gt;500000,"Premium",IF(Table1[[#This Row],[Sales_Value]]&gt;100000,"Mid","Basic"))</f>
        <v>Basic</v>
      </c>
    </row>
    <row r="2336" spans="1:18" x14ac:dyDescent="0.3">
      <c r="A2336" s="1">
        <v>45579</v>
      </c>
      <c r="B2336" t="s">
        <v>2537</v>
      </c>
      <c r="C2336" t="s">
        <v>39</v>
      </c>
      <c r="D2336" t="s">
        <v>93</v>
      </c>
      <c r="E2336" t="s">
        <v>136</v>
      </c>
      <c r="F2336" t="s">
        <v>37</v>
      </c>
      <c r="G2336" t="s">
        <v>18</v>
      </c>
      <c r="H2336">
        <v>58</v>
      </c>
      <c r="I2336">
        <v>40325.620000000003</v>
      </c>
      <c r="J2336">
        <v>0.22</v>
      </c>
      <c r="K2336">
        <v>1824331.05</v>
      </c>
      <c r="L2336">
        <v>34512.39</v>
      </c>
      <c r="M2336">
        <v>-177387.57</v>
      </c>
      <c r="N2336" s="2">
        <f>Table1[[#This Row],[Profit]]/Table1[[#This Row],[Sales_Value]]</f>
        <v>-9.7234309529512203E-2</v>
      </c>
      <c r="O2336" s="3" t="str">
        <f>IF(Table1[[#This Row],[Profit]]&lt;0,"Yes","No")</f>
        <v>Yes</v>
      </c>
      <c r="P2336" t="str">
        <f>IF(Table1[[#This Row],[Discount_Pct]]&gt;0.3,"High",IF(Table1[[#This Row],[Discount_Pct]]&gt;0.15,"Medium","Low"))</f>
        <v>Medium</v>
      </c>
      <c r="Q2336" t="str">
        <f>TEXT(Table1[[#This Row],[Date]],"MMM-YYYY")</f>
        <v>Oct-2024</v>
      </c>
      <c r="R2336" t="str">
        <f>IF(Table1[[#This Row],[Sales_Value]]&gt;500000,"Premium",IF(Table1[[#This Row],[Sales_Value]]&gt;100000,"Mid","Basic"))</f>
        <v>Premium</v>
      </c>
    </row>
    <row r="2337" spans="1:18" x14ac:dyDescent="0.3">
      <c r="A2337" s="1">
        <v>45561</v>
      </c>
      <c r="B2337" t="s">
        <v>2538</v>
      </c>
      <c r="C2337" t="s">
        <v>39</v>
      </c>
      <c r="D2337" t="s">
        <v>66</v>
      </c>
      <c r="E2337" t="s">
        <v>31</v>
      </c>
      <c r="F2337" t="s">
        <v>142</v>
      </c>
      <c r="G2337" t="s">
        <v>18</v>
      </c>
      <c r="H2337">
        <v>30</v>
      </c>
      <c r="I2337">
        <v>10897.91</v>
      </c>
      <c r="J2337">
        <v>0.26</v>
      </c>
      <c r="K2337">
        <v>241933.6</v>
      </c>
      <c r="L2337">
        <v>8155.29</v>
      </c>
      <c r="M2337">
        <v>-2725.1</v>
      </c>
      <c r="N2337" s="2">
        <f>Table1[[#This Row],[Profit]]/Table1[[#This Row],[Sales_Value]]</f>
        <v>-1.1263834374390328E-2</v>
      </c>
      <c r="O2337" s="3" t="str">
        <f>IF(Table1[[#This Row],[Profit]]&lt;0,"Yes","No")</f>
        <v>Yes</v>
      </c>
      <c r="P2337" t="str">
        <f>IF(Table1[[#This Row],[Discount_Pct]]&gt;0.3,"High",IF(Table1[[#This Row],[Discount_Pct]]&gt;0.15,"Medium","Low"))</f>
        <v>Medium</v>
      </c>
      <c r="Q2337" t="str">
        <f>TEXT(Table1[[#This Row],[Date]],"MMM-YYYY")</f>
        <v>Sep-2024</v>
      </c>
      <c r="R2337" t="str">
        <f>IF(Table1[[#This Row],[Sales_Value]]&gt;500000,"Premium",IF(Table1[[#This Row],[Sales_Value]]&gt;100000,"Mid","Basic"))</f>
        <v>Mid</v>
      </c>
    </row>
    <row r="2338" spans="1:18" x14ac:dyDescent="0.3">
      <c r="A2338" s="1">
        <v>45623</v>
      </c>
      <c r="B2338" t="s">
        <v>2539</v>
      </c>
      <c r="C2338" t="s">
        <v>14</v>
      </c>
      <c r="D2338" t="s">
        <v>160</v>
      </c>
      <c r="E2338" t="s">
        <v>415</v>
      </c>
      <c r="F2338" t="s">
        <v>42</v>
      </c>
      <c r="G2338" t="s">
        <v>18</v>
      </c>
      <c r="H2338">
        <v>45</v>
      </c>
      <c r="I2338">
        <v>67655.77</v>
      </c>
      <c r="J2338">
        <v>0.09</v>
      </c>
      <c r="K2338">
        <v>2770503.78</v>
      </c>
      <c r="L2338">
        <v>47954.03</v>
      </c>
      <c r="M2338">
        <v>612572.43000000005</v>
      </c>
      <c r="N2338" s="2">
        <f>Table1[[#This Row],[Profit]]/Table1[[#This Row],[Sales_Value]]</f>
        <v>0.22110506920152986</v>
      </c>
      <c r="O2338" s="3" t="str">
        <f>IF(Table1[[#This Row],[Profit]]&lt;0,"Yes","No")</f>
        <v>No</v>
      </c>
      <c r="P2338" t="str">
        <f>IF(Table1[[#This Row],[Discount_Pct]]&gt;0.3,"High",IF(Table1[[#This Row],[Discount_Pct]]&gt;0.15,"Medium","Low"))</f>
        <v>Low</v>
      </c>
      <c r="Q2338" t="str">
        <f>TEXT(Table1[[#This Row],[Date]],"MMM-YYYY")</f>
        <v>Nov-2024</v>
      </c>
      <c r="R2338" t="str">
        <f>IF(Table1[[#This Row],[Sales_Value]]&gt;500000,"Premium",IF(Table1[[#This Row],[Sales_Value]]&gt;100000,"Mid","Basic"))</f>
        <v>Premium</v>
      </c>
    </row>
    <row r="2339" spans="1:18" x14ac:dyDescent="0.3">
      <c r="A2339" s="1">
        <v>45551</v>
      </c>
      <c r="B2339" t="s">
        <v>2540</v>
      </c>
      <c r="C2339" t="s">
        <v>20</v>
      </c>
      <c r="D2339" t="s">
        <v>124</v>
      </c>
      <c r="E2339" t="s">
        <v>118</v>
      </c>
      <c r="F2339" t="s">
        <v>184</v>
      </c>
      <c r="G2339" t="s">
        <v>24</v>
      </c>
      <c r="H2339">
        <v>61</v>
      </c>
      <c r="I2339">
        <v>37.97</v>
      </c>
      <c r="J2339">
        <v>0</v>
      </c>
      <c r="K2339">
        <v>2316.17</v>
      </c>
      <c r="L2339">
        <v>20.61</v>
      </c>
      <c r="M2339">
        <v>-1058.96</v>
      </c>
      <c r="N2339" s="2">
        <f>Table1[[#This Row],[Profit]]/Table1[[#This Row],[Sales_Value]]</f>
        <v>-0.45720305504345538</v>
      </c>
      <c r="O2339" s="3" t="str">
        <f>IF(Table1[[#This Row],[Profit]]&lt;0,"Yes","No")</f>
        <v>Yes</v>
      </c>
      <c r="P2339" t="str">
        <f>IF(Table1[[#This Row],[Discount_Pct]]&gt;0.3,"High",IF(Table1[[#This Row],[Discount_Pct]]&gt;0.15,"Medium","Low"))</f>
        <v>Low</v>
      </c>
      <c r="Q2339" t="str">
        <f>TEXT(Table1[[#This Row],[Date]],"MMM-YYYY")</f>
        <v>Sep-2024</v>
      </c>
      <c r="R2339" t="str">
        <f>IF(Table1[[#This Row],[Sales_Value]]&gt;500000,"Premium",IF(Table1[[#This Row],[Sales_Value]]&gt;100000,"Mid","Basic"))</f>
        <v>Basic</v>
      </c>
    </row>
    <row r="2340" spans="1:18" x14ac:dyDescent="0.3">
      <c r="A2340" s="1">
        <v>45565</v>
      </c>
      <c r="B2340" t="s">
        <v>2541</v>
      </c>
      <c r="C2340" t="s">
        <v>34</v>
      </c>
      <c r="D2340" t="s">
        <v>105</v>
      </c>
      <c r="E2340" t="s">
        <v>303</v>
      </c>
      <c r="F2340" t="s">
        <v>154</v>
      </c>
      <c r="G2340" t="s">
        <v>77</v>
      </c>
      <c r="H2340">
        <v>48</v>
      </c>
      <c r="I2340">
        <v>1092.07</v>
      </c>
      <c r="J2340">
        <v>0.09</v>
      </c>
      <c r="K2340">
        <v>47701.62</v>
      </c>
      <c r="L2340">
        <v>653.1</v>
      </c>
      <c r="M2340">
        <v>16352.82</v>
      </c>
      <c r="N2340" s="2">
        <f>Table1[[#This Row],[Profit]]/Table1[[#This Row],[Sales_Value]]</f>
        <v>0.34281477232848695</v>
      </c>
      <c r="O2340" s="3" t="str">
        <f>IF(Table1[[#This Row],[Profit]]&lt;0,"Yes","No")</f>
        <v>No</v>
      </c>
      <c r="P2340" t="str">
        <f>IF(Table1[[#This Row],[Discount_Pct]]&gt;0.3,"High",IF(Table1[[#This Row],[Discount_Pct]]&gt;0.15,"Medium","Low"))</f>
        <v>Low</v>
      </c>
      <c r="Q2340" t="str">
        <f>TEXT(Table1[[#This Row],[Date]],"MMM-YYYY")</f>
        <v>Sep-2024</v>
      </c>
      <c r="R2340" t="str">
        <f>IF(Table1[[#This Row],[Sales_Value]]&gt;500000,"Premium",IF(Table1[[#This Row],[Sales_Value]]&gt;100000,"Mid","Basic"))</f>
        <v>Basic</v>
      </c>
    </row>
    <row r="2341" spans="1:18" x14ac:dyDescent="0.3">
      <c r="A2341" s="1">
        <v>45448</v>
      </c>
      <c r="B2341" t="s">
        <v>2542</v>
      </c>
      <c r="C2341" t="s">
        <v>14</v>
      </c>
      <c r="D2341" t="s">
        <v>26</v>
      </c>
      <c r="E2341" t="s">
        <v>97</v>
      </c>
      <c r="F2341" t="s">
        <v>201</v>
      </c>
      <c r="G2341" t="s">
        <v>53</v>
      </c>
      <c r="H2341">
        <v>44</v>
      </c>
      <c r="I2341">
        <v>1064.6199999999999</v>
      </c>
      <c r="J2341">
        <v>0.22</v>
      </c>
      <c r="K2341">
        <v>36537.760000000002</v>
      </c>
      <c r="L2341">
        <v>700.44</v>
      </c>
      <c r="M2341">
        <v>5718.4</v>
      </c>
      <c r="N2341" s="2">
        <f>Table1[[#This Row],[Profit]]/Table1[[#This Row],[Sales_Value]]</f>
        <v>0.15650658387377878</v>
      </c>
      <c r="O2341" s="3" t="str">
        <f>IF(Table1[[#This Row],[Profit]]&lt;0,"Yes","No")</f>
        <v>No</v>
      </c>
      <c r="P2341" t="str">
        <f>IF(Table1[[#This Row],[Discount_Pct]]&gt;0.3,"High",IF(Table1[[#This Row],[Discount_Pct]]&gt;0.15,"Medium","Low"))</f>
        <v>Medium</v>
      </c>
      <c r="Q2341" t="str">
        <f>TEXT(Table1[[#This Row],[Date]],"MMM-YYYY")</f>
        <v>Jun-2024</v>
      </c>
      <c r="R2341" t="str">
        <f>IF(Table1[[#This Row],[Sales_Value]]&gt;500000,"Premium",IF(Table1[[#This Row],[Sales_Value]]&gt;100000,"Mid","Basic"))</f>
        <v>Basic</v>
      </c>
    </row>
    <row r="2342" spans="1:18" x14ac:dyDescent="0.3">
      <c r="A2342" s="1">
        <v>45425</v>
      </c>
      <c r="B2342" t="s">
        <v>2543</v>
      </c>
      <c r="C2342" t="s">
        <v>34</v>
      </c>
      <c r="D2342" t="s">
        <v>59</v>
      </c>
      <c r="E2342" t="s">
        <v>81</v>
      </c>
      <c r="F2342" t="s">
        <v>154</v>
      </c>
      <c r="G2342" t="s">
        <v>77</v>
      </c>
      <c r="H2342">
        <v>12</v>
      </c>
      <c r="I2342">
        <v>1105.95</v>
      </c>
      <c r="J2342">
        <v>0.23</v>
      </c>
      <c r="K2342">
        <v>10218.98</v>
      </c>
      <c r="L2342">
        <v>573.41999999999996</v>
      </c>
      <c r="M2342">
        <v>3337.94</v>
      </c>
      <c r="N2342" s="2">
        <f>Table1[[#This Row],[Profit]]/Table1[[#This Row],[Sales_Value]]</f>
        <v>0.32664121076663233</v>
      </c>
      <c r="O2342" s="3" t="str">
        <f>IF(Table1[[#This Row],[Profit]]&lt;0,"Yes","No")</f>
        <v>No</v>
      </c>
      <c r="P2342" t="str">
        <f>IF(Table1[[#This Row],[Discount_Pct]]&gt;0.3,"High",IF(Table1[[#This Row],[Discount_Pct]]&gt;0.15,"Medium","Low"))</f>
        <v>Medium</v>
      </c>
      <c r="Q2342" t="str">
        <f>TEXT(Table1[[#This Row],[Date]],"MMM-YYYY")</f>
        <v>May-2024</v>
      </c>
      <c r="R2342" t="str">
        <f>IF(Table1[[#This Row],[Sales_Value]]&gt;500000,"Premium",IF(Table1[[#This Row],[Sales_Value]]&gt;100000,"Mid","Basic"))</f>
        <v>Basic</v>
      </c>
    </row>
    <row r="2343" spans="1:18" x14ac:dyDescent="0.3">
      <c r="A2343" s="1">
        <v>45425</v>
      </c>
      <c r="B2343" t="s">
        <v>2544</v>
      </c>
      <c r="C2343" t="s">
        <v>14</v>
      </c>
      <c r="D2343" t="s">
        <v>160</v>
      </c>
      <c r="E2343" t="s">
        <v>186</v>
      </c>
      <c r="F2343" t="s">
        <v>82</v>
      </c>
      <c r="G2343" t="s">
        <v>24</v>
      </c>
      <c r="H2343">
        <v>80</v>
      </c>
      <c r="I2343">
        <v>100.82</v>
      </c>
      <c r="J2343">
        <v>0.04</v>
      </c>
      <c r="K2343">
        <v>7742.98</v>
      </c>
      <c r="L2343">
        <v>52.22</v>
      </c>
      <c r="M2343">
        <v>3565.38</v>
      </c>
      <c r="N2343" s="2">
        <f>Table1[[#This Row],[Profit]]/Table1[[#This Row],[Sales_Value]]</f>
        <v>0.46046612544524207</v>
      </c>
      <c r="O2343" s="3" t="str">
        <f>IF(Table1[[#This Row],[Profit]]&lt;0,"Yes","No")</f>
        <v>No</v>
      </c>
      <c r="P2343" t="str">
        <f>IF(Table1[[#This Row],[Discount_Pct]]&gt;0.3,"High",IF(Table1[[#This Row],[Discount_Pct]]&gt;0.15,"Medium","Low"))</f>
        <v>Low</v>
      </c>
      <c r="Q2343" t="str">
        <f>TEXT(Table1[[#This Row],[Date]],"MMM-YYYY")</f>
        <v>May-2024</v>
      </c>
      <c r="R2343" t="str">
        <f>IF(Table1[[#This Row],[Sales_Value]]&gt;500000,"Premium",IF(Table1[[#This Row],[Sales_Value]]&gt;100000,"Mid","Basic"))</f>
        <v>Basic</v>
      </c>
    </row>
    <row r="2344" spans="1:18" x14ac:dyDescent="0.3">
      <c r="A2344" s="1">
        <v>45534</v>
      </c>
      <c r="B2344" t="s">
        <v>2545</v>
      </c>
      <c r="C2344" t="s">
        <v>39</v>
      </c>
      <c r="D2344" t="s">
        <v>40</v>
      </c>
      <c r="E2344" t="s">
        <v>211</v>
      </c>
      <c r="F2344" t="s">
        <v>161</v>
      </c>
      <c r="G2344" t="s">
        <v>24</v>
      </c>
      <c r="H2344">
        <v>53</v>
      </c>
      <c r="I2344">
        <v>20.27</v>
      </c>
      <c r="J2344">
        <v>0.27</v>
      </c>
      <c r="K2344">
        <v>784.25</v>
      </c>
      <c r="L2344">
        <v>4.93</v>
      </c>
      <c r="M2344">
        <v>522.96</v>
      </c>
      <c r="N2344" s="2">
        <f>Table1[[#This Row],[Profit]]/Table1[[#This Row],[Sales_Value]]</f>
        <v>0.66682817978960796</v>
      </c>
      <c r="O2344" s="3" t="str">
        <f>IF(Table1[[#This Row],[Profit]]&lt;0,"Yes","No")</f>
        <v>No</v>
      </c>
      <c r="P2344" t="str">
        <f>IF(Table1[[#This Row],[Discount_Pct]]&gt;0.3,"High",IF(Table1[[#This Row],[Discount_Pct]]&gt;0.15,"Medium","Low"))</f>
        <v>Medium</v>
      </c>
      <c r="Q2344" t="str">
        <f>TEXT(Table1[[#This Row],[Date]],"MMM-YYYY")</f>
        <v>Aug-2024</v>
      </c>
      <c r="R2344" t="str">
        <f>IF(Table1[[#This Row],[Sales_Value]]&gt;500000,"Premium",IF(Table1[[#This Row],[Sales_Value]]&gt;100000,"Mid","Basic"))</f>
        <v>Basic</v>
      </c>
    </row>
    <row r="2345" spans="1:18" x14ac:dyDescent="0.3">
      <c r="A2345" s="1">
        <v>45584</v>
      </c>
      <c r="B2345" t="s">
        <v>2546</v>
      </c>
      <c r="C2345" t="s">
        <v>14</v>
      </c>
      <c r="D2345" t="s">
        <v>55</v>
      </c>
      <c r="E2345" t="s">
        <v>234</v>
      </c>
      <c r="F2345" t="s">
        <v>180</v>
      </c>
      <c r="G2345" t="s">
        <v>53</v>
      </c>
      <c r="H2345">
        <v>94</v>
      </c>
      <c r="I2345">
        <v>1466.98</v>
      </c>
      <c r="J2345">
        <v>0.16</v>
      </c>
      <c r="K2345">
        <v>115832.74</v>
      </c>
      <c r="L2345">
        <v>860.32</v>
      </c>
      <c r="M2345">
        <v>34962.660000000003</v>
      </c>
      <c r="N2345" s="2">
        <f>Table1[[#This Row],[Profit]]/Table1[[#This Row],[Sales_Value]]</f>
        <v>0.30183745977173643</v>
      </c>
      <c r="O2345" s="3" t="str">
        <f>IF(Table1[[#This Row],[Profit]]&lt;0,"Yes","No")</f>
        <v>No</v>
      </c>
      <c r="P2345" t="str">
        <f>IF(Table1[[#This Row],[Discount_Pct]]&gt;0.3,"High",IF(Table1[[#This Row],[Discount_Pct]]&gt;0.15,"Medium","Low"))</f>
        <v>Medium</v>
      </c>
      <c r="Q2345" t="str">
        <f>TEXT(Table1[[#This Row],[Date]],"MMM-YYYY")</f>
        <v>Oct-2024</v>
      </c>
      <c r="R2345" t="str">
        <f>IF(Table1[[#This Row],[Sales_Value]]&gt;500000,"Premium",IF(Table1[[#This Row],[Sales_Value]]&gt;100000,"Mid","Basic"))</f>
        <v>Mid</v>
      </c>
    </row>
    <row r="2346" spans="1:18" x14ac:dyDescent="0.3">
      <c r="A2346" s="1">
        <v>45622</v>
      </c>
      <c r="B2346" t="s">
        <v>2547</v>
      </c>
      <c r="C2346" t="s">
        <v>34</v>
      </c>
      <c r="D2346" t="s">
        <v>80</v>
      </c>
      <c r="E2346" t="s">
        <v>73</v>
      </c>
      <c r="F2346" t="s">
        <v>42</v>
      </c>
      <c r="G2346" t="s">
        <v>18</v>
      </c>
      <c r="H2346">
        <v>51</v>
      </c>
      <c r="I2346">
        <v>58367.77</v>
      </c>
      <c r="J2346">
        <v>0.28000000000000003</v>
      </c>
      <c r="K2346">
        <v>2143264.5099999998</v>
      </c>
      <c r="L2346">
        <v>50090.64</v>
      </c>
      <c r="M2346">
        <v>-411358.13</v>
      </c>
      <c r="N2346" s="2">
        <f>Table1[[#This Row],[Profit]]/Table1[[#This Row],[Sales_Value]]</f>
        <v>-0.19193064042291264</v>
      </c>
      <c r="O2346" s="3" t="str">
        <f>IF(Table1[[#This Row],[Profit]]&lt;0,"Yes","No")</f>
        <v>Yes</v>
      </c>
      <c r="P2346" t="str">
        <f>IF(Table1[[#This Row],[Discount_Pct]]&gt;0.3,"High",IF(Table1[[#This Row],[Discount_Pct]]&gt;0.15,"Medium","Low"))</f>
        <v>Medium</v>
      </c>
      <c r="Q2346" t="str">
        <f>TEXT(Table1[[#This Row],[Date]],"MMM-YYYY")</f>
        <v>Nov-2024</v>
      </c>
      <c r="R2346" t="str">
        <f>IF(Table1[[#This Row],[Sales_Value]]&gt;500000,"Premium",IF(Table1[[#This Row],[Sales_Value]]&gt;100000,"Mid","Basic"))</f>
        <v>Premium</v>
      </c>
    </row>
    <row r="2347" spans="1:18" x14ac:dyDescent="0.3">
      <c r="A2347" s="1">
        <v>45327</v>
      </c>
      <c r="B2347" t="s">
        <v>2548</v>
      </c>
      <c r="C2347" t="s">
        <v>39</v>
      </c>
      <c r="D2347" t="s">
        <v>93</v>
      </c>
      <c r="E2347" t="s">
        <v>238</v>
      </c>
      <c r="F2347" t="s">
        <v>98</v>
      </c>
      <c r="G2347" t="s">
        <v>18</v>
      </c>
      <c r="H2347">
        <v>97</v>
      </c>
      <c r="I2347">
        <v>5662.74</v>
      </c>
      <c r="J2347">
        <v>0.22</v>
      </c>
      <c r="K2347">
        <v>428442.91</v>
      </c>
      <c r="L2347">
        <v>4669.5200000000004</v>
      </c>
      <c r="M2347">
        <v>-24500.53</v>
      </c>
      <c r="N2347" s="2">
        <f>Table1[[#This Row],[Profit]]/Table1[[#This Row],[Sales_Value]]</f>
        <v>-5.7185051796049095E-2</v>
      </c>
      <c r="O2347" s="3" t="str">
        <f>IF(Table1[[#This Row],[Profit]]&lt;0,"Yes","No")</f>
        <v>Yes</v>
      </c>
      <c r="P2347" t="str">
        <f>IF(Table1[[#This Row],[Discount_Pct]]&gt;0.3,"High",IF(Table1[[#This Row],[Discount_Pct]]&gt;0.15,"Medium","Low"))</f>
        <v>Medium</v>
      </c>
      <c r="Q2347" t="str">
        <f>TEXT(Table1[[#This Row],[Date]],"MMM-YYYY")</f>
        <v>Feb-2024</v>
      </c>
      <c r="R2347" t="str">
        <f>IF(Table1[[#This Row],[Sales_Value]]&gt;500000,"Premium",IF(Table1[[#This Row],[Sales_Value]]&gt;100000,"Mid","Basic"))</f>
        <v>Mid</v>
      </c>
    </row>
    <row r="2348" spans="1:18" x14ac:dyDescent="0.3">
      <c r="A2348" s="1">
        <v>45381</v>
      </c>
      <c r="B2348" t="s">
        <v>2549</v>
      </c>
      <c r="C2348" t="s">
        <v>20</v>
      </c>
      <c r="D2348" t="s">
        <v>21</v>
      </c>
      <c r="E2348" t="s">
        <v>238</v>
      </c>
      <c r="F2348" t="s">
        <v>122</v>
      </c>
      <c r="G2348" t="s">
        <v>18</v>
      </c>
      <c r="H2348">
        <v>70</v>
      </c>
      <c r="I2348">
        <v>8922</v>
      </c>
      <c r="J2348">
        <v>0.05</v>
      </c>
      <c r="K2348">
        <v>593313</v>
      </c>
      <c r="L2348">
        <v>6893.97</v>
      </c>
      <c r="M2348">
        <v>110735.1</v>
      </c>
      <c r="N2348" s="2">
        <f>Table1[[#This Row],[Profit]]/Table1[[#This Row],[Sales_Value]]</f>
        <v>0.18663858705270236</v>
      </c>
      <c r="O2348" s="3" t="str">
        <f>IF(Table1[[#This Row],[Profit]]&lt;0,"Yes","No")</f>
        <v>No</v>
      </c>
      <c r="P2348" t="str">
        <f>IF(Table1[[#This Row],[Discount_Pct]]&gt;0.3,"High",IF(Table1[[#This Row],[Discount_Pct]]&gt;0.15,"Medium","Low"))</f>
        <v>Low</v>
      </c>
      <c r="Q2348" t="str">
        <f>TEXT(Table1[[#This Row],[Date]],"MMM-YYYY")</f>
        <v>Mar-2024</v>
      </c>
      <c r="R2348" t="str">
        <f>IF(Table1[[#This Row],[Sales_Value]]&gt;500000,"Premium",IF(Table1[[#This Row],[Sales_Value]]&gt;100000,"Mid","Basic"))</f>
        <v>Premium</v>
      </c>
    </row>
    <row r="2349" spans="1:18" x14ac:dyDescent="0.3">
      <c r="A2349" s="1">
        <v>45295</v>
      </c>
      <c r="B2349" t="s">
        <v>2550</v>
      </c>
      <c r="C2349" t="s">
        <v>20</v>
      </c>
      <c r="D2349" t="s">
        <v>148</v>
      </c>
      <c r="E2349" t="s">
        <v>84</v>
      </c>
      <c r="F2349" t="s">
        <v>255</v>
      </c>
      <c r="G2349" t="s">
        <v>53</v>
      </c>
      <c r="H2349">
        <v>47</v>
      </c>
      <c r="I2349">
        <v>2282.2399999999998</v>
      </c>
      <c r="J2349">
        <v>0.28999999999999998</v>
      </c>
      <c r="K2349">
        <v>76158.350000000006</v>
      </c>
      <c r="L2349">
        <v>1440.9</v>
      </c>
      <c r="M2349">
        <v>8436.0499999999993</v>
      </c>
      <c r="N2349" s="2">
        <f>Table1[[#This Row],[Profit]]/Table1[[#This Row],[Sales_Value]]</f>
        <v>0.11076986305506879</v>
      </c>
      <c r="O2349" s="3" t="str">
        <f>IF(Table1[[#This Row],[Profit]]&lt;0,"Yes","No")</f>
        <v>No</v>
      </c>
      <c r="P2349" t="str">
        <f>IF(Table1[[#This Row],[Discount_Pct]]&gt;0.3,"High",IF(Table1[[#This Row],[Discount_Pct]]&gt;0.15,"Medium","Low"))</f>
        <v>Medium</v>
      </c>
      <c r="Q2349" t="str">
        <f>TEXT(Table1[[#This Row],[Date]],"MMM-YYYY")</f>
        <v>Jan-2024</v>
      </c>
      <c r="R2349" t="str">
        <f>IF(Table1[[#This Row],[Sales_Value]]&gt;500000,"Premium",IF(Table1[[#This Row],[Sales_Value]]&gt;100000,"Mid","Basic"))</f>
        <v>Basic</v>
      </c>
    </row>
    <row r="2350" spans="1:18" x14ac:dyDescent="0.3">
      <c r="A2350" s="1">
        <v>45657</v>
      </c>
      <c r="B2350" t="s">
        <v>2551</v>
      </c>
      <c r="C2350" t="s">
        <v>39</v>
      </c>
      <c r="D2350" t="s">
        <v>108</v>
      </c>
      <c r="E2350" t="s">
        <v>109</v>
      </c>
      <c r="F2350" t="s">
        <v>95</v>
      </c>
      <c r="G2350" t="s">
        <v>77</v>
      </c>
      <c r="H2350">
        <v>49</v>
      </c>
      <c r="I2350">
        <v>3545.35</v>
      </c>
      <c r="J2350">
        <v>0.26</v>
      </c>
      <c r="K2350">
        <v>128554.39</v>
      </c>
      <c r="L2350">
        <v>1860.39</v>
      </c>
      <c r="M2350">
        <v>37395.279999999999</v>
      </c>
      <c r="N2350" s="2">
        <f>Table1[[#This Row],[Profit]]/Table1[[#This Row],[Sales_Value]]</f>
        <v>0.29089072726337856</v>
      </c>
      <c r="O2350" s="3" t="str">
        <f>IF(Table1[[#This Row],[Profit]]&lt;0,"Yes","No")</f>
        <v>No</v>
      </c>
      <c r="P2350" t="str">
        <f>IF(Table1[[#This Row],[Discount_Pct]]&gt;0.3,"High",IF(Table1[[#This Row],[Discount_Pct]]&gt;0.15,"Medium","Low"))</f>
        <v>Medium</v>
      </c>
      <c r="Q2350" t="str">
        <f>TEXT(Table1[[#This Row],[Date]],"MMM-YYYY")</f>
        <v>Dec-2024</v>
      </c>
      <c r="R2350" t="str">
        <f>IF(Table1[[#This Row],[Sales_Value]]&gt;500000,"Premium",IF(Table1[[#This Row],[Sales_Value]]&gt;100000,"Mid","Basic"))</f>
        <v>Mid</v>
      </c>
    </row>
    <row r="2351" spans="1:18" x14ac:dyDescent="0.3">
      <c r="A2351" s="1">
        <v>45605</v>
      </c>
      <c r="B2351" t="s">
        <v>2552</v>
      </c>
      <c r="C2351" t="s">
        <v>20</v>
      </c>
      <c r="D2351" t="s">
        <v>72</v>
      </c>
      <c r="E2351" t="s">
        <v>223</v>
      </c>
      <c r="F2351" t="s">
        <v>106</v>
      </c>
      <c r="G2351" t="s">
        <v>77</v>
      </c>
      <c r="H2351">
        <v>86</v>
      </c>
      <c r="I2351">
        <v>200.18</v>
      </c>
      <c r="J2351">
        <v>0.16</v>
      </c>
      <c r="K2351">
        <v>14461</v>
      </c>
      <c r="L2351">
        <v>82.18</v>
      </c>
      <c r="M2351">
        <v>7393.52</v>
      </c>
      <c r="N2351" s="2">
        <f>Table1[[#This Row],[Profit]]/Table1[[#This Row],[Sales_Value]]</f>
        <v>0.51127307931678312</v>
      </c>
      <c r="O2351" s="3" t="str">
        <f>IF(Table1[[#This Row],[Profit]]&lt;0,"Yes","No")</f>
        <v>No</v>
      </c>
      <c r="P2351" t="str">
        <f>IF(Table1[[#This Row],[Discount_Pct]]&gt;0.3,"High",IF(Table1[[#This Row],[Discount_Pct]]&gt;0.15,"Medium","Low"))</f>
        <v>Medium</v>
      </c>
      <c r="Q2351" t="str">
        <f>TEXT(Table1[[#This Row],[Date]],"MMM-YYYY")</f>
        <v>Nov-2024</v>
      </c>
      <c r="R2351" t="str">
        <f>IF(Table1[[#This Row],[Sales_Value]]&gt;500000,"Premium",IF(Table1[[#This Row],[Sales_Value]]&gt;100000,"Mid","Basic"))</f>
        <v>Basic</v>
      </c>
    </row>
    <row r="2352" spans="1:18" x14ac:dyDescent="0.3">
      <c r="A2352" s="1">
        <v>45445</v>
      </c>
      <c r="B2352" t="s">
        <v>2553</v>
      </c>
      <c r="C2352" t="s">
        <v>39</v>
      </c>
      <c r="D2352" t="s">
        <v>40</v>
      </c>
      <c r="E2352" t="s">
        <v>73</v>
      </c>
      <c r="F2352" t="s">
        <v>49</v>
      </c>
      <c r="G2352" t="s">
        <v>24</v>
      </c>
      <c r="H2352">
        <v>92</v>
      </c>
      <c r="I2352">
        <v>63.17</v>
      </c>
      <c r="J2352">
        <v>0.2</v>
      </c>
      <c r="K2352">
        <v>4649.3100000000004</v>
      </c>
      <c r="L2352">
        <v>42.54</v>
      </c>
      <c r="M2352">
        <v>735.63</v>
      </c>
      <c r="N2352" s="2">
        <f>Table1[[#This Row],[Profit]]/Table1[[#This Row],[Sales_Value]]</f>
        <v>0.15822347832258979</v>
      </c>
      <c r="O2352" s="3" t="str">
        <f>IF(Table1[[#This Row],[Profit]]&lt;0,"Yes","No")</f>
        <v>No</v>
      </c>
      <c r="P2352" t="str">
        <f>IF(Table1[[#This Row],[Discount_Pct]]&gt;0.3,"High",IF(Table1[[#This Row],[Discount_Pct]]&gt;0.15,"Medium","Low"))</f>
        <v>Medium</v>
      </c>
      <c r="Q2352" t="str">
        <f>TEXT(Table1[[#This Row],[Date]],"MMM-YYYY")</f>
        <v>Jun-2024</v>
      </c>
      <c r="R2352" t="str">
        <f>IF(Table1[[#This Row],[Sales_Value]]&gt;500000,"Premium",IF(Table1[[#This Row],[Sales_Value]]&gt;100000,"Mid","Basic"))</f>
        <v>Basic</v>
      </c>
    </row>
    <row r="2353" spans="1:18" x14ac:dyDescent="0.3">
      <c r="A2353" s="1">
        <v>45367</v>
      </c>
      <c r="B2353" t="s">
        <v>2554</v>
      </c>
      <c r="C2353" t="s">
        <v>34</v>
      </c>
      <c r="D2353" t="s">
        <v>105</v>
      </c>
      <c r="E2353" t="s">
        <v>109</v>
      </c>
      <c r="F2353" t="s">
        <v>156</v>
      </c>
      <c r="G2353" t="s">
        <v>18</v>
      </c>
      <c r="H2353">
        <v>17</v>
      </c>
      <c r="I2353">
        <v>20807.78</v>
      </c>
      <c r="J2353">
        <v>0.11</v>
      </c>
      <c r="K2353">
        <v>314821.71000000002</v>
      </c>
      <c r="L2353">
        <v>14437.93</v>
      </c>
      <c r="M2353">
        <v>69376.899999999994</v>
      </c>
      <c r="N2353" s="2">
        <f>Table1[[#This Row],[Profit]]/Table1[[#This Row],[Sales_Value]]</f>
        <v>0.22036885575648513</v>
      </c>
      <c r="O2353" s="3" t="str">
        <f>IF(Table1[[#This Row],[Profit]]&lt;0,"Yes","No")</f>
        <v>No</v>
      </c>
      <c r="P2353" t="str">
        <f>IF(Table1[[#This Row],[Discount_Pct]]&gt;0.3,"High",IF(Table1[[#This Row],[Discount_Pct]]&gt;0.15,"Medium","Low"))</f>
        <v>Low</v>
      </c>
      <c r="Q2353" t="str">
        <f>TEXT(Table1[[#This Row],[Date]],"MMM-YYYY")</f>
        <v>Mar-2024</v>
      </c>
      <c r="R2353" t="str">
        <f>IF(Table1[[#This Row],[Sales_Value]]&gt;500000,"Premium",IF(Table1[[#This Row],[Sales_Value]]&gt;100000,"Mid","Basic"))</f>
        <v>Mid</v>
      </c>
    </row>
    <row r="2354" spans="1:18" x14ac:dyDescent="0.3">
      <c r="A2354" s="1">
        <v>45369</v>
      </c>
      <c r="B2354" t="s">
        <v>2555</v>
      </c>
      <c r="C2354" t="s">
        <v>20</v>
      </c>
      <c r="D2354" t="s">
        <v>352</v>
      </c>
      <c r="E2354" t="s">
        <v>778</v>
      </c>
      <c r="F2354" t="s">
        <v>161</v>
      </c>
      <c r="G2354" t="s">
        <v>24</v>
      </c>
      <c r="H2354">
        <v>51</v>
      </c>
      <c r="I2354">
        <v>21.82</v>
      </c>
      <c r="J2354">
        <v>0.04</v>
      </c>
      <c r="K2354">
        <v>1068.31</v>
      </c>
      <c r="L2354">
        <v>5.43</v>
      </c>
      <c r="M2354">
        <v>791.38</v>
      </c>
      <c r="N2354" s="2">
        <f>Table1[[#This Row],[Profit]]/Table1[[#This Row],[Sales_Value]]</f>
        <v>0.74077748967996182</v>
      </c>
      <c r="O2354" s="3" t="str">
        <f>IF(Table1[[#This Row],[Profit]]&lt;0,"Yes","No")</f>
        <v>No</v>
      </c>
      <c r="P2354" t="str">
        <f>IF(Table1[[#This Row],[Discount_Pct]]&gt;0.3,"High",IF(Table1[[#This Row],[Discount_Pct]]&gt;0.15,"Medium","Low"))</f>
        <v>Low</v>
      </c>
      <c r="Q2354" t="str">
        <f>TEXT(Table1[[#This Row],[Date]],"MMM-YYYY")</f>
        <v>Mar-2024</v>
      </c>
      <c r="R2354" t="str">
        <f>IF(Table1[[#This Row],[Sales_Value]]&gt;500000,"Premium",IF(Table1[[#This Row],[Sales_Value]]&gt;100000,"Mid","Basic"))</f>
        <v>Basic</v>
      </c>
    </row>
    <row r="2355" spans="1:18" x14ac:dyDescent="0.3">
      <c r="A2355" s="1">
        <v>45467</v>
      </c>
      <c r="B2355" t="s">
        <v>2556</v>
      </c>
      <c r="C2355" t="s">
        <v>20</v>
      </c>
      <c r="D2355" t="s">
        <v>30</v>
      </c>
      <c r="E2355" t="s">
        <v>275</v>
      </c>
      <c r="F2355" t="s">
        <v>184</v>
      </c>
      <c r="G2355" t="s">
        <v>24</v>
      </c>
      <c r="H2355">
        <v>57</v>
      </c>
      <c r="I2355">
        <v>44.13</v>
      </c>
      <c r="J2355">
        <v>0</v>
      </c>
      <c r="K2355">
        <v>2515.41</v>
      </c>
      <c r="L2355">
        <v>19.059999999999999</v>
      </c>
      <c r="M2355">
        <v>1428.99</v>
      </c>
      <c r="N2355" s="2">
        <f>Table1[[#This Row],[Profit]]/Table1[[#This Row],[Sales_Value]]</f>
        <v>0.56809426693859055</v>
      </c>
      <c r="O2355" s="3" t="str">
        <f>IF(Table1[[#This Row],[Profit]]&lt;0,"Yes","No")</f>
        <v>No</v>
      </c>
      <c r="P2355" t="str">
        <f>IF(Table1[[#This Row],[Discount_Pct]]&gt;0.3,"High",IF(Table1[[#This Row],[Discount_Pct]]&gt;0.15,"Medium","Low"))</f>
        <v>Low</v>
      </c>
      <c r="Q2355" t="str">
        <f>TEXT(Table1[[#This Row],[Date]],"MMM-YYYY")</f>
        <v>Jun-2024</v>
      </c>
      <c r="R2355" t="str">
        <f>IF(Table1[[#This Row],[Sales_Value]]&gt;500000,"Premium",IF(Table1[[#This Row],[Sales_Value]]&gt;100000,"Mid","Basic"))</f>
        <v>Basic</v>
      </c>
    </row>
    <row r="2356" spans="1:18" x14ac:dyDescent="0.3">
      <c r="A2356" s="1">
        <v>45519</v>
      </c>
      <c r="B2356" t="s">
        <v>2557</v>
      </c>
      <c r="C2356" t="s">
        <v>34</v>
      </c>
      <c r="D2356" t="s">
        <v>207</v>
      </c>
      <c r="E2356" t="s">
        <v>22</v>
      </c>
      <c r="F2356" t="s">
        <v>165</v>
      </c>
      <c r="G2356" t="s">
        <v>24</v>
      </c>
      <c r="H2356">
        <v>96</v>
      </c>
      <c r="I2356">
        <v>160.19</v>
      </c>
      <c r="J2356">
        <v>0.09</v>
      </c>
      <c r="K2356">
        <v>13994.2</v>
      </c>
      <c r="L2356">
        <v>108.78</v>
      </c>
      <c r="M2356">
        <v>3551.32</v>
      </c>
      <c r="N2356" s="2">
        <f>Table1[[#This Row],[Profit]]/Table1[[#This Row],[Sales_Value]]</f>
        <v>0.25377084792271082</v>
      </c>
      <c r="O2356" s="3" t="str">
        <f>IF(Table1[[#This Row],[Profit]]&lt;0,"Yes","No")</f>
        <v>No</v>
      </c>
      <c r="P2356" t="str">
        <f>IF(Table1[[#This Row],[Discount_Pct]]&gt;0.3,"High",IF(Table1[[#This Row],[Discount_Pct]]&gt;0.15,"Medium","Low"))</f>
        <v>Low</v>
      </c>
      <c r="Q2356" t="str">
        <f>TEXT(Table1[[#This Row],[Date]],"MMM-YYYY")</f>
        <v>Aug-2024</v>
      </c>
      <c r="R2356" t="str">
        <f>IF(Table1[[#This Row],[Sales_Value]]&gt;500000,"Premium",IF(Table1[[#This Row],[Sales_Value]]&gt;100000,"Mid","Basic"))</f>
        <v>Basic</v>
      </c>
    </row>
    <row r="2357" spans="1:18" x14ac:dyDescent="0.3">
      <c r="A2357" s="1">
        <v>45617</v>
      </c>
      <c r="B2357" t="s">
        <v>2558</v>
      </c>
      <c r="C2357" t="s">
        <v>39</v>
      </c>
      <c r="D2357" t="s">
        <v>93</v>
      </c>
      <c r="E2357" t="s">
        <v>84</v>
      </c>
      <c r="F2357" t="s">
        <v>161</v>
      </c>
      <c r="G2357" t="s">
        <v>24</v>
      </c>
      <c r="H2357">
        <v>21</v>
      </c>
      <c r="I2357">
        <v>21.45</v>
      </c>
      <c r="J2357">
        <v>0.03</v>
      </c>
      <c r="K2357">
        <v>436.94</v>
      </c>
      <c r="L2357">
        <v>5.07</v>
      </c>
      <c r="M2357">
        <v>330.47</v>
      </c>
      <c r="N2357" s="2">
        <f>Table1[[#This Row],[Profit]]/Table1[[#This Row],[Sales_Value]]</f>
        <v>0.75632809996795902</v>
      </c>
      <c r="O2357" s="3" t="str">
        <f>IF(Table1[[#This Row],[Profit]]&lt;0,"Yes","No")</f>
        <v>No</v>
      </c>
      <c r="P2357" t="str">
        <f>IF(Table1[[#This Row],[Discount_Pct]]&gt;0.3,"High",IF(Table1[[#This Row],[Discount_Pct]]&gt;0.15,"Medium","Low"))</f>
        <v>Low</v>
      </c>
      <c r="Q2357" t="str">
        <f>TEXT(Table1[[#This Row],[Date]],"MMM-YYYY")</f>
        <v>Nov-2024</v>
      </c>
      <c r="R2357" t="str">
        <f>IF(Table1[[#This Row],[Sales_Value]]&gt;500000,"Premium",IF(Table1[[#This Row],[Sales_Value]]&gt;100000,"Mid","Basic"))</f>
        <v>Basic</v>
      </c>
    </row>
    <row r="2358" spans="1:18" x14ac:dyDescent="0.3">
      <c r="A2358" s="1">
        <v>45509</v>
      </c>
      <c r="B2358" t="s">
        <v>2559</v>
      </c>
      <c r="C2358" t="s">
        <v>14</v>
      </c>
      <c r="D2358" t="s">
        <v>160</v>
      </c>
      <c r="E2358" t="s">
        <v>128</v>
      </c>
      <c r="F2358" t="s">
        <v>293</v>
      </c>
      <c r="G2358" t="s">
        <v>53</v>
      </c>
      <c r="H2358">
        <v>36</v>
      </c>
      <c r="I2358">
        <v>833</v>
      </c>
      <c r="J2358">
        <v>0</v>
      </c>
      <c r="K2358">
        <v>29988</v>
      </c>
      <c r="L2358">
        <v>362.48</v>
      </c>
      <c r="M2358">
        <v>16938.72</v>
      </c>
      <c r="N2358" s="2">
        <f>Table1[[#This Row],[Profit]]/Table1[[#This Row],[Sales_Value]]</f>
        <v>0.56484993997599042</v>
      </c>
      <c r="O2358" s="3" t="str">
        <f>IF(Table1[[#This Row],[Profit]]&lt;0,"Yes","No")</f>
        <v>No</v>
      </c>
      <c r="P2358" t="str">
        <f>IF(Table1[[#This Row],[Discount_Pct]]&gt;0.3,"High",IF(Table1[[#This Row],[Discount_Pct]]&gt;0.15,"Medium","Low"))</f>
        <v>Low</v>
      </c>
      <c r="Q2358" t="str">
        <f>TEXT(Table1[[#This Row],[Date]],"MMM-YYYY")</f>
        <v>Aug-2024</v>
      </c>
      <c r="R2358" t="str">
        <f>IF(Table1[[#This Row],[Sales_Value]]&gt;500000,"Premium",IF(Table1[[#This Row],[Sales_Value]]&gt;100000,"Mid","Basic"))</f>
        <v>Basic</v>
      </c>
    </row>
    <row r="2359" spans="1:18" x14ac:dyDescent="0.3">
      <c r="A2359" s="1">
        <v>45321</v>
      </c>
      <c r="B2359" t="s">
        <v>2560</v>
      </c>
      <c r="C2359" t="s">
        <v>20</v>
      </c>
      <c r="D2359" t="s">
        <v>124</v>
      </c>
      <c r="E2359" t="s">
        <v>125</v>
      </c>
      <c r="F2359" t="s">
        <v>61</v>
      </c>
      <c r="G2359" t="s">
        <v>53</v>
      </c>
      <c r="H2359">
        <v>4</v>
      </c>
      <c r="I2359">
        <v>3234.88</v>
      </c>
      <c r="J2359">
        <v>0.2</v>
      </c>
      <c r="K2359">
        <v>10351.620000000001</v>
      </c>
      <c r="L2359">
        <v>1935.3</v>
      </c>
      <c r="M2359">
        <v>2610.42</v>
      </c>
      <c r="N2359" s="2">
        <f>Table1[[#This Row],[Profit]]/Table1[[#This Row],[Sales_Value]]</f>
        <v>0.25217502188063318</v>
      </c>
      <c r="O2359" s="3" t="str">
        <f>IF(Table1[[#This Row],[Profit]]&lt;0,"Yes","No")</f>
        <v>No</v>
      </c>
      <c r="P2359" t="str">
        <f>IF(Table1[[#This Row],[Discount_Pct]]&gt;0.3,"High",IF(Table1[[#This Row],[Discount_Pct]]&gt;0.15,"Medium","Low"))</f>
        <v>Medium</v>
      </c>
      <c r="Q2359" t="str">
        <f>TEXT(Table1[[#This Row],[Date]],"MMM-YYYY")</f>
        <v>Jan-2024</v>
      </c>
      <c r="R2359" t="str">
        <f>IF(Table1[[#This Row],[Sales_Value]]&gt;500000,"Premium",IF(Table1[[#This Row],[Sales_Value]]&gt;100000,"Mid","Basic"))</f>
        <v>Basic</v>
      </c>
    </row>
    <row r="2360" spans="1:18" x14ac:dyDescent="0.3">
      <c r="A2360" s="1">
        <v>45345</v>
      </c>
      <c r="B2360" t="s">
        <v>2561</v>
      </c>
      <c r="C2360" t="s">
        <v>34</v>
      </c>
      <c r="D2360" t="s">
        <v>105</v>
      </c>
      <c r="E2360" t="s">
        <v>56</v>
      </c>
      <c r="F2360" t="s">
        <v>68</v>
      </c>
      <c r="G2360" t="s">
        <v>24</v>
      </c>
      <c r="H2360">
        <v>88</v>
      </c>
      <c r="I2360">
        <v>107.78</v>
      </c>
      <c r="J2360">
        <v>0.23</v>
      </c>
      <c r="K2360">
        <v>7303.17</v>
      </c>
      <c r="L2360">
        <v>58.09</v>
      </c>
      <c r="M2360">
        <v>2191.25</v>
      </c>
      <c r="N2360" s="2">
        <f>Table1[[#This Row],[Profit]]/Table1[[#This Row],[Sales_Value]]</f>
        <v>0.30004094112556601</v>
      </c>
      <c r="O2360" s="3" t="str">
        <f>IF(Table1[[#This Row],[Profit]]&lt;0,"Yes","No")</f>
        <v>No</v>
      </c>
      <c r="P2360" t="str">
        <f>IF(Table1[[#This Row],[Discount_Pct]]&gt;0.3,"High",IF(Table1[[#This Row],[Discount_Pct]]&gt;0.15,"Medium","Low"))</f>
        <v>Medium</v>
      </c>
      <c r="Q2360" t="str">
        <f>TEXT(Table1[[#This Row],[Date]],"MMM-YYYY")</f>
        <v>Feb-2024</v>
      </c>
      <c r="R2360" t="str">
        <f>IF(Table1[[#This Row],[Sales_Value]]&gt;500000,"Premium",IF(Table1[[#This Row],[Sales_Value]]&gt;100000,"Mid","Basic"))</f>
        <v>Basic</v>
      </c>
    </row>
    <row r="2361" spans="1:18" x14ac:dyDescent="0.3">
      <c r="A2361" s="1">
        <v>45567</v>
      </c>
      <c r="B2361" t="s">
        <v>2562</v>
      </c>
      <c r="C2361" t="s">
        <v>14</v>
      </c>
      <c r="D2361" t="s">
        <v>160</v>
      </c>
      <c r="E2361" t="s">
        <v>359</v>
      </c>
      <c r="F2361" t="s">
        <v>165</v>
      </c>
      <c r="G2361" t="s">
        <v>24</v>
      </c>
      <c r="H2361">
        <v>20</v>
      </c>
      <c r="I2361">
        <v>187.86</v>
      </c>
      <c r="J2361">
        <v>0.12</v>
      </c>
      <c r="K2361">
        <v>3306.34</v>
      </c>
      <c r="L2361">
        <v>117.84</v>
      </c>
      <c r="M2361">
        <v>949.54</v>
      </c>
      <c r="N2361" s="2">
        <f>Table1[[#This Row],[Profit]]/Table1[[#This Row],[Sales_Value]]</f>
        <v>0.2871876455536938</v>
      </c>
      <c r="O2361" s="3" t="str">
        <f>IF(Table1[[#This Row],[Profit]]&lt;0,"Yes","No")</f>
        <v>No</v>
      </c>
      <c r="P2361" t="str">
        <f>IF(Table1[[#This Row],[Discount_Pct]]&gt;0.3,"High",IF(Table1[[#This Row],[Discount_Pct]]&gt;0.15,"Medium","Low"))</f>
        <v>Low</v>
      </c>
      <c r="Q2361" t="str">
        <f>TEXT(Table1[[#This Row],[Date]],"MMM-YYYY")</f>
        <v>Oct-2024</v>
      </c>
      <c r="R2361" t="str">
        <f>IF(Table1[[#This Row],[Sales_Value]]&gt;500000,"Premium",IF(Table1[[#This Row],[Sales_Value]]&gt;100000,"Mid","Basic"))</f>
        <v>Basic</v>
      </c>
    </row>
    <row r="2362" spans="1:18" x14ac:dyDescent="0.3">
      <c r="A2362" s="1">
        <v>45456</v>
      </c>
      <c r="B2362" t="s">
        <v>2563</v>
      </c>
      <c r="C2362" t="s">
        <v>14</v>
      </c>
      <c r="D2362" t="s">
        <v>15</v>
      </c>
      <c r="E2362" t="s">
        <v>557</v>
      </c>
      <c r="F2362" t="s">
        <v>232</v>
      </c>
      <c r="G2362" t="s">
        <v>24</v>
      </c>
      <c r="H2362">
        <v>18</v>
      </c>
      <c r="I2362">
        <v>57.35</v>
      </c>
      <c r="J2362">
        <v>0.23</v>
      </c>
      <c r="K2362">
        <v>794.87</v>
      </c>
      <c r="L2362">
        <v>18.32</v>
      </c>
      <c r="M2362">
        <v>465.11</v>
      </c>
      <c r="N2362" s="2">
        <f>Table1[[#This Row],[Profit]]/Table1[[#This Row],[Sales_Value]]</f>
        <v>0.58513970837998663</v>
      </c>
      <c r="O2362" s="3" t="str">
        <f>IF(Table1[[#This Row],[Profit]]&lt;0,"Yes","No")</f>
        <v>No</v>
      </c>
      <c r="P2362" t="str">
        <f>IF(Table1[[#This Row],[Discount_Pct]]&gt;0.3,"High",IF(Table1[[#This Row],[Discount_Pct]]&gt;0.15,"Medium","Low"))</f>
        <v>Medium</v>
      </c>
      <c r="Q2362" t="str">
        <f>TEXT(Table1[[#This Row],[Date]],"MMM-YYYY")</f>
        <v>Jun-2024</v>
      </c>
      <c r="R2362" t="str">
        <f>IF(Table1[[#This Row],[Sales_Value]]&gt;500000,"Premium",IF(Table1[[#This Row],[Sales_Value]]&gt;100000,"Mid","Basic"))</f>
        <v>Basic</v>
      </c>
    </row>
    <row r="2363" spans="1:18" x14ac:dyDescent="0.3">
      <c r="A2363" s="1">
        <v>45511</v>
      </c>
      <c r="B2363" t="s">
        <v>2564</v>
      </c>
      <c r="C2363" t="s">
        <v>34</v>
      </c>
      <c r="D2363" t="s">
        <v>80</v>
      </c>
      <c r="E2363" t="s">
        <v>280</v>
      </c>
      <c r="F2363" t="s">
        <v>201</v>
      </c>
      <c r="G2363" t="s">
        <v>53</v>
      </c>
      <c r="H2363">
        <v>74</v>
      </c>
      <c r="I2363">
        <v>1256.49</v>
      </c>
      <c r="J2363">
        <v>0</v>
      </c>
      <c r="K2363">
        <v>92980.26</v>
      </c>
      <c r="L2363">
        <v>722.18</v>
      </c>
      <c r="M2363">
        <v>39538.94</v>
      </c>
      <c r="N2363" s="2">
        <f>Table1[[#This Row],[Profit]]/Table1[[#This Row],[Sales_Value]]</f>
        <v>0.42524015312497515</v>
      </c>
      <c r="O2363" s="3" t="str">
        <f>IF(Table1[[#This Row],[Profit]]&lt;0,"Yes","No")</f>
        <v>No</v>
      </c>
      <c r="P2363" t="str">
        <f>IF(Table1[[#This Row],[Discount_Pct]]&gt;0.3,"High",IF(Table1[[#This Row],[Discount_Pct]]&gt;0.15,"Medium","Low"))</f>
        <v>Low</v>
      </c>
      <c r="Q2363" t="str">
        <f>TEXT(Table1[[#This Row],[Date]],"MMM-YYYY")</f>
        <v>Aug-2024</v>
      </c>
      <c r="R2363" t="str">
        <f>IF(Table1[[#This Row],[Sales_Value]]&gt;500000,"Premium",IF(Table1[[#This Row],[Sales_Value]]&gt;100000,"Mid","Basic"))</f>
        <v>Basic</v>
      </c>
    </row>
    <row r="2364" spans="1:18" x14ac:dyDescent="0.3">
      <c r="A2364" s="1">
        <v>45434</v>
      </c>
      <c r="B2364" t="s">
        <v>2565</v>
      </c>
      <c r="C2364" t="s">
        <v>39</v>
      </c>
      <c r="D2364" t="s">
        <v>583</v>
      </c>
      <c r="E2364" t="s">
        <v>31</v>
      </c>
      <c r="F2364" t="s">
        <v>95</v>
      </c>
      <c r="G2364" t="s">
        <v>77</v>
      </c>
      <c r="H2364">
        <v>60</v>
      </c>
      <c r="I2364">
        <v>3100.93</v>
      </c>
      <c r="J2364">
        <v>0.02</v>
      </c>
      <c r="K2364">
        <v>182334.68</v>
      </c>
      <c r="L2364">
        <v>2165.3000000000002</v>
      </c>
      <c r="M2364">
        <v>52416.68</v>
      </c>
      <c r="N2364" s="2">
        <f>Table1[[#This Row],[Profit]]/Table1[[#This Row],[Sales_Value]]</f>
        <v>0.28747509799013554</v>
      </c>
      <c r="O2364" s="3" t="str">
        <f>IF(Table1[[#This Row],[Profit]]&lt;0,"Yes","No")</f>
        <v>No</v>
      </c>
      <c r="P2364" t="str">
        <f>IF(Table1[[#This Row],[Discount_Pct]]&gt;0.3,"High",IF(Table1[[#This Row],[Discount_Pct]]&gt;0.15,"Medium","Low"))</f>
        <v>Low</v>
      </c>
      <c r="Q2364" t="str">
        <f>TEXT(Table1[[#This Row],[Date]],"MMM-YYYY")</f>
        <v>May-2024</v>
      </c>
      <c r="R2364" t="str">
        <f>IF(Table1[[#This Row],[Sales_Value]]&gt;500000,"Premium",IF(Table1[[#This Row],[Sales_Value]]&gt;100000,"Mid","Basic"))</f>
        <v>Mid</v>
      </c>
    </row>
    <row r="2365" spans="1:18" x14ac:dyDescent="0.3">
      <c r="A2365" s="1">
        <v>45632</v>
      </c>
      <c r="B2365" t="s">
        <v>2566</v>
      </c>
      <c r="C2365" t="s">
        <v>34</v>
      </c>
      <c r="D2365" t="s">
        <v>35</v>
      </c>
      <c r="E2365" t="s">
        <v>100</v>
      </c>
      <c r="F2365" t="s">
        <v>49</v>
      </c>
      <c r="G2365" t="s">
        <v>24</v>
      </c>
      <c r="H2365">
        <v>37</v>
      </c>
      <c r="I2365">
        <v>66.23</v>
      </c>
      <c r="J2365">
        <v>0.28000000000000003</v>
      </c>
      <c r="K2365">
        <v>1764.37</v>
      </c>
      <c r="L2365">
        <v>39.979999999999997</v>
      </c>
      <c r="M2365">
        <v>285.11</v>
      </c>
      <c r="N2365" s="2">
        <f>Table1[[#This Row],[Profit]]/Table1[[#This Row],[Sales_Value]]</f>
        <v>0.16159308988477475</v>
      </c>
      <c r="O2365" s="3" t="str">
        <f>IF(Table1[[#This Row],[Profit]]&lt;0,"Yes","No")</f>
        <v>No</v>
      </c>
      <c r="P2365" t="str">
        <f>IF(Table1[[#This Row],[Discount_Pct]]&gt;0.3,"High",IF(Table1[[#This Row],[Discount_Pct]]&gt;0.15,"Medium","Low"))</f>
        <v>Medium</v>
      </c>
      <c r="Q2365" t="str">
        <f>TEXT(Table1[[#This Row],[Date]],"MMM-YYYY")</f>
        <v>Dec-2024</v>
      </c>
      <c r="R2365" t="str">
        <f>IF(Table1[[#This Row],[Sales_Value]]&gt;500000,"Premium",IF(Table1[[#This Row],[Sales_Value]]&gt;100000,"Mid","Basic"))</f>
        <v>Basic</v>
      </c>
    </row>
    <row r="2366" spans="1:18" x14ac:dyDescent="0.3">
      <c r="A2366" s="1">
        <v>45456</v>
      </c>
      <c r="B2366" t="s">
        <v>2567</v>
      </c>
      <c r="C2366" t="s">
        <v>34</v>
      </c>
      <c r="D2366" t="s">
        <v>59</v>
      </c>
      <c r="E2366" t="s">
        <v>778</v>
      </c>
      <c r="F2366" t="s">
        <v>152</v>
      </c>
      <c r="G2366" t="s">
        <v>24</v>
      </c>
      <c r="H2366">
        <v>62</v>
      </c>
      <c r="I2366">
        <v>28.64</v>
      </c>
      <c r="J2366">
        <v>0.12</v>
      </c>
      <c r="K2366">
        <v>1562.6</v>
      </c>
      <c r="L2366">
        <v>10.1</v>
      </c>
      <c r="M2366">
        <v>936.4</v>
      </c>
      <c r="N2366" s="2">
        <f>Table1[[#This Row],[Profit]]/Table1[[#This Row],[Sales_Value]]</f>
        <v>0.59925764751055932</v>
      </c>
      <c r="O2366" s="3" t="str">
        <f>IF(Table1[[#This Row],[Profit]]&lt;0,"Yes","No")</f>
        <v>No</v>
      </c>
      <c r="P2366" t="str">
        <f>IF(Table1[[#This Row],[Discount_Pct]]&gt;0.3,"High",IF(Table1[[#This Row],[Discount_Pct]]&gt;0.15,"Medium","Low"))</f>
        <v>Low</v>
      </c>
      <c r="Q2366" t="str">
        <f>TEXT(Table1[[#This Row],[Date]],"MMM-YYYY")</f>
        <v>Jun-2024</v>
      </c>
      <c r="R2366" t="str">
        <f>IF(Table1[[#This Row],[Sales_Value]]&gt;500000,"Premium",IF(Table1[[#This Row],[Sales_Value]]&gt;100000,"Mid","Basic"))</f>
        <v>Basic</v>
      </c>
    </row>
    <row r="2367" spans="1:18" x14ac:dyDescent="0.3">
      <c r="A2367" s="1">
        <v>45390</v>
      </c>
      <c r="B2367" t="s">
        <v>2568</v>
      </c>
      <c r="C2367" t="s">
        <v>39</v>
      </c>
      <c r="D2367" t="s">
        <v>40</v>
      </c>
      <c r="E2367" t="s">
        <v>252</v>
      </c>
      <c r="F2367" t="s">
        <v>132</v>
      </c>
      <c r="G2367" t="s">
        <v>24</v>
      </c>
      <c r="H2367">
        <v>38</v>
      </c>
      <c r="I2367">
        <v>55.32</v>
      </c>
      <c r="J2367">
        <v>0.01</v>
      </c>
      <c r="K2367">
        <v>2081.14</v>
      </c>
      <c r="L2367">
        <v>21.18</v>
      </c>
      <c r="M2367">
        <v>1276.3</v>
      </c>
      <c r="N2367" s="2">
        <f>Table1[[#This Row],[Profit]]/Table1[[#This Row],[Sales_Value]]</f>
        <v>0.61326965028782299</v>
      </c>
      <c r="O2367" s="3" t="str">
        <f>IF(Table1[[#This Row],[Profit]]&lt;0,"Yes","No")</f>
        <v>No</v>
      </c>
      <c r="P2367" t="str">
        <f>IF(Table1[[#This Row],[Discount_Pct]]&gt;0.3,"High",IF(Table1[[#This Row],[Discount_Pct]]&gt;0.15,"Medium","Low"))</f>
        <v>Low</v>
      </c>
      <c r="Q2367" t="str">
        <f>TEXT(Table1[[#This Row],[Date]],"MMM-YYYY")</f>
        <v>Apr-2024</v>
      </c>
      <c r="R2367" t="str">
        <f>IF(Table1[[#This Row],[Sales_Value]]&gt;500000,"Premium",IF(Table1[[#This Row],[Sales_Value]]&gt;100000,"Mid","Basic"))</f>
        <v>Basic</v>
      </c>
    </row>
    <row r="2368" spans="1:18" x14ac:dyDescent="0.3">
      <c r="A2368" s="1">
        <v>45445</v>
      </c>
      <c r="B2368" t="s">
        <v>2569</v>
      </c>
      <c r="C2368" t="s">
        <v>34</v>
      </c>
      <c r="D2368" t="s">
        <v>105</v>
      </c>
      <c r="E2368" t="s">
        <v>252</v>
      </c>
      <c r="F2368" t="s">
        <v>122</v>
      </c>
      <c r="G2368" t="s">
        <v>18</v>
      </c>
      <c r="H2368">
        <v>4</v>
      </c>
      <c r="I2368">
        <v>9384.74</v>
      </c>
      <c r="J2368">
        <v>0.18</v>
      </c>
      <c r="K2368">
        <v>30781.95</v>
      </c>
      <c r="L2368">
        <v>6056.45</v>
      </c>
      <c r="M2368">
        <v>6556.15</v>
      </c>
      <c r="N2368" s="2">
        <f>Table1[[#This Row],[Profit]]/Table1[[#This Row],[Sales_Value]]</f>
        <v>0.21298683156850035</v>
      </c>
      <c r="O2368" s="3" t="str">
        <f>IF(Table1[[#This Row],[Profit]]&lt;0,"Yes","No")</f>
        <v>No</v>
      </c>
      <c r="P2368" t="str">
        <f>IF(Table1[[#This Row],[Discount_Pct]]&gt;0.3,"High",IF(Table1[[#This Row],[Discount_Pct]]&gt;0.15,"Medium","Low"))</f>
        <v>Medium</v>
      </c>
      <c r="Q2368" t="str">
        <f>TEXT(Table1[[#This Row],[Date]],"MMM-YYYY")</f>
        <v>Jun-2024</v>
      </c>
      <c r="R2368" t="str">
        <f>IF(Table1[[#This Row],[Sales_Value]]&gt;500000,"Premium",IF(Table1[[#This Row],[Sales_Value]]&gt;100000,"Mid","Basic"))</f>
        <v>Basic</v>
      </c>
    </row>
    <row r="2369" spans="1:18" x14ac:dyDescent="0.3">
      <c r="A2369" s="1">
        <v>45434</v>
      </c>
      <c r="B2369" t="s">
        <v>2570</v>
      </c>
      <c r="C2369" t="s">
        <v>14</v>
      </c>
      <c r="D2369" t="s">
        <v>406</v>
      </c>
      <c r="E2369" t="s">
        <v>325</v>
      </c>
      <c r="F2369" t="s">
        <v>57</v>
      </c>
      <c r="G2369" t="s">
        <v>24</v>
      </c>
      <c r="H2369">
        <v>91</v>
      </c>
      <c r="I2369">
        <v>62.68</v>
      </c>
      <c r="J2369">
        <v>0.01</v>
      </c>
      <c r="K2369">
        <v>5646.84</v>
      </c>
      <c r="L2369">
        <v>31.03</v>
      </c>
      <c r="M2369">
        <v>2823.11</v>
      </c>
      <c r="N2369" s="2">
        <f>Table1[[#This Row],[Profit]]/Table1[[#This Row],[Sales_Value]]</f>
        <v>0.4999451020393707</v>
      </c>
      <c r="O2369" s="3" t="str">
        <f>IF(Table1[[#This Row],[Profit]]&lt;0,"Yes","No")</f>
        <v>No</v>
      </c>
      <c r="P2369" t="str">
        <f>IF(Table1[[#This Row],[Discount_Pct]]&gt;0.3,"High",IF(Table1[[#This Row],[Discount_Pct]]&gt;0.15,"Medium","Low"))</f>
        <v>Low</v>
      </c>
      <c r="Q2369" t="str">
        <f>TEXT(Table1[[#This Row],[Date]],"MMM-YYYY")</f>
        <v>May-2024</v>
      </c>
      <c r="R2369" t="str">
        <f>IF(Table1[[#This Row],[Sales_Value]]&gt;500000,"Premium",IF(Table1[[#This Row],[Sales_Value]]&gt;100000,"Mid","Basic"))</f>
        <v>Basic</v>
      </c>
    </row>
    <row r="2370" spans="1:18" x14ac:dyDescent="0.3">
      <c r="A2370" s="1">
        <v>45600</v>
      </c>
      <c r="B2370" t="s">
        <v>2571</v>
      </c>
      <c r="C2370" t="s">
        <v>34</v>
      </c>
      <c r="D2370" t="s">
        <v>207</v>
      </c>
      <c r="E2370" t="s">
        <v>186</v>
      </c>
      <c r="F2370" t="s">
        <v>178</v>
      </c>
      <c r="G2370" t="s">
        <v>46</v>
      </c>
      <c r="H2370">
        <v>32</v>
      </c>
      <c r="I2370">
        <v>28102.06</v>
      </c>
      <c r="J2370">
        <v>0.6</v>
      </c>
      <c r="K2370">
        <v>359706.37</v>
      </c>
      <c r="L2370">
        <v>17172.53</v>
      </c>
      <c r="M2370">
        <v>286796.34999999998</v>
      </c>
      <c r="N2370" s="2">
        <f>Table1[[#This Row],[Profit]]/Table1[[#This Row],[Sales_Value]]</f>
        <v>0.79730684224468973</v>
      </c>
      <c r="O2370" s="3" t="str">
        <f>IF(Table1[[#This Row],[Profit]]&lt;0,"Yes","No")</f>
        <v>No</v>
      </c>
      <c r="P2370" t="str">
        <f>IF(Table1[[#This Row],[Discount_Pct]]&gt;0.3,"High",IF(Table1[[#This Row],[Discount_Pct]]&gt;0.15,"Medium","Low"))</f>
        <v>High</v>
      </c>
      <c r="Q2370" t="str">
        <f>TEXT(Table1[[#This Row],[Date]],"MMM-YYYY")</f>
        <v>Nov-2024</v>
      </c>
      <c r="R2370" t="str">
        <f>IF(Table1[[#This Row],[Sales_Value]]&gt;500000,"Premium",IF(Table1[[#This Row],[Sales_Value]]&gt;100000,"Mid","Basic"))</f>
        <v>Mid</v>
      </c>
    </row>
    <row r="2371" spans="1:18" x14ac:dyDescent="0.3">
      <c r="A2371" s="1">
        <v>45650</v>
      </c>
      <c r="B2371" t="s">
        <v>2572</v>
      </c>
      <c r="C2371" t="s">
        <v>34</v>
      </c>
      <c r="D2371" t="s">
        <v>105</v>
      </c>
      <c r="E2371" t="s">
        <v>236</v>
      </c>
      <c r="F2371" t="s">
        <v>422</v>
      </c>
      <c r="G2371" t="s">
        <v>24</v>
      </c>
      <c r="H2371">
        <v>99</v>
      </c>
      <c r="I2371">
        <v>415.82</v>
      </c>
      <c r="J2371">
        <v>0.14000000000000001</v>
      </c>
      <c r="K2371">
        <v>35402.910000000003</v>
      </c>
      <c r="L2371">
        <v>234.25</v>
      </c>
      <c r="M2371">
        <v>12212.16</v>
      </c>
      <c r="N2371" s="2">
        <f>Table1[[#This Row],[Profit]]/Table1[[#This Row],[Sales_Value]]</f>
        <v>0.34494791529848812</v>
      </c>
      <c r="O2371" s="3" t="str">
        <f>IF(Table1[[#This Row],[Profit]]&lt;0,"Yes","No")</f>
        <v>No</v>
      </c>
      <c r="P2371" t="str">
        <f>IF(Table1[[#This Row],[Discount_Pct]]&gt;0.3,"High",IF(Table1[[#This Row],[Discount_Pct]]&gt;0.15,"Medium","Low"))</f>
        <v>Low</v>
      </c>
      <c r="Q2371" t="str">
        <f>TEXT(Table1[[#This Row],[Date]],"MMM-YYYY")</f>
        <v>Dec-2024</v>
      </c>
      <c r="R2371" t="str">
        <f>IF(Table1[[#This Row],[Sales_Value]]&gt;500000,"Premium",IF(Table1[[#This Row],[Sales_Value]]&gt;100000,"Mid","Basic"))</f>
        <v>Basic</v>
      </c>
    </row>
    <row r="2372" spans="1:18" x14ac:dyDescent="0.3">
      <c r="A2372" s="1">
        <v>45421</v>
      </c>
      <c r="B2372" t="s">
        <v>2573</v>
      </c>
      <c r="C2372" t="s">
        <v>20</v>
      </c>
      <c r="D2372" t="s">
        <v>21</v>
      </c>
      <c r="E2372" t="s">
        <v>63</v>
      </c>
      <c r="F2372" t="s">
        <v>146</v>
      </c>
      <c r="G2372" t="s">
        <v>24</v>
      </c>
      <c r="H2372">
        <v>76</v>
      </c>
      <c r="I2372">
        <v>56.38</v>
      </c>
      <c r="J2372">
        <v>0</v>
      </c>
      <c r="K2372">
        <v>4284.88</v>
      </c>
      <c r="L2372">
        <v>28.37</v>
      </c>
      <c r="M2372">
        <v>2128.7600000000002</v>
      </c>
      <c r="N2372" s="2">
        <f>Table1[[#This Row],[Profit]]/Table1[[#This Row],[Sales_Value]]</f>
        <v>0.49680737850301532</v>
      </c>
      <c r="O2372" s="3" t="str">
        <f>IF(Table1[[#This Row],[Profit]]&lt;0,"Yes","No")</f>
        <v>No</v>
      </c>
      <c r="P2372" t="str">
        <f>IF(Table1[[#This Row],[Discount_Pct]]&gt;0.3,"High",IF(Table1[[#This Row],[Discount_Pct]]&gt;0.15,"Medium","Low"))</f>
        <v>Low</v>
      </c>
      <c r="Q2372" t="str">
        <f>TEXT(Table1[[#This Row],[Date]],"MMM-YYYY")</f>
        <v>May-2024</v>
      </c>
      <c r="R2372" t="str">
        <f>IF(Table1[[#This Row],[Sales_Value]]&gt;500000,"Premium",IF(Table1[[#This Row],[Sales_Value]]&gt;100000,"Mid","Basic"))</f>
        <v>Basic</v>
      </c>
    </row>
    <row r="2373" spans="1:18" x14ac:dyDescent="0.3">
      <c r="A2373" s="1">
        <v>45447</v>
      </c>
      <c r="B2373" t="s">
        <v>2574</v>
      </c>
      <c r="C2373" t="s">
        <v>34</v>
      </c>
      <c r="D2373" t="s">
        <v>207</v>
      </c>
      <c r="E2373" t="s">
        <v>48</v>
      </c>
      <c r="F2373" t="s">
        <v>255</v>
      </c>
      <c r="G2373" t="s">
        <v>53</v>
      </c>
      <c r="H2373">
        <v>66</v>
      </c>
      <c r="I2373">
        <v>2529.6999999999998</v>
      </c>
      <c r="J2373">
        <v>0.23</v>
      </c>
      <c r="K2373">
        <v>128559.35</v>
      </c>
      <c r="L2373">
        <v>1549.24</v>
      </c>
      <c r="M2373">
        <v>26309.51</v>
      </c>
      <c r="N2373" s="2">
        <f>Table1[[#This Row],[Profit]]/Table1[[#This Row],[Sales_Value]]</f>
        <v>0.20464874783514383</v>
      </c>
      <c r="O2373" s="3" t="str">
        <f>IF(Table1[[#This Row],[Profit]]&lt;0,"Yes","No")</f>
        <v>No</v>
      </c>
      <c r="P2373" t="str">
        <f>IF(Table1[[#This Row],[Discount_Pct]]&gt;0.3,"High",IF(Table1[[#This Row],[Discount_Pct]]&gt;0.15,"Medium","Low"))</f>
        <v>Medium</v>
      </c>
      <c r="Q2373" t="str">
        <f>TEXT(Table1[[#This Row],[Date]],"MMM-YYYY")</f>
        <v>Jun-2024</v>
      </c>
      <c r="R2373" t="str">
        <f>IF(Table1[[#This Row],[Sales_Value]]&gt;500000,"Premium",IF(Table1[[#This Row],[Sales_Value]]&gt;100000,"Mid","Basic"))</f>
        <v>Mid</v>
      </c>
    </row>
    <row r="2374" spans="1:18" x14ac:dyDescent="0.3">
      <c r="A2374" s="1">
        <v>45398</v>
      </c>
      <c r="B2374" t="s">
        <v>2575</v>
      </c>
      <c r="C2374" t="s">
        <v>34</v>
      </c>
      <c r="D2374" t="s">
        <v>80</v>
      </c>
      <c r="E2374" t="s">
        <v>325</v>
      </c>
      <c r="F2374" t="s">
        <v>146</v>
      </c>
      <c r="G2374" t="s">
        <v>24</v>
      </c>
      <c r="H2374">
        <v>84</v>
      </c>
      <c r="I2374">
        <v>51.4</v>
      </c>
      <c r="J2374">
        <v>0.15</v>
      </c>
      <c r="K2374">
        <v>3669.96</v>
      </c>
      <c r="L2374">
        <v>27.45</v>
      </c>
      <c r="M2374">
        <v>1364.16</v>
      </c>
      <c r="N2374" s="2">
        <f>Table1[[#This Row],[Profit]]/Table1[[#This Row],[Sales_Value]]</f>
        <v>0.37170977340352485</v>
      </c>
      <c r="O2374" s="3" t="str">
        <f>IF(Table1[[#This Row],[Profit]]&lt;0,"Yes","No")</f>
        <v>No</v>
      </c>
      <c r="P2374" t="str">
        <f>IF(Table1[[#This Row],[Discount_Pct]]&gt;0.3,"High",IF(Table1[[#This Row],[Discount_Pct]]&gt;0.15,"Medium","Low"))</f>
        <v>Low</v>
      </c>
      <c r="Q2374" t="str">
        <f>TEXT(Table1[[#This Row],[Date]],"MMM-YYYY")</f>
        <v>Apr-2024</v>
      </c>
      <c r="R2374" t="str">
        <f>IF(Table1[[#This Row],[Sales_Value]]&gt;500000,"Premium",IF(Table1[[#This Row],[Sales_Value]]&gt;100000,"Mid","Basic"))</f>
        <v>Basic</v>
      </c>
    </row>
    <row r="2375" spans="1:18" x14ac:dyDescent="0.3">
      <c r="A2375" s="1">
        <v>45508</v>
      </c>
      <c r="B2375" t="s">
        <v>2576</v>
      </c>
      <c r="C2375" t="s">
        <v>39</v>
      </c>
      <c r="D2375" t="s">
        <v>66</v>
      </c>
      <c r="E2375" t="s">
        <v>36</v>
      </c>
      <c r="F2375" t="s">
        <v>37</v>
      </c>
      <c r="G2375" t="s">
        <v>18</v>
      </c>
      <c r="H2375">
        <v>69</v>
      </c>
      <c r="I2375">
        <v>36420.61</v>
      </c>
      <c r="J2375">
        <v>0.06</v>
      </c>
      <c r="K2375">
        <v>2362240.7599999998</v>
      </c>
      <c r="L2375">
        <v>29017.75</v>
      </c>
      <c r="M2375">
        <v>360016.01</v>
      </c>
      <c r="N2375" s="2">
        <f>Table1[[#This Row],[Profit]]/Table1[[#This Row],[Sales_Value]]</f>
        <v>0.15240445262658156</v>
      </c>
      <c r="O2375" s="3" t="str">
        <f>IF(Table1[[#This Row],[Profit]]&lt;0,"Yes","No")</f>
        <v>No</v>
      </c>
      <c r="P2375" t="str">
        <f>IF(Table1[[#This Row],[Discount_Pct]]&gt;0.3,"High",IF(Table1[[#This Row],[Discount_Pct]]&gt;0.15,"Medium","Low"))</f>
        <v>Low</v>
      </c>
      <c r="Q2375" t="str">
        <f>TEXT(Table1[[#This Row],[Date]],"MMM-YYYY")</f>
        <v>Aug-2024</v>
      </c>
      <c r="R2375" t="str">
        <f>IF(Table1[[#This Row],[Sales_Value]]&gt;500000,"Premium",IF(Table1[[#This Row],[Sales_Value]]&gt;100000,"Mid","Basic"))</f>
        <v>Premium</v>
      </c>
    </row>
    <row r="2376" spans="1:18" x14ac:dyDescent="0.3">
      <c r="A2376" s="1">
        <v>45347</v>
      </c>
      <c r="B2376" t="s">
        <v>2577</v>
      </c>
      <c r="C2376" t="s">
        <v>39</v>
      </c>
      <c r="D2376" t="s">
        <v>93</v>
      </c>
      <c r="E2376" t="s">
        <v>195</v>
      </c>
      <c r="F2376" t="s">
        <v>49</v>
      </c>
      <c r="G2376" t="s">
        <v>24</v>
      </c>
      <c r="H2376">
        <v>65</v>
      </c>
      <c r="I2376">
        <v>67.260000000000005</v>
      </c>
      <c r="J2376">
        <v>0.06</v>
      </c>
      <c r="K2376">
        <v>4109.59</v>
      </c>
      <c r="L2376">
        <v>36.21</v>
      </c>
      <c r="M2376">
        <v>1755.94</v>
      </c>
      <c r="N2376" s="2">
        <f>Table1[[#This Row],[Profit]]/Table1[[#This Row],[Sales_Value]]</f>
        <v>0.42727863363498547</v>
      </c>
      <c r="O2376" s="3" t="str">
        <f>IF(Table1[[#This Row],[Profit]]&lt;0,"Yes","No")</f>
        <v>No</v>
      </c>
      <c r="P2376" t="str">
        <f>IF(Table1[[#This Row],[Discount_Pct]]&gt;0.3,"High",IF(Table1[[#This Row],[Discount_Pct]]&gt;0.15,"Medium","Low"))</f>
        <v>Low</v>
      </c>
      <c r="Q2376" t="str">
        <f>TEXT(Table1[[#This Row],[Date]],"MMM-YYYY")</f>
        <v>Feb-2024</v>
      </c>
      <c r="R2376" t="str">
        <f>IF(Table1[[#This Row],[Sales_Value]]&gt;500000,"Premium",IF(Table1[[#This Row],[Sales_Value]]&gt;100000,"Mid","Basic"))</f>
        <v>Basic</v>
      </c>
    </row>
    <row r="2377" spans="1:18" x14ac:dyDescent="0.3">
      <c r="A2377" s="1">
        <v>45373</v>
      </c>
      <c r="B2377" t="s">
        <v>2578</v>
      </c>
      <c r="C2377" t="s">
        <v>34</v>
      </c>
      <c r="D2377" t="s">
        <v>887</v>
      </c>
      <c r="E2377" t="s">
        <v>27</v>
      </c>
      <c r="F2377" t="s">
        <v>154</v>
      </c>
      <c r="G2377" t="s">
        <v>77</v>
      </c>
      <c r="H2377">
        <v>80</v>
      </c>
      <c r="I2377">
        <v>1065.3699999999999</v>
      </c>
      <c r="J2377">
        <v>0.18</v>
      </c>
      <c r="K2377">
        <v>69888.27</v>
      </c>
      <c r="L2377">
        <v>540.45000000000005</v>
      </c>
      <c r="M2377">
        <v>26652.27</v>
      </c>
      <c r="N2377" s="2">
        <f>Table1[[#This Row],[Profit]]/Table1[[#This Row],[Sales_Value]]</f>
        <v>0.38135541200261502</v>
      </c>
      <c r="O2377" s="3" t="str">
        <f>IF(Table1[[#This Row],[Profit]]&lt;0,"Yes","No")</f>
        <v>No</v>
      </c>
      <c r="P2377" t="str">
        <f>IF(Table1[[#This Row],[Discount_Pct]]&gt;0.3,"High",IF(Table1[[#This Row],[Discount_Pct]]&gt;0.15,"Medium","Low"))</f>
        <v>Medium</v>
      </c>
      <c r="Q2377" t="str">
        <f>TEXT(Table1[[#This Row],[Date]],"MMM-YYYY")</f>
        <v>Mar-2024</v>
      </c>
      <c r="R2377" t="str">
        <f>IF(Table1[[#This Row],[Sales_Value]]&gt;500000,"Premium",IF(Table1[[#This Row],[Sales_Value]]&gt;100000,"Mid","Basic"))</f>
        <v>Basic</v>
      </c>
    </row>
    <row r="2378" spans="1:18" x14ac:dyDescent="0.3">
      <c r="A2378" s="1">
        <v>45323</v>
      </c>
      <c r="B2378" t="s">
        <v>2579</v>
      </c>
      <c r="C2378" t="s">
        <v>20</v>
      </c>
      <c r="D2378" t="s">
        <v>21</v>
      </c>
      <c r="E2378" t="s">
        <v>158</v>
      </c>
      <c r="F2378" t="s">
        <v>68</v>
      </c>
      <c r="G2378" t="s">
        <v>24</v>
      </c>
      <c r="H2378">
        <v>88</v>
      </c>
      <c r="I2378">
        <v>122.14</v>
      </c>
      <c r="J2378">
        <v>0.28999999999999998</v>
      </c>
      <c r="K2378">
        <v>7631.31</v>
      </c>
      <c r="L2378">
        <v>57.51</v>
      </c>
      <c r="M2378">
        <v>-2570.4299999999998</v>
      </c>
      <c r="N2378" s="2">
        <f>Table1[[#This Row],[Profit]]/Table1[[#This Row],[Sales_Value]]</f>
        <v>-0.33682683575952227</v>
      </c>
      <c r="O2378" s="3" t="str">
        <f>IF(Table1[[#This Row],[Profit]]&lt;0,"Yes","No")</f>
        <v>Yes</v>
      </c>
      <c r="P2378" t="str">
        <f>IF(Table1[[#This Row],[Discount_Pct]]&gt;0.3,"High",IF(Table1[[#This Row],[Discount_Pct]]&gt;0.15,"Medium","Low"))</f>
        <v>Medium</v>
      </c>
      <c r="Q2378" t="str">
        <f>TEXT(Table1[[#This Row],[Date]],"MMM-YYYY")</f>
        <v>Feb-2024</v>
      </c>
      <c r="R2378" t="str">
        <f>IF(Table1[[#This Row],[Sales_Value]]&gt;500000,"Premium",IF(Table1[[#This Row],[Sales_Value]]&gt;100000,"Mid","Basic"))</f>
        <v>Basic</v>
      </c>
    </row>
    <row r="2379" spans="1:18" x14ac:dyDescent="0.3">
      <c r="A2379" s="1">
        <v>45590</v>
      </c>
      <c r="B2379" t="s">
        <v>2580</v>
      </c>
      <c r="C2379" t="s">
        <v>14</v>
      </c>
      <c r="D2379" t="s">
        <v>26</v>
      </c>
      <c r="E2379" t="s">
        <v>44</v>
      </c>
      <c r="F2379" t="s">
        <v>180</v>
      </c>
      <c r="G2379" t="s">
        <v>53</v>
      </c>
      <c r="H2379">
        <v>66</v>
      </c>
      <c r="I2379">
        <v>1553.91</v>
      </c>
      <c r="J2379">
        <v>0.27</v>
      </c>
      <c r="K2379">
        <v>74867.38</v>
      </c>
      <c r="L2379">
        <v>726.45</v>
      </c>
      <c r="M2379">
        <v>26921.68</v>
      </c>
      <c r="N2379" s="2">
        <f>Table1[[#This Row],[Profit]]/Table1[[#This Row],[Sales_Value]]</f>
        <v>0.35959158715050532</v>
      </c>
      <c r="O2379" s="3" t="str">
        <f>IF(Table1[[#This Row],[Profit]]&lt;0,"Yes","No")</f>
        <v>No</v>
      </c>
      <c r="P2379" t="str">
        <f>IF(Table1[[#This Row],[Discount_Pct]]&gt;0.3,"High",IF(Table1[[#This Row],[Discount_Pct]]&gt;0.15,"Medium","Low"))</f>
        <v>Medium</v>
      </c>
      <c r="Q2379" t="str">
        <f>TEXT(Table1[[#This Row],[Date]],"MMM-YYYY")</f>
        <v>Oct-2024</v>
      </c>
      <c r="R2379" t="str">
        <f>IF(Table1[[#This Row],[Sales_Value]]&gt;500000,"Premium",IF(Table1[[#This Row],[Sales_Value]]&gt;100000,"Mid","Basic"))</f>
        <v>Basic</v>
      </c>
    </row>
    <row r="2380" spans="1:18" x14ac:dyDescent="0.3">
      <c r="A2380" s="1">
        <v>45527</v>
      </c>
      <c r="B2380" t="s">
        <v>2581</v>
      </c>
      <c r="C2380" t="s">
        <v>14</v>
      </c>
      <c r="D2380" t="s">
        <v>15</v>
      </c>
      <c r="E2380" t="s">
        <v>260</v>
      </c>
      <c r="F2380" t="s">
        <v>132</v>
      </c>
      <c r="G2380" t="s">
        <v>24</v>
      </c>
      <c r="H2380">
        <v>66</v>
      </c>
      <c r="I2380">
        <v>47.91</v>
      </c>
      <c r="J2380">
        <v>0.03</v>
      </c>
      <c r="K2380">
        <v>3067.2</v>
      </c>
      <c r="L2380">
        <v>21.11</v>
      </c>
      <c r="M2380">
        <v>1673.94</v>
      </c>
      <c r="N2380" s="2">
        <f>Table1[[#This Row],[Profit]]/Table1[[#This Row],[Sales_Value]]</f>
        <v>0.54575508607198753</v>
      </c>
      <c r="O2380" s="3" t="str">
        <f>IF(Table1[[#This Row],[Profit]]&lt;0,"Yes","No")</f>
        <v>No</v>
      </c>
      <c r="P2380" t="str">
        <f>IF(Table1[[#This Row],[Discount_Pct]]&gt;0.3,"High",IF(Table1[[#This Row],[Discount_Pct]]&gt;0.15,"Medium","Low"))</f>
        <v>Low</v>
      </c>
      <c r="Q2380" t="str">
        <f>TEXT(Table1[[#This Row],[Date]],"MMM-YYYY")</f>
        <v>Aug-2024</v>
      </c>
      <c r="R2380" t="str">
        <f>IF(Table1[[#This Row],[Sales_Value]]&gt;500000,"Premium",IF(Table1[[#This Row],[Sales_Value]]&gt;100000,"Mid","Basic"))</f>
        <v>Basic</v>
      </c>
    </row>
    <row r="2381" spans="1:18" x14ac:dyDescent="0.3">
      <c r="A2381" s="1">
        <v>45386</v>
      </c>
      <c r="B2381" t="s">
        <v>2582</v>
      </c>
      <c r="C2381" t="s">
        <v>20</v>
      </c>
      <c r="D2381" t="s">
        <v>21</v>
      </c>
      <c r="E2381" t="s">
        <v>48</v>
      </c>
      <c r="F2381" t="s">
        <v>122</v>
      </c>
      <c r="G2381" t="s">
        <v>18</v>
      </c>
      <c r="H2381">
        <v>100</v>
      </c>
      <c r="I2381">
        <v>9532</v>
      </c>
      <c r="J2381">
        <v>0.25</v>
      </c>
      <c r="K2381">
        <v>714900</v>
      </c>
      <c r="L2381">
        <v>6778.2</v>
      </c>
      <c r="M2381">
        <v>37080</v>
      </c>
      <c r="N2381" s="2">
        <f>Table1[[#This Row],[Profit]]/Table1[[#This Row],[Sales_Value]]</f>
        <v>5.1867394041124636E-2</v>
      </c>
      <c r="O2381" s="3" t="str">
        <f>IF(Table1[[#This Row],[Profit]]&lt;0,"Yes","No")</f>
        <v>No</v>
      </c>
      <c r="P2381" t="str">
        <f>IF(Table1[[#This Row],[Discount_Pct]]&gt;0.3,"High",IF(Table1[[#This Row],[Discount_Pct]]&gt;0.15,"Medium","Low"))</f>
        <v>Medium</v>
      </c>
      <c r="Q2381" t="str">
        <f>TEXT(Table1[[#This Row],[Date]],"MMM-YYYY")</f>
        <v>Apr-2024</v>
      </c>
      <c r="R2381" t="str">
        <f>IF(Table1[[#This Row],[Sales_Value]]&gt;500000,"Premium",IF(Table1[[#This Row],[Sales_Value]]&gt;100000,"Mid","Basic"))</f>
        <v>Premium</v>
      </c>
    </row>
    <row r="2382" spans="1:18" x14ac:dyDescent="0.3">
      <c r="A2382" s="1">
        <v>45470</v>
      </c>
      <c r="B2382" t="s">
        <v>2583</v>
      </c>
      <c r="C2382" t="s">
        <v>14</v>
      </c>
      <c r="D2382" t="s">
        <v>55</v>
      </c>
      <c r="E2382" t="s">
        <v>280</v>
      </c>
      <c r="F2382" t="s">
        <v>42</v>
      </c>
      <c r="G2382" t="s">
        <v>18</v>
      </c>
      <c r="H2382">
        <v>40</v>
      </c>
      <c r="I2382">
        <v>57075.81</v>
      </c>
      <c r="J2382">
        <v>0.04</v>
      </c>
      <c r="K2382">
        <v>2191711.1</v>
      </c>
      <c r="L2382">
        <v>45177.07</v>
      </c>
      <c r="M2382">
        <v>384628.3</v>
      </c>
      <c r="N2382" s="2">
        <f>Table1[[#This Row],[Profit]]/Table1[[#This Row],[Sales_Value]]</f>
        <v>0.17549224439297678</v>
      </c>
      <c r="O2382" s="3" t="str">
        <f>IF(Table1[[#This Row],[Profit]]&lt;0,"Yes","No")</f>
        <v>No</v>
      </c>
      <c r="P2382" t="str">
        <f>IF(Table1[[#This Row],[Discount_Pct]]&gt;0.3,"High",IF(Table1[[#This Row],[Discount_Pct]]&gt;0.15,"Medium","Low"))</f>
        <v>Low</v>
      </c>
      <c r="Q2382" t="str">
        <f>TEXT(Table1[[#This Row],[Date]],"MMM-YYYY")</f>
        <v>Jun-2024</v>
      </c>
      <c r="R2382" t="str">
        <f>IF(Table1[[#This Row],[Sales_Value]]&gt;500000,"Premium",IF(Table1[[#This Row],[Sales_Value]]&gt;100000,"Mid","Basic"))</f>
        <v>Premium</v>
      </c>
    </row>
    <row r="2383" spans="1:18" x14ac:dyDescent="0.3">
      <c r="A2383" s="1">
        <v>45564</v>
      </c>
      <c r="B2383" t="s">
        <v>2584</v>
      </c>
      <c r="C2383" t="s">
        <v>20</v>
      </c>
      <c r="D2383" t="s">
        <v>72</v>
      </c>
      <c r="E2383" t="s">
        <v>325</v>
      </c>
      <c r="F2383" t="s">
        <v>113</v>
      </c>
      <c r="G2383" t="s">
        <v>24</v>
      </c>
      <c r="H2383">
        <v>88</v>
      </c>
      <c r="I2383">
        <v>67.77</v>
      </c>
      <c r="J2383">
        <v>0.06</v>
      </c>
      <c r="K2383">
        <v>5605.93</v>
      </c>
      <c r="L2383">
        <v>23.33</v>
      </c>
      <c r="M2383">
        <v>3552.89</v>
      </c>
      <c r="N2383" s="2">
        <f>Table1[[#This Row],[Profit]]/Table1[[#This Row],[Sales_Value]]</f>
        <v>0.63377352196691716</v>
      </c>
      <c r="O2383" s="3" t="str">
        <f>IF(Table1[[#This Row],[Profit]]&lt;0,"Yes","No")</f>
        <v>No</v>
      </c>
      <c r="P2383" t="str">
        <f>IF(Table1[[#This Row],[Discount_Pct]]&gt;0.3,"High",IF(Table1[[#This Row],[Discount_Pct]]&gt;0.15,"Medium","Low"))</f>
        <v>Low</v>
      </c>
      <c r="Q2383" t="str">
        <f>TEXT(Table1[[#This Row],[Date]],"MMM-YYYY")</f>
        <v>Sep-2024</v>
      </c>
      <c r="R2383" t="str">
        <f>IF(Table1[[#This Row],[Sales_Value]]&gt;500000,"Premium",IF(Table1[[#This Row],[Sales_Value]]&gt;100000,"Mid","Basic"))</f>
        <v>Basic</v>
      </c>
    </row>
    <row r="2384" spans="1:18" x14ac:dyDescent="0.3">
      <c r="A2384" s="1">
        <v>45561</v>
      </c>
      <c r="B2384" t="s">
        <v>2585</v>
      </c>
      <c r="C2384" t="s">
        <v>14</v>
      </c>
      <c r="D2384" t="s">
        <v>144</v>
      </c>
      <c r="E2384" t="s">
        <v>48</v>
      </c>
      <c r="F2384" t="s">
        <v>68</v>
      </c>
      <c r="G2384" t="s">
        <v>24</v>
      </c>
      <c r="H2384">
        <v>26</v>
      </c>
      <c r="I2384">
        <v>110.42</v>
      </c>
      <c r="J2384">
        <v>0.1</v>
      </c>
      <c r="K2384">
        <v>2583.83</v>
      </c>
      <c r="L2384">
        <v>54.42</v>
      </c>
      <c r="M2384">
        <v>1168.9100000000001</v>
      </c>
      <c r="N2384" s="2">
        <f>Table1[[#This Row],[Profit]]/Table1[[#This Row],[Sales_Value]]</f>
        <v>0.45239431386739842</v>
      </c>
      <c r="O2384" s="3" t="str">
        <f>IF(Table1[[#This Row],[Profit]]&lt;0,"Yes","No")</f>
        <v>No</v>
      </c>
      <c r="P2384" t="str">
        <f>IF(Table1[[#This Row],[Discount_Pct]]&gt;0.3,"High",IF(Table1[[#This Row],[Discount_Pct]]&gt;0.15,"Medium","Low"))</f>
        <v>Low</v>
      </c>
      <c r="Q2384" t="str">
        <f>TEXT(Table1[[#This Row],[Date]],"MMM-YYYY")</f>
        <v>Sep-2024</v>
      </c>
      <c r="R2384" t="str">
        <f>IF(Table1[[#This Row],[Sales_Value]]&gt;500000,"Premium",IF(Table1[[#This Row],[Sales_Value]]&gt;100000,"Mid","Basic"))</f>
        <v>Basic</v>
      </c>
    </row>
    <row r="2385" spans="1:18" x14ac:dyDescent="0.3">
      <c r="A2385" s="1">
        <v>45497</v>
      </c>
      <c r="B2385" t="s">
        <v>2586</v>
      </c>
      <c r="C2385" t="s">
        <v>14</v>
      </c>
      <c r="D2385" t="s">
        <v>26</v>
      </c>
      <c r="E2385" t="s">
        <v>379</v>
      </c>
      <c r="F2385" t="s">
        <v>88</v>
      </c>
      <c r="G2385" t="s">
        <v>53</v>
      </c>
      <c r="H2385">
        <v>49</v>
      </c>
      <c r="I2385">
        <v>1790.15</v>
      </c>
      <c r="J2385">
        <v>0.28999999999999998</v>
      </c>
      <c r="K2385">
        <v>62279.32</v>
      </c>
      <c r="L2385">
        <v>966.93</v>
      </c>
      <c r="M2385">
        <v>14899.75</v>
      </c>
      <c r="N2385" s="2">
        <f>Table1[[#This Row],[Profit]]/Table1[[#This Row],[Sales_Value]]</f>
        <v>0.23924073030983639</v>
      </c>
      <c r="O2385" s="3" t="str">
        <f>IF(Table1[[#This Row],[Profit]]&lt;0,"Yes","No")</f>
        <v>No</v>
      </c>
      <c r="P2385" t="str">
        <f>IF(Table1[[#This Row],[Discount_Pct]]&gt;0.3,"High",IF(Table1[[#This Row],[Discount_Pct]]&gt;0.15,"Medium","Low"))</f>
        <v>Medium</v>
      </c>
      <c r="Q2385" t="str">
        <f>TEXT(Table1[[#This Row],[Date]],"MMM-YYYY")</f>
        <v>Jul-2024</v>
      </c>
      <c r="R2385" t="str">
        <f>IF(Table1[[#This Row],[Sales_Value]]&gt;500000,"Premium",IF(Table1[[#This Row],[Sales_Value]]&gt;100000,"Mid","Basic"))</f>
        <v>Basic</v>
      </c>
    </row>
    <row r="2386" spans="1:18" x14ac:dyDescent="0.3">
      <c r="A2386" s="1">
        <v>45559</v>
      </c>
      <c r="B2386" t="s">
        <v>2587</v>
      </c>
      <c r="C2386" t="s">
        <v>20</v>
      </c>
      <c r="D2386" t="s">
        <v>124</v>
      </c>
      <c r="E2386" t="s">
        <v>109</v>
      </c>
      <c r="F2386" t="s">
        <v>49</v>
      </c>
      <c r="G2386" t="s">
        <v>24</v>
      </c>
      <c r="H2386">
        <v>100</v>
      </c>
      <c r="I2386">
        <v>63</v>
      </c>
      <c r="J2386">
        <v>0.24</v>
      </c>
      <c r="K2386">
        <v>4788</v>
      </c>
      <c r="L2386">
        <v>42.13</v>
      </c>
      <c r="M2386">
        <v>575</v>
      </c>
      <c r="N2386" s="2">
        <f>Table1[[#This Row],[Profit]]/Table1[[#This Row],[Sales_Value]]</f>
        <v>0.12009189640768587</v>
      </c>
      <c r="O2386" s="3" t="str">
        <f>IF(Table1[[#This Row],[Profit]]&lt;0,"Yes","No")</f>
        <v>No</v>
      </c>
      <c r="P2386" t="str">
        <f>IF(Table1[[#This Row],[Discount_Pct]]&gt;0.3,"High",IF(Table1[[#This Row],[Discount_Pct]]&gt;0.15,"Medium","Low"))</f>
        <v>Medium</v>
      </c>
      <c r="Q2386" t="str">
        <f>TEXT(Table1[[#This Row],[Date]],"MMM-YYYY")</f>
        <v>Sep-2024</v>
      </c>
      <c r="R2386" t="str">
        <f>IF(Table1[[#This Row],[Sales_Value]]&gt;500000,"Premium",IF(Table1[[#This Row],[Sales_Value]]&gt;100000,"Mid","Basic"))</f>
        <v>Basic</v>
      </c>
    </row>
    <row r="2387" spans="1:18" x14ac:dyDescent="0.3">
      <c r="A2387" s="1">
        <v>45649</v>
      </c>
      <c r="B2387" t="s">
        <v>2588</v>
      </c>
      <c r="C2387" t="s">
        <v>20</v>
      </c>
      <c r="D2387" t="s">
        <v>148</v>
      </c>
      <c r="E2387" t="s">
        <v>56</v>
      </c>
      <c r="F2387" t="s">
        <v>91</v>
      </c>
      <c r="G2387" t="s">
        <v>46</v>
      </c>
      <c r="H2387">
        <v>95</v>
      </c>
      <c r="I2387">
        <v>8698.1</v>
      </c>
      <c r="J2387">
        <v>0.06</v>
      </c>
      <c r="K2387">
        <v>776740.33</v>
      </c>
      <c r="L2387">
        <v>5796.01</v>
      </c>
      <c r="M2387">
        <v>226119.38</v>
      </c>
      <c r="N2387" s="2">
        <f>Table1[[#This Row],[Profit]]/Table1[[#This Row],[Sales_Value]]</f>
        <v>0.29111322184081778</v>
      </c>
      <c r="O2387" s="3" t="str">
        <f>IF(Table1[[#This Row],[Profit]]&lt;0,"Yes","No")</f>
        <v>No</v>
      </c>
      <c r="P2387" t="str">
        <f>IF(Table1[[#This Row],[Discount_Pct]]&gt;0.3,"High",IF(Table1[[#This Row],[Discount_Pct]]&gt;0.15,"Medium","Low"))</f>
        <v>Low</v>
      </c>
      <c r="Q2387" t="str">
        <f>TEXT(Table1[[#This Row],[Date]],"MMM-YYYY")</f>
        <v>Dec-2024</v>
      </c>
      <c r="R2387" t="str">
        <f>IF(Table1[[#This Row],[Sales_Value]]&gt;500000,"Premium",IF(Table1[[#This Row],[Sales_Value]]&gt;100000,"Mid","Basic"))</f>
        <v>Premium</v>
      </c>
    </row>
    <row r="2388" spans="1:18" x14ac:dyDescent="0.3">
      <c r="A2388" s="1">
        <v>45555</v>
      </c>
      <c r="B2388" t="s">
        <v>2589</v>
      </c>
      <c r="C2388" t="s">
        <v>14</v>
      </c>
      <c r="D2388" t="s">
        <v>160</v>
      </c>
      <c r="E2388" t="s">
        <v>90</v>
      </c>
      <c r="F2388" t="s">
        <v>156</v>
      </c>
      <c r="G2388" t="s">
        <v>18</v>
      </c>
      <c r="H2388">
        <v>86</v>
      </c>
      <c r="I2388">
        <v>21417.64</v>
      </c>
      <c r="J2388">
        <v>0.3</v>
      </c>
      <c r="K2388">
        <v>1289341.93</v>
      </c>
      <c r="L2388">
        <v>14663.88</v>
      </c>
      <c r="M2388">
        <v>28248.25</v>
      </c>
      <c r="N2388" s="2">
        <f>Table1[[#This Row],[Profit]]/Table1[[#This Row],[Sales_Value]]</f>
        <v>2.1909044717098435E-2</v>
      </c>
      <c r="O2388" s="3" t="str">
        <f>IF(Table1[[#This Row],[Profit]]&lt;0,"Yes","No")</f>
        <v>No</v>
      </c>
      <c r="P2388" t="str">
        <f>IF(Table1[[#This Row],[Discount_Pct]]&gt;0.3,"High",IF(Table1[[#This Row],[Discount_Pct]]&gt;0.15,"Medium","Low"))</f>
        <v>Medium</v>
      </c>
      <c r="Q2388" t="str">
        <f>TEXT(Table1[[#This Row],[Date]],"MMM-YYYY")</f>
        <v>Sep-2024</v>
      </c>
      <c r="R2388" t="str">
        <f>IF(Table1[[#This Row],[Sales_Value]]&gt;500000,"Premium",IF(Table1[[#This Row],[Sales_Value]]&gt;100000,"Mid","Basic"))</f>
        <v>Premium</v>
      </c>
    </row>
    <row r="2389" spans="1:18" x14ac:dyDescent="0.3">
      <c r="A2389" s="1">
        <v>45396</v>
      </c>
      <c r="B2389" t="s">
        <v>2590</v>
      </c>
      <c r="C2389" t="s">
        <v>39</v>
      </c>
      <c r="D2389" t="s">
        <v>192</v>
      </c>
      <c r="E2389" t="s">
        <v>60</v>
      </c>
      <c r="F2389" t="s">
        <v>76</v>
      </c>
      <c r="G2389" t="s">
        <v>77</v>
      </c>
      <c r="H2389">
        <v>45</v>
      </c>
      <c r="I2389">
        <v>1752.7</v>
      </c>
      <c r="J2389">
        <v>7.0000000000000007E-2</v>
      </c>
      <c r="K2389">
        <v>73350.5</v>
      </c>
      <c r="L2389">
        <v>1084.92</v>
      </c>
      <c r="M2389">
        <v>24529.09</v>
      </c>
      <c r="N2389" s="2">
        <f>Table1[[#This Row],[Profit]]/Table1[[#This Row],[Sales_Value]]</f>
        <v>0.33440930873000185</v>
      </c>
      <c r="O2389" s="3" t="str">
        <f>IF(Table1[[#This Row],[Profit]]&lt;0,"Yes","No")</f>
        <v>No</v>
      </c>
      <c r="P2389" t="str">
        <f>IF(Table1[[#This Row],[Discount_Pct]]&gt;0.3,"High",IF(Table1[[#This Row],[Discount_Pct]]&gt;0.15,"Medium","Low"))</f>
        <v>Low</v>
      </c>
      <c r="Q2389" t="str">
        <f>TEXT(Table1[[#This Row],[Date]],"MMM-YYYY")</f>
        <v>Apr-2024</v>
      </c>
      <c r="R2389" t="str">
        <f>IF(Table1[[#This Row],[Sales_Value]]&gt;500000,"Premium",IF(Table1[[#This Row],[Sales_Value]]&gt;100000,"Mid","Basic"))</f>
        <v>Basic</v>
      </c>
    </row>
    <row r="2390" spans="1:18" x14ac:dyDescent="0.3">
      <c r="A2390" s="1">
        <v>45640</v>
      </c>
      <c r="B2390" t="s">
        <v>2591</v>
      </c>
      <c r="C2390" t="s">
        <v>39</v>
      </c>
      <c r="D2390" t="s">
        <v>108</v>
      </c>
      <c r="E2390" t="s">
        <v>163</v>
      </c>
      <c r="F2390" t="s">
        <v>178</v>
      </c>
      <c r="G2390" t="s">
        <v>46</v>
      </c>
      <c r="H2390">
        <v>3</v>
      </c>
      <c r="I2390">
        <v>27506.84</v>
      </c>
      <c r="J2390">
        <v>0.18</v>
      </c>
      <c r="K2390">
        <v>67666.83</v>
      </c>
      <c r="L2390">
        <v>19617.7</v>
      </c>
      <c r="M2390">
        <v>8813.73</v>
      </c>
      <c r="N2390" s="2">
        <f>Table1[[#This Row],[Profit]]/Table1[[#This Row],[Sales_Value]]</f>
        <v>0.13025185308666004</v>
      </c>
      <c r="O2390" s="3" t="str">
        <f>IF(Table1[[#This Row],[Profit]]&lt;0,"Yes","No")</f>
        <v>No</v>
      </c>
      <c r="P2390" t="str">
        <f>IF(Table1[[#This Row],[Discount_Pct]]&gt;0.3,"High",IF(Table1[[#This Row],[Discount_Pct]]&gt;0.15,"Medium","Low"))</f>
        <v>Medium</v>
      </c>
      <c r="Q2390" t="str">
        <f>TEXT(Table1[[#This Row],[Date]],"MMM-YYYY")</f>
        <v>Dec-2024</v>
      </c>
      <c r="R2390" t="str">
        <f>IF(Table1[[#This Row],[Sales_Value]]&gt;500000,"Premium",IF(Table1[[#This Row],[Sales_Value]]&gt;100000,"Mid","Basic"))</f>
        <v>Basic</v>
      </c>
    </row>
    <row r="2391" spans="1:18" x14ac:dyDescent="0.3">
      <c r="A2391" s="1">
        <v>45551</v>
      </c>
      <c r="B2391" t="s">
        <v>2592</v>
      </c>
      <c r="C2391" t="s">
        <v>39</v>
      </c>
      <c r="D2391" t="s">
        <v>108</v>
      </c>
      <c r="E2391" t="s">
        <v>288</v>
      </c>
      <c r="F2391" t="s">
        <v>293</v>
      </c>
      <c r="G2391" t="s">
        <v>53</v>
      </c>
      <c r="H2391">
        <v>98</v>
      </c>
      <c r="I2391">
        <v>855.87</v>
      </c>
      <c r="J2391">
        <v>0.16</v>
      </c>
      <c r="K2391">
        <v>70455.22</v>
      </c>
      <c r="L2391">
        <v>427.39</v>
      </c>
      <c r="M2391">
        <v>28571</v>
      </c>
      <c r="N2391" s="2">
        <f>Table1[[#This Row],[Profit]]/Table1[[#This Row],[Sales_Value]]</f>
        <v>0.40551998844088488</v>
      </c>
      <c r="O2391" s="3" t="str">
        <f>IF(Table1[[#This Row],[Profit]]&lt;0,"Yes","No")</f>
        <v>No</v>
      </c>
      <c r="P2391" t="str">
        <f>IF(Table1[[#This Row],[Discount_Pct]]&gt;0.3,"High",IF(Table1[[#This Row],[Discount_Pct]]&gt;0.15,"Medium","Low"))</f>
        <v>Medium</v>
      </c>
      <c r="Q2391" t="str">
        <f>TEXT(Table1[[#This Row],[Date]],"MMM-YYYY")</f>
        <v>Sep-2024</v>
      </c>
      <c r="R2391" t="str">
        <f>IF(Table1[[#This Row],[Sales_Value]]&gt;500000,"Premium",IF(Table1[[#This Row],[Sales_Value]]&gt;100000,"Mid","Basic"))</f>
        <v>Basic</v>
      </c>
    </row>
    <row r="2392" spans="1:18" x14ac:dyDescent="0.3">
      <c r="A2392" s="1">
        <v>45653</v>
      </c>
      <c r="B2392" t="s">
        <v>2593</v>
      </c>
      <c r="C2392" t="s">
        <v>20</v>
      </c>
      <c r="D2392" t="s">
        <v>148</v>
      </c>
      <c r="E2392" t="s">
        <v>195</v>
      </c>
      <c r="F2392" t="s">
        <v>98</v>
      </c>
      <c r="G2392" t="s">
        <v>18</v>
      </c>
      <c r="H2392">
        <v>4</v>
      </c>
      <c r="I2392">
        <v>6249.84</v>
      </c>
      <c r="J2392">
        <v>0.04</v>
      </c>
      <c r="K2392">
        <v>23999.39</v>
      </c>
      <c r="L2392">
        <v>4472.3500000000004</v>
      </c>
      <c r="M2392">
        <v>6109.99</v>
      </c>
      <c r="N2392" s="2">
        <f>Table1[[#This Row],[Profit]]/Table1[[#This Row],[Sales_Value]]</f>
        <v>0.25458938748026511</v>
      </c>
      <c r="O2392" s="3" t="str">
        <f>IF(Table1[[#This Row],[Profit]]&lt;0,"Yes","No")</f>
        <v>No</v>
      </c>
      <c r="P2392" t="str">
        <f>IF(Table1[[#This Row],[Discount_Pct]]&gt;0.3,"High",IF(Table1[[#This Row],[Discount_Pct]]&gt;0.15,"Medium","Low"))</f>
        <v>Low</v>
      </c>
      <c r="Q2392" t="str">
        <f>TEXT(Table1[[#This Row],[Date]],"MMM-YYYY")</f>
        <v>Dec-2024</v>
      </c>
      <c r="R2392" t="str">
        <f>IF(Table1[[#This Row],[Sales_Value]]&gt;500000,"Premium",IF(Table1[[#This Row],[Sales_Value]]&gt;100000,"Mid","Basic"))</f>
        <v>Basic</v>
      </c>
    </row>
    <row r="2393" spans="1:18" x14ac:dyDescent="0.3">
      <c r="A2393" s="1">
        <v>45464</v>
      </c>
      <c r="B2393" t="s">
        <v>2594</v>
      </c>
      <c r="C2393" t="s">
        <v>20</v>
      </c>
      <c r="D2393" t="s">
        <v>124</v>
      </c>
      <c r="E2393" t="s">
        <v>81</v>
      </c>
      <c r="F2393" t="s">
        <v>37</v>
      </c>
      <c r="G2393" t="s">
        <v>18</v>
      </c>
      <c r="H2393">
        <v>98</v>
      </c>
      <c r="I2393">
        <v>42916.84</v>
      </c>
      <c r="J2393">
        <v>0.05</v>
      </c>
      <c r="K2393">
        <v>3995557.8</v>
      </c>
      <c r="L2393">
        <v>32777.620000000003</v>
      </c>
      <c r="M2393">
        <v>783351.04</v>
      </c>
      <c r="N2393" s="2">
        <f>Table1[[#This Row],[Profit]]/Table1[[#This Row],[Sales_Value]]</f>
        <v>0.19605548942377959</v>
      </c>
      <c r="O2393" s="3" t="str">
        <f>IF(Table1[[#This Row],[Profit]]&lt;0,"Yes","No")</f>
        <v>No</v>
      </c>
      <c r="P2393" t="str">
        <f>IF(Table1[[#This Row],[Discount_Pct]]&gt;0.3,"High",IF(Table1[[#This Row],[Discount_Pct]]&gt;0.15,"Medium","Low"))</f>
        <v>Low</v>
      </c>
      <c r="Q2393" t="str">
        <f>TEXT(Table1[[#This Row],[Date]],"MMM-YYYY")</f>
        <v>Jun-2024</v>
      </c>
      <c r="R2393" t="str">
        <f>IF(Table1[[#This Row],[Sales_Value]]&gt;500000,"Premium",IF(Table1[[#This Row],[Sales_Value]]&gt;100000,"Mid","Basic"))</f>
        <v>Premium</v>
      </c>
    </row>
    <row r="2394" spans="1:18" x14ac:dyDescent="0.3">
      <c r="A2394" s="1">
        <v>45510</v>
      </c>
      <c r="B2394" t="s">
        <v>2595</v>
      </c>
      <c r="C2394" t="s">
        <v>20</v>
      </c>
      <c r="D2394" t="s">
        <v>21</v>
      </c>
      <c r="E2394" t="s">
        <v>182</v>
      </c>
      <c r="F2394" t="s">
        <v>184</v>
      </c>
      <c r="G2394" t="s">
        <v>24</v>
      </c>
      <c r="H2394">
        <v>48</v>
      </c>
      <c r="I2394">
        <v>38.17</v>
      </c>
      <c r="J2394">
        <v>0.23</v>
      </c>
      <c r="K2394">
        <v>1410.76</v>
      </c>
      <c r="L2394">
        <v>20.53</v>
      </c>
      <c r="M2394">
        <v>425.32</v>
      </c>
      <c r="N2394" s="2">
        <f>Table1[[#This Row],[Profit]]/Table1[[#This Row],[Sales_Value]]</f>
        <v>0.30148288865576001</v>
      </c>
      <c r="O2394" s="3" t="str">
        <f>IF(Table1[[#This Row],[Profit]]&lt;0,"Yes","No")</f>
        <v>No</v>
      </c>
      <c r="P2394" t="str">
        <f>IF(Table1[[#This Row],[Discount_Pct]]&gt;0.3,"High",IF(Table1[[#This Row],[Discount_Pct]]&gt;0.15,"Medium","Low"))</f>
        <v>Medium</v>
      </c>
      <c r="Q2394" t="str">
        <f>TEXT(Table1[[#This Row],[Date]],"MMM-YYYY")</f>
        <v>Aug-2024</v>
      </c>
      <c r="R2394" t="str">
        <f>IF(Table1[[#This Row],[Sales_Value]]&gt;500000,"Premium",IF(Table1[[#This Row],[Sales_Value]]&gt;100000,"Mid","Basic"))</f>
        <v>Basic</v>
      </c>
    </row>
    <row r="2395" spans="1:18" x14ac:dyDescent="0.3">
      <c r="A2395" s="1">
        <v>45303</v>
      </c>
      <c r="B2395" t="s">
        <v>2596</v>
      </c>
      <c r="C2395" t="s">
        <v>14</v>
      </c>
      <c r="D2395" t="s">
        <v>160</v>
      </c>
      <c r="E2395" t="s">
        <v>168</v>
      </c>
      <c r="F2395" t="s">
        <v>76</v>
      </c>
      <c r="G2395" t="s">
        <v>77</v>
      </c>
      <c r="H2395">
        <v>15</v>
      </c>
      <c r="I2395">
        <v>1928.62</v>
      </c>
      <c r="J2395">
        <v>0.02</v>
      </c>
      <c r="K2395">
        <v>28350.71</v>
      </c>
      <c r="L2395">
        <v>978.79</v>
      </c>
      <c r="M2395">
        <v>13668.86</v>
      </c>
      <c r="N2395" s="2">
        <f>Table1[[#This Row],[Profit]]/Table1[[#This Row],[Sales_Value]]</f>
        <v>0.48213466258869708</v>
      </c>
      <c r="O2395" s="3" t="str">
        <f>IF(Table1[[#This Row],[Profit]]&lt;0,"Yes","No")</f>
        <v>No</v>
      </c>
      <c r="P2395" t="str">
        <f>IF(Table1[[#This Row],[Discount_Pct]]&gt;0.3,"High",IF(Table1[[#This Row],[Discount_Pct]]&gt;0.15,"Medium","Low"))</f>
        <v>Low</v>
      </c>
      <c r="Q2395" t="str">
        <f>TEXT(Table1[[#This Row],[Date]],"MMM-YYYY")</f>
        <v>Jan-2024</v>
      </c>
      <c r="R2395" t="str">
        <f>IF(Table1[[#This Row],[Sales_Value]]&gt;500000,"Premium",IF(Table1[[#This Row],[Sales_Value]]&gt;100000,"Mid","Basic"))</f>
        <v>Basic</v>
      </c>
    </row>
    <row r="2396" spans="1:18" x14ac:dyDescent="0.3">
      <c r="A2396" s="1">
        <v>45363</v>
      </c>
      <c r="B2396" t="s">
        <v>2597</v>
      </c>
      <c r="C2396" t="s">
        <v>14</v>
      </c>
      <c r="D2396" t="s">
        <v>55</v>
      </c>
      <c r="E2396" t="s">
        <v>48</v>
      </c>
      <c r="F2396" t="s">
        <v>106</v>
      </c>
      <c r="G2396" t="s">
        <v>77</v>
      </c>
      <c r="H2396">
        <v>23</v>
      </c>
      <c r="I2396">
        <v>197.32</v>
      </c>
      <c r="J2396">
        <v>0.09</v>
      </c>
      <c r="K2396">
        <v>4129.91</v>
      </c>
      <c r="L2396">
        <v>84.18</v>
      </c>
      <c r="M2396">
        <v>2193.77</v>
      </c>
      <c r="N2396" s="2">
        <f>Table1[[#This Row],[Profit]]/Table1[[#This Row],[Sales_Value]]</f>
        <v>0.53119075234085</v>
      </c>
      <c r="O2396" s="3" t="str">
        <f>IF(Table1[[#This Row],[Profit]]&lt;0,"Yes","No")</f>
        <v>No</v>
      </c>
      <c r="P2396" t="str">
        <f>IF(Table1[[#This Row],[Discount_Pct]]&gt;0.3,"High",IF(Table1[[#This Row],[Discount_Pct]]&gt;0.15,"Medium","Low"))</f>
        <v>Low</v>
      </c>
      <c r="Q2396" t="str">
        <f>TEXT(Table1[[#This Row],[Date]],"MMM-YYYY")</f>
        <v>Mar-2024</v>
      </c>
      <c r="R2396" t="str">
        <f>IF(Table1[[#This Row],[Sales_Value]]&gt;500000,"Premium",IF(Table1[[#This Row],[Sales_Value]]&gt;100000,"Mid","Basic"))</f>
        <v>Basic</v>
      </c>
    </row>
    <row r="2397" spans="1:18" x14ac:dyDescent="0.3">
      <c r="A2397" s="1">
        <v>45538</v>
      </c>
      <c r="B2397" t="s">
        <v>2598</v>
      </c>
      <c r="C2397" t="s">
        <v>34</v>
      </c>
      <c r="D2397" t="s">
        <v>80</v>
      </c>
      <c r="E2397" t="s">
        <v>540</v>
      </c>
      <c r="F2397" t="s">
        <v>49</v>
      </c>
      <c r="G2397" t="s">
        <v>24</v>
      </c>
      <c r="H2397">
        <v>36</v>
      </c>
      <c r="I2397">
        <v>61.08</v>
      </c>
      <c r="J2397">
        <v>0.13</v>
      </c>
      <c r="K2397">
        <v>1913.03</v>
      </c>
      <c r="L2397">
        <v>43.98</v>
      </c>
      <c r="M2397">
        <v>329.75</v>
      </c>
      <c r="N2397" s="2">
        <f>Table1[[#This Row],[Profit]]/Table1[[#This Row],[Sales_Value]]</f>
        <v>0.17237053261057067</v>
      </c>
      <c r="O2397" s="3" t="str">
        <f>IF(Table1[[#This Row],[Profit]]&lt;0,"Yes","No")</f>
        <v>No</v>
      </c>
      <c r="P2397" t="str">
        <f>IF(Table1[[#This Row],[Discount_Pct]]&gt;0.3,"High",IF(Table1[[#This Row],[Discount_Pct]]&gt;0.15,"Medium","Low"))</f>
        <v>Low</v>
      </c>
      <c r="Q2397" t="str">
        <f>TEXT(Table1[[#This Row],[Date]],"MMM-YYYY")</f>
        <v>Sep-2024</v>
      </c>
      <c r="R2397" t="str">
        <f>IF(Table1[[#This Row],[Sales_Value]]&gt;500000,"Premium",IF(Table1[[#This Row],[Sales_Value]]&gt;100000,"Mid","Basic"))</f>
        <v>Basic</v>
      </c>
    </row>
    <row r="2398" spans="1:18" x14ac:dyDescent="0.3">
      <c r="A2398" s="1">
        <v>45471</v>
      </c>
      <c r="B2398" t="s">
        <v>2599</v>
      </c>
      <c r="C2398" t="s">
        <v>39</v>
      </c>
      <c r="D2398" t="s">
        <v>269</v>
      </c>
      <c r="E2398" t="s">
        <v>125</v>
      </c>
      <c r="F2398" t="s">
        <v>52</v>
      </c>
      <c r="G2398" t="s">
        <v>53</v>
      </c>
      <c r="H2398">
        <v>89</v>
      </c>
      <c r="I2398">
        <v>1609.54</v>
      </c>
      <c r="J2398">
        <v>0</v>
      </c>
      <c r="K2398">
        <v>143249.06</v>
      </c>
      <c r="L2398">
        <v>1079.48</v>
      </c>
      <c r="M2398">
        <v>47175.34</v>
      </c>
      <c r="N2398" s="2">
        <f>Table1[[#This Row],[Profit]]/Table1[[#This Row],[Sales_Value]]</f>
        <v>0.32932390620922747</v>
      </c>
      <c r="O2398" s="3" t="str">
        <f>IF(Table1[[#This Row],[Profit]]&lt;0,"Yes","No")</f>
        <v>No</v>
      </c>
      <c r="P2398" t="str">
        <f>IF(Table1[[#This Row],[Discount_Pct]]&gt;0.3,"High",IF(Table1[[#This Row],[Discount_Pct]]&gt;0.15,"Medium","Low"))</f>
        <v>Low</v>
      </c>
      <c r="Q2398" t="str">
        <f>TEXT(Table1[[#This Row],[Date]],"MMM-YYYY")</f>
        <v>Jun-2024</v>
      </c>
      <c r="R2398" t="str">
        <f>IF(Table1[[#This Row],[Sales_Value]]&gt;500000,"Premium",IF(Table1[[#This Row],[Sales_Value]]&gt;100000,"Mid","Basic"))</f>
        <v>Mid</v>
      </c>
    </row>
    <row r="2399" spans="1:18" x14ac:dyDescent="0.3">
      <c r="A2399" s="1">
        <v>45494</v>
      </c>
      <c r="B2399" t="s">
        <v>2600</v>
      </c>
      <c r="C2399" t="s">
        <v>20</v>
      </c>
      <c r="D2399" t="s">
        <v>30</v>
      </c>
      <c r="E2399" t="s">
        <v>115</v>
      </c>
      <c r="F2399" t="s">
        <v>103</v>
      </c>
      <c r="G2399" t="s">
        <v>24</v>
      </c>
      <c r="H2399">
        <v>13</v>
      </c>
      <c r="I2399">
        <v>199.18</v>
      </c>
      <c r="J2399">
        <v>0.03</v>
      </c>
      <c r="K2399">
        <v>2511.66</v>
      </c>
      <c r="L2399">
        <v>137.53</v>
      </c>
      <c r="M2399">
        <v>723.77</v>
      </c>
      <c r="N2399" s="2">
        <f>Table1[[#This Row],[Profit]]/Table1[[#This Row],[Sales_Value]]</f>
        <v>0.28816400308959017</v>
      </c>
      <c r="O2399" s="3" t="str">
        <f>IF(Table1[[#This Row],[Profit]]&lt;0,"Yes","No")</f>
        <v>No</v>
      </c>
      <c r="P2399" t="str">
        <f>IF(Table1[[#This Row],[Discount_Pct]]&gt;0.3,"High",IF(Table1[[#This Row],[Discount_Pct]]&gt;0.15,"Medium","Low"))</f>
        <v>Low</v>
      </c>
      <c r="Q2399" t="str">
        <f>TEXT(Table1[[#This Row],[Date]],"MMM-YYYY")</f>
        <v>Jul-2024</v>
      </c>
      <c r="R2399" t="str">
        <f>IF(Table1[[#This Row],[Sales_Value]]&gt;500000,"Premium",IF(Table1[[#This Row],[Sales_Value]]&gt;100000,"Mid","Basic"))</f>
        <v>Basic</v>
      </c>
    </row>
    <row r="2400" spans="1:18" x14ac:dyDescent="0.3">
      <c r="A2400" s="1">
        <v>45612</v>
      </c>
      <c r="B2400" t="s">
        <v>2601</v>
      </c>
      <c r="C2400" t="s">
        <v>34</v>
      </c>
      <c r="D2400" t="s">
        <v>207</v>
      </c>
      <c r="E2400" t="s">
        <v>238</v>
      </c>
      <c r="F2400" t="s">
        <v>91</v>
      </c>
      <c r="G2400" t="s">
        <v>46</v>
      </c>
      <c r="H2400">
        <v>52</v>
      </c>
      <c r="I2400">
        <v>7729.77</v>
      </c>
      <c r="J2400">
        <v>0.27</v>
      </c>
      <c r="K2400">
        <v>293422.07</v>
      </c>
      <c r="L2400">
        <v>5466.8</v>
      </c>
      <c r="M2400">
        <v>9148.4699999999993</v>
      </c>
      <c r="N2400" s="2">
        <f>Table1[[#This Row],[Profit]]/Table1[[#This Row],[Sales_Value]]</f>
        <v>3.1178534048239791E-2</v>
      </c>
      <c r="O2400" s="3" t="str">
        <f>IF(Table1[[#This Row],[Profit]]&lt;0,"Yes","No")</f>
        <v>No</v>
      </c>
      <c r="P2400" t="str">
        <f>IF(Table1[[#This Row],[Discount_Pct]]&gt;0.3,"High",IF(Table1[[#This Row],[Discount_Pct]]&gt;0.15,"Medium","Low"))</f>
        <v>Medium</v>
      </c>
      <c r="Q2400" t="str">
        <f>TEXT(Table1[[#This Row],[Date]],"MMM-YYYY")</f>
        <v>Nov-2024</v>
      </c>
      <c r="R2400" t="str">
        <f>IF(Table1[[#This Row],[Sales_Value]]&gt;500000,"Premium",IF(Table1[[#This Row],[Sales_Value]]&gt;100000,"Mid","Basic"))</f>
        <v>Mid</v>
      </c>
    </row>
    <row r="2401" spans="1:18" x14ac:dyDescent="0.3">
      <c r="A2401" s="1">
        <v>45601</v>
      </c>
      <c r="B2401" t="s">
        <v>2602</v>
      </c>
      <c r="C2401" t="s">
        <v>39</v>
      </c>
      <c r="D2401" t="s">
        <v>192</v>
      </c>
      <c r="E2401" t="s">
        <v>411</v>
      </c>
      <c r="F2401" t="s">
        <v>76</v>
      </c>
      <c r="G2401" t="s">
        <v>77</v>
      </c>
      <c r="H2401">
        <v>22</v>
      </c>
      <c r="I2401">
        <v>1787.15</v>
      </c>
      <c r="J2401">
        <v>0.28999999999999998</v>
      </c>
      <c r="K2401">
        <v>27915.279999999999</v>
      </c>
      <c r="L2401">
        <v>941.45</v>
      </c>
      <c r="M2401">
        <v>7203.38</v>
      </c>
      <c r="N2401" s="2">
        <f>Table1[[#This Row],[Profit]]/Table1[[#This Row],[Sales_Value]]</f>
        <v>0.25804433987407616</v>
      </c>
      <c r="O2401" s="3" t="str">
        <f>IF(Table1[[#This Row],[Profit]]&lt;0,"Yes","No")</f>
        <v>No</v>
      </c>
      <c r="P2401" t="str">
        <f>IF(Table1[[#This Row],[Discount_Pct]]&gt;0.3,"High",IF(Table1[[#This Row],[Discount_Pct]]&gt;0.15,"Medium","Low"))</f>
        <v>Medium</v>
      </c>
      <c r="Q2401" t="str">
        <f>TEXT(Table1[[#This Row],[Date]],"MMM-YYYY")</f>
        <v>Nov-2024</v>
      </c>
      <c r="R2401" t="str">
        <f>IF(Table1[[#This Row],[Sales_Value]]&gt;500000,"Premium",IF(Table1[[#This Row],[Sales_Value]]&gt;100000,"Mid","Basic"))</f>
        <v>Basic</v>
      </c>
    </row>
    <row r="2402" spans="1:18" x14ac:dyDescent="0.3">
      <c r="A2402" s="1">
        <v>45407</v>
      </c>
      <c r="B2402" t="s">
        <v>2603</v>
      </c>
      <c r="C2402" t="s">
        <v>34</v>
      </c>
      <c r="D2402" t="s">
        <v>105</v>
      </c>
      <c r="E2402" t="s">
        <v>51</v>
      </c>
      <c r="F2402" t="s">
        <v>178</v>
      </c>
      <c r="G2402" t="s">
        <v>46</v>
      </c>
      <c r="H2402">
        <v>40</v>
      </c>
      <c r="I2402">
        <v>27116.35</v>
      </c>
      <c r="J2402">
        <v>0.25</v>
      </c>
      <c r="K2402">
        <v>813490.5</v>
      </c>
      <c r="L2402">
        <v>18911.95</v>
      </c>
      <c r="M2402">
        <v>57012.5</v>
      </c>
      <c r="N2402" s="2">
        <f>Table1[[#This Row],[Profit]]/Table1[[#This Row],[Sales_Value]]</f>
        <v>7.0083793234217234E-2</v>
      </c>
      <c r="O2402" s="3" t="str">
        <f>IF(Table1[[#This Row],[Profit]]&lt;0,"Yes","No")</f>
        <v>No</v>
      </c>
      <c r="P2402" t="str">
        <f>IF(Table1[[#This Row],[Discount_Pct]]&gt;0.3,"High",IF(Table1[[#This Row],[Discount_Pct]]&gt;0.15,"Medium","Low"))</f>
        <v>Medium</v>
      </c>
      <c r="Q2402" t="str">
        <f>TEXT(Table1[[#This Row],[Date]],"MMM-YYYY")</f>
        <v>Apr-2024</v>
      </c>
      <c r="R2402" t="str">
        <f>IF(Table1[[#This Row],[Sales_Value]]&gt;500000,"Premium",IF(Table1[[#This Row],[Sales_Value]]&gt;100000,"Mid","Basic"))</f>
        <v>Premium</v>
      </c>
    </row>
    <row r="2403" spans="1:18" x14ac:dyDescent="0.3">
      <c r="A2403" s="1">
        <v>45441</v>
      </c>
      <c r="B2403" t="s">
        <v>2604</v>
      </c>
      <c r="C2403" t="s">
        <v>14</v>
      </c>
      <c r="D2403" t="s">
        <v>15</v>
      </c>
      <c r="E2403" t="s">
        <v>97</v>
      </c>
      <c r="F2403" t="s">
        <v>134</v>
      </c>
      <c r="G2403" t="s">
        <v>24</v>
      </c>
      <c r="H2403">
        <v>13</v>
      </c>
      <c r="I2403">
        <v>112.61</v>
      </c>
      <c r="J2403">
        <v>0</v>
      </c>
      <c r="K2403">
        <v>1463.93</v>
      </c>
      <c r="L2403">
        <v>57.57</v>
      </c>
      <c r="M2403">
        <v>715.52</v>
      </c>
      <c r="N2403" s="2">
        <f>Table1[[#This Row],[Profit]]/Table1[[#This Row],[Sales_Value]]</f>
        <v>0.48876653938371367</v>
      </c>
      <c r="O2403" s="3" t="str">
        <f>IF(Table1[[#This Row],[Profit]]&lt;0,"Yes","No")</f>
        <v>No</v>
      </c>
      <c r="P2403" t="str">
        <f>IF(Table1[[#This Row],[Discount_Pct]]&gt;0.3,"High",IF(Table1[[#This Row],[Discount_Pct]]&gt;0.15,"Medium","Low"))</f>
        <v>Low</v>
      </c>
      <c r="Q2403" t="str">
        <f>TEXT(Table1[[#This Row],[Date]],"MMM-YYYY")</f>
        <v>May-2024</v>
      </c>
      <c r="R2403" t="str">
        <f>IF(Table1[[#This Row],[Sales_Value]]&gt;500000,"Premium",IF(Table1[[#This Row],[Sales_Value]]&gt;100000,"Mid","Basic"))</f>
        <v>Basic</v>
      </c>
    </row>
    <row r="2404" spans="1:18" x14ac:dyDescent="0.3">
      <c r="A2404" s="1">
        <v>45326</v>
      </c>
      <c r="B2404" t="s">
        <v>2605</v>
      </c>
      <c r="C2404" t="s">
        <v>14</v>
      </c>
      <c r="D2404" t="s">
        <v>160</v>
      </c>
      <c r="E2404" t="s">
        <v>223</v>
      </c>
      <c r="F2404" t="s">
        <v>178</v>
      </c>
      <c r="G2404" t="s">
        <v>46</v>
      </c>
      <c r="H2404">
        <v>3</v>
      </c>
      <c r="I2404">
        <v>27738.83</v>
      </c>
      <c r="J2404">
        <v>0.05</v>
      </c>
      <c r="K2404">
        <v>79055.67</v>
      </c>
      <c r="L2404">
        <v>19501.189999999999</v>
      </c>
      <c r="M2404">
        <v>20552.099999999999</v>
      </c>
      <c r="N2404" s="2">
        <f>Table1[[#This Row],[Profit]]/Table1[[#This Row],[Sales_Value]]</f>
        <v>0.25996996799850031</v>
      </c>
      <c r="O2404" s="3" t="str">
        <f>IF(Table1[[#This Row],[Profit]]&lt;0,"Yes","No")</f>
        <v>No</v>
      </c>
      <c r="P2404" t="str">
        <f>IF(Table1[[#This Row],[Discount_Pct]]&gt;0.3,"High",IF(Table1[[#This Row],[Discount_Pct]]&gt;0.15,"Medium","Low"))</f>
        <v>Low</v>
      </c>
      <c r="Q2404" t="str">
        <f>TEXT(Table1[[#This Row],[Date]],"MMM-YYYY")</f>
        <v>Feb-2024</v>
      </c>
      <c r="R2404" t="str">
        <f>IF(Table1[[#This Row],[Sales_Value]]&gt;500000,"Premium",IF(Table1[[#This Row],[Sales_Value]]&gt;100000,"Mid","Basic"))</f>
        <v>Basic</v>
      </c>
    </row>
    <row r="2405" spans="1:18" x14ac:dyDescent="0.3">
      <c r="A2405" s="1">
        <v>45641</v>
      </c>
      <c r="B2405" t="s">
        <v>2606</v>
      </c>
      <c r="C2405" t="s">
        <v>20</v>
      </c>
      <c r="D2405" t="s">
        <v>30</v>
      </c>
      <c r="E2405" t="s">
        <v>75</v>
      </c>
      <c r="F2405" t="s">
        <v>88</v>
      </c>
      <c r="G2405" t="s">
        <v>53</v>
      </c>
      <c r="H2405">
        <v>81</v>
      </c>
      <c r="I2405">
        <v>2069.31</v>
      </c>
      <c r="J2405">
        <v>0.27</v>
      </c>
      <c r="K2405">
        <v>122358.3</v>
      </c>
      <c r="L2405">
        <v>812.72</v>
      </c>
      <c r="M2405">
        <v>56527.98</v>
      </c>
      <c r="N2405" s="2">
        <f>Table1[[#This Row],[Profit]]/Table1[[#This Row],[Sales_Value]]</f>
        <v>0.46198729469108352</v>
      </c>
      <c r="O2405" s="3" t="str">
        <f>IF(Table1[[#This Row],[Profit]]&lt;0,"Yes","No")</f>
        <v>No</v>
      </c>
      <c r="P2405" t="str">
        <f>IF(Table1[[#This Row],[Discount_Pct]]&gt;0.3,"High",IF(Table1[[#This Row],[Discount_Pct]]&gt;0.15,"Medium","Low"))</f>
        <v>Medium</v>
      </c>
      <c r="Q2405" t="str">
        <f>TEXT(Table1[[#This Row],[Date]],"MMM-YYYY")</f>
        <v>Dec-2024</v>
      </c>
      <c r="R2405" t="str">
        <f>IF(Table1[[#This Row],[Sales_Value]]&gt;500000,"Premium",IF(Table1[[#This Row],[Sales_Value]]&gt;100000,"Mid","Basic"))</f>
        <v>Mid</v>
      </c>
    </row>
    <row r="2406" spans="1:18" x14ac:dyDescent="0.3">
      <c r="A2406" s="1">
        <v>45486</v>
      </c>
      <c r="B2406" t="s">
        <v>2607</v>
      </c>
      <c r="C2406" t="s">
        <v>14</v>
      </c>
      <c r="D2406" t="s">
        <v>55</v>
      </c>
      <c r="E2406" t="s">
        <v>87</v>
      </c>
      <c r="F2406" t="s">
        <v>226</v>
      </c>
      <c r="G2406" t="s">
        <v>18</v>
      </c>
      <c r="H2406">
        <v>82</v>
      </c>
      <c r="I2406">
        <v>16316.97</v>
      </c>
      <c r="J2406">
        <v>0.26</v>
      </c>
      <c r="K2406">
        <v>990113.74</v>
      </c>
      <c r="L2406">
        <v>13637.72</v>
      </c>
      <c r="M2406">
        <v>-128179.3</v>
      </c>
      <c r="N2406" s="2">
        <f>Table1[[#This Row],[Profit]]/Table1[[#This Row],[Sales_Value]]</f>
        <v>-0.12945916698418911</v>
      </c>
      <c r="O2406" s="3" t="str">
        <f>IF(Table1[[#This Row],[Profit]]&lt;0,"Yes","No")</f>
        <v>Yes</v>
      </c>
      <c r="P2406" t="str">
        <f>IF(Table1[[#This Row],[Discount_Pct]]&gt;0.3,"High",IF(Table1[[#This Row],[Discount_Pct]]&gt;0.15,"Medium","Low"))</f>
        <v>Medium</v>
      </c>
      <c r="Q2406" t="str">
        <f>TEXT(Table1[[#This Row],[Date]],"MMM-YYYY")</f>
        <v>Jul-2024</v>
      </c>
      <c r="R2406" t="str">
        <f>IF(Table1[[#This Row],[Sales_Value]]&gt;500000,"Premium",IF(Table1[[#This Row],[Sales_Value]]&gt;100000,"Mid","Basic"))</f>
        <v>Premium</v>
      </c>
    </row>
    <row r="2407" spans="1:18" x14ac:dyDescent="0.3">
      <c r="A2407" s="1">
        <v>45447</v>
      </c>
      <c r="B2407" t="s">
        <v>2608</v>
      </c>
      <c r="C2407" t="s">
        <v>20</v>
      </c>
      <c r="D2407" t="s">
        <v>72</v>
      </c>
      <c r="E2407" t="s">
        <v>373</v>
      </c>
      <c r="F2407" t="s">
        <v>42</v>
      </c>
      <c r="G2407" t="s">
        <v>18</v>
      </c>
      <c r="H2407">
        <v>2</v>
      </c>
      <c r="I2407">
        <v>60992.28</v>
      </c>
      <c r="J2407">
        <v>0.22</v>
      </c>
      <c r="K2407">
        <v>95147.96</v>
      </c>
      <c r="L2407">
        <v>49069.82</v>
      </c>
      <c r="M2407">
        <v>-2991.68</v>
      </c>
      <c r="N2407" s="2">
        <f>Table1[[#This Row],[Profit]]/Table1[[#This Row],[Sales_Value]]</f>
        <v>-3.1442397714044522E-2</v>
      </c>
      <c r="O2407" s="3" t="str">
        <f>IF(Table1[[#This Row],[Profit]]&lt;0,"Yes","No")</f>
        <v>Yes</v>
      </c>
      <c r="P2407" t="str">
        <f>IF(Table1[[#This Row],[Discount_Pct]]&gt;0.3,"High",IF(Table1[[#This Row],[Discount_Pct]]&gt;0.15,"Medium","Low"))</f>
        <v>Medium</v>
      </c>
      <c r="Q2407" t="str">
        <f>TEXT(Table1[[#This Row],[Date]],"MMM-YYYY")</f>
        <v>Jun-2024</v>
      </c>
      <c r="R2407" t="str">
        <f>IF(Table1[[#This Row],[Sales_Value]]&gt;500000,"Premium",IF(Table1[[#This Row],[Sales_Value]]&gt;100000,"Mid","Basic"))</f>
        <v>Basic</v>
      </c>
    </row>
    <row r="2408" spans="1:18" x14ac:dyDescent="0.3">
      <c r="A2408" s="1">
        <v>45505</v>
      </c>
      <c r="B2408" t="s">
        <v>2609</v>
      </c>
      <c r="C2408" t="s">
        <v>39</v>
      </c>
      <c r="D2408" t="s">
        <v>192</v>
      </c>
      <c r="E2408" t="s">
        <v>260</v>
      </c>
      <c r="F2408" t="s">
        <v>61</v>
      </c>
      <c r="G2408" t="s">
        <v>53</v>
      </c>
      <c r="H2408">
        <v>12</v>
      </c>
      <c r="I2408">
        <v>2587.04</v>
      </c>
      <c r="J2408">
        <v>0.12</v>
      </c>
      <c r="K2408">
        <v>27319.14</v>
      </c>
      <c r="L2408">
        <v>2090.73</v>
      </c>
      <c r="M2408">
        <v>2230.38</v>
      </c>
      <c r="N2408" s="2">
        <f>Table1[[#This Row],[Profit]]/Table1[[#This Row],[Sales_Value]]</f>
        <v>8.1641662219235314E-2</v>
      </c>
      <c r="O2408" s="3" t="str">
        <f>IF(Table1[[#This Row],[Profit]]&lt;0,"Yes","No")</f>
        <v>No</v>
      </c>
      <c r="P2408" t="str">
        <f>IF(Table1[[#This Row],[Discount_Pct]]&gt;0.3,"High",IF(Table1[[#This Row],[Discount_Pct]]&gt;0.15,"Medium","Low"))</f>
        <v>Low</v>
      </c>
      <c r="Q2408" t="str">
        <f>TEXT(Table1[[#This Row],[Date]],"MMM-YYYY")</f>
        <v>Aug-2024</v>
      </c>
      <c r="R2408" t="str">
        <f>IF(Table1[[#This Row],[Sales_Value]]&gt;500000,"Premium",IF(Table1[[#This Row],[Sales_Value]]&gt;100000,"Mid","Basic"))</f>
        <v>Basic</v>
      </c>
    </row>
    <row r="2409" spans="1:18" x14ac:dyDescent="0.3">
      <c r="A2409" s="1">
        <v>45297</v>
      </c>
      <c r="B2409" t="s">
        <v>2610</v>
      </c>
      <c r="C2409" t="s">
        <v>20</v>
      </c>
      <c r="D2409" t="s">
        <v>72</v>
      </c>
      <c r="E2409" t="s">
        <v>186</v>
      </c>
      <c r="F2409" t="s">
        <v>98</v>
      </c>
      <c r="G2409" t="s">
        <v>18</v>
      </c>
      <c r="H2409">
        <v>67</v>
      </c>
      <c r="I2409">
        <v>6077.97</v>
      </c>
      <c r="J2409">
        <v>0.28999999999999998</v>
      </c>
      <c r="K2409">
        <v>289129.03000000003</v>
      </c>
      <c r="L2409">
        <v>4717.53</v>
      </c>
      <c r="M2409">
        <v>-26945.48</v>
      </c>
      <c r="N2409" s="2">
        <f>Table1[[#This Row],[Profit]]/Table1[[#This Row],[Sales_Value]]</f>
        <v>-9.3195346036335391E-2</v>
      </c>
      <c r="O2409" s="3" t="str">
        <f>IF(Table1[[#This Row],[Profit]]&lt;0,"Yes","No")</f>
        <v>Yes</v>
      </c>
      <c r="P2409" t="str">
        <f>IF(Table1[[#This Row],[Discount_Pct]]&gt;0.3,"High",IF(Table1[[#This Row],[Discount_Pct]]&gt;0.15,"Medium","Low"))</f>
        <v>Medium</v>
      </c>
      <c r="Q2409" t="str">
        <f>TEXT(Table1[[#This Row],[Date]],"MMM-YYYY")</f>
        <v>Jan-2024</v>
      </c>
      <c r="R2409" t="str">
        <f>IF(Table1[[#This Row],[Sales_Value]]&gt;500000,"Premium",IF(Table1[[#This Row],[Sales_Value]]&gt;100000,"Mid","Basic"))</f>
        <v>Mid</v>
      </c>
    </row>
    <row r="2410" spans="1:18" x14ac:dyDescent="0.3">
      <c r="A2410" s="1">
        <v>45475</v>
      </c>
      <c r="B2410" t="s">
        <v>2611</v>
      </c>
      <c r="C2410" t="s">
        <v>20</v>
      </c>
      <c r="D2410" t="s">
        <v>21</v>
      </c>
      <c r="E2410" t="s">
        <v>557</v>
      </c>
      <c r="F2410" t="s">
        <v>52</v>
      </c>
      <c r="G2410" t="s">
        <v>53</v>
      </c>
      <c r="H2410">
        <v>28</v>
      </c>
      <c r="I2410">
        <v>2066.3000000000002</v>
      </c>
      <c r="J2410">
        <v>0.23</v>
      </c>
      <c r="K2410">
        <v>44549.43</v>
      </c>
      <c r="L2410">
        <v>966.02</v>
      </c>
      <c r="M2410">
        <v>17500.87</v>
      </c>
      <c r="N2410" s="2">
        <f>Table1[[#This Row],[Profit]]/Table1[[#This Row],[Sales_Value]]</f>
        <v>0.39284161435960008</v>
      </c>
      <c r="O2410" s="3" t="str">
        <f>IF(Table1[[#This Row],[Profit]]&lt;0,"Yes","No")</f>
        <v>No</v>
      </c>
      <c r="P2410" t="str">
        <f>IF(Table1[[#This Row],[Discount_Pct]]&gt;0.3,"High",IF(Table1[[#This Row],[Discount_Pct]]&gt;0.15,"Medium","Low"))</f>
        <v>Medium</v>
      </c>
      <c r="Q2410" t="str">
        <f>TEXT(Table1[[#This Row],[Date]],"MMM-YYYY")</f>
        <v>Jul-2024</v>
      </c>
      <c r="R2410" t="str">
        <f>IF(Table1[[#This Row],[Sales_Value]]&gt;500000,"Premium",IF(Table1[[#This Row],[Sales_Value]]&gt;100000,"Mid","Basic"))</f>
        <v>Basic</v>
      </c>
    </row>
    <row r="2411" spans="1:18" x14ac:dyDescent="0.3">
      <c r="A2411" s="1">
        <v>45419</v>
      </c>
      <c r="B2411" t="s">
        <v>2612</v>
      </c>
      <c r="C2411" t="s">
        <v>34</v>
      </c>
      <c r="D2411" t="s">
        <v>105</v>
      </c>
      <c r="E2411" t="s">
        <v>63</v>
      </c>
      <c r="F2411" t="s">
        <v>68</v>
      </c>
      <c r="G2411" t="s">
        <v>24</v>
      </c>
      <c r="H2411">
        <v>65</v>
      </c>
      <c r="I2411">
        <v>121.59</v>
      </c>
      <c r="J2411">
        <v>0.17</v>
      </c>
      <c r="K2411">
        <v>6559.78</v>
      </c>
      <c r="L2411">
        <v>61.73</v>
      </c>
      <c r="M2411">
        <v>2547.33</v>
      </c>
      <c r="N2411" s="2">
        <f>Table1[[#This Row],[Profit]]/Table1[[#This Row],[Sales_Value]]</f>
        <v>0.38832552311205559</v>
      </c>
      <c r="O2411" s="3" t="str">
        <f>IF(Table1[[#This Row],[Profit]]&lt;0,"Yes","No")</f>
        <v>No</v>
      </c>
      <c r="P2411" t="str">
        <f>IF(Table1[[#This Row],[Discount_Pct]]&gt;0.3,"High",IF(Table1[[#This Row],[Discount_Pct]]&gt;0.15,"Medium","Low"))</f>
        <v>Medium</v>
      </c>
      <c r="Q2411" t="str">
        <f>TEXT(Table1[[#This Row],[Date]],"MMM-YYYY")</f>
        <v>May-2024</v>
      </c>
      <c r="R2411" t="str">
        <f>IF(Table1[[#This Row],[Sales_Value]]&gt;500000,"Premium",IF(Table1[[#This Row],[Sales_Value]]&gt;100000,"Mid","Basic"))</f>
        <v>Basic</v>
      </c>
    </row>
    <row r="2412" spans="1:18" x14ac:dyDescent="0.3">
      <c r="A2412" s="1">
        <v>45444</v>
      </c>
      <c r="B2412" t="s">
        <v>2613</v>
      </c>
      <c r="C2412" t="s">
        <v>39</v>
      </c>
      <c r="D2412" t="s">
        <v>192</v>
      </c>
      <c r="E2412" t="s">
        <v>36</v>
      </c>
      <c r="F2412" t="s">
        <v>113</v>
      </c>
      <c r="G2412" t="s">
        <v>24</v>
      </c>
      <c r="H2412">
        <v>99</v>
      </c>
      <c r="I2412">
        <v>67.61</v>
      </c>
      <c r="J2412">
        <v>0.28000000000000003</v>
      </c>
      <c r="K2412">
        <v>4819.24</v>
      </c>
      <c r="L2412">
        <v>24.18</v>
      </c>
      <c r="M2412">
        <v>2425.42</v>
      </c>
      <c r="N2412" s="2">
        <f>Table1[[#This Row],[Profit]]/Table1[[#This Row],[Sales_Value]]</f>
        <v>0.50327852524464445</v>
      </c>
      <c r="O2412" s="3" t="str">
        <f>IF(Table1[[#This Row],[Profit]]&lt;0,"Yes","No")</f>
        <v>No</v>
      </c>
      <c r="P2412" t="str">
        <f>IF(Table1[[#This Row],[Discount_Pct]]&gt;0.3,"High",IF(Table1[[#This Row],[Discount_Pct]]&gt;0.15,"Medium","Low"))</f>
        <v>Medium</v>
      </c>
      <c r="Q2412" t="str">
        <f>TEXT(Table1[[#This Row],[Date]],"MMM-YYYY")</f>
        <v>Jun-2024</v>
      </c>
      <c r="R2412" t="str">
        <f>IF(Table1[[#This Row],[Sales_Value]]&gt;500000,"Premium",IF(Table1[[#This Row],[Sales_Value]]&gt;100000,"Mid","Basic"))</f>
        <v>Basic</v>
      </c>
    </row>
    <row r="2413" spans="1:18" x14ac:dyDescent="0.3">
      <c r="A2413" s="1">
        <v>45309</v>
      </c>
      <c r="B2413" t="s">
        <v>2614</v>
      </c>
      <c r="C2413" t="s">
        <v>14</v>
      </c>
      <c r="D2413" t="s">
        <v>144</v>
      </c>
      <c r="E2413" t="s">
        <v>115</v>
      </c>
      <c r="F2413" t="s">
        <v>264</v>
      </c>
      <c r="G2413" t="s">
        <v>77</v>
      </c>
      <c r="H2413">
        <v>81</v>
      </c>
      <c r="I2413">
        <v>3443.26</v>
      </c>
      <c r="J2413">
        <v>0</v>
      </c>
      <c r="K2413">
        <v>278904.06</v>
      </c>
      <c r="L2413">
        <v>1703.05</v>
      </c>
      <c r="M2413">
        <v>140957.01</v>
      </c>
      <c r="N2413" s="2">
        <f>Table1[[#This Row],[Profit]]/Table1[[#This Row],[Sales_Value]]</f>
        <v>0.50539604909301072</v>
      </c>
      <c r="O2413" s="3" t="str">
        <f>IF(Table1[[#This Row],[Profit]]&lt;0,"Yes","No")</f>
        <v>No</v>
      </c>
      <c r="P2413" t="str">
        <f>IF(Table1[[#This Row],[Discount_Pct]]&gt;0.3,"High",IF(Table1[[#This Row],[Discount_Pct]]&gt;0.15,"Medium","Low"))</f>
        <v>Low</v>
      </c>
      <c r="Q2413" t="str">
        <f>TEXT(Table1[[#This Row],[Date]],"MMM-YYYY")</f>
        <v>Jan-2024</v>
      </c>
      <c r="R2413" t="str">
        <f>IF(Table1[[#This Row],[Sales_Value]]&gt;500000,"Premium",IF(Table1[[#This Row],[Sales_Value]]&gt;100000,"Mid","Basic"))</f>
        <v>Mid</v>
      </c>
    </row>
    <row r="2414" spans="1:18" x14ac:dyDescent="0.3">
      <c r="A2414" s="1">
        <v>45366</v>
      </c>
      <c r="B2414" t="s">
        <v>2615</v>
      </c>
      <c r="C2414" t="s">
        <v>34</v>
      </c>
      <c r="D2414" t="s">
        <v>35</v>
      </c>
      <c r="E2414" t="s">
        <v>195</v>
      </c>
      <c r="F2414" t="s">
        <v>226</v>
      </c>
      <c r="G2414" t="s">
        <v>18</v>
      </c>
      <c r="H2414">
        <v>92</v>
      </c>
      <c r="I2414">
        <v>16759.21</v>
      </c>
      <c r="J2414">
        <v>0.6</v>
      </c>
      <c r="K2414">
        <v>616738.93000000005</v>
      </c>
      <c r="L2414">
        <v>13453</v>
      </c>
      <c r="M2414">
        <v>11220.33</v>
      </c>
      <c r="N2414" s="2">
        <f>Table1[[#This Row],[Profit]]/Table1[[#This Row],[Sales_Value]]</f>
        <v>1.819299780540852E-2</v>
      </c>
      <c r="O2414" s="3" t="str">
        <f>IF(Table1[[#This Row],[Profit]]&lt;0,"Yes","No")</f>
        <v>No</v>
      </c>
      <c r="P2414" t="str">
        <f>IF(Table1[[#This Row],[Discount_Pct]]&gt;0.3,"High",IF(Table1[[#This Row],[Discount_Pct]]&gt;0.15,"Medium","Low"))</f>
        <v>High</v>
      </c>
      <c r="Q2414" t="str">
        <f>TEXT(Table1[[#This Row],[Date]],"MMM-YYYY")</f>
        <v>Mar-2024</v>
      </c>
      <c r="R2414" t="str">
        <f>IF(Table1[[#This Row],[Sales_Value]]&gt;500000,"Premium",IF(Table1[[#This Row],[Sales_Value]]&gt;100000,"Mid","Basic"))</f>
        <v>Premium</v>
      </c>
    </row>
    <row r="2415" spans="1:18" x14ac:dyDescent="0.3">
      <c r="A2415" s="1">
        <v>45635</v>
      </c>
      <c r="B2415" t="s">
        <v>2616</v>
      </c>
      <c r="C2415" t="s">
        <v>39</v>
      </c>
      <c r="D2415" t="s">
        <v>108</v>
      </c>
      <c r="E2415" t="s">
        <v>288</v>
      </c>
      <c r="F2415" t="s">
        <v>95</v>
      </c>
      <c r="G2415" t="s">
        <v>77</v>
      </c>
      <c r="H2415">
        <v>76</v>
      </c>
      <c r="I2415">
        <v>3036.08</v>
      </c>
      <c r="J2415">
        <v>0.27</v>
      </c>
      <c r="K2415">
        <v>168441.72</v>
      </c>
      <c r="L2415">
        <v>2177.48</v>
      </c>
      <c r="M2415">
        <v>2953.24</v>
      </c>
      <c r="N2415" s="2">
        <f>Table1[[#This Row],[Profit]]/Table1[[#This Row],[Sales_Value]]</f>
        <v>1.75327110171993E-2</v>
      </c>
      <c r="O2415" s="3" t="str">
        <f>IF(Table1[[#This Row],[Profit]]&lt;0,"Yes","No")</f>
        <v>No</v>
      </c>
      <c r="P2415" t="str">
        <f>IF(Table1[[#This Row],[Discount_Pct]]&gt;0.3,"High",IF(Table1[[#This Row],[Discount_Pct]]&gt;0.15,"Medium","Low"))</f>
        <v>Medium</v>
      </c>
      <c r="Q2415" t="str">
        <f>TEXT(Table1[[#This Row],[Date]],"MMM-YYYY")</f>
        <v>Dec-2024</v>
      </c>
      <c r="R2415" t="str">
        <f>IF(Table1[[#This Row],[Sales_Value]]&gt;500000,"Premium",IF(Table1[[#This Row],[Sales_Value]]&gt;100000,"Mid","Basic"))</f>
        <v>Mid</v>
      </c>
    </row>
    <row r="2416" spans="1:18" x14ac:dyDescent="0.3">
      <c r="A2416" s="1">
        <v>45543</v>
      </c>
      <c r="B2416" t="s">
        <v>2617</v>
      </c>
      <c r="C2416" t="s">
        <v>20</v>
      </c>
      <c r="D2416" t="s">
        <v>148</v>
      </c>
      <c r="E2416" t="s">
        <v>128</v>
      </c>
      <c r="F2416" t="s">
        <v>76</v>
      </c>
      <c r="G2416" t="s">
        <v>77</v>
      </c>
      <c r="H2416">
        <v>34</v>
      </c>
      <c r="I2416">
        <v>2203.14</v>
      </c>
      <c r="J2416">
        <v>0.01</v>
      </c>
      <c r="K2416">
        <v>74157.69</v>
      </c>
      <c r="L2416">
        <v>943.32</v>
      </c>
      <c r="M2416">
        <v>42084.81</v>
      </c>
      <c r="N2416" s="2">
        <f>Table1[[#This Row],[Profit]]/Table1[[#This Row],[Sales_Value]]</f>
        <v>0.56750432760243741</v>
      </c>
      <c r="O2416" s="3" t="str">
        <f>IF(Table1[[#This Row],[Profit]]&lt;0,"Yes","No")</f>
        <v>No</v>
      </c>
      <c r="P2416" t="str">
        <f>IF(Table1[[#This Row],[Discount_Pct]]&gt;0.3,"High",IF(Table1[[#This Row],[Discount_Pct]]&gt;0.15,"Medium","Low"))</f>
        <v>Low</v>
      </c>
      <c r="Q2416" t="str">
        <f>TEXT(Table1[[#This Row],[Date]],"MMM-YYYY")</f>
        <v>Sep-2024</v>
      </c>
      <c r="R2416" t="str">
        <f>IF(Table1[[#This Row],[Sales_Value]]&gt;500000,"Premium",IF(Table1[[#This Row],[Sales_Value]]&gt;100000,"Mid","Basic"))</f>
        <v>Basic</v>
      </c>
    </row>
    <row r="2417" spans="1:18" x14ac:dyDescent="0.3">
      <c r="A2417" s="1">
        <v>45411</v>
      </c>
      <c r="B2417" t="s">
        <v>2618</v>
      </c>
      <c r="C2417" t="s">
        <v>14</v>
      </c>
      <c r="D2417" t="s">
        <v>144</v>
      </c>
      <c r="E2417" t="s">
        <v>63</v>
      </c>
      <c r="F2417" t="s">
        <v>255</v>
      </c>
      <c r="G2417" t="s">
        <v>53</v>
      </c>
      <c r="H2417">
        <v>28</v>
      </c>
      <c r="I2417">
        <v>2139.84</v>
      </c>
      <c r="J2417">
        <v>0.22</v>
      </c>
      <c r="K2417">
        <v>46734.11</v>
      </c>
      <c r="L2417">
        <v>1502.1</v>
      </c>
      <c r="M2417">
        <v>4675.3100000000004</v>
      </c>
      <c r="N2417" s="2">
        <f>Table1[[#This Row],[Profit]]/Table1[[#This Row],[Sales_Value]]</f>
        <v>0.10004063413211464</v>
      </c>
      <c r="O2417" s="3" t="str">
        <f>IF(Table1[[#This Row],[Profit]]&lt;0,"Yes","No")</f>
        <v>No</v>
      </c>
      <c r="P2417" t="str">
        <f>IF(Table1[[#This Row],[Discount_Pct]]&gt;0.3,"High",IF(Table1[[#This Row],[Discount_Pct]]&gt;0.15,"Medium","Low"))</f>
        <v>Medium</v>
      </c>
      <c r="Q2417" t="str">
        <f>TEXT(Table1[[#This Row],[Date]],"MMM-YYYY")</f>
        <v>Apr-2024</v>
      </c>
      <c r="R2417" t="str">
        <f>IF(Table1[[#This Row],[Sales_Value]]&gt;500000,"Premium",IF(Table1[[#This Row],[Sales_Value]]&gt;100000,"Mid","Basic"))</f>
        <v>Basic</v>
      </c>
    </row>
    <row r="2418" spans="1:18" x14ac:dyDescent="0.3">
      <c r="A2418" s="1">
        <v>45616</v>
      </c>
      <c r="B2418" t="s">
        <v>2619</v>
      </c>
      <c r="C2418" t="s">
        <v>14</v>
      </c>
      <c r="D2418" t="s">
        <v>160</v>
      </c>
      <c r="E2418" t="s">
        <v>234</v>
      </c>
      <c r="F2418" t="s">
        <v>37</v>
      </c>
      <c r="G2418" t="s">
        <v>18</v>
      </c>
      <c r="H2418">
        <v>26</v>
      </c>
      <c r="I2418">
        <v>40485.449999999997</v>
      </c>
      <c r="J2418">
        <v>0.26</v>
      </c>
      <c r="K2418">
        <v>778940.06</v>
      </c>
      <c r="L2418">
        <v>30608.63</v>
      </c>
      <c r="M2418">
        <v>-16884.32</v>
      </c>
      <c r="N2418" s="2">
        <f>Table1[[#This Row],[Profit]]/Table1[[#This Row],[Sales_Value]]</f>
        <v>-2.1676019590005421E-2</v>
      </c>
      <c r="O2418" s="3" t="str">
        <f>IF(Table1[[#This Row],[Profit]]&lt;0,"Yes","No")</f>
        <v>Yes</v>
      </c>
      <c r="P2418" t="str">
        <f>IF(Table1[[#This Row],[Discount_Pct]]&gt;0.3,"High",IF(Table1[[#This Row],[Discount_Pct]]&gt;0.15,"Medium","Low"))</f>
        <v>Medium</v>
      </c>
      <c r="Q2418" t="str">
        <f>TEXT(Table1[[#This Row],[Date]],"MMM-YYYY")</f>
        <v>Nov-2024</v>
      </c>
      <c r="R2418" t="str">
        <f>IF(Table1[[#This Row],[Sales_Value]]&gt;500000,"Premium",IF(Table1[[#This Row],[Sales_Value]]&gt;100000,"Mid","Basic"))</f>
        <v>Premium</v>
      </c>
    </row>
    <row r="2419" spans="1:18" x14ac:dyDescent="0.3">
      <c r="A2419" s="1">
        <v>45333</v>
      </c>
      <c r="B2419" t="s">
        <v>2620</v>
      </c>
      <c r="C2419" t="s">
        <v>39</v>
      </c>
      <c r="D2419" t="s">
        <v>66</v>
      </c>
      <c r="E2419" t="s">
        <v>228</v>
      </c>
      <c r="F2419" t="s">
        <v>156</v>
      </c>
      <c r="G2419" t="s">
        <v>18</v>
      </c>
      <c r="H2419">
        <v>24</v>
      </c>
      <c r="I2419">
        <v>18900.88</v>
      </c>
      <c r="J2419">
        <v>0.21</v>
      </c>
      <c r="K2419">
        <v>358360.68</v>
      </c>
      <c r="L2419">
        <v>15647.5</v>
      </c>
      <c r="M2419">
        <v>-17179.32</v>
      </c>
      <c r="N2419" s="2">
        <f>Table1[[#This Row],[Profit]]/Table1[[#This Row],[Sales_Value]]</f>
        <v>-4.7938629874237318E-2</v>
      </c>
      <c r="O2419" s="3" t="str">
        <f>IF(Table1[[#This Row],[Profit]]&lt;0,"Yes","No")</f>
        <v>Yes</v>
      </c>
      <c r="P2419" t="str">
        <f>IF(Table1[[#This Row],[Discount_Pct]]&gt;0.3,"High",IF(Table1[[#This Row],[Discount_Pct]]&gt;0.15,"Medium","Low"))</f>
        <v>Medium</v>
      </c>
      <c r="Q2419" t="str">
        <f>TEXT(Table1[[#This Row],[Date]],"MMM-YYYY")</f>
        <v>Feb-2024</v>
      </c>
      <c r="R2419" t="str">
        <f>IF(Table1[[#This Row],[Sales_Value]]&gt;500000,"Premium",IF(Table1[[#This Row],[Sales_Value]]&gt;100000,"Mid","Basic"))</f>
        <v>Mid</v>
      </c>
    </row>
    <row r="2420" spans="1:18" x14ac:dyDescent="0.3">
      <c r="A2420" s="1">
        <v>45646</v>
      </c>
      <c r="B2420" t="s">
        <v>2621</v>
      </c>
      <c r="C2420" t="s">
        <v>14</v>
      </c>
      <c r="D2420" t="s">
        <v>189</v>
      </c>
      <c r="E2420" t="s">
        <v>48</v>
      </c>
      <c r="F2420" t="s">
        <v>154</v>
      </c>
      <c r="G2420" t="s">
        <v>77</v>
      </c>
      <c r="H2420">
        <v>17</v>
      </c>
      <c r="I2420">
        <v>1110.46</v>
      </c>
      <c r="J2420">
        <v>0.18</v>
      </c>
      <c r="K2420">
        <v>15479.81</v>
      </c>
      <c r="L2420">
        <v>650.1</v>
      </c>
      <c r="M2420">
        <v>4428.1099999999997</v>
      </c>
      <c r="N2420" s="2">
        <f>Table1[[#This Row],[Profit]]/Table1[[#This Row],[Sales_Value]]</f>
        <v>0.28605712860816768</v>
      </c>
      <c r="O2420" s="3" t="str">
        <f>IF(Table1[[#This Row],[Profit]]&lt;0,"Yes","No")</f>
        <v>No</v>
      </c>
      <c r="P2420" t="str">
        <f>IF(Table1[[#This Row],[Discount_Pct]]&gt;0.3,"High",IF(Table1[[#This Row],[Discount_Pct]]&gt;0.15,"Medium","Low"))</f>
        <v>Medium</v>
      </c>
      <c r="Q2420" t="str">
        <f>TEXT(Table1[[#This Row],[Date]],"MMM-YYYY")</f>
        <v>Dec-2024</v>
      </c>
      <c r="R2420" t="str">
        <f>IF(Table1[[#This Row],[Sales_Value]]&gt;500000,"Premium",IF(Table1[[#This Row],[Sales_Value]]&gt;100000,"Mid","Basic"))</f>
        <v>Basic</v>
      </c>
    </row>
    <row r="2421" spans="1:18" x14ac:dyDescent="0.3">
      <c r="A2421" s="1">
        <v>45464</v>
      </c>
      <c r="B2421" t="s">
        <v>2622</v>
      </c>
      <c r="C2421" t="s">
        <v>20</v>
      </c>
      <c r="D2421" t="s">
        <v>148</v>
      </c>
      <c r="E2421" t="s">
        <v>175</v>
      </c>
      <c r="F2421" t="s">
        <v>37</v>
      </c>
      <c r="G2421" t="s">
        <v>18</v>
      </c>
      <c r="H2421">
        <v>78</v>
      </c>
      <c r="I2421">
        <v>40846.949999999997</v>
      </c>
      <c r="J2421">
        <v>0</v>
      </c>
      <c r="K2421">
        <v>3186062.1</v>
      </c>
      <c r="L2421">
        <v>29990.05</v>
      </c>
      <c r="M2421">
        <v>846838.2</v>
      </c>
      <c r="N2421" s="2">
        <f>Table1[[#This Row],[Profit]]/Table1[[#This Row],[Sales_Value]]</f>
        <v>0.26579463093327649</v>
      </c>
      <c r="O2421" s="3" t="str">
        <f>IF(Table1[[#This Row],[Profit]]&lt;0,"Yes","No")</f>
        <v>No</v>
      </c>
      <c r="P2421" t="str">
        <f>IF(Table1[[#This Row],[Discount_Pct]]&gt;0.3,"High",IF(Table1[[#This Row],[Discount_Pct]]&gt;0.15,"Medium","Low"))</f>
        <v>Low</v>
      </c>
      <c r="Q2421" t="str">
        <f>TEXT(Table1[[#This Row],[Date]],"MMM-YYYY")</f>
        <v>Jun-2024</v>
      </c>
      <c r="R2421" t="str">
        <f>IF(Table1[[#This Row],[Sales_Value]]&gt;500000,"Premium",IF(Table1[[#This Row],[Sales_Value]]&gt;100000,"Mid","Basic"))</f>
        <v>Premium</v>
      </c>
    </row>
    <row r="2422" spans="1:18" x14ac:dyDescent="0.3">
      <c r="A2422" s="1">
        <v>45339</v>
      </c>
      <c r="B2422" t="s">
        <v>2623</v>
      </c>
      <c r="C2422" t="s">
        <v>34</v>
      </c>
      <c r="D2422" t="s">
        <v>207</v>
      </c>
      <c r="E2422" t="s">
        <v>379</v>
      </c>
      <c r="F2422" t="s">
        <v>126</v>
      </c>
      <c r="G2422" t="s">
        <v>24</v>
      </c>
      <c r="H2422">
        <v>71</v>
      </c>
      <c r="I2422">
        <v>320.52999999999997</v>
      </c>
      <c r="J2422">
        <v>0.28999999999999998</v>
      </c>
      <c r="K2422">
        <v>16157.92</v>
      </c>
      <c r="L2422">
        <v>186.28</v>
      </c>
      <c r="M2422">
        <v>2932.04</v>
      </c>
      <c r="N2422" s="2">
        <f>Table1[[#This Row],[Profit]]/Table1[[#This Row],[Sales_Value]]</f>
        <v>0.18146147523938724</v>
      </c>
      <c r="O2422" s="3" t="str">
        <f>IF(Table1[[#This Row],[Profit]]&lt;0,"Yes","No")</f>
        <v>No</v>
      </c>
      <c r="P2422" t="str">
        <f>IF(Table1[[#This Row],[Discount_Pct]]&gt;0.3,"High",IF(Table1[[#This Row],[Discount_Pct]]&gt;0.15,"Medium","Low"))</f>
        <v>Medium</v>
      </c>
      <c r="Q2422" t="str">
        <f>TEXT(Table1[[#This Row],[Date]],"MMM-YYYY")</f>
        <v>Feb-2024</v>
      </c>
      <c r="R2422" t="str">
        <f>IF(Table1[[#This Row],[Sales_Value]]&gt;500000,"Premium",IF(Table1[[#This Row],[Sales_Value]]&gt;100000,"Mid","Basic"))</f>
        <v>Basic</v>
      </c>
    </row>
    <row r="2423" spans="1:18" x14ac:dyDescent="0.3">
      <c r="A2423" s="1">
        <v>45633</v>
      </c>
      <c r="B2423" t="s">
        <v>2624</v>
      </c>
      <c r="C2423" t="s">
        <v>20</v>
      </c>
      <c r="D2423" t="s">
        <v>72</v>
      </c>
      <c r="E2423" t="s">
        <v>200</v>
      </c>
      <c r="F2423" t="s">
        <v>282</v>
      </c>
      <c r="G2423" t="s">
        <v>18</v>
      </c>
      <c r="H2423">
        <v>95</v>
      </c>
      <c r="I2423">
        <v>9807.3700000000008</v>
      </c>
      <c r="J2423">
        <v>0.26</v>
      </c>
      <c r="K2423">
        <v>689458.11</v>
      </c>
      <c r="L2423">
        <v>7137.86</v>
      </c>
      <c r="M2423">
        <v>11361.41</v>
      </c>
      <c r="N2423" s="2">
        <f>Table1[[#This Row],[Profit]]/Table1[[#This Row],[Sales_Value]]</f>
        <v>1.6478753147163648E-2</v>
      </c>
      <c r="O2423" s="3" t="str">
        <f>IF(Table1[[#This Row],[Profit]]&lt;0,"Yes","No")</f>
        <v>No</v>
      </c>
      <c r="P2423" t="str">
        <f>IF(Table1[[#This Row],[Discount_Pct]]&gt;0.3,"High",IF(Table1[[#This Row],[Discount_Pct]]&gt;0.15,"Medium","Low"))</f>
        <v>Medium</v>
      </c>
      <c r="Q2423" t="str">
        <f>TEXT(Table1[[#This Row],[Date]],"MMM-YYYY")</f>
        <v>Dec-2024</v>
      </c>
      <c r="R2423" t="str">
        <f>IF(Table1[[#This Row],[Sales_Value]]&gt;500000,"Premium",IF(Table1[[#This Row],[Sales_Value]]&gt;100000,"Mid","Basic"))</f>
        <v>Premium</v>
      </c>
    </row>
    <row r="2424" spans="1:18" x14ac:dyDescent="0.3">
      <c r="A2424" s="1">
        <v>45332</v>
      </c>
      <c r="B2424" t="s">
        <v>2625</v>
      </c>
      <c r="C2424" t="s">
        <v>39</v>
      </c>
      <c r="D2424" t="s">
        <v>192</v>
      </c>
      <c r="E2424" t="s">
        <v>205</v>
      </c>
      <c r="F2424" t="s">
        <v>61</v>
      </c>
      <c r="G2424" t="s">
        <v>53</v>
      </c>
      <c r="H2424">
        <v>97</v>
      </c>
      <c r="I2424">
        <v>3107.66</v>
      </c>
      <c r="J2424">
        <v>0</v>
      </c>
      <c r="K2424">
        <v>301443.02</v>
      </c>
      <c r="L2424">
        <v>2187.98</v>
      </c>
      <c r="M2424">
        <v>89208.960000000006</v>
      </c>
      <c r="N2424" s="2">
        <f>Table1[[#This Row],[Profit]]/Table1[[#This Row],[Sales_Value]]</f>
        <v>0.29593971026431465</v>
      </c>
      <c r="O2424" s="3" t="str">
        <f>IF(Table1[[#This Row],[Profit]]&lt;0,"Yes","No")</f>
        <v>No</v>
      </c>
      <c r="P2424" t="str">
        <f>IF(Table1[[#This Row],[Discount_Pct]]&gt;0.3,"High",IF(Table1[[#This Row],[Discount_Pct]]&gt;0.15,"Medium","Low"))</f>
        <v>Low</v>
      </c>
      <c r="Q2424" t="str">
        <f>TEXT(Table1[[#This Row],[Date]],"MMM-YYYY")</f>
        <v>Feb-2024</v>
      </c>
      <c r="R2424" t="str">
        <f>IF(Table1[[#This Row],[Sales_Value]]&gt;500000,"Premium",IF(Table1[[#This Row],[Sales_Value]]&gt;100000,"Mid","Basic"))</f>
        <v>Mid</v>
      </c>
    </row>
    <row r="2425" spans="1:18" x14ac:dyDescent="0.3">
      <c r="A2425" s="1">
        <v>45535</v>
      </c>
      <c r="B2425" t="s">
        <v>2626</v>
      </c>
      <c r="C2425" t="s">
        <v>14</v>
      </c>
      <c r="D2425" t="s">
        <v>26</v>
      </c>
      <c r="E2425" t="s">
        <v>370</v>
      </c>
      <c r="F2425" t="s">
        <v>201</v>
      </c>
      <c r="G2425" t="s">
        <v>53</v>
      </c>
      <c r="H2425">
        <v>32</v>
      </c>
      <c r="I2425">
        <v>1174.79</v>
      </c>
      <c r="J2425">
        <v>0.02</v>
      </c>
      <c r="K2425">
        <v>36841.410000000003</v>
      </c>
      <c r="L2425">
        <v>682.96</v>
      </c>
      <c r="M2425">
        <v>14986.69</v>
      </c>
      <c r="N2425" s="2">
        <f>Table1[[#This Row],[Profit]]/Table1[[#This Row],[Sales_Value]]</f>
        <v>0.40678926240879487</v>
      </c>
      <c r="O2425" s="3" t="str">
        <f>IF(Table1[[#This Row],[Profit]]&lt;0,"Yes","No")</f>
        <v>No</v>
      </c>
      <c r="P2425" t="str">
        <f>IF(Table1[[#This Row],[Discount_Pct]]&gt;0.3,"High",IF(Table1[[#This Row],[Discount_Pct]]&gt;0.15,"Medium","Low"))</f>
        <v>Low</v>
      </c>
      <c r="Q2425" t="str">
        <f>TEXT(Table1[[#This Row],[Date]],"MMM-YYYY")</f>
        <v>Aug-2024</v>
      </c>
      <c r="R2425" t="str">
        <f>IF(Table1[[#This Row],[Sales_Value]]&gt;500000,"Premium",IF(Table1[[#This Row],[Sales_Value]]&gt;100000,"Mid","Basic"))</f>
        <v>Basic</v>
      </c>
    </row>
    <row r="2426" spans="1:18" x14ac:dyDescent="0.3">
      <c r="A2426" s="1">
        <v>45437</v>
      </c>
      <c r="B2426" t="s">
        <v>2627</v>
      </c>
      <c r="C2426" t="s">
        <v>20</v>
      </c>
      <c r="D2426" t="s">
        <v>124</v>
      </c>
      <c r="E2426" t="s">
        <v>186</v>
      </c>
      <c r="F2426" t="s">
        <v>98</v>
      </c>
      <c r="G2426" t="s">
        <v>18</v>
      </c>
      <c r="H2426">
        <v>57</v>
      </c>
      <c r="I2426">
        <v>6275.59</v>
      </c>
      <c r="J2426">
        <v>0.01</v>
      </c>
      <c r="K2426">
        <v>354131.54</v>
      </c>
      <c r="L2426">
        <v>4843.13</v>
      </c>
      <c r="M2426">
        <v>78073.13</v>
      </c>
      <c r="N2426" s="2">
        <f>Table1[[#This Row],[Profit]]/Table1[[#This Row],[Sales_Value]]</f>
        <v>0.22046364466717652</v>
      </c>
      <c r="O2426" s="3" t="str">
        <f>IF(Table1[[#This Row],[Profit]]&lt;0,"Yes","No")</f>
        <v>No</v>
      </c>
      <c r="P2426" t="str">
        <f>IF(Table1[[#This Row],[Discount_Pct]]&gt;0.3,"High",IF(Table1[[#This Row],[Discount_Pct]]&gt;0.15,"Medium","Low"))</f>
        <v>Low</v>
      </c>
      <c r="Q2426" t="str">
        <f>TEXT(Table1[[#This Row],[Date]],"MMM-YYYY")</f>
        <v>May-2024</v>
      </c>
      <c r="R2426" t="str">
        <f>IF(Table1[[#This Row],[Sales_Value]]&gt;500000,"Premium",IF(Table1[[#This Row],[Sales_Value]]&gt;100000,"Mid","Basic"))</f>
        <v>Mid</v>
      </c>
    </row>
    <row r="2427" spans="1:18" x14ac:dyDescent="0.3">
      <c r="A2427" s="1">
        <v>45339</v>
      </c>
      <c r="B2427" t="s">
        <v>2628</v>
      </c>
      <c r="C2427" t="s">
        <v>14</v>
      </c>
      <c r="D2427" t="s">
        <v>144</v>
      </c>
      <c r="E2427" t="s">
        <v>145</v>
      </c>
      <c r="F2427" t="s">
        <v>122</v>
      </c>
      <c r="G2427" t="s">
        <v>18</v>
      </c>
      <c r="H2427">
        <v>59</v>
      </c>
      <c r="I2427">
        <v>8765.64</v>
      </c>
      <c r="J2427">
        <v>0.03</v>
      </c>
      <c r="K2427">
        <v>501657.58</v>
      </c>
      <c r="L2427">
        <v>5997.76</v>
      </c>
      <c r="M2427">
        <v>147789.74</v>
      </c>
      <c r="N2427" s="2">
        <f>Table1[[#This Row],[Profit]]/Table1[[#This Row],[Sales_Value]]</f>
        <v>0.29460282450032949</v>
      </c>
      <c r="O2427" s="3" t="str">
        <f>IF(Table1[[#This Row],[Profit]]&lt;0,"Yes","No")</f>
        <v>No</v>
      </c>
      <c r="P2427" t="str">
        <f>IF(Table1[[#This Row],[Discount_Pct]]&gt;0.3,"High",IF(Table1[[#This Row],[Discount_Pct]]&gt;0.15,"Medium","Low"))</f>
        <v>Low</v>
      </c>
      <c r="Q2427" t="str">
        <f>TEXT(Table1[[#This Row],[Date]],"MMM-YYYY")</f>
        <v>Feb-2024</v>
      </c>
      <c r="R2427" t="str">
        <f>IF(Table1[[#This Row],[Sales_Value]]&gt;500000,"Premium",IF(Table1[[#This Row],[Sales_Value]]&gt;100000,"Mid","Basic"))</f>
        <v>Premium</v>
      </c>
    </row>
    <row r="2428" spans="1:18" x14ac:dyDescent="0.3">
      <c r="A2428" s="1">
        <v>45567</v>
      </c>
      <c r="B2428" t="s">
        <v>2629</v>
      </c>
      <c r="C2428" t="s">
        <v>34</v>
      </c>
      <c r="D2428" t="s">
        <v>59</v>
      </c>
      <c r="E2428" t="s">
        <v>102</v>
      </c>
      <c r="F2428" t="s">
        <v>70</v>
      </c>
      <c r="G2428" t="s">
        <v>46</v>
      </c>
      <c r="H2428">
        <v>79</v>
      </c>
      <c r="I2428">
        <v>1333.02</v>
      </c>
      <c r="J2428">
        <v>0.12</v>
      </c>
      <c r="K2428">
        <v>92671.55</v>
      </c>
      <c r="L2428">
        <v>839.04</v>
      </c>
      <c r="M2428">
        <v>26387.39</v>
      </c>
      <c r="N2428" s="2">
        <f>Table1[[#This Row],[Profit]]/Table1[[#This Row],[Sales_Value]]</f>
        <v>0.28474100195799035</v>
      </c>
      <c r="O2428" s="3" t="str">
        <f>IF(Table1[[#This Row],[Profit]]&lt;0,"Yes","No")</f>
        <v>No</v>
      </c>
      <c r="P2428" t="str">
        <f>IF(Table1[[#This Row],[Discount_Pct]]&gt;0.3,"High",IF(Table1[[#This Row],[Discount_Pct]]&gt;0.15,"Medium","Low"))</f>
        <v>Low</v>
      </c>
      <c r="Q2428" t="str">
        <f>TEXT(Table1[[#This Row],[Date]],"MMM-YYYY")</f>
        <v>Oct-2024</v>
      </c>
      <c r="R2428" t="str">
        <f>IF(Table1[[#This Row],[Sales_Value]]&gt;500000,"Premium",IF(Table1[[#This Row],[Sales_Value]]&gt;100000,"Mid","Basic"))</f>
        <v>Basic</v>
      </c>
    </row>
    <row r="2429" spans="1:18" x14ac:dyDescent="0.3">
      <c r="A2429" s="1">
        <v>45582</v>
      </c>
      <c r="B2429" t="s">
        <v>2630</v>
      </c>
      <c r="C2429" t="s">
        <v>34</v>
      </c>
      <c r="D2429" t="s">
        <v>105</v>
      </c>
      <c r="E2429" t="s">
        <v>97</v>
      </c>
      <c r="F2429" t="s">
        <v>76</v>
      </c>
      <c r="G2429" t="s">
        <v>77</v>
      </c>
      <c r="H2429">
        <v>9</v>
      </c>
      <c r="I2429">
        <v>2169.31</v>
      </c>
      <c r="J2429">
        <v>0.03</v>
      </c>
      <c r="K2429">
        <v>18938.080000000002</v>
      </c>
      <c r="L2429">
        <v>900.63</v>
      </c>
      <c r="M2429">
        <v>10832.41</v>
      </c>
      <c r="N2429" s="2">
        <f>Table1[[#This Row],[Profit]]/Table1[[#This Row],[Sales_Value]]</f>
        <v>0.57199093044279037</v>
      </c>
      <c r="O2429" s="3" t="str">
        <f>IF(Table1[[#This Row],[Profit]]&lt;0,"Yes","No")</f>
        <v>No</v>
      </c>
      <c r="P2429" t="str">
        <f>IF(Table1[[#This Row],[Discount_Pct]]&gt;0.3,"High",IF(Table1[[#This Row],[Discount_Pct]]&gt;0.15,"Medium","Low"))</f>
        <v>Low</v>
      </c>
      <c r="Q2429" t="str">
        <f>TEXT(Table1[[#This Row],[Date]],"MMM-YYYY")</f>
        <v>Oct-2024</v>
      </c>
      <c r="R2429" t="str">
        <f>IF(Table1[[#This Row],[Sales_Value]]&gt;500000,"Premium",IF(Table1[[#This Row],[Sales_Value]]&gt;100000,"Mid","Basic"))</f>
        <v>Basic</v>
      </c>
    </row>
    <row r="2430" spans="1:18" x14ac:dyDescent="0.3">
      <c r="A2430" s="1">
        <v>45464</v>
      </c>
      <c r="B2430" t="s">
        <v>2631</v>
      </c>
      <c r="C2430" t="s">
        <v>20</v>
      </c>
      <c r="D2430" t="s">
        <v>30</v>
      </c>
      <c r="E2430" t="s">
        <v>60</v>
      </c>
      <c r="F2430" t="s">
        <v>165</v>
      </c>
      <c r="G2430" t="s">
        <v>24</v>
      </c>
      <c r="H2430">
        <v>56</v>
      </c>
      <c r="I2430">
        <v>172.33</v>
      </c>
      <c r="J2430">
        <v>0.1</v>
      </c>
      <c r="K2430">
        <v>8685.43</v>
      </c>
      <c r="L2430">
        <v>121.83</v>
      </c>
      <c r="M2430">
        <v>1862.95</v>
      </c>
      <c r="N2430" s="2">
        <f>Table1[[#This Row],[Profit]]/Table1[[#This Row],[Sales_Value]]</f>
        <v>0.21449139535981523</v>
      </c>
      <c r="O2430" s="3" t="str">
        <f>IF(Table1[[#This Row],[Profit]]&lt;0,"Yes","No")</f>
        <v>No</v>
      </c>
      <c r="P2430" t="str">
        <f>IF(Table1[[#This Row],[Discount_Pct]]&gt;0.3,"High",IF(Table1[[#This Row],[Discount_Pct]]&gt;0.15,"Medium","Low"))</f>
        <v>Low</v>
      </c>
      <c r="Q2430" t="str">
        <f>TEXT(Table1[[#This Row],[Date]],"MMM-YYYY")</f>
        <v>Jun-2024</v>
      </c>
      <c r="R2430" t="str">
        <f>IF(Table1[[#This Row],[Sales_Value]]&gt;500000,"Premium",IF(Table1[[#This Row],[Sales_Value]]&gt;100000,"Mid","Basic"))</f>
        <v>Basic</v>
      </c>
    </row>
    <row r="2431" spans="1:18" x14ac:dyDescent="0.3">
      <c r="A2431" s="1">
        <v>45646</v>
      </c>
      <c r="B2431" t="s">
        <v>2632</v>
      </c>
      <c r="C2431" t="s">
        <v>14</v>
      </c>
      <c r="D2431" t="s">
        <v>144</v>
      </c>
      <c r="E2431" t="s">
        <v>460</v>
      </c>
      <c r="F2431" t="s">
        <v>91</v>
      </c>
      <c r="G2431" t="s">
        <v>46</v>
      </c>
      <c r="H2431">
        <v>32</v>
      </c>
      <c r="I2431">
        <v>7707.56</v>
      </c>
      <c r="J2431">
        <v>0.09</v>
      </c>
      <c r="K2431">
        <v>224444.15</v>
      </c>
      <c r="L2431">
        <v>5426.87</v>
      </c>
      <c r="M2431">
        <v>50784.31</v>
      </c>
      <c r="N2431" s="2">
        <f>Table1[[#This Row],[Profit]]/Table1[[#This Row],[Sales_Value]]</f>
        <v>0.22626702455822528</v>
      </c>
      <c r="O2431" s="3" t="str">
        <f>IF(Table1[[#This Row],[Profit]]&lt;0,"Yes","No")</f>
        <v>No</v>
      </c>
      <c r="P2431" t="str">
        <f>IF(Table1[[#This Row],[Discount_Pct]]&gt;0.3,"High",IF(Table1[[#This Row],[Discount_Pct]]&gt;0.15,"Medium","Low"))</f>
        <v>Low</v>
      </c>
      <c r="Q2431" t="str">
        <f>TEXT(Table1[[#This Row],[Date]],"MMM-YYYY")</f>
        <v>Dec-2024</v>
      </c>
      <c r="R2431" t="str">
        <f>IF(Table1[[#This Row],[Sales_Value]]&gt;500000,"Premium",IF(Table1[[#This Row],[Sales_Value]]&gt;100000,"Mid","Basic"))</f>
        <v>Mid</v>
      </c>
    </row>
    <row r="2432" spans="1:18" x14ac:dyDescent="0.3">
      <c r="A2432" s="1">
        <v>45567</v>
      </c>
      <c r="B2432" t="s">
        <v>2633</v>
      </c>
      <c r="C2432" t="s">
        <v>39</v>
      </c>
      <c r="D2432" t="s">
        <v>192</v>
      </c>
      <c r="E2432" t="s">
        <v>44</v>
      </c>
      <c r="F2432" t="s">
        <v>91</v>
      </c>
      <c r="G2432" t="s">
        <v>46</v>
      </c>
      <c r="H2432">
        <v>53</v>
      </c>
      <c r="I2432">
        <v>8809.1200000000008</v>
      </c>
      <c r="J2432">
        <v>0.02</v>
      </c>
      <c r="K2432">
        <v>457545.69</v>
      </c>
      <c r="L2432">
        <v>6050.75</v>
      </c>
      <c r="M2432">
        <v>136855.94</v>
      </c>
      <c r="N2432" s="2">
        <f>Table1[[#This Row],[Profit]]/Table1[[#This Row],[Sales_Value]]</f>
        <v>0.29910879501454818</v>
      </c>
      <c r="O2432" s="3" t="str">
        <f>IF(Table1[[#This Row],[Profit]]&lt;0,"Yes","No")</f>
        <v>No</v>
      </c>
      <c r="P2432" t="str">
        <f>IF(Table1[[#This Row],[Discount_Pct]]&gt;0.3,"High",IF(Table1[[#This Row],[Discount_Pct]]&gt;0.15,"Medium","Low"))</f>
        <v>Low</v>
      </c>
      <c r="Q2432" t="str">
        <f>TEXT(Table1[[#This Row],[Date]],"MMM-YYYY")</f>
        <v>Oct-2024</v>
      </c>
      <c r="R2432" t="str">
        <f>IF(Table1[[#This Row],[Sales_Value]]&gt;500000,"Premium",IF(Table1[[#This Row],[Sales_Value]]&gt;100000,"Mid","Basic"))</f>
        <v>Mid</v>
      </c>
    </row>
    <row r="2433" spans="1:18" x14ac:dyDescent="0.3">
      <c r="A2433" s="1">
        <v>45486</v>
      </c>
      <c r="B2433" t="s">
        <v>2634</v>
      </c>
      <c r="C2433" t="s">
        <v>14</v>
      </c>
      <c r="D2433" t="s">
        <v>1021</v>
      </c>
      <c r="E2433" t="s">
        <v>175</v>
      </c>
      <c r="F2433" t="s">
        <v>17</v>
      </c>
      <c r="G2433" t="s">
        <v>18</v>
      </c>
      <c r="H2433">
        <v>23</v>
      </c>
      <c r="I2433">
        <v>28825.77</v>
      </c>
      <c r="J2433">
        <v>0.11</v>
      </c>
      <c r="K2433">
        <v>590063.51</v>
      </c>
      <c r="L2433">
        <v>26304.99</v>
      </c>
      <c r="M2433">
        <v>-14951.26</v>
      </c>
      <c r="N2433" s="2">
        <f>Table1[[#This Row],[Profit]]/Table1[[#This Row],[Sales_Value]]</f>
        <v>-2.5338391116576587E-2</v>
      </c>
      <c r="O2433" s="3" t="str">
        <f>IF(Table1[[#This Row],[Profit]]&lt;0,"Yes","No")</f>
        <v>Yes</v>
      </c>
      <c r="P2433" t="str">
        <f>IF(Table1[[#This Row],[Discount_Pct]]&gt;0.3,"High",IF(Table1[[#This Row],[Discount_Pct]]&gt;0.15,"Medium","Low"))</f>
        <v>Low</v>
      </c>
      <c r="Q2433" t="str">
        <f>TEXT(Table1[[#This Row],[Date]],"MMM-YYYY")</f>
        <v>Jul-2024</v>
      </c>
      <c r="R2433" t="str">
        <f>IF(Table1[[#This Row],[Sales_Value]]&gt;500000,"Premium",IF(Table1[[#This Row],[Sales_Value]]&gt;100000,"Mid","Basic"))</f>
        <v>Premium</v>
      </c>
    </row>
    <row r="2434" spans="1:18" x14ac:dyDescent="0.3">
      <c r="A2434" s="1">
        <v>45590</v>
      </c>
      <c r="B2434" t="s">
        <v>2635</v>
      </c>
      <c r="C2434" t="s">
        <v>14</v>
      </c>
      <c r="D2434" t="s">
        <v>55</v>
      </c>
      <c r="E2434" t="s">
        <v>102</v>
      </c>
      <c r="F2434" t="s">
        <v>103</v>
      </c>
      <c r="G2434" t="s">
        <v>24</v>
      </c>
      <c r="H2434">
        <v>82</v>
      </c>
      <c r="I2434">
        <v>215.45</v>
      </c>
      <c r="J2434">
        <v>0.13</v>
      </c>
      <c r="K2434">
        <v>15370.2</v>
      </c>
      <c r="L2434">
        <v>127.87</v>
      </c>
      <c r="M2434">
        <v>4884.8599999999997</v>
      </c>
      <c r="N2434" s="2">
        <f>Table1[[#This Row],[Profit]]/Table1[[#This Row],[Sales_Value]]</f>
        <v>0.31781369142886884</v>
      </c>
      <c r="O2434" s="3" t="str">
        <f>IF(Table1[[#This Row],[Profit]]&lt;0,"Yes","No")</f>
        <v>No</v>
      </c>
      <c r="P2434" t="str">
        <f>IF(Table1[[#This Row],[Discount_Pct]]&gt;0.3,"High",IF(Table1[[#This Row],[Discount_Pct]]&gt;0.15,"Medium","Low"))</f>
        <v>Low</v>
      </c>
      <c r="Q2434" t="str">
        <f>TEXT(Table1[[#This Row],[Date]],"MMM-YYYY")</f>
        <v>Oct-2024</v>
      </c>
      <c r="R2434" t="str">
        <f>IF(Table1[[#This Row],[Sales_Value]]&gt;500000,"Premium",IF(Table1[[#This Row],[Sales_Value]]&gt;100000,"Mid","Basic"))</f>
        <v>Basic</v>
      </c>
    </row>
    <row r="2435" spans="1:18" x14ac:dyDescent="0.3">
      <c r="A2435" s="1">
        <v>45582</v>
      </c>
      <c r="B2435" t="s">
        <v>2636</v>
      </c>
      <c r="C2435" t="s">
        <v>20</v>
      </c>
      <c r="D2435" t="s">
        <v>148</v>
      </c>
      <c r="E2435" t="s">
        <v>48</v>
      </c>
      <c r="F2435" t="s">
        <v>49</v>
      </c>
      <c r="G2435" t="s">
        <v>24</v>
      </c>
      <c r="H2435">
        <v>64</v>
      </c>
      <c r="I2435">
        <v>75.36</v>
      </c>
      <c r="J2435">
        <v>0.17</v>
      </c>
      <c r="K2435">
        <v>4003.12</v>
      </c>
      <c r="L2435">
        <v>36.82</v>
      </c>
      <c r="M2435">
        <v>1646.64</v>
      </c>
      <c r="N2435" s="2">
        <f>Table1[[#This Row],[Profit]]/Table1[[#This Row],[Sales_Value]]</f>
        <v>0.41133915545874222</v>
      </c>
      <c r="O2435" s="3" t="str">
        <f>IF(Table1[[#This Row],[Profit]]&lt;0,"Yes","No")</f>
        <v>No</v>
      </c>
      <c r="P2435" t="str">
        <f>IF(Table1[[#This Row],[Discount_Pct]]&gt;0.3,"High",IF(Table1[[#This Row],[Discount_Pct]]&gt;0.15,"Medium","Low"))</f>
        <v>Medium</v>
      </c>
      <c r="Q2435" t="str">
        <f>TEXT(Table1[[#This Row],[Date]],"MMM-YYYY")</f>
        <v>Oct-2024</v>
      </c>
      <c r="R2435" t="str">
        <f>IF(Table1[[#This Row],[Sales_Value]]&gt;500000,"Premium",IF(Table1[[#This Row],[Sales_Value]]&gt;100000,"Mid","Basic"))</f>
        <v>Basic</v>
      </c>
    </row>
    <row r="2436" spans="1:18" x14ac:dyDescent="0.3">
      <c r="A2436" s="1">
        <v>45551</v>
      </c>
      <c r="B2436" t="s">
        <v>2637</v>
      </c>
      <c r="C2436" t="s">
        <v>14</v>
      </c>
      <c r="D2436" t="s">
        <v>55</v>
      </c>
      <c r="E2436" t="s">
        <v>249</v>
      </c>
      <c r="F2436" t="s">
        <v>52</v>
      </c>
      <c r="G2436" t="s">
        <v>53</v>
      </c>
      <c r="H2436">
        <v>5</v>
      </c>
      <c r="I2436">
        <v>1784.95</v>
      </c>
      <c r="J2436">
        <v>0.1</v>
      </c>
      <c r="K2436">
        <v>8032.28</v>
      </c>
      <c r="L2436">
        <v>994.45</v>
      </c>
      <c r="M2436">
        <v>3060.03</v>
      </c>
      <c r="N2436" s="2">
        <f>Table1[[#This Row],[Profit]]/Table1[[#This Row],[Sales_Value]]</f>
        <v>0.3809665499708676</v>
      </c>
      <c r="O2436" s="3" t="str">
        <f>IF(Table1[[#This Row],[Profit]]&lt;0,"Yes","No")</f>
        <v>No</v>
      </c>
      <c r="P2436" t="str">
        <f>IF(Table1[[#This Row],[Discount_Pct]]&gt;0.3,"High",IF(Table1[[#This Row],[Discount_Pct]]&gt;0.15,"Medium","Low"))</f>
        <v>Low</v>
      </c>
      <c r="Q2436" t="str">
        <f>TEXT(Table1[[#This Row],[Date]],"MMM-YYYY")</f>
        <v>Sep-2024</v>
      </c>
      <c r="R2436" t="str">
        <f>IF(Table1[[#This Row],[Sales_Value]]&gt;500000,"Premium",IF(Table1[[#This Row],[Sales_Value]]&gt;100000,"Mid","Basic"))</f>
        <v>Basic</v>
      </c>
    </row>
    <row r="2437" spans="1:18" x14ac:dyDescent="0.3">
      <c r="A2437" s="1">
        <v>45387</v>
      </c>
      <c r="B2437" t="s">
        <v>2638</v>
      </c>
      <c r="C2437" t="s">
        <v>39</v>
      </c>
      <c r="D2437" t="s">
        <v>93</v>
      </c>
      <c r="E2437" t="s">
        <v>379</v>
      </c>
      <c r="F2437" t="s">
        <v>134</v>
      </c>
      <c r="G2437" t="s">
        <v>24</v>
      </c>
      <c r="H2437">
        <v>46</v>
      </c>
      <c r="I2437">
        <v>114.52</v>
      </c>
      <c r="J2437">
        <v>0.09</v>
      </c>
      <c r="K2437">
        <v>4793.8100000000004</v>
      </c>
      <c r="L2437">
        <v>61.05</v>
      </c>
      <c r="M2437">
        <v>1985.51</v>
      </c>
      <c r="N2437" s="2">
        <f>Table1[[#This Row],[Profit]]/Table1[[#This Row],[Sales_Value]]</f>
        <v>0.41418203892102518</v>
      </c>
      <c r="O2437" s="3" t="str">
        <f>IF(Table1[[#This Row],[Profit]]&lt;0,"Yes","No")</f>
        <v>No</v>
      </c>
      <c r="P2437" t="str">
        <f>IF(Table1[[#This Row],[Discount_Pct]]&gt;0.3,"High",IF(Table1[[#This Row],[Discount_Pct]]&gt;0.15,"Medium","Low"))</f>
        <v>Low</v>
      </c>
      <c r="Q2437" t="str">
        <f>TEXT(Table1[[#This Row],[Date]],"MMM-YYYY")</f>
        <v>Apr-2024</v>
      </c>
      <c r="R2437" t="str">
        <f>IF(Table1[[#This Row],[Sales_Value]]&gt;500000,"Premium",IF(Table1[[#This Row],[Sales_Value]]&gt;100000,"Mid","Basic"))</f>
        <v>Basic</v>
      </c>
    </row>
    <row r="2438" spans="1:18" x14ac:dyDescent="0.3">
      <c r="A2438" s="1">
        <v>45566</v>
      </c>
      <c r="B2438" t="s">
        <v>2639</v>
      </c>
      <c r="C2438" t="s">
        <v>14</v>
      </c>
      <c r="D2438" t="s">
        <v>15</v>
      </c>
      <c r="E2438" t="s">
        <v>67</v>
      </c>
      <c r="F2438" t="s">
        <v>134</v>
      </c>
      <c r="G2438" t="s">
        <v>24</v>
      </c>
      <c r="H2438">
        <v>58</v>
      </c>
      <c r="I2438">
        <v>125.91</v>
      </c>
      <c r="J2438">
        <v>0</v>
      </c>
      <c r="K2438">
        <v>7302.78</v>
      </c>
      <c r="L2438">
        <v>63.49</v>
      </c>
      <c r="M2438">
        <v>3620.36</v>
      </c>
      <c r="N2438" s="2">
        <f>Table1[[#This Row],[Profit]]/Table1[[#This Row],[Sales_Value]]</f>
        <v>0.49575093320625846</v>
      </c>
      <c r="O2438" s="3" t="str">
        <f>IF(Table1[[#This Row],[Profit]]&lt;0,"Yes","No")</f>
        <v>No</v>
      </c>
      <c r="P2438" t="str">
        <f>IF(Table1[[#This Row],[Discount_Pct]]&gt;0.3,"High",IF(Table1[[#This Row],[Discount_Pct]]&gt;0.15,"Medium","Low"))</f>
        <v>Low</v>
      </c>
      <c r="Q2438" t="str">
        <f>TEXT(Table1[[#This Row],[Date]],"MMM-YYYY")</f>
        <v>Oct-2024</v>
      </c>
      <c r="R2438" t="str">
        <f>IF(Table1[[#This Row],[Sales_Value]]&gt;500000,"Premium",IF(Table1[[#This Row],[Sales_Value]]&gt;100000,"Mid","Basic"))</f>
        <v>Basic</v>
      </c>
    </row>
    <row r="2439" spans="1:18" x14ac:dyDescent="0.3">
      <c r="A2439" s="1">
        <v>45469</v>
      </c>
      <c r="B2439" t="s">
        <v>2640</v>
      </c>
      <c r="C2439" t="s">
        <v>14</v>
      </c>
      <c r="D2439" t="s">
        <v>144</v>
      </c>
      <c r="E2439" t="s">
        <v>36</v>
      </c>
      <c r="F2439" t="s">
        <v>142</v>
      </c>
      <c r="G2439" t="s">
        <v>18</v>
      </c>
      <c r="H2439">
        <v>88</v>
      </c>
      <c r="I2439">
        <v>13553.67</v>
      </c>
      <c r="J2439">
        <v>0.17</v>
      </c>
      <c r="K2439">
        <v>989960.06</v>
      </c>
      <c r="L2439">
        <v>8996</v>
      </c>
      <c r="M2439">
        <v>198312.06</v>
      </c>
      <c r="N2439" s="2">
        <f>Table1[[#This Row],[Profit]]/Table1[[#This Row],[Sales_Value]]</f>
        <v>0.20032329385086503</v>
      </c>
      <c r="O2439" s="3" t="str">
        <f>IF(Table1[[#This Row],[Profit]]&lt;0,"Yes","No")</f>
        <v>No</v>
      </c>
      <c r="P2439" t="str">
        <f>IF(Table1[[#This Row],[Discount_Pct]]&gt;0.3,"High",IF(Table1[[#This Row],[Discount_Pct]]&gt;0.15,"Medium","Low"))</f>
        <v>Medium</v>
      </c>
      <c r="Q2439" t="str">
        <f>TEXT(Table1[[#This Row],[Date]],"MMM-YYYY")</f>
        <v>Jun-2024</v>
      </c>
      <c r="R2439" t="str">
        <f>IF(Table1[[#This Row],[Sales_Value]]&gt;500000,"Premium",IF(Table1[[#This Row],[Sales_Value]]&gt;100000,"Mid","Basic"))</f>
        <v>Premium</v>
      </c>
    </row>
    <row r="2440" spans="1:18" x14ac:dyDescent="0.3">
      <c r="A2440" s="1">
        <v>45422</v>
      </c>
      <c r="B2440" t="s">
        <v>2641</v>
      </c>
      <c r="C2440" t="s">
        <v>20</v>
      </c>
      <c r="D2440" t="s">
        <v>148</v>
      </c>
      <c r="E2440" t="s">
        <v>171</v>
      </c>
      <c r="F2440" t="s">
        <v>98</v>
      </c>
      <c r="G2440" t="s">
        <v>18</v>
      </c>
      <c r="H2440">
        <v>78</v>
      </c>
      <c r="I2440">
        <v>6519.36</v>
      </c>
      <c r="J2440">
        <v>0.25</v>
      </c>
      <c r="K2440">
        <v>381382.56</v>
      </c>
      <c r="L2440">
        <v>4600.7</v>
      </c>
      <c r="M2440">
        <v>22527.96</v>
      </c>
      <c r="N2440" s="2">
        <f>Table1[[#This Row],[Profit]]/Table1[[#This Row],[Sales_Value]]</f>
        <v>5.9069192886009259E-2</v>
      </c>
      <c r="O2440" s="3" t="str">
        <f>IF(Table1[[#This Row],[Profit]]&lt;0,"Yes","No")</f>
        <v>No</v>
      </c>
      <c r="P2440" t="str">
        <f>IF(Table1[[#This Row],[Discount_Pct]]&gt;0.3,"High",IF(Table1[[#This Row],[Discount_Pct]]&gt;0.15,"Medium","Low"))</f>
        <v>Medium</v>
      </c>
      <c r="Q2440" t="str">
        <f>TEXT(Table1[[#This Row],[Date]],"MMM-YYYY")</f>
        <v>May-2024</v>
      </c>
      <c r="R2440" t="str">
        <f>IF(Table1[[#This Row],[Sales_Value]]&gt;500000,"Premium",IF(Table1[[#This Row],[Sales_Value]]&gt;100000,"Mid","Basic"))</f>
        <v>Mid</v>
      </c>
    </row>
    <row r="2441" spans="1:18" x14ac:dyDescent="0.3">
      <c r="A2441" s="1">
        <v>45633</v>
      </c>
      <c r="B2441" t="s">
        <v>2642</v>
      </c>
      <c r="C2441" t="s">
        <v>34</v>
      </c>
      <c r="D2441" t="s">
        <v>105</v>
      </c>
      <c r="E2441" t="s">
        <v>73</v>
      </c>
      <c r="F2441" t="s">
        <v>180</v>
      </c>
      <c r="G2441" t="s">
        <v>53</v>
      </c>
      <c r="H2441">
        <v>68</v>
      </c>
      <c r="I2441">
        <v>1587.87</v>
      </c>
      <c r="J2441">
        <v>7.0000000000000007E-2</v>
      </c>
      <c r="K2441">
        <v>100416.9</v>
      </c>
      <c r="L2441">
        <v>727.32</v>
      </c>
      <c r="M2441">
        <v>50959.14</v>
      </c>
      <c r="N2441" s="2">
        <f>Table1[[#This Row],[Profit]]/Table1[[#This Row],[Sales_Value]]</f>
        <v>0.50747573366634502</v>
      </c>
      <c r="O2441" s="3" t="str">
        <f>IF(Table1[[#This Row],[Profit]]&lt;0,"Yes","No")</f>
        <v>No</v>
      </c>
      <c r="P2441" t="str">
        <f>IF(Table1[[#This Row],[Discount_Pct]]&gt;0.3,"High",IF(Table1[[#This Row],[Discount_Pct]]&gt;0.15,"Medium","Low"))</f>
        <v>Low</v>
      </c>
      <c r="Q2441" t="str">
        <f>TEXT(Table1[[#This Row],[Date]],"MMM-YYYY")</f>
        <v>Dec-2024</v>
      </c>
      <c r="R2441" t="str">
        <f>IF(Table1[[#This Row],[Sales_Value]]&gt;500000,"Premium",IF(Table1[[#This Row],[Sales_Value]]&gt;100000,"Mid","Basic"))</f>
        <v>Mid</v>
      </c>
    </row>
    <row r="2442" spans="1:18" x14ac:dyDescent="0.3">
      <c r="A2442" s="1">
        <v>45314</v>
      </c>
      <c r="B2442" t="s">
        <v>2643</v>
      </c>
      <c r="C2442" t="s">
        <v>14</v>
      </c>
      <c r="D2442" t="s">
        <v>144</v>
      </c>
      <c r="E2442" t="s">
        <v>506</v>
      </c>
      <c r="F2442" t="s">
        <v>110</v>
      </c>
      <c r="G2442" t="s">
        <v>24</v>
      </c>
      <c r="H2442">
        <v>1</v>
      </c>
      <c r="I2442">
        <v>303.29000000000002</v>
      </c>
      <c r="J2442">
        <v>0.15</v>
      </c>
      <c r="K2442">
        <v>257.8</v>
      </c>
      <c r="L2442">
        <v>204.41</v>
      </c>
      <c r="M2442">
        <v>53.39</v>
      </c>
      <c r="N2442" s="2">
        <f>Table1[[#This Row],[Profit]]/Table1[[#This Row],[Sales_Value]]</f>
        <v>0.20709852598913886</v>
      </c>
      <c r="O2442" s="3" t="str">
        <f>IF(Table1[[#This Row],[Profit]]&lt;0,"Yes","No")</f>
        <v>No</v>
      </c>
      <c r="P2442" t="str">
        <f>IF(Table1[[#This Row],[Discount_Pct]]&gt;0.3,"High",IF(Table1[[#This Row],[Discount_Pct]]&gt;0.15,"Medium","Low"))</f>
        <v>Low</v>
      </c>
      <c r="Q2442" t="str">
        <f>TEXT(Table1[[#This Row],[Date]],"MMM-YYYY")</f>
        <v>Jan-2024</v>
      </c>
      <c r="R2442" t="str">
        <f>IF(Table1[[#This Row],[Sales_Value]]&gt;500000,"Premium",IF(Table1[[#This Row],[Sales_Value]]&gt;100000,"Mid","Basic"))</f>
        <v>Basic</v>
      </c>
    </row>
    <row r="2443" spans="1:18" x14ac:dyDescent="0.3">
      <c r="A2443" s="1">
        <v>45485</v>
      </c>
      <c r="B2443" t="s">
        <v>2644</v>
      </c>
      <c r="C2443" t="s">
        <v>20</v>
      </c>
      <c r="D2443" t="s">
        <v>30</v>
      </c>
      <c r="E2443" t="s">
        <v>193</v>
      </c>
      <c r="F2443" t="s">
        <v>17</v>
      </c>
      <c r="G2443" t="s">
        <v>18</v>
      </c>
      <c r="H2443">
        <v>93</v>
      </c>
      <c r="I2443">
        <v>26398.99</v>
      </c>
      <c r="J2443">
        <v>7.0000000000000007E-2</v>
      </c>
      <c r="K2443">
        <v>2283248.65</v>
      </c>
      <c r="L2443">
        <v>22036.53</v>
      </c>
      <c r="M2443">
        <v>233851.36</v>
      </c>
      <c r="N2443" s="2">
        <f>Table1[[#This Row],[Profit]]/Table1[[#This Row],[Sales_Value]]</f>
        <v>0.10242045254247714</v>
      </c>
      <c r="O2443" s="3" t="str">
        <f>IF(Table1[[#This Row],[Profit]]&lt;0,"Yes","No")</f>
        <v>No</v>
      </c>
      <c r="P2443" t="str">
        <f>IF(Table1[[#This Row],[Discount_Pct]]&gt;0.3,"High",IF(Table1[[#This Row],[Discount_Pct]]&gt;0.15,"Medium","Low"))</f>
        <v>Low</v>
      </c>
      <c r="Q2443" t="str">
        <f>TEXT(Table1[[#This Row],[Date]],"MMM-YYYY")</f>
        <v>Jul-2024</v>
      </c>
      <c r="R2443" t="str">
        <f>IF(Table1[[#This Row],[Sales_Value]]&gt;500000,"Premium",IF(Table1[[#This Row],[Sales_Value]]&gt;100000,"Mid","Basic"))</f>
        <v>Premium</v>
      </c>
    </row>
    <row r="2444" spans="1:18" x14ac:dyDescent="0.3">
      <c r="A2444" s="1">
        <v>45569</v>
      </c>
      <c r="B2444" t="s">
        <v>2645</v>
      </c>
      <c r="C2444" t="s">
        <v>20</v>
      </c>
      <c r="D2444" t="s">
        <v>148</v>
      </c>
      <c r="E2444" t="s">
        <v>200</v>
      </c>
      <c r="F2444" t="s">
        <v>178</v>
      </c>
      <c r="G2444" t="s">
        <v>46</v>
      </c>
      <c r="H2444">
        <v>59</v>
      </c>
      <c r="I2444">
        <v>21887.41</v>
      </c>
      <c r="J2444">
        <v>0.21</v>
      </c>
      <c r="K2444">
        <v>1020172.18</v>
      </c>
      <c r="L2444">
        <v>19184.28</v>
      </c>
      <c r="M2444">
        <v>-111700.34</v>
      </c>
      <c r="N2444" s="2">
        <f>Table1[[#This Row],[Profit]]/Table1[[#This Row],[Sales_Value]]</f>
        <v>-0.10949165463422066</v>
      </c>
      <c r="O2444" s="3" t="str">
        <f>IF(Table1[[#This Row],[Profit]]&lt;0,"Yes","No")</f>
        <v>Yes</v>
      </c>
      <c r="P2444" t="str">
        <f>IF(Table1[[#This Row],[Discount_Pct]]&gt;0.3,"High",IF(Table1[[#This Row],[Discount_Pct]]&gt;0.15,"Medium","Low"))</f>
        <v>Medium</v>
      </c>
      <c r="Q2444" t="str">
        <f>TEXT(Table1[[#This Row],[Date]],"MMM-YYYY")</f>
        <v>Oct-2024</v>
      </c>
      <c r="R2444" t="str">
        <f>IF(Table1[[#This Row],[Sales_Value]]&gt;500000,"Premium",IF(Table1[[#This Row],[Sales_Value]]&gt;100000,"Mid","Basic"))</f>
        <v>Premium</v>
      </c>
    </row>
    <row r="2445" spans="1:18" x14ac:dyDescent="0.3">
      <c r="A2445" s="1">
        <v>45332</v>
      </c>
      <c r="B2445" t="s">
        <v>2646</v>
      </c>
      <c r="C2445" t="s">
        <v>34</v>
      </c>
      <c r="D2445" t="s">
        <v>1030</v>
      </c>
      <c r="E2445" t="s">
        <v>557</v>
      </c>
      <c r="F2445" t="s">
        <v>91</v>
      </c>
      <c r="G2445" t="s">
        <v>46</v>
      </c>
      <c r="H2445">
        <v>100</v>
      </c>
      <c r="I2445">
        <v>8249.49</v>
      </c>
      <c r="J2445">
        <v>0.05</v>
      </c>
      <c r="K2445">
        <v>783701.55</v>
      </c>
      <c r="L2445">
        <v>5273.9</v>
      </c>
      <c r="M2445">
        <v>256311.55</v>
      </c>
      <c r="N2445" s="2">
        <f>Table1[[#This Row],[Profit]]/Table1[[#This Row],[Sales_Value]]</f>
        <v>0.32705249849257023</v>
      </c>
      <c r="O2445" s="3" t="str">
        <f>IF(Table1[[#This Row],[Profit]]&lt;0,"Yes","No")</f>
        <v>No</v>
      </c>
      <c r="P2445" t="str">
        <f>IF(Table1[[#This Row],[Discount_Pct]]&gt;0.3,"High",IF(Table1[[#This Row],[Discount_Pct]]&gt;0.15,"Medium","Low"))</f>
        <v>Low</v>
      </c>
      <c r="Q2445" t="str">
        <f>TEXT(Table1[[#This Row],[Date]],"MMM-YYYY")</f>
        <v>Feb-2024</v>
      </c>
      <c r="R2445" t="str">
        <f>IF(Table1[[#This Row],[Sales_Value]]&gt;500000,"Premium",IF(Table1[[#This Row],[Sales_Value]]&gt;100000,"Mid","Basic"))</f>
        <v>Premium</v>
      </c>
    </row>
    <row r="2446" spans="1:18" x14ac:dyDescent="0.3">
      <c r="A2446" s="1">
        <v>45574</v>
      </c>
      <c r="B2446" t="s">
        <v>2647</v>
      </c>
      <c r="C2446" t="s">
        <v>14</v>
      </c>
      <c r="D2446" t="s">
        <v>55</v>
      </c>
      <c r="E2446" t="s">
        <v>311</v>
      </c>
      <c r="F2446" t="s">
        <v>126</v>
      </c>
      <c r="G2446" t="s">
        <v>24</v>
      </c>
      <c r="H2446">
        <v>63</v>
      </c>
      <c r="I2446">
        <v>290.14999999999998</v>
      </c>
      <c r="J2446">
        <v>0.1</v>
      </c>
      <c r="K2446">
        <v>16451.509999999998</v>
      </c>
      <c r="L2446">
        <v>180.43</v>
      </c>
      <c r="M2446">
        <v>5084.41</v>
      </c>
      <c r="N2446" s="2">
        <f>Table1[[#This Row],[Profit]]/Table1[[#This Row],[Sales_Value]]</f>
        <v>0.30905430565340203</v>
      </c>
      <c r="O2446" s="3" t="str">
        <f>IF(Table1[[#This Row],[Profit]]&lt;0,"Yes","No")</f>
        <v>No</v>
      </c>
      <c r="P2446" t="str">
        <f>IF(Table1[[#This Row],[Discount_Pct]]&gt;0.3,"High",IF(Table1[[#This Row],[Discount_Pct]]&gt;0.15,"Medium","Low"))</f>
        <v>Low</v>
      </c>
      <c r="Q2446" t="str">
        <f>TEXT(Table1[[#This Row],[Date]],"MMM-YYYY")</f>
        <v>Oct-2024</v>
      </c>
      <c r="R2446" t="str">
        <f>IF(Table1[[#This Row],[Sales_Value]]&gt;500000,"Premium",IF(Table1[[#This Row],[Sales_Value]]&gt;100000,"Mid","Basic"))</f>
        <v>Basic</v>
      </c>
    </row>
    <row r="2447" spans="1:18" x14ac:dyDescent="0.3">
      <c r="A2447" s="1">
        <v>45549</v>
      </c>
      <c r="B2447" t="s">
        <v>2648</v>
      </c>
      <c r="C2447" t="s">
        <v>39</v>
      </c>
      <c r="D2447" t="s">
        <v>192</v>
      </c>
      <c r="E2447" t="s">
        <v>31</v>
      </c>
      <c r="F2447" t="s">
        <v>85</v>
      </c>
      <c r="G2447" t="s">
        <v>24</v>
      </c>
      <c r="H2447">
        <v>70</v>
      </c>
      <c r="I2447">
        <v>91.37</v>
      </c>
      <c r="J2447">
        <v>0</v>
      </c>
      <c r="K2447">
        <v>6395.9</v>
      </c>
      <c r="L2447">
        <v>29.67</v>
      </c>
      <c r="M2447">
        <v>4319</v>
      </c>
      <c r="N2447" s="2">
        <f>Table1[[#This Row],[Profit]]/Table1[[#This Row],[Sales_Value]]</f>
        <v>0.67527634891102117</v>
      </c>
      <c r="O2447" s="3" t="str">
        <f>IF(Table1[[#This Row],[Profit]]&lt;0,"Yes","No")</f>
        <v>No</v>
      </c>
      <c r="P2447" t="str">
        <f>IF(Table1[[#This Row],[Discount_Pct]]&gt;0.3,"High",IF(Table1[[#This Row],[Discount_Pct]]&gt;0.15,"Medium","Low"))</f>
        <v>Low</v>
      </c>
      <c r="Q2447" t="str">
        <f>TEXT(Table1[[#This Row],[Date]],"MMM-YYYY")</f>
        <v>Sep-2024</v>
      </c>
      <c r="R2447" t="str">
        <f>IF(Table1[[#This Row],[Sales_Value]]&gt;500000,"Premium",IF(Table1[[#This Row],[Sales_Value]]&gt;100000,"Mid","Basic"))</f>
        <v>Basic</v>
      </c>
    </row>
    <row r="2448" spans="1:18" x14ac:dyDescent="0.3">
      <c r="A2448" s="1">
        <v>45656</v>
      </c>
      <c r="B2448" t="s">
        <v>2649</v>
      </c>
      <c r="C2448" t="s">
        <v>14</v>
      </c>
      <c r="D2448" t="s">
        <v>55</v>
      </c>
      <c r="E2448" t="s">
        <v>56</v>
      </c>
      <c r="F2448" t="s">
        <v>293</v>
      </c>
      <c r="G2448" t="s">
        <v>53</v>
      </c>
      <c r="H2448">
        <v>83</v>
      </c>
      <c r="I2448">
        <v>843.38</v>
      </c>
      <c r="J2448">
        <v>0.24</v>
      </c>
      <c r="K2448">
        <v>53200.41</v>
      </c>
      <c r="L2448">
        <v>364.54</v>
      </c>
      <c r="M2448">
        <v>22943.59</v>
      </c>
      <c r="N2448" s="2">
        <f>Table1[[#This Row],[Profit]]/Table1[[#This Row],[Sales_Value]]</f>
        <v>0.43126716504628437</v>
      </c>
      <c r="O2448" s="3" t="str">
        <f>IF(Table1[[#This Row],[Profit]]&lt;0,"Yes","No")</f>
        <v>No</v>
      </c>
      <c r="P2448" t="str">
        <f>IF(Table1[[#This Row],[Discount_Pct]]&gt;0.3,"High",IF(Table1[[#This Row],[Discount_Pct]]&gt;0.15,"Medium","Low"))</f>
        <v>Medium</v>
      </c>
      <c r="Q2448" t="str">
        <f>TEXT(Table1[[#This Row],[Date]],"MMM-YYYY")</f>
        <v>Dec-2024</v>
      </c>
      <c r="R2448" t="str">
        <f>IF(Table1[[#This Row],[Sales_Value]]&gt;500000,"Premium",IF(Table1[[#This Row],[Sales_Value]]&gt;100000,"Mid","Basic"))</f>
        <v>Basic</v>
      </c>
    </row>
    <row r="2449" spans="1:18" x14ac:dyDescent="0.3">
      <c r="A2449" s="1">
        <v>45477</v>
      </c>
      <c r="B2449" t="s">
        <v>2650</v>
      </c>
      <c r="C2449" t="s">
        <v>39</v>
      </c>
      <c r="D2449" t="s">
        <v>583</v>
      </c>
      <c r="E2449" t="s">
        <v>171</v>
      </c>
      <c r="F2449" t="s">
        <v>45</v>
      </c>
      <c r="G2449" t="s">
        <v>46</v>
      </c>
      <c r="H2449">
        <v>5</v>
      </c>
      <c r="I2449">
        <v>9989.91</v>
      </c>
      <c r="J2449">
        <v>0.3</v>
      </c>
      <c r="K2449">
        <v>34964.69</v>
      </c>
      <c r="L2449">
        <v>6721.42</v>
      </c>
      <c r="M2449">
        <v>1357.58</v>
      </c>
      <c r="N2449" s="2">
        <f>Table1[[#This Row],[Profit]]/Table1[[#This Row],[Sales_Value]]</f>
        <v>3.8827171068869758E-2</v>
      </c>
      <c r="O2449" s="3" t="str">
        <f>IF(Table1[[#This Row],[Profit]]&lt;0,"Yes","No")</f>
        <v>No</v>
      </c>
      <c r="P2449" t="str">
        <f>IF(Table1[[#This Row],[Discount_Pct]]&gt;0.3,"High",IF(Table1[[#This Row],[Discount_Pct]]&gt;0.15,"Medium","Low"))</f>
        <v>Medium</v>
      </c>
      <c r="Q2449" t="str">
        <f>TEXT(Table1[[#This Row],[Date]],"MMM-YYYY")</f>
        <v>Jul-2024</v>
      </c>
      <c r="R2449" t="str">
        <f>IF(Table1[[#This Row],[Sales_Value]]&gt;500000,"Premium",IF(Table1[[#This Row],[Sales_Value]]&gt;100000,"Mid","Basic"))</f>
        <v>Basic</v>
      </c>
    </row>
    <row r="2450" spans="1:18" x14ac:dyDescent="0.3">
      <c r="A2450" s="1">
        <v>45475</v>
      </c>
      <c r="B2450" t="s">
        <v>2651</v>
      </c>
      <c r="C2450" t="s">
        <v>39</v>
      </c>
      <c r="D2450" t="s">
        <v>66</v>
      </c>
      <c r="E2450" t="s">
        <v>73</v>
      </c>
      <c r="F2450" t="s">
        <v>119</v>
      </c>
      <c r="G2450" t="s">
        <v>53</v>
      </c>
      <c r="H2450">
        <v>55</v>
      </c>
      <c r="I2450">
        <v>472.83</v>
      </c>
      <c r="J2450">
        <v>0.11</v>
      </c>
      <c r="K2450">
        <v>23145.03</v>
      </c>
      <c r="L2450">
        <v>205.75</v>
      </c>
      <c r="M2450">
        <v>11828.78</v>
      </c>
      <c r="N2450" s="2">
        <f>Table1[[#This Row],[Profit]]/Table1[[#This Row],[Sales_Value]]</f>
        <v>0.51107213946147412</v>
      </c>
      <c r="O2450" s="3" t="str">
        <f>IF(Table1[[#This Row],[Profit]]&lt;0,"Yes","No")</f>
        <v>No</v>
      </c>
      <c r="P2450" t="str">
        <f>IF(Table1[[#This Row],[Discount_Pct]]&gt;0.3,"High",IF(Table1[[#This Row],[Discount_Pct]]&gt;0.15,"Medium","Low"))</f>
        <v>Low</v>
      </c>
      <c r="Q2450" t="str">
        <f>TEXT(Table1[[#This Row],[Date]],"MMM-YYYY")</f>
        <v>Jul-2024</v>
      </c>
      <c r="R2450" t="str">
        <f>IF(Table1[[#This Row],[Sales_Value]]&gt;500000,"Premium",IF(Table1[[#This Row],[Sales_Value]]&gt;100000,"Mid","Basic"))</f>
        <v>Basic</v>
      </c>
    </row>
    <row r="2451" spans="1:18" x14ac:dyDescent="0.3">
      <c r="A2451" s="1">
        <v>45433</v>
      </c>
      <c r="B2451" t="s">
        <v>2652</v>
      </c>
      <c r="C2451" t="s">
        <v>14</v>
      </c>
      <c r="D2451" t="s">
        <v>144</v>
      </c>
      <c r="E2451" t="s">
        <v>303</v>
      </c>
      <c r="F2451" t="s">
        <v>255</v>
      </c>
      <c r="G2451" t="s">
        <v>53</v>
      </c>
      <c r="H2451">
        <v>48</v>
      </c>
      <c r="I2451">
        <v>2669.38</v>
      </c>
      <c r="J2451">
        <v>0.04</v>
      </c>
      <c r="K2451">
        <v>123005.03</v>
      </c>
      <c r="L2451">
        <v>1396.27</v>
      </c>
      <c r="M2451">
        <v>55984.07</v>
      </c>
      <c r="N2451" s="2">
        <f>Table1[[#This Row],[Profit]]/Table1[[#This Row],[Sales_Value]]</f>
        <v>0.45513642816070204</v>
      </c>
      <c r="O2451" s="3" t="str">
        <f>IF(Table1[[#This Row],[Profit]]&lt;0,"Yes","No")</f>
        <v>No</v>
      </c>
      <c r="P2451" t="str">
        <f>IF(Table1[[#This Row],[Discount_Pct]]&gt;0.3,"High",IF(Table1[[#This Row],[Discount_Pct]]&gt;0.15,"Medium","Low"))</f>
        <v>Low</v>
      </c>
      <c r="Q2451" t="str">
        <f>TEXT(Table1[[#This Row],[Date]],"MMM-YYYY")</f>
        <v>May-2024</v>
      </c>
      <c r="R2451" t="str">
        <f>IF(Table1[[#This Row],[Sales_Value]]&gt;500000,"Premium",IF(Table1[[#This Row],[Sales_Value]]&gt;100000,"Mid","Basic"))</f>
        <v>Mid</v>
      </c>
    </row>
    <row r="2452" spans="1:18" x14ac:dyDescent="0.3">
      <c r="A2452" s="1">
        <v>45608</v>
      </c>
      <c r="B2452" t="s">
        <v>2653</v>
      </c>
      <c r="C2452" t="s">
        <v>34</v>
      </c>
      <c r="D2452" t="s">
        <v>207</v>
      </c>
      <c r="E2452" t="s">
        <v>331</v>
      </c>
      <c r="F2452" t="s">
        <v>165</v>
      </c>
      <c r="G2452" t="s">
        <v>24</v>
      </c>
      <c r="H2452">
        <v>41</v>
      </c>
      <c r="I2452">
        <v>176.63</v>
      </c>
      <c r="J2452">
        <v>0.14000000000000001</v>
      </c>
      <c r="K2452">
        <v>6227.97</v>
      </c>
      <c r="L2452">
        <v>120.23</v>
      </c>
      <c r="M2452">
        <v>1298.54</v>
      </c>
      <c r="N2452" s="2">
        <f>Table1[[#This Row],[Profit]]/Table1[[#This Row],[Sales_Value]]</f>
        <v>0.20850132547202377</v>
      </c>
      <c r="O2452" s="3" t="str">
        <f>IF(Table1[[#This Row],[Profit]]&lt;0,"Yes","No")</f>
        <v>No</v>
      </c>
      <c r="P2452" t="str">
        <f>IF(Table1[[#This Row],[Discount_Pct]]&gt;0.3,"High",IF(Table1[[#This Row],[Discount_Pct]]&gt;0.15,"Medium","Low"))</f>
        <v>Low</v>
      </c>
      <c r="Q2452" t="str">
        <f>TEXT(Table1[[#This Row],[Date]],"MMM-YYYY")</f>
        <v>Nov-2024</v>
      </c>
      <c r="R2452" t="str">
        <f>IF(Table1[[#This Row],[Sales_Value]]&gt;500000,"Premium",IF(Table1[[#This Row],[Sales_Value]]&gt;100000,"Mid","Basic"))</f>
        <v>Basic</v>
      </c>
    </row>
    <row r="2453" spans="1:18" x14ac:dyDescent="0.3">
      <c r="A2453" s="1">
        <v>45558</v>
      </c>
      <c r="B2453" t="s">
        <v>2654</v>
      </c>
      <c r="C2453" t="s">
        <v>14</v>
      </c>
      <c r="D2453" t="s">
        <v>26</v>
      </c>
      <c r="E2453" t="s">
        <v>260</v>
      </c>
      <c r="F2453" t="s">
        <v>122</v>
      </c>
      <c r="G2453" t="s">
        <v>18</v>
      </c>
      <c r="H2453">
        <v>1</v>
      </c>
      <c r="I2453">
        <v>8150.8</v>
      </c>
      <c r="J2453">
        <v>0.3</v>
      </c>
      <c r="K2453">
        <v>5705.56</v>
      </c>
      <c r="L2453">
        <v>6677.64</v>
      </c>
      <c r="M2453">
        <v>-972.08</v>
      </c>
      <c r="N2453" s="2">
        <f>Table1[[#This Row],[Profit]]/Table1[[#This Row],[Sales_Value]]</f>
        <v>-0.17037416134437286</v>
      </c>
      <c r="O2453" s="3" t="str">
        <f>IF(Table1[[#This Row],[Profit]]&lt;0,"Yes","No")</f>
        <v>Yes</v>
      </c>
      <c r="P2453" t="str">
        <f>IF(Table1[[#This Row],[Discount_Pct]]&gt;0.3,"High",IF(Table1[[#This Row],[Discount_Pct]]&gt;0.15,"Medium","Low"))</f>
        <v>Medium</v>
      </c>
      <c r="Q2453" t="str">
        <f>TEXT(Table1[[#This Row],[Date]],"MMM-YYYY")</f>
        <v>Sep-2024</v>
      </c>
      <c r="R2453" t="str">
        <f>IF(Table1[[#This Row],[Sales_Value]]&gt;500000,"Premium",IF(Table1[[#This Row],[Sales_Value]]&gt;100000,"Mid","Basic"))</f>
        <v>Basic</v>
      </c>
    </row>
    <row r="2454" spans="1:18" x14ac:dyDescent="0.3">
      <c r="A2454" s="1">
        <v>45457</v>
      </c>
      <c r="B2454" t="s">
        <v>2655</v>
      </c>
      <c r="C2454" t="s">
        <v>39</v>
      </c>
      <c r="D2454" t="s">
        <v>66</v>
      </c>
      <c r="E2454" t="s">
        <v>200</v>
      </c>
      <c r="F2454" t="s">
        <v>119</v>
      </c>
      <c r="G2454" t="s">
        <v>53</v>
      </c>
      <c r="H2454">
        <v>1</v>
      </c>
      <c r="I2454">
        <v>510.51</v>
      </c>
      <c r="J2454">
        <v>0.17</v>
      </c>
      <c r="K2454">
        <v>423.72</v>
      </c>
      <c r="L2454">
        <v>219.63</v>
      </c>
      <c r="M2454">
        <v>204.09</v>
      </c>
      <c r="N2454" s="2">
        <f>Table1[[#This Row],[Profit]]/Table1[[#This Row],[Sales_Value]]</f>
        <v>0.48166241857830638</v>
      </c>
      <c r="O2454" s="3" t="str">
        <f>IF(Table1[[#This Row],[Profit]]&lt;0,"Yes","No")</f>
        <v>No</v>
      </c>
      <c r="P2454" t="str">
        <f>IF(Table1[[#This Row],[Discount_Pct]]&gt;0.3,"High",IF(Table1[[#This Row],[Discount_Pct]]&gt;0.15,"Medium","Low"))</f>
        <v>Medium</v>
      </c>
      <c r="Q2454" t="str">
        <f>TEXT(Table1[[#This Row],[Date]],"MMM-YYYY")</f>
        <v>Jun-2024</v>
      </c>
      <c r="R2454" t="str">
        <f>IF(Table1[[#This Row],[Sales_Value]]&gt;500000,"Premium",IF(Table1[[#This Row],[Sales_Value]]&gt;100000,"Mid","Basic"))</f>
        <v>Basic</v>
      </c>
    </row>
    <row r="2455" spans="1:18" x14ac:dyDescent="0.3">
      <c r="A2455" s="1">
        <v>45474</v>
      </c>
      <c r="B2455" t="s">
        <v>2656</v>
      </c>
      <c r="C2455" t="s">
        <v>14</v>
      </c>
      <c r="D2455" t="s">
        <v>144</v>
      </c>
      <c r="E2455" t="s">
        <v>411</v>
      </c>
      <c r="F2455" t="s">
        <v>61</v>
      </c>
      <c r="G2455" t="s">
        <v>53</v>
      </c>
      <c r="H2455">
        <v>44</v>
      </c>
      <c r="I2455">
        <v>3226.17</v>
      </c>
      <c r="J2455">
        <v>0.11</v>
      </c>
      <c r="K2455">
        <v>126336.82</v>
      </c>
      <c r="L2455">
        <v>1957.03</v>
      </c>
      <c r="M2455">
        <v>40227.5</v>
      </c>
      <c r="N2455" s="2">
        <f>Table1[[#This Row],[Profit]]/Table1[[#This Row],[Sales_Value]]</f>
        <v>0.31841469494008157</v>
      </c>
      <c r="O2455" s="3" t="str">
        <f>IF(Table1[[#This Row],[Profit]]&lt;0,"Yes","No")</f>
        <v>No</v>
      </c>
      <c r="P2455" t="str">
        <f>IF(Table1[[#This Row],[Discount_Pct]]&gt;0.3,"High",IF(Table1[[#This Row],[Discount_Pct]]&gt;0.15,"Medium","Low"))</f>
        <v>Low</v>
      </c>
      <c r="Q2455" t="str">
        <f>TEXT(Table1[[#This Row],[Date]],"MMM-YYYY")</f>
        <v>Jul-2024</v>
      </c>
      <c r="R2455" t="str">
        <f>IF(Table1[[#This Row],[Sales_Value]]&gt;500000,"Premium",IF(Table1[[#This Row],[Sales_Value]]&gt;100000,"Mid","Basic"))</f>
        <v>Mid</v>
      </c>
    </row>
    <row r="2456" spans="1:18" x14ac:dyDescent="0.3">
      <c r="A2456" s="1">
        <v>45408</v>
      </c>
      <c r="B2456" t="s">
        <v>2657</v>
      </c>
      <c r="C2456" t="s">
        <v>14</v>
      </c>
      <c r="D2456" t="s">
        <v>55</v>
      </c>
      <c r="E2456" t="s">
        <v>56</v>
      </c>
      <c r="F2456" t="s">
        <v>232</v>
      </c>
      <c r="G2456" t="s">
        <v>24</v>
      </c>
      <c r="H2456">
        <v>27</v>
      </c>
      <c r="I2456">
        <v>67.66</v>
      </c>
      <c r="J2456">
        <v>0.01</v>
      </c>
      <c r="K2456">
        <v>1808.55</v>
      </c>
      <c r="L2456">
        <v>21.2</v>
      </c>
      <c r="M2456">
        <v>1236.1500000000001</v>
      </c>
      <c r="N2456" s="2">
        <f>Table1[[#This Row],[Profit]]/Table1[[#This Row],[Sales_Value]]</f>
        <v>0.68350335904453852</v>
      </c>
      <c r="O2456" s="3" t="str">
        <f>IF(Table1[[#This Row],[Profit]]&lt;0,"Yes","No")</f>
        <v>No</v>
      </c>
      <c r="P2456" t="str">
        <f>IF(Table1[[#This Row],[Discount_Pct]]&gt;0.3,"High",IF(Table1[[#This Row],[Discount_Pct]]&gt;0.15,"Medium","Low"))</f>
        <v>Low</v>
      </c>
      <c r="Q2456" t="str">
        <f>TEXT(Table1[[#This Row],[Date]],"MMM-YYYY")</f>
        <v>Apr-2024</v>
      </c>
      <c r="R2456" t="str">
        <f>IF(Table1[[#This Row],[Sales_Value]]&gt;500000,"Premium",IF(Table1[[#This Row],[Sales_Value]]&gt;100000,"Mid","Basic"))</f>
        <v>Basic</v>
      </c>
    </row>
    <row r="2457" spans="1:18" x14ac:dyDescent="0.3">
      <c r="A2457" s="1">
        <v>45350</v>
      </c>
      <c r="B2457" t="s">
        <v>2658</v>
      </c>
      <c r="C2457" t="s">
        <v>14</v>
      </c>
      <c r="D2457" t="s">
        <v>26</v>
      </c>
      <c r="E2457" t="s">
        <v>60</v>
      </c>
      <c r="F2457" t="s">
        <v>264</v>
      </c>
      <c r="G2457" t="s">
        <v>77</v>
      </c>
      <c r="H2457">
        <v>80</v>
      </c>
      <c r="I2457">
        <v>2779.79</v>
      </c>
      <c r="J2457">
        <v>0.2</v>
      </c>
      <c r="K2457">
        <v>177906.56</v>
      </c>
      <c r="L2457">
        <v>1759.42</v>
      </c>
      <c r="M2457">
        <v>37152.959999999999</v>
      </c>
      <c r="N2457" s="2">
        <f>Table1[[#This Row],[Profit]]/Table1[[#This Row],[Sales_Value]]</f>
        <v>0.20883412056306411</v>
      </c>
      <c r="O2457" s="3" t="str">
        <f>IF(Table1[[#This Row],[Profit]]&lt;0,"Yes","No")</f>
        <v>No</v>
      </c>
      <c r="P2457" t="str">
        <f>IF(Table1[[#This Row],[Discount_Pct]]&gt;0.3,"High",IF(Table1[[#This Row],[Discount_Pct]]&gt;0.15,"Medium","Low"))</f>
        <v>Medium</v>
      </c>
      <c r="Q2457" t="str">
        <f>TEXT(Table1[[#This Row],[Date]],"MMM-YYYY")</f>
        <v>Feb-2024</v>
      </c>
      <c r="R2457" t="str">
        <f>IF(Table1[[#This Row],[Sales_Value]]&gt;500000,"Premium",IF(Table1[[#This Row],[Sales_Value]]&gt;100000,"Mid","Basic"))</f>
        <v>Mid</v>
      </c>
    </row>
    <row r="2458" spans="1:18" x14ac:dyDescent="0.3">
      <c r="A2458" s="1">
        <v>45550</v>
      </c>
      <c r="B2458" t="s">
        <v>2659</v>
      </c>
      <c r="C2458" t="s">
        <v>14</v>
      </c>
      <c r="D2458" t="s">
        <v>144</v>
      </c>
      <c r="E2458" t="s">
        <v>90</v>
      </c>
      <c r="F2458" t="s">
        <v>68</v>
      </c>
      <c r="G2458" t="s">
        <v>24</v>
      </c>
      <c r="H2458">
        <v>7</v>
      </c>
      <c r="I2458">
        <v>113.2</v>
      </c>
      <c r="J2458">
        <v>0.05</v>
      </c>
      <c r="K2458">
        <v>752.78</v>
      </c>
      <c r="L2458">
        <v>55.62</v>
      </c>
      <c r="M2458">
        <v>363.44</v>
      </c>
      <c r="N2458" s="2">
        <f>Table1[[#This Row],[Profit]]/Table1[[#This Row],[Sales_Value]]</f>
        <v>0.48279709875395205</v>
      </c>
      <c r="O2458" s="3" t="str">
        <f>IF(Table1[[#This Row],[Profit]]&lt;0,"Yes","No")</f>
        <v>No</v>
      </c>
      <c r="P2458" t="str">
        <f>IF(Table1[[#This Row],[Discount_Pct]]&gt;0.3,"High",IF(Table1[[#This Row],[Discount_Pct]]&gt;0.15,"Medium","Low"))</f>
        <v>Low</v>
      </c>
      <c r="Q2458" t="str">
        <f>TEXT(Table1[[#This Row],[Date]],"MMM-YYYY")</f>
        <v>Sep-2024</v>
      </c>
      <c r="R2458" t="str">
        <f>IF(Table1[[#This Row],[Sales_Value]]&gt;500000,"Premium",IF(Table1[[#This Row],[Sales_Value]]&gt;100000,"Mid","Basic"))</f>
        <v>Basic</v>
      </c>
    </row>
    <row r="2459" spans="1:18" x14ac:dyDescent="0.3">
      <c r="A2459" s="1">
        <v>45541</v>
      </c>
      <c r="B2459" t="s">
        <v>2660</v>
      </c>
      <c r="C2459" t="s">
        <v>39</v>
      </c>
      <c r="D2459" t="s">
        <v>192</v>
      </c>
      <c r="E2459" t="s">
        <v>136</v>
      </c>
      <c r="F2459" t="s">
        <v>23</v>
      </c>
      <c r="G2459" t="s">
        <v>24</v>
      </c>
      <c r="H2459">
        <v>35</v>
      </c>
      <c r="I2459">
        <v>22.49</v>
      </c>
      <c r="J2459">
        <v>7.0000000000000007E-2</v>
      </c>
      <c r="K2459">
        <v>732.05</v>
      </c>
      <c r="L2459">
        <v>8.5500000000000007</v>
      </c>
      <c r="M2459">
        <v>432.8</v>
      </c>
      <c r="N2459" s="2">
        <f>Table1[[#This Row],[Profit]]/Table1[[#This Row],[Sales_Value]]</f>
        <v>0.59121644696400522</v>
      </c>
      <c r="O2459" s="3" t="str">
        <f>IF(Table1[[#This Row],[Profit]]&lt;0,"Yes","No")</f>
        <v>No</v>
      </c>
      <c r="P2459" t="str">
        <f>IF(Table1[[#This Row],[Discount_Pct]]&gt;0.3,"High",IF(Table1[[#This Row],[Discount_Pct]]&gt;0.15,"Medium","Low"))</f>
        <v>Low</v>
      </c>
      <c r="Q2459" t="str">
        <f>TEXT(Table1[[#This Row],[Date]],"MMM-YYYY")</f>
        <v>Sep-2024</v>
      </c>
      <c r="R2459" t="str">
        <f>IF(Table1[[#This Row],[Sales_Value]]&gt;500000,"Premium",IF(Table1[[#This Row],[Sales_Value]]&gt;100000,"Mid","Basic"))</f>
        <v>Basic</v>
      </c>
    </row>
    <row r="2460" spans="1:18" x14ac:dyDescent="0.3">
      <c r="A2460" s="1">
        <v>45641</v>
      </c>
      <c r="B2460" t="s">
        <v>2661</v>
      </c>
      <c r="C2460" t="s">
        <v>14</v>
      </c>
      <c r="D2460" t="s">
        <v>15</v>
      </c>
      <c r="E2460" t="s">
        <v>48</v>
      </c>
      <c r="F2460" t="s">
        <v>28</v>
      </c>
      <c r="G2460" t="s">
        <v>18</v>
      </c>
      <c r="H2460">
        <v>54</v>
      </c>
      <c r="I2460">
        <v>2742.88</v>
      </c>
      <c r="J2460">
        <v>0.11</v>
      </c>
      <c r="K2460">
        <v>131822.81</v>
      </c>
      <c r="L2460">
        <v>1490.23</v>
      </c>
      <c r="M2460">
        <v>51350.39</v>
      </c>
      <c r="N2460" s="2">
        <f>Table1[[#This Row],[Profit]]/Table1[[#This Row],[Sales_Value]]</f>
        <v>0.38954100583958118</v>
      </c>
      <c r="O2460" s="3" t="str">
        <f>IF(Table1[[#This Row],[Profit]]&lt;0,"Yes","No")</f>
        <v>No</v>
      </c>
      <c r="P2460" t="str">
        <f>IF(Table1[[#This Row],[Discount_Pct]]&gt;0.3,"High",IF(Table1[[#This Row],[Discount_Pct]]&gt;0.15,"Medium","Low"))</f>
        <v>Low</v>
      </c>
      <c r="Q2460" t="str">
        <f>TEXT(Table1[[#This Row],[Date]],"MMM-YYYY")</f>
        <v>Dec-2024</v>
      </c>
      <c r="R2460" t="str">
        <f>IF(Table1[[#This Row],[Sales_Value]]&gt;500000,"Premium",IF(Table1[[#This Row],[Sales_Value]]&gt;100000,"Mid","Basic"))</f>
        <v>Mid</v>
      </c>
    </row>
    <row r="2461" spans="1:18" x14ac:dyDescent="0.3">
      <c r="A2461" s="1">
        <v>45499</v>
      </c>
      <c r="B2461" t="s">
        <v>2662</v>
      </c>
      <c r="C2461" t="s">
        <v>34</v>
      </c>
      <c r="D2461" t="s">
        <v>80</v>
      </c>
      <c r="E2461" t="s">
        <v>51</v>
      </c>
      <c r="F2461" t="s">
        <v>126</v>
      </c>
      <c r="G2461" t="s">
        <v>24</v>
      </c>
      <c r="H2461">
        <v>40</v>
      </c>
      <c r="I2461">
        <v>312.41000000000003</v>
      </c>
      <c r="J2461">
        <v>0.23</v>
      </c>
      <c r="K2461">
        <v>9622.23</v>
      </c>
      <c r="L2461">
        <v>177.7</v>
      </c>
      <c r="M2461">
        <v>2514.23</v>
      </c>
      <c r="N2461" s="2">
        <f>Table1[[#This Row],[Profit]]/Table1[[#This Row],[Sales_Value]]</f>
        <v>0.26129389964696337</v>
      </c>
      <c r="O2461" s="3" t="str">
        <f>IF(Table1[[#This Row],[Profit]]&lt;0,"Yes","No")</f>
        <v>No</v>
      </c>
      <c r="P2461" t="str">
        <f>IF(Table1[[#This Row],[Discount_Pct]]&gt;0.3,"High",IF(Table1[[#This Row],[Discount_Pct]]&gt;0.15,"Medium","Low"))</f>
        <v>Medium</v>
      </c>
      <c r="Q2461" t="str">
        <f>TEXT(Table1[[#This Row],[Date]],"MMM-YYYY")</f>
        <v>Jul-2024</v>
      </c>
      <c r="R2461" t="str">
        <f>IF(Table1[[#This Row],[Sales_Value]]&gt;500000,"Premium",IF(Table1[[#This Row],[Sales_Value]]&gt;100000,"Mid","Basic"))</f>
        <v>Basic</v>
      </c>
    </row>
    <row r="2462" spans="1:18" x14ac:dyDescent="0.3">
      <c r="A2462" s="1">
        <v>45630</v>
      </c>
      <c r="B2462" t="s">
        <v>2663</v>
      </c>
      <c r="C2462" t="s">
        <v>20</v>
      </c>
      <c r="D2462" t="s">
        <v>148</v>
      </c>
      <c r="E2462" t="s">
        <v>373</v>
      </c>
      <c r="F2462" t="s">
        <v>68</v>
      </c>
      <c r="G2462" t="s">
        <v>24</v>
      </c>
      <c r="H2462">
        <v>63</v>
      </c>
      <c r="I2462">
        <v>134.86000000000001</v>
      </c>
      <c r="J2462">
        <v>0.15</v>
      </c>
      <c r="K2462">
        <v>7221.75</v>
      </c>
      <c r="L2462">
        <v>58.84</v>
      </c>
      <c r="M2462">
        <v>3514.83</v>
      </c>
      <c r="N2462" s="2">
        <f>Table1[[#This Row],[Profit]]/Table1[[#This Row],[Sales_Value]]</f>
        <v>0.48670059196178211</v>
      </c>
      <c r="O2462" s="3" t="str">
        <f>IF(Table1[[#This Row],[Profit]]&lt;0,"Yes","No")</f>
        <v>No</v>
      </c>
      <c r="P2462" t="str">
        <f>IF(Table1[[#This Row],[Discount_Pct]]&gt;0.3,"High",IF(Table1[[#This Row],[Discount_Pct]]&gt;0.15,"Medium","Low"))</f>
        <v>Low</v>
      </c>
      <c r="Q2462" t="str">
        <f>TEXT(Table1[[#This Row],[Date]],"MMM-YYYY")</f>
        <v>Dec-2024</v>
      </c>
      <c r="R2462" t="str">
        <f>IF(Table1[[#This Row],[Sales_Value]]&gt;500000,"Premium",IF(Table1[[#This Row],[Sales_Value]]&gt;100000,"Mid","Basic"))</f>
        <v>Basic</v>
      </c>
    </row>
    <row r="2463" spans="1:18" x14ac:dyDescent="0.3">
      <c r="A2463" s="1">
        <v>45448</v>
      </c>
      <c r="B2463" t="s">
        <v>2664</v>
      </c>
      <c r="C2463" t="s">
        <v>20</v>
      </c>
      <c r="D2463" t="s">
        <v>148</v>
      </c>
      <c r="E2463" t="s">
        <v>249</v>
      </c>
      <c r="F2463" t="s">
        <v>37</v>
      </c>
      <c r="G2463" t="s">
        <v>18</v>
      </c>
      <c r="H2463">
        <v>86</v>
      </c>
      <c r="I2463">
        <v>41324.980000000003</v>
      </c>
      <c r="J2463">
        <v>0.19</v>
      </c>
      <c r="K2463">
        <v>2878698.11</v>
      </c>
      <c r="L2463">
        <v>30919.37</v>
      </c>
      <c r="M2463">
        <v>219632.29</v>
      </c>
      <c r="N2463" s="2">
        <f>Table1[[#This Row],[Profit]]/Table1[[#This Row],[Sales_Value]]</f>
        <v>7.629570090626836E-2</v>
      </c>
      <c r="O2463" s="3" t="str">
        <f>IF(Table1[[#This Row],[Profit]]&lt;0,"Yes","No")</f>
        <v>No</v>
      </c>
      <c r="P2463" t="str">
        <f>IF(Table1[[#This Row],[Discount_Pct]]&gt;0.3,"High",IF(Table1[[#This Row],[Discount_Pct]]&gt;0.15,"Medium","Low"))</f>
        <v>Medium</v>
      </c>
      <c r="Q2463" t="str">
        <f>TEXT(Table1[[#This Row],[Date]],"MMM-YYYY")</f>
        <v>Jun-2024</v>
      </c>
      <c r="R2463" t="str">
        <f>IF(Table1[[#This Row],[Sales_Value]]&gt;500000,"Premium",IF(Table1[[#This Row],[Sales_Value]]&gt;100000,"Mid","Basic"))</f>
        <v>Premium</v>
      </c>
    </row>
    <row r="2464" spans="1:18" x14ac:dyDescent="0.3">
      <c r="A2464" s="1">
        <v>45550</v>
      </c>
      <c r="B2464" t="s">
        <v>2665</v>
      </c>
      <c r="C2464" t="s">
        <v>39</v>
      </c>
      <c r="D2464" t="s">
        <v>192</v>
      </c>
      <c r="E2464" t="s">
        <v>27</v>
      </c>
      <c r="F2464" t="s">
        <v>138</v>
      </c>
      <c r="G2464" t="s">
        <v>46</v>
      </c>
      <c r="H2464">
        <v>95</v>
      </c>
      <c r="I2464">
        <v>6406.42</v>
      </c>
      <c r="J2464">
        <v>0.17</v>
      </c>
      <c r="K2464">
        <v>505146.22</v>
      </c>
      <c r="L2464">
        <v>4609.87</v>
      </c>
      <c r="M2464">
        <v>67208.570000000007</v>
      </c>
      <c r="N2464" s="2">
        <f>Table1[[#This Row],[Profit]]/Table1[[#This Row],[Sales_Value]]</f>
        <v>0.13304775397507679</v>
      </c>
      <c r="O2464" s="3" t="str">
        <f>IF(Table1[[#This Row],[Profit]]&lt;0,"Yes","No")</f>
        <v>No</v>
      </c>
      <c r="P2464" t="str">
        <f>IF(Table1[[#This Row],[Discount_Pct]]&gt;0.3,"High",IF(Table1[[#This Row],[Discount_Pct]]&gt;0.15,"Medium","Low"))</f>
        <v>Medium</v>
      </c>
      <c r="Q2464" t="str">
        <f>TEXT(Table1[[#This Row],[Date]],"MMM-YYYY")</f>
        <v>Sep-2024</v>
      </c>
      <c r="R2464" t="str">
        <f>IF(Table1[[#This Row],[Sales_Value]]&gt;500000,"Premium",IF(Table1[[#This Row],[Sales_Value]]&gt;100000,"Mid","Basic"))</f>
        <v>Premium</v>
      </c>
    </row>
    <row r="2465" spans="1:18" x14ac:dyDescent="0.3">
      <c r="A2465" s="1">
        <v>45549</v>
      </c>
      <c r="B2465" t="s">
        <v>2666</v>
      </c>
      <c r="C2465" t="s">
        <v>39</v>
      </c>
      <c r="D2465" t="s">
        <v>108</v>
      </c>
      <c r="E2465" t="s">
        <v>121</v>
      </c>
      <c r="F2465" t="s">
        <v>180</v>
      </c>
      <c r="G2465" t="s">
        <v>53</v>
      </c>
      <c r="H2465">
        <v>46</v>
      </c>
      <c r="I2465">
        <v>1525.36</v>
      </c>
      <c r="J2465">
        <v>0.08</v>
      </c>
      <c r="K2465">
        <v>64553.24</v>
      </c>
      <c r="L2465">
        <v>781.68</v>
      </c>
      <c r="M2465">
        <v>28595.96</v>
      </c>
      <c r="N2465" s="2">
        <f>Table1[[#This Row],[Profit]]/Table1[[#This Row],[Sales_Value]]</f>
        <v>0.44298256756748383</v>
      </c>
      <c r="O2465" s="3" t="str">
        <f>IF(Table1[[#This Row],[Profit]]&lt;0,"Yes","No")</f>
        <v>No</v>
      </c>
      <c r="P2465" t="str">
        <f>IF(Table1[[#This Row],[Discount_Pct]]&gt;0.3,"High",IF(Table1[[#This Row],[Discount_Pct]]&gt;0.15,"Medium","Low"))</f>
        <v>Low</v>
      </c>
      <c r="Q2465" t="str">
        <f>TEXT(Table1[[#This Row],[Date]],"MMM-YYYY")</f>
        <v>Sep-2024</v>
      </c>
      <c r="R2465" t="str">
        <f>IF(Table1[[#This Row],[Sales_Value]]&gt;500000,"Premium",IF(Table1[[#This Row],[Sales_Value]]&gt;100000,"Mid","Basic"))</f>
        <v>Basic</v>
      </c>
    </row>
    <row r="2466" spans="1:18" x14ac:dyDescent="0.3">
      <c r="A2466" s="1">
        <v>45491</v>
      </c>
      <c r="B2466" t="s">
        <v>2667</v>
      </c>
      <c r="C2466" t="s">
        <v>34</v>
      </c>
      <c r="D2466" t="s">
        <v>105</v>
      </c>
      <c r="E2466" t="s">
        <v>238</v>
      </c>
      <c r="F2466" t="s">
        <v>42</v>
      </c>
      <c r="G2466" t="s">
        <v>18</v>
      </c>
      <c r="H2466">
        <v>55</v>
      </c>
      <c r="I2466">
        <v>67395.87</v>
      </c>
      <c r="J2466">
        <v>0</v>
      </c>
      <c r="K2466">
        <v>3706772.85</v>
      </c>
      <c r="L2466">
        <v>52152.76</v>
      </c>
      <c r="M2466">
        <v>838371.05</v>
      </c>
      <c r="N2466" s="2">
        <f>Table1[[#This Row],[Profit]]/Table1[[#This Row],[Sales_Value]]</f>
        <v>0.22617276103120265</v>
      </c>
      <c r="O2466" s="3" t="str">
        <f>IF(Table1[[#This Row],[Profit]]&lt;0,"Yes","No")</f>
        <v>No</v>
      </c>
      <c r="P2466" t="str">
        <f>IF(Table1[[#This Row],[Discount_Pct]]&gt;0.3,"High",IF(Table1[[#This Row],[Discount_Pct]]&gt;0.15,"Medium","Low"))</f>
        <v>Low</v>
      </c>
      <c r="Q2466" t="str">
        <f>TEXT(Table1[[#This Row],[Date]],"MMM-YYYY")</f>
        <v>Jul-2024</v>
      </c>
      <c r="R2466" t="str">
        <f>IF(Table1[[#This Row],[Sales_Value]]&gt;500000,"Premium",IF(Table1[[#This Row],[Sales_Value]]&gt;100000,"Mid","Basic"))</f>
        <v>Premium</v>
      </c>
    </row>
    <row r="2467" spans="1:18" x14ac:dyDescent="0.3">
      <c r="A2467" s="1">
        <v>45439</v>
      </c>
      <c r="B2467" t="s">
        <v>2668</v>
      </c>
      <c r="C2467" t="s">
        <v>34</v>
      </c>
      <c r="D2467" t="s">
        <v>207</v>
      </c>
      <c r="E2467" t="s">
        <v>102</v>
      </c>
      <c r="F2467" t="s">
        <v>42</v>
      </c>
      <c r="G2467" t="s">
        <v>18</v>
      </c>
      <c r="H2467">
        <v>12</v>
      </c>
      <c r="I2467">
        <v>57598.28</v>
      </c>
      <c r="J2467">
        <v>0.14000000000000001</v>
      </c>
      <c r="K2467">
        <v>594414.25</v>
      </c>
      <c r="L2467">
        <v>45101.51</v>
      </c>
      <c r="M2467">
        <v>53196.13</v>
      </c>
      <c r="N2467" s="2">
        <f>Table1[[#This Row],[Profit]]/Table1[[#This Row],[Sales_Value]]</f>
        <v>8.9493362583417196E-2</v>
      </c>
      <c r="O2467" s="3" t="str">
        <f>IF(Table1[[#This Row],[Profit]]&lt;0,"Yes","No")</f>
        <v>No</v>
      </c>
      <c r="P2467" t="str">
        <f>IF(Table1[[#This Row],[Discount_Pct]]&gt;0.3,"High",IF(Table1[[#This Row],[Discount_Pct]]&gt;0.15,"Medium","Low"))</f>
        <v>Low</v>
      </c>
      <c r="Q2467" t="str">
        <f>TEXT(Table1[[#This Row],[Date]],"MMM-YYYY")</f>
        <v>May-2024</v>
      </c>
      <c r="R2467" t="str">
        <f>IF(Table1[[#This Row],[Sales_Value]]&gt;500000,"Premium",IF(Table1[[#This Row],[Sales_Value]]&gt;100000,"Mid","Basic"))</f>
        <v>Premium</v>
      </c>
    </row>
    <row r="2468" spans="1:18" x14ac:dyDescent="0.3">
      <c r="A2468" s="1">
        <v>45649</v>
      </c>
      <c r="B2468" t="s">
        <v>2669</v>
      </c>
      <c r="C2468" t="s">
        <v>34</v>
      </c>
      <c r="D2468" t="s">
        <v>80</v>
      </c>
      <c r="E2468" t="s">
        <v>460</v>
      </c>
      <c r="F2468" t="s">
        <v>61</v>
      </c>
      <c r="G2468" t="s">
        <v>53</v>
      </c>
      <c r="H2468">
        <v>12</v>
      </c>
      <c r="I2468">
        <v>3106.59</v>
      </c>
      <c r="J2468">
        <v>0.13</v>
      </c>
      <c r="K2468">
        <v>32432.799999999999</v>
      </c>
      <c r="L2468">
        <v>2181.0100000000002</v>
      </c>
      <c r="M2468">
        <v>6260.68</v>
      </c>
      <c r="N2468" s="2">
        <f>Table1[[#This Row],[Profit]]/Table1[[#This Row],[Sales_Value]]</f>
        <v>0.19303544559828323</v>
      </c>
      <c r="O2468" s="3" t="str">
        <f>IF(Table1[[#This Row],[Profit]]&lt;0,"Yes","No")</f>
        <v>No</v>
      </c>
      <c r="P2468" t="str">
        <f>IF(Table1[[#This Row],[Discount_Pct]]&gt;0.3,"High",IF(Table1[[#This Row],[Discount_Pct]]&gt;0.15,"Medium","Low"))</f>
        <v>Low</v>
      </c>
      <c r="Q2468" t="str">
        <f>TEXT(Table1[[#This Row],[Date]],"MMM-YYYY")</f>
        <v>Dec-2024</v>
      </c>
      <c r="R2468" t="str">
        <f>IF(Table1[[#This Row],[Sales_Value]]&gt;500000,"Premium",IF(Table1[[#This Row],[Sales_Value]]&gt;100000,"Mid","Basic"))</f>
        <v>Basic</v>
      </c>
    </row>
    <row r="2469" spans="1:18" x14ac:dyDescent="0.3">
      <c r="A2469" s="1">
        <v>45525</v>
      </c>
      <c r="B2469" t="s">
        <v>2670</v>
      </c>
      <c r="C2469" t="s">
        <v>14</v>
      </c>
      <c r="D2469" t="s">
        <v>144</v>
      </c>
      <c r="E2469" t="s">
        <v>228</v>
      </c>
      <c r="F2469" t="s">
        <v>154</v>
      </c>
      <c r="G2469" t="s">
        <v>77</v>
      </c>
      <c r="H2469">
        <v>11</v>
      </c>
      <c r="I2469">
        <v>1163.29</v>
      </c>
      <c r="J2469">
        <v>0.28999999999999998</v>
      </c>
      <c r="K2469">
        <v>9085.2900000000009</v>
      </c>
      <c r="L2469">
        <v>558.4</v>
      </c>
      <c r="M2469">
        <v>2942.89</v>
      </c>
      <c r="N2469" s="2">
        <f>Table1[[#This Row],[Profit]]/Table1[[#This Row],[Sales_Value]]</f>
        <v>0.32391811378613117</v>
      </c>
      <c r="O2469" s="3" t="str">
        <f>IF(Table1[[#This Row],[Profit]]&lt;0,"Yes","No")</f>
        <v>No</v>
      </c>
      <c r="P2469" t="str">
        <f>IF(Table1[[#This Row],[Discount_Pct]]&gt;0.3,"High",IF(Table1[[#This Row],[Discount_Pct]]&gt;0.15,"Medium","Low"))</f>
        <v>Medium</v>
      </c>
      <c r="Q2469" t="str">
        <f>TEXT(Table1[[#This Row],[Date]],"MMM-YYYY")</f>
        <v>Aug-2024</v>
      </c>
      <c r="R2469" t="str">
        <f>IF(Table1[[#This Row],[Sales_Value]]&gt;500000,"Premium",IF(Table1[[#This Row],[Sales_Value]]&gt;100000,"Mid","Basic"))</f>
        <v>Basic</v>
      </c>
    </row>
    <row r="2470" spans="1:18" x14ac:dyDescent="0.3">
      <c r="A2470" s="1">
        <v>45597</v>
      </c>
      <c r="B2470" t="s">
        <v>2671</v>
      </c>
      <c r="C2470" t="s">
        <v>20</v>
      </c>
      <c r="D2470" t="s">
        <v>30</v>
      </c>
      <c r="E2470" t="s">
        <v>252</v>
      </c>
      <c r="F2470" t="s">
        <v>98</v>
      </c>
      <c r="G2470" t="s">
        <v>18</v>
      </c>
      <c r="H2470">
        <v>67</v>
      </c>
      <c r="I2470">
        <v>6168.62</v>
      </c>
      <c r="J2470">
        <v>0.28999999999999998</v>
      </c>
      <c r="K2470">
        <v>293441.25</v>
      </c>
      <c r="L2470">
        <v>4896.0200000000004</v>
      </c>
      <c r="M2470">
        <v>-34592.089999999997</v>
      </c>
      <c r="N2470" s="2">
        <f>Table1[[#This Row],[Profit]]/Table1[[#This Row],[Sales_Value]]</f>
        <v>-0.11788421021243604</v>
      </c>
      <c r="O2470" s="3" t="str">
        <f>IF(Table1[[#This Row],[Profit]]&lt;0,"Yes","No")</f>
        <v>Yes</v>
      </c>
      <c r="P2470" t="str">
        <f>IF(Table1[[#This Row],[Discount_Pct]]&gt;0.3,"High",IF(Table1[[#This Row],[Discount_Pct]]&gt;0.15,"Medium","Low"))</f>
        <v>Medium</v>
      </c>
      <c r="Q2470" t="str">
        <f>TEXT(Table1[[#This Row],[Date]],"MMM-YYYY")</f>
        <v>Nov-2024</v>
      </c>
      <c r="R2470" t="str">
        <f>IF(Table1[[#This Row],[Sales_Value]]&gt;500000,"Premium",IF(Table1[[#This Row],[Sales_Value]]&gt;100000,"Mid","Basic"))</f>
        <v>Mid</v>
      </c>
    </row>
    <row r="2471" spans="1:18" x14ac:dyDescent="0.3">
      <c r="A2471" s="1">
        <v>45526</v>
      </c>
      <c r="B2471" t="s">
        <v>2672</v>
      </c>
      <c r="C2471" t="s">
        <v>14</v>
      </c>
      <c r="D2471" t="s">
        <v>26</v>
      </c>
      <c r="E2471" t="s">
        <v>211</v>
      </c>
      <c r="F2471" t="s">
        <v>28</v>
      </c>
      <c r="G2471" t="s">
        <v>18</v>
      </c>
      <c r="H2471">
        <v>53</v>
      </c>
      <c r="I2471">
        <v>2625.99</v>
      </c>
      <c r="J2471">
        <v>0.6</v>
      </c>
      <c r="K2471">
        <v>55670.99</v>
      </c>
      <c r="L2471">
        <v>1361.27</v>
      </c>
      <c r="M2471">
        <v>60071.29</v>
      </c>
      <c r="N2471" s="2">
        <f>Table1[[#This Row],[Profit]]/Table1[[#This Row],[Sales_Value]]</f>
        <v>1.0790411666830426</v>
      </c>
      <c r="O2471" s="3" t="str">
        <f>IF(Table1[[#This Row],[Profit]]&lt;0,"Yes","No")</f>
        <v>No</v>
      </c>
      <c r="P2471" t="str">
        <f>IF(Table1[[#This Row],[Discount_Pct]]&gt;0.3,"High",IF(Table1[[#This Row],[Discount_Pct]]&gt;0.15,"Medium","Low"))</f>
        <v>High</v>
      </c>
      <c r="Q2471" t="str">
        <f>TEXT(Table1[[#This Row],[Date]],"MMM-YYYY")</f>
        <v>Aug-2024</v>
      </c>
      <c r="R2471" t="str">
        <f>IF(Table1[[#This Row],[Sales_Value]]&gt;500000,"Premium",IF(Table1[[#This Row],[Sales_Value]]&gt;100000,"Mid","Basic"))</f>
        <v>Basic</v>
      </c>
    </row>
    <row r="2472" spans="1:18" x14ac:dyDescent="0.3">
      <c r="A2472" s="1">
        <v>45464</v>
      </c>
      <c r="B2472" t="s">
        <v>2673</v>
      </c>
      <c r="C2472" t="s">
        <v>34</v>
      </c>
      <c r="D2472" t="s">
        <v>207</v>
      </c>
      <c r="E2472" t="s">
        <v>175</v>
      </c>
      <c r="F2472" t="s">
        <v>119</v>
      </c>
      <c r="G2472" t="s">
        <v>53</v>
      </c>
      <c r="H2472">
        <v>19</v>
      </c>
      <c r="I2472">
        <v>430.3</v>
      </c>
      <c r="J2472">
        <v>0.06</v>
      </c>
      <c r="K2472">
        <v>7685.16</v>
      </c>
      <c r="L2472">
        <v>180.74</v>
      </c>
      <c r="M2472">
        <v>4251.1000000000004</v>
      </c>
      <c r="N2472" s="2">
        <f>Table1[[#This Row],[Profit]]/Table1[[#This Row],[Sales_Value]]</f>
        <v>0.55315699347834013</v>
      </c>
      <c r="O2472" s="3" t="str">
        <f>IF(Table1[[#This Row],[Profit]]&lt;0,"Yes","No")</f>
        <v>No</v>
      </c>
      <c r="P2472" t="str">
        <f>IF(Table1[[#This Row],[Discount_Pct]]&gt;0.3,"High",IF(Table1[[#This Row],[Discount_Pct]]&gt;0.15,"Medium","Low"))</f>
        <v>Low</v>
      </c>
      <c r="Q2472" t="str">
        <f>TEXT(Table1[[#This Row],[Date]],"MMM-YYYY")</f>
        <v>Jun-2024</v>
      </c>
      <c r="R2472" t="str">
        <f>IF(Table1[[#This Row],[Sales_Value]]&gt;500000,"Premium",IF(Table1[[#This Row],[Sales_Value]]&gt;100000,"Mid","Basic"))</f>
        <v>Basic</v>
      </c>
    </row>
    <row r="2473" spans="1:18" x14ac:dyDescent="0.3">
      <c r="A2473" s="1">
        <v>45510</v>
      </c>
      <c r="B2473" t="s">
        <v>2674</v>
      </c>
      <c r="C2473" t="s">
        <v>34</v>
      </c>
      <c r="D2473" t="s">
        <v>207</v>
      </c>
      <c r="E2473" t="s">
        <v>168</v>
      </c>
      <c r="F2473" t="s">
        <v>126</v>
      </c>
      <c r="G2473" t="s">
        <v>24</v>
      </c>
      <c r="H2473">
        <v>93</v>
      </c>
      <c r="I2473">
        <v>321.10000000000002</v>
      </c>
      <c r="J2473">
        <v>0.16</v>
      </c>
      <c r="K2473">
        <v>25084.33</v>
      </c>
      <c r="L2473">
        <v>196.58</v>
      </c>
      <c r="M2473">
        <v>6802.39</v>
      </c>
      <c r="N2473" s="2">
        <f>Table1[[#This Row],[Profit]]/Table1[[#This Row],[Sales_Value]]</f>
        <v>0.27118085274751208</v>
      </c>
      <c r="O2473" s="3" t="str">
        <f>IF(Table1[[#This Row],[Profit]]&lt;0,"Yes","No")</f>
        <v>No</v>
      </c>
      <c r="P2473" t="str">
        <f>IF(Table1[[#This Row],[Discount_Pct]]&gt;0.3,"High",IF(Table1[[#This Row],[Discount_Pct]]&gt;0.15,"Medium","Low"))</f>
        <v>Medium</v>
      </c>
      <c r="Q2473" t="str">
        <f>TEXT(Table1[[#This Row],[Date]],"MMM-YYYY")</f>
        <v>Aug-2024</v>
      </c>
      <c r="R2473" t="str">
        <f>IF(Table1[[#This Row],[Sales_Value]]&gt;500000,"Premium",IF(Table1[[#This Row],[Sales_Value]]&gt;100000,"Mid","Basic"))</f>
        <v>Basic</v>
      </c>
    </row>
    <row r="2474" spans="1:18" x14ac:dyDescent="0.3">
      <c r="A2474" s="1">
        <v>45382</v>
      </c>
      <c r="B2474" t="s">
        <v>2675</v>
      </c>
      <c r="C2474" t="s">
        <v>14</v>
      </c>
      <c r="D2474" t="s">
        <v>55</v>
      </c>
      <c r="E2474" t="s">
        <v>75</v>
      </c>
      <c r="F2474" t="s">
        <v>422</v>
      </c>
      <c r="G2474" t="s">
        <v>24</v>
      </c>
      <c r="H2474">
        <v>22</v>
      </c>
      <c r="I2474">
        <v>356.84</v>
      </c>
      <c r="J2474">
        <v>0.14000000000000001</v>
      </c>
      <c r="K2474">
        <v>6751.41</v>
      </c>
      <c r="L2474">
        <v>269.91000000000003</v>
      </c>
      <c r="M2474">
        <v>813.39</v>
      </c>
      <c r="N2474" s="2">
        <f>Table1[[#This Row],[Profit]]/Table1[[#This Row],[Sales_Value]]</f>
        <v>0.12047705590387786</v>
      </c>
      <c r="O2474" s="3" t="str">
        <f>IF(Table1[[#This Row],[Profit]]&lt;0,"Yes","No")</f>
        <v>No</v>
      </c>
      <c r="P2474" t="str">
        <f>IF(Table1[[#This Row],[Discount_Pct]]&gt;0.3,"High",IF(Table1[[#This Row],[Discount_Pct]]&gt;0.15,"Medium","Low"))</f>
        <v>Low</v>
      </c>
      <c r="Q2474" t="str">
        <f>TEXT(Table1[[#This Row],[Date]],"MMM-YYYY")</f>
        <v>Mar-2024</v>
      </c>
      <c r="R2474" t="str">
        <f>IF(Table1[[#This Row],[Sales_Value]]&gt;500000,"Premium",IF(Table1[[#This Row],[Sales_Value]]&gt;100000,"Mid","Basic"))</f>
        <v>Basic</v>
      </c>
    </row>
    <row r="2475" spans="1:18" x14ac:dyDescent="0.3">
      <c r="A2475" s="1">
        <v>45468</v>
      </c>
      <c r="B2475" t="s">
        <v>2676</v>
      </c>
      <c r="C2475" t="s">
        <v>14</v>
      </c>
      <c r="D2475" t="s">
        <v>160</v>
      </c>
      <c r="E2475" t="s">
        <v>145</v>
      </c>
      <c r="F2475" t="s">
        <v>91</v>
      </c>
      <c r="G2475" t="s">
        <v>46</v>
      </c>
      <c r="H2475">
        <v>83</v>
      </c>
      <c r="I2475">
        <v>7173.79</v>
      </c>
      <c r="J2475">
        <v>0</v>
      </c>
      <c r="K2475">
        <v>595424.56999999995</v>
      </c>
      <c r="L2475">
        <v>6103.09</v>
      </c>
      <c r="M2475">
        <v>88868.1</v>
      </c>
      <c r="N2475" s="2">
        <f>Table1[[#This Row],[Profit]]/Table1[[#This Row],[Sales_Value]]</f>
        <v>0.14925165080104102</v>
      </c>
      <c r="O2475" s="3" t="str">
        <f>IF(Table1[[#This Row],[Profit]]&lt;0,"Yes","No")</f>
        <v>No</v>
      </c>
      <c r="P2475" t="str">
        <f>IF(Table1[[#This Row],[Discount_Pct]]&gt;0.3,"High",IF(Table1[[#This Row],[Discount_Pct]]&gt;0.15,"Medium","Low"))</f>
        <v>Low</v>
      </c>
      <c r="Q2475" t="str">
        <f>TEXT(Table1[[#This Row],[Date]],"MMM-YYYY")</f>
        <v>Jun-2024</v>
      </c>
      <c r="R2475" t="str">
        <f>IF(Table1[[#This Row],[Sales_Value]]&gt;500000,"Premium",IF(Table1[[#This Row],[Sales_Value]]&gt;100000,"Mid","Basic"))</f>
        <v>Premium</v>
      </c>
    </row>
    <row r="2476" spans="1:18" x14ac:dyDescent="0.3">
      <c r="A2476" s="1">
        <v>45634</v>
      </c>
      <c r="B2476" t="s">
        <v>2677</v>
      </c>
      <c r="C2476" t="s">
        <v>20</v>
      </c>
      <c r="D2476" t="s">
        <v>21</v>
      </c>
      <c r="E2476" t="s">
        <v>424</v>
      </c>
      <c r="F2476" t="s">
        <v>42</v>
      </c>
      <c r="G2476" t="s">
        <v>18</v>
      </c>
      <c r="H2476">
        <v>85</v>
      </c>
      <c r="I2476">
        <v>60731.42</v>
      </c>
      <c r="J2476">
        <v>0</v>
      </c>
      <c r="K2476">
        <v>5162170.7</v>
      </c>
      <c r="L2476">
        <v>45544.19</v>
      </c>
      <c r="M2476">
        <v>1290914.55</v>
      </c>
      <c r="N2476" s="2">
        <f>Table1[[#This Row],[Profit]]/Table1[[#This Row],[Sales_Value]]</f>
        <v>0.25007203849341908</v>
      </c>
      <c r="O2476" s="3" t="str">
        <f>IF(Table1[[#This Row],[Profit]]&lt;0,"Yes","No")</f>
        <v>No</v>
      </c>
      <c r="P2476" t="str">
        <f>IF(Table1[[#This Row],[Discount_Pct]]&gt;0.3,"High",IF(Table1[[#This Row],[Discount_Pct]]&gt;0.15,"Medium","Low"))</f>
        <v>Low</v>
      </c>
      <c r="Q2476" t="str">
        <f>TEXT(Table1[[#This Row],[Date]],"MMM-YYYY")</f>
        <v>Dec-2024</v>
      </c>
      <c r="R2476" t="str">
        <f>IF(Table1[[#This Row],[Sales_Value]]&gt;500000,"Premium",IF(Table1[[#This Row],[Sales_Value]]&gt;100000,"Mid","Basic"))</f>
        <v>Premium</v>
      </c>
    </row>
    <row r="2477" spans="1:18" x14ac:dyDescent="0.3">
      <c r="A2477" s="1">
        <v>45375</v>
      </c>
      <c r="B2477" t="s">
        <v>2678</v>
      </c>
      <c r="C2477" t="s">
        <v>39</v>
      </c>
      <c r="D2477" t="s">
        <v>108</v>
      </c>
      <c r="E2477" t="s">
        <v>97</v>
      </c>
      <c r="F2477" t="s">
        <v>156</v>
      </c>
      <c r="G2477" t="s">
        <v>18</v>
      </c>
      <c r="H2477">
        <v>25</v>
      </c>
      <c r="I2477">
        <v>20779.79</v>
      </c>
      <c r="J2477">
        <v>0.05</v>
      </c>
      <c r="K2477">
        <v>493520.01</v>
      </c>
      <c r="L2477">
        <v>15109.41</v>
      </c>
      <c r="M2477">
        <v>115784.76</v>
      </c>
      <c r="N2477" s="2">
        <f>Table1[[#This Row],[Profit]]/Table1[[#This Row],[Sales_Value]]</f>
        <v>0.23461006170752832</v>
      </c>
      <c r="O2477" s="3" t="str">
        <f>IF(Table1[[#This Row],[Profit]]&lt;0,"Yes","No")</f>
        <v>No</v>
      </c>
      <c r="P2477" t="str">
        <f>IF(Table1[[#This Row],[Discount_Pct]]&gt;0.3,"High",IF(Table1[[#This Row],[Discount_Pct]]&gt;0.15,"Medium","Low"))</f>
        <v>Low</v>
      </c>
      <c r="Q2477" t="str">
        <f>TEXT(Table1[[#This Row],[Date]],"MMM-YYYY")</f>
        <v>Mar-2024</v>
      </c>
      <c r="R2477" t="str">
        <f>IF(Table1[[#This Row],[Sales_Value]]&gt;500000,"Premium",IF(Table1[[#This Row],[Sales_Value]]&gt;100000,"Mid","Basic"))</f>
        <v>Mid</v>
      </c>
    </row>
    <row r="2478" spans="1:18" x14ac:dyDescent="0.3">
      <c r="A2478" s="1">
        <v>45530</v>
      </c>
      <c r="B2478" t="s">
        <v>2679</v>
      </c>
      <c r="C2478" t="s">
        <v>39</v>
      </c>
      <c r="D2478" t="s">
        <v>40</v>
      </c>
      <c r="E2478" t="s">
        <v>177</v>
      </c>
      <c r="F2478" t="s">
        <v>126</v>
      </c>
      <c r="G2478" t="s">
        <v>24</v>
      </c>
      <c r="H2478">
        <v>34</v>
      </c>
      <c r="I2478">
        <v>308.62</v>
      </c>
      <c r="J2478">
        <v>0.28000000000000003</v>
      </c>
      <c r="K2478">
        <v>7555.02</v>
      </c>
      <c r="L2478">
        <v>174.44</v>
      </c>
      <c r="M2478">
        <v>1624.06</v>
      </c>
      <c r="N2478" s="2">
        <f>Table1[[#This Row],[Profit]]/Table1[[#This Row],[Sales_Value]]</f>
        <v>0.21496435482632736</v>
      </c>
      <c r="O2478" s="3" t="str">
        <f>IF(Table1[[#This Row],[Profit]]&lt;0,"Yes","No")</f>
        <v>No</v>
      </c>
      <c r="P2478" t="str">
        <f>IF(Table1[[#This Row],[Discount_Pct]]&gt;0.3,"High",IF(Table1[[#This Row],[Discount_Pct]]&gt;0.15,"Medium","Low"))</f>
        <v>Medium</v>
      </c>
      <c r="Q2478" t="str">
        <f>TEXT(Table1[[#This Row],[Date]],"MMM-YYYY")</f>
        <v>Aug-2024</v>
      </c>
      <c r="R2478" t="str">
        <f>IF(Table1[[#This Row],[Sales_Value]]&gt;500000,"Premium",IF(Table1[[#This Row],[Sales_Value]]&gt;100000,"Mid","Basic"))</f>
        <v>Basic</v>
      </c>
    </row>
    <row r="2479" spans="1:18" x14ac:dyDescent="0.3">
      <c r="A2479" s="1">
        <v>45622</v>
      </c>
      <c r="B2479" t="s">
        <v>2680</v>
      </c>
      <c r="C2479" t="s">
        <v>20</v>
      </c>
      <c r="D2479" t="s">
        <v>30</v>
      </c>
      <c r="E2479" t="s">
        <v>553</v>
      </c>
      <c r="F2479" t="s">
        <v>49</v>
      </c>
      <c r="G2479" t="s">
        <v>24</v>
      </c>
      <c r="H2479">
        <v>50</v>
      </c>
      <c r="I2479">
        <v>77.260000000000005</v>
      </c>
      <c r="J2479">
        <v>0.26</v>
      </c>
      <c r="K2479">
        <v>2858.62</v>
      </c>
      <c r="L2479">
        <v>39.229999999999997</v>
      </c>
      <c r="M2479">
        <v>897.12</v>
      </c>
      <c r="N2479" s="2">
        <f>Table1[[#This Row],[Profit]]/Table1[[#This Row],[Sales_Value]]</f>
        <v>0.31382975001924007</v>
      </c>
      <c r="O2479" s="3" t="str">
        <f>IF(Table1[[#This Row],[Profit]]&lt;0,"Yes","No")</f>
        <v>No</v>
      </c>
      <c r="P2479" t="str">
        <f>IF(Table1[[#This Row],[Discount_Pct]]&gt;0.3,"High",IF(Table1[[#This Row],[Discount_Pct]]&gt;0.15,"Medium","Low"))</f>
        <v>Medium</v>
      </c>
      <c r="Q2479" t="str">
        <f>TEXT(Table1[[#This Row],[Date]],"MMM-YYYY")</f>
        <v>Nov-2024</v>
      </c>
      <c r="R2479" t="str">
        <f>IF(Table1[[#This Row],[Sales_Value]]&gt;500000,"Premium",IF(Table1[[#This Row],[Sales_Value]]&gt;100000,"Mid","Basic"))</f>
        <v>Basic</v>
      </c>
    </row>
    <row r="2480" spans="1:18" x14ac:dyDescent="0.3">
      <c r="A2480" s="1">
        <v>45562</v>
      </c>
      <c r="B2480" t="s">
        <v>2681</v>
      </c>
      <c r="C2480" t="s">
        <v>14</v>
      </c>
      <c r="D2480" t="s">
        <v>160</v>
      </c>
      <c r="E2480" t="s">
        <v>236</v>
      </c>
      <c r="F2480" t="s">
        <v>255</v>
      </c>
      <c r="G2480" t="s">
        <v>53</v>
      </c>
      <c r="H2480">
        <v>3</v>
      </c>
      <c r="I2480">
        <v>2519.62</v>
      </c>
      <c r="J2480">
        <v>0.11</v>
      </c>
      <c r="K2480">
        <v>6727.39</v>
      </c>
      <c r="L2480">
        <v>1375.12</v>
      </c>
      <c r="M2480">
        <v>2602.0300000000002</v>
      </c>
      <c r="N2480" s="2">
        <f>Table1[[#This Row],[Profit]]/Table1[[#This Row],[Sales_Value]]</f>
        <v>0.3867815007008662</v>
      </c>
      <c r="O2480" s="3" t="str">
        <f>IF(Table1[[#This Row],[Profit]]&lt;0,"Yes","No")</f>
        <v>No</v>
      </c>
      <c r="P2480" t="str">
        <f>IF(Table1[[#This Row],[Discount_Pct]]&gt;0.3,"High",IF(Table1[[#This Row],[Discount_Pct]]&gt;0.15,"Medium","Low"))</f>
        <v>Low</v>
      </c>
      <c r="Q2480" t="str">
        <f>TEXT(Table1[[#This Row],[Date]],"MMM-YYYY")</f>
        <v>Sep-2024</v>
      </c>
      <c r="R2480" t="str">
        <f>IF(Table1[[#This Row],[Sales_Value]]&gt;500000,"Premium",IF(Table1[[#This Row],[Sales_Value]]&gt;100000,"Mid","Basic"))</f>
        <v>Basic</v>
      </c>
    </row>
    <row r="2481" spans="1:18" x14ac:dyDescent="0.3">
      <c r="A2481" s="1">
        <v>45656</v>
      </c>
      <c r="B2481" t="s">
        <v>2682</v>
      </c>
      <c r="C2481" t="s">
        <v>20</v>
      </c>
      <c r="D2481" t="s">
        <v>148</v>
      </c>
      <c r="E2481" t="s">
        <v>87</v>
      </c>
      <c r="F2481" t="s">
        <v>282</v>
      </c>
      <c r="G2481" t="s">
        <v>18</v>
      </c>
      <c r="H2481">
        <v>95</v>
      </c>
      <c r="I2481">
        <v>8433.6200000000008</v>
      </c>
      <c r="J2481">
        <v>0.22</v>
      </c>
      <c r="K2481">
        <v>624931.24</v>
      </c>
      <c r="L2481">
        <v>6413.15</v>
      </c>
      <c r="M2481">
        <v>15681.99</v>
      </c>
      <c r="N2481" s="2">
        <f>Table1[[#This Row],[Profit]]/Table1[[#This Row],[Sales_Value]]</f>
        <v>2.5093944735424013E-2</v>
      </c>
      <c r="O2481" s="3" t="str">
        <f>IF(Table1[[#This Row],[Profit]]&lt;0,"Yes","No")</f>
        <v>No</v>
      </c>
      <c r="P2481" t="str">
        <f>IF(Table1[[#This Row],[Discount_Pct]]&gt;0.3,"High",IF(Table1[[#This Row],[Discount_Pct]]&gt;0.15,"Medium","Low"))</f>
        <v>Medium</v>
      </c>
      <c r="Q2481" t="str">
        <f>TEXT(Table1[[#This Row],[Date]],"MMM-YYYY")</f>
        <v>Dec-2024</v>
      </c>
      <c r="R2481" t="str">
        <f>IF(Table1[[#This Row],[Sales_Value]]&gt;500000,"Premium",IF(Table1[[#This Row],[Sales_Value]]&gt;100000,"Mid","Basic"))</f>
        <v>Premium</v>
      </c>
    </row>
    <row r="2482" spans="1:18" x14ac:dyDescent="0.3">
      <c r="A2482" s="1">
        <v>45407</v>
      </c>
      <c r="B2482" t="s">
        <v>2683</v>
      </c>
      <c r="C2482" t="s">
        <v>14</v>
      </c>
      <c r="D2482" t="s">
        <v>15</v>
      </c>
      <c r="E2482" t="s">
        <v>51</v>
      </c>
      <c r="F2482" t="s">
        <v>140</v>
      </c>
      <c r="G2482" t="s">
        <v>53</v>
      </c>
      <c r="H2482">
        <v>31</v>
      </c>
      <c r="I2482">
        <v>2174.33</v>
      </c>
      <c r="J2482">
        <v>0.03</v>
      </c>
      <c r="K2482">
        <v>65382.1</v>
      </c>
      <c r="L2482">
        <v>1089.23</v>
      </c>
      <c r="M2482">
        <v>31615.97</v>
      </c>
      <c r="N2482" s="2">
        <f>Table1[[#This Row],[Profit]]/Table1[[#This Row],[Sales_Value]]</f>
        <v>0.48355696742686455</v>
      </c>
      <c r="O2482" s="3" t="str">
        <f>IF(Table1[[#This Row],[Profit]]&lt;0,"Yes","No")</f>
        <v>No</v>
      </c>
      <c r="P2482" t="str">
        <f>IF(Table1[[#This Row],[Discount_Pct]]&gt;0.3,"High",IF(Table1[[#This Row],[Discount_Pct]]&gt;0.15,"Medium","Low"))</f>
        <v>Low</v>
      </c>
      <c r="Q2482" t="str">
        <f>TEXT(Table1[[#This Row],[Date]],"MMM-YYYY")</f>
        <v>Apr-2024</v>
      </c>
      <c r="R2482" t="str">
        <f>IF(Table1[[#This Row],[Sales_Value]]&gt;500000,"Premium",IF(Table1[[#This Row],[Sales_Value]]&gt;100000,"Mid","Basic"))</f>
        <v>Basic</v>
      </c>
    </row>
    <row r="2483" spans="1:18" x14ac:dyDescent="0.3">
      <c r="A2483" s="1">
        <v>45330</v>
      </c>
      <c r="B2483" t="s">
        <v>2684</v>
      </c>
      <c r="C2483" t="s">
        <v>34</v>
      </c>
      <c r="D2483" t="s">
        <v>105</v>
      </c>
      <c r="E2483" t="s">
        <v>557</v>
      </c>
      <c r="F2483" t="s">
        <v>28</v>
      </c>
      <c r="G2483" t="s">
        <v>18</v>
      </c>
      <c r="H2483">
        <v>14</v>
      </c>
      <c r="I2483">
        <v>2861.12</v>
      </c>
      <c r="J2483">
        <v>0.22</v>
      </c>
      <c r="K2483">
        <v>31243.43</v>
      </c>
      <c r="L2483">
        <v>1628.26</v>
      </c>
      <c r="M2483">
        <v>8447.7900000000009</v>
      </c>
      <c r="N2483" s="2">
        <f>Table1[[#This Row],[Profit]]/Table1[[#This Row],[Sales_Value]]</f>
        <v>0.27038612597912587</v>
      </c>
      <c r="O2483" s="3" t="str">
        <f>IF(Table1[[#This Row],[Profit]]&lt;0,"Yes","No")</f>
        <v>No</v>
      </c>
      <c r="P2483" t="str">
        <f>IF(Table1[[#This Row],[Discount_Pct]]&gt;0.3,"High",IF(Table1[[#This Row],[Discount_Pct]]&gt;0.15,"Medium","Low"))</f>
        <v>Medium</v>
      </c>
      <c r="Q2483" t="str">
        <f>TEXT(Table1[[#This Row],[Date]],"MMM-YYYY")</f>
        <v>Feb-2024</v>
      </c>
      <c r="R2483" t="str">
        <f>IF(Table1[[#This Row],[Sales_Value]]&gt;500000,"Premium",IF(Table1[[#This Row],[Sales_Value]]&gt;100000,"Mid","Basic"))</f>
        <v>Basic</v>
      </c>
    </row>
    <row r="2484" spans="1:18" x14ac:dyDescent="0.3">
      <c r="A2484" s="1">
        <v>45375</v>
      </c>
      <c r="B2484" t="s">
        <v>2685</v>
      </c>
      <c r="C2484" t="s">
        <v>39</v>
      </c>
      <c r="D2484" t="s">
        <v>40</v>
      </c>
      <c r="E2484" t="s">
        <v>252</v>
      </c>
      <c r="F2484" t="s">
        <v>91</v>
      </c>
      <c r="G2484" t="s">
        <v>46</v>
      </c>
      <c r="H2484">
        <v>54</v>
      </c>
      <c r="I2484">
        <v>8549.36</v>
      </c>
      <c r="J2484">
        <v>0.06</v>
      </c>
      <c r="K2484">
        <v>433965.51</v>
      </c>
      <c r="L2484">
        <v>5618.2</v>
      </c>
      <c r="M2484">
        <v>130582.71</v>
      </c>
      <c r="N2484" s="2">
        <f>Table1[[#This Row],[Profit]]/Table1[[#This Row],[Sales_Value]]</f>
        <v>0.30090573326898723</v>
      </c>
      <c r="O2484" s="3" t="str">
        <f>IF(Table1[[#This Row],[Profit]]&lt;0,"Yes","No")</f>
        <v>No</v>
      </c>
      <c r="P2484" t="str">
        <f>IF(Table1[[#This Row],[Discount_Pct]]&gt;0.3,"High",IF(Table1[[#This Row],[Discount_Pct]]&gt;0.15,"Medium","Low"))</f>
        <v>Low</v>
      </c>
      <c r="Q2484" t="str">
        <f>TEXT(Table1[[#This Row],[Date]],"MMM-YYYY")</f>
        <v>Mar-2024</v>
      </c>
      <c r="R2484" t="str">
        <f>IF(Table1[[#This Row],[Sales_Value]]&gt;500000,"Premium",IF(Table1[[#This Row],[Sales_Value]]&gt;100000,"Mid","Basic"))</f>
        <v>Mid</v>
      </c>
    </row>
    <row r="2485" spans="1:18" x14ac:dyDescent="0.3">
      <c r="A2485" s="1">
        <v>45616</v>
      </c>
      <c r="B2485" t="s">
        <v>2686</v>
      </c>
      <c r="C2485" t="s">
        <v>34</v>
      </c>
      <c r="D2485" t="s">
        <v>35</v>
      </c>
      <c r="E2485" t="s">
        <v>87</v>
      </c>
      <c r="F2485" t="s">
        <v>142</v>
      </c>
      <c r="G2485" t="s">
        <v>18</v>
      </c>
      <c r="H2485">
        <v>23</v>
      </c>
      <c r="I2485">
        <v>12508.2</v>
      </c>
      <c r="J2485">
        <v>0.04</v>
      </c>
      <c r="K2485">
        <v>276181.06</v>
      </c>
      <c r="L2485">
        <v>8558</v>
      </c>
      <c r="M2485">
        <v>79347.06</v>
      </c>
      <c r="N2485" s="2">
        <f>Table1[[#This Row],[Profit]]/Table1[[#This Row],[Sales_Value]]</f>
        <v>0.28730087428877271</v>
      </c>
      <c r="O2485" s="3" t="str">
        <f>IF(Table1[[#This Row],[Profit]]&lt;0,"Yes","No")</f>
        <v>No</v>
      </c>
      <c r="P2485" t="str">
        <f>IF(Table1[[#This Row],[Discount_Pct]]&gt;0.3,"High",IF(Table1[[#This Row],[Discount_Pct]]&gt;0.15,"Medium","Low"))</f>
        <v>Low</v>
      </c>
      <c r="Q2485" t="str">
        <f>TEXT(Table1[[#This Row],[Date]],"MMM-YYYY")</f>
        <v>Nov-2024</v>
      </c>
      <c r="R2485" t="str">
        <f>IF(Table1[[#This Row],[Sales_Value]]&gt;500000,"Premium",IF(Table1[[#This Row],[Sales_Value]]&gt;100000,"Mid","Basic"))</f>
        <v>Mid</v>
      </c>
    </row>
    <row r="2486" spans="1:18" x14ac:dyDescent="0.3">
      <c r="A2486" s="1">
        <v>45488</v>
      </c>
      <c r="B2486" t="s">
        <v>2687</v>
      </c>
      <c r="C2486" t="s">
        <v>20</v>
      </c>
      <c r="D2486" t="s">
        <v>124</v>
      </c>
      <c r="E2486" t="s">
        <v>209</v>
      </c>
      <c r="F2486" t="s">
        <v>165</v>
      </c>
      <c r="G2486" t="s">
        <v>24</v>
      </c>
      <c r="H2486">
        <v>10</v>
      </c>
      <c r="I2486">
        <v>160.69</v>
      </c>
      <c r="J2486">
        <v>0.14000000000000001</v>
      </c>
      <c r="K2486">
        <v>1381.93</v>
      </c>
      <c r="L2486">
        <v>112.87</v>
      </c>
      <c r="M2486">
        <v>253.23</v>
      </c>
      <c r="N2486" s="2">
        <f>Table1[[#This Row],[Profit]]/Table1[[#This Row],[Sales_Value]]</f>
        <v>0.18324372435651587</v>
      </c>
      <c r="O2486" s="3" t="str">
        <f>IF(Table1[[#This Row],[Profit]]&lt;0,"Yes","No")</f>
        <v>No</v>
      </c>
      <c r="P2486" t="str">
        <f>IF(Table1[[#This Row],[Discount_Pct]]&gt;0.3,"High",IF(Table1[[#This Row],[Discount_Pct]]&gt;0.15,"Medium","Low"))</f>
        <v>Low</v>
      </c>
      <c r="Q2486" t="str">
        <f>TEXT(Table1[[#This Row],[Date]],"MMM-YYYY")</f>
        <v>Jul-2024</v>
      </c>
      <c r="R2486" t="str">
        <f>IF(Table1[[#This Row],[Sales_Value]]&gt;500000,"Premium",IF(Table1[[#This Row],[Sales_Value]]&gt;100000,"Mid","Basic"))</f>
        <v>Basic</v>
      </c>
    </row>
    <row r="2487" spans="1:18" x14ac:dyDescent="0.3">
      <c r="A2487" s="1">
        <v>45409</v>
      </c>
      <c r="B2487" t="s">
        <v>2688</v>
      </c>
      <c r="C2487" t="s">
        <v>34</v>
      </c>
      <c r="D2487" t="s">
        <v>1030</v>
      </c>
      <c r="E2487" t="s">
        <v>48</v>
      </c>
      <c r="F2487" t="s">
        <v>64</v>
      </c>
      <c r="G2487" t="s">
        <v>53</v>
      </c>
      <c r="H2487">
        <v>26</v>
      </c>
      <c r="I2487">
        <v>650.55999999999995</v>
      </c>
      <c r="J2487">
        <v>0.08</v>
      </c>
      <c r="K2487">
        <v>15561.4</v>
      </c>
      <c r="L2487">
        <v>282.64999999999998</v>
      </c>
      <c r="M2487">
        <v>8212.5</v>
      </c>
      <c r="N2487" s="2">
        <f>Table1[[#This Row],[Profit]]/Table1[[#This Row],[Sales_Value]]</f>
        <v>0.52774814605369702</v>
      </c>
      <c r="O2487" s="3" t="str">
        <f>IF(Table1[[#This Row],[Profit]]&lt;0,"Yes","No")</f>
        <v>No</v>
      </c>
      <c r="P2487" t="str">
        <f>IF(Table1[[#This Row],[Discount_Pct]]&gt;0.3,"High",IF(Table1[[#This Row],[Discount_Pct]]&gt;0.15,"Medium","Low"))</f>
        <v>Low</v>
      </c>
      <c r="Q2487" t="str">
        <f>TEXT(Table1[[#This Row],[Date]],"MMM-YYYY")</f>
        <v>Apr-2024</v>
      </c>
      <c r="R2487" t="str">
        <f>IF(Table1[[#This Row],[Sales_Value]]&gt;500000,"Premium",IF(Table1[[#This Row],[Sales_Value]]&gt;100000,"Mid","Basic"))</f>
        <v>Basic</v>
      </c>
    </row>
    <row r="2488" spans="1:18" x14ac:dyDescent="0.3">
      <c r="A2488" s="1">
        <v>45410</v>
      </c>
      <c r="B2488" t="s">
        <v>2689</v>
      </c>
      <c r="C2488" t="s">
        <v>39</v>
      </c>
      <c r="D2488" t="s">
        <v>66</v>
      </c>
      <c r="E2488" t="s">
        <v>109</v>
      </c>
      <c r="F2488" t="s">
        <v>146</v>
      </c>
      <c r="G2488" t="s">
        <v>24</v>
      </c>
      <c r="H2488">
        <v>42</v>
      </c>
      <c r="I2488">
        <v>48.42</v>
      </c>
      <c r="J2488">
        <v>0.23</v>
      </c>
      <c r="K2488">
        <v>1565.9</v>
      </c>
      <c r="L2488">
        <v>31.01</v>
      </c>
      <c r="M2488">
        <v>263.48</v>
      </c>
      <c r="N2488" s="2">
        <f>Table1[[#This Row],[Profit]]/Table1[[#This Row],[Sales_Value]]</f>
        <v>0.16826106392489942</v>
      </c>
      <c r="O2488" s="3" t="str">
        <f>IF(Table1[[#This Row],[Profit]]&lt;0,"Yes","No")</f>
        <v>No</v>
      </c>
      <c r="P2488" t="str">
        <f>IF(Table1[[#This Row],[Discount_Pct]]&gt;0.3,"High",IF(Table1[[#This Row],[Discount_Pct]]&gt;0.15,"Medium","Low"))</f>
        <v>Medium</v>
      </c>
      <c r="Q2488" t="str">
        <f>TEXT(Table1[[#This Row],[Date]],"MMM-YYYY")</f>
        <v>Apr-2024</v>
      </c>
      <c r="R2488" t="str">
        <f>IF(Table1[[#This Row],[Sales_Value]]&gt;500000,"Premium",IF(Table1[[#This Row],[Sales_Value]]&gt;100000,"Mid","Basic"))</f>
        <v>Basic</v>
      </c>
    </row>
    <row r="2489" spans="1:18" x14ac:dyDescent="0.3">
      <c r="A2489" s="1">
        <v>45422</v>
      </c>
      <c r="B2489" t="s">
        <v>2690</v>
      </c>
      <c r="C2489" t="s">
        <v>14</v>
      </c>
      <c r="D2489" t="s">
        <v>26</v>
      </c>
      <c r="E2489" t="s">
        <v>249</v>
      </c>
      <c r="F2489" t="s">
        <v>165</v>
      </c>
      <c r="G2489" t="s">
        <v>24</v>
      </c>
      <c r="H2489">
        <v>73</v>
      </c>
      <c r="I2489">
        <v>175.58</v>
      </c>
      <c r="J2489">
        <v>0</v>
      </c>
      <c r="K2489">
        <v>12817.34</v>
      </c>
      <c r="L2489">
        <v>122.21</v>
      </c>
      <c r="M2489">
        <v>3896.01</v>
      </c>
      <c r="N2489" s="2">
        <f>Table1[[#This Row],[Profit]]/Table1[[#This Row],[Sales_Value]]</f>
        <v>0.30396400501196036</v>
      </c>
      <c r="O2489" s="3" t="str">
        <f>IF(Table1[[#This Row],[Profit]]&lt;0,"Yes","No")</f>
        <v>No</v>
      </c>
      <c r="P2489" t="str">
        <f>IF(Table1[[#This Row],[Discount_Pct]]&gt;0.3,"High",IF(Table1[[#This Row],[Discount_Pct]]&gt;0.15,"Medium","Low"))</f>
        <v>Low</v>
      </c>
      <c r="Q2489" t="str">
        <f>TEXT(Table1[[#This Row],[Date]],"MMM-YYYY")</f>
        <v>May-2024</v>
      </c>
      <c r="R2489" t="str">
        <f>IF(Table1[[#This Row],[Sales_Value]]&gt;500000,"Premium",IF(Table1[[#This Row],[Sales_Value]]&gt;100000,"Mid","Basic"))</f>
        <v>Basic</v>
      </c>
    </row>
    <row r="2490" spans="1:18" x14ac:dyDescent="0.3">
      <c r="A2490" s="1">
        <v>45558</v>
      </c>
      <c r="B2490" t="s">
        <v>2691</v>
      </c>
      <c r="C2490" t="s">
        <v>39</v>
      </c>
      <c r="D2490" t="s">
        <v>40</v>
      </c>
      <c r="E2490" t="s">
        <v>171</v>
      </c>
      <c r="F2490" t="s">
        <v>37</v>
      </c>
      <c r="G2490" t="s">
        <v>18</v>
      </c>
      <c r="H2490">
        <v>56</v>
      </c>
      <c r="I2490">
        <v>35643.43</v>
      </c>
      <c r="J2490">
        <v>0.1</v>
      </c>
      <c r="K2490">
        <v>1796428.87</v>
      </c>
      <c r="L2490">
        <v>31093.1</v>
      </c>
      <c r="M2490">
        <v>55215.27</v>
      </c>
      <c r="N2490" s="2">
        <f>Table1[[#This Row],[Profit]]/Table1[[#This Row],[Sales_Value]]</f>
        <v>3.0736129285207931E-2</v>
      </c>
      <c r="O2490" s="3" t="str">
        <f>IF(Table1[[#This Row],[Profit]]&lt;0,"Yes","No")</f>
        <v>No</v>
      </c>
      <c r="P2490" t="str">
        <f>IF(Table1[[#This Row],[Discount_Pct]]&gt;0.3,"High",IF(Table1[[#This Row],[Discount_Pct]]&gt;0.15,"Medium","Low"))</f>
        <v>Low</v>
      </c>
      <c r="Q2490" t="str">
        <f>TEXT(Table1[[#This Row],[Date]],"MMM-YYYY")</f>
        <v>Sep-2024</v>
      </c>
      <c r="R2490" t="str">
        <f>IF(Table1[[#This Row],[Sales_Value]]&gt;500000,"Premium",IF(Table1[[#This Row],[Sales_Value]]&gt;100000,"Mid","Basic"))</f>
        <v>Premium</v>
      </c>
    </row>
    <row r="2491" spans="1:18" x14ac:dyDescent="0.3">
      <c r="A2491" s="1">
        <v>45308</v>
      </c>
      <c r="B2491" t="s">
        <v>2692</v>
      </c>
      <c r="C2491" t="s">
        <v>14</v>
      </c>
      <c r="D2491" t="s">
        <v>26</v>
      </c>
      <c r="E2491" t="s">
        <v>424</v>
      </c>
      <c r="F2491" t="s">
        <v>293</v>
      </c>
      <c r="G2491" t="s">
        <v>53</v>
      </c>
      <c r="H2491">
        <v>72</v>
      </c>
      <c r="I2491">
        <v>785.3</v>
      </c>
      <c r="J2491">
        <v>0.04</v>
      </c>
      <c r="K2491">
        <v>54279.94</v>
      </c>
      <c r="L2491">
        <v>431.08</v>
      </c>
      <c r="M2491">
        <v>23242.18</v>
      </c>
      <c r="N2491" s="2">
        <f>Table1[[#This Row],[Profit]]/Table1[[#This Row],[Sales_Value]]</f>
        <v>0.42819096704970566</v>
      </c>
      <c r="O2491" s="3" t="str">
        <f>IF(Table1[[#This Row],[Profit]]&lt;0,"Yes","No")</f>
        <v>No</v>
      </c>
      <c r="P2491" t="str">
        <f>IF(Table1[[#This Row],[Discount_Pct]]&gt;0.3,"High",IF(Table1[[#This Row],[Discount_Pct]]&gt;0.15,"Medium","Low"))</f>
        <v>Low</v>
      </c>
      <c r="Q2491" t="str">
        <f>TEXT(Table1[[#This Row],[Date]],"MMM-YYYY")</f>
        <v>Jan-2024</v>
      </c>
      <c r="R2491" t="str">
        <f>IF(Table1[[#This Row],[Sales_Value]]&gt;500000,"Premium",IF(Table1[[#This Row],[Sales_Value]]&gt;100000,"Mid","Basic"))</f>
        <v>Basic</v>
      </c>
    </row>
    <row r="2492" spans="1:18" x14ac:dyDescent="0.3">
      <c r="A2492" s="1">
        <v>45610</v>
      </c>
      <c r="B2492" t="s">
        <v>2693</v>
      </c>
      <c r="C2492" t="s">
        <v>20</v>
      </c>
      <c r="D2492" t="s">
        <v>124</v>
      </c>
      <c r="E2492" t="s">
        <v>421</v>
      </c>
      <c r="F2492" t="s">
        <v>85</v>
      </c>
      <c r="G2492" t="s">
        <v>24</v>
      </c>
      <c r="H2492">
        <v>82</v>
      </c>
      <c r="I2492">
        <v>79.650000000000006</v>
      </c>
      <c r="J2492">
        <v>0.06</v>
      </c>
      <c r="K2492">
        <v>6139.42</v>
      </c>
      <c r="L2492">
        <v>27.17</v>
      </c>
      <c r="M2492">
        <v>3911.48</v>
      </c>
      <c r="N2492" s="2">
        <f>Table1[[#This Row],[Profit]]/Table1[[#This Row],[Sales_Value]]</f>
        <v>0.6371090428737568</v>
      </c>
      <c r="O2492" s="3" t="str">
        <f>IF(Table1[[#This Row],[Profit]]&lt;0,"Yes","No")</f>
        <v>No</v>
      </c>
      <c r="P2492" t="str">
        <f>IF(Table1[[#This Row],[Discount_Pct]]&gt;0.3,"High",IF(Table1[[#This Row],[Discount_Pct]]&gt;0.15,"Medium","Low"))</f>
        <v>Low</v>
      </c>
      <c r="Q2492" t="str">
        <f>TEXT(Table1[[#This Row],[Date]],"MMM-YYYY")</f>
        <v>Nov-2024</v>
      </c>
      <c r="R2492" t="str">
        <f>IF(Table1[[#This Row],[Sales_Value]]&gt;500000,"Premium",IF(Table1[[#This Row],[Sales_Value]]&gt;100000,"Mid","Basic"))</f>
        <v>Basic</v>
      </c>
    </row>
    <row r="2493" spans="1:18" x14ac:dyDescent="0.3">
      <c r="A2493" s="1">
        <v>45362</v>
      </c>
      <c r="B2493" t="s">
        <v>2694</v>
      </c>
      <c r="C2493" t="s">
        <v>14</v>
      </c>
      <c r="D2493" t="s">
        <v>55</v>
      </c>
      <c r="E2493" t="s">
        <v>36</v>
      </c>
      <c r="F2493" t="s">
        <v>95</v>
      </c>
      <c r="G2493" t="s">
        <v>77</v>
      </c>
      <c r="H2493">
        <v>26</v>
      </c>
      <c r="I2493">
        <v>3235.89</v>
      </c>
      <c r="J2493">
        <v>0.08</v>
      </c>
      <c r="K2493">
        <v>77402.490000000005</v>
      </c>
      <c r="L2493">
        <v>2023.45</v>
      </c>
      <c r="M2493">
        <v>24792.79</v>
      </c>
      <c r="N2493" s="2">
        <f>Table1[[#This Row],[Profit]]/Table1[[#This Row],[Sales_Value]]</f>
        <v>0.32030997969186781</v>
      </c>
      <c r="O2493" s="3" t="str">
        <f>IF(Table1[[#This Row],[Profit]]&lt;0,"Yes","No")</f>
        <v>No</v>
      </c>
      <c r="P2493" t="str">
        <f>IF(Table1[[#This Row],[Discount_Pct]]&gt;0.3,"High",IF(Table1[[#This Row],[Discount_Pct]]&gt;0.15,"Medium","Low"))</f>
        <v>Low</v>
      </c>
      <c r="Q2493" t="str">
        <f>TEXT(Table1[[#This Row],[Date]],"MMM-YYYY")</f>
        <v>Mar-2024</v>
      </c>
      <c r="R2493" t="str">
        <f>IF(Table1[[#This Row],[Sales_Value]]&gt;500000,"Premium",IF(Table1[[#This Row],[Sales_Value]]&gt;100000,"Mid","Basic"))</f>
        <v>Basic</v>
      </c>
    </row>
    <row r="2494" spans="1:18" x14ac:dyDescent="0.3">
      <c r="A2494" s="1">
        <v>45606</v>
      </c>
      <c r="B2494" t="s">
        <v>2695</v>
      </c>
      <c r="C2494" t="s">
        <v>20</v>
      </c>
      <c r="D2494" t="s">
        <v>30</v>
      </c>
      <c r="E2494" t="s">
        <v>63</v>
      </c>
      <c r="F2494" t="s">
        <v>49</v>
      </c>
      <c r="G2494" t="s">
        <v>24</v>
      </c>
      <c r="H2494">
        <v>85</v>
      </c>
      <c r="I2494">
        <v>71.25</v>
      </c>
      <c r="J2494">
        <v>0.26</v>
      </c>
      <c r="K2494">
        <v>4481.63</v>
      </c>
      <c r="L2494">
        <v>39.549999999999997</v>
      </c>
      <c r="M2494">
        <v>1119.8699999999999</v>
      </c>
      <c r="N2494" s="2">
        <f>Table1[[#This Row],[Profit]]/Table1[[#This Row],[Sales_Value]]</f>
        <v>0.24988006595814466</v>
      </c>
      <c r="O2494" s="3" t="str">
        <f>IF(Table1[[#This Row],[Profit]]&lt;0,"Yes","No")</f>
        <v>No</v>
      </c>
      <c r="P2494" t="str">
        <f>IF(Table1[[#This Row],[Discount_Pct]]&gt;0.3,"High",IF(Table1[[#This Row],[Discount_Pct]]&gt;0.15,"Medium","Low"))</f>
        <v>Medium</v>
      </c>
      <c r="Q2494" t="str">
        <f>TEXT(Table1[[#This Row],[Date]],"MMM-YYYY")</f>
        <v>Nov-2024</v>
      </c>
      <c r="R2494" t="str">
        <f>IF(Table1[[#This Row],[Sales_Value]]&gt;500000,"Premium",IF(Table1[[#This Row],[Sales_Value]]&gt;100000,"Mid","Basic"))</f>
        <v>Basic</v>
      </c>
    </row>
    <row r="2495" spans="1:18" x14ac:dyDescent="0.3">
      <c r="A2495" s="1">
        <v>45387</v>
      </c>
      <c r="B2495" t="s">
        <v>2696</v>
      </c>
      <c r="C2495" t="s">
        <v>39</v>
      </c>
      <c r="D2495" t="s">
        <v>108</v>
      </c>
      <c r="E2495" t="s">
        <v>182</v>
      </c>
      <c r="F2495" t="s">
        <v>119</v>
      </c>
      <c r="G2495" t="s">
        <v>53</v>
      </c>
      <c r="H2495">
        <v>20</v>
      </c>
      <c r="I2495">
        <v>494.01</v>
      </c>
      <c r="J2495">
        <v>0.15</v>
      </c>
      <c r="K2495">
        <v>8398.17</v>
      </c>
      <c r="L2495">
        <v>204.09</v>
      </c>
      <c r="M2495">
        <v>4316.37</v>
      </c>
      <c r="N2495" s="2">
        <f>Table1[[#This Row],[Profit]]/Table1[[#This Row],[Sales_Value]]</f>
        <v>0.51396554249318605</v>
      </c>
      <c r="O2495" s="3" t="str">
        <f>IF(Table1[[#This Row],[Profit]]&lt;0,"Yes","No")</f>
        <v>No</v>
      </c>
      <c r="P2495" t="str">
        <f>IF(Table1[[#This Row],[Discount_Pct]]&gt;0.3,"High",IF(Table1[[#This Row],[Discount_Pct]]&gt;0.15,"Medium","Low"))</f>
        <v>Low</v>
      </c>
      <c r="Q2495" t="str">
        <f>TEXT(Table1[[#This Row],[Date]],"MMM-YYYY")</f>
        <v>Apr-2024</v>
      </c>
      <c r="R2495" t="str">
        <f>IF(Table1[[#This Row],[Sales_Value]]&gt;500000,"Premium",IF(Table1[[#This Row],[Sales_Value]]&gt;100000,"Mid","Basic"))</f>
        <v>Basic</v>
      </c>
    </row>
    <row r="2496" spans="1:18" x14ac:dyDescent="0.3">
      <c r="A2496" s="1">
        <v>45458</v>
      </c>
      <c r="B2496" t="s">
        <v>2697</v>
      </c>
      <c r="C2496" t="s">
        <v>34</v>
      </c>
      <c r="D2496" t="s">
        <v>1030</v>
      </c>
      <c r="E2496" t="s">
        <v>175</v>
      </c>
      <c r="F2496" t="s">
        <v>152</v>
      </c>
      <c r="G2496" t="s">
        <v>24</v>
      </c>
      <c r="H2496">
        <v>18</v>
      </c>
      <c r="I2496">
        <v>22.47</v>
      </c>
      <c r="J2496">
        <v>0.25</v>
      </c>
      <c r="K2496">
        <v>303.35000000000002</v>
      </c>
      <c r="L2496">
        <v>9.15</v>
      </c>
      <c r="M2496">
        <v>138.63999999999999</v>
      </c>
      <c r="N2496" s="2">
        <f>Table1[[#This Row],[Profit]]/Table1[[#This Row],[Sales_Value]]</f>
        <v>0.45702983352563037</v>
      </c>
      <c r="O2496" s="3" t="str">
        <f>IF(Table1[[#This Row],[Profit]]&lt;0,"Yes","No")</f>
        <v>No</v>
      </c>
      <c r="P2496" t="str">
        <f>IF(Table1[[#This Row],[Discount_Pct]]&gt;0.3,"High",IF(Table1[[#This Row],[Discount_Pct]]&gt;0.15,"Medium","Low"))</f>
        <v>Medium</v>
      </c>
      <c r="Q2496" t="str">
        <f>TEXT(Table1[[#This Row],[Date]],"MMM-YYYY")</f>
        <v>Jun-2024</v>
      </c>
      <c r="R2496" t="str">
        <f>IF(Table1[[#This Row],[Sales_Value]]&gt;500000,"Premium",IF(Table1[[#This Row],[Sales_Value]]&gt;100000,"Mid","Basic"))</f>
        <v>Basic</v>
      </c>
    </row>
    <row r="2497" spans="1:18" x14ac:dyDescent="0.3">
      <c r="A2497" s="1">
        <v>45329</v>
      </c>
      <c r="B2497" t="s">
        <v>2698</v>
      </c>
      <c r="C2497" t="s">
        <v>14</v>
      </c>
      <c r="D2497" t="s">
        <v>144</v>
      </c>
      <c r="E2497" t="s">
        <v>758</v>
      </c>
      <c r="F2497" t="s">
        <v>106</v>
      </c>
      <c r="G2497" t="s">
        <v>77</v>
      </c>
      <c r="H2497">
        <v>84</v>
      </c>
      <c r="I2497">
        <v>193.89</v>
      </c>
      <c r="J2497">
        <v>0.22</v>
      </c>
      <c r="K2497">
        <v>12703.67</v>
      </c>
      <c r="L2497">
        <v>87.94</v>
      </c>
      <c r="M2497">
        <v>5316.71</v>
      </c>
      <c r="N2497" s="2">
        <f>Table1[[#This Row],[Profit]]/Table1[[#This Row],[Sales_Value]]</f>
        <v>0.41851764096516991</v>
      </c>
      <c r="O2497" s="3" t="str">
        <f>IF(Table1[[#This Row],[Profit]]&lt;0,"Yes","No")</f>
        <v>No</v>
      </c>
      <c r="P2497" t="str">
        <f>IF(Table1[[#This Row],[Discount_Pct]]&gt;0.3,"High",IF(Table1[[#This Row],[Discount_Pct]]&gt;0.15,"Medium","Low"))</f>
        <v>Medium</v>
      </c>
      <c r="Q2497" t="str">
        <f>TEXT(Table1[[#This Row],[Date]],"MMM-YYYY")</f>
        <v>Feb-2024</v>
      </c>
      <c r="R2497" t="str">
        <f>IF(Table1[[#This Row],[Sales_Value]]&gt;500000,"Premium",IF(Table1[[#This Row],[Sales_Value]]&gt;100000,"Mid","Basic"))</f>
        <v>Basic</v>
      </c>
    </row>
    <row r="2498" spans="1:18" x14ac:dyDescent="0.3">
      <c r="A2498" s="1">
        <v>45316</v>
      </c>
      <c r="B2498" t="s">
        <v>2699</v>
      </c>
      <c r="C2498" t="s">
        <v>34</v>
      </c>
      <c r="D2498" t="s">
        <v>207</v>
      </c>
      <c r="E2498" t="s">
        <v>90</v>
      </c>
      <c r="F2498" t="s">
        <v>76</v>
      </c>
      <c r="G2498" t="s">
        <v>77</v>
      </c>
      <c r="H2498">
        <v>20</v>
      </c>
      <c r="I2498">
        <v>2073.71</v>
      </c>
      <c r="J2498">
        <v>0</v>
      </c>
      <c r="K2498">
        <v>41474.199999999997</v>
      </c>
      <c r="L2498">
        <v>981.32</v>
      </c>
      <c r="M2498">
        <v>21847.8</v>
      </c>
      <c r="N2498" s="2">
        <f>Table1[[#This Row],[Profit]]/Table1[[#This Row],[Sales_Value]]</f>
        <v>0.526780504506416</v>
      </c>
      <c r="O2498" s="3" t="str">
        <f>IF(Table1[[#This Row],[Profit]]&lt;0,"Yes","No")</f>
        <v>No</v>
      </c>
      <c r="P2498" t="str">
        <f>IF(Table1[[#This Row],[Discount_Pct]]&gt;0.3,"High",IF(Table1[[#This Row],[Discount_Pct]]&gt;0.15,"Medium","Low"))</f>
        <v>Low</v>
      </c>
      <c r="Q2498" t="str">
        <f>TEXT(Table1[[#This Row],[Date]],"MMM-YYYY")</f>
        <v>Jan-2024</v>
      </c>
      <c r="R2498" t="str">
        <f>IF(Table1[[#This Row],[Sales_Value]]&gt;500000,"Premium",IF(Table1[[#This Row],[Sales_Value]]&gt;100000,"Mid","Basic"))</f>
        <v>Basic</v>
      </c>
    </row>
    <row r="2499" spans="1:18" x14ac:dyDescent="0.3">
      <c r="A2499" s="1">
        <v>45363</v>
      </c>
      <c r="B2499" t="s">
        <v>2700</v>
      </c>
      <c r="C2499" t="s">
        <v>34</v>
      </c>
      <c r="D2499" t="s">
        <v>207</v>
      </c>
      <c r="E2499" t="s">
        <v>128</v>
      </c>
      <c r="F2499" t="s">
        <v>17</v>
      </c>
      <c r="G2499" t="s">
        <v>18</v>
      </c>
      <c r="H2499">
        <v>24</v>
      </c>
      <c r="I2499">
        <v>32336.79</v>
      </c>
      <c r="J2499">
        <v>0.02</v>
      </c>
      <c r="K2499">
        <v>760561.3</v>
      </c>
      <c r="L2499">
        <v>24613.96</v>
      </c>
      <c r="M2499">
        <v>169826.26</v>
      </c>
      <c r="N2499" s="2">
        <f>Table1[[#This Row],[Profit]]/Table1[[#This Row],[Sales_Value]]</f>
        <v>0.22329069333398899</v>
      </c>
      <c r="O2499" s="3" t="str">
        <f>IF(Table1[[#This Row],[Profit]]&lt;0,"Yes","No")</f>
        <v>No</v>
      </c>
      <c r="P2499" t="str">
        <f>IF(Table1[[#This Row],[Discount_Pct]]&gt;0.3,"High",IF(Table1[[#This Row],[Discount_Pct]]&gt;0.15,"Medium","Low"))</f>
        <v>Low</v>
      </c>
      <c r="Q2499" t="str">
        <f>TEXT(Table1[[#This Row],[Date]],"MMM-YYYY")</f>
        <v>Mar-2024</v>
      </c>
      <c r="R2499" t="str">
        <f>IF(Table1[[#This Row],[Sales_Value]]&gt;500000,"Premium",IF(Table1[[#This Row],[Sales_Value]]&gt;100000,"Mid","Basic"))</f>
        <v>Premium</v>
      </c>
    </row>
    <row r="2500" spans="1:18" x14ac:dyDescent="0.3">
      <c r="A2500" s="1">
        <v>45470</v>
      </c>
      <c r="B2500" t="s">
        <v>2701</v>
      </c>
      <c r="C2500" t="s">
        <v>14</v>
      </c>
      <c r="D2500" t="s">
        <v>1021</v>
      </c>
      <c r="E2500" t="s">
        <v>44</v>
      </c>
      <c r="F2500" t="s">
        <v>126</v>
      </c>
      <c r="G2500" t="s">
        <v>24</v>
      </c>
      <c r="H2500">
        <v>48</v>
      </c>
      <c r="I2500">
        <v>286.52</v>
      </c>
      <c r="J2500">
        <v>0.3</v>
      </c>
      <c r="K2500">
        <v>9627.07</v>
      </c>
      <c r="L2500">
        <v>188.82</v>
      </c>
      <c r="M2500">
        <v>563.71</v>
      </c>
      <c r="N2500" s="2">
        <f>Table1[[#This Row],[Profit]]/Table1[[#This Row],[Sales_Value]]</f>
        <v>5.8554679668891996E-2</v>
      </c>
      <c r="O2500" s="3" t="str">
        <f>IF(Table1[[#This Row],[Profit]]&lt;0,"Yes","No")</f>
        <v>No</v>
      </c>
      <c r="P2500" t="str">
        <f>IF(Table1[[#This Row],[Discount_Pct]]&gt;0.3,"High",IF(Table1[[#This Row],[Discount_Pct]]&gt;0.15,"Medium","Low"))</f>
        <v>Medium</v>
      </c>
      <c r="Q2500" t="str">
        <f>TEXT(Table1[[#This Row],[Date]],"MMM-YYYY")</f>
        <v>Jun-2024</v>
      </c>
      <c r="R2500" t="str">
        <f>IF(Table1[[#This Row],[Sales_Value]]&gt;500000,"Premium",IF(Table1[[#This Row],[Sales_Value]]&gt;100000,"Mid","Basic"))</f>
        <v>Basic</v>
      </c>
    </row>
    <row r="2501" spans="1:18" x14ac:dyDescent="0.3">
      <c r="A2501" s="1">
        <v>45550</v>
      </c>
      <c r="B2501" t="s">
        <v>2702</v>
      </c>
      <c r="C2501" t="s">
        <v>20</v>
      </c>
      <c r="D2501" t="s">
        <v>72</v>
      </c>
      <c r="E2501" t="s">
        <v>44</v>
      </c>
      <c r="F2501" t="s">
        <v>165</v>
      </c>
      <c r="G2501" t="s">
        <v>24</v>
      </c>
      <c r="H2501">
        <v>88</v>
      </c>
      <c r="I2501">
        <v>205.96</v>
      </c>
      <c r="J2501">
        <v>0.28000000000000003</v>
      </c>
      <c r="K2501">
        <v>13049.63</v>
      </c>
      <c r="L2501">
        <v>129.19999999999999</v>
      </c>
      <c r="M2501">
        <v>1680.03</v>
      </c>
      <c r="N2501" s="2">
        <f>Table1[[#This Row],[Profit]]/Table1[[#This Row],[Sales_Value]]</f>
        <v>0.12874158117892998</v>
      </c>
      <c r="O2501" s="3" t="str">
        <f>IF(Table1[[#This Row],[Profit]]&lt;0,"Yes","No")</f>
        <v>No</v>
      </c>
      <c r="P2501" t="str">
        <f>IF(Table1[[#This Row],[Discount_Pct]]&gt;0.3,"High",IF(Table1[[#This Row],[Discount_Pct]]&gt;0.15,"Medium","Low"))</f>
        <v>Medium</v>
      </c>
      <c r="Q2501" t="str">
        <f>TEXT(Table1[[#This Row],[Date]],"MMM-YYYY")</f>
        <v>Sep-2024</v>
      </c>
      <c r="R2501" t="str">
        <f>IF(Table1[[#This Row],[Sales_Value]]&gt;500000,"Premium",IF(Table1[[#This Row],[Sales_Value]]&gt;100000,"Mid","Basic"))</f>
        <v>Basic</v>
      </c>
    </row>
    <row r="2502" spans="1:18" x14ac:dyDescent="0.3">
      <c r="A2502" s="1">
        <v>45375</v>
      </c>
      <c r="B2502" t="s">
        <v>2703</v>
      </c>
      <c r="C2502" t="s">
        <v>34</v>
      </c>
      <c r="D2502" t="s">
        <v>105</v>
      </c>
      <c r="E2502" t="s">
        <v>84</v>
      </c>
      <c r="F2502" t="s">
        <v>103</v>
      </c>
      <c r="G2502" t="s">
        <v>24</v>
      </c>
      <c r="H2502">
        <v>79</v>
      </c>
      <c r="I2502">
        <v>237.4</v>
      </c>
      <c r="J2502">
        <v>7.0000000000000007E-2</v>
      </c>
      <c r="K2502">
        <v>17441.78</v>
      </c>
      <c r="L2502">
        <v>142.94999999999999</v>
      </c>
      <c r="M2502">
        <v>6148.73</v>
      </c>
      <c r="N2502" s="2">
        <f>Table1[[#This Row],[Profit]]/Table1[[#This Row],[Sales_Value]]</f>
        <v>0.35252881299959066</v>
      </c>
      <c r="O2502" s="3" t="str">
        <f>IF(Table1[[#This Row],[Profit]]&lt;0,"Yes","No")</f>
        <v>No</v>
      </c>
      <c r="P2502" t="str">
        <f>IF(Table1[[#This Row],[Discount_Pct]]&gt;0.3,"High",IF(Table1[[#This Row],[Discount_Pct]]&gt;0.15,"Medium","Low"))</f>
        <v>Low</v>
      </c>
      <c r="Q2502" t="str">
        <f>TEXT(Table1[[#This Row],[Date]],"MMM-YYYY")</f>
        <v>Mar-2024</v>
      </c>
      <c r="R2502" t="str">
        <f>IF(Table1[[#This Row],[Sales_Value]]&gt;500000,"Premium",IF(Table1[[#This Row],[Sales_Value]]&gt;100000,"Mid","Basic"))</f>
        <v>Basic</v>
      </c>
    </row>
    <row r="2503" spans="1:18" x14ac:dyDescent="0.3">
      <c r="A2503" s="1">
        <v>45573</v>
      </c>
      <c r="B2503" t="s">
        <v>2704</v>
      </c>
      <c r="C2503" t="s">
        <v>39</v>
      </c>
      <c r="D2503" t="s">
        <v>93</v>
      </c>
      <c r="E2503" t="s">
        <v>109</v>
      </c>
      <c r="F2503" t="s">
        <v>98</v>
      </c>
      <c r="G2503" t="s">
        <v>18</v>
      </c>
      <c r="H2503">
        <v>28</v>
      </c>
      <c r="I2503">
        <v>5946.89</v>
      </c>
      <c r="J2503">
        <v>0.16</v>
      </c>
      <c r="K2503">
        <v>139870.85</v>
      </c>
      <c r="L2503">
        <v>4601.75</v>
      </c>
      <c r="M2503">
        <v>11021.85</v>
      </c>
      <c r="N2503" s="2">
        <f>Table1[[#This Row],[Profit]]/Table1[[#This Row],[Sales_Value]]</f>
        <v>7.8800193178206898E-2</v>
      </c>
      <c r="O2503" s="3" t="str">
        <f>IF(Table1[[#This Row],[Profit]]&lt;0,"Yes","No")</f>
        <v>No</v>
      </c>
      <c r="P2503" t="str">
        <f>IF(Table1[[#This Row],[Discount_Pct]]&gt;0.3,"High",IF(Table1[[#This Row],[Discount_Pct]]&gt;0.15,"Medium","Low"))</f>
        <v>Medium</v>
      </c>
      <c r="Q2503" t="str">
        <f>TEXT(Table1[[#This Row],[Date]],"MMM-YYYY")</f>
        <v>Oct-2024</v>
      </c>
      <c r="R2503" t="str">
        <f>IF(Table1[[#This Row],[Sales_Value]]&gt;500000,"Premium",IF(Table1[[#This Row],[Sales_Value]]&gt;100000,"Mid","Basic"))</f>
        <v>Mid</v>
      </c>
    </row>
    <row r="2504" spans="1:18" x14ac:dyDescent="0.3">
      <c r="A2504" s="1">
        <v>45569</v>
      </c>
      <c r="B2504" t="s">
        <v>2705</v>
      </c>
      <c r="C2504" t="s">
        <v>34</v>
      </c>
      <c r="D2504" t="s">
        <v>59</v>
      </c>
      <c r="E2504" t="s">
        <v>373</v>
      </c>
      <c r="F2504" t="s">
        <v>264</v>
      </c>
      <c r="G2504" t="s">
        <v>77</v>
      </c>
      <c r="H2504">
        <v>76</v>
      </c>
      <c r="I2504">
        <v>2934.48</v>
      </c>
      <c r="J2504">
        <v>0.16</v>
      </c>
      <c r="K2504">
        <v>187337.2</v>
      </c>
      <c r="L2504">
        <v>1691.35</v>
      </c>
      <c r="M2504">
        <v>58794.6</v>
      </c>
      <c r="N2504" s="2">
        <f>Table1[[#This Row],[Profit]]/Table1[[#This Row],[Sales_Value]]</f>
        <v>0.3138437000232735</v>
      </c>
      <c r="O2504" s="3" t="str">
        <f>IF(Table1[[#This Row],[Profit]]&lt;0,"Yes","No")</f>
        <v>No</v>
      </c>
      <c r="P2504" t="str">
        <f>IF(Table1[[#This Row],[Discount_Pct]]&gt;0.3,"High",IF(Table1[[#This Row],[Discount_Pct]]&gt;0.15,"Medium","Low"))</f>
        <v>Medium</v>
      </c>
      <c r="Q2504" t="str">
        <f>TEXT(Table1[[#This Row],[Date]],"MMM-YYYY")</f>
        <v>Oct-2024</v>
      </c>
      <c r="R2504" t="str">
        <f>IF(Table1[[#This Row],[Sales_Value]]&gt;500000,"Premium",IF(Table1[[#This Row],[Sales_Value]]&gt;100000,"Mid","Basic"))</f>
        <v>Mid</v>
      </c>
    </row>
    <row r="2505" spans="1:18" x14ac:dyDescent="0.3">
      <c r="A2505" s="1">
        <v>45495</v>
      </c>
      <c r="B2505" t="s">
        <v>2706</v>
      </c>
      <c r="C2505" t="s">
        <v>39</v>
      </c>
      <c r="D2505" t="s">
        <v>40</v>
      </c>
      <c r="E2505" t="s">
        <v>228</v>
      </c>
      <c r="F2505" t="s">
        <v>70</v>
      </c>
      <c r="G2505" t="s">
        <v>46</v>
      </c>
      <c r="H2505">
        <v>5</v>
      </c>
      <c r="I2505">
        <v>1301.5999999999999</v>
      </c>
      <c r="J2505">
        <v>0.05</v>
      </c>
      <c r="K2505">
        <v>6182.6</v>
      </c>
      <c r="L2505">
        <v>914.95</v>
      </c>
      <c r="M2505">
        <v>1607.85</v>
      </c>
      <c r="N2505" s="2">
        <f>Table1[[#This Row],[Profit]]/Table1[[#This Row],[Sales_Value]]</f>
        <v>0.26006049234949696</v>
      </c>
      <c r="O2505" s="3" t="str">
        <f>IF(Table1[[#This Row],[Profit]]&lt;0,"Yes","No")</f>
        <v>No</v>
      </c>
      <c r="P2505" t="str">
        <f>IF(Table1[[#This Row],[Discount_Pct]]&gt;0.3,"High",IF(Table1[[#This Row],[Discount_Pct]]&gt;0.15,"Medium","Low"))</f>
        <v>Low</v>
      </c>
      <c r="Q2505" t="str">
        <f>TEXT(Table1[[#This Row],[Date]],"MMM-YYYY")</f>
        <v>Jul-2024</v>
      </c>
      <c r="R2505" t="str">
        <f>IF(Table1[[#This Row],[Sales_Value]]&gt;500000,"Premium",IF(Table1[[#This Row],[Sales_Value]]&gt;100000,"Mid","Basic"))</f>
        <v>Basic</v>
      </c>
    </row>
    <row r="2506" spans="1:18" x14ac:dyDescent="0.3">
      <c r="A2506" s="1">
        <v>45335</v>
      </c>
      <c r="B2506" t="s">
        <v>2707</v>
      </c>
      <c r="C2506" t="s">
        <v>34</v>
      </c>
      <c r="D2506" t="s">
        <v>105</v>
      </c>
      <c r="E2506" t="s">
        <v>205</v>
      </c>
      <c r="F2506" t="s">
        <v>103</v>
      </c>
      <c r="G2506" t="s">
        <v>24</v>
      </c>
      <c r="H2506">
        <v>28</v>
      </c>
      <c r="I2506">
        <v>220.7</v>
      </c>
      <c r="J2506">
        <v>0.21</v>
      </c>
      <c r="K2506">
        <v>4881.88</v>
      </c>
      <c r="L2506">
        <v>131.61000000000001</v>
      </c>
      <c r="M2506">
        <v>1196.8</v>
      </c>
      <c r="N2506" s="2">
        <f>Table1[[#This Row],[Profit]]/Table1[[#This Row],[Sales_Value]]</f>
        <v>0.24515145804485156</v>
      </c>
      <c r="O2506" s="3" t="str">
        <f>IF(Table1[[#This Row],[Profit]]&lt;0,"Yes","No")</f>
        <v>No</v>
      </c>
      <c r="P2506" t="str">
        <f>IF(Table1[[#This Row],[Discount_Pct]]&gt;0.3,"High",IF(Table1[[#This Row],[Discount_Pct]]&gt;0.15,"Medium","Low"))</f>
        <v>Medium</v>
      </c>
      <c r="Q2506" t="str">
        <f>TEXT(Table1[[#This Row],[Date]],"MMM-YYYY")</f>
        <v>Feb-2024</v>
      </c>
      <c r="R2506" t="str">
        <f>IF(Table1[[#This Row],[Sales_Value]]&gt;500000,"Premium",IF(Table1[[#This Row],[Sales_Value]]&gt;100000,"Mid","Basic"))</f>
        <v>Basic</v>
      </c>
    </row>
    <row r="2507" spans="1:18" x14ac:dyDescent="0.3">
      <c r="A2507" s="1">
        <v>45590</v>
      </c>
      <c r="B2507" t="s">
        <v>2708</v>
      </c>
      <c r="C2507" t="s">
        <v>14</v>
      </c>
      <c r="D2507" t="s">
        <v>15</v>
      </c>
      <c r="E2507" t="s">
        <v>252</v>
      </c>
      <c r="F2507" t="s">
        <v>180</v>
      </c>
      <c r="G2507" t="s">
        <v>53</v>
      </c>
      <c r="H2507">
        <v>36</v>
      </c>
      <c r="I2507">
        <v>1719.65</v>
      </c>
      <c r="J2507">
        <v>0.25</v>
      </c>
      <c r="K2507">
        <v>46430.55</v>
      </c>
      <c r="L2507">
        <v>845.24</v>
      </c>
      <c r="M2507">
        <v>16001.91</v>
      </c>
      <c r="N2507" s="2">
        <f>Table1[[#This Row],[Profit]]/Table1[[#This Row],[Sales_Value]]</f>
        <v>0.34464183603252596</v>
      </c>
      <c r="O2507" s="3" t="str">
        <f>IF(Table1[[#This Row],[Profit]]&lt;0,"Yes","No")</f>
        <v>No</v>
      </c>
      <c r="P2507" t="str">
        <f>IF(Table1[[#This Row],[Discount_Pct]]&gt;0.3,"High",IF(Table1[[#This Row],[Discount_Pct]]&gt;0.15,"Medium","Low"))</f>
        <v>Medium</v>
      </c>
      <c r="Q2507" t="str">
        <f>TEXT(Table1[[#This Row],[Date]],"MMM-YYYY")</f>
        <v>Oct-2024</v>
      </c>
      <c r="R2507" t="str">
        <f>IF(Table1[[#This Row],[Sales_Value]]&gt;500000,"Premium",IF(Table1[[#This Row],[Sales_Value]]&gt;100000,"Mid","Basic"))</f>
        <v>Basic</v>
      </c>
    </row>
    <row r="2508" spans="1:18" x14ac:dyDescent="0.3">
      <c r="A2508" s="1">
        <v>45453</v>
      </c>
      <c r="B2508" t="s">
        <v>2709</v>
      </c>
      <c r="C2508" t="s">
        <v>39</v>
      </c>
      <c r="D2508" t="s">
        <v>192</v>
      </c>
      <c r="E2508" t="s">
        <v>60</v>
      </c>
      <c r="F2508" t="s">
        <v>161</v>
      </c>
      <c r="G2508" t="s">
        <v>24</v>
      </c>
      <c r="H2508">
        <v>37</v>
      </c>
      <c r="I2508">
        <v>21.88</v>
      </c>
      <c r="J2508">
        <v>0.12</v>
      </c>
      <c r="K2508">
        <v>712.41</v>
      </c>
      <c r="L2508">
        <v>4.8600000000000003</v>
      </c>
      <c r="M2508">
        <v>532.59</v>
      </c>
      <c r="N2508" s="2">
        <f>Table1[[#This Row],[Profit]]/Table1[[#This Row],[Sales_Value]]</f>
        <v>0.7475891691582095</v>
      </c>
      <c r="O2508" s="3" t="str">
        <f>IF(Table1[[#This Row],[Profit]]&lt;0,"Yes","No")</f>
        <v>No</v>
      </c>
      <c r="P2508" t="str">
        <f>IF(Table1[[#This Row],[Discount_Pct]]&gt;0.3,"High",IF(Table1[[#This Row],[Discount_Pct]]&gt;0.15,"Medium","Low"))</f>
        <v>Low</v>
      </c>
      <c r="Q2508" t="str">
        <f>TEXT(Table1[[#This Row],[Date]],"MMM-YYYY")</f>
        <v>Jun-2024</v>
      </c>
      <c r="R2508" t="str">
        <f>IF(Table1[[#This Row],[Sales_Value]]&gt;500000,"Premium",IF(Table1[[#This Row],[Sales_Value]]&gt;100000,"Mid","Basic"))</f>
        <v>Basic</v>
      </c>
    </row>
    <row r="2509" spans="1:18" x14ac:dyDescent="0.3">
      <c r="A2509" s="1">
        <v>45481</v>
      </c>
      <c r="B2509" t="s">
        <v>2710</v>
      </c>
      <c r="C2509" t="s">
        <v>20</v>
      </c>
      <c r="D2509" t="s">
        <v>30</v>
      </c>
      <c r="E2509" t="s">
        <v>63</v>
      </c>
      <c r="F2509" t="s">
        <v>226</v>
      </c>
      <c r="G2509" t="s">
        <v>18</v>
      </c>
      <c r="H2509">
        <v>56</v>
      </c>
      <c r="I2509">
        <v>16250.4</v>
      </c>
      <c r="J2509">
        <v>0.1</v>
      </c>
      <c r="K2509">
        <v>819020.16</v>
      </c>
      <c r="L2509">
        <v>13989.92</v>
      </c>
      <c r="M2509">
        <v>35584.639999999999</v>
      </c>
      <c r="N2509" s="2">
        <f>Table1[[#This Row],[Profit]]/Table1[[#This Row],[Sales_Value]]</f>
        <v>4.3447819404103555E-2</v>
      </c>
      <c r="O2509" s="3" t="str">
        <f>IF(Table1[[#This Row],[Profit]]&lt;0,"Yes","No")</f>
        <v>No</v>
      </c>
      <c r="P2509" t="str">
        <f>IF(Table1[[#This Row],[Discount_Pct]]&gt;0.3,"High",IF(Table1[[#This Row],[Discount_Pct]]&gt;0.15,"Medium","Low"))</f>
        <v>Low</v>
      </c>
      <c r="Q2509" t="str">
        <f>TEXT(Table1[[#This Row],[Date]],"MMM-YYYY")</f>
        <v>Jul-2024</v>
      </c>
      <c r="R2509" t="str">
        <f>IF(Table1[[#This Row],[Sales_Value]]&gt;500000,"Premium",IF(Table1[[#This Row],[Sales_Value]]&gt;100000,"Mid","Basic"))</f>
        <v>Premium</v>
      </c>
    </row>
    <row r="2510" spans="1:18" x14ac:dyDescent="0.3">
      <c r="A2510" s="1">
        <v>45299</v>
      </c>
      <c r="B2510" t="s">
        <v>2711</v>
      </c>
      <c r="C2510" t="s">
        <v>20</v>
      </c>
      <c r="D2510" t="s">
        <v>130</v>
      </c>
      <c r="E2510" t="s">
        <v>200</v>
      </c>
      <c r="F2510" t="s">
        <v>49</v>
      </c>
      <c r="G2510" t="s">
        <v>24</v>
      </c>
      <c r="H2510">
        <v>98</v>
      </c>
      <c r="I2510">
        <v>71.569999999999993</v>
      </c>
      <c r="J2510">
        <v>0.1</v>
      </c>
      <c r="K2510">
        <v>6312.47</v>
      </c>
      <c r="L2510">
        <v>40.619999999999997</v>
      </c>
      <c r="M2510">
        <v>2331.71</v>
      </c>
      <c r="N2510" s="2">
        <f>Table1[[#This Row],[Profit]]/Table1[[#This Row],[Sales_Value]]</f>
        <v>0.36938155745690671</v>
      </c>
      <c r="O2510" s="3" t="str">
        <f>IF(Table1[[#This Row],[Profit]]&lt;0,"Yes","No")</f>
        <v>No</v>
      </c>
      <c r="P2510" t="str">
        <f>IF(Table1[[#This Row],[Discount_Pct]]&gt;0.3,"High",IF(Table1[[#This Row],[Discount_Pct]]&gt;0.15,"Medium","Low"))</f>
        <v>Low</v>
      </c>
      <c r="Q2510" t="str">
        <f>TEXT(Table1[[#This Row],[Date]],"MMM-YYYY")</f>
        <v>Jan-2024</v>
      </c>
      <c r="R2510" t="str">
        <f>IF(Table1[[#This Row],[Sales_Value]]&gt;500000,"Premium",IF(Table1[[#This Row],[Sales_Value]]&gt;100000,"Mid","Basic"))</f>
        <v>Basic</v>
      </c>
    </row>
    <row r="2511" spans="1:18" x14ac:dyDescent="0.3">
      <c r="A2511" s="1">
        <v>45362</v>
      </c>
      <c r="B2511" t="s">
        <v>2712</v>
      </c>
      <c r="C2511" t="s">
        <v>14</v>
      </c>
      <c r="D2511" t="s">
        <v>144</v>
      </c>
      <c r="E2511" t="s">
        <v>182</v>
      </c>
      <c r="F2511" t="s">
        <v>142</v>
      </c>
      <c r="G2511" t="s">
        <v>18</v>
      </c>
      <c r="H2511">
        <v>4</v>
      </c>
      <c r="I2511">
        <v>12638.69</v>
      </c>
      <c r="J2511">
        <v>0.14000000000000001</v>
      </c>
      <c r="K2511">
        <v>43477.09</v>
      </c>
      <c r="L2511">
        <v>9889.18</v>
      </c>
      <c r="M2511">
        <v>3920.37</v>
      </c>
      <c r="N2511" s="2">
        <f>Table1[[#This Row],[Profit]]/Table1[[#This Row],[Sales_Value]]</f>
        <v>9.0170938303368517E-2</v>
      </c>
      <c r="O2511" s="3" t="str">
        <f>IF(Table1[[#This Row],[Profit]]&lt;0,"Yes","No")</f>
        <v>No</v>
      </c>
      <c r="P2511" t="str">
        <f>IF(Table1[[#This Row],[Discount_Pct]]&gt;0.3,"High",IF(Table1[[#This Row],[Discount_Pct]]&gt;0.15,"Medium","Low"))</f>
        <v>Low</v>
      </c>
      <c r="Q2511" t="str">
        <f>TEXT(Table1[[#This Row],[Date]],"MMM-YYYY")</f>
        <v>Mar-2024</v>
      </c>
      <c r="R2511" t="str">
        <f>IF(Table1[[#This Row],[Sales_Value]]&gt;500000,"Premium",IF(Table1[[#This Row],[Sales_Value]]&gt;100000,"Mid","Basic"))</f>
        <v>Basic</v>
      </c>
    </row>
    <row r="2512" spans="1:18" x14ac:dyDescent="0.3">
      <c r="A2512" s="1">
        <v>45302</v>
      </c>
      <c r="B2512" t="s">
        <v>2713</v>
      </c>
      <c r="C2512" t="s">
        <v>20</v>
      </c>
      <c r="D2512" t="s">
        <v>124</v>
      </c>
      <c r="E2512" t="s">
        <v>182</v>
      </c>
      <c r="F2512" t="s">
        <v>119</v>
      </c>
      <c r="G2512" t="s">
        <v>53</v>
      </c>
      <c r="H2512">
        <v>82</v>
      </c>
      <c r="I2512">
        <v>461.72</v>
      </c>
      <c r="J2512">
        <v>0.11</v>
      </c>
      <c r="K2512">
        <v>33696.33</v>
      </c>
      <c r="L2512">
        <v>209.34</v>
      </c>
      <c r="M2512">
        <v>16530.45</v>
      </c>
      <c r="N2512" s="2">
        <f>Table1[[#This Row],[Profit]]/Table1[[#This Row],[Sales_Value]]</f>
        <v>0.49057122838006395</v>
      </c>
      <c r="O2512" s="3" t="str">
        <f>IF(Table1[[#This Row],[Profit]]&lt;0,"Yes","No")</f>
        <v>No</v>
      </c>
      <c r="P2512" t="str">
        <f>IF(Table1[[#This Row],[Discount_Pct]]&gt;0.3,"High",IF(Table1[[#This Row],[Discount_Pct]]&gt;0.15,"Medium","Low"))</f>
        <v>Low</v>
      </c>
      <c r="Q2512" t="str">
        <f>TEXT(Table1[[#This Row],[Date]],"MMM-YYYY")</f>
        <v>Jan-2024</v>
      </c>
      <c r="R2512" t="str">
        <f>IF(Table1[[#This Row],[Sales_Value]]&gt;500000,"Premium",IF(Table1[[#This Row],[Sales_Value]]&gt;100000,"Mid","Basic"))</f>
        <v>Basic</v>
      </c>
    </row>
    <row r="2513" spans="1:18" x14ac:dyDescent="0.3">
      <c r="A2513" s="1">
        <v>45607</v>
      </c>
      <c r="B2513" t="s">
        <v>2714</v>
      </c>
      <c r="C2513" t="s">
        <v>14</v>
      </c>
      <c r="D2513" t="s">
        <v>15</v>
      </c>
      <c r="E2513" t="s">
        <v>16</v>
      </c>
      <c r="F2513" t="s">
        <v>103</v>
      </c>
      <c r="G2513" t="s">
        <v>24</v>
      </c>
      <c r="H2513">
        <v>13</v>
      </c>
      <c r="I2513">
        <v>190.27</v>
      </c>
      <c r="J2513">
        <v>7.0000000000000007E-2</v>
      </c>
      <c r="K2513">
        <v>2300.36</v>
      </c>
      <c r="L2513">
        <v>126.77</v>
      </c>
      <c r="M2513">
        <v>652.35</v>
      </c>
      <c r="N2513" s="2">
        <f>Table1[[#This Row],[Profit]]/Table1[[#This Row],[Sales_Value]]</f>
        <v>0.2835860474012763</v>
      </c>
      <c r="O2513" s="3" t="str">
        <f>IF(Table1[[#This Row],[Profit]]&lt;0,"Yes","No")</f>
        <v>No</v>
      </c>
      <c r="P2513" t="str">
        <f>IF(Table1[[#This Row],[Discount_Pct]]&gt;0.3,"High",IF(Table1[[#This Row],[Discount_Pct]]&gt;0.15,"Medium","Low"))</f>
        <v>Low</v>
      </c>
      <c r="Q2513" t="str">
        <f>TEXT(Table1[[#This Row],[Date]],"MMM-YYYY")</f>
        <v>Nov-2024</v>
      </c>
      <c r="R2513" t="str">
        <f>IF(Table1[[#This Row],[Sales_Value]]&gt;500000,"Premium",IF(Table1[[#This Row],[Sales_Value]]&gt;100000,"Mid","Basic"))</f>
        <v>Basic</v>
      </c>
    </row>
    <row r="2514" spans="1:18" x14ac:dyDescent="0.3">
      <c r="A2514" s="1">
        <v>45306</v>
      </c>
      <c r="B2514" t="s">
        <v>2715</v>
      </c>
      <c r="C2514" t="s">
        <v>20</v>
      </c>
      <c r="D2514" t="s">
        <v>21</v>
      </c>
      <c r="E2514" t="s">
        <v>27</v>
      </c>
      <c r="F2514" t="s">
        <v>28</v>
      </c>
      <c r="G2514" t="s">
        <v>18</v>
      </c>
      <c r="H2514">
        <v>38</v>
      </c>
      <c r="I2514">
        <v>2538.33</v>
      </c>
      <c r="J2514">
        <v>0.28000000000000003</v>
      </c>
      <c r="K2514">
        <v>69448.710000000006</v>
      </c>
      <c r="L2514">
        <v>1426.49</v>
      </c>
      <c r="M2514">
        <v>15242.09</v>
      </c>
      <c r="N2514" s="2">
        <f>Table1[[#This Row],[Profit]]/Table1[[#This Row],[Sales_Value]]</f>
        <v>0.21947261511408922</v>
      </c>
      <c r="O2514" s="3" t="str">
        <f>IF(Table1[[#This Row],[Profit]]&lt;0,"Yes","No")</f>
        <v>No</v>
      </c>
      <c r="P2514" t="str">
        <f>IF(Table1[[#This Row],[Discount_Pct]]&gt;0.3,"High",IF(Table1[[#This Row],[Discount_Pct]]&gt;0.15,"Medium","Low"))</f>
        <v>Medium</v>
      </c>
      <c r="Q2514" t="str">
        <f>TEXT(Table1[[#This Row],[Date]],"MMM-YYYY")</f>
        <v>Jan-2024</v>
      </c>
      <c r="R2514" t="str">
        <f>IF(Table1[[#This Row],[Sales_Value]]&gt;500000,"Premium",IF(Table1[[#This Row],[Sales_Value]]&gt;100000,"Mid","Basic"))</f>
        <v>Basic</v>
      </c>
    </row>
    <row r="2515" spans="1:18" x14ac:dyDescent="0.3">
      <c r="A2515" s="1">
        <v>45511</v>
      </c>
      <c r="B2515" t="s">
        <v>2716</v>
      </c>
      <c r="C2515" t="s">
        <v>20</v>
      </c>
      <c r="D2515" t="s">
        <v>21</v>
      </c>
      <c r="E2515" t="s">
        <v>56</v>
      </c>
      <c r="F2515" t="s">
        <v>98</v>
      </c>
      <c r="G2515" t="s">
        <v>18</v>
      </c>
      <c r="H2515">
        <v>17</v>
      </c>
      <c r="I2515">
        <v>6810.96</v>
      </c>
      <c r="J2515">
        <v>0</v>
      </c>
      <c r="K2515">
        <v>115786.32</v>
      </c>
      <c r="L2515">
        <v>4279.45</v>
      </c>
      <c r="M2515">
        <v>43035.67</v>
      </c>
      <c r="N2515" s="2">
        <f>Table1[[#This Row],[Profit]]/Table1[[#This Row],[Sales_Value]]</f>
        <v>0.37168181871571698</v>
      </c>
      <c r="O2515" s="3" t="str">
        <f>IF(Table1[[#This Row],[Profit]]&lt;0,"Yes","No")</f>
        <v>No</v>
      </c>
      <c r="P2515" t="str">
        <f>IF(Table1[[#This Row],[Discount_Pct]]&gt;0.3,"High",IF(Table1[[#This Row],[Discount_Pct]]&gt;0.15,"Medium","Low"))</f>
        <v>Low</v>
      </c>
      <c r="Q2515" t="str">
        <f>TEXT(Table1[[#This Row],[Date]],"MMM-YYYY")</f>
        <v>Aug-2024</v>
      </c>
      <c r="R2515" t="str">
        <f>IF(Table1[[#This Row],[Sales_Value]]&gt;500000,"Premium",IF(Table1[[#This Row],[Sales_Value]]&gt;100000,"Mid","Basic"))</f>
        <v>Mid</v>
      </c>
    </row>
    <row r="2516" spans="1:18" x14ac:dyDescent="0.3">
      <c r="A2516" s="1">
        <v>45572</v>
      </c>
      <c r="B2516" t="s">
        <v>2717</v>
      </c>
      <c r="C2516" t="s">
        <v>20</v>
      </c>
      <c r="D2516" t="s">
        <v>124</v>
      </c>
      <c r="E2516" t="s">
        <v>291</v>
      </c>
      <c r="F2516" t="s">
        <v>232</v>
      </c>
      <c r="G2516" t="s">
        <v>24</v>
      </c>
      <c r="H2516">
        <v>15</v>
      </c>
      <c r="I2516">
        <v>58.89</v>
      </c>
      <c r="J2516">
        <v>0.16</v>
      </c>
      <c r="K2516">
        <v>742.01</v>
      </c>
      <c r="L2516">
        <v>20.97</v>
      </c>
      <c r="M2516">
        <v>427.46</v>
      </c>
      <c r="N2516" s="2">
        <f>Table1[[#This Row],[Profit]]/Table1[[#This Row],[Sales_Value]]</f>
        <v>0.57608388027115531</v>
      </c>
      <c r="O2516" s="3" t="str">
        <f>IF(Table1[[#This Row],[Profit]]&lt;0,"Yes","No")</f>
        <v>No</v>
      </c>
      <c r="P2516" t="str">
        <f>IF(Table1[[#This Row],[Discount_Pct]]&gt;0.3,"High",IF(Table1[[#This Row],[Discount_Pct]]&gt;0.15,"Medium","Low"))</f>
        <v>Medium</v>
      </c>
      <c r="Q2516" t="str">
        <f>TEXT(Table1[[#This Row],[Date]],"MMM-YYYY")</f>
        <v>Oct-2024</v>
      </c>
      <c r="R2516" t="str">
        <f>IF(Table1[[#This Row],[Sales_Value]]&gt;500000,"Premium",IF(Table1[[#This Row],[Sales_Value]]&gt;100000,"Mid","Basic"))</f>
        <v>Basic</v>
      </c>
    </row>
    <row r="2517" spans="1:18" x14ac:dyDescent="0.3">
      <c r="A2517" s="1">
        <v>45301</v>
      </c>
      <c r="B2517" t="s">
        <v>2718</v>
      </c>
      <c r="C2517" t="s">
        <v>14</v>
      </c>
      <c r="D2517" t="s">
        <v>160</v>
      </c>
      <c r="E2517" t="s">
        <v>175</v>
      </c>
      <c r="F2517" t="s">
        <v>57</v>
      </c>
      <c r="G2517" t="s">
        <v>24</v>
      </c>
      <c r="H2517">
        <v>62</v>
      </c>
      <c r="I2517">
        <v>54.58</v>
      </c>
      <c r="J2517">
        <v>0.26</v>
      </c>
      <c r="K2517">
        <v>2504.13</v>
      </c>
      <c r="L2517">
        <v>29.73</v>
      </c>
      <c r="M2517">
        <v>660.87</v>
      </c>
      <c r="N2517" s="2">
        <f>Table1[[#This Row],[Profit]]/Table1[[#This Row],[Sales_Value]]</f>
        <v>0.26391201734734215</v>
      </c>
      <c r="O2517" s="3" t="str">
        <f>IF(Table1[[#This Row],[Profit]]&lt;0,"Yes","No")</f>
        <v>No</v>
      </c>
      <c r="P2517" t="str">
        <f>IF(Table1[[#This Row],[Discount_Pct]]&gt;0.3,"High",IF(Table1[[#This Row],[Discount_Pct]]&gt;0.15,"Medium","Low"))</f>
        <v>Medium</v>
      </c>
      <c r="Q2517" t="str">
        <f>TEXT(Table1[[#This Row],[Date]],"MMM-YYYY")</f>
        <v>Jan-2024</v>
      </c>
      <c r="R2517" t="str">
        <f>IF(Table1[[#This Row],[Sales_Value]]&gt;500000,"Premium",IF(Table1[[#This Row],[Sales_Value]]&gt;100000,"Mid","Basic"))</f>
        <v>Basic</v>
      </c>
    </row>
    <row r="2518" spans="1:18" x14ac:dyDescent="0.3">
      <c r="A2518" s="1">
        <v>45460</v>
      </c>
      <c r="B2518" t="s">
        <v>2719</v>
      </c>
      <c r="C2518" t="s">
        <v>34</v>
      </c>
      <c r="D2518" t="s">
        <v>80</v>
      </c>
      <c r="E2518" t="s">
        <v>540</v>
      </c>
      <c r="F2518" t="s">
        <v>91</v>
      </c>
      <c r="G2518" t="s">
        <v>46</v>
      </c>
      <c r="H2518">
        <v>77</v>
      </c>
      <c r="I2518">
        <v>8996.16</v>
      </c>
      <c r="J2518">
        <v>0.22</v>
      </c>
      <c r="K2518">
        <v>540309.37</v>
      </c>
      <c r="L2518">
        <v>5356.1</v>
      </c>
      <c r="M2518">
        <v>127889.67</v>
      </c>
      <c r="N2518" s="2">
        <f>Table1[[#This Row],[Profit]]/Table1[[#This Row],[Sales_Value]]</f>
        <v>0.2366971166907581</v>
      </c>
      <c r="O2518" s="3" t="str">
        <f>IF(Table1[[#This Row],[Profit]]&lt;0,"Yes","No")</f>
        <v>No</v>
      </c>
      <c r="P2518" t="str">
        <f>IF(Table1[[#This Row],[Discount_Pct]]&gt;0.3,"High",IF(Table1[[#This Row],[Discount_Pct]]&gt;0.15,"Medium","Low"))</f>
        <v>Medium</v>
      </c>
      <c r="Q2518" t="str">
        <f>TEXT(Table1[[#This Row],[Date]],"MMM-YYYY")</f>
        <v>Jun-2024</v>
      </c>
      <c r="R2518" t="str">
        <f>IF(Table1[[#This Row],[Sales_Value]]&gt;500000,"Premium",IF(Table1[[#This Row],[Sales_Value]]&gt;100000,"Mid","Basic"))</f>
        <v>Premium</v>
      </c>
    </row>
    <row r="2519" spans="1:18" x14ac:dyDescent="0.3">
      <c r="A2519" s="1">
        <v>45448</v>
      </c>
      <c r="B2519" t="s">
        <v>2720</v>
      </c>
      <c r="C2519" t="s">
        <v>14</v>
      </c>
      <c r="D2519" t="s">
        <v>144</v>
      </c>
      <c r="E2519" t="s">
        <v>48</v>
      </c>
      <c r="F2519" t="s">
        <v>57</v>
      </c>
      <c r="G2519" t="s">
        <v>24</v>
      </c>
      <c r="H2519">
        <v>82</v>
      </c>
      <c r="I2519">
        <v>68.569999999999993</v>
      </c>
      <c r="J2519">
        <v>0.1</v>
      </c>
      <c r="K2519">
        <v>5060.47</v>
      </c>
      <c r="L2519">
        <v>31.53</v>
      </c>
      <c r="M2519">
        <v>2475.0100000000002</v>
      </c>
      <c r="N2519" s="2">
        <f>Table1[[#This Row],[Profit]]/Table1[[#This Row],[Sales_Value]]</f>
        <v>0.48908698203921774</v>
      </c>
      <c r="O2519" s="3" t="str">
        <f>IF(Table1[[#This Row],[Profit]]&lt;0,"Yes","No")</f>
        <v>No</v>
      </c>
      <c r="P2519" t="str">
        <f>IF(Table1[[#This Row],[Discount_Pct]]&gt;0.3,"High",IF(Table1[[#This Row],[Discount_Pct]]&gt;0.15,"Medium","Low"))</f>
        <v>Low</v>
      </c>
      <c r="Q2519" t="str">
        <f>TEXT(Table1[[#This Row],[Date]],"MMM-YYYY")</f>
        <v>Jun-2024</v>
      </c>
      <c r="R2519" t="str">
        <f>IF(Table1[[#This Row],[Sales_Value]]&gt;500000,"Premium",IF(Table1[[#This Row],[Sales_Value]]&gt;100000,"Mid","Basic"))</f>
        <v>Basic</v>
      </c>
    </row>
    <row r="2520" spans="1:18" x14ac:dyDescent="0.3">
      <c r="A2520" s="1">
        <v>45344</v>
      </c>
      <c r="B2520" t="s">
        <v>2721</v>
      </c>
      <c r="C2520" t="s">
        <v>39</v>
      </c>
      <c r="D2520" t="s">
        <v>192</v>
      </c>
      <c r="E2520" t="s">
        <v>118</v>
      </c>
      <c r="F2520" t="s">
        <v>61</v>
      </c>
      <c r="G2520" t="s">
        <v>53</v>
      </c>
      <c r="H2520">
        <v>47</v>
      </c>
      <c r="I2520">
        <v>3181.16</v>
      </c>
      <c r="J2520">
        <v>0.19</v>
      </c>
      <c r="K2520">
        <v>121106.76</v>
      </c>
      <c r="L2520">
        <v>1919.04</v>
      </c>
      <c r="M2520">
        <v>30911.88</v>
      </c>
      <c r="N2520" s="2">
        <f>Table1[[#This Row],[Profit]]/Table1[[#This Row],[Sales_Value]]</f>
        <v>0.25524487650400357</v>
      </c>
      <c r="O2520" s="3" t="str">
        <f>IF(Table1[[#This Row],[Profit]]&lt;0,"Yes","No")</f>
        <v>No</v>
      </c>
      <c r="P2520" t="str">
        <f>IF(Table1[[#This Row],[Discount_Pct]]&gt;0.3,"High",IF(Table1[[#This Row],[Discount_Pct]]&gt;0.15,"Medium","Low"))</f>
        <v>Medium</v>
      </c>
      <c r="Q2520" t="str">
        <f>TEXT(Table1[[#This Row],[Date]],"MMM-YYYY")</f>
        <v>Feb-2024</v>
      </c>
      <c r="R2520" t="str">
        <f>IF(Table1[[#This Row],[Sales_Value]]&gt;500000,"Premium",IF(Table1[[#This Row],[Sales_Value]]&gt;100000,"Mid","Basic"))</f>
        <v>Mid</v>
      </c>
    </row>
    <row r="2521" spans="1:18" x14ac:dyDescent="0.3">
      <c r="A2521" s="1">
        <v>45340</v>
      </c>
      <c r="B2521" t="s">
        <v>2722</v>
      </c>
      <c r="C2521" t="s">
        <v>14</v>
      </c>
      <c r="D2521" t="s">
        <v>144</v>
      </c>
      <c r="E2521" t="s">
        <v>629</v>
      </c>
      <c r="F2521" t="s">
        <v>293</v>
      </c>
      <c r="G2521" t="s">
        <v>53</v>
      </c>
      <c r="H2521">
        <v>63</v>
      </c>
      <c r="I2521">
        <v>851.52</v>
      </c>
      <c r="J2521">
        <v>0.17</v>
      </c>
      <c r="K2521">
        <v>44525.98</v>
      </c>
      <c r="L2521">
        <v>384.64</v>
      </c>
      <c r="M2521">
        <v>20293.66</v>
      </c>
      <c r="N2521" s="2">
        <f>Table1[[#This Row],[Profit]]/Table1[[#This Row],[Sales_Value]]</f>
        <v>0.45577121491767275</v>
      </c>
      <c r="O2521" s="3" t="str">
        <f>IF(Table1[[#This Row],[Profit]]&lt;0,"Yes","No")</f>
        <v>No</v>
      </c>
      <c r="P2521" t="str">
        <f>IF(Table1[[#This Row],[Discount_Pct]]&gt;0.3,"High",IF(Table1[[#This Row],[Discount_Pct]]&gt;0.15,"Medium","Low"))</f>
        <v>Medium</v>
      </c>
      <c r="Q2521" t="str">
        <f>TEXT(Table1[[#This Row],[Date]],"MMM-YYYY")</f>
        <v>Feb-2024</v>
      </c>
      <c r="R2521" t="str">
        <f>IF(Table1[[#This Row],[Sales_Value]]&gt;500000,"Premium",IF(Table1[[#This Row],[Sales_Value]]&gt;100000,"Mid","Basic"))</f>
        <v>Basic</v>
      </c>
    </row>
    <row r="2522" spans="1:18" x14ac:dyDescent="0.3">
      <c r="A2522" s="1">
        <v>45645</v>
      </c>
      <c r="B2522" t="s">
        <v>2723</v>
      </c>
      <c r="C2522" t="s">
        <v>39</v>
      </c>
      <c r="D2522" t="s">
        <v>426</v>
      </c>
      <c r="E2522" t="s">
        <v>112</v>
      </c>
      <c r="F2522" t="s">
        <v>154</v>
      </c>
      <c r="G2522" t="s">
        <v>77</v>
      </c>
      <c r="H2522">
        <v>79</v>
      </c>
      <c r="I2522">
        <v>1179.8900000000001</v>
      </c>
      <c r="J2522">
        <v>0</v>
      </c>
      <c r="K2522">
        <v>93211.31</v>
      </c>
      <c r="L2522">
        <v>601.63</v>
      </c>
      <c r="M2522">
        <v>45682.54</v>
      </c>
      <c r="N2522" s="2">
        <f>Table1[[#This Row],[Profit]]/Table1[[#This Row],[Sales_Value]]</f>
        <v>0.49009653442270046</v>
      </c>
      <c r="O2522" s="3" t="str">
        <f>IF(Table1[[#This Row],[Profit]]&lt;0,"Yes","No")</f>
        <v>No</v>
      </c>
      <c r="P2522" t="str">
        <f>IF(Table1[[#This Row],[Discount_Pct]]&gt;0.3,"High",IF(Table1[[#This Row],[Discount_Pct]]&gt;0.15,"Medium","Low"))</f>
        <v>Low</v>
      </c>
      <c r="Q2522" t="str">
        <f>TEXT(Table1[[#This Row],[Date]],"MMM-YYYY")</f>
        <v>Dec-2024</v>
      </c>
      <c r="R2522" t="str">
        <f>IF(Table1[[#This Row],[Sales_Value]]&gt;500000,"Premium",IF(Table1[[#This Row],[Sales_Value]]&gt;100000,"Mid","Basic"))</f>
        <v>Basic</v>
      </c>
    </row>
    <row r="2523" spans="1:18" x14ac:dyDescent="0.3">
      <c r="A2523" s="1">
        <v>45644</v>
      </c>
      <c r="B2523" t="s">
        <v>2724</v>
      </c>
      <c r="C2523" t="s">
        <v>14</v>
      </c>
      <c r="D2523" t="s">
        <v>55</v>
      </c>
      <c r="E2523" t="s">
        <v>275</v>
      </c>
      <c r="F2523" t="s">
        <v>422</v>
      </c>
      <c r="G2523" t="s">
        <v>24</v>
      </c>
      <c r="H2523">
        <v>41</v>
      </c>
      <c r="I2523">
        <v>429.23</v>
      </c>
      <c r="J2523">
        <v>0.21</v>
      </c>
      <c r="K2523">
        <v>13902.76</v>
      </c>
      <c r="L2523">
        <v>227.21</v>
      </c>
      <c r="M2523">
        <v>4587.1499999999996</v>
      </c>
      <c r="N2523" s="2">
        <f>Table1[[#This Row],[Profit]]/Table1[[#This Row],[Sales_Value]]</f>
        <v>0.32994527705290172</v>
      </c>
      <c r="O2523" s="3" t="str">
        <f>IF(Table1[[#This Row],[Profit]]&lt;0,"Yes","No")</f>
        <v>No</v>
      </c>
      <c r="P2523" t="str">
        <f>IF(Table1[[#This Row],[Discount_Pct]]&gt;0.3,"High",IF(Table1[[#This Row],[Discount_Pct]]&gt;0.15,"Medium","Low"))</f>
        <v>Medium</v>
      </c>
      <c r="Q2523" t="str">
        <f>TEXT(Table1[[#This Row],[Date]],"MMM-YYYY")</f>
        <v>Dec-2024</v>
      </c>
      <c r="R2523" t="str">
        <f>IF(Table1[[#This Row],[Sales_Value]]&gt;500000,"Premium",IF(Table1[[#This Row],[Sales_Value]]&gt;100000,"Mid","Basic"))</f>
        <v>Basic</v>
      </c>
    </row>
    <row r="2524" spans="1:18" x14ac:dyDescent="0.3">
      <c r="A2524" s="1">
        <v>45526</v>
      </c>
      <c r="B2524" t="s">
        <v>2725</v>
      </c>
      <c r="C2524" t="s">
        <v>14</v>
      </c>
      <c r="D2524" t="s">
        <v>15</v>
      </c>
      <c r="E2524" t="s">
        <v>460</v>
      </c>
      <c r="F2524" t="s">
        <v>142</v>
      </c>
      <c r="G2524" t="s">
        <v>18</v>
      </c>
      <c r="H2524">
        <v>36</v>
      </c>
      <c r="I2524">
        <v>13476.13</v>
      </c>
      <c r="J2524">
        <v>0.01</v>
      </c>
      <c r="K2524">
        <v>480289.27</v>
      </c>
      <c r="L2524">
        <v>9894.5300000000007</v>
      </c>
      <c r="M2524">
        <v>124086.19</v>
      </c>
      <c r="N2524" s="2">
        <f>Table1[[#This Row],[Profit]]/Table1[[#This Row],[Sales_Value]]</f>
        <v>0.25835719794448042</v>
      </c>
      <c r="O2524" s="3" t="str">
        <f>IF(Table1[[#This Row],[Profit]]&lt;0,"Yes","No")</f>
        <v>No</v>
      </c>
      <c r="P2524" t="str">
        <f>IF(Table1[[#This Row],[Discount_Pct]]&gt;0.3,"High",IF(Table1[[#This Row],[Discount_Pct]]&gt;0.15,"Medium","Low"))</f>
        <v>Low</v>
      </c>
      <c r="Q2524" t="str">
        <f>TEXT(Table1[[#This Row],[Date]],"MMM-YYYY")</f>
        <v>Aug-2024</v>
      </c>
      <c r="R2524" t="str">
        <f>IF(Table1[[#This Row],[Sales_Value]]&gt;500000,"Premium",IF(Table1[[#This Row],[Sales_Value]]&gt;100000,"Mid","Basic"))</f>
        <v>Mid</v>
      </c>
    </row>
    <row r="2525" spans="1:18" x14ac:dyDescent="0.3">
      <c r="A2525" s="1">
        <v>45570</v>
      </c>
      <c r="B2525" t="s">
        <v>2726</v>
      </c>
      <c r="C2525" t="s">
        <v>39</v>
      </c>
      <c r="D2525" t="s">
        <v>40</v>
      </c>
      <c r="E2525" t="s">
        <v>87</v>
      </c>
      <c r="F2525" t="s">
        <v>45</v>
      </c>
      <c r="G2525" t="s">
        <v>46</v>
      </c>
      <c r="H2525">
        <v>93</v>
      </c>
      <c r="I2525">
        <v>8544.9</v>
      </c>
      <c r="J2525">
        <v>0.18</v>
      </c>
      <c r="K2525">
        <v>651634.06999999995</v>
      </c>
      <c r="L2525">
        <v>7245.74</v>
      </c>
      <c r="M2525">
        <v>-22219.75</v>
      </c>
      <c r="N2525" s="2">
        <f>Table1[[#This Row],[Profit]]/Table1[[#This Row],[Sales_Value]]</f>
        <v>-3.4098508692156013E-2</v>
      </c>
      <c r="O2525" s="3" t="str">
        <f>IF(Table1[[#This Row],[Profit]]&lt;0,"Yes","No")</f>
        <v>Yes</v>
      </c>
      <c r="P2525" t="str">
        <f>IF(Table1[[#This Row],[Discount_Pct]]&gt;0.3,"High",IF(Table1[[#This Row],[Discount_Pct]]&gt;0.15,"Medium","Low"))</f>
        <v>Medium</v>
      </c>
      <c r="Q2525" t="str">
        <f>TEXT(Table1[[#This Row],[Date]],"MMM-YYYY")</f>
        <v>Oct-2024</v>
      </c>
      <c r="R2525" t="str">
        <f>IF(Table1[[#This Row],[Sales_Value]]&gt;500000,"Premium",IF(Table1[[#This Row],[Sales_Value]]&gt;100000,"Mid","Basic"))</f>
        <v>Premium</v>
      </c>
    </row>
    <row r="2526" spans="1:18" x14ac:dyDescent="0.3">
      <c r="A2526" s="1">
        <v>45500</v>
      </c>
      <c r="B2526" t="s">
        <v>2727</v>
      </c>
      <c r="C2526" t="s">
        <v>34</v>
      </c>
      <c r="D2526" t="s">
        <v>207</v>
      </c>
      <c r="E2526" t="s">
        <v>87</v>
      </c>
      <c r="F2526" t="s">
        <v>154</v>
      </c>
      <c r="G2526" t="s">
        <v>77</v>
      </c>
      <c r="H2526">
        <v>12</v>
      </c>
      <c r="I2526">
        <v>1103.8499999999999</v>
      </c>
      <c r="J2526">
        <v>0.28000000000000003</v>
      </c>
      <c r="K2526">
        <v>9537.26</v>
      </c>
      <c r="L2526">
        <v>606</v>
      </c>
      <c r="M2526">
        <v>2265.2600000000002</v>
      </c>
      <c r="N2526" s="2">
        <f>Table1[[#This Row],[Profit]]/Table1[[#This Row],[Sales_Value]]</f>
        <v>0.23751685494576011</v>
      </c>
      <c r="O2526" s="3" t="str">
        <f>IF(Table1[[#This Row],[Profit]]&lt;0,"Yes","No")</f>
        <v>No</v>
      </c>
      <c r="P2526" t="str">
        <f>IF(Table1[[#This Row],[Discount_Pct]]&gt;0.3,"High",IF(Table1[[#This Row],[Discount_Pct]]&gt;0.15,"Medium","Low"))</f>
        <v>Medium</v>
      </c>
      <c r="Q2526" t="str">
        <f>TEXT(Table1[[#This Row],[Date]],"MMM-YYYY")</f>
        <v>Jul-2024</v>
      </c>
      <c r="R2526" t="str">
        <f>IF(Table1[[#This Row],[Sales_Value]]&gt;500000,"Premium",IF(Table1[[#This Row],[Sales_Value]]&gt;100000,"Mid","Basic"))</f>
        <v>Basic</v>
      </c>
    </row>
    <row r="2527" spans="1:18" x14ac:dyDescent="0.3">
      <c r="A2527" s="1">
        <v>45436</v>
      </c>
      <c r="B2527" t="s">
        <v>2728</v>
      </c>
      <c r="C2527" t="s">
        <v>39</v>
      </c>
      <c r="D2527" t="s">
        <v>93</v>
      </c>
      <c r="E2527" t="s">
        <v>325</v>
      </c>
      <c r="F2527" t="s">
        <v>156</v>
      </c>
      <c r="G2527" t="s">
        <v>18</v>
      </c>
      <c r="H2527">
        <v>51</v>
      </c>
      <c r="I2527">
        <v>19018.349999999999</v>
      </c>
      <c r="J2527">
        <v>0</v>
      </c>
      <c r="K2527">
        <v>969935.85</v>
      </c>
      <c r="L2527">
        <v>16829.79</v>
      </c>
      <c r="M2527">
        <v>111616.56</v>
      </c>
      <c r="N2527" s="2">
        <f>Table1[[#This Row],[Profit]]/Table1[[#This Row],[Sales_Value]]</f>
        <v>0.11507622901040311</v>
      </c>
      <c r="O2527" s="3" t="str">
        <f>IF(Table1[[#This Row],[Profit]]&lt;0,"Yes","No")</f>
        <v>No</v>
      </c>
      <c r="P2527" t="str">
        <f>IF(Table1[[#This Row],[Discount_Pct]]&gt;0.3,"High",IF(Table1[[#This Row],[Discount_Pct]]&gt;0.15,"Medium","Low"))</f>
        <v>Low</v>
      </c>
      <c r="Q2527" t="str">
        <f>TEXT(Table1[[#This Row],[Date]],"MMM-YYYY")</f>
        <v>May-2024</v>
      </c>
      <c r="R2527" t="str">
        <f>IF(Table1[[#This Row],[Sales_Value]]&gt;500000,"Premium",IF(Table1[[#This Row],[Sales_Value]]&gt;100000,"Mid","Basic"))</f>
        <v>Premium</v>
      </c>
    </row>
    <row r="2528" spans="1:18" x14ac:dyDescent="0.3">
      <c r="A2528" s="1">
        <v>45370</v>
      </c>
      <c r="B2528" t="s">
        <v>2729</v>
      </c>
      <c r="C2528" t="s">
        <v>20</v>
      </c>
      <c r="D2528" t="s">
        <v>899</v>
      </c>
      <c r="E2528" t="s">
        <v>171</v>
      </c>
      <c r="F2528" t="s">
        <v>140</v>
      </c>
      <c r="G2528" t="s">
        <v>53</v>
      </c>
      <c r="H2528">
        <v>40</v>
      </c>
      <c r="I2528">
        <v>2033.27</v>
      </c>
      <c r="J2528">
        <v>0.23</v>
      </c>
      <c r="K2528">
        <v>62624.72</v>
      </c>
      <c r="L2528">
        <v>1307.33</v>
      </c>
      <c r="M2528">
        <v>10331.52</v>
      </c>
      <c r="N2528" s="2">
        <f>Table1[[#This Row],[Profit]]/Table1[[#This Row],[Sales_Value]]</f>
        <v>0.16497510887074626</v>
      </c>
      <c r="O2528" s="3" t="str">
        <f>IF(Table1[[#This Row],[Profit]]&lt;0,"Yes","No")</f>
        <v>No</v>
      </c>
      <c r="P2528" t="str">
        <f>IF(Table1[[#This Row],[Discount_Pct]]&gt;0.3,"High",IF(Table1[[#This Row],[Discount_Pct]]&gt;0.15,"Medium","Low"))</f>
        <v>Medium</v>
      </c>
      <c r="Q2528" t="str">
        <f>TEXT(Table1[[#This Row],[Date]],"MMM-YYYY")</f>
        <v>Mar-2024</v>
      </c>
      <c r="R2528" t="str">
        <f>IF(Table1[[#This Row],[Sales_Value]]&gt;500000,"Premium",IF(Table1[[#This Row],[Sales_Value]]&gt;100000,"Mid","Basic"))</f>
        <v>Basic</v>
      </c>
    </row>
    <row r="2529" spans="1:18" x14ac:dyDescent="0.3">
      <c r="A2529" s="1">
        <v>45587</v>
      </c>
      <c r="B2529" t="s">
        <v>2730</v>
      </c>
      <c r="C2529" t="s">
        <v>39</v>
      </c>
      <c r="D2529" t="s">
        <v>108</v>
      </c>
      <c r="E2529" t="s">
        <v>48</v>
      </c>
      <c r="F2529" t="s">
        <v>82</v>
      </c>
      <c r="G2529" t="s">
        <v>24</v>
      </c>
      <c r="H2529">
        <v>6</v>
      </c>
      <c r="I2529">
        <v>80.58</v>
      </c>
      <c r="J2529">
        <v>0.08</v>
      </c>
      <c r="K2529">
        <v>444.8</v>
      </c>
      <c r="L2529">
        <v>45.24</v>
      </c>
      <c r="M2529">
        <v>173.36</v>
      </c>
      <c r="N2529" s="2">
        <f>Table1[[#This Row],[Profit]]/Table1[[#This Row],[Sales_Value]]</f>
        <v>0.38974820143884892</v>
      </c>
      <c r="O2529" s="3" t="str">
        <f>IF(Table1[[#This Row],[Profit]]&lt;0,"Yes","No")</f>
        <v>No</v>
      </c>
      <c r="P2529" t="str">
        <f>IF(Table1[[#This Row],[Discount_Pct]]&gt;0.3,"High",IF(Table1[[#This Row],[Discount_Pct]]&gt;0.15,"Medium","Low"))</f>
        <v>Low</v>
      </c>
      <c r="Q2529" t="str">
        <f>TEXT(Table1[[#This Row],[Date]],"MMM-YYYY")</f>
        <v>Oct-2024</v>
      </c>
      <c r="R2529" t="str">
        <f>IF(Table1[[#This Row],[Sales_Value]]&gt;500000,"Premium",IF(Table1[[#This Row],[Sales_Value]]&gt;100000,"Mid","Basic"))</f>
        <v>Basic</v>
      </c>
    </row>
    <row r="2530" spans="1:18" x14ac:dyDescent="0.3">
      <c r="A2530" s="1">
        <v>45507</v>
      </c>
      <c r="B2530" t="s">
        <v>2731</v>
      </c>
      <c r="C2530" t="s">
        <v>14</v>
      </c>
      <c r="D2530" t="s">
        <v>144</v>
      </c>
      <c r="E2530" t="s">
        <v>238</v>
      </c>
      <c r="F2530" t="s">
        <v>132</v>
      </c>
      <c r="G2530" t="s">
        <v>24</v>
      </c>
      <c r="H2530">
        <v>32</v>
      </c>
      <c r="I2530">
        <v>50.66</v>
      </c>
      <c r="J2530">
        <v>0.2</v>
      </c>
      <c r="K2530">
        <v>1296.9000000000001</v>
      </c>
      <c r="L2530">
        <v>18.760000000000002</v>
      </c>
      <c r="M2530">
        <v>696.58</v>
      </c>
      <c r="N2530" s="2">
        <f>Table1[[#This Row],[Profit]]/Table1[[#This Row],[Sales_Value]]</f>
        <v>0.53711157375279517</v>
      </c>
      <c r="O2530" s="3" t="str">
        <f>IF(Table1[[#This Row],[Profit]]&lt;0,"Yes","No")</f>
        <v>No</v>
      </c>
      <c r="P2530" t="str">
        <f>IF(Table1[[#This Row],[Discount_Pct]]&gt;0.3,"High",IF(Table1[[#This Row],[Discount_Pct]]&gt;0.15,"Medium","Low"))</f>
        <v>Medium</v>
      </c>
      <c r="Q2530" t="str">
        <f>TEXT(Table1[[#This Row],[Date]],"MMM-YYYY")</f>
        <v>Aug-2024</v>
      </c>
      <c r="R2530" t="str">
        <f>IF(Table1[[#This Row],[Sales_Value]]&gt;500000,"Premium",IF(Table1[[#This Row],[Sales_Value]]&gt;100000,"Mid","Basic"))</f>
        <v>Basic</v>
      </c>
    </row>
    <row r="2531" spans="1:18" x14ac:dyDescent="0.3">
      <c r="A2531" s="1">
        <v>45486</v>
      </c>
      <c r="B2531" t="s">
        <v>2732</v>
      </c>
      <c r="C2531" t="s">
        <v>14</v>
      </c>
      <c r="D2531" t="s">
        <v>55</v>
      </c>
      <c r="E2531" t="s">
        <v>331</v>
      </c>
      <c r="F2531" t="s">
        <v>226</v>
      </c>
      <c r="G2531" t="s">
        <v>18</v>
      </c>
      <c r="H2531">
        <v>84</v>
      </c>
      <c r="I2531">
        <v>15620.81</v>
      </c>
      <c r="J2531">
        <v>0.27</v>
      </c>
      <c r="K2531">
        <v>957868.07</v>
      </c>
      <c r="L2531">
        <v>12474.94</v>
      </c>
      <c r="M2531">
        <v>-90026.89</v>
      </c>
      <c r="N2531" s="2">
        <f>Table1[[#This Row],[Profit]]/Table1[[#This Row],[Sales_Value]]</f>
        <v>-9.3986732431742923E-2</v>
      </c>
      <c r="O2531" s="3" t="str">
        <f>IF(Table1[[#This Row],[Profit]]&lt;0,"Yes","No")</f>
        <v>Yes</v>
      </c>
      <c r="P2531" t="str">
        <f>IF(Table1[[#This Row],[Discount_Pct]]&gt;0.3,"High",IF(Table1[[#This Row],[Discount_Pct]]&gt;0.15,"Medium","Low"))</f>
        <v>Medium</v>
      </c>
      <c r="Q2531" t="str">
        <f>TEXT(Table1[[#This Row],[Date]],"MMM-YYYY")</f>
        <v>Jul-2024</v>
      </c>
      <c r="R2531" t="str">
        <f>IF(Table1[[#This Row],[Sales_Value]]&gt;500000,"Premium",IF(Table1[[#This Row],[Sales_Value]]&gt;100000,"Mid","Basic"))</f>
        <v>Premium</v>
      </c>
    </row>
    <row r="2532" spans="1:18" x14ac:dyDescent="0.3">
      <c r="A2532" s="1">
        <v>45433</v>
      </c>
      <c r="B2532" t="s">
        <v>2733</v>
      </c>
      <c r="C2532" t="s">
        <v>39</v>
      </c>
      <c r="D2532" t="s">
        <v>192</v>
      </c>
      <c r="E2532" t="s">
        <v>94</v>
      </c>
      <c r="F2532" t="s">
        <v>28</v>
      </c>
      <c r="G2532" t="s">
        <v>18</v>
      </c>
      <c r="H2532">
        <v>40</v>
      </c>
      <c r="I2532">
        <v>2324.04</v>
      </c>
      <c r="J2532">
        <v>0.28999999999999998</v>
      </c>
      <c r="K2532">
        <v>66002.740000000005</v>
      </c>
      <c r="L2532">
        <v>1606.85</v>
      </c>
      <c r="M2532">
        <v>1728.74</v>
      </c>
      <c r="N2532" s="2">
        <f>Table1[[#This Row],[Profit]]/Table1[[#This Row],[Sales_Value]]</f>
        <v>2.6191942940550647E-2</v>
      </c>
      <c r="O2532" s="3" t="str">
        <f>IF(Table1[[#This Row],[Profit]]&lt;0,"Yes","No")</f>
        <v>No</v>
      </c>
      <c r="P2532" t="str">
        <f>IF(Table1[[#This Row],[Discount_Pct]]&gt;0.3,"High",IF(Table1[[#This Row],[Discount_Pct]]&gt;0.15,"Medium","Low"))</f>
        <v>Medium</v>
      </c>
      <c r="Q2532" t="str">
        <f>TEXT(Table1[[#This Row],[Date]],"MMM-YYYY")</f>
        <v>May-2024</v>
      </c>
      <c r="R2532" t="str">
        <f>IF(Table1[[#This Row],[Sales_Value]]&gt;500000,"Premium",IF(Table1[[#This Row],[Sales_Value]]&gt;100000,"Mid","Basic"))</f>
        <v>Basic</v>
      </c>
    </row>
    <row r="2533" spans="1:18" x14ac:dyDescent="0.3">
      <c r="A2533" s="1">
        <v>45318</v>
      </c>
      <c r="B2533" t="s">
        <v>2734</v>
      </c>
      <c r="C2533" t="s">
        <v>34</v>
      </c>
      <c r="D2533" t="s">
        <v>59</v>
      </c>
      <c r="E2533" t="s">
        <v>186</v>
      </c>
      <c r="F2533" t="s">
        <v>88</v>
      </c>
      <c r="G2533" t="s">
        <v>53</v>
      </c>
      <c r="H2533">
        <v>61</v>
      </c>
      <c r="I2533">
        <v>1959.25</v>
      </c>
      <c r="J2533">
        <v>0.28000000000000003</v>
      </c>
      <c r="K2533">
        <v>86050.26</v>
      </c>
      <c r="L2533">
        <v>863.12</v>
      </c>
      <c r="M2533">
        <v>33399.94</v>
      </c>
      <c r="N2533" s="2">
        <f>Table1[[#This Row],[Profit]]/Table1[[#This Row],[Sales_Value]]</f>
        <v>0.38814455644875451</v>
      </c>
      <c r="O2533" s="3" t="str">
        <f>IF(Table1[[#This Row],[Profit]]&lt;0,"Yes","No")</f>
        <v>No</v>
      </c>
      <c r="P2533" t="str">
        <f>IF(Table1[[#This Row],[Discount_Pct]]&gt;0.3,"High",IF(Table1[[#This Row],[Discount_Pct]]&gt;0.15,"Medium","Low"))</f>
        <v>Medium</v>
      </c>
      <c r="Q2533" t="str">
        <f>TEXT(Table1[[#This Row],[Date]],"MMM-YYYY")</f>
        <v>Jan-2024</v>
      </c>
      <c r="R2533" t="str">
        <f>IF(Table1[[#This Row],[Sales_Value]]&gt;500000,"Premium",IF(Table1[[#This Row],[Sales_Value]]&gt;100000,"Mid","Basic"))</f>
        <v>Basic</v>
      </c>
    </row>
    <row r="2534" spans="1:18" x14ac:dyDescent="0.3">
      <c r="A2534" s="1">
        <v>45586</v>
      </c>
      <c r="B2534" t="s">
        <v>2735</v>
      </c>
      <c r="C2534" t="s">
        <v>34</v>
      </c>
      <c r="D2534" t="s">
        <v>59</v>
      </c>
      <c r="E2534" t="s">
        <v>373</v>
      </c>
      <c r="F2534" t="s">
        <v>161</v>
      </c>
      <c r="G2534" t="s">
        <v>24</v>
      </c>
      <c r="H2534">
        <v>33</v>
      </c>
      <c r="I2534">
        <v>18.5</v>
      </c>
      <c r="J2534">
        <v>0.14000000000000001</v>
      </c>
      <c r="K2534">
        <v>525.03</v>
      </c>
      <c r="L2534">
        <v>5.0199999999999996</v>
      </c>
      <c r="M2534">
        <v>359.37</v>
      </c>
      <c r="N2534" s="2">
        <f>Table1[[#This Row],[Profit]]/Table1[[#This Row],[Sales_Value]]</f>
        <v>0.68447517284726589</v>
      </c>
      <c r="O2534" s="3" t="str">
        <f>IF(Table1[[#This Row],[Profit]]&lt;0,"Yes","No")</f>
        <v>No</v>
      </c>
      <c r="P2534" t="str">
        <f>IF(Table1[[#This Row],[Discount_Pct]]&gt;0.3,"High",IF(Table1[[#This Row],[Discount_Pct]]&gt;0.15,"Medium","Low"))</f>
        <v>Low</v>
      </c>
      <c r="Q2534" t="str">
        <f>TEXT(Table1[[#This Row],[Date]],"MMM-YYYY")</f>
        <v>Oct-2024</v>
      </c>
      <c r="R2534" t="str">
        <f>IF(Table1[[#This Row],[Sales_Value]]&gt;500000,"Premium",IF(Table1[[#This Row],[Sales_Value]]&gt;100000,"Mid","Basic"))</f>
        <v>Basic</v>
      </c>
    </row>
    <row r="2535" spans="1:18" x14ac:dyDescent="0.3">
      <c r="A2535" s="1">
        <v>45564</v>
      </c>
      <c r="B2535" t="s">
        <v>2736</v>
      </c>
      <c r="C2535" t="s">
        <v>20</v>
      </c>
      <c r="D2535" t="s">
        <v>124</v>
      </c>
      <c r="E2535" t="s">
        <v>252</v>
      </c>
      <c r="F2535" t="s">
        <v>152</v>
      </c>
      <c r="G2535" t="s">
        <v>24</v>
      </c>
      <c r="H2535">
        <v>56</v>
      </c>
      <c r="I2535">
        <v>26.56</v>
      </c>
      <c r="J2535">
        <v>0</v>
      </c>
      <c r="K2535">
        <v>1487.36</v>
      </c>
      <c r="L2535">
        <v>9.99</v>
      </c>
      <c r="M2535">
        <v>927.92</v>
      </c>
      <c r="N2535" s="2">
        <f>Table1[[#This Row],[Profit]]/Table1[[#This Row],[Sales_Value]]</f>
        <v>0.62387048192771088</v>
      </c>
      <c r="O2535" s="3" t="str">
        <f>IF(Table1[[#This Row],[Profit]]&lt;0,"Yes","No")</f>
        <v>No</v>
      </c>
      <c r="P2535" t="str">
        <f>IF(Table1[[#This Row],[Discount_Pct]]&gt;0.3,"High",IF(Table1[[#This Row],[Discount_Pct]]&gt;0.15,"Medium","Low"))</f>
        <v>Low</v>
      </c>
      <c r="Q2535" t="str">
        <f>TEXT(Table1[[#This Row],[Date]],"MMM-YYYY")</f>
        <v>Sep-2024</v>
      </c>
      <c r="R2535" t="str">
        <f>IF(Table1[[#This Row],[Sales_Value]]&gt;500000,"Premium",IF(Table1[[#This Row],[Sales_Value]]&gt;100000,"Mid","Basic"))</f>
        <v>Basic</v>
      </c>
    </row>
    <row r="2536" spans="1:18" x14ac:dyDescent="0.3">
      <c r="A2536" s="1">
        <v>45524</v>
      </c>
      <c r="B2536" t="s">
        <v>2737</v>
      </c>
      <c r="C2536" t="s">
        <v>34</v>
      </c>
      <c r="D2536" t="s">
        <v>80</v>
      </c>
      <c r="E2536" t="s">
        <v>182</v>
      </c>
      <c r="F2536" t="s">
        <v>132</v>
      </c>
      <c r="G2536" t="s">
        <v>24</v>
      </c>
      <c r="H2536">
        <v>66</v>
      </c>
      <c r="I2536">
        <v>53.08</v>
      </c>
      <c r="J2536">
        <v>0.27</v>
      </c>
      <c r="K2536">
        <v>2557.39</v>
      </c>
      <c r="L2536">
        <v>18.45</v>
      </c>
      <c r="M2536">
        <v>1339.69</v>
      </c>
      <c r="N2536" s="2">
        <f>Table1[[#This Row],[Profit]]/Table1[[#This Row],[Sales_Value]]</f>
        <v>0.52385048819304059</v>
      </c>
      <c r="O2536" s="3" t="str">
        <f>IF(Table1[[#This Row],[Profit]]&lt;0,"Yes","No")</f>
        <v>No</v>
      </c>
      <c r="P2536" t="str">
        <f>IF(Table1[[#This Row],[Discount_Pct]]&gt;0.3,"High",IF(Table1[[#This Row],[Discount_Pct]]&gt;0.15,"Medium","Low"))</f>
        <v>Medium</v>
      </c>
      <c r="Q2536" t="str">
        <f>TEXT(Table1[[#This Row],[Date]],"MMM-YYYY")</f>
        <v>Aug-2024</v>
      </c>
      <c r="R2536" t="str">
        <f>IF(Table1[[#This Row],[Sales_Value]]&gt;500000,"Premium",IF(Table1[[#This Row],[Sales_Value]]&gt;100000,"Mid","Basic"))</f>
        <v>Basic</v>
      </c>
    </row>
    <row r="2537" spans="1:18" x14ac:dyDescent="0.3">
      <c r="A2537" s="1">
        <v>45414</v>
      </c>
      <c r="B2537" t="s">
        <v>2738</v>
      </c>
      <c r="C2537" t="s">
        <v>39</v>
      </c>
      <c r="D2537" t="s">
        <v>192</v>
      </c>
      <c r="E2537" t="s">
        <v>249</v>
      </c>
      <c r="F2537" t="s">
        <v>180</v>
      </c>
      <c r="G2537" t="s">
        <v>53</v>
      </c>
      <c r="H2537">
        <v>97</v>
      </c>
      <c r="I2537">
        <v>1662.46</v>
      </c>
      <c r="J2537">
        <v>0.09</v>
      </c>
      <c r="K2537">
        <v>146745.34</v>
      </c>
      <c r="L2537">
        <v>819.54</v>
      </c>
      <c r="M2537">
        <v>67249.960000000006</v>
      </c>
      <c r="N2537" s="2">
        <f>Table1[[#This Row],[Profit]]/Table1[[#This Row],[Sales_Value]]</f>
        <v>0.45827663079454523</v>
      </c>
      <c r="O2537" s="3" t="str">
        <f>IF(Table1[[#This Row],[Profit]]&lt;0,"Yes","No")</f>
        <v>No</v>
      </c>
      <c r="P2537" t="str">
        <f>IF(Table1[[#This Row],[Discount_Pct]]&gt;0.3,"High",IF(Table1[[#This Row],[Discount_Pct]]&gt;0.15,"Medium","Low"))</f>
        <v>Low</v>
      </c>
      <c r="Q2537" t="str">
        <f>TEXT(Table1[[#This Row],[Date]],"MMM-YYYY")</f>
        <v>May-2024</v>
      </c>
      <c r="R2537" t="str">
        <f>IF(Table1[[#This Row],[Sales_Value]]&gt;500000,"Premium",IF(Table1[[#This Row],[Sales_Value]]&gt;100000,"Mid","Basic"))</f>
        <v>Mid</v>
      </c>
    </row>
    <row r="2538" spans="1:18" x14ac:dyDescent="0.3">
      <c r="A2538" s="1">
        <v>45657</v>
      </c>
      <c r="B2538" t="s">
        <v>2739</v>
      </c>
      <c r="C2538" t="s">
        <v>20</v>
      </c>
      <c r="D2538" t="s">
        <v>30</v>
      </c>
      <c r="E2538" t="s">
        <v>84</v>
      </c>
      <c r="F2538" t="s">
        <v>28</v>
      </c>
      <c r="G2538" t="s">
        <v>18</v>
      </c>
      <c r="H2538">
        <v>31</v>
      </c>
      <c r="I2538">
        <v>2414.41</v>
      </c>
      <c r="J2538">
        <v>0.23</v>
      </c>
      <c r="K2538">
        <v>57631.97</v>
      </c>
      <c r="L2538">
        <v>1547.55</v>
      </c>
      <c r="M2538">
        <v>9657.92</v>
      </c>
      <c r="N2538" s="2">
        <f>Table1[[#This Row],[Profit]]/Table1[[#This Row],[Sales_Value]]</f>
        <v>0.16757920994198186</v>
      </c>
      <c r="O2538" s="3" t="str">
        <f>IF(Table1[[#This Row],[Profit]]&lt;0,"Yes","No")</f>
        <v>No</v>
      </c>
      <c r="P2538" t="str">
        <f>IF(Table1[[#This Row],[Discount_Pct]]&gt;0.3,"High",IF(Table1[[#This Row],[Discount_Pct]]&gt;0.15,"Medium","Low"))</f>
        <v>Medium</v>
      </c>
      <c r="Q2538" t="str">
        <f>TEXT(Table1[[#This Row],[Date]],"MMM-YYYY")</f>
        <v>Dec-2024</v>
      </c>
      <c r="R2538" t="str">
        <f>IF(Table1[[#This Row],[Sales_Value]]&gt;500000,"Premium",IF(Table1[[#This Row],[Sales_Value]]&gt;100000,"Mid","Basic"))</f>
        <v>Basic</v>
      </c>
    </row>
    <row r="2539" spans="1:18" x14ac:dyDescent="0.3">
      <c r="A2539" s="1">
        <v>45590</v>
      </c>
      <c r="B2539" t="s">
        <v>2740</v>
      </c>
      <c r="C2539" t="s">
        <v>39</v>
      </c>
      <c r="D2539" t="s">
        <v>108</v>
      </c>
      <c r="E2539" t="s">
        <v>223</v>
      </c>
      <c r="F2539" t="s">
        <v>49</v>
      </c>
      <c r="G2539" t="s">
        <v>24</v>
      </c>
      <c r="H2539">
        <v>16</v>
      </c>
      <c r="I2539">
        <v>62.02</v>
      </c>
      <c r="J2539">
        <v>0.1</v>
      </c>
      <c r="K2539">
        <v>893.09</v>
      </c>
      <c r="L2539">
        <v>36.1</v>
      </c>
      <c r="M2539">
        <v>315.49</v>
      </c>
      <c r="N2539" s="2">
        <f>Table1[[#This Row],[Profit]]/Table1[[#This Row],[Sales_Value]]</f>
        <v>0.35325667066029182</v>
      </c>
      <c r="O2539" s="3" t="str">
        <f>IF(Table1[[#This Row],[Profit]]&lt;0,"Yes","No")</f>
        <v>No</v>
      </c>
      <c r="P2539" t="str">
        <f>IF(Table1[[#This Row],[Discount_Pct]]&gt;0.3,"High",IF(Table1[[#This Row],[Discount_Pct]]&gt;0.15,"Medium","Low"))</f>
        <v>Low</v>
      </c>
      <c r="Q2539" t="str">
        <f>TEXT(Table1[[#This Row],[Date]],"MMM-YYYY")</f>
        <v>Oct-2024</v>
      </c>
      <c r="R2539" t="str">
        <f>IF(Table1[[#This Row],[Sales_Value]]&gt;500000,"Premium",IF(Table1[[#This Row],[Sales_Value]]&gt;100000,"Mid","Basic"))</f>
        <v>Basic</v>
      </c>
    </row>
    <row r="2540" spans="1:18" x14ac:dyDescent="0.3">
      <c r="A2540" s="1">
        <v>45561</v>
      </c>
      <c r="B2540" t="s">
        <v>2741</v>
      </c>
      <c r="C2540" t="s">
        <v>34</v>
      </c>
      <c r="D2540" t="s">
        <v>80</v>
      </c>
      <c r="E2540" t="s">
        <v>171</v>
      </c>
      <c r="F2540" t="s">
        <v>91</v>
      </c>
      <c r="G2540" t="s">
        <v>46</v>
      </c>
      <c r="H2540">
        <v>30</v>
      </c>
      <c r="I2540">
        <v>7610.92</v>
      </c>
      <c r="J2540">
        <v>0.22</v>
      </c>
      <c r="K2540">
        <v>178095.53</v>
      </c>
      <c r="L2540">
        <v>5708.72</v>
      </c>
      <c r="M2540">
        <v>6833.93</v>
      </c>
      <c r="N2540" s="2">
        <f>Table1[[#This Row],[Profit]]/Table1[[#This Row],[Sales_Value]]</f>
        <v>3.8372271331009823E-2</v>
      </c>
      <c r="O2540" s="3" t="str">
        <f>IF(Table1[[#This Row],[Profit]]&lt;0,"Yes","No")</f>
        <v>No</v>
      </c>
      <c r="P2540" t="str">
        <f>IF(Table1[[#This Row],[Discount_Pct]]&gt;0.3,"High",IF(Table1[[#This Row],[Discount_Pct]]&gt;0.15,"Medium","Low"))</f>
        <v>Medium</v>
      </c>
      <c r="Q2540" t="str">
        <f>TEXT(Table1[[#This Row],[Date]],"MMM-YYYY")</f>
        <v>Sep-2024</v>
      </c>
      <c r="R2540" t="str">
        <f>IF(Table1[[#This Row],[Sales_Value]]&gt;500000,"Premium",IF(Table1[[#This Row],[Sales_Value]]&gt;100000,"Mid","Basic"))</f>
        <v>Mid</v>
      </c>
    </row>
    <row r="2541" spans="1:18" x14ac:dyDescent="0.3">
      <c r="A2541" s="1">
        <v>45640</v>
      </c>
      <c r="B2541" t="s">
        <v>2742</v>
      </c>
      <c r="C2541" t="s">
        <v>14</v>
      </c>
      <c r="D2541" t="s">
        <v>15</v>
      </c>
      <c r="E2541" t="s">
        <v>298</v>
      </c>
      <c r="F2541" t="s">
        <v>68</v>
      </c>
      <c r="G2541" t="s">
        <v>24</v>
      </c>
      <c r="H2541">
        <v>52</v>
      </c>
      <c r="I2541">
        <v>123.1</v>
      </c>
      <c r="J2541">
        <v>0.23</v>
      </c>
      <c r="K2541">
        <v>4928.92</v>
      </c>
      <c r="L2541">
        <v>61.72</v>
      </c>
      <c r="M2541">
        <v>1719.48</v>
      </c>
      <c r="N2541" s="2">
        <f>Table1[[#This Row],[Profit]]/Table1[[#This Row],[Sales_Value]]</f>
        <v>0.34885532733337121</v>
      </c>
      <c r="O2541" s="3" t="str">
        <f>IF(Table1[[#This Row],[Profit]]&lt;0,"Yes","No")</f>
        <v>No</v>
      </c>
      <c r="P2541" t="str">
        <f>IF(Table1[[#This Row],[Discount_Pct]]&gt;0.3,"High",IF(Table1[[#This Row],[Discount_Pct]]&gt;0.15,"Medium","Low"))</f>
        <v>Medium</v>
      </c>
      <c r="Q2541" t="str">
        <f>TEXT(Table1[[#This Row],[Date]],"MMM-YYYY")</f>
        <v>Dec-2024</v>
      </c>
      <c r="R2541" t="str">
        <f>IF(Table1[[#This Row],[Sales_Value]]&gt;500000,"Premium",IF(Table1[[#This Row],[Sales_Value]]&gt;100000,"Mid","Basic"))</f>
        <v>Basic</v>
      </c>
    </row>
    <row r="2542" spans="1:18" x14ac:dyDescent="0.3">
      <c r="A2542" s="1">
        <v>45344</v>
      </c>
      <c r="B2542" t="s">
        <v>2743</v>
      </c>
      <c r="C2542" t="s">
        <v>34</v>
      </c>
      <c r="D2542" t="s">
        <v>258</v>
      </c>
      <c r="E2542" t="s">
        <v>415</v>
      </c>
      <c r="F2542" t="s">
        <v>138</v>
      </c>
      <c r="G2542" t="s">
        <v>46</v>
      </c>
      <c r="H2542">
        <v>90</v>
      </c>
      <c r="I2542">
        <v>6752.74</v>
      </c>
      <c r="J2542">
        <v>0.19</v>
      </c>
      <c r="K2542">
        <v>492274.75</v>
      </c>
      <c r="L2542">
        <v>4141.58</v>
      </c>
      <c r="M2542">
        <v>119532.55</v>
      </c>
      <c r="N2542" s="2">
        <f>Table1[[#This Row],[Profit]]/Table1[[#This Row],[Sales_Value]]</f>
        <v>0.24281674004201922</v>
      </c>
      <c r="O2542" s="3" t="str">
        <f>IF(Table1[[#This Row],[Profit]]&lt;0,"Yes","No")</f>
        <v>No</v>
      </c>
      <c r="P2542" t="str">
        <f>IF(Table1[[#This Row],[Discount_Pct]]&gt;0.3,"High",IF(Table1[[#This Row],[Discount_Pct]]&gt;0.15,"Medium","Low"))</f>
        <v>Medium</v>
      </c>
      <c r="Q2542" t="str">
        <f>TEXT(Table1[[#This Row],[Date]],"MMM-YYYY")</f>
        <v>Feb-2024</v>
      </c>
      <c r="R2542" t="str">
        <f>IF(Table1[[#This Row],[Sales_Value]]&gt;500000,"Premium",IF(Table1[[#This Row],[Sales_Value]]&gt;100000,"Mid","Basic"))</f>
        <v>Mid</v>
      </c>
    </row>
    <row r="2543" spans="1:18" x14ac:dyDescent="0.3">
      <c r="A2543" s="1">
        <v>45344</v>
      </c>
      <c r="B2543" t="s">
        <v>2744</v>
      </c>
      <c r="C2543" t="s">
        <v>20</v>
      </c>
      <c r="D2543" t="s">
        <v>124</v>
      </c>
      <c r="E2543" t="s">
        <v>359</v>
      </c>
      <c r="F2543" t="s">
        <v>70</v>
      </c>
      <c r="G2543" t="s">
        <v>46</v>
      </c>
      <c r="H2543">
        <v>94</v>
      </c>
      <c r="I2543">
        <v>1289.6300000000001</v>
      </c>
      <c r="J2543">
        <v>0.05</v>
      </c>
      <c r="K2543">
        <v>115163.96</v>
      </c>
      <c r="L2543">
        <v>983.81</v>
      </c>
      <c r="M2543">
        <v>22685.82</v>
      </c>
      <c r="N2543" s="2">
        <f>Table1[[#This Row],[Profit]]/Table1[[#This Row],[Sales_Value]]</f>
        <v>0.19698714771530954</v>
      </c>
      <c r="O2543" s="3" t="str">
        <f>IF(Table1[[#This Row],[Profit]]&lt;0,"Yes","No")</f>
        <v>No</v>
      </c>
      <c r="P2543" t="str">
        <f>IF(Table1[[#This Row],[Discount_Pct]]&gt;0.3,"High",IF(Table1[[#This Row],[Discount_Pct]]&gt;0.15,"Medium","Low"))</f>
        <v>Low</v>
      </c>
      <c r="Q2543" t="str">
        <f>TEXT(Table1[[#This Row],[Date]],"MMM-YYYY")</f>
        <v>Feb-2024</v>
      </c>
      <c r="R2543" t="str">
        <f>IF(Table1[[#This Row],[Sales_Value]]&gt;500000,"Premium",IF(Table1[[#This Row],[Sales_Value]]&gt;100000,"Mid","Basic"))</f>
        <v>Mid</v>
      </c>
    </row>
    <row r="2544" spans="1:18" x14ac:dyDescent="0.3">
      <c r="A2544" s="1">
        <v>45380</v>
      </c>
      <c r="B2544" t="s">
        <v>2745</v>
      </c>
      <c r="C2544" t="s">
        <v>20</v>
      </c>
      <c r="D2544" t="s">
        <v>30</v>
      </c>
      <c r="E2544" t="s">
        <v>27</v>
      </c>
      <c r="F2544" t="s">
        <v>82</v>
      </c>
      <c r="G2544" t="s">
        <v>24</v>
      </c>
      <c r="H2544">
        <v>81</v>
      </c>
      <c r="I2544">
        <v>81.31</v>
      </c>
      <c r="J2544">
        <v>0.16</v>
      </c>
      <c r="K2544">
        <v>5532.33</v>
      </c>
      <c r="L2544">
        <v>46.96</v>
      </c>
      <c r="M2544">
        <v>1728.57</v>
      </c>
      <c r="N2544" s="2">
        <f>Table1[[#This Row],[Profit]]/Table1[[#This Row],[Sales_Value]]</f>
        <v>0.31244882355174042</v>
      </c>
      <c r="O2544" s="3" t="str">
        <f>IF(Table1[[#This Row],[Profit]]&lt;0,"Yes","No")</f>
        <v>No</v>
      </c>
      <c r="P2544" t="str">
        <f>IF(Table1[[#This Row],[Discount_Pct]]&gt;0.3,"High",IF(Table1[[#This Row],[Discount_Pct]]&gt;0.15,"Medium","Low"))</f>
        <v>Medium</v>
      </c>
      <c r="Q2544" t="str">
        <f>TEXT(Table1[[#This Row],[Date]],"MMM-YYYY")</f>
        <v>Mar-2024</v>
      </c>
      <c r="R2544" t="str">
        <f>IF(Table1[[#This Row],[Sales_Value]]&gt;500000,"Premium",IF(Table1[[#This Row],[Sales_Value]]&gt;100000,"Mid","Basic"))</f>
        <v>Basic</v>
      </c>
    </row>
    <row r="2545" spans="1:18" x14ac:dyDescent="0.3">
      <c r="A2545" s="1">
        <v>45424</v>
      </c>
      <c r="B2545" t="s">
        <v>2746</v>
      </c>
      <c r="C2545" t="s">
        <v>14</v>
      </c>
      <c r="D2545" t="s">
        <v>144</v>
      </c>
      <c r="E2545" t="s">
        <v>97</v>
      </c>
      <c r="F2545" t="s">
        <v>140</v>
      </c>
      <c r="G2545" t="s">
        <v>53</v>
      </c>
      <c r="H2545">
        <v>45</v>
      </c>
      <c r="I2545">
        <v>1866.34</v>
      </c>
      <c r="J2545">
        <v>0.14000000000000001</v>
      </c>
      <c r="K2545">
        <v>72227.360000000001</v>
      </c>
      <c r="L2545">
        <v>1161.3800000000001</v>
      </c>
      <c r="M2545">
        <v>19965.259999999998</v>
      </c>
      <c r="N2545" s="2">
        <f>Table1[[#This Row],[Profit]]/Table1[[#This Row],[Sales_Value]]</f>
        <v>0.27642239727438467</v>
      </c>
      <c r="O2545" s="3" t="str">
        <f>IF(Table1[[#This Row],[Profit]]&lt;0,"Yes","No")</f>
        <v>No</v>
      </c>
      <c r="P2545" t="str">
        <f>IF(Table1[[#This Row],[Discount_Pct]]&gt;0.3,"High",IF(Table1[[#This Row],[Discount_Pct]]&gt;0.15,"Medium","Low"))</f>
        <v>Low</v>
      </c>
      <c r="Q2545" t="str">
        <f>TEXT(Table1[[#This Row],[Date]],"MMM-YYYY")</f>
        <v>May-2024</v>
      </c>
      <c r="R2545" t="str">
        <f>IF(Table1[[#This Row],[Sales_Value]]&gt;500000,"Premium",IF(Table1[[#This Row],[Sales_Value]]&gt;100000,"Mid","Basic"))</f>
        <v>Basic</v>
      </c>
    </row>
    <row r="2546" spans="1:18" x14ac:dyDescent="0.3">
      <c r="A2546" s="1">
        <v>45366</v>
      </c>
      <c r="B2546" t="s">
        <v>2747</v>
      </c>
      <c r="C2546" t="s">
        <v>39</v>
      </c>
      <c r="D2546" t="s">
        <v>93</v>
      </c>
      <c r="E2546" t="s">
        <v>266</v>
      </c>
      <c r="F2546" t="s">
        <v>95</v>
      </c>
      <c r="G2546" t="s">
        <v>77</v>
      </c>
      <c r="H2546">
        <v>35</v>
      </c>
      <c r="I2546">
        <v>3131.34</v>
      </c>
      <c r="J2546">
        <v>0.03</v>
      </c>
      <c r="K2546">
        <v>106308.99</v>
      </c>
      <c r="L2546">
        <v>1937.92</v>
      </c>
      <c r="M2546">
        <v>38481.79</v>
      </c>
      <c r="N2546" s="2">
        <f>Table1[[#This Row],[Profit]]/Table1[[#This Row],[Sales_Value]]</f>
        <v>0.36198058132242628</v>
      </c>
      <c r="O2546" s="3" t="str">
        <f>IF(Table1[[#This Row],[Profit]]&lt;0,"Yes","No")</f>
        <v>No</v>
      </c>
      <c r="P2546" t="str">
        <f>IF(Table1[[#This Row],[Discount_Pct]]&gt;0.3,"High",IF(Table1[[#This Row],[Discount_Pct]]&gt;0.15,"Medium","Low"))</f>
        <v>Low</v>
      </c>
      <c r="Q2546" t="str">
        <f>TEXT(Table1[[#This Row],[Date]],"MMM-YYYY")</f>
        <v>Mar-2024</v>
      </c>
      <c r="R2546" t="str">
        <f>IF(Table1[[#This Row],[Sales_Value]]&gt;500000,"Premium",IF(Table1[[#This Row],[Sales_Value]]&gt;100000,"Mid","Basic"))</f>
        <v>Mid</v>
      </c>
    </row>
    <row r="2547" spans="1:18" x14ac:dyDescent="0.3">
      <c r="A2547" s="1">
        <v>45467</v>
      </c>
      <c r="B2547" t="s">
        <v>2748</v>
      </c>
      <c r="C2547" t="s">
        <v>20</v>
      </c>
      <c r="D2547" t="s">
        <v>148</v>
      </c>
      <c r="E2547" t="s">
        <v>186</v>
      </c>
      <c r="F2547" t="s">
        <v>106</v>
      </c>
      <c r="G2547" t="s">
        <v>77</v>
      </c>
      <c r="H2547">
        <v>22</v>
      </c>
      <c r="I2547">
        <v>202.7</v>
      </c>
      <c r="J2547">
        <v>0.11</v>
      </c>
      <c r="K2547">
        <v>3968.87</v>
      </c>
      <c r="L2547">
        <v>81.2</v>
      </c>
      <c r="M2547">
        <v>2182.4699999999998</v>
      </c>
      <c r="N2547" s="2">
        <f>Table1[[#This Row],[Profit]]/Table1[[#This Row],[Sales_Value]]</f>
        <v>0.54989707397823562</v>
      </c>
      <c r="O2547" s="3" t="str">
        <f>IF(Table1[[#This Row],[Profit]]&lt;0,"Yes","No")</f>
        <v>No</v>
      </c>
      <c r="P2547" t="str">
        <f>IF(Table1[[#This Row],[Discount_Pct]]&gt;0.3,"High",IF(Table1[[#This Row],[Discount_Pct]]&gt;0.15,"Medium","Low"))</f>
        <v>Low</v>
      </c>
      <c r="Q2547" t="str">
        <f>TEXT(Table1[[#This Row],[Date]],"MMM-YYYY")</f>
        <v>Jun-2024</v>
      </c>
      <c r="R2547" t="str">
        <f>IF(Table1[[#This Row],[Sales_Value]]&gt;500000,"Premium",IF(Table1[[#This Row],[Sales_Value]]&gt;100000,"Mid","Basic"))</f>
        <v>Basic</v>
      </c>
    </row>
    <row r="2548" spans="1:18" x14ac:dyDescent="0.3">
      <c r="A2548" s="1">
        <v>45627</v>
      </c>
      <c r="B2548" t="s">
        <v>2749</v>
      </c>
      <c r="C2548" t="s">
        <v>20</v>
      </c>
      <c r="D2548" t="s">
        <v>30</v>
      </c>
      <c r="E2548" t="s">
        <v>415</v>
      </c>
      <c r="F2548" t="s">
        <v>103</v>
      </c>
      <c r="G2548" t="s">
        <v>24</v>
      </c>
      <c r="H2548">
        <v>29</v>
      </c>
      <c r="I2548">
        <v>219.13</v>
      </c>
      <c r="J2548">
        <v>7.0000000000000007E-2</v>
      </c>
      <c r="K2548">
        <v>5909.94</v>
      </c>
      <c r="L2548">
        <v>135.06</v>
      </c>
      <c r="M2548">
        <v>1993.2</v>
      </c>
      <c r="N2548" s="2">
        <f>Table1[[#This Row],[Profit]]/Table1[[#This Row],[Sales_Value]]</f>
        <v>0.33726230723154554</v>
      </c>
      <c r="O2548" s="3" t="str">
        <f>IF(Table1[[#This Row],[Profit]]&lt;0,"Yes","No")</f>
        <v>No</v>
      </c>
      <c r="P2548" t="str">
        <f>IF(Table1[[#This Row],[Discount_Pct]]&gt;0.3,"High",IF(Table1[[#This Row],[Discount_Pct]]&gt;0.15,"Medium","Low"))</f>
        <v>Low</v>
      </c>
      <c r="Q2548" t="str">
        <f>TEXT(Table1[[#This Row],[Date]],"MMM-YYYY")</f>
        <v>Dec-2024</v>
      </c>
      <c r="R2548" t="str">
        <f>IF(Table1[[#This Row],[Sales_Value]]&gt;500000,"Premium",IF(Table1[[#This Row],[Sales_Value]]&gt;100000,"Mid","Basic"))</f>
        <v>Basic</v>
      </c>
    </row>
    <row r="2549" spans="1:18" x14ac:dyDescent="0.3">
      <c r="A2549" s="1">
        <v>45476</v>
      </c>
      <c r="B2549" t="s">
        <v>2750</v>
      </c>
      <c r="C2549" t="s">
        <v>14</v>
      </c>
      <c r="D2549" t="s">
        <v>160</v>
      </c>
      <c r="E2549" t="s">
        <v>60</v>
      </c>
      <c r="F2549" t="s">
        <v>122</v>
      </c>
      <c r="G2549" t="s">
        <v>18</v>
      </c>
      <c r="H2549">
        <v>34</v>
      </c>
      <c r="I2549">
        <v>9283.3700000000008</v>
      </c>
      <c r="J2549">
        <v>0.18</v>
      </c>
      <c r="K2549">
        <v>258820.36</v>
      </c>
      <c r="L2549">
        <v>7078.3</v>
      </c>
      <c r="M2549">
        <v>18158.16</v>
      </c>
      <c r="N2549" s="2">
        <f>Table1[[#This Row],[Profit]]/Table1[[#This Row],[Sales_Value]]</f>
        <v>7.0157386381813236E-2</v>
      </c>
      <c r="O2549" s="3" t="str">
        <f>IF(Table1[[#This Row],[Profit]]&lt;0,"Yes","No")</f>
        <v>No</v>
      </c>
      <c r="P2549" t="str">
        <f>IF(Table1[[#This Row],[Discount_Pct]]&gt;0.3,"High",IF(Table1[[#This Row],[Discount_Pct]]&gt;0.15,"Medium","Low"))</f>
        <v>Medium</v>
      </c>
      <c r="Q2549" t="str">
        <f>TEXT(Table1[[#This Row],[Date]],"MMM-YYYY")</f>
        <v>Jul-2024</v>
      </c>
      <c r="R2549" t="str">
        <f>IF(Table1[[#This Row],[Sales_Value]]&gt;500000,"Premium",IF(Table1[[#This Row],[Sales_Value]]&gt;100000,"Mid","Basic"))</f>
        <v>Mid</v>
      </c>
    </row>
    <row r="2550" spans="1:18" x14ac:dyDescent="0.3">
      <c r="A2550" s="1">
        <v>45603</v>
      </c>
      <c r="B2550" t="s">
        <v>2751</v>
      </c>
      <c r="C2550" t="s">
        <v>34</v>
      </c>
      <c r="D2550" t="s">
        <v>207</v>
      </c>
      <c r="E2550" t="s">
        <v>200</v>
      </c>
      <c r="F2550" t="s">
        <v>184</v>
      </c>
      <c r="G2550" t="s">
        <v>24</v>
      </c>
      <c r="H2550">
        <v>44</v>
      </c>
      <c r="I2550">
        <v>44.5</v>
      </c>
      <c r="J2550">
        <v>0</v>
      </c>
      <c r="K2550">
        <v>1958</v>
      </c>
      <c r="L2550">
        <v>19.989999999999998</v>
      </c>
      <c r="M2550">
        <v>1078.44</v>
      </c>
      <c r="N2550" s="2">
        <f>Table1[[#This Row],[Profit]]/Table1[[#This Row],[Sales_Value]]</f>
        <v>0.55078651685393265</v>
      </c>
      <c r="O2550" s="3" t="str">
        <f>IF(Table1[[#This Row],[Profit]]&lt;0,"Yes","No")</f>
        <v>No</v>
      </c>
      <c r="P2550" t="str">
        <f>IF(Table1[[#This Row],[Discount_Pct]]&gt;0.3,"High",IF(Table1[[#This Row],[Discount_Pct]]&gt;0.15,"Medium","Low"))</f>
        <v>Low</v>
      </c>
      <c r="Q2550" t="str">
        <f>TEXT(Table1[[#This Row],[Date]],"MMM-YYYY")</f>
        <v>Nov-2024</v>
      </c>
      <c r="R2550" t="str">
        <f>IF(Table1[[#This Row],[Sales_Value]]&gt;500000,"Premium",IF(Table1[[#This Row],[Sales_Value]]&gt;100000,"Mid","Basic"))</f>
        <v>Basic</v>
      </c>
    </row>
    <row r="2551" spans="1:18" x14ac:dyDescent="0.3">
      <c r="A2551" s="1">
        <v>45556</v>
      </c>
      <c r="B2551" t="s">
        <v>2752</v>
      </c>
      <c r="C2551" t="s">
        <v>34</v>
      </c>
      <c r="D2551" t="s">
        <v>80</v>
      </c>
      <c r="E2551" t="s">
        <v>63</v>
      </c>
      <c r="F2551" t="s">
        <v>76</v>
      </c>
      <c r="G2551" t="s">
        <v>77</v>
      </c>
      <c r="H2551">
        <v>80</v>
      </c>
      <c r="I2551">
        <v>1968.87</v>
      </c>
      <c r="J2551">
        <v>0.17</v>
      </c>
      <c r="K2551">
        <v>130732.97</v>
      </c>
      <c r="L2551">
        <v>938.17</v>
      </c>
      <c r="M2551">
        <v>55679.37</v>
      </c>
      <c r="N2551" s="2">
        <f>Table1[[#This Row],[Profit]]/Table1[[#This Row],[Sales_Value]]</f>
        <v>0.42590151512659741</v>
      </c>
      <c r="O2551" s="3" t="str">
        <f>IF(Table1[[#This Row],[Profit]]&lt;0,"Yes","No")</f>
        <v>No</v>
      </c>
      <c r="P2551" t="str">
        <f>IF(Table1[[#This Row],[Discount_Pct]]&gt;0.3,"High",IF(Table1[[#This Row],[Discount_Pct]]&gt;0.15,"Medium","Low"))</f>
        <v>Medium</v>
      </c>
      <c r="Q2551" t="str">
        <f>TEXT(Table1[[#This Row],[Date]],"MMM-YYYY")</f>
        <v>Sep-2024</v>
      </c>
      <c r="R2551" t="str">
        <f>IF(Table1[[#This Row],[Sales_Value]]&gt;500000,"Premium",IF(Table1[[#This Row],[Sales_Value]]&gt;100000,"Mid","Basic"))</f>
        <v>Mid</v>
      </c>
    </row>
    <row r="2552" spans="1:18" x14ac:dyDescent="0.3">
      <c r="A2552" s="1">
        <v>45465</v>
      </c>
      <c r="B2552" t="s">
        <v>2753</v>
      </c>
      <c r="C2552" t="s">
        <v>14</v>
      </c>
      <c r="D2552" t="s">
        <v>15</v>
      </c>
      <c r="E2552" t="s">
        <v>48</v>
      </c>
      <c r="F2552" t="s">
        <v>23</v>
      </c>
      <c r="G2552" t="s">
        <v>24</v>
      </c>
      <c r="H2552">
        <v>6</v>
      </c>
      <c r="I2552">
        <v>18.52</v>
      </c>
      <c r="J2552">
        <v>0.06</v>
      </c>
      <c r="K2552">
        <v>104.45</v>
      </c>
      <c r="L2552">
        <v>8.0500000000000007</v>
      </c>
      <c r="M2552">
        <v>56.15</v>
      </c>
      <c r="N2552" s="2">
        <f>Table1[[#This Row],[Profit]]/Table1[[#This Row],[Sales_Value]]</f>
        <v>0.53757778841550974</v>
      </c>
      <c r="O2552" s="3" t="str">
        <f>IF(Table1[[#This Row],[Profit]]&lt;0,"Yes","No")</f>
        <v>No</v>
      </c>
      <c r="P2552" t="str">
        <f>IF(Table1[[#This Row],[Discount_Pct]]&gt;0.3,"High",IF(Table1[[#This Row],[Discount_Pct]]&gt;0.15,"Medium","Low"))</f>
        <v>Low</v>
      </c>
      <c r="Q2552" t="str">
        <f>TEXT(Table1[[#This Row],[Date]],"MMM-YYYY")</f>
        <v>Jun-2024</v>
      </c>
      <c r="R2552" t="str">
        <f>IF(Table1[[#This Row],[Sales_Value]]&gt;500000,"Premium",IF(Table1[[#This Row],[Sales_Value]]&gt;100000,"Mid","Basic"))</f>
        <v>Basic</v>
      </c>
    </row>
    <row r="2553" spans="1:18" x14ac:dyDescent="0.3">
      <c r="A2553" s="1">
        <v>45610</v>
      </c>
      <c r="B2553" t="s">
        <v>2754</v>
      </c>
      <c r="C2553" t="s">
        <v>20</v>
      </c>
      <c r="D2553" t="s">
        <v>30</v>
      </c>
      <c r="E2553" t="s">
        <v>118</v>
      </c>
      <c r="F2553" t="s">
        <v>88</v>
      </c>
      <c r="G2553" t="s">
        <v>53</v>
      </c>
      <c r="H2553">
        <v>23</v>
      </c>
      <c r="I2553">
        <v>1537.98</v>
      </c>
      <c r="J2553">
        <v>0.16</v>
      </c>
      <c r="K2553">
        <v>29713.77</v>
      </c>
      <c r="L2553">
        <v>861.17</v>
      </c>
      <c r="M2553">
        <v>9906.86</v>
      </c>
      <c r="N2553" s="2">
        <f>Table1[[#This Row],[Profit]]/Table1[[#This Row],[Sales_Value]]</f>
        <v>0.33340972889000625</v>
      </c>
      <c r="O2553" s="3" t="str">
        <f>IF(Table1[[#This Row],[Profit]]&lt;0,"Yes","No")</f>
        <v>No</v>
      </c>
      <c r="P2553" t="str">
        <f>IF(Table1[[#This Row],[Discount_Pct]]&gt;0.3,"High",IF(Table1[[#This Row],[Discount_Pct]]&gt;0.15,"Medium","Low"))</f>
        <v>Medium</v>
      </c>
      <c r="Q2553" t="str">
        <f>TEXT(Table1[[#This Row],[Date]],"MMM-YYYY")</f>
        <v>Nov-2024</v>
      </c>
      <c r="R2553" t="str">
        <f>IF(Table1[[#This Row],[Sales_Value]]&gt;500000,"Premium",IF(Table1[[#This Row],[Sales_Value]]&gt;100000,"Mid","Basic"))</f>
        <v>Basic</v>
      </c>
    </row>
    <row r="2554" spans="1:18" x14ac:dyDescent="0.3">
      <c r="A2554" s="1">
        <v>45649</v>
      </c>
      <c r="B2554" t="s">
        <v>2755</v>
      </c>
      <c r="C2554" t="s">
        <v>39</v>
      </c>
      <c r="D2554" t="s">
        <v>108</v>
      </c>
      <c r="E2554" t="s">
        <v>272</v>
      </c>
      <c r="F2554" t="s">
        <v>146</v>
      </c>
      <c r="G2554" t="s">
        <v>24</v>
      </c>
      <c r="H2554">
        <v>35</v>
      </c>
      <c r="I2554">
        <v>49.47</v>
      </c>
      <c r="J2554">
        <v>0.08</v>
      </c>
      <c r="K2554">
        <v>1592.93</v>
      </c>
      <c r="L2554">
        <v>32.35</v>
      </c>
      <c r="M2554">
        <v>460.68</v>
      </c>
      <c r="N2554" s="2">
        <f>Table1[[#This Row],[Profit]]/Table1[[#This Row],[Sales_Value]]</f>
        <v>0.28920291538234572</v>
      </c>
      <c r="O2554" s="3" t="str">
        <f>IF(Table1[[#This Row],[Profit]]&lt;0,"Yes","No")</f>
        <v>No</v>
      </c>
      <c r="P2554" t="str">
        <f>IF(Table1[[#This Row],[Discount_Pct]]&gt;0.3,"High",IF(Table1[[#This Row],[Discount_Pct]]&gt;0.15,"Medium","Low"))</f>
        <v>Low</v>
      </c>
      <c r="Q2554" t="str">
        <f>TEXT(Table1[[#This Row],[Date]],"MMM-YYYY")</f>
        <v>Dec-2024</v>
      </c>
      <c r="R2554" t="str">
        <f>IF(Table1[[#This Row],[Sales_Value]]&gt;500000,"Premium",IF(Table1[[#This Row],[Sales_Value]]&gt;100000,"Mid","Basic"))</f>
        <v>Basic</v>
      </c>
    </row>
    <row r="2555" spans="1:18" x14ac:dyDescent="0.3">
      <c r="A2555" s="1">
        <v>45572</v>
      </c>
      <c r="B2555" t="s">
        <v>2756</v>
      </c>
      <c r="C2555" t="s">
        <v>14</v>
      </c>
      <c r="D2555" t="s">
        <v>15</v>
      </c>
      <c r="E2555" t="s">
        <v>60</v>
      </c>
      <c r="F2555" t="s">
        <v>28</v>
      </c>
      <c r="G2555" t="s">
        <v>18</v>
      </c>
      <c r="H2555">
        <v>52</v>
      </c>
      <c r="I2555">
        <v>2824.46</v>
      </c>
      <c r="J2555">
        <v>0.28999999999999998</v>
      </c>
      <c r="K2555">
        <v>104279.06</v>
      </c>
      <c r="L2555">
        <v>1390.76</v>
      </c>
      <c r="M2555">
        <v>31959.54</v>
      </c>
      <c r="N2555" s="2">
        <f>Table1[[#This Row],[Profit]]/Table1[[#This Row],[Sales_Value]]</f>
        <v>0.30648089846609666</v>
      </c>
      <c r="O2555" s="3" t="str">
        <f>IF(Table1[[#This Row],[Profit]]&lt;0,"Yes","No")</f>
        <v>No</v>
      </c>
      <c r="P2555" t="str">
        <f>IF(Table1[[#This Row],[Discount_Pct]]&gt;0.3,"High",IF(Table1[[#This Row],[Discount_Pct]]&gt;0.15,"Medium","Low"))</f>
        <v>Medium</v>
      </c>
      <c r="Q2555" t="str">
        <f>TEXT(Table1[[#This Row],[Date]],"MMM-YYYY")</f>
        <v>Oct-2024</v>
      </c>
      <c r="R2555" t="str">
        <f>IF(Table1[[#This Row],[Sales_Value]]&gt;500000,"Premium",IF(Table1[[#This Row],[Sales_Value]]&gt;100000,"Mid","Basic"))</f>
        <v>Mid</v>
      </c>
    </row>
    <row r="2556" spans="1:18" x14ac:dyDescent="0.3">
      <c r="A2556" s="1">
        <v>45302</v>
      </c>
      <c r="B2556" t="s">
        <v>2757</v>
      </c>
      <c r="C2556" t="s">
        <v>34</v>
      </c>
      <c r="D2556" t="s">
        <v>105</v>
      </c>
      <c r="E2556" t="s">
        <v>211</v>
      </c>
      <c r="F2556" t="s">
        <v>201</v>
      </c>
      <c r="G2556" t="s">
        <v>53</v>
      </c>
      <c r="H2556">
        <v>62</v>
      </c>
      <c r="I2556">
        <v>1071.9000000000001</v>
      </c>
      <c r="J2556">
        <v>0.18</v>
      </c>
      <c r="K2556">
        <v>54495.4</v>
      </c>
      <c r="L2556">
        <v>727.59</v>
      </c>
      <c r="M2556">
        <v>9384.82</v>
      </c>
      <c r="N2556" s="2">
        <f>Table1[[#This Row],[Profit]]/Table1[[#This Row],[Sales_Value]]</f>
        <v>0.1722130675249654</v>
      </c>
      <c r="O2556" s="3" t="str">
        <f>IF(Table1[[#This Row],[Profit]]&lt;0,"Yes","No")</f>
        <v>No</v>
      </c>
      <c r="P2556" t="str">
        <f>IF(Table1[[#This Row],[Discount_Pct]]&gt;0.3,"High",IF(Table1[[#This Row],[Discount_Pct]]&gt;0.15,"Medium","Low"))</f>
        <v>Medium</v>
      </c>
      <c r="Q2556" t="str">
        <f>TEXT(Table1[[#This Row],[Date]],"MMM-YYYY")</f>
        <v>Jan-2024</v>
      </c>
      <c r="R2556" t="str">
        <f>IF(Table1[[#This Row],[Sales_Value]]&gt;500000,"Premium",IF(Table1[[#This Row],[Sales_Value]]&gt;100000,"Mid","Basic"))</f>
        <v>Basic</v>
      </c>
    </row>
    <row r="2557" spans="1:18" x14ac:dyDescent="0.3">
      <c r="A2557" s="1">
        <v>45492</v>
      </c>
      <c r="B2557" t="s">
        <v>2758</v>
      </c>
      <c r="C2557" t="s">
        <v>34</v>
      </c>
      <c r="D2557" t="s">
        <v>207</v>
      </c>
      <c r="E2557" t="s">
        <v>175</v>
      </c>
      <c r="F2557" t="s">
        <v>113</v>
      </c>
      <c r="G2557" t="s">
        <v>24</v>
      </c>
      <c r="H2557">
        <v>76</v>
      </c>
      <c r="I2557">
        <v>64.849999999999994</v>
      </c>
      <c r="J2557">
        <v>0.22</v>
      </c>
      <c r="K2557">
        <v>3844.31</v>
      </c>
      <c r="L2557">
        <v>24.54</v>
      </c>
      <c r="M2557">
        <v>1979.27</v>
      </c>
      <c r="N2557" s="2">
        <f>Table1[[#This Row],[Profit]]/Table1[[#This Row],[Sales_Value]]</f>
        <v>0.51485702245656573</v>
      </c>
      <c r="O2557" s="3" t="str">
        <f>IF(Table1[[#This Row],[Profit]]&lt;0,"Yes","No")</f>
        <v>No</v>
      </c>
      <c r="P2557" t="str">
        <f>IF(Table1[[#This Row],[Discount_Pct]]&gt;0.3,"High",IF(Table1[[#This Row],[Discount_Pct]]&gt;0.15,"Medium","Low"))</f>
        <v>Medium</v>
      </c>
      <c r="Q2557" t="str">
        <f>TEXT(Table1[[#This Row],[Date]],"MMM-YYYY")</f>
        <v>Jul-2024</v>
      </c>
      <c r="R2557" t="str">
        <f>IF(Table1[[#This Row],[Sales_Value]]&gt;500000,"Premium",IF(Table1[[#This Row],[Sales_Value]]&gt;100000,"Mid","Basic"))</f>
        <v>Basic</v>
      </c>
    </row>
    <row r="2558" spans="1:18" x14ac:dyDescent="0.3">
      <c r="A2558" s="1">
        <v>45644</v>
      </c>
      <c r="B2558" t="s">
        <v>2759</v>
      </c>
      <c r="C2558" t="s">
        <v>20</v>
      </c>
      <c r="D2558" t="s">
        <v>72</v>
      </c>
      <c r="E2558" t="s">
        <v>36</v>
      </c>
      <c r="F2558" t="s">
        <v>61</v>
      </c>
      <c r="G2558" t="s">
        <v>53</v>
      </c>
      <c r="H2558">
        <v>97</v>
      </c>
      <c r="I2558">
        <v>2607.29</v>
      </c>
      <c r="J2558">
        <v>0.02</v>
      </c>
      <c r="K2558">
        <v>247848.99</v>
      </c>
      <c r="L2558">
        <v>1934.84</v>
      </c>
      <c r="M2558">
        <v>60169.51</v>
      </c>
      <c r="N2558" s="2">
        <f>Table1[[#This Row],[Profit]]/Table1[[#This Row],[Sales_Value]]</f>
        <v>0.24276681539029069</v>
      </c>
      <c r="O2558" s="3" t="str">
        <f>IF(Table1[[#This Row],[Profit]]&lt;0,"Yes","No")</f>
        <v>No</v>
      </c>
      <c r="P2558" t="str">
        <f>IF(Table1[[#This Row],[Discount_Pct]]&gt;0.3,"High",IF(Table1[[#This Row],[Discount_Pct]]&gt;0.15,"Medium","Low"))</f>
        <v>Low</v>
      </c>
      <c r="Q2558" t="str">
        <f>TEXT(Table1[[#This Row],[Date]],"MMM-YYYY")</f>
        <v>Dec-2024</v>
      </c>
      <c r="R2558" t="str">
        <f>IF(Table1[[#This Row],[Sales_Value]]&gt;500000,"Premium",IF(Table1[[#This Row],[Sales_Value]]&gt;100000,"Mid","Basic"))</f>
        <v>Mid</v>
      </c>
    </row>
    <row r="2559" spans="1:18" x14ac:dyDescent="0.3">
      <c r="A2559" s="1">
        <v>45392</v>
      </c>
      <c r="B2559" t="s">
        <v>2760</v>
      </c>
      <c r="C2559" t="s">
        <v>20</v>
      </c>
      <c r="D2559" t="s">
        <v>148</v>
      </c>
      <c r="E2559" t="s">
        <v>303</v>
      </c>
      <c r="F2559" t="s">
        <v>52</v>
      </c>
      <c r="G2559" t="s">
        <v>53</v>
      </c>
      <c r="H2559">
        <v>88</v>
      </c>
      <c r="I2559">
        <v>2059.81</v>
      </c>
      <c r="J2559">
        <v>0.3</v>
      </c>
      <c r="K2559">
        <v>126884.3</v>
      </c>
      <c r="L2559">
        <v>1043.6400000000001</v>
      </c>
      <c r="M2559">
        <v>35043.980000000003</v>
      </c>
      <c r="N2559" s="2">
        <f>Table1[[#This Row],[Profit]]/Table1[[#This Row],[Sales_Value]]</f>
        <v>0.27618846460909663</v>
      </c>
      <c r="O2559" s="3" t="str">
        <f>IF(Table1[[#This Row],[Profit]]&lt;0,"Yes","No")</f>
        <v>No</v>
      </c>
      <c r="P2559" t="str">
        <f>IF(Table1[[#This Row],[Discount_Pct]]&gt;0.3,"High",IF(Table1[[#This Row],[Discount_Pct]]&gt;0.15,"Medium","Low"))</f>
        <v>Medium</v>
      </c>
      <c r="Q2559" t="str">
        <f>TEXT(Table1[[#This Row],[Date]],"MMM-YYYY")</f>
        <v>Apr-2024</v>
      </c>
      <c r="R2559" t="str">
        <f>IF(Table1[[#This Row],[Sales_Value]]&gt;500000,"Premium",IF(Table1[[#This Row],[Sales_Value]]&gt;100000,"Mid","Basic"))</f>
        <v>Mid</v>
      </c>
    </row>
    <row r="2560" spans="1:18" x14ac:dyDescent="0.3">
      <c r="A2560" s="1">
        <v>45435</v>
      </c>
      <c r="B2560" t="s">
        <v>2761</v>
      </c>
      <c r="C2560" t="s">
        <v>20</v>
      </c>
      <c r="D2560" t="s">
        <v>72</v>
      </c>
      <c r="E2560" t="s">
        <v>51</v>
      </c>
      <c r="F2560" t="s">
        <v>282</v>
      </c>
      <c r="G2560" t="s">
        <v>18</v>
      </c>
      <c r="H2560">
        <v>11</v>
      </c>
      <c r="I2560">
        <v>9982.17</v>
      </c>
      <c r="J2560">
        <v>0.21</v>
      </c>
      <c r="K2560">
        <v>86745.06</v>
      </c>
      <c r="L2560">
        <v>7466.77</v>
      </c>
      <c r="M2560">
        <v>4610.59</v>
      </c>
      <c r="N2560" s="2">
        <f>Table1[[#This Row],[Profit]]/Table1[[#This Row],[Sales_Value]]</f>
        <v>5.3151038226269029E-2</v>
      </c>
      <c r="O2560" s="3" t="str">
        <f>IF(Table1[[#This Row],[Profit]]&lt;0,"Yes","No")</f>
        <v>No</v>
      </c>
      <c r="P2560" t="str">
        <f>IF(Table1[[#This Row],[Discount_Pct]]&gt;0.3,"High",IF(Table1[[#This Row],[Discount_Pct]]&gt;0.15,"Medium","Low"))</f>
        <v>Medium</v>
      </c>
      <c r="Q2560" t="str">
        <f>TEXT(Table1[[#This Row],[Date]],"MMM-YYYY")</f>
        <v>May-2024</v>
      </c>
      <c r="R2560" t="str">
        <f>IF(Table1[[#This Row],[Sales_Value]]&gt;500000,"Premium",IF(Table1[[#This Row],[Sales_Value]]&gt;100000,"Mid","Basic"))</f>
        <v>Basic</v>
      </c>
    </row>
    <row r="2561" spans="1:18" x14ac:dyDescent="0.3">
      <c r="A2561" s="1">
        <v>45628</v>
      </c>
      <c r="B2561" t="s">
        <v>2762</v>
      </c>
      <c r="C2561" t="s">
        <v>20</v>
      </c>
      <c r="D2561" t="s">
        <v>72</v>
      </c>
      <c r="E2561" t="s">
        <v>228</v>
      </c>
      <c r="F2561" t="s">
        <v>152</v>
      </c>
      <c r="G2561" t="s">
        <v>24</v>
      </c>
      <c r="H2561">
        <v>94</v>
      </c>
      <c r="I2561">
        <v>23.42</v>
      </c>
      <c r="J2561">
        <v>0.25</v>
      </c>
      <c r="K2561">
        <v>1651.11</v>
      </c>
      <c r="L2561">
        <v>10.11</v>
      </c>
      <c r="M2561">
        <v>700.77</v>
      </c>
      <c r="N2561" s="2">
        <f>Table1[[#This Row],[Profit]]/Table1[[#This Row],[Sales_Value]]</f>
        <v>0.42442356959863364</v>
      </c>
      <c r="O2561" s="3" t="str">
        <f>IF(Table1[[#This Row],[Profit]]&lt;0,"Yes","No")</f>
        <v>No</v>
      </c>
      <c r="P2561" t="str">
        <f>IF(Table1[[#This Row],[Discount_Pct]]&gt;0.3,"High",IF(Table1[[#This Row],[Discount_Pct]]&gt;0.15,"Medium","Low"))</f>
        <v>Medium</v>
      </c>
      <c r="Q2561" t="str">
        <f>TEXT(Table1[[#This Row],[Date]],"MMM-YYYY")</f>
        <v>Dec-2024</v>
      </c>
      <c r="R2561" t="str">
        <f>IF(Table1[[#This Row],[Sales_Value]]&gt;500000,"Premium",IF(Table1[[#This Row],[Sales_Value]]&gt;100000,"Mid","Basic"))</f>
        <v>Basic</v>
      </c>
    </row>
    <row r="2562" spans="1:18" x14ac:dyDescent="0.3">
      <c r="A2562" s="1">
        <v>45428</v>
      </c>
      <c r="B2562" t="s">
        <v>2763</v>
      </c>
      <c r="C2562" t="s">
        <v>14</v>
      </c>
      <c r="D2562" t="s">
        <v>55</v>
      </c>
      <c r="E2562" t="s">
        <v>102</v>
      </c>
      <c r="F2562" t="s">
        <v>152</v>
      </c>
      <c r="G2562" t="s">
        <v>24</v>
      </c>
      <c r="H2562">
        <v>43</v>
      </c>
      <c r="I2562">
        <v>26.68</v>
      </c>
      <c r="J2562">
        <v>0.13</v>
      </c>
      <c r="K2562">
        <v>998.1</v>
      </c>
      <c r="L2562">
        <v>10.76</v>
      </c>
      <c r="M2562">
        <v>535.41999999999996</v>
      </c>
      <c r="N2562" s="2">
        <f>Table1[[#This Row],[Profit]]/Table1[[#This Row],[Sales_Value]]</f>
        <v>0.53643923454563669</v>
      </c>
      <c r="O2562" s="3" t="str">
        <f>IF(Table1[[#This Row],[Profit]]&lt;0,"Yes","No")</f>
        <v>No</v>
      </c>
      <c r="P2562" t="str">
        <f>IF(Table1[[#This Row],[Discount_Pct]]&gt;0.3,"High",IF(Table1[[#This Row],[Discount_Pct]]&gt;0.15,"Medium","Low"))</f>
        <v>Low</v>
      </c>
      <c r="Q2562" t="str">
        <f>TEXT(Table1[[#This Row],[Date]],"MMM-YYYY")</f>
        <v>May-2024</v>
      </c>
      <c r="R2562" t="str">
        <f>IF(Table1[[#This Row],[Sales_Value]]&gt;500000,"Premium",IF(Table1[[#This Row],[Sales_Value]]&gt;100000,"Mid","Basic"))</f>
        <v>Basic</v>
      </c>
    </row>
    <row r="2563" spans="1:18" x14ac:dyDescent="0.3">
      <c r="A2563" s="1">
        <v>45554</v>
      </c>
      <c r="B2563" t="s">
        <v>2764</v>
      </c>
      <c r="C2563" t="s">
        <v>34</v>
      </c>
      <c r="D2563" t="s">
        <v>105</v>
      </c>
      <c r="E2563" t="s">
        <v>48</v>
      </c>
      <c r="F2563" t="s">
        <v>70</v>
      </c>
      <c r="G2563" t="s">
        <v>46</v>
      </c>
      <c r="H2563">
        <v>51</v>
      </c>
      <c r="I2563">
        <v>1679.21</v>
      </c>
      <c r="J2563">
        <v>0.04</v>
      </c>
      <c r="K2563">
        <v>82214.12</v>
      </c>
      <c r="L2563">
        <v>869.2</v>
      </c>
      <c r="M2563">
        <v>37884.92</v>
      </c>
      <c r="N2563" s="2">
        <f>Table1[[#This Row],[Profit]]/Table1[[#This Row],[Sales_Value]]</f>
        <v>0.46080794880490117</v>
      </c>
      <c r="O2563" s="3" t="str">
        <f>IF(Table1[[#This Row],[Profit]]&lt;0,"Yes","No")</f>
        <v>No</v>
      </c>
      <c r="P2563" t="str">
        <f>IF(Table1[[#This Row],[Discount_Pct]]&gt;0.3,"High",IF(Table1[[#This Row],[Discount_Pct]]&gt;0.15,"Medium","Low"))</f>
        <v>Low</v>
      </c>
      <c r="Q2563" t="str">
        <f>TEXT(Table1[[#This Row],[Date]],"MMM-YYYY")</f>
        <v>Sep-2024</v>
      </c>
      <c r="R2563" t="str">
        <f>IF(Table1[[#This Row],[Sales_Value]]&gt;500000,"Premium",IF(Table1[[#This Row],[Sales_Value]]&gt;100000,"Mid","Basic"))</f>
        <v>Basic</v>
      </c>
    </row>
    <row r="2564" spans="1:18" x14ac:dyDescent="0.3">
      <c r="A2564" s="1">
        <v>45443</v>
      </c>
      <c r="B2564" t="s">
        <v>2765</v>
      </c>
      <c r="C2564" t="s">
        <v>39</v>
      </c>
      <c r="D2564" t="s">
        <v>108</v>
      </c>
      <c r="E2564" t="s">
        <v>311</v>
      </c>
      <c r="F2564" t="s">
        <v>85</v>
      </c>
      <c r="G2564" t="s">
        <v>24</v>
      </c>
      <c r="H2564">
        <v>30</v>
      </c>
      <c r="I2564">
        <v>71.41</v>
      </c>
      <c r="J2564">
        <v>0.1</v>
      </c>
      <c r="K2564">
        <v>1928.07</v>
      </c>
      <c r="L2564">
        <v>29.74</v>
      </c>
      <c r="M2564">
        <v>1035.8699999999999</v>
      </c>
      <c r="N2564" s="2">
        <f>Table1[[#This Row],[Profit]]/Table1[[#This Row],[Sales_Value]]</f>
        <v>0.53725746471860458</v>
      </c>
      <c r="O2564" s="3" t="str">
        <f>IF(Table1[[#This Row],[Profit]]&lt;0,"Yes","No")</f>
        <v>No</v>
      </c>
      <c r="P2564" t="str">
        <f>IF(Table1[[#This Row],[Discount_Pct]]&gt;0.3,"High",IF(Table1[[#This Row],[Discount_Pct]]&gt;0.15,"Medium","Low"))</f>
        <v>Low</v>
      </c>
      <c r="Q2564" t="str">
        <f>TEXT(Table1[[#This Row],[Date]],"MMM-YYYY")</f>
        <v>May-2024</v>
      </c>
      <c r="R2564" t="str">
        <f>IF(Table1[[#This Row],[Sales_Value]]&gt;500000,"Premium",IF(Table1[[#This Row],[Sales_Value]]&gt;100000,"Mid","Basic"))</f>
        <v>Basic</v>
      </c>
    </row>
    <row r="2565" spans="1:18" x14ac:dyDescent="0.3">
      <c r="A2565" s="1">
        <v>45338</v>
      </c>
      <c r="B2565" t="s">
        <v>2766</v>
      </c>
      <c r="C2565" t="s">
        <v>34</v>
      </c>
      <c r="D2565" t="s">
        <v>1030</v>
      </c>
      <c r="E2565" t="s">
        <v>211</v>
      </c>
      <c r="F2565" t="s">
        <v>422</v>
      </c>
      <c r="G2565" t="s">
        <v>24</v>
      </c>
      <c r="H2565">
        <v>97</v>
      </c>
      <c r="I2565">
        <v>389.31</v>
      </c>
      <c r="J2565">
        <v>0.16</v>
      </c>
      <c r="K2565">
        <v>31720.98</v>
      </c>
      <c r="L2565">
        <v>228.68</v>
      </c>
      <c r="M2565">
        <v>9539.02</v>
      </c>
      <c r="N2565" s="2">
        <f>Table1[[#This Row],[Profit]]/Table1[[#This Row],[Sales_Value]]</f>
        <v>0.30071643435984641</v>
      </c>
      <c r="O2565" s="3" t="str">
        <f>IF(Table1[[#This Row],[Profit]]&lt;0,"Yes","No")</f>
        <v>No</v>
      </c>
      <c r="P2565" t="str">
        <f>IF(Table1[[#This Row],[Discount_Pct]]&gt;0.3,"High",IF(Table1[[#This Row],[Discount_Pct]]&gt;0.15,"Medium","Low"))</f>
        <v>Medium</v>
      </c>
      <c r="Q2565" t="str">
        <f>TEXT(Table1[[#This Row],[Date]],"MMM-YYYY")</f>
        <v>Feb-2024</v>
      </c>
      <c r="R2565" t="str">
        <f>IF(Table1[[#This Row],[Sales_Value]]&gt;500000,"Premium",IF(Table1[[#This Row],[Sales_Value]]&gt;100000,"Mid","Basic"))</f>
        <v>Basic</v>
      </c>
    </row>
    <row r="2566" spans="1:18" x14ac:dyDescent="0.3">
      <c r="A2566" s="1">
        <v>45408</v>
      </c>
      <c r="B2566" t="s">
        <v>2767</v>
      </c>
      <c r="C2566" t="s">
        <v>34</v>
      </c>
      <c r="D2566" t="s">
        <v>105</v>
      </c>
      <c r="E2566" t="s">
        <v>195</v>
      </c>
      <c r="F2566" t="s">
        <v>165</v>
      </c>
      <c r="G2566" t="s">
        <v>24</v>
      </c>
      <c r="H2566">
        <v>25</v>
      </c>
      <c r="I2566">
        <v>200.89</v>
      </c>
      <c r="J2566">
        <v>0.3</v>
      </c>
      <c r="K2566">
        <v>3515.58</v>
      </c>
      <c r="L2566">
        <v>118.46</v>
      </c>
      <c r="M2566">
        <v>554.07000000000005</v>
      </c>
      <c r="N2566" s="2">
        <f>Table1[[#This Row],[Profit]]/Table1[[#This Row],[Sales_Value]]</f>
        <v>0.15760415066646188</v>
      </c>
      <c r="O2566" s="3" t="str">
        <f>IF(Table1[[#This Row],[Profit]]&lt;0,"Yes","No")</f>
        <v>No</v>
      </c>
      <c r="P2566" t="str">
        <f>IF(Table1[[#This Row],[Discount_Pct]]&gt;0.3,"High",IF(Table1[[#This Row],[Discount_Pct]]&gt;0.15,"Medium","Low"))</f>
        <v>Medium</v>
      </c>
      <c r="Q2566" t="str">
        <f>TEXT(Table1[[#This Row],[Date]],"MMM-YYYY")</f>
        <v>Apr-2024</v>
      </c>
      <c r="R2566" t="str">
        <f>IF(Table1[[#This Row],[Sales_Value]]&gt;500000,"Premium",IF(Table1[[#This Row],[Sales_Value]]&gt;100000,"Mid","Basic"))</f>
        <v>Basic</v>
      </c>
    </row>
    <row r="2567" spans="1:18" x14ac:dyDescent="0.3">
      <c r="A2567" s="1">
        <v>45444</v>
      </c>
      <c r="B2567" t="s">
        <v>2768</v>
      </c>
      <c r="C2567" t="s">
        <v>14</v>
      </c>
      <c r="D2567" t="s">
        <v>144</v>
      </c>
      <c r="E2567" t="s">
        <v>109</v>
      </c>
      <c r="F2567" t="s">
        <v>422</v>
      </c>
      <c r="G2567" t="s">
        <v>24</v>
      </c>
      <c r="H2567">
        <v>40</v>
      </c>
      <c r="I2567">
        <v>356.95</v>
      </c>
      <c r="J2567">
        <v>0.27</v>
      </c>
      <c r="K2567">
        <v>10422.94</v>
      </c>
      <c r="L2567">
        <v>231.25</v>
      </c>
      <c r="M2567">
        <v>1172.94</v>
      </c>
      <c r="N2567" s="2">
        <f>Table1[[#This Row],[Profit]]/Table1[[#This Row],[Sales_Value]]</f>
        <v>0.11253446724244791</v>
      </c>
      <c r="O2567" s="3" t="str">
        <f>IF(Table1[[#This Row],[Profit]]&lt;0,"Yes","No")</f>
        <v>No</v>
      </c>
      <c r="P2567" t="str">
        <f>IF(Table1[[#This Row],[Discount_Pct]]&gt;0.3,"High",IF(Table1[[#This Row],[Discount_Pct]]&gt;0.15,"Medium","Low"))</f>
        <v>Medium</v>
      </c>
      <c r="Q2567" t="str">
        <f>TEXT(Table1[[#This Row],[Date]],"MMM-YYYY")</f>
        <v>Jun-2024</v>
      </c>
      <c r="R2567" t="str">
        <f>IF(Table1[[#This Row],[Sales_Value]]&gt;500000,"Premium",IF(Table1[[#This Row],[Sales_Value]]&gt;100000,"Mid","Basic"))</f>
        <v>Basic</v>
      </c>
    </row>
    <row r="2568" spans="1:18" x14ac:dyDescent="0.3">
      <c r="A2568" s="1">
        <v>45312</v>
      </c>
      <c r="B2568" t="s">
        <v>2769</v>
      </c>
      <c r="C2568" t="s">
        <v>34</v>
      </c>
      <c r="D2568" t="s">
        <v>207</v>
      </c>
      <c r="E2568" t="s">
        <v>205</v>
      </c>
      <c r="F2568" t="s">
        <v>132</v>
      </c>
      <c r="G2568" t="s">
        <v>24</v>
      </c>
      <c r="H2568">
        <v>28</v>
      </c>
      <c r="I2568">
        <v>50.7</v>
      </c>
      <c r="J2568">
        <v>0.15</v>
      </c>
      <c r="K2568">
        <v>1206.6600000000001</v>
      </c>
      <c r="L2568">
        <v>20.09</v>
      </c>
      <c r="M2568">
        <v>644.14</v>
      </c>
      <c r="N2568" s="2">
        <f>Table1[[#This Row],[Profit]]/Table1[[#This Row],[Sales_Value]]</f>
        <v>0.53382062884325321</v>
      </c>
      <c r="O2568" s="3" t="str">
        <f>IF(Table1[[#This Row],[Profit]]&lt;0,"Yes","No")</f>
        <v>No</v>
      </c>
      <c r="P2568" t="str">
        <f>IF(Table1[[#This Row],[Discount_Pct]]&gt;0.3,"High",IF(Table1[[#This Row],[Discount_Pct]]&gt;0.15,"Medium","Low"))</f>
        <v>Low</v>
      </c>
      <c r="Q2568" t="str">
        <f>TEXT(Table1[[#This Row],[Date]],"MMM-YYYY")</f>
        <v>Jan-2024</v>
      </c>
      <c r="R2568" t="str">
        <f>IF(Table1[[#This Row],[Sales_Value]]&gt;500000,"Premium",IF(Table1[[#This Row],[Sales_Value]]&gt;100000,"Mid","Basic"))</f>
        <v>Basic</v>
      </c>
    </row>
    <row r="2569" spans="1:18" x14ac:dyDescent="0.3">
      <c r="A2569" s="1">
        <v>45589</v>
      </c>
      <c r="B2569" t="s">
        <v>2770</v>
      </c>
      <c r="C2569" t="s">
        <v>34</v>
      </c>
      <c r="D2569" t="s">
        <v>35</v>
      </c>
      <c r="E2569" t="s">
        <v>27</v>
      </c>
      <c r="F2569" t="s">
        <v>140</v>
      </c>
      <c r="G2569" t="s">
        <v>53</v>
      </c>
      <c r="H2569">
        <v>67</v>
      </c>
      <c r="I2569">
        <v>1934.57</v>
      </c>
      <c r="J2569">
        <v>0.06</v>
      </c>
      <c r="K2569">
        <v>121839.22</v>
      </c>
      <c r="L2569">
        <v>1091.56</v>
      </c>
      <c r="M2569">
        <v>48704.7</v>
      </c>
      <c r="N2569" s="2">
        <f>Table1[[#This Row],[Profit]]/Table1[[#This Row],[Sales_Value]]</f>
        <v>0.39974566481958762</v>
      </c>
      <c r="O2569" s="3" t="str">
        <f>IF(Table1[[#This Row],[Profit]]&lt;0,"Yes","No")</f>
        <v>No</v>
      </c>
      <c r="P2569" t="str">
        <f>IF(Table1[[#This Row],[Discount_Pct]]&gt;0.3,"High",IF(Table1[[#This Row],[Discount_Pct]]&gt;0.15,"Medium","Low"))</f>
        <v>Low</v>
      </c>
      <c r="Q2569" t="str">
        <f>TEXT(Table1[[#This Row],[Date]],"MMM-YYYY")</f>
        <v>Oct-2024</v>
      </c>
      <c r="R2569" t="str">
        <f>IF(Table1[[#This Row],[Sales_Value]]&gt;500000,"Premium",IF(Table1[[#This Row],[Sales_Value]]&gt;100000,"Mid","Basic"))</f>
        <v>Mid</v>
      </c>
    </row>
    <row r="2570" spans="1:18" x14ac:dyDescent="0.3">
      <c r="A2570" s="1">
        <v>45458</v>
      </c>
      <c r="B2570" t="s">
        <v>2771</v>
      </c>
      <c r="C2570" t="s">
        <v>14</v>
      </c>
      <c r="D2570" t="s">
        <v>160</v>
      </c>
      <c r="E2570" t="s">
        <v>102</v>
      </c>
      <c r="F2570" t="s">
        <v>95</v>
      </c>
      <c r="G2570" t="s">
        <v>77</v>
      </c>
      <c r="H2570">
        <v>79</v>
      </c>
      <c r="I2570">
        <v>3942.35</v>
      </c>
      <c r="J2570">
        <v>0.16</v>
      </c>
      <c r="K2570">
        <v>261614.35</v>
      </c>
      <c r="L2570">
        <v>1933.76</v>
      </c>
      <c r="M2570">
        <v>108847.31</v>
      </c>
      <c r="N2570" s="2">
        <f>Table1[[#This Row],[Profit]]/Table1[[#This Row],[Sales_Value]]</f>
        <v>0.41606016642435706</v>
      </c>
      <c r="O2570" s="3" t="str">
        <f>IF(Table1[[#This Row],[Profit]]&lt;0,"Yes","No")</f>
        <v>No</v>
      </c>
      <c r="P2570" t="str">
        <f>IF(Table1[[#This Row],[Discount_Pct]]&gt;0.3,"High",IF(Table1[[#This Row],[Discount_Pct]]&gt;0.15,"Medium","Low"))</f>
        <v>Medium</v>
      </c>
      <c r="Q2570" t="str">
        <f>TEXT(Table1[[#This Row],[Date]],"MMM-YYYY")</f>
        <v>Jun-2024</v>
      </c>
      <c r="R2570" t="str">
        <f>IF(Table1[[#This Row],[Sales_Value]]&gt;500000,"Premium",IF(Table1[[#This Row],[Sales_Value]]&gt;100000,"Mid","Basic"))</f>
        <v>Mid</v>
      </c>
    </row>
    <row r="2571" spans="1:18" x14ac:dyDescent="0.3">
      <c r="A2571" s="1">
        <v>45308</v>
      </c>
      <c r="B2571" t="s">
        <v>2772</v>
      </c>
      <c r="C2571" t="s">
        <v>34</v>
      </c>
      <c r="D2571" t="s">
        <v>59</v>
      </c>
      <c r="E2571" t="s">
        <v>22</v>
      </c>
      <c r="F2571" t="s">
        <v>91</v>
      </c>
      <c r="G2571" t="s">
        <v>46</v>
      </c>
      <c r="H2571">
        <v>90</v>
      </c>
      <c r="I2571">
        <v>8176.23</v>
      </c>
      <c r="J2571">
        <v>0.14000000000000001</v>
      </c>
      <c r="K2571">
        <v>632840.19999999995</v>
      </c>
      <c r="L2571">
        <v>5929.76</v>
      </c>
      <c r="M2571">
        <v>99161.8</v>
      </c>
      <c r="N2571" s="2">
        <f>Table1[[#This Row],[Profit]]/Table1[[#This Row],[Sales_Value]]</f>
        <v>0.15669326948572485</v>
      </c>
      <c r="O2571" s="3" t="str">
        <f>IF(Table1[[#This Row],[Profit]]&lt;0,"Yes","No")</f>
        <v>No</v>
      </c>
      <c r="P2571" t="str">
        <f>IF(Table1[[#This Row],[Discount_Pct]]&gt;0.3,"High",IF(Table1[[#This Row],[Discount_Pct]]&gt;0.15,"Medium","Low"))</f>
        <v>Low</v>
      </c>
      <c r="Q2571" t="str">
        <f>TEXT(Table1[[#This Row],[Date]],"MMM-YYYY")</f>
        <v>Jan-2024</v>
      </c>
      <c r="R2571" t="str">
        <f>IF(Table1[[#This Row],[Sales_Value]]&gt;500000,"Premium",IF(Table1[[#This Row],[Sales_Value]]&gt;100000,"Mid","Basic"))</f>
        <v>Premium</v>
      </c>
    </row>
    <row r="2572" spans="1:18" x14ac:dyDescent="0.3">
      <c r="A2572" s="1">
        <v>45399</v>
      </c>
      <c r="B2572" t="s">
        <v>2773</v>
      </c>
      <c r="C2572" t="s">
        <v>39</v>
      </c>
      <c r="D2572" t="s">
        <v>66</v>
      </c>
      <c r="E2572" t="s">
        <v>331</v>
      </c>
      <c r="F2572" t="s">
        <v>156</v>
      </c>
      <c r="G2572" t="s">
        <v>18</v>
      </c>
      <c r="H2572">
        <v>37</v>
      </c>
      <c r="I2572">
        <v>21198.41</v>
      </c>
      <c r="J2572">
        <v>0.01</v>
      </c>
      <c r="K2572">
        <v>776497.76</v>
      </c>
      <c r="L2572">
        <v>17510.89</v>
      </c>
      <c r="M2572">
        <v>128594.83</v>
      </c>
      <c r="N2572" s="2">
        <f>Table1[[#This Row],[Profit]]/Table1[[#This Row],[Sales_Value]]</f>
        <v>0.16560875848502127</v>
      </c>
      <c r="O2572" s="3" t="str">
        <f>IF(Table1[[#This Row],[Profit]]&lt;0,"Yes","No")</f>
        <v>No</v>
      </c>
      <c r="P2572" t="str">
        <f>IF(Table1[[#This Row],[Discount_Pct]]&gt;0.3,"High",IF(Table1[[#This Row],[Discount_Pct]]&gt;0.15,"Medium","Low"))</f>
        <v>Low</v>
      </c>
      <c r="Q2572" t="str">
        <f>TEXT(Table1[[#This Row],[Date]],"MMM-YYYY")</f>
        <v>Apr-2024</v>
      </c>
      <c r="R2572" t="str">
        <f>IF(Table1[[#This Row],[Sales_Value]]&gt;500000,"Premium",IF(Table1[[#This Row],[Sales_Value]]&gt;100000,"Mid","Basic"))</f>
        <v>Premium</v>
      </c>
    </row>
    <row r="2573" spans="1:18" x14ac:dyDescent="0.3">
      <c r="A2573" s="1">
        <v>45451</v>
      </c>
      <c r="B2573" t="s">
        <v>2774</v>
      </c>
      <c r="C2573" t="s">
        <v>39</v>
      </c>
      <c r="D2573" t="s">
        <v>66</v>
      </c>
      <c r="E2573" t="s">
        <v>228</v>
      </c>
      <c r="F2573" t="s">
        <v>113</v>
      </c>
      <c r="G2573" t="s">
        <v>24</v>
      </c>
      <c r="H2573">
        <v>76</v>
      </c>
      <c r="I2573">
        <v>54.18</v>
      </c>
      <c r="J2573">
        <v>0.26</v>
      </c>
      <c r="K2573">
        <v>3047.08</v>
      </c>
      <c r="L2573">
        <v>27.31</v>
      </c>
      <c r="M2573">
        <v>971.52</v>
      </c>
      <c r="N2573" s="2">
        <f>Table1[[#This Row],[Profit]]/Table1[[#This Row],[Sales_Value]]</f>
        <v>0.31883639418722187</v>
      </c>
      <c r="O2573" s="3" t="str">
        <f>IF(Table1[[#This Row],[Profit]]&lt;0,"Yes","No")</f>
        <v>No</v>
      </c>
      <c r="P2573" t="str">
        <f>IF(Table1[[#This Row],[Discount_Pct]]&gt;0.3,"High",IF(Table1[[#This Row],[Discount_Pct]]&gt;0.15,"Medium","Low"))</f>
        <v>Medium</v>
      </c>
      <c r="Q2573" t="str">
        <f>TEXT(Table1[[#This Row],[Date]],"MMM-YYYY")</f>
        <v>Jun-2024</v>
      </c>
      <c r="R2573" t="str">
        <f>IF(Table1[[#This Row],[Sales_Value]]&gt;500000,"Premium",IF(Table1[[#This Row],[Sales_Value]]&gt;100000,"Mid","Basic"))</f>
        <v>Basic</v>
      </c>
    </row>
    <row r="2574" spans="1:18" x14ac:dyDescent="0.3">
      <c r="A2574" s="1">
        <v>45631</v>
      </c>
      <c r="B2574" t="s">
        <v>2775</v>
      </c>
      <c r="C2574" t="s">
        <v>34</v>
      </c>
      <c r="D2574" t="s">
        <v>105</v>
      </c>
      <c r="E2574" t="s">
        <v>205</v>
      </c>
      <c r="F2574" t="s">
        <v>138</v>
      </c>
      <c r="G2574" t="s">
        <v>46</v>
      </c>
      <c r="H2574">
        <v>21</v>
      </c>
      <c r="I2574">
        <v>5136.51</v>
      </c>
      <c r="J2574">
        <v>0.13</v>
      </c>
      <c r="K2574">
        <v>93844.04</v>
      </c>
      <c r="L2574">
        <v>3955.86</v>
      </c>
      <c r="M2574">
        <v>10770.98</v>
      </c>
      <c r="N2574" s="2">
        <f>Table1[[#This Row],[Profit]]/Table1[[#This Row],[Sales_Value]]</f>
        <v>0.11477532297202891</v>
      </c>
      <c r="O2574" s="3" t="str">
        <f>IF(Table1[[#This Row],[Profit]]&lt;0,"Yes","No")</f>
        <v>No</v>
      </c>
      <c r="P2574" t="str">
        <f>IF(Table1[[#This Row],[Discount_Pct]]&gt;0.3,"High",IF(Table1[[#This Row],[Discount_Pct]]&gt;0.15,"Medium","Low"))</f>
        <v>Low</v>
      </c>
      <c r="Q2574" t="str">
        <f>TEXT(Table1[[#This Row],[Date]],"MMM-YYYY")</f>
        <v>Dec-2024</v>
      </c>
      <c r="R2574" t="str">
        <f>IF(Table1[[#This Row],[Sales_Value]]&gt;500000,"Premium",IF(Table1[[#This Row],[Sales_Value]]&gt;100000,"Mid","Basic"))</f>
        <v>Basic</v>
      </c>
    </row>
    <row r="2575" spans="1:18" x14ac:dyDescent="0.3">
      <c r="A2575" s="1">
        <v>45644</v>
      </c>
      <c r="B2575" t="s">
        <v>2776</v>
      </c>
      <c r="C2575" t="s">
        <v>14</v>
      </c>
      <c r="D2575" t="s">
        <v>144</v>
      </c>
      <c r="E2575" t="s">
        <v>288</v>
      </c>
      <c r="F2575" t="s">
        <v>134</v>
      </c>
      <c r="G2575" t="s">
        <v>24</v>
      </c>
      <c r="H2575">
        <v>50</v>
      </c>
      <c r="I2575">
        <v>117.3</v>
      </c>
      <c r="J2575">
        <v>0</v>
      </c>
      <c r="K2575">
        <v>5865</v>
      </c>
      <c r="L2575">
        <v>63.57</v>
      </c>
      <c r="M2575">
        <v>2686.5</v>
      </c>
      <c r="N2575" s="2">
        <f>Table1[[#This Row],[Profit]]/Table1[[#This Row],[Sales_Value]]</f>
        <v>0.45805626598465471</v>
      </c>
      <c r="O2575" s="3" t="str">
        <f>IF(Table1[[#This Row],[Profit]]&lt;0,"Yes","No")</f>
        <v>No</v>
      </c>
      <c r="P2575" t="str">
        <f>IF(Table1[[#This Row],[Discount_Pct]]&gt;0.3,"High",IF(Table1[[#This Row],[Discount_Pct]]&gt;0.15,"Medium","Low"))</f>
        <v>Low</v>
      </c>
      <c r="Q2575" t="str">
        <f>TEXT(Table1[[#This Row],[Date]],"MMM-YYYY")</f>
        <v>Dec-2024</v>
      </c>
      <c r="R2575" t="str">
        <f>IF(Table1[[#This Row],[Sales_Value]]&gt;500000,"Premium",IF(Table1[[#This Row],[Sales_Value]]&gt;100000,"Mid","Basic"))</f>
        <v>Basic</v>
      </c>
    </row>
    <row r="2576" spans="1:18" x14ac:dyDescent="0.3">
      <c r="A2576" s="1">
        <v>45516</v>
      </c>
      <c r="B2576" t="s">
        <v>2777</v>
      </c>
      <c r="C2576" t="s">
        <v>39</v>
      </c>
      <c r="D2576" t="s">
        <v>192</v>
      </c>
      <c r="E2576" t="s">
        <v>48</v>
      </c>
      <c r="F2576" t="s">
        <v>282</v>
      </c>
      <c r="G2576" t="s">
        <v>18</v>
      </c>
      <c r="H2576">
        <v>90</v>
      </c>
      <c r="I2576">
        <v>8221.9699999999993</v>
      </c>
      <c r="J2576">
        <v>0.09</v>
      </c>
      <c r="K2576">
        <v>673379.34</v>
      </c>
      <c r="L2576">
        <v>7437.12</v>
      </c>
      <c r="M2576">
        <v>4038.54</v>
      </c>
      <c r="N2576" s="2">
        <f>Table1[[#This Row],[Profit]]/Table1[[#This Row],[Sales_Value]]</f>
        <v>5.9974218989255002E-3</v>
      </c>
      <c r="O2576" s="3" t="str">
        <f>IF(Table1[[#This Row],[Profit]]&lt;0,"Yes","No")</f>
        <v>No</v>
      </c>
      <c r="P2576" t="str">
        <f>IF(Table1[[#This Row],[Discount_Pct]]&gt;0.3,"High",IF(Table1[[#This Row],[Discount_Pct]]&gt;0.15,"Medium","Low"))</f>
        <v>Low</v>
      </c>
      <c r="Q2576" t="str">
        <f>TEXT(Table1[[#This Row],[Date]],"MMM-YYYY")</f>
        <v>Aug-2024</v>
      </c>
      <c r="R2576" t="str">
        <f>IF(Table1[[#This Row],[Sales_Value]]&gt;500000,"Premium",IF(Table1[[#This Row],[Sales_Value]]&gt;100000,"Mid","Basic"))</f>
        <v>Premium</v>
      </c>
    </row>
    <row r="2577" spans="1:18" x14ac:dyDescent="0.3">
      <c r="A2577" s="1">
        <v>45607</v>
      </c>
      <c r="B2577" t="s">
        <v>2778</v>
      </c>
      <c r="C2577" t="s">
        <v>20</v>
      </c>
      <c r="D2577" t="s">
        <v>30</v>
      </c>
      <c r="E2577" t="s">
        <v>252</v>
      </c>
      <c r="F2577" t="s">
        <v>226</v>
      </c>
      <c r="G2577" t="s">
        <v>18</v>
      </c>
      <c r="H2577">
        <v>94</v>
      </c>
      <c r="I2577">
        <v>18746.07</v>
      </c>
      <c r="J2577">
        <v>0.22</v>
      </c>
      <c r="K2577">
        <v>1374461.85</v>
      </c>
      <c r="L2577">
        <v>12991.59</v>
      </c>
      <c r="M2577">
        <v>153252.39000000001</v>
      </c>
      <c r="N2577" s="2">
        <f>Table1[[#This Row],[Profit]]/Table1[[#This Row],[Sales_Value]]</f>
        <v>0.11149992267882881</v>
      </c>
      <c r="O2577" s="3" t="str">
        <f>IF(Table1[[#This Row],[Profit]]&lt;0,"Yes","No")</f>
        <v>No</v>
      </c>
      <c r="P2577" t="str">
        <f>IF(Table1[[#This Row],[Discount_Pct]]&gt;0.3,"High",IF(Table1[[#This Row],[Discount_Pct]]&gt;0.15,"Medium","Low"))</f>
        <v>Medium</v>
      </c>
      <c r="Q2577" t="str">
        <f>TEXT(Table1[[#This Row],[Date]],"MMM-YYYY")</f>
        <v>Nov-2024</v>
      </c>
      <c r="R2577" t="str">
        <f>IF(Table1[[#This Row],[Sales_Value]]&gt;500000,"Premium",IF(Table1[[#This Row],[Sales_Value]]&gt;100000,"Mid","Basic"))</f>
        <v>Premium</v>
      </c>
    </row>
    <row r="2578" spans="1:18" x14ac:dyDescent="0.3">
      <c r="A2578" s="1">
        <v>45455</v>
      </c>
      <c r="B2578" t="s">
        <v>2779</v>
      </c>
      <c r="C2578" t="s">
        <v>34</v>
      </c>
      <c r="D2578" t="s">
        <v>80</v>
      </c>
      <c r="E2578" t="s">
        <v>421</v>
      </c>
      <c r="F2578" t="s">
        <v>110</v>
      </c>
      <c r="G2578" t="s">
        <v>24</v>
      </c>
      <c r="H2578">
        <v>51</v>
      </c>
      <c r="I2578">
        <v>361.4</v>
      </c>
      <c r="J2578">
        <v>0.2</v>
      </c>
      <c r="K2578">
        <v>14745.12</v>
      </c>
      <c r="L2578">
        <v>212.56</v>
      </c>
      <c r="M2578">
        <v>3904.56</v>
      </c>
      <c r="N2578" s="2">
        <f>Table1[[#This Row],[Profit]]/Table1[[#This Row],[Sales_Value]]</f>
        <v>0.26480354178195903</v>
      </c>
      <c r="O2578" s="3" t="str">
        <f>IF(Table1[[#This Row],[Profit]]&lt;0,"Yes","No")</f>
        <v>No</v>
      </c>
      <c r="P2578" t="str">
        <f>IF(Table1[[#This Row],[Discount_Pct]]&gt;0.3,"High",IF(Table1[[#This Row],[Discount_Pct]]&gt;0.15,"Medium","Low"))</f>
        <v>Medium</v>
      </c>
      <c r="Q2578" t="str">
        <f>TEXT(Table1[[#This Row],[Date]],"MMM-YYYY")</f>
        <v>Jun-2024</v>
      </c>
      <c r="R2578" t="str">
        <f>IF(Table1[[#This Row],[Sales_Value]]&gt;500000,"Premium",IF(Table1[[#This Row],[Sales_Value]]&gt;100000,"Mid","Basic"))</f>
        <v>Basic</v>
      </c>
    </row>
    <row r="2579" spans="1:18" x14ac:dyDescent="0.3">
      <c r="A2579" s="1">
        <v>45380</v>
      </c>
      <c r="B2579" t="s">
        <v>2780</v>
      </c>
      <c r="C2579" t="s">
        <v>39</v>
      </c>
      <c r="D2579" t="s">
        <v>716</v>
      </c>
      <c r="E2579" t="s">
        <v>27</v>
      </c>
      <c r="F2579" t="s">
        <v>156</v>
      </c>
      <c r="G2579" t="s">
        <v>18</v>
      </c>
      <c r="H2579">
        <v>36</v>
      </c>
      <c r="I2579">
        <v>20968.080000000002</v>
      </c>
      <c r="J2579">
        <v>0.02</v>
      </c>
      <c r="K2579">
        <v>739753.86</v>
      </c>
      <c r="L2579">
        <v>17153.97</v>
      </c>
      <c r="M2579">
        <v>122210.94</v>
      </c>
      <c r="N2579" s="2">
        <f>Table1[[#This Row],[Profit]]/Table1[[#This Row],[Sales_Value]]</f>
        <v>0.16520486963055522</v>
      </c>
      <c r="O2579" s="3" t="str">
        <f>IF(Table1[[#This Row],[Profit]]&lt;0,"Yes","No")</f>
        <v>No</v>
      </c>
      <c r="P2579" t="str">
        <f>IF(Table1[[#This Row],[Discount_Pct]]&gt;0.3,"High",IF(Table1[[#This Row],[Discount_Pct]]&gt;0.15,"Medium","Low"))</f>
        <v>Low</v>
      </c>
      <c r="Q2579" t="str">
        <f>TEXT(Table1[[#This Row],[Date]],"MMM-YYYY")</f>
        <v>Mar-2024</v>
      </c>
      <c r="R2579" t="str">
        <f>IF(Table1[[#This Row],[Sales_Value]]&gt;500000,"Premium",IF(Table1[[#This Row],[Sales_Value]]&gt;100000,"Mid","Basic"))</f>
        <v>Premium</v>
      </c>
    </row>
    <row r="2580" spans="1:18" x14ac:dyDescent="0.3">
      <c r="A2580" s="1">
        <v>45292</v>
      </c>
      <c r="B2580" t="s">
        <v>2781</v>
      </c>
      <c r="C2580" t="s">
        <v>20</v>
      </c>
      <c r="D2580" t="s">
        <v>72</v>
      </c>
      <c r="E2580" t="s">
        <v>758</v>
      </c>
      <c r="F2580" t="s">
        <v>82</v>
      </c>
      <c r="G2580" t="s">
        <v>24</v>
      </c>
      <c r="H2580">
        <v>77</v>
      </c>
      <c r="I2580">
        <v>99.4</v>
      </c>
      <c r="J2580">
        <v>0.1</v>
      </c>
      <c r="K2580">
        <v>6888.42</v>
      </c>
      <c r="L2580">
        <v>47.18</v>
      </c>
      <c r="M2580">
        <v>3255.56</v>
      </c>
      <c r="N2580" s="2">
        <f>Table1[[#This Row],[Profit]]/Table1[[#This Row],[Sales_Value]]</f>
        <v>0.47261345852895148</v>
      </c>
      <c r="O2580" s="3" t="str">
        <f>IF(Table1[[#This Row],[Profit]]&lt;0,"Yes","No")</f>
        <v>No</v>
      </c>
      <c r="P2580" t="str">
        <f>IF(Table1[[#This Row],[Discount_Pct]]&gt;0.3,"High",IF(Table1[[#This Row],[Discount_Pct]]&gt;0.15,"Medium","Low"))</f>
        <v>Low</v>
      </c>
      <c r="Q2580" t="str">
        <f>TEXT(Table1[[#This Row],[Date]],"MMM-YYYY")</f>
        <v>Jan-2024</v>
      </c>
      <c r="R2580" t="str">
        <f>IF(Table1[[#This Row],[Sales_Value]]&gt;500000,"Premium",IF(Table1[[#This Row],[Sales_Value]]&gt;100000,"Mid","Basic"))</f>
        <v>Basic</v>
      </c>
    </row>
    <row r="2581" spans="1:18" x14ac:dyDescent="0.3">
      <c r="A2581" s="1">
        <v>45385</v>
      </c>
      <c r="B2581" t="s">
        <v>2782</v>
      </c>
      <c r="C2581" t="s">
        <v>14</v>
      </c>
      <c r="D2581" t="s">
        <v>160</v>
      </c>
      <c r="E2581" t="s">
        <v>136</v>
      </c>
      <c r="F2581" t="s">
        <v>32</v>
      </c>
      <c r="G2581" t="s">
        <v>18</v>
      </c>
      <c r="H2581">
        <v>78</v>
      </c>
      <c r="I2581">
        <v>11300.56</v>
      </c>
      <c r="J2581">
        <v>0.21</v>
      </c>
      <c r="K2581">
        <v>696340.51</v>
      </c>
      <c r="L2581">
        <v>8939.0400000000009</v>
      </c>
      <c r="M2581">
        <v>-904.61</v>
      </c>
      <c r="N2581" s="2">
        <f>Table1[[#This Row],[Profit]]/Table1[[#This Row],[Sales_Value]]</f>
        <v>-1.2990914459364141E-3</v>
      </c>
      <c r="O2581" s="3" t="str">
        <f>IF(Table1[[#This Row],[Profit]]&lt;0,"Yes","No")</f>
        <v>Yes</v>
      </c>
      <c r="P2581" t="str">
        <f>IF(Table1[[#This Row],[Discount_Pct]]&gt;0.3,"High",IF(Table1[[#This Row],[Discount_Pct]]&gt;0.15,"Medium","Low"))</f>
        <v>Medium</v>
      </c>
      <c r="Q2581" t="str">
        <f>TEXT(Table1[[#This Row],[Date]],"MMM-YYYY")</f>
        <v>Apr-2024</v>
      </c>
      <c r="R2581" t="str">
        <f>IF(Table1[[#This Row],[Sales_Value]]&gt;500000,"Premium",IF(Table1[[#This Row],[Sales_Value]]&gt;100000,"Mid","Basic"))</f>
        <v>Premium</v>
      </c>
    </row>
    <row r="2582" spans="1:18" x14ac:dyDescent="0.3">
      <c r="A2582" s="1">
        <v>45332</v>
      </c>
      <c r="B2582" t="s">
        <v>2783</v>
      </c>
      <c r="C2582" t="s">
        <v>34</v>
      </c>
      <c r="D2582" t="s">
        <v>35</v>
      </c>
      <c r="E2582" t="s">
        <v>285</v>
      </c>
      <c r="F2582" t="s">
        <v>70</v>
      </c>
      <c r="G2582" t="s">
        <v>46</v>
      </c>
      <c r="H2582">
        <v>8</v>
      </c>
      <c r="I2582">
        <v>1496.3</v>
      </c>
      <c r="J2582">
        <v>0.26</v>
      </c>
      <c r="K2582">
        <v>8858.1</v>
      </c>
      <c r="L2582">
        <v>929.49</v>
      </c>
      <c r="M2582">
        <v>1422.18</v>
      </c>
      <c r="N2582" s="2">
        <f>Table1[[#This Row],[Profit]]/Table1[[#This Row],[Sales_Value]]</f>
        <v>0.16055135977241169</v>
      </c>
      <c r="O2582" s="3" t="str">
        <f>IF(Table1[[#This Row],[Profit]]&lt;0,"Yes","No")</f>
        <v>No</v>
      </c>
      <c r="P2582" t="str">
        <f>IF(Table1[[#This Row],[Discount_Pct]]&gt;0.3,"High",IF(Table1[[#This Row],[Discount_Pct]]&gt;0.15,"Medium","Low"))</f>
        <v>Medium</v>
      </c>
      <c r="Q2582" t="str">
        <f>TEXT(Table1[[#This Row],[Date]],"MMM-YYYY")</f>
        <v>Feb-2024</v>
      </c>
      <c r="R2582" t="str">
        <f>IF(Table1[[#This Row],[Sales_Value]]&gt;500000,"Premium",IF(Table1[[#This Row],[Sales_Value]]&gt;100000,"Mid","Basic"))</f>
        <v>Basic</v>
      </c>
    </row>
    <row r="2583" spans="1:18" x14ac:dyDescent="0.3">
      <c r="A2583" s="1">
        <v>45533</v>
      </c>
      <c r="B2583" t="s">
        <v>2784</v>
      </c>
      <c r="C2583" t="s">
        <v>34</v>
      </c>
      <c r="D2583" t="s">
        <v>59</v>
      </c>
      <c r="E2583" t="s">
        <v>421</v>
      </c>
      <c r="F2583" t="s">
        <v>17</v>
      </c>
      <c r="G2583" t="s">
        <v>18</v>
      </c>
      <c r="H2583">
        <v>89</v>
      </c>
      <c r="I2583">
        <v>28680.43</v>
      </c>
      <c r="J2583">
        <v>0.16</v>
      </c>
      <c r="K2583">
        <v>2144148.9500000002</v>
      </c>
      <c r="L2583">
        <v>23354.48</v>
      </c>
      <c r="M2583">
        <v>65600.23</v>
      </c>
      <c r="N2583" s="2">
        <f>Table1[[#This Row],[Profit]]/Table1[[#This Row],[Sales_Value]]</f>
        <v>3.0594996676886647E-2</v>
      </c>
      <c r="O2583" s="3" t="str">
        <f>IF(Table1[[#This Row],[Profit]]&lt;0,"Yes","No")</f>
        <v>No</v>
      </c>
      <c r="P2583" t="str">
        <f>IF(Table1[[#This Row],[Discount_Pct]]&gt;0.3,"High",IF(Table1[[#This Row],[Discount_Pct]]&gt;0.15,"Medium","Low"))</f>
        <v>Medium</v>
      </c>
      <c r="Q2583" t="str">
        <f>TEXT(Table1[[#This Row],[Date]],"MMM-YYYY")</f>
        <v>Aug-2024</v>
      </c>
      <c r="R2583" t="str">
        <f>IF(Table1[[#This Row],[Sales_Value]]&gt;500000,"Premium",IF(Table1[[#This Row],[Sales_Value]]&gt;100000,"Mid","Basic"))</f>
        <v>Premium</v>
      </c>
    </row>
    <row r="2584" spans="1:18" x14ac:dyDescent="0.3">
      <c r="A2584" s="1">
        <v>45458</v>
      </c>
      <c r="B2584" t="s">
        <v>2785</v>
      </c>
      <c r="C2584" t="s">
        <v>14</v>
      </c>
      <c r="D2584" t="s">
        <v>26</v>
      </c>
      <c r="E2584" t="s">
        <v>325</v>
      </c>
      <c r="F2584" t="s">
        <v>49</v>
      </c>
      <c r="G2584" t="s">
        <v>24</v>
      </c>
      <c r="H2584">
        <v>91</v>
      </c>
      <c r="I2584">
        <v>79.16</v>
      </c>
      <c r="J2584">
        <v>0.13</v>
      </c>
      <c r="K2584">
        <v>6267.1</v>
      </c>
      <c r="L2584">
        <v>37.26</v>
      </c>
      <c r="M2584">
        <v>2876.44</v>
      </c>
      <c r="N2584" s="2">
        <f>Table1[[#This Row],[Profit]]/Table1[[#This Row],[Sales_Value]]</f>
        <v>0.45897464537026694</v>
      </c>
      <c r="O2584" s="3" t="str">
        <f>IF(Table1[[#This Row],[Profit]]&lt;0,"Yes","No")</f>
        <v>No</v>
      </c>
      <c r="P2584" t="str">
        <f>IF(Table1[[#This Row],[Discount_Pct]]&gt;0.3,"High",IF(Table1[[#This Row],[Discount_Pct]]&gt;0.15,"Medium","Low"))</f>
        <v>Low</v>
      </c>
      <c r="Q2584" t="str">
        <f>TEXT(Table1[[#This Row],[Date]],"MMM-YYYY")</f>
        <v>Jun-2024</v>
      </c>
      <c r="R2584" t="str">
        <f>IF(Table1[[#This Row],[Sales_Value]]&gt;500000,"Premium",IF(Table1[[#This Row],[Sales_Value]]&gt;100000,"Mid","Basic"))</f>
        <v>Basic</v>
      </c>
    </row>
    <row r="2585" spans="1:18" x14ac:dyDescent="0.3">
      <c r="A2585" s="1">
        <v>45629</v>
      </c>
      <c r="B2585" t="s">
        <v>2786</v>
      </c>
      <c r="C2585" t="s">
        <v>14</v>
      </c>
      <c r="D2585" t="s">
        <v>26</v>
      </c>
      <c r="E2585" t="s">
        <v>182</v>
      </c>
      <c r="F2585" t="s">
        <v>70</v>
      </c>
      <c r="G2585" t="s">
        <v>46</v>
      </c>
      <c r="H2585">
        <v>67</v>
      </c>
      <c r="I2585">
        <v>1586.07</v>
      </c>
      <c r="J2585">
        <v>7.0000000000000007E-2</v>
      </c>
      <c r="K2585">
        <v>98828.02</v>
      </c>
      <c r="L2585">
        <v>828.13</v>
      </c>
      <c r="M2585">
        <v>43343.31</v>
      </c>
      <c r="N2585" s="2">
        <f>Table1[[#This Row],[Profit]]/Table1[[#This Row],[Sales_Value]]</f>
        <v>0.43857308888713947</v>
      </c>
      <c r="O2585" s="3" t="str">
        <f>IF(Table1[[#This Row],[Profit]]&lt;0,"Yes","No")</f>
        <v>No</v>
      </c>
      <c r="P2585" t="str">
        <f>IF(Table1[[#This Row],[Discount_Pct]]&gt;0.3,"High",IF(Table1[[#This Row],[Discount_Pct]]&gt;0.15,"Medium","Low"))</f>
        <v>Low</v>
      </c>
      <c r="Q2585" t="str">
        <f>TEXT(Table1[[#This Row],[Date]],"MMM-YYYY")</f>
        <v>Dec-2024</v>
      </c>
      <c r="R2585" t="str">
        <f>IF(Table1[[#This Row],[Sales_Value]]&gt;500000,"Premium",IF(Table1[[#This Row],[Sales_Value]]&gt;100000,"Mid","Basic"))</f>
        <v>Basic</v>
      </c>
    </row>
    <row r="2586" spans="1:18" x14ac:dyDescent="0.3">
      <c r="A2586" s="1">
        <v>45600</v>
      </c>
      <c r="B2586" t="s">
        <v>2787</v>
      </c>
      <c r="C2586" t="s">
        <v>14</v>
      </c>
      <c r="D2586" t="s">
        <v>26</v>
      </c>
      <c r="E2586" t="s">
        <v>311</v>
      </c>
      <c r="F2586" t="s">
        <v>91</v>
      </c>
      <c r="G2586" t="s">
        <v>46</v>
      </c>
      <c r="H2586">
        <v>26</v>
      </c>
      <c r="I2586">
        <v>8072.02</v>
      </c>
      <c r="J2586">
        <v>0.22</v>
      </c>
      <c r="K2586">
        <v>163700.57</v>
      </c>
      <c r="L2586">
        <v>5645.93</v>
      </c>
      <c r="M2586">
        <v>16906.39</v>
      </c>
      <c r="N2586" s="2">
        <f>Table1[[#This Row],[Profit]]/Table1[[#This Row],[Sales_Value]]</f>
        <v>0.10327630502447242</v>
      </c>
      <c r="O2586" s="3" t="str">
        <f>IF(Table1[[#This Row],[Profit]]&lt;0,"Yes","No")</f>
        <v>No</v>
      </c>
      <c r="P2586" t="str">
        <f>IF(Table1[[#This Row],[Discount_Pct]]&gt;0.3,"High",IF(Table1[[#This Row],[Discount_Pct]]&gt;0.15,"Medium","Low"))</f>
        <v>Medium</v>
      </c>
      <c r="Q2586" t="str">
        <f>TEXT(Table1[[#This Row],[Date]],"MMM-YYYY")</f>
        <v>Nov-2024</v>
      </c>
      <c r="R2586" t="str">
        <f>IF(Table1[[#This Row],[Sales_Value]]&gt;500000,"Premium",IF(Table1[[#This Row],[Sales_Value]]&gt;100000,"Mid","Basic"))</f>
        <v>Mid</v>
      </c>
    </row>
    <row r="2587" spans="1:18" x14ac:dyDescent="0.3">
      <c r="A2587" s="1">
        <v>45317</v>
      </c>
      <c r="B2587" t="s">
        <v>2788</v>
      </c>
      <c r="C2587" t="s">
        <v>34</v>
      </c>
      <c r="D2587" t="s">
        <v>105</v>
      </c>
      <c r="E2587" t="s">
        <v>373</v>
      </c>
      <c r="F2587" t="s">
        <v>232</v>
      </c>
      <c r="G2587" t="s">
        <v>24</v>
      </c>
      <c r="H2587">
        <v>12</v>
      </c>
      <c r="I2587">
        <v>61.4</v>
      </c>
      <c r="J2587">
        <v>0.12</v>
      </c>
      <c r="K2587">
        <v>648.38</v>
      </c>
      <c r="L2587">
        <v>18.55</v>
      </c>
      <c r="M2587">
        <v>425.78</v>
      </c>
      <c r="N2587" s="2">
        <f>Table1[[#This Row],[Profit]]/Table1[[#This Row],[Sales_Value]]</f>
        <v>0.65668280946358615</v>
      </c>
      <c r="O2587" s="3" t="str">
        <f>IF(Table1[[#This Row],[Profit]]&lt;0,"Yes","No")</f>
        <v>No</v>
      </c>
      <c r="P2587" t="str">
        <f>IF(Table1[[#This Row],[Discount_Pct]]&gt;0.3,"High",IF(Table1[[#This Row],[Discount_Pct]]&gt;0.15,"Medium","Low"))</f>
        <v>Low</v>
      </c>
      <c r="Q2587" t="str">
        <f>TEXT(Table1[[#This Row],[Date]],"MMM-YYYY")</f>
        <v>Jan-2024</v>
      </c>
      <c r="R2587" t="str">
        <f>IF(Table1[[#This Row],[Sales_Value]]&gt;500000,"Premium",IF(Table1[[#This Row],[Sales_Value]]&gt;100000,"Mid","Basic"))</f>
        <v>Basic</v>
      </c>
    </row>
    <row r="2588" spans="1:18" x14ac:dyDescent="0.3">
      <c r="A2588" s="1">
        <v>45573</v>
      </c>
      <c r="B2588" t="s">
        <v>2789</v>
      </c>
      <c r="C2588" t="s">
        <v>20</v>
      </c>
      <c r="D2588" t="s">
        <v>72</v>
      </c>
      <c r="E2588" t="s">
        <v>506</v>
      </c>
      <c r="F2588" t="s">
        <v>180</v>
      </c>
      <c r="G2588" t="s">
        <v>53</v>
      </c>
      <c r="H2588">
        <v>87</v>
      </c>
      <c r="I2588">
        <v>1434.99</v>
      </c>
      <c r="J2588">
        <v>0.11</v>
      </c>
      <c r="K2588">
        <v>111111.28</v>
      </c>
      <c r="L2588">
        <v>768.08</v>
      </c>
      <c r="M2588">
        <v>44288.32</v>
      </c>
      <c r="N2588" s="2">
        <f>Table1[[#This Row],[Profit]]/Table1[[#This Row],[Sales_Value]]</f>
        <v>0.39859427413670334</v>
      </c>
      <c r="O2588" s="3" t="str">
        <f>IF(Table1[[#This Row],[Profit]]&lt;0,"Yes","No")</f>
        <v>No</v>
      </c>
      <c r="P2588" t="str">
        <f>IF(Table1[[#This Row],[Discount_Pct]]&gt;0.3,"High",IF(Table1[[#This Row],[Discount_Pct]]&gt;0.15,"Medium","Low"))</f>
        <v>Low</v>
      </c>
      <c r="Q2588" t="str">
        <f>TEXT(Table1[[#This Row],[Date]],"MMM-YYYY")</f>
        <v>Oct-2024</v>
      </c>
      <c r="R2588" t="str">
        <f>IF(Table1[[#This Row],[Sales_Value]]&gt;500000,"Premium",IF(Table1[[#This Row],[Sales_Value]]&gt;100000,"Mid","Basic"))</f>
        <v>Mid</v>
      </c>
    </row>
    <row r="2589" spans="1:18" x14ac:dyDescent="0.3">
      <c r="A2589" s="1">
        <v>45348</v>
      </c>
      <c r="B2589" t="s">
        <v>2790</v>
      </c>
      <c r="C2589" t="s">
        <v>34</v>
      </c>
      <c r="D2589" t="s">
        <v>59</v>
      </c>
      <c r="E2589" t="s">
        <v>163</v>
      </c>
      <c r="F2589" t="s">
        <v>76</v>
      </c>
      <c r="G2589" t="s">
        <v>77</v>
      </c>
      <c r="H2589">
        <v>31</v>
      </c>
      <c r="I2589">
        <v>2098.85</v>
      </c>
      <c r="J2589">
        <v>0.27</v>
      </c>
      <c r="K2589">
        <v>47496.98</v>
      </c>
      <c r="L2589">
        <v>1026.6400000000001</v>
      </c>
      <c r="M2589">
        <v>15671.14</v>
      </c>
      <c r="N2589" s="2">
        <f>Table1[[#This Row],[Profit]]/Table1[[#This Row],[Sales_Value]]</f>
        <v>0.32993971406182032</v>
      </c>
      <c r="O2589" s="3" t="str">
        <f>IF(Table1[[#This Row],[Profit]]&lt;0,"Yes","No")</f>
        <v>No</v>
      </c>
      <c r="P2589" t="str">
        <f>IF(Table1[[#This Row],[Discount_Pct]]&gt;0.3,"High",IF(Table1[[#This Row],[Discount_Pct]]&gt;0.15,"Medium","Low"))</f>
        <v>Medium</v>
      </c>
      <c r="Q2589" t="str">
        <f>TEXT(Table1[[#This Row],[Date]],"MMM-YYYY")</f>
        <v>Feb-2024</v>
      </c>
      <c r="R2589" t="str">
        <f>IF(Table1[[#This Row],[Sales_Value]]&gt;500000,"Premium",IF(Table1[[#This Row],[Sales_Value]]&gt;100000,"Mid","Basic"))</f>
        <v>Basic</v>
      </c>
    </row>
    <row r="2590" spans="1:18" x14ac:dyDescent="0.3">
      <c r="A2590" s="1">
        <v>45484</v>
      </c>
      <c r="B2590" t="s">
        <v>2791</v>
      </c>
      <c r="C2590" t="s">
        <v>34</v>
      </c>
      <c r="D2590" t="s">
        <v>207</v>
      </c>
      <c r="E2590" t="s">
        <v>87</v>
      </c>
      <c r="F2590" t="s">
        <v>264</v>
      </c>
      <c r="G2590" t="s">
        <v>77</v>
      </c>
      <c r="H2590">
        <v>41</v>
      </c>
      <c r="I2590">
        <v>2600.02</v>
      </c>
      <c r="J2590">
        <v>0.1</v>
      </c>
      <c r="K2590">
        <v>95940.74</v>
      </c>
      <c r="L2590">
        <v>1643.15</v>
      </c>
      <c r="M2590">
        <v>28571.59</v>
      </c>
      <c r="N2590" s="2">
        <f>Table1[[#This Row],[Profit]]/Table1[[#This Row],[Sales_Value]]</f>
        <v>0.29780456144073936</v>
      </c>
      <c r="O2590" s="3" t="str">
        <f>IF(Table1[[#This Row],[Profit]]&lt;0,"Yes","No")</f>
        <v>No</v>
      </c>
      <c r="P2590" t="str">
        <f>IF(Table1[[#This Row],[Discount_Pct]]&gt;0.3,"High",IF(Table1[[#This Row],[Discount_Pct]]&gt;0.15,"Medium","Low"))</f>
        <v>Low</v>
      </c>
      <c r="Q2590" t="str">
        <f>TEXT(Table1[[#This Row],[Date]],"MMM-YYYY")</f>
        <v>Jul-2024</v>
      </c>
      <c r="R2590" t="str">
        <f>IF(Table1[[#This Row],[Sales_Value]]&gt;500000,"Premium",IF(Table1[[#This Row],[Sales_Value]]&gt;100000,"Mid","Basic"))</f>
        <v>Basic</v>
      </c>
    </row>
    <row r="2591" spans="1:18" x14ac:dyDescent="0.3">
      <c r="A2591" s="1">
        <v>45609</v>
      </c>
      <c r="B2591" t="s">
        <v>2792</v>
      </c>
      <c r="C2591" t="s">
        <v>20</v>
      </c>
      <c r="D2591" t="s">
        <v>148</v>
      </c>
      <c r="E2591" t="s">
        <v>186</v>
      </c>
      <c r="F2591" t="s">
        <v>134</v>
      </c>
      <c r="G2591" t="s">
        <v>24</v>
      </c>
      <c r="H2591">
        <v>26</v>
      </c>
      <c r="I2591">
        <v>106.71</v>
      </c>
      <c r="J2591">
        <v>0.2</v>
      </c>
      <c r="K2591">
        <v>2219.5700000000002</v>
      </c>
      <c r="L2591">
        <v>54.03</v>
      </c>
      <c r="M2591">
        <v>814.79</v>
      </c>
      <c r="N2591" s="2">
        <f>Table1[[#This Row],[Profit]]/Table1[[#This Row],[Sales_Value]]</f>
        <v>0.36709362624292086</v>
      </c>
      <c r="O2591" s="3" t="str">
        <f>IF(Table1[[#This Row],[Profit]]&lt;0,"Yes","No")</f>
        <v>No</v>
      </c>
      <c r="P2591" t="str">
        <f>IF(Table1[[#This Row],[Discount_Pct]]&gt;0.3,"High",IF(Table1[[#This Row],[Discount_Pct]]&gt;0.15,"Medium","Low"))</f>
        <v>Medium</v>
      </c>
      <c r="Q2591" t="str">
        <f>TEXT(Table1[[#This Row],[Date]],"MMM-YYYY")</f>
        <v>Nov-2024</v>
      </c>
      <c r="R2591" t="str">
        <f>IF(Table1[[#This Row],[Sales_Value]]&gt;500000,"Premium",IF(Table1[[#This Row],[Sales_Value]]&gt;100000,"Mid","Basic"))</f>
        <v>Basic</v>
      </c>
    </row>
    <row r="2592" spans="1:18" x14ac:dyDescent="0.3">
      <c r="A2592" s="1">
        <v>45365</v>
      </c>
      <c r="B2592" t="s">
        <v>2793</v>
      </c>
      <c r="C2592" t="s">
        <v>34</v>
      </c>
      <c r="D2592" t="s">
        <v>80</v>
      </c>
      <c r="E2592" t="s">
        <v>415</v>
      </c>
      <c r="F2592" t="s">
        <v>70</v>
      </c>
      <c r="G2592" t="s">
        <v>46</v>
      </c>
      <c r="H2592">
        <v>8</v>
      </c>
      <c r="I2592">
        <v>1673.75</v>
      </c>
      <c r="J2592">
        <v>0.02</v>
      </c>
      <c r="K2592">
        <v>13122.2</v>
      </c>
      <c r="L2592">
        <v>844.3</v>
      </c>
      <c r="M2592">
        <v>6367.8</v>
      </c>
      <c r="N2592" s="2">
        <f>Table1[[#This Row],[Profit]]/Table1[[#This Row],[Sales_Value]]</f>
        <v>0.4852692383899041</v>
      </c>
      <c r="O2592" s="3" t="str">
        <f>IF(Table1[[#This Row],[Profit]]&lt;0,"Yes","No")</f>
        <v>No</v>
      </c>
      <c r="P2592" t="str">
        <f>IF(Table1[[#This Row],[Discount_Pct]]&gt;0.3,"High",IF(Table1[[#This Row],[Discount_Pct]]&gt;0.15,"Medium","Low"))</f>
        <v>Low</v>
      </c>
      <c r="Q2592" t="str">
        <f>TEXT(Table1[[#This Row],[Date]],"MMM-YYYY")</f>
        <v>Mar-2024</v>
      </c>
      <c r="R2592" t="str">
        <f>IF(Table1[[#This Row],[Sales_Value]]&gt;500000,"Premium",IF(Table1[[#This Row],[Sales_Value]]&gt;100000,"Mid","Basic"))</f>
        <v>Basic</v>
      </c>
    </row>
    <row r="2593" spans="1:18" x14ac:dyDescent="0.3">
      <c r="A2593" s="1">
        <v>45559</v>
      </c>
      <c r="B2593" t="s">
        <v>2794</v>
      </c>
      <c r="C2593" t="s">
        <v>14</v>
      </c>
      <c r="D2593" t="s">
        <v>15</v>
      </c>
      <c r="E2593" t="s">
        <v>102</v>
      </c>
      <c r="F2593" t="s">
        <v>52</v>
      </c>
      <c r="G2593" t="s">
        <v>53</v>
      </c>
      <c r="H2593">
        <v>91</v>
      </c>
      <c r="I2593">
        <v>1749.12</v>
      </c>
      <c r="J2593">
        <v>0.27</v>
      </c>
      <c r="K2593">
        <v>116194.04</v>
      </c>
      <c r="L2593">
        <v>994.7</v>
      </c>
      <c r="M2593">
        <v>25676.34</v>
      </c>
      <c r="N2593" s="2">
        <f>Table1[[#This Row],[Profit]]/Table1[[#This Row],[Sales_Value]]</f>
        <v>0.22097811557288138</v>
      </c>
      <c r="O2593" s="3" t="str">
        <f>IF(Table1[[#This Row],[Profit]]&lt;0,"Yes","No")</f>
        <v>No</v>
      </c>
      <c r="P2593" t="str">
        <f>IF(Table1[[#This Row],[Discount_Pct]]&gt;0.3,"High",IF(Table1[[#This Row],[Discount_Pct]]&gt;0.15,"Medium","Low"))</f>
        <v>Medium</v>
      </c>
      <c r="Q2593" t="str">
        <f>TEXT(Table1[[#This Row],[Date]],"MMM-YYYY")</f>
        <v>Sep-2024</v>
      </c>
      <c r="R2593" t="str">
        <f>IF(Table1[[#This Row],[Sales_Value]]&gt;500000,"Premium",IF(Table1[[#This Row],[Sales_Value]]&gt;100000,"Mid","Basic"))</f>
        <v>Mid</v>
      </c>
    </row>
    <row r="2594" spans="1:18" x14ac:dyDescent="0.3">
      <c r="A2594" s="1">
        <v>45513</v>
      </c>
      <c r="B2594" t="s">
        <v>2795</v>
      </c>
      <c r="C2594" t="s">
        <v>39</v>
      </c>
      <c r="D2594" t="s">
        <v>93</v>
      </c>
      <c r="E2594" t="s">
        <v>36</v>
      </c>
      <c r="F2594" t="s">
        <v>70</v>
      </c>
      <c r="G2594" t="s">
        <v>46</v>
      </c>
      <c r="H2594">
        <v>3</v>
      </c>
      <c r="I2594">
        <v>1381.08</v>
      </c>
      <c r="J2594">
        <v>0.28999999999999998</v>
      </c>
      <c r="K2594">
        <v>2941.7</v>
      </c>
      <c r="L2594">
        <v>975.62</v>
      </c>
      <c r="M2594">
        <v>14.84</v>
      </c>
      <c r="N2594" s="2">
        <f>Table1[[#This Row],[Profit]]/Table1[[#This Row],[Sales_Value]]</f>
        <v>5.04470204303634E-3</v>
      </c>
      <c r="O2594" s="3" t="str">
        <f>IF(Table1[[#This Row],[Profit]]&lt;0,"Yes","No")</f>
        <v>No</v>
      </c>
      <c r="P2594" t="str">
        <f>IF(Table1[[#This Row],[Discount_Pct]]&gt;0.3,"High",IF(Table1[[#This Row],[Discount_Pct]]&gt;0.15,"Medium","Low"))</f>
        <v>Medium</v>
      </c>
      <c r="Q2594" t="str">
        <f>TEXT(Table1[[#This Row],[Date]],"MMM-YYYY")</f>
        <v>Aug-2024</v>
      </c>
      <c r="R2594" t="str">
        <f>IF(Table1[[#This Row],[Sales_Value]]&gt;500000,"Premium",IF(Table1[[#This Row],[Sales_Value]]&gt;100000,"Mid","Basic"))</f>
        <v>Basic</v>
      </c>
    </row>
    <row r="2595" spans="1:18" x14ac:dyDescent="0.3">
      <c r="A2595" s="1">
        <v>45646</v>
      </c>
      <c r="B2595" t="s">
        <v>2796</v>
      </c>
      <c r="C2595" t="s">
        <v>34</v>
      </c>
      <c r="D2595" t="s">
        <v>80</v>
      </c>
      <c r="E2595" t="s">
        <v>168</v>
      </c>
      <c r="F2595" t="s">
        <v>23</v>
      </c>
      <c r="G2595" t="s">
        <v>24</v>
      </c>
      <c r="H2595">
        <v>21</v>
      </c>
      <c r="I2595">
        <v>21.49</v>
      </c>
      <c r="J2595">
        <v>0.23</v>
      </c>
      <c r="K2595">
        <v>347.49</v>
      </c>
      <c r="L2595">
        <v>7.65</v>
      </c>
      <c r="M2595">
        <v>186.84</v>
      </c>
      <c r="N2595" s="2">
        <f>Table1[[#This Row],[Profit]]/Table1[[#This Row],[Sales_Value]]</f>
        <v>0.53768453768453772</v>
      </c>
      <c r="O2595" s="3" t="str">
        <f>IF(Table1[[#This Row],[Profit]]&lt;0,"Yes","No")</f>
        <v>No</v>
      </c>
      <c r="P2595" t="str">
        <f>IF(Table1[[#This Row],[Discount_Pct]]&gt;0.3,"High",IF(Table1[[#This Row],[Discount_Pct]]&gt;0.15,"Medium","Low"))</f>
        <v>Medium</v>
      </c>
      <c r="Q2595" t="str">
        <f>TEXT(Table1[[#This Row],[Date]],"MMM-YYYY")</f>
        <v>Dec-2024</v>
      </c>
      <c r="R2595" t="str">
        <f>IF(Table1[[#This Row],[Sales_Value]]&gt;500000,"Premium",IF(Table1[[#This Row],[Sales_Value]]&gt;100000,"Mid","Basic"))</f>
        <v>Basic</v>
      </c>
    </row>
    <row r="2596" spans="1:18" x14ac:dyDescent="0.3">
      <c r="A2596" s="1">
        <v>45595</v>
      </c>
      <c r="B2596" t="s">
        <v>2797</v>
      </c>
      <c r="C2596" t="s">
        <v>20</v>
      </c>
      <c r="D2596" t="s">
        <v>21</v>
      </c>
      <c r="E2596" t="s">
        <v>73</v>
      </c>
      <c r="F2596" t="s">
        <v>165</v>
      </c>
      <c r="G2596" t="s">
        <v>24</v>
      </c>
      <c r="H2596">
        <v>28</v>
      </c>
      <c r="I2596">
        <v>161.63</v>
      </c>
      <c r="J2596">
        <v>0.06</v>
      </c>
      <c r="K2596">
        <v>4254.1000000000004</v>
      </c>
      <c r="L2596">
        <v>113.17</v>
      </c>
      <c r="M2596">
        <v>1085.3399999999999</v>
      </c>
      <c r="N2596" s="2">
        <f>Table1[[#This Row],[Profit]]/Table1[[#This Row],[Sales_Value]]</f>
        <v>0.25512799417032977</v>
      </c>
      <c r="O2596" s="3" t="str">
        <f>IF(Table1[[#This Row],[Profit]]&lt;0,"Yes","No")</f>
        <v>No</v>
      </c>
      <c r="P2596" t="str">
        <f>IF(Table1[[#This Row],[Discount_Pct]]&gt;0.3,"High",IF(Table1[[#This Row],[Discount_Pct]]&gt;0.15,"Medium","Low"))</f>
        <v>Low</v>
      </c>
      <c r="Q2596" t="str">
        <f>TEXT(Table1[[#This Row],[Date]],"MMM-YYYY")</f>
        <v>Oct-2024</v>
      </c>
      <c r="R2596" t="str">
        <f>IF(Table1[[#This Row],[Sales_Value]]&gt;500000,"Premium",IF(Table1[[#This Row],[Sales_Value]]&gt;100000,"Mid","Basic"))</f>
        <v>Basic</v>
      </c>
    </row>
    <row r="2597" spans="1:18" x14ac:dyDescent="0.3">
      <c r="A2597" s="1">
        <v>45342</v>
      </c>
      <c r="B2597" t="s">
        <v>2798</v>
      </c>
      <c r="C2597" t="s">
        <v>14</v>
      </c>
      <c r="D2597" t="s">
        <v>15</v>
      </c>
      <c r="E2597" t="s">
        <v>186</v>
      </c>
      <c r="F2597" t="s">
        <v>52</v>
      </c>
      <c r="G2597" t="s">
        <v>53</v>
      </c>
      <c r="H2597">
        <v>95</v>
      </c>
      <c r="I2597">
        <v>2042.32</v>
      </c>
      <c r="J2597">
        <v>0.08</v>
      </c>
      <c r="K2597">
        <v>178498.77</v>
      </c>
      <c r="L2597">
        <v>1040.22</v>
      </c>
      <c r="M2597">
        <v>79677.87</v>
      </c>
      <c r="N2597" s="2">
        <f>Table1[[#This Row],[Profit]]/Table1[[#This Row],[Sales_Value]]</f>
        <v>0.44637769772867342</v>
      </c>
      <c r="O2597" s="3" t="str">
        <f>IF(Table1[[#This Row],[Profit]]&lt;0,"Yes","No")</f>
        <v>No</v>
      </c>
      <c r="P2597" t="str">
        <f>IF(Table1[[#This Row],[Discount_Pct]]&gt;0.3,"High",IF(Table1[[#This Row],[Discount_Pct]]&gt;0.15,"Medium","Low"))</f>
        <v>Low</v>
      </c>
      <c r="Q2597" t="str">
        <f>TEXT(Table1[[#This Row],[Date]],"MMM-YYYY")</f>
        <v>Feb-2024</v>
      </c>
      <c r="R2597" t="str">
        <f>IF(Table1[[#This Row],[Sales_Value]]&gt;500000,"Premium",IF(Table1[[#This Row],[Sales_Value]]&gt;100000,"Mid","Basic"))</f>
        <v>Mid</v>
      </c>
    </row>
    <row r="2598" spans="1:18" x14ac:dyDescent="0.3">
      <c r="A2598" s="1">
        <v>45297</v>
      </c>
      <c r="B2598" t="s">
        <v>2799</v>
      </c>
      <c r="C2598" t="s">
        <v>14</v>
      </c>
      <c r="D2598" t="s">
        <v>55</v>
      </c>
      <c r="E2598" t="s">
        <v>31</v>
      </c>
      <c r="F2598" t="s">
        <v>88</v>
      </c>
      <c r="G2598" t="s">
        <v>53</v>
      </c>
      <c r="H2598">
        <v>46</v>
      </c>
      <c r="I2598">
        <v>2060.15</v>
      </c>
      <c r="J2598">
        <v>0.2</v>
      </c>
      <c r="K2598">
        <v>75813.52</v>
      </c>
      <c r="L2598">
        <v>932.02</v>
      </c>
      <c r="M2598">
        <v>32940.6</v>
      </c>
      <c r="N2598" s="2">
        <f>Table1[[#This Row],[Profit]]/Table1[[#This Row],[Sales_Value]]</f>
        <v>0.43449506103924468</v>
      </c>
      <c r="O2598" s="3" t="str">
        <f>IF(Table1[[#This Row],[Profit]]&lt;0,"Yes","No")</f>
        <v>No</v>
      </c>
      <c r="P2598" t="str">
        <f>IF(Table1[[#This Row],[Discount_Pct]]&gt;0.3,"High",IF(Table1[[#This Row],[Discount_Pct]]&gt;0.15,"Medium","Low"))</f>
        <v>Medium</v>
      </c>
      <c r="Q2598" t="str">
        <f>TEXT(Table1[[#This Row],[Date]],"MMM-YYYY")</f>
        <v>Jan-2024</v>
      </c>
      <c r="R2598" t="str">
        <f>IF(Table1[[#This Row],[Sales_Value]]&gt;500000,"Premium",IF(Table1[[#This Row],[Sales_Value]]&gt;100000,"Mid","Basic"))</f>
        <v>Basic</v>
      </c>
    </row>
    <row r="2599" spans="1:18" x14ac:dyDescent="0.3">
      <c r="A2599" s="1">
        <v>45307</v>
      </c>
      <c r="B2599" t="s">
        <v>2800</v>
      </c>
      <c r="C2599" t="s">
        <v>14</v>
      </c>
      <c r="D2599" t="s">
        <v>26</v>
      </c>
      <c r="E2599" t="s">
        <v>252</v>
      </c>
      <c r="F2599" t="s">
        <v>49</v>
      </c>
      <c r="G2599" t="s">
        <v>24</v>
      </c>
      <c r="H2599">
        <v>50</v>
      </c>
      <c r="I2599">
        <v>73.55</v>
      </c>
      <c r="J2599">
        <v>0.19</v>
      </c>
      <c r="K2599">
        <v>2978.78</v>
      </c>
      <c r="L2599">
        <v>40.39</v>
      </c>
      <c r="M2599">
        <v>959.28</v>
      </c>
      <c r="N2599" s="2">
        <f>Table1[[#This Row],[Profit]]/Table1[[#This Row],[Sales_Value]]</f>
        <v>0.32203788128025562</v>
      </c>
      <c r="O2599" s="3" t="str">
        <f>IF(Table1[[#This Row],[Profit]]&lt;0,"Yes","No")</f>
        <v>No</v>
      </c>
      <c r="P2599" t="str">
        <f>IF(Table1[[#This Row],[Discount_Pct]]&gt;0.3,"High",IF(Table1[[#This Row],[Discount_Pct]]&gt;0.15,"Medium","Low"))</f>
        <v>Medium</v>
      </c>
      <c r="Q2599" t="str">
        <f>TEXT(Table1[[#This Row],[Date]],"MMM-YYYY")</f>
        <v>Jan-2024</v>
      </c>
      <c r="R2599" t="str">
        <f>IF(Table1[[#This Row],[Sales_Value]]&gt;500000,"Premium",IF(Table1[[#This Row],[Sales_Value]]&gt;100000,"Mid","Basic"))</f>
        <v>Basic</v>
      </c>
    </row>
    <row r="2600" spans="1:18" x14ac:dyDescent="0.3">
      <c r="A2600" s="1">
        <v>45333</v>
      </c>
      <c r="B2600" t="s">
        <v>2801</v>
      </c>
      <c r="C2600" t="s">
        <v>39</v>
      </c>
      <c r="D2600" t="s">
        <v>40</v>
      </c>
      <c r="E2600" t="s">
        <v>506</v>
      </c>
      <c r="F2600" t="s">
        <v>152</v>
      </c>
      <c r="G2600" t="s">
        <v>24</v>
      </c>
      <c r="H2600">
        <v>97</v>
      </c>
      <c r="I2600">
        <v>27.6</v>
      </c>
      <c r="J2600">
        <v>0.19</v>
      </c>
      <c r="K2600">
        <v>2168.5300000000002</v>
      </c>
      <c r="L2600">
        <v>10.82</v>
      </c>
      <c r="M2600">
        <v>1118.99</v>
      </c>
      <c r="N2600" s="2">
        <f>Table1[[#This Row],[Profit]]/Table1[[#This Row],[Sales_Value]]</f>
        <v>0.51601315176640394</v>
      </c>
      <c r="O2600" s="3" t="str">
        <f>IF(Table1[[#This Row],[Profit]]&lt;0,"Yes","No")</f>
        <v>No</v>
      </c>
      <c r="P2600" t="str">
        <f>IF(Table1[[#This Row],[Discount_Pct]]&gt;0.3,"High",IF(Table1[[#This Row],[Discount_Pct]]&gt;0.15,"Medium","Low"))</f>
        <v>Medium</v>
      </c>
      <c r="Q2600" t="str">
        <f>TEXT(Table1[[#This Row],[Date]],"MMM-YYYY")</f>
        <v>Feb-2024</v>
      </c>
      <c r="R2600" t="str">
        <f>IF(Table1[[#This Row],[Sales_Value]]&gt;500000,"Premium",IF(Table1[[#This Row],[Sales_Value]]&gt;100000,"Mid","Basic"))</f>
        <v>Basic</v>
      </c>
    </row>
    <row r="2601" spans="1:18" x14ac:dyDescent="0.3">
      <c r="A2601" s="1">
        <v>45352</v>
      </c>
      <c r="B2601" t="s">
        <v>2802</v>
      </c>
      <c r="C2601" t="s">
        <v>34</v>
      </c>
      <c r="D2601" t="s">
        <v>80</v>
      </c>
      <c r="E2601" t="s">
        <v>27</v>
      </c>
      <c r="F2601" t="s">
        <v>95</v>
      </c>
      <c r="G2601" t="s">
        <v>77</v>
      </c>
      <c r="H2601">
        <v>92</v>
      </c>
      <c r="I2601">
        <v>3309.04</v>
      </c>
      <c r="J2601">
        <v>0.06</v>
      </c>
      <c r="K2601">
        <v>286165.78000000003</v>
      </c>
      <c r="L2601">
        <v>2006.44</v>
      </c>
      <c r="M2601">
        <v>101573.3</v>
      </c>
      <c r="N2601" s="2">
        <f>Table1[[#This Row],[Profit]]/Table1[[#This Row],[Sales_Value]]</f>
        <v>0.35494565422881796</v>
      </c>
      <c r="O2601" s="3" t="str">
        <f>IF(Table1[[#This Row],[Profit]]&lt;0,"Yes","No")</f>
        <v>No</v>
      </c>
      <c r="P2601" t="str">
        <f>IF(Table1[[#This Row],[Discount_Pct]]&gt;0.3,"High",IF(Table1[[#This Row],[Discount_Pct]]&gt;0.15,"Medium","Low"))</f>
        <v>Low</v>
      </c>
      <c r="Q2601" t="str">
        <f>TEXT(Table1[[#This Row],[Date]],"MMM-YYYY")</f>
        <v>Mar-2024</v>
      </c>
      <c r="R2601" t="str">
        <f>IF(Table1[[#This Row],[Sales_Value]]&gt;500000,"Premium",IF(Table1[[#This Row],[Sales_Value]]&gt;100000,"Mid","Basic"))</f>
        <v>Mid</v>
      </c>
    </row>
    <row r="2602" spans="1:18" x14ac:dyDescent="0.3">
      <c r="A2602" s="1">
        <v>45294</v>
      </c>
      <c r="B2602" t="s">
        <v>2803</v>
      </c>
      <c r="C2602" t="s">
        <v>20</v>
      </c>
      <c r="D2602" t="s">
        <v>148</v>
      </c>
      <c r="E2602" t="s">
        <v>60</v>
      </c>
      <c r="F2602" t="s">
        <v>126</v>
      </c>
      <c r="G2602" t="s">
        <v>24</v>
      </c>
      <c r="H2602">
        <v>10</v>
      </c>
      <c r="I2602">
        <v>272.69</v>
      </c>
      <c r="J2602">
        <v>0.6</v>
      </c>
      <c r="K2602">
        <v>1090.76</v>
      </c>
      <c r="L2602">
        <v>189.56</v>
      </c>
      <c r="M2602">
        <v>640.41999999999996</v>
      </c>
      <c r="N2602" s="2">
        <f>Table1[[#This Row],[Profit]]/Table1[[#This Row],[Sales_Value]]</f>
        <v>0.58713190802743043</v>
      </c>
      <c r="O2602" s="3" t="str">
        <f>IF(Table1[[#This Row],[Profit]]&lt;0,"Yes","No")</f>
        <v>No</v>
      </c>
      <c r="P2602" t="str">
        <f>IF(Table1[[#This Row],[Discount_Pct]]&gt;0.3,"High",IF(Table1[[#This Row],[Discount_Pct]]&gt;0.15,"Medium","Low"))</f>
        <v>High</v>
      </c>
      <c r="Q2602" t="str">
        <f>TEXT(Table1[[#This Row],[Date]],"MMM-YYYY")</f>
        <v>Jan-2024</v>
      </c>
      <c r="R2602" t="str">
        <f>IF(Table1[[#This Row],[Sales_Value]]&gt;500000,"Premium",IF(Table1[[#This Row],[Sales_Value]]&gt;100000,"Mid","Basic"))</f>
        <v>Basic</v>
      </c>
    </row>
    <row r="2603" spans="1:18" x14ac:dyDescent="0.3">
      <c r="A2603" s="1">
        <v>45559</v>
      </c>
      <c r="B2603" t="s">
        <v>2804</v>
      </c>
      <c r="C2603" t="s">
        <v>34</v>
      </c>
      <c r="D2603" t="s">
        <v>35</v>
      </c>
      <c r="E2603" t="s">
        <v>60</v>
      </c>
      <c r="F2603" t="s">
        <v>180</v>
      </c>
      <c r="G2603" t="s">
        <v>53</v>
      </c>
      <c r="H2603">
        <v>32</v>
      </c>
      <c r="I2603">
        <v>1623.98</v>
      </c>
      <c r="J2603">
        <v>0.18</v>
      </c>
      <c r="K2603">
        <v>42613.24</v>
      </c>
      <c r="L2603">
        <v>864.12</v>
      </c>
      <c r="M2603">
        <v>14961.4</v>
      </c>
      <c r="N2603" s="2">
        <f>Table1[[#This Row],[Profit]]/Table1[[#This Row],[Sales_Value]]</f>
        <v>0.3510974523411034</v>
      </c>
      <c r="O2603" s="3" t="str">
        <f>IF(Table1[[#This Row],[Profit]]&lt;0,"Yes","No")</f>
        <v>No</v>
      </c>
      <c r="P2603" t="str">
        <f>IF(Table1[[#This Row],[Discount_Pct]]&gt;0.3,"High",IF(Table1[[#This Row],[Discount_Pct]]&gt;0.15,"Medium","Low"))</f>
        <v>Medium</v>
      </c>
      <c r="Q2603" t="str">
        <f>TEXT(Table1[[#This Row],[Date]],"MMM-YYYY")</f>
        <v>Sep-2024</v>
      </c>
      <c r="R2603" t="str">
        <f>IF(Table1[[#This Row],[Sales_Value]]&gt;500000,"Premium",IF(Table1[[#This Row],[Sales_Value]]&gt;100000,"Mid","Basic"))</f>
        <v>Basic</v>
      </c>
    </row>
    <row r="2604" spans="1:18" x14ac:dyDescent="0.3">
      <c r="A2604" s="1">
        <v>45406</v>
      </c>
      <c r="B2604" t="s">
        <v>2805</v>
      </c>
      <c r="C2604" t="s">
        <v>14</v>
      </c>
      <c r="D2604" t="s">
        <v>144</v>
      </c>
      <c r="E2604" t="s">
        <v>97</v>
      </c>
      <c r="F2604" t="s">
        <v>45</v>
      </c>
      <c r="G2604" t="s">
        <v>46</v>
      </c>
      <c r="H2604">
        <v>72</v>
      </c>
      <c r="I2604">
        <v>11391.17</v>
      </c>
      <c r="J2604">
        <v>0.06</v>
      </c>
      <c r="K2604">
        <v>770954.39</v>
      </c>
      <c r="L2604">
        <v>7324.32</v>
      </c>
      <c r="M2604">
        <v>243603.35</v>
      </c>
      <c r="N2604" s="2">
        <f>Table1[[#This Row],[Profit]]/Table1[[#This Row],[Sales_Value]]</f>
        <v>0.31597634459283641</v>
      </c>
      <c r="O2604" s="3" t="str">
        <f>IF(Table1[[#This Row],[Profit]]&lt;0,"Yes","No")</f>
        <v>No</v>
      </c>
      <c r="P2604" t="str">
        <f>IF(Table1[[#This Row],[Discount_Pct]]&gt;0.3,"High",IF(Table1[[#This Row],[Discount_Pct]]&gt;0.15,"Medium","Low"))</f>
        <v>Low</v>
      </c>
      <c r="Q2604" t="str">
        <f>TEXT(Table1[[#This Row],[Date]],"MMM-YYYY")</f>
        <v>Apr-2024</v>
      </c>
      <c r="R2604" t="str">
        <f>IF(Table1[[#This Row],[Sales_Value]]&gt;500000,"Premium",IF(Table1[[#This Row],[Sales_Value]]&gt;100000,"Mid","Basic"))</f>
        <v>Premium</v>
      </c>
    </row>
    <row r="2605" spans="1:18" x14ac:dyDescent="0.3">
      <c r="A2605" s="1">
        <v>45586</v>
      </c>
      <c r="B2605" t="s">
        <v>2806</v>
      </c>
      <c r="C2605" t="s">
        <v>14</v>
      </c>
      <c r="D2605" t="s">
        <v>15</v>
      </c>
      <c r="E2605" t="s">
        <v>200</v>
      </c>
      <c r="F2605" t="s">
        <v>91</v>
      </c>
      <c r="G2605" t="s">
        <v>46</v>
      </c>
      <c r="H2605">
        <v>28</v>
      </c>
      <c r="I2605">
        <v>7478.41</v>
      </c>
      <c r="J2605">
        <v>0.02</v>
      </c>
      <c r="K2605">
        <v>205207.57</v>
      </c>
      <c r="L2605">
        <v>5198.6499999999996</v>
      </c>
      <c r="M2605">
        <v>59645.37</v>
      </c>
      <c r="N2605" s="2">
        <f>Table1[[#This Row],[Profit]]/Table1[[#This Row],[Sales_Value]]</f>
        <v>0.29065872180056518</v>
      </c>
      <c r="O2605" s="3" t="str">
        <f>IF(Table1[[#This Row],[Profit]]&lt;0,"Yes","No")</f>
        <v>No</v>
      </c>
      <c r="P2605" t="str">
        <f>IF(Table1[[#This Row],[Discount_Pct]]&gt;0.3,"High",IF(Table1[[#This Row],[Discount_Pct]]&gt;0.15,"Medium","Low"))</f>
        <v>Low</v>
      </c>
      <c r="Q2605" t="str">
        <f>TEXT(Table1[[#This Row],[Date]],"MMM-YYYY")</f>
        <v>Oct-2024</v>
      </c>
      <c r="R2605" t="str">
        <f>IF(Table1[[#This Row],[Sales_Value]]&gt;500000,"Premium",IF(Table1[[#This Row],[Sales_Value]]&gt;100000,"Mid","Basic"))</f>
        <v>Mid</v>
      </c>
    </row>
    <row r="2606" spans="1:18" x14ac:dyDescent="0.3">
      <c r="A2606" s="1">
        <v>45655</v>
      </c>
      <c r="B2606" t="s">
        <v>2807</v>
      </c>
      <c r="C2606" t="s">
        <v>34</v>
      </c>
      <c r="D2606" t="s">
        <v>35</v>
      </c>
      <c r="E2606" t="s">
        <v>175</v>
      </c>
      <c r="F2606" t="s">
        <v>42</v>
      </c>
      <c r="G2606" t="s">
        <v>18</v>
      </c>
      <c r="H2606">
        <v>42</v>
      </c>
      <c r="I2606">
        <v>61305.8</v>
      </c>
      <c r="J2606">
        <v>0.27</v>
      </c>
      <c r="K2606">
        <v>1879635.83</v>
      </c>
      <c r="L2606">
        <v>52230.6</v>
      </c>
      <c r="M2606">
        <v>-314049.37</v>
      </c>
      <c r="N2606" s="2">
        <f>Table1[[#This Row],[Profit]]/Table1[[#This Row],[Sales_Value]]</f>
        <v>-0.16707990185524393</v>
      </c>
      <c r="O2606" s="3" t="str">
        <f>IF(Table1[[#This Row],[Profit]]&lt;0,"Yes","No")</f>
        <v>Yes</v>
      </c>
      <c r="P2606" t="str">
        <f>IF(Table1[[#This Row],[Discount_Pct]]&gt;0.3,"High",IF(Table1[[#This Row],[Discount_Pct]]&gt;0.15,"Medium","Low"))</f>
        <v>Medium</v>
      </c>
      <c r="Q2606" t="str">
        <f>TEXT(Table1[[#This Row],[Date]],"MMM-YYYY")</f>
        <v>Dec-2024</v>
      </c>
      <c r="R2606" t="str">
        <f>IF(Table1[[#This Row],[Sales_Value]]&gt;500000,"Premium",IF(Table1[[#This Row],[Sales_Value]]&gt;100000,"Mid","Basic"))</f>
        <v>Premium</v>
      </c>
    </row>
    <row r="2607" spans="1:18" x14ac:dyDescent="0.3">
      <c r="A2607" s="1">
        <v>45655</v>
      </c>
      <c r="B2607" t="s">
        <v>2808</v>
      </c>
      <c r="C2607" t="s">
        <v>14</v>
      </c>
      <c r="D2607" t="s">
        <v>144</v>
      </c>
      <c r="E2607" t="s">
        <v>171</v>
      </c>
      <c r="F2607" t="s">
        <v>23</v>
      </c>
      <c r="G2607" t="s">
        <v>24</v>
      </c>
      <c r="H2607">
        <v>56</v>
      </c>
      <c r="I2607">
        <v>21.94</v>
      </c>
      <c r="J2607">
        <v>0.1</v>
      </c>
      <c r="K2607">
        <v>1105.78</v>
      </c>
      <c r="L2607">
        <v>8.27</v>
      </c>
      <c r="M2607">
        <v>642.66</v>
      </c>
      <c r="N2607" s="2">
        <f>Table1[[#This Row],[Profit]]/Table1[[#This Row],[Sales_Value]]</f>
        <v>0.58118251370073615</v>
      </c>
      <c r="O2607" s="3" t="str">
        <f>IF(Table1[[#This Row],[Profit]]&lt;0,"Yes","No")</f>
        <v>No</v>
      </c>
      <c r="P2607" t="str">
        <f>IF(Table1[[#This Row],[Discount_Pct]]&gt;0.3,"High",IF(Table1[[#This Row],[Discount_Pct]]&gt;0.15,"Medium","Low"))</f>
        <v>Low</v>
      </c>
      <c r="Q2607" t="str">
        <f>TEXT(Table1[[#This Row],[Date]],"MMM-YYYY")</f>
        <v>Dec-2024</v>
      </c>
      <c r="R2607" t="str">
        <f>IF(Table1[[#This Row],[Sales_Value]]&gt;500000,"Premium",IF(Table1[[#This Row],[Sales_Value]]&gt;100000,"Mid","Basic"))</f>
        <v>Basic</v>
      </c>
    </row>
    <row r="2608" spans="1:18" x14ac:dyDescent="0.3">
      <c r="A2608" s="1">
        <v>45609</v>
      </c>
      <c r="B2608" t="s">
        <v>2809</v>
      </c>
      <c r="C2608" t="s">
        <v>39</v>
      </c>
      <c r="D2608" t="s">
        <v>108</v>
      </c>
      <c r="E2608" t="s">
        <v>51</v>
      </c>
      <c r="F2608" t="s">
        <v>110</v>
      </c>
      <c r="G2608" t="s">
        <v>24</v>
      </c>
      <c r="H2608">
        <v>87</v>
      </c>
      <c r="I2608">
        <v>398.46</v>
      </c>
      <c r="J2608">
        <v>0.27</v>
      </c>
      <c r="K2608">
        <v>25306.19</v>
      </c>
      <c r="L2608">
        <v>198.82</v>
      </c>
      <c r="M2608">
        <v>8008.85</v>
      </c>
      <c r="N2608" s="2">
        <f>Table1[[#This Row],[Profit]]/Table1[[#This Row],[Sales_Value]]</f>
        <v>0.31647790520817243</v>
      </c>
      <c r="O2608" s="3" t="str">
        <f>IF(Table1[[#This Row],[Profit]]&lt;0,"Yes","No")</f>
        <v>No</v>
      </c>
      <c r="P2608" t="str">
        <f>IF(Table1[[#This Row],[Discount_Pct]]&gt;0.3,"High",IF(Table1[[#This Row],[Discount_Pct]]&gt;0.15,"Medium","Low"))</f>
        <v>Medium</v>
      </c>
      <c r="Q2608" t="str">
        <f>TEXT(Table1[[#This Row],[Date]],"MMM-YYYY")</f>
        <v>Nov-2024</v>
      </c>
      <c r="R2608" t="str">
        <f>IF(Table1[[#This Row],[Sales_Value]]&gt;500000,"Premium",IF(Table1[[#This Row],[Sales_Value]]&gt;100000,"Mid","Basic"))</f>
        <v>Basic</v>
      </c>
    </row>
    <row r="2609" spans="1:18" x14ac:dyDescent="0.3">
      <c r="A2609" s="1">
        <v>45391</v>
      </c>
      <c r="B2609" t="s">
        <v>2810</v>
      </c>
      <c r="C2609" t="s">
        <v>20</v>
      </c>
      <c r="D2609" t="s">
        <v>72</v>
      </c>
      <c r="E2609" t="s">
        <v>151</v>
      </c>
      <c r="F2609" t="s">
        <v>57</v>
      </c>
      <c r="G2609" t="s">
        <v>24</v>
      </c>
      <c r="H2609">
        <v>13</v>
      </c>
      <c r="I2609">
        <v>65.67</v>
      </c>
      <c r="J2609">
        <v>0.26</v>
      </c>
      <c r="K2609">
        <v>631.75</v>
      </c>
      <c r="L2609">
        <v>27.85</v>
      </c>
      <c r="M2609">
        <v>269.7</v>
      </c>
      <c r="N2609" s="2">
        <f>Table1[[#This Row],[Profit]]/Table1[[#This Row],[Sales_Value]]</f>
        <v>0.42690937870993273</v>
      </c>
      <c r="O2609" s="3" t="str">
        <f>IF(Table1[[#This Row],[Profit]]&lt;0,"Yes","No")</f>
        <v>No</v>
      </c>
      <c r="P2609" t="str">
        <f>IF(Table1[[#This Row],[Discount_Pct]]&gt;0.3,"High",IF(Table1[[#This Row],[Discount_Pct]]&gt;0.15,"Medium","Low"))</f>
        <v>Medium</v>
      </c>
      <c r="Q2609" t="str">
        <f>TEXT(Table1[[#This Row],[Date]],"MMM-YYYY")</f>
        <v>Apr-2024</v>
      </c>
      <c r="R2609" t="str">
        <f>IF(Table1[[#This Row],[Sales_Value]]&gt;500000,"Premium",IF(Table1[[#This Row],[Sales_Value]]&gt;100000,"Mid","Basic"))</f>
        <v>Basic</v>
      </c>
    </row>
    <row r="2610" spans="1:18" x14ac:dyDescent="0.3">
      <c r="A2610" s="1">
        <v>45596</v>
      </c>
      <c r="B2610" t="s">
        <v>2811</v>
      </c>
      <c r="C2610" t="s">
        <v>39</v>
      </c>
      <c r="D2610" t="s">
        <v>108</v>
      </c>
      <c r="E2610" t="s">
        <v>87</v>
      </c>
      <c r="F2610" t="s">
        <v>178</v>
      </c>
      <c r="G2610" t="s">
        <v>46</v>
      </c>
      <c r="H2610">
        <v>6</v>
      </c>
      <c r="I2610">
        <v>25959.95</v>
      </c>
      <c r="J2610">
        <v>0.28999999999999998</v>
      </c>
      <c r="K2610">
        <v>110589.39</v>
      </c>
      <c r="L2610">
        <v>18601.22</v>
      </c>
      <c r="M2610">
        <v>-1017.93</v>
      </c>
      <c r="N2610" s="2">
        <f>Table1[[#This Row],[Profit]]/Table1[[#This Row],[Sales_Value]]</f>
        <v>-9.2045900605835698E-3</v>
      </c>
      <c r="O2610" s="3" t="str">
        <f>IF(Table1[[#This Row],[Profit]]&lt;0,"Yes","No")</f>
        <v>Yes</v>
      </c>
      <c r="P2610" t="str">
        <f>IF(Table1[[#This Row],[Discount_Pct]]&gt;0.3,"High",IF(Table1[[#This Row],[Discount_Pct]]&gt;0.15,"Medium","Low"))</f>
        <v>Medium</v>
      </c>
      <c r="Q2610" t="str">
        <f>TEXT(Table1[[#This Row],[Date]],"MMM-YYYY")</f>
        <v>Oct-2024</v>
      </c>
      <c r="R2610" t="str">
        <f>IF(Table1[[#This Row],[Sales_Value]]&gt;500000,"Premium",IF(Table1[[#This Row],[Sales_Value]]&gt;100000,"Mid","Basic"))</f>
        <v>Mid</v>
      </c>
    </row>
    <row r="2611" spans="1:18" x14ac:dyDescent="0.3">
      <c r="A2611" s="1">
        <v>45519</v>
      </c>
      <c r="B2611" t="s">
        <v>2812</v>
      </c>
      <c r="C2611" t="s">
        <v>39</v>
      </c>
      <c r="D2611" t="s">
        <v>269</v>
      </c>
      <c r="E2611" t="s">
        <v>214</v>
      </c>
      <c r="F2611" t="s">
        <v>178</v>
      </c>
      <c r="G2611" t="s">
        <v>46</v>
      </c>
      <c r="H2611">
        <v>24</v>
      </c>
      <c r="I2611">
        <v>23144.68</v>
      </c>
      <c r="J2611">
        <v>0.19</v>
      </c>
      <c r="K2611">
        <v>449932.58</v>
      </c>
      <c r="L2611">
        <v>18635.919999999998</v>
      </c>
      <c r="M2611">
        <v>2670.5</v>
      </c>
      <c r="N2611" s="2">
        <f>Table1[[#This Row],[Profit]]/Table1[[#This Row],[Sales_Value]]</f>
        <v>5.9353336893274095E-3</v>
      </c>
      <c r="O2611" s="3" t="str">
        <f>IF(Table1[[#This Row],[Profit]]&lt;0,"Yes","No")</f>
        <v>No</v>
      </c>
      <c r="P2611" t="str">
        <f>IF(Table1[[#This Row],[Discount_Pct]]&gt;0.3,"High",IF(Table1[[#This Row],[Discount_Pct]]&gt;0.15,"Medium","Low"))</f>
        <v>Medium</v>
      </c>
      <c r="Q2611" t="str">
        <f>TEXT(Table1[[#This Row],[Date]],"MMM-YYYY")</f>
        <v>Aug-2024</v>
      </c>
      <c r="R2611" t="str">
        <f>IF(Table1[[#This Row],[Sales_Value]]&gt;500000,"Premium",IF(Table1[[#This Row],[Sales_Value]]&gt;100000,"Mid","Basic"))</f>
        <v>Mid</v>
      </c>
    </row>
    <row r="2612" spans="1:18" x14ac:dyDescent="0.3">
      <c r="A2612" s="1">
        <v>45313</v>
      </c>
      <c r="B2612" t="s">
        <v>2813</v>
      </c>
      <c r="C2612" t="s">
        <v>20</v>
      </c>
      <c r="D2612" t="s">
        <v>72</v>
      </c>
      <c r="E2612" t="s">
        <v>51</v>
      </c>
      <c r="F2612" t="s">
        <v>122</v>
      </c>
      <c r="G2612" t="s">
        <v>18</v>
      </c>
      <c r="H2612">
        <v>35</v>
      </c>
      <c r="I2612">
        <v>7924.63</v>
      </c>
      <c r="J2612">
        <v>0.16</v>
      </c>
      <c r="K2612">
        <v>232984.12</v>
      </c>
      <c r="L2612">
        <v>6737.86</v>
      </c>
      <c r="M2612">
        <v>-2840.98</v>
      </c>
      <c r="N2612" s="2">
        <f>Table1[[#This Row],[Profit]]/Table1[[#This Row],[Sales_Value]]</f>
        <v>-1.2193878278056033E-2</v>
      </c>
      <c r="O2612" s="3" t="str">
        <f>IF(Table1[[#This Row],[Profit]]&lt;0,"Yes","No")</f>
        <v>Yes</v>
      </c>
      <c r="P2612" t="str">
        <f>IF(Table1[[#This Row],[Discount_Pct]]&gt;0.3,"High",IF(Table1[[#This Row],[Discount_Pct]]&gt;0.15,"Medium","Low"))</f>
        <v>Medium</v>
      </c>
      <c r="Q2612" t="str">
        <f>TEXT(Table1[[#This Row],[Date]],"MMM-YYYY")</f>
        <v>Jan-2024</v>
      </c>
      <c r="R2612" t="str">
        <f>IF(Table1[[#This Row],[Sales_Value]]&gt;500000,"Premium",IF(Table1[[#This Row],[Sales_Value]]&gt;100000,"Mid","Basic"))</f>
        <v>Mid</v>
      </c>
    </row>
    <row r="2613" spans="1:18" x14ac:dyDescent="0.3">
      <c r="A2613" s="1">
        <v>45457</v>
      </c>
      <c r="B2613" t="s">
        <v>2814</v>
      </c>
      <c r="C2613" t="s">
        <v>14</v>
      </c>
      <c r="D2613" t="s">
        <v>15</v>
      </c>
      <c r="E2613" t="s">
        <v>36</v>
      </c>
      <c r="F2613" t="s">
        <v>119</v>
      </c>
      <c r="G2613" t="s">
        <v>53</v>
      </c>
      <c r="H2613">
        <v>35</v>
      </c>
      <c r="I2613">
        <v>433.21</v>
      </c>
      <c r="J2613">
        <v>0.2</v>
      </c>
      <c r="K2613">
        <v>12129.88</v>
      </c>
      <c r="L2613">
        <v>213.34</v>
      </c>
      <c r="M2613">
        <v>4662.9799999999996</v>
      </c>
      <c r="N2613" s="2">
        <f>Table1[[#This Row],[Profit]]/Table1[[#This Row],[Sales_Value]]</f>
        <v>0.38442095057824149</v>
      </c>
      <c r="O2613" s="3" t="str">
        <f>IF(Table1[[#This Row],[Profit]]&lt;0,"Yes","No")</f>
        <v>No</v>
      </c>
      <c r="P2613" t="str">
        <f>IF(Table1[[#This Row],[Discount_Pct]]&gt;0.3,"High",IF(Table1[[#This Row],[Discount_Pct]]&gt;0.15,"Medium","Low"))</f>
        <v>Medium</v>
      </c>
      <c r="Q2613" t="str">
        <f>TEXT(Table1[[#This Row],[Date]],"MMM-YYYY")</f>
        <v>Jun-2024</v>
      </c>
      <c r="R2613" t="str">
        <f>IF(Table1[[#This Row],[Sales_Value]]&gt;500000,"Premium",IF(Table1[[#This Row],[Sales_Value]]&gt;100000,"Mid","Basic"))</f>
        <v>Basic</v>
      </c>
    </row>
    <row r="2614" spans="1:18" x14ac:dyDescent="0.3">
      <c r="A2614" s="1">
        <v>45543</v>
      </c>
      <c r="B2614" t="s">
        <v>2815</v>
      </c>
      <c r="C2614" t="s">
        <v>20</v>
      </c>
      <c r="D2614" t="s">
        <v>148</v>
      </c>
      <c r="E2614" t="s">
        <v>424</v>
      </c>
      <c r="F2614" t="s">
        <v>154</v>
      </c>
      <c r="G2614" t="s">
        <v>77</v>
      </c>
      <c r="H2614">
        <v>43</v>
      </c>
      <c r="I2614">
        <v>1029.33</v>
      </c>
      <c r="J2614">
        <v>0</v>
      </c>
      <c r="K2614">
        <v>44261.19</v>
      </c>
      <c r="L2614">
        <v>541.96</v>
      </c>
      <c r="M2614">
        <v>20956.91</v>
      </c>
      <c r="N2614" s="2">
        <f>Table1[[#This Row],[Profit]]/Table1[[#This Row],[Sales_Value]]</f>
        <v>0.47348275091564412</v>
      </c>
      <c r="O2614" s="3" t="str">
        <f>IF(Table1[[#This Row],[Profit]]&lt;0,"Yes","No")</f>
        <v>No</v>
      </c>
      <c r="P2614" t="str">
        <f>IF(Table1[[#This Row],[Discount_Pct]]&gt;0.3,"High",IF(Table1[[#This Row],[Discount_Pct]]&gt;0.15,"Medium","Low"))</f>
        <v>Low</v>
      </c>
      <c r="Q2614" t="str">
        <f>TEXT(Table1[[#This Row],[Date]],"MMM-YYYY")</f>
        <v>Sep-2024</v>
      </c>
      <c r="R2614" t="str">
        <f>IF(Table1[[#This Row],[Sales_Value]]&gt;500000,"Premium",IF(Table1[[#This Row],[Sales_Value]]&gt;100000,"Mid","Basic"))</f>
        <v>Basic</v>
      </c>
    </row>
    <row r="2615" spans="1:18" x14ac:dyDescent="0.3">
      <c r="A2615" s="1">
        <v>45530</v>
      </c>
      <c r="B2615" t="s">
        <v>2816</v>
      </c>
      <c r="C2615" t="s">
        <v>39</v>
      </c>
      <c r="D2615" t="s">
        <v>108</v>
      </c>
      <c r="E2615" t="s">
        <v>223</v>
      </c>
      <c r="F2615" t="s">
        <v>142</v>
      </c>
      <c r="G2615" t="s">
        <v>18</v>
      </c>
      <c r="H2615">
        <v>14</v>
      </c>
      <c r="I2615">
        <v>10759.8</v>
      </c>
      <c r="J2615">
        <v>0.11</v>
      </c>
      <c r="K2615">
        <v>134067.10999999999</v>
      </c>
      <c r="L2615">
        <v>8686.1200000000008</v>
      </c>
      <c r="M2615">
        <v>12461.43</v>
      </c>
      <c r="N2615" s="2">
        <f>Table1[[#This Row],[Profit]]/Table1[[#This Row],[Sales_Value]]</f>
        <v>9.2949195369393736E-2</v>
      </c>
      <c r="O2615" s="3" t="str">
        <f>IF(Table1[[#This Row],[Profit]]&lt;0,"Yes","No")</f>
        <v>No</v>
      </c>
      <c r="P2615" t="str">
        <f>IF(Table1[[#This Row],[Discount_Pct]]&gt;0.3,"High",IF(Table1[[#This Row],[Discount_Pct]]&gt;0.15,"Medium","Low"))</f>
        <v>Low</v>
      </c>
      <c r="Q2615" t="str">
        <f>TEXT(Table1[[#This Row],[Date]],"MMM-YYYY")</f>
        <v>Aug-2024</v>
      </c>
      <c r="R2615" t="str">
        <f>IF(Table1[[#This Row],[Sales_Value]]&gt;500000,"Premium",IF(Table1[[#This Row],[Sales_Value]]&gt;100000,"Mid","Basic"))</f>
        <v>Mid</v>
      </c>
    </row>
    <row r="2616" spans="1:18" x14ac:dyDescent="0.3">
      <c r="A2616" s="1">
        <v>45637</v>
      </c>
      <c r="B2616" t="s">
        <v>2817</v>
      </c>
      <c r="C2616" t="s">
        <v>39</v>
      </c>
      <c r="D2616" t="s">
        <v>40</v>
      </c>
      <c r="E2616" t="s">
        <v>379</v>
      </c>
      <c r="F2616" t="s">
        <v>52</v>
      </c>
      <c r="G2616" t="s">
        <v>53</v>
      </c>
      <c r="H2616">
        <v>23</v>
      </c>
      <c r="I2616">
        <v>1901.97</v>
      </c>
      <c r="J2616">
        <v>0.26</v>
      </c>
      <c r="K2616">
        <v>32371.53</v>
      </c>
      <c r="L2616">
        <v>923.11</v>
      </c>
      <c r="M2616">
        <v>11140</v>
      </c>
      <c r="N2616" s="2">
        <f>Table1[[#This Row],[Profit]]/Table1[[#This Row],[Sales_Value]]</f>
        <v>0.34412954840256238</v>
      </c>
      <c r="O2616" s="3" t="str">
        <f>IF(Table1[[#This Row],[Profit]]&lt;0,"Yes","No")</f>
        <v>No</v>
      </c>
      <c r="P2616" t="str">
        <f>IF(Table1[[#This Row],[Discount_Pct]]&gt;0.3,"High",IF(Table1[[#This Row],[Discount_Pct]]&gt;0.15,"Medium","Low"))</f>
        <v>Medium</v>
      </c>
      <c r="Q2616" t="str">
        <f>TEXT(Table1[[#This Row],[Date]],"MMM-YYYY")</f>
        <v>Dec-2024</v>
      </c>
      <c r="R2616" t="str">
        <f>IF(Table1[[#This Row],[Sales_Value]]&gt;500000,"Premium",IF(Table1[[#This Row],[Sales_Value]]&gt;100000,"Mid","Basic"))</f>
        <v>Basic</v>
      </c>
    </row>
    <row r="2617" spans="1:18" x14ac:dyDescent="0.3">
      <c r="A2617" s="1">
        <v>45321</v>
      </c>
      <c r="B2617" t="s">
        <v>2818</v>
      </c>
      <c r="C2617" t="s">
        <v>14</v>
      </c>
      <c r="D2617" t="s">
        <v>26</v>
      </c>
      <c r="E2617" t="s">
        <v>275</v>
      </c>
      <c r="F2617" t="s">
        <v>132</v>
      </c>
      <c r="G2617" t="s">
        <v>24</v>
      </c>
      <c r="H2617">
        <v>49</v>
      </c>
      <c r="I2617">
        <v>49.97</v>
      </c>
      <c r="J2617">
        <v>0.01</v>
      </c>
      <c r="K2617">
        <v>2424.04</v>
      </c>
      <c r="L2617">
        <v>20.62</v>
      </c>
      <c r="M2617">
        <v>1413.66</v>
      </c>
      <c r="N2617" s="2">
        <f>Table1[[#This Row],[Profit]]/Table1[[#This Row],[Sales_Value]]</f>
        <v>0.58318344581772585</v>
      </c>
      <c r="O2617" s="3" t="str">
        <f>IF(Table1[[#This Row],[Profit]]&lt;0,"Yes","No")</f>
        <v>No</v>
      </c>
      <c r="P2617" t="str">
        <f>IF(Table1[[#This Row],[Discount_Pct]]&gt;0.3,"High",IF(Table1[[#This Row],[Discount_Pct]]&gt;0.15,"Medium","Low"))</f>
        <v>Low</v>
      </c>
      <c r="Q2617" t="str">
        <f>TEXT(Table1[[#This Row],[Date]],"MMM-YYYY")</f>
        <v>Jan-2024</v>
      </c>
      <c r="R2617" t="str">
        <f>IF(Table1[[#This Row],[Sales_Value]]&gt;500000,"Premium",IF(Table1[[#This Row],[Sales_Value]]&gt;100000,"Mid","Basic"))</f>
        <v>Basic</v>
      </c>
    </row>
    <row r="2618" spans="1:18" x14ac:dyDescent="0.3">
      <c r="A2618" s="1">
        <v>45306</v>
      </c>
      <c r="B2618" t="s">
        <v>2819</v>
      </c>
      <c r="C2618" t="s">
        <v>20</v>
      </c>
      <c r="D2618" t="s">
        <v>124</v>
      </c>
      <c r="E2618" t="s">
        <v>411</v>
      </c>
      <c r="F2618" t="s">
        <v>23</v>
      </c>
      <c r="G2618" t="s">
        <v>24</v>
      </c>
      <c r="H2618">
        <v>17</v>
      </c>
      <c r="I2618">
        <v>20.47</v>
      </c>
      <c r="J2618">
        <v>0.24</v>
      </c>
      <c r="K2618">
        <v>264.47000000000003</v>
      </c>
      <c r="L2618">
        <v>8.5399999999999991</v>
      </c>
      <c r="M2618">
        <v>119.29</v>
      </c>
      <c r="N2618" s="2">
        <f>Table1[[#This Row],[Profit]]/Table1[[#This Row],[Sales_Value]]</f>
        <v>0.45105304949521685</v>
      </c>
      <c r="O2618" s="3" t="str">
        <f>IF(Table1[[#This Row],[Profit]]&lt;0,"Yes","No")</f>
        <v>No</v>
      </c>
      <c r="P2618" t="str">
        <f>IF(Table1[[#This Row],[Discount_Pct]]&gt;0.3,"High",IF(Table1[[#This Row],[Discount_Pct]]&gt;0.15,"Medium","Low"))</f>
        <v>Medium</v>
      </c>
      <c r="Q2618" t="str">
        <f>TEXT(Table1[[#This Row],[Date]],"MMM-YYYY")</f>
        <v>Jan-2024</v>
      </c>
      <c r="R2618" t="str">
        <f>IF(Table1[[#This Row],[Sales_Value]]&gt;500000,"Premium",IF(Table1[[#This Row],[Sales_Value]]&gt;100000,"Mid","Basic"))</f>
        <v>Basic</v>
      </c>
    </row>
    <row r="2619" spans="1:18" x14ac:dyDescent="0.3">
      <c r="A2619" s="1">
        <v>45552</v>
      </c>
      <c r="B2619" t="s">
        <v>2820</v>
      </c>
      <c r="C2619" t="s">
        <v>14</v>
      </c>
      <c r="D2619" t="s">
        <v>26</v>
      </c>
      <c r="E2619" t="s">
        <v>285</v>
      </c>
      <c r="F2619" t="s">
        <v>64</v>
      </c>
      <c r="G2619" t="s">
        <v>53</v>
      </c>
      <c r="H2619">
        <v>21</v>
      </c>
      <c r="I2619">
        <v>801.33</v>
      </c>
      <c r="J2619">
        <v>0.27</v>
      </c>
      <c r="K2619">
        <v>12284.39</v>
      </c>
      <c r="L2619">
        <v>289.04000000000002</v>
      </c>
      <c r="M2619">
        <v>6214.55</v>
      </c>
      <c r="N2619" s="2">
        <f>Table1[[#This Row],[Profit]]/Table1[[#This Row],[Sales_Value]]</f>
        <v>0.50588999535182455</v>
      </c>
      <c r="O2619" s="3" t="str">
        <f>IF(Table1[[#This Row],[Profit]]&lt;0,"Yes","No")</f>
        <v>No</v>
      </c>
      <c r="P2619" t="str">
        <f>IF(Table1[[#This Row],[Discount_Pct]]&gt;0.3,"High",IF(Table1[[#This Row],[Discount_Pct]]&gt;0.15,"Medium","Low"))</f>
        <v>Medium</v>
      </c>
      <c r="Q2619" t="str">
        <f>TEXT(Table1[[#This Row],[Date]],"MMM-YYYY")</f>
        <v>Sep-2024</v>
      </c>
      <c r="R2619" t="str">
        <f>IF(Table1[[#This Row],[Sales_Value]]&gt;500000,"Premium",IF(Table1[[#This Row],[Sales_Value]]&gt;100000,"Mid","Basic"))</f>
        <v>Basic</v>
      </c>
    </row>
    <row r="2620" spans="1:18" x14ac:dyDescent="0.3">
      <c r="A2620" s="1">
        <v>45509</v>
      </c>
      <c r="B2620" t="s">
        <v>2821</v>
      </c>
      <c r="C2620" t="s">
        <v>14</v>
      </c>
      <c r="D2620" t="s">
        <v>160</v>
      </c>
      <c r="E2620" t="s">
        <v>236</v>
      </c>
      <c r="F2620" t="s">
        <v>68</v>
      </c>
      <c r="G2620" t="s">
        <v>24</v>
      </c>
      <c r="H2620">
        <v>19</v>
      </c>
      <c r="I2620">
        <v>105.32</v>
      </c>
      <c r="J2620">
        <v>0.19</v>
      </c>
      <c r="K2620">
        <v>1620.87</v>
      </c>
      <c r="L2620">
        <v>59.92</v>
      </c>
      <c r="M2620">
        <v>482.39</v>
      </c>
      <c r="N2620" s="2">
        <f>Table1[[#This Row],[Profit]]/Table1[[#This Row],[Sales_Value]]</f>
        <v>0.2976117763916909</v>
      </c>
      <c r="O2620" s="3" t="str">
        <f>IF(Table1[[#This Row],[Profit]]&lt;0,"Yes","No")</f>
        <v>No</v>
      </c>
      <c r="P2620" t="str">
        <f>IF(Table1[[#This Row],[Discount_Pct]]&gt;0.3,"High",IF(Table1[[#This Row],[Discount_Pct]]&gt;0.15,"Medium","Low"))</f>
        <v>Medium</v>
      </c>
      <c r="Q2620" t="str">
        <f>TEXT(Table1[[#This Row],[Date]],"MMM-YYYY")</f>
        <v>Aug-2024</v>
      </c>
      <c r="R2620" t="str">
        <f>IF(Table1[[#This Row],[Sales_Value]]&gt;500000,"Premium",IF(Table1[[#This Row],[Sales_Value]]&gt;100000,"Mid","Basic"))</f>
        <v>Basic</v>
      </c>
    </row>
    <row r="2621" spans="1:18" x14ac:dyDescent="0.3">
      <c r="A2621" s="1">
        <v>45592</v>
      </c>
      <c r="B2621" t="s">
        <v>2822</v>
      </c>
      <c r="C2621" t="s">
        <v>34</v>
      </c>
      <c r="D2621" t="s">
        <v>35</v>
      </c>
      <c r="E2621" t="s">
        <v>223</v>
      </c>
      <c r="F2621" t="s">
        <v>119</v>
      </c>
      <c r="G2621" t="s">
        <v>53</v>
      </c>
      <c r="H2621">
        <v>50</v>
      </c>
      <c r="I2621">
        <v>489.67</v>
      </c>
      <c r="J2621">
        <v>0</v>
      </c>
      <c r="K2621">
        <v>24483.5</v>
      </c>
      <c r="L2621">
        <v>199.94</v>
      </c>
      <c r="M2621">
        <v>14486.5</v>
      </c>
      <c r="N2621" s="2">
        <f>Table1[[#This Row],[Profit]]/Table1[[#This Row],[Sales_Value]]</f>
        <v>0.59168419547858764</v>
      </c>
      <c r="O2621" s="3" t="str">
        <f>IF(Table1[[#This Row],[Profit]]&lt;0,"Yes","No")</f>
        <v>No</v>
      </c>
      <c r="P2621" t="str">
        <f>IF(Table1[[#This Row],[Discount_Pct]]&gt;0.3,"High",IF(Table1[[#This Row],[Discount_Pct]]&gt;0.15,"Medium","Low"))</f>
        <v>Low</v>
      </c>
      <c r="Q2621" t="str">
        <f>TEXT(Table1[[#This Row],[Date]],"MMM-YYYY")</f>
        <v>Oct-2024</v>
      </c>
      <c r="R2621" t="str">
        <f>IF(Table1[[#This Row],[Sales_Value]]&gt;500000,"Premium",IF(Table1[[#This Row],[Sales_Value]]&gt;100000,"Mid","Basic"))</f>
        <v>Basic</v>
      </c>
    </row>
    <row r="2622" spans="1:18" x14ac:dyDescent="0.3">
      <c r="A2622" s="1">
        <v>45465</v>
      </c>
      <c r="B2622" t="s">
        <v>2823</v>
      </c>
      <c r="C2622" t="s">
        <v>20</v>
      </c>
      <c r="D2622" t="s">
        <v>72</v>
      </c>
      <c r="E2622" t="s">
        <v>280</v>
      </c>
      <c r="F2622" t="s">
        <v>152</v>
      </c>
      <c r="G2622" t="s">
        <v>24</v>
      </c>
      <c r="H2622">
        <v>92</v>
      </c>
      <c r="I2622">
        <v>26.82</v>
      </c>
      <c r="J2622">
        <v>0.16</v>
      </c>
      <c r="K2622">
        <v>2072.65</v>
      </c>
      <c r="L2622">
        <v>10.67</v>
      </c>
      <c r="M2622">
        <v>1091.01</v>
      </c>
      <c r="N2622" s="2">
        <f>Table1[[#This Row],[Profit]]/Table1[[#This Row],[Sales_Value]]</f>
        <v>0.52638409765276339</v>
      </c>
      <c r="O2622" s="3" t="str">
        <f>IF(Table1[[#This Row],[Profit]]&lt;0,"Yes","No")</f>
        <v>No</v>
      </c>
      <c r="P2622" t="str">
        <f>IF(Table1[[#This Row],[Discount_Pct]]&gt;0.3,"High",IF(Table1[[#This Row],[Discount_Pct]]&gt;0.15,"Medium","Low"))</f>
        <v>Medium</v>
      </c>
      <c r="Q2622" t="str">
        <f>TEXT(Table1[[#This Row],[Date]],"MMM-YYYY")</f>
        <v>Jun-2024</v>
      </c>
      <c r="R2622" t="str">
        <f>IF(Table1[[#This Row],[Sales_Value]]&gt;500000,"Premium",IF(Table1[[#This Row],[Sales_Value]]&gt;100000,"Mid","Basic"))</f>
        <v>Basic</v>
      </c>
    </row>
    <row r="2623" spans="1:18" x14ac:dyDescent="0.3">
      <c r="A2623" s="1">
        <v>45384</v>
      </c>
      <c r="B2623" t="s">
        <v>2824</v>
      </c>
      <c r="C2623" t="s">
        <v>20</v>
      </c>
      <c r="D2623" t="s">
        <v>148</v>
      </c>
      <c r="E2623" t="s">
        <v>557</v>
      </c>
      <c r="F2623" t="s">
        <v>138</v>
      </c>
      <c r="G2623" t="s">
        <v>46</v>
      </c>
      <c r="H2623">
        <v>21</v>
      </c>
      <c r="I2623">
        <v>5530.83</v>
      </c>
      <c r="J2623">
        <v>0.12</v>
      </c>
      <c r="K2623">
        <v>102209.74</v>
      </c>
      <c r="L2623">
        <v>3792.12</v>
      </c>
      <c r="M2623">
        <v>22575.22</v>
      </c>
      <c r="N2623" s="2">
        <f>Table1[[#This Row],[Profit]]/Table1[[#This Row],[Sales_Value]]</f>
        <v>0.22087151381071901</v>
      </c>
      <c r="O2623" s="3" t="str">
        <f>IF(Table1[[#This Row],[Profit]]&lt;0,"Yes","No")</f>
        <v>No</v>
      </c>
      <c r="P2623" t="str">
        <f>IF(Table1[[#This Row],[Discount_Pct]]&gt;0.3,"High",IF(Table1[[#This Row],[Discount_Pct]]&gt;0.15,"Medium","Low"))</f>
        <v>Low</v>
      </c>
      <c r="Q2623" t="str">
        <f>TEXT(Table1[[#This Row],[Date]],"MMM-YYYY")</f>
        <v>Apr-2024</v>
      </c>
      <c r="R2623" t="str">
        <f>IF(Table1[[#This Row],[Sales_Value]]&gt;500000,"Premium",IF(Table1[[#This Row],[Sales_Value]]&gt;100000,"Mid","Basic"))</f>
        <v>Mid</v>
      </c>
    </row>
    <row r="2624" spans="1:18" x14ac:dyDescent="0.3">
      <c r="A2624" s="1">
        <v>45547</v>
      </c>
      <c r="B2624" t="s">
        <v>2825</v>
      </c>
      <c r="C2624" t="s">
        <v>34</v>
      </c>
      <c r="D2624" t="s">
        <v>80</v>
      </c>
      <c r="E2624" t="s">
        <v>102</v>
      </c>
      <c r="F2624" t="s">
        <v>232</v>
      </c>
      <c r="G2624" t="s">
        <v>24</v>
      </c>
      <c r="H2624">
        <v>83</v>
      </c>
      <c r="I2624">
        <v>59.81</v>
      </c>
      <c r="J2624">
        <v>0.08</v>
      </c>
      <c r="K2624">
        <v>4567.09</v>
      </c>
      <c r="L2624">
        <v>21.09</v>
      </c>
      <c r="M2624">
        <v>-2816.62</v>
      </c>
      <c r="N2624" s="2">
        <f>Table1[[#This Row],[Profit]]/Table1[[#This Row],[Sales_Value]]</f>
        <v>-0.61672093170925024</v>
      </c>
      <c r="O2624" s="3" t="str">
        <f>IF(Table1[[#This Row],[Profit]]&lt;0,"Yes","No")</f>
        <v>Yes</v>
      </c>
      <c r="P2624" t="str">
        <f>IF(Table1[[#This Row],[Discount_Pct]]&gt;0.3,"High",IF(Table1[[#This Row],[Discount_Pct]]&gt;0.15,"Medium","Low"))</f>
        <v>Low</v>
      </c>
      <c r="Q2624" t="str">
        <f>TEXT(Table1[[#This Row],[Date]],"MMM-YYYY")</f>
        <v>Sep-2024</v>
      </c>
      <c r="R2624" t="str">
        <f>IF(Table1[[#This Row],[Sales_Value]]&gt;500000,"Premium",IF(Table1[[#This Row],[Sales_Value]]&gt;100000,"Mid","Basic"))</f>
        <v>Basic</v>
      </c>
    </row>
    <row r="2625" spans="1:18" x14ac:dyDescent="0.3">
      <c r="A2625" s="1">
        <v>45363</v>
      </c>
      <c r="B2625" t="s">
        <v>2826</v>
      </c>
      <c r="C2625" t="s">
        <v>14</v>
      </c>
      <c r="D2625" t="s">
        <v>55</v>
      </c>
      <c r="E2625" t="s">
        <v>149</v>
      </c>
      <c r="F2625" t="s">
        <v>142</v>
      </c>
      <c r="G2625" t="s">
        <v>18</v>
      </c>
      <c r="H2625">
        <v>36</v>
      </c>
      <c r="I2625">
        <v>13705.34</v>
      </c>
      <c r="J2625">
        <v>0.08</v>
      </c>
      <c r="K2625">
        <v>453920.86</v>
      </c>
      <c r="L2625">
        <v>8450.9599999999991</v>
      </c>
      <c r="M2625">
        <v>149686.29999999999</v>
      </c>
      <c r="N2625" s="2">
        <f>Table1[[#This Row],[Profit]]/Table1[[#This Row],[Sales_Value]]</f>
        <v>0.32976298996261155</v>
      </c>
      <c r="O2625" s="3" t="str">
        <f>IF(Table1[[#This Row],[Profit]]&lt;0,"Yes","No")</f>
        <v>No</v>
      </c>
      <c r="P2625" t="str">
        <f>IF(Table1[[#This Row],[Discount_Pct]]&gt;0.3,"High",IF(Table1[[#This Row],[Discount_Pct]]&gt;0.15,"Medium","Low"))</f>
        <v>Low</v>
      </c>
      <c r="Q2625" t="str">
        <f>TEXT(Table1[[#This Row],[Date]],"MMM-YYYY")</f>
        <v>Mar-2024</v>
      </c>
      <c r="R2625" t="str">
        <f>IF(Table1[[#This Row],[Sales_Value]]&gt;500000,"Premium",IF(Table1[[#This Row],[Sales_Value]]&gt;100000,"Mid","Basic"))</f>
        <v>Mid</v>
      </c>
    </row>
    <row r="2626" spans="1:18" x14ac:dyDescent="0.3">
      <c r="A2626" s="1">
        <v>45468</v>
      </c>
      <c r="B2626" t="s">
        <v>2827</v>
      </c>
      <c r="C2626" t="s">
        <v>39</v>
      </c>
      <c r="D2626" t="s">
        <v>108</v>
      </c>
      <c r="E2626" t="s">
        <v>94</v>
      </c>
      <c r="F2626" t="s">
        <v>293</v>
      </c>
      <c r="G2626" t="s">
        <v>53</v>
      </c>
      <c r="H2626">
        <v>44</v>
      </c>
      <c r="I2626">
        <v>700.79</v>
      </c>
      <c r="J2626">
        <v>0</v>
      </c>
      <c r="K2626">
        <v>30834.76</v>
      </c>
      <c r="L2626">
        <v>409.69</v>
      </c>
      <c r="M2626">
        <v>12808.4</v>
      </c>
      <c r="N2626" s="2">
        <f>Table1[[#This Row],[Profit]]/Table1[[#This Row],[Sales_Value]]</f>
        <v>0.41538834743646458</v>
      </c>
      <c r="O2626" s="3" t="str">
        <f>IF(Table1[[#This Row],[Profit]]&lt;0,"Yes","No")</f>
        <v>No</v>
      </c>
      <c r="P2626" t="str">
        <f>IF(Table1[[#This Row],[Discount_Pct]]&gt;0.3,"High",IF(Table1[[#This Row],[Discount_Pct]]&gt;0.15,"Medium","Low"))</f>
        <v>Low</v>
      </c>
      <c r="Q2626" t="str">
        <f>TEXT(Table1[[#This Row],[Date]],"MMM-YYYY")</f>
        <v>Jun-2024</v>
      </c>
      <c r="R2626" t="str">
        <f>IF(Table1[[#This Row],[Sales_Value]]&gt;500000,"Premium",IF(Table1[[#This Row],[Sales_Value]]&gt;100000,"Mid","Basic"))</f>
        <v>Basic</v>
      </c>
    </row>
    <row r="2627" spans="1:18" x14ac:dyDescent="0.3">
      <c r="A2627" s="1">
        <v>45411</v>
      </c>
      <c r="B2627" t="s">
        <v>2828</v>
      </c>
      <c r="C2627" t="s">
        <v>14</v>
      </c>
      <c r="D2627" t="s">
        <v>15</v>
      </c>
      <c r="E2627" t="s">
        <v>31</v>
      </c>
      <c r="F2627" t="s">
        <v>88</v>
      </c>
      <c r="G2627" t="s">
        <v>53</v>
      </c>
      <c r="H2627">
        <v>31</v>
      </c>
      <c r="I2627">
        <v>2012.02</v>
      </c>
      <c r="J2627">
        <v>0.17</v>
      </c>
      <c r="K2627">
        <v>51769.27</v>
      </c>
      <c r="L2627">
        <v>900.43</v>
      </c>
      <c r="M2627">
        <v>23855.94</v>
      </c>
      <c r="N2627" s="2">
        <f>Table1[[#This Row],[Profit]]/Table1[[#This Row],[Sales_Value]]</f>
        <v>0.46081275629345364</v>
      </c>
      <c r="O2627" s="3" t="str">
        <f>IF(Table1[[#This Row],[Profit]]&lt;0,"Yes","No")</f>
        <v>No</v>
      </c>
      <c r="P2627" t="str">
        <f>IF(Table1[[#This Row],[Discount_Pct]]&gt;0.3,"High",IF(Table1[[#This Row],[Discount_Pct]]&gt;0.15,"Medium","Low"))</f>
        <v>Medium</v>
      </c>
      <c r="Q2627" t="str">
        <f>TEXT(Table1[[#This Row],[Date]],"MMM-YYYY")</f>
        <v>Apr-2024</v>
      </c>
      <c r="R2627" t="str">
        <f>IF(Table1[[#This Row],[Sales_Value]]&gt;500000,"Premium",IF(Table1[[#This Row],[Sales_Value]]&gt;100000,"Mid","Basic"))</f>
        <v>Basic</v>
      </c>
    </row>
    <row r="2628" spans="1:18" x14ac:dyDescent="0.3">
      <c r="A2628" s="1">
        <v>45539</v>
      </c>
      <c r="B2628" t="s">
        <v>2829</v>
      </c>
      <c r="C2628" t="s">
        <v>34</v>
      </c>
      <c r="D2628" t="s">
        <v>59</v>
      </c>
      <c r="E2628" t="s">
        <v>151</v>
      </c>
      <c r="F2628" t="s">
        <v>42</v>
      </c>
      <c r="G2628" t="s">
        <v>18</v>
      </c>
      <c r="H2628">
        <v>46</v>
      </c>
      <c r="I2628">
        <v>62230.01</v>
      </c>
      <c r="J2628">
        <v>0.22</v>
      </c>
      <c r="K2628">
        <v>2232812.7599999998</v>
      </c>
      <c r="L2628">
        <v>45924.95</v>
      </c>
      <c r="M2628">
        <v>120265.06</v>
      </c>
      <c r="N2628" s="2">
        <f>Table1[[#This Row],[Profit]]/Table1[[#This Row],[Sales_Value]]</f>
        <v>5.3862581831537013E-2</v>
      </c>
      <c r="O2628" s="3" t="str">
        <f>IF(Table1[[#This Row],[Profit]]&lt;0,"Yes","No")</f>
        <v>No</v>
      </c>
      <c r="P2628" t="str">
        <f>IF(Table1[[#This Row],[Discount_Pct]]&gt;0.3,"High",IF(Table1[[#This Row],[Discount_Pct]]&gt;0.15,"Medium","Low"))</f>
        <v>Medium</v>
      </c>
      <c r="Q2628" t="str">
        <f>TEXT(Table1[[#This Row],[Date]],"MMM-YYYY")</f>
        <v>Sep-2024</v>
      </c>
      <c r="R2628" t="str">
        <f>IF(Table1[[#This Row],[Sales_Value]]&gt;500000,"Premium",IF(Table1[[#This Row],[Sales_Value]]&gt;100000,"Mid","Basic"))</f>
        <v>Premium</v>
      </c>
    </row>
    <row r="2629" spans="1:18" x14ac:dyDescent="0.3">
      <c r="A2629" s="1">
        <v>45563</v>
      </c>
      <c r="B2629" t="s">
        <v>2830</v>
      </c>
      <c r="C2629" t="s">
        <v>14</v>
      </c>
      <c r="D2629" t="s">
        <v>144</v>
      </c>
      <c r="E2629" t="s">
        <v>557</v>
      </c>
      <c r="F2629" t="s">
        <v>126</v>
      </c>
      <c r="G2629" t="s">
        <v>24</v>
      </c>
      <c r="H2629">
        <v>2</v>
      </c>
      <c r="I2629">
        <v>299.22000000000003</v>
      </c>
      <c r="J2629">
        <v>0.04</v>
      </c>
      <c r="K2629">
        <v>574.5</v>
      </c>
      <c r="L2629">
        <v>167.93</v>
      </c>
      <c r="M2629">
        <v>238.64</v>
      </c>
      <c r="N2629" s="2">
        <f>Table1[[#This Row],[Profit]]/Table1[[#This Row],[Sales_Value]]</f>
        <v>0.41538729329852042</v>
      </c>
      <c r="O2629" s="3" t="str">
        <f>IF(Table1[[#This Row],[Profit]]&lt;0,"Yes","No")</f>
        <v>No</v>
      </c>
      <c r="P2629" t="str">
        <f>IF(Table1[[#This Row],[Discount_Pct]]&gt;0.3,"High",IF(Table1[[#This Row],[Discount_Pct]]&gt;0.15,"Medium","Low"))</f>
        <v>Low</v>
      </c>
      <c r="Q2629" t="str">
        <f>TEXT(Table1[[#This Row],[Date]],"MMM-YYYY")</f>
        <v>Sep-2024</v>
      </c>
      <c r="R2629" t="str">
        <f>IF(Table1[[#This Row],[Sales_Value]]&gt;500000,"Premium",IF(Table1[[#This Row],[Sales_Value]]&gt;100000,"Mid","Basic"))</f>
        <v>Basic</v>
      </c>
    </row>
    <row r="2630" spans="1:18" x14ac:dyDescent="0.3">
      <c r="A2630" s="1">
        <v>45421</v>
      </c>
      <c r="B2630" t="s">
        <v>2831</v>
      </c>
      <c r="C2630" t="s">
        <v>39</v>
      </c>
      <c r="D2630" t="s">
        <v>93</v>
      </c>
      <c r="E2630" t="s">
        <v>275</v>
      </c>
      <c r="F2630" t="s">
        <v>422</v>
      </c>
      <c r="G2630" t="s">
        <v>24</v>
      </c>
      <c r="H2630">
        <v>49</v>
      </c>
      <c r="I2630">
        <v>452.7</v>
      </c>
      <c r="J2630">
        <v>0.27</v>
      </c>
      <c r="K2630">
        <v>16193.08</v>
      </c>
      <c r="L2630">
        <v>236.61</v>
      </c>
      <c r="M2630">
        <v>4599.1899999999996</v>
      </c>
      <c r="N2630" s="2">
        <f>Table1[[#This Row],[Profit]]/Table1[[#This Row],[Sales_Value]]</f>
        <v>0.28402194023619964</v>
      </c>
      <c r="O2630" s="3" t="str">
        <f>IF(Table1[[#This Row],[Profit]]&lt;0,"Yes","No")</f>
        <v>No</v>
      </c>
      <c r="P2630" t="str">
        <f>IF(Table1[[#This Row],[Discount_Pct]]&gt;0.3,"High",IF(Table1[[#This Row],[Discount_Pct]]&gt;0.15,"Medium","Low"))</f>
        <v>Medium</v>
      </c>
      <c r="Q2630" t="str">
        <f>TEXT(Table1[[#This Row],[Date]],"MMM-YYYY")</f>
        <v>May-2024</v>
      </c>
      <c r="R2630" t="str">
        <f>IF(Table1[[#This Row],[Sales_Value]]&gt;500000,"Premium",IF(Table1[[#This Row],[Sales_Value]]&gt;100000,"Mid","Basic"))</f>
        <v>Basic</v>
      </c>
    </row>
    <row r="2631" spans="1:18" x14ac:dyDescent="0.3">
      <c r="A2631" s="1">
        <v>45388</v>
      </c>
      <c r="B2631" t="s">
        <v>2832</v>
      </c>
      <c r="C2631" t="s">
        <v>34</v>
      </c>
      <c r="D2631" t="s">
        <v>80</v>
      </c>
      <c r="E2631" t="s">
        <v>205</v>
      </c>
      <c r="F2631" t="s">
        <v>106</v>
      </c>
      <c r="G2631" t="s">
        <v>77</v>
      </c>
      <c r="H2631">
        <v>7</v>
      </c>
      <c r="I2631">
        <v>177.72</v>
      </c>
      <c r="J2631">
        <v>0.03</v>
      </c>
      <c r="K2631">
        <v>1206.72</v>
      </c>
      <c r="L2631">
        <v>82.57</v>
      </c>
      <c r="M2631">
        <v>628.73</v>
      </c>
      <c r="N2631" s="2">
        <f>Table1[[#This Row],[Profit]]/Table1[[#This Row],[Sales_Value]]</f>
        <v>0.52102393264386104</v>
      </c>
      <c r="O2631" s="3" t="str">
        <f>IF(Table1[[#This Row],[Profit]]&lt;0,"Yes","No")</f>
        <v>No</v>
      </c>
      <c r="P2631" t="str">
        <f>IF(Table1[[#This Row],[Discount_Pct]]&gt;0.3,"High",IF(Table1[[#This Row],[Discount_Pct]]&gt;0.15,"Medium","Low"))</f>
        <v>Low</v>
      </c>
      <c r="Q2631" t="str">
        <f>TEXT(Table1[[#This Row],[Date]],"MMM-YYYY")</f>
        <v>Apr-2024</v>
      </c>
      <c r="R2631" t="str">
        <f>IF(Table1[[#This Row],[Sales_Value]]&gt;500000,"Premium",IF(Table1[[#This Row],[Sales_Value]]&gt;100000,"Mid","Basic"))</f>
        <v>Basic</v>
      </c>
    </row>
    <row r="2632" spans="1:18" x14ac:dyDescent="0.3">
      <c r="A2632" s="1">
        <v>45435</v>
      </c>
      <c r="B2632" t="s">
        <v>2833</v>
      </c>
      <c r="C2632" t="s">
        <v>14</v>
      </c>
      <c r="D2632" t="s">
        <v>144</v>
      </c>
      <c r="E2632" t="s">
        <v>16</v>
      </c>
      <c r="F2632" t="s">
        <v>161</v>
      </c>
      <c r="G2632" t="s">
        <v>24</v>
      </c>
      <c r="H2632">
        <v>81</v>
      </c>
      <c r="I2632">
        <v>18.670000000000002</v>
      </c>
      <c r="J2632">
        <v>0.08</v>
      </c>
      <c r="K2632">
        <v>1391.29</v>
      </c>
      <c r="L2632">
        <v>4.99</v>
      </c>
      <c r="M2632">
        <v>987.1</v>
      </c>
      <c r="N2632" s="2">
        <f>Table1[[#This Row],[Profit]]/Table1[[#This Row],[Sales_Value]]</f>
        <v>0.70948544156861626</v>
      </c>
      <c r="O2632" s="3" t="str">
        <f>IF(Table1[[#This Row],[Profit]]&lt;0,"Yes","No")</f>
        <v>No</v>
      </c>
      <c r="P2632" t="str">
        <f>IF(Table1[[#This Row],[Discount_Pct]]&gt;0.3,"High",IF(Table1[[#This Row],[Discount_Pct]]&gt;0.15,"Medium","Low"))</f>
        <v>Low</v>
      </c>
      <c r="Q2632" t="str">
        <f>TEXT(Table1[[#This Row],[Date]],"MMM-YYYY")</f>
        <v>May-2024</v>
      </c>
      <c r="R2632" t="str">
        <f>IF(Table1[[#This Row],[Sales_Value]]&gt;500000,"Premium",IF(Table1[[#This Row],[Sales_Value]]&gt;100000,"Mid","Basic"))</f>
        <v>Basic</v>
      </c>
    </row>
    <row r="2633" spans="1:18" x14ac:dyDescent="0.3">
      <c r="A2633" s="1">
        <v>45587</v>
      </c>
      <c r="B2633" t="s">
        <v>2834</v>
      </c>
      <c r="C2633" t="s">
        <v>14</v>
      </c>
      <c r="D2633" t="s">
        <v>417</v>
      </c>
      <c r="E2633" t="s">
        <v>175</v>
      </c>
      <c r="F2633" t="s">
        <v>422</v>
      </c>
      <c r="G2633" t="s">
        <v>24</v>
      </c>
      <c r="H2633">
        <v>63</v>
      </c>
      <c r="I2633">
        <v>435.08</v>
      </c>
      <c r="J2633">
        <v>0.19</v>
      </c>
      <c r="K2633">
        <v>22202.13</v>
      </c>
      <c r="L2633">
        <v>226.65</v>
      </c>
      <c r="M2633">
        <v>7923.18</v>
      </c>
      <c r="N2633" s="2">
        <f>Table1[[#This Row],[Profit]]/Table1[[#This Row],[Sales_Value]]</f>
        <v>0.35686576017706406</v>
      </c>
      <c r="O2633" s="3" t="str">
        <f>IF(Table1[[#This Row],[Profit]]&lt;0,"Yes","No")</f>
        <v>No</v>
      </c>
      <c r="P2633" t="str">
        <f>IF(Table1[[#This Row],[Discount_Pct]]&gt;0.3,"High",IF(Table1[[#This Row],[Discount_Pct]]&gt;0.15,"Medium","Low"))</f>
        <v>Medium</v>
      </c>
      <c r="Q2633" t="str">
        <f>TEXT(Table1[[#This Row],[Date]],"MMM-YYYY")</f>
        <v>Oct-2024</v>
      </c>
      <c r="R2633" t="str">
        <f>IF(Table1[[#This Row],[Sales_Value]]&gt;500000,"Premium",IF(Table1[[#This Row],[Sales_Value]]&gt;100000,"Mid","Basic"))</f>
        <v>Basic</v>
      </c>
    </row>
    <row r="2634" spans="1:18" x14ac:dyDescent="0.3">
      <c r="A2634" s="1">
        <v>45541</v>
      </c>
      <c r="B2634" t="s">
        <v>2835</v>
      </c>
      <c r="C2634" t="s">
        <v>14</v>
      </c>
      <c r="D2634" t="s">
        <v>144</v>
      </c>
      <c r="E2634" t="s">
        <v>149</v>
      </c>
      <c r="F2634" t="s">
        <v>42</v>
      </c>
      <c r="G2634" t="s">
        <v>18</v>
      </c>
      <c r="H2634">
        <v>6</v>
      </c>
      <c r="I2634">
        <v>60003.11</v>
      </c>
      <c r="J2634">
        <v>0.03</v>
      </c>
      <c r="K2634">
        <v>349218.1</v>
      </c>
      <c r="L2634">
        <v>48524.06</v>
      </c>
      <c r="M2634">
        <v>58073.74</v>
      </c>
      <c r="N2634" s="2">
        <f>Table1[[#This Row],[Profit]]/Table1[[#This Row],[Sales_Value]]</f>
        <v>0.16629647775988701</v>
      </c>
      <c r="O2634" s="3" t="str">
        <f>IF(Table1[[#This Row],[Profit]]&lt;0,"Yes","No")</f>
        <v>No</v>
      </c>
      <c r="P2634" t="str">
        <f>IF(Table1[[#This Row],[Discount_Pct]]&gt;0.3,"High",IF(Table1[[#This Row],[Discount_Pct]]&gt;0.15,"Medium","Low"))</f>
        <v>Low</v>
      </c>
      <c r="Q2634" t="str">
        <f>TEXT(Table1[[#This Row],[Date]],"MMM-YYYY")</f>
        <v>Sep-2024</v>
      </c>
      <c r="R2634" t="str">
        <f>IF(Table1[[#This Row],[Sales_Value]]&gt;500000,"Premium",IF(Table1[[#This Row],[Sales_Value]]&gt;100000,"Mid","Basic"))</f>
        <v>Mid</v>
      </c>
    </row>
    <row r="2635" spans="1:18" x14ac:dyDescent="0.3">
      <c r="A2635" s="1">
        <v>45476</v>
      </c>
      <c r="B2635" t="s">
        <v>2836</v>
      </c>
      <c r="C2635" t="s">
        <v>39</v>
      </c>
      <c r="D2635" t="s">
        <v>66</v>
      </c>
      <c r="E2635" t="s">
        <v>421</v>
      </c>
      <c r="F2635" t="s">
        <v>98</v>
      </c>
      <c r="G2635" t="s">
        <v>18</v>
      </c>
      <c r="H2635">
        <v>27</v>
      </c>
      <c r="I2635">
        <v>5933.25</v>
      </c>
      <c r="J2635">
        <v>0.1</v>
      </c>
      <c r="K2635">
        <v>144177.98000000001</v>
      </c>
      <c r="L2635">
        <v>4930.16</v>
      </c>
      <c r="M2635">
        <v>11063.66</v>
      </c>
      <c r="N2635" s="2">
        <f>Table1[[#This Row],[Profit]]/Table1[[#This Row],[Sales_Value]]</f>
        <v>7.6736128498956627E-2</v>
      </c>
      <c r="O2635" s="3" t="str">
        <f>IF(Table1[[#This Row],[Profit]]&lt;0,"Yes","No")</f>
        <v>No</v>
      </c>
      <c r="P2635" t="str">
        <f>IF(Table1[[#This Row],[Discount_Pct]]&gt;0.3,"High",IF(Table1[[#This Row],[Discount_Pct]]&gt;0.15,"Medium","Low"))</f>
        <v>Low</v>
      </c>
      <c r="Q2635" t="str">
        <f>TEXT(Table1[[#This Row],[Date]],"MMM-YYYY")</f>
        <v>Jul-2024</v>
      </c>
      <c r="R2635" t="str">
        <f>IF(Table1[[#This Row],[Sales_Value]]&gt;500000,"Premium",IF(Table1[[#This Row],[Sales_Value]]&gt;100000,"Mid","Basic"))</f>
        <v>Mid</v>
      </c>
    </row>
    <row r="2636" spans="1:18" x14ac:dyDescent="0.3">
      <c r="A2636" s="1">
        <v>45655</v>
      </c>
      <c r="B2636" t="s">
        <v>2837</v>
      </c>
      <c r="C2636" t="s">
        <v>20</v>
      </c>
      <c r="D2636" t="s">
        <v>148</v>
      </c>
      <c r="E2636" t="s">
        <v>60</v>
      </c>
      <c r="F2636" t="s">
        <v>110</v>
      </c>
      <c r="G2636" t="s">
        <v>24</v>
      </c>
      <c r="H2636">
        <v>22</v>
      </c>
      <c r="I2636">
        <v>308.67</v>
      </c>
      <c r="J2636">
        <v>0.2</v>
      </c>
      <c r="K2636">
        <v>5432.59</v>
      </c>
      <c r="L2636">
        <v>218.72</v>
      </c>
      <c r="M2636">
        <v>620.75</v>
      </c>
      <c r="N2636" s="2">
        <f>Table1[[#This Row],[Profit]]/Table1[[#This Row],[Sales_Value]]</f>
        <v>0.11426409870798275</v>
      </c>
      <c r="O2636" s="3" t="str">
        <f>IF(Table1[[#This Row],[Profit]]&lt;0,"Yes","No")</f>
        <v>No</v>
      </c>
      <c r="P2636" t="str">
        <f>IF(Table1[[#This Row],[Discount_Pct]]&gt;0.3,"High",IF(Table1[[#This Row],[Discount_Pct]]&gt;0.15,"Medium","Low"))</f>
        <v>Medium</v>
      </c>
      <c r="Q2636" t="str">
        <f>TEXT(Table1[[#This Row],[Date]],"MMM-YYYY")</f>
        <v>Dec-2024</v>
      </c>
      <c r="R2636" t="str">
        <f>IF(Table1[[#This Row],[Sales_Value]]&gt;500000,"Premium",IF(Table1[[#This Row],[Sales_Value]]&gt;100000,"Mid","Basic"))</f>
        <v>Basic</v>
      </c>
    </row>
    <row r="2637" spans="1:18" x14ac:dyDescent="0.3">
      <c r="A2637" s="1">
        <v>45604</v>
      </c>
      <c r="B2637" t="s">
        <v>2838</v>
      </c>
      <c r="C2637" t="s">
        <v>14</v>
      </c>
      <c r="D2637" t="s">
        <v>160</v>
      </c>
      <c r="E2637" t="s">
        <v>136</v>
      </c>
      <c r="F2637" t="s">
        <v>110</v>
      </c>
      <c r="G2637" t="s">
        <v>24</v>
      </c>
      <c r="H2637">
        <v>61</v>
      </c>
      <c r="I2637">
        <v>378.43</v>
      </c>
      <c r="J2637">
        <v>0.13</v>
      </c>
      <c r="K2637">
        <v>20083.28</v>
      </c>
      <c r="L2637">
        <v>209.12</v>
      </c>
      <c r="M2637">
        <v>7326.96</v>
      </c>
      <c r="N2637" s="2">
        <f>Table1[[#This Row],[Profit]]/Table1[[#This Row],[Sales_Value]]</f>
        <v>0.36482885265753406</v>
      </c>
      <c r="O2637" s="3" t="str">
        <f>IF(Table1[[#This Row],[Profit]]&lt;0,"Yes","No")</f>
        <v>No</v>
      </c>
      <c r="P2637" t="str">
        <f>IF(Table1[[#This Row],[Discount_Pct]]&gt;0.3,"High",IF(Table1[[#This Row],[Discount_Pct]]&gt;0.15,"Medium","Low"))</f>
        <v>Low</v>
      </c>
      <c r="Q2637" t="str">
        <f>TEXT(Table1[[#This Row],[Date]],"MMM-YYYY")</f>
        <v>Nov-2024</v>
      </c>
      <c r="R2637" t="str">
        <f>IF(Table1[[#This Row],[Sales_Value]]&gt;500000,"Premium",IF(Table1[[#This Row],[Sales_Value]]&gt;100000,"Mid","Basic"))</f>
        <v>Basic</v>
      </c>
    </row>
    <row r="2638" spans="1:18" x14ac:dyDescent="0.3">
      <c r="A2638" s="1">
        <v>45314</v>
      </c>
      <c r="B2638" t="s">
        <v>2839</v>
      </c>
      <c r="C2638" t="s">
        <v>34</v>
      </c>
      <c r="D2638" t="s">
        <v>105</v>
      </c>
      <c r="E2638" t="s">
        <v>102</v>
      </c>
      <c r="F2638" t="s">
        <v>82</v>
      </c>
      <c r="G2638" t="s">
        <v>24</v>
      </c>
      <c r="H2638">
        <v>71</v>
      </c>
      <c r="I2638">
        <v>76.66</v>
      </c>
      <c r="J2638">
        <v>0.19</v>
      </c>
      <c r="K2638">
        <v>4408.72</v>
      </c>
      <c r="L2638">
        <v>51.36</v>
      </c>
      <c r="M2638">
        <v>762.16</v>
      </c>
      <c r="N2638" s="2">
        <f>Table1[[#This Row],[Profit]]/Table1[[#This Row],[Sales_Value]]</f>
        <v>0.17287557386270844</v>
      </c>
      <c r="O2638" s="3" t="str">
        <f>IF(Table1[[#This Row],[Profit]]&lt;0,"Yes","No")</f>
        <v>No</v>
      </c>
      <c r="P2638" t="str">
        <f>IF(Table1[[#This Row],[Discount_Pct]]&gt;0.3,"High",IF(Table1[[#This Row],[Discount_Pct]]&gt;0.15,"Medium","Low"))</f>
        <v>Medium</v>
      </c>
      <c r="Q2638" t="str">
        <f>TEXT(Table1[[#This Row],[Date]],"MMM-YYYY")</f>
        <v>Jan-2024</v>
      </c>
      <c r="R2638" t="str">
        <f>IF(Table1[[#This Row],[Sales_Value]]&gt;500000,"Premium",IF(Table1[[#This Row],[Sales_Value]]&gt;100000,"Mid","Basic"))</f>
        <v>Basic</v>
      </c>
    </row>
    <row r="2639" spans="1:18" x14ac:dyDescent="0.3">
      <c r="A2639" s="1">
        <v>45584</v>
      </c>
      <c r="B2639" t="s">
        <v>2840</v>
      </c>
      <c r="C2639" t="s">
        <v>20</v>
      </c>
      <c r="D2639" t="s">
        <v>148</v>
      </c>
      <c r="E2639" t="s">
        <v>460</v>
      </c>
      <c r="F2639" t="s">
        <v>76</v>
      </c>
      <c r="G2639" t="s">
        <v>77</v>
      </c>
      <c r="H2639">
        <v>4</v>
      </c>
      <c r="I2639">
        <v>2146.5</v>
      </c>
      <c r="J2639">
        <v>0.11</v>
      </c>
      <c r="K2639">
        <v>7641.54</v>
      </c>
      <c r="L2639">
        <v>1070.97</v>
      </c>
      <c r="M2639">
        <v>3357.66</v>
      </c>
      <c r="N2639" s="2">
        <f>Table1[[#This Row],[Profit]]/Table1[[#This Row],[Sales_Value]]</f>
        <v>0.43939572389858589</v>
      </c>
      <c r="O2639" s="3" t="str">
        <f>IF(Table1[[#This Row],[Profit]]&lt;0,"Yes","No")</f>
        <v>No</v>
      </c>
      <c r="P2639" t="str">
        <f>IF(Table1[[#This Row],[Discount_Pct]]&gt;0.3,"High",IF(Table1[[#This Row],[Discount_Pct]]&gt;0.15,"Medium","Low"))</f>
        <v>Low</v>
      </c>
      <c r="Q2639" t="str">
        <f>TEXT(Table1[[#This Row],[Date]],"MMM-YYYY")</f>
        <v>Oct-2024</v>
      </c>
      <c r="R2639" t="str">
        <f>IF(Table1[[#This Row],[Sales_Value]]&gt;500000,"Premium",IF(Table1[[#This Row],[Sales_Value]]&gt;100000,"Mid","Basic"))</f>
        <v>Basic</v>
      </c>
    </row>
    <row r="2640" spans="1:18" x14ac:dyDescent="0.3">
      <c r="A2640" s="1">
        <v>45652</v>
      </c>
      <c r="B2640" t="s">
        <v>2841</v>
      </c>
      <c r="C2640" t="s">
        <v>14</v>
      </c>
      <c r="D2640" t="s">
        <v>15</v>
      </c>
      <c r="E2640" t="s">
        <v>60</v>
      </c>
      <c r="F2640" t="s">
        <v>91</v>
      </c>
      <c r="G2640" t="s">
        <v>46</v>
      </c>
      <c r="H2640">
        <v>9</v>
      </c>
      <c r="I2640">
        <v>8098.51</v>
      </c>
      <c r="J2640">
        <v>0.09</v>
      </c>
      <c r="K2640">
        <v>66326.8</v>
      </c>
      <c r="L2640">
        <v>5405.78</v>
      </c>
      <c r="M2640">
        <v>17674.78</v>
      </c>
      <c r="N2640" s="2">
        <f>Table1[[#This Row],[Profit]]/Table1[[#This Row],[Sales_Value]]</f>
        <v>0.26648021614189132</v>
      </c>
      <c r="O2640" s="3" t="str">
        <f>IF(Table1[[#This Row],[Profit]]&lt;0,"Yes","No")</f>
        <v>No</v>
      </c>
      <c r="P2640" t="str">
        <f>IF(Table1[[#This Row],[Discount_Pct]]&gt;0.3,"High",IF(Table1[[#This Row],[Discount_Pct]]&gt;0.15,"Medium","Low"))</f>
        <v>Low</v>
      </c>
      <c r="Q2640" t="str">
        <f>TEXT(Table1[[#This Row],[Date]],"MMM-YYYY")</f>
        <v>Dec-2024</v>
      </c>
      <c r="R2640" t="str">
        <f>IF(Table1[[#This Row],[Sales_Value]]&gt;500000,"Premium",IF(Table1[[#This Row],[Sales_Value]]&gt;100000,"Mid","Basic"))</f>
        <v>Basic</v>
      </c>
    </row>
    <row r="2641" spans="1:18" x14ac:dyDescent="0.3">
      <c r="A2641" s="1">
        <v>45612</v>
      </c>
      <c r="B2641" t="s">
        <v>2842</v>
      </c>
      <c r="C2641" t="s">
        <v>34</v>
      </c>
      <c r="D2641" t="s">
        <v>105</v>
      </c>
      <c r="E2641" t="s">
        <v>48</v>
      </c>
      <c r="F2641" t="s">
        <v>57</v>
      </c>
      <c r="G2641" t="s">
        <v>24</v>
      </c>
      <c r="H2641">
        <v>47</v>
      </c>
      <c r="I2641">
        <v>65.650000000000006</v>
      </c>
      <c r="J2641">
        <v>0.02</v>
      </c>
      <c r="K2641">
        <v>3023.84</v>
      </c>
      <c r="L2641">
        <v>32.69</v>
      </c>
      <c r="M2641">
        <v>1487.41</v>
      </c>
      <c r="N2641" s="2">
        <f>Table1[[#This Row],[Profit]]/Table1[[#This Row],[Sales_Value]]</f>
        <v>0.49189441240277265</v>
      </c>
      <c r="O2641" s="3" t="str">
        <f>IF(Table1[[#This Row],[Profit]]&lt;0,"Yes","No")</f>
        <v>No</v>
      </c>
      <c r="P2641" t="str">
        <f>IF(Table1[[#This Row],[Discount_Pct]]&gt;0.3,"High",IF(Table1[[#This Row],[Discount_Pct]]&gt;0.15,"Medium","Low"))</f>
        <v>Low</v>
      </c>
      <c r="Q2641" t="str">
        <f>TEXT(Table1[[#This Row],[Date]],"MMM-YYYY")</f>
        <v>Nov-2024</v>
      </c>
      <c r="R2641" t="str">
        <f>IF(Table1[[#This Row],[Sales_Value]]&gt;500000,"Premium",IF(Table1[[#This Row],[Sales_Value]]&gt;100000,"Mid","Basic"))</f>
        <v>Basic</v>
      </c>
    </row>
    <row r="2642" spans="1:18" x14ac:dyDescent="0.3">
      <c r="A2642" s="1">
        <v>45567</v>
      </c>
      <c r="B2642" t="s">
        <v>2843</v>
      </c>
      <c r="C2642" t="s">
        <v>39</v>
      </c>
      <c r="D2642" t="s">
        <v>192</v>
      </c>
      <c r="E2642" t="s">
        <v>51</v>
      </c>
      <c r="F2642" t="s">
        <v>106</v>
      </c>
      <c r="G2642" t="s">
        <v>77</v>
      </c>
      <c r="H2642">
        <v>81</v>
      </c>
      <c r="I2642">
        <v>199.51</v>
      </c>
      <c r="J2642">
        <v>0.13</v>
      </c>
      <c r="K2642">
        <v>14059.47</v>
      </c>
      <c r="L2642">
        <v>73.900000000000006</v>
      </c>
      <c r="M2642">
        <v>8073.57</v>
      </c>
      <c r="N2642" s="2">
        <f>Table1[[#This Row],[Profit]]/Table1[[#This Row],[Sales_Value]]</f>
        <v>0.57424426383071336</v>
      </c>
      <c r="O2642" s="3" t="str">
        <f>IF(Table1[[#This Row],[Profit]]&lt;0,"Yes","No")</f>
        <v>No</v>
      </c>
      <c r="P2642" t="str">
        <f>IF(Table1[[#This Row],[Discount_Pct]]&gt;0.3,"High",IF(Table1[[#This Row],[Discount_Pct]]&gt;0.15,"Medium","Low"))</f>
        <v>Low</v>
      </c>
      <c r="Q2642" t="str">
        <f>TEXT(Table1[[#This Row],[Date]],"MMM-YYYY")</f>
        <v>Oct-2024</v>
      </c>
      <c r="R2642" t="str">
        <f>IF(Table1[[#This Row],[Sales_Value]]&gt;500000,"Premium",IF(Table1[[#This Row],[Sales_Value]]&gt;100000,"Mid","Basic"))</f>
        <v>Basic</v>
      </c>
    </row>
    <row r="2643" spans="1:18" x14ac:dyDescent="0.3">
      <c r="A2643" s="1">
        <v>45508</v>
      </c>
      <c r="B2643" t="s">
        <v>2844</v>
      </c>
      <c r="C2643" t="s">
        <v>39</v>
      </c>
      <c r="D2643" t="s">
        <v>66</v>
      </c>
      <c r="E2643" t="s">
        <v>238</v>
      </c>
      <c r="F2643" t="s">
        <v>140</v>
      </c>
      <c r="G2643" t="s">
        <v>53</v>
      </c>
      <c r="H2643">
        <v>33</v>
      </c>
      <c r="I2643">
        <v>2114.86</v>
      </c>
      <c r="J2643">
        <v>0.02</v>
      </c>
      <c r="K2643">
        <v>68394.570000000007</v>
      </c>
      <c r="L2643">
        <v>1230.56</v>
      </c>
      <c r="M2643">
        <v>27786.09</v>
      </c>
      <c r="N2643" s="2">
        <f>Table1[[#This Row],[Profit]]/Table1[[#This Row],[Sales_Value]]</f>
        <v>0.40626163743700699</v>
      </c>
      <c r="O2643" s="3" t="str">
        <f>IF(Table1[[#This Row],[Profit]]&lt;0,"Yes","No")</f>
        <v>No</v>
      </c>
      <c r="P2643" t="str">
        <f>IF(Table1[[#This Row],[Discount_Pct]]&gt;0.3,"High",IF(Table1[[#This Row],[Discount_Pct]]&gt;0.15,"Medium","Low"))</f>
        <v>Low</v>
      </c>
      <c r="Q2643" t="str">
        <f>TEXT(Table1[[#This Row],[Date]],"MMM-YYYY")</f>
        <v>Aug-2024</v>
      </c>
      <c r="R2643" t="str">
        <f>IF(Table1[[#This Row],[Sales_Value]]&gt;500000,"Premium",IF(Table1[[#This Row],[Sales_Value]]&gt;100000,"Mid","Basic"))</f>
        <v>Basic</v>
      </c>
    </row>
    <row r="2644" spans="1:18" x14ac:dyDescent="0.3">
      <c r="A2644" s="1">
        <v>45561</v>
      </c>
      <c r="B2644" t="s">
        <v>2845</v>
      </c>
      <c r="C2644" t="s">
        <v>20</v>
      </c>
      <c r="D2644" t="s">
        <v>72</v>
      </c>
      <c r="E2644" t="s">
        <v>67</v>
      </c>
      <c r="F2644" t="s">
        <v>64</v>
      </c>
      <c r="G2644" t="s">
        <v>53</v>
      </c>
      <c r="H2644">
        <v>30</v>
      </c>
      <c r="I2644">
        <v>688.73</v>
      </c>
      <c r="J2644">
        <v>0.1</v>
      </c>
      <c r="K2644">
        <v>18595.71</v>
      </c>
      <c r="L2644">
        <v>301.63</v>
      </c>
      <c r="M2644">
        <v>9546.81</v>
      </c>
      <c r="N2644" s="2">
        <f>Table1[[#This Row],[Profit]]/Table1[[#This Row],[Sales_Value]]</f>
        <v>0.51338776524262852</v>
      </c>
      <c r="O2644" s="3" t="str">
        <f>IF(Table1[[#This Row],[Profit]]&lt;0,"Yes","No")</f>
        <v>No</v>
      </c>
      <c r="P2644" t="str">
        <f>IF(Table1[[#This Row],[Discount_Pct]]&gt;0.3,"High",IF(Table1[[#This Row],[Discount_Pct]]&gt;0.15,"Medium","Low"))</f>
        <v>Low</v>
      </c>
      <c r="Q2644" t="str">
        <f>TEXT(Table1[[#This Row],[Date]],"MMM-YYYY")</f>
        <v>Sep-2024</v>
      </c>
      <c r="R2644" t="str">
        <f>IF(Table1[[#This Row],[Sales_Value]]&gt;500000,"Premium",IF(Table1[[#This Row],[Sales_Value]]&gt;100000,"Mid","Basic"))</f>
        <v>Basic</v>
      </c>
    </row>
    <row r="2645" spans="1:18" x14ac:dyDescent="0.3">
      <c r="A2645" s="1">
        <v>45567</v>
      </c>
      <c r="B2645" t="s">
        <v>2846</v>
      </c>
      <c r="C2645" t="s">
        <v>34</v>
      </c>
      <c r="D2645" t="s">
        <v>35</v>
      </c>
      <c r="E2645" t="s">
        <v>252</v>
      </c>
      <c r="F2645" t="s">
        <v>57</v>
      </c>
      <c r="G2645" t="s">
        <v>24</v>
      </c>
      <c r="H2645">
        <v>85</v>
      </c>
      <c r="I2645">
        <v>56.09</v>
      </c>
      <c r="J2645">
        <v>0.26</v>
      </c>
      <c r="K2645">
        <v>3528.06</v>
      </c>
      <c r="L2645">
        <v>31.39</v>
      </c>
      <c r="M2645">
        <v>859.91</v>
      </c>
      <c r="N2645" s="2">
        <f>Table1[[#This Row],[Profit]]/Table1[[#This Row],[Sales_Value]]</f>
        <v>0.24373451698667256</v>
      </c>
      <c r="O2645" s="3" t="str">
        <f>IF(Table1[[#This Row],[Profit]]&lt;0,"Yes","No")</f>
        <v>No</v>
      </c>
      <c r="P2645" t="str">
        <f>IF(Table1[[#This Row],[Discount_Pct]]&gt;0.3,"High",IF(Table1[[#This Row],[Discount_Pct]]&gt;0.15,"Medium","Low"))</f>
        <v>Medium</v>
      </c>
      <c r="Q2645" t="str">
        <f>TEXT(Table1[[#This Row],[Date]],"MMM-YYYY")</f>
        <v>Oct-2024</v>
      </c>
      <c r="R2645" t="str">
        <f>IF(Table1[[#This Row],[Sales_Value]]&gt;500000,"Premium",IF(Table1[[#This Row],[Sales_Value]]&gt;100000,"Mid","Basic"))</f>
        <v>Basic</v>
      </c>
    </row>
    <row r="2646" spans="1:18" x14ac:dyDescent="0.3">
      <c r="A2646" s="1">
        <v>45591</v>
      </c>
      <c r="B2646" t="s">
        <v>2847</v>
      </c>
      <c r="C2646" t="s">
        <v>39</v>
      </c>
      <c r="D2646" t="s">
        <v>93</v>
      </c>
      <c r="E2646" t="s">
        <v>102</v>
      </c>
      <c r="F2646" t="s">
        <v>91</v>
      </c>
      <c r="G2646" t="s">
        <v>46</v>
      </c>
      <c r="H2646">
        <v>10</v>
      </c>
      <c r="I2646">
        <v>8386.0300000000007</v>
      </c>
      <c r="J2646">
        <v>0.17</v>
      </c>
      <c r="K2646">
        <v>69604.05</v>
      </c>
      <c r="L2646">
        <v>5319.36</v>
      </c>
      <c r="M2646">
        <v>16410.45</v>
      </c>
      <c r="N2646" s="2">
        <f>Table1[[#This Row],[Profit]]/Table1[[#This Row],[Sales_Value]]</f>
        <v>0.2357686082921899</v>
      </c>
      <c r="O2646" s="3" t="str">
        <f>IF(Table1[[#This Row],[Profit]]&lt;0,"Yes","No")</f>
        <v>No</v>
      </c>
      <c r="P2646" t="str">
        <f>IF(Table1[[#This Row],[Discount_Pct]]&gt;0.3,"High",IF(Table1[[#This Row],[Discount_Pct]]&gt;0.15,"Medium","Low"))</f>
        <v>Medium</v>
      </c>
      <c r="Q2646" t="str">
        <f>TEXT(Table1[[#This Row],[Date]],"MMM-YYYY")</f>
        <v>Oct-2024</v>
      </c>
      <c r="R2646" t="str">
        <f>IF(Table1[[#This Row],[Sales_Value]]&gt;500000,"Premium",IF(Table1[[#This Row],[Sales_Value]]&gt;100000,"Mid","Basic"))</f>
        <v>Basic</v>
      </c>
    </row>
    <row r="2647" spans="1:18" x14ac:dyDescent="0.3">
      <c r="A2647" s="1">
        <v>45370</v>
      </c>
      <c r="B2647" t="s">
        <v>2848</v>
      </c>
      <c r="C2647" t="s">
        <v>14</v>
      </c>
      <c r="D2647" t="s">
        <v>144</v>
      </c>
      <c r="E2647" t="s">
        <v>97</v>
      </c>
      <c r="F2647" t="s">
        <v>32</v>
      </c>
      <c r="G2647" t="s">
        <v>18</v>
      </c>
      <c r="H2647">
        <v>78</v>
      </c>
      <c r="I2647">
        <v>10402.540000000001</v>
      </c>
      <c r="J2647">
        <v>7.0000000000000007E-2</v>
      </c>
      <c r="K2647">
        <v>754600.25</v>
      </c>
      <c r="L2647">
        <v>9231.2800000000007</v>
      </c>
      <c r="M2647">
        <v>34560.410000000003</v>
      </c>
      <c r="N2647" s="2">
        <f>Table1[[#This Row],[Profit]]/Table1[[#This Row],[Sales_Value]]</f>
        <v>4.5799627021061821E-2</v>
      </c>
      <c r="O2647" s="3" t="str">
        <f>IF(Table1[[#This Row],[Profit]]&lt;0,"Yes","No")</f>
        <v>No</v>
      </c>
      <c r="P2647" t="str">
        <f>IF(Table1[[#This Row],[Discount_Pct]]&gt;0.3,"High",IF(Table1[[#This Row],[Discount_Pct]]&gt;0.15,"Medium","Low"))</f>
        <v>Low</v>
      </c>
      <c r="Q2647" t="str">
        <f>TEXT(Table1[[#This Row],[Date]],"MMM-YYYY")</f>
        <v>Mar-2024</v>
      </c>
      <c r="R2647" t="str">
        <f>IF(Table1[[#This Row],[Sales_Value]]&gt;500000,"Premium",IF(Table1[[#This Row],[Sales_Value]]&gt;100000,"Mid","Basic"))</f>
        <v>Premium</v>
      </c>
    </row>
    <row r="2648" spans="1:18" x14ac:dyDescent="0.3">
      <c r="A2648" s="1">
        <v>45580</v>
      </c>
      <c r="B2648" t="s">
        <v>2849</v>
      </c>
      <c r="C2648" t="s">
        <v>34</v>
      </c>
      <c r="D2648" t="s">
        <v>80</v>
      </c>
      <c r="E2648" t="s">
        <v>22</v>
      </c>
      <c r="F2648" t="s">
        <v>23</v>
      </c>
      <c r="G2648" t="s">
        <v>24</v>
      </c>
      <c r="H2648">
        <v>45</v>
      </c>
      <c r="I2648">
        <v>22.4</v>
      </c>
      <c r="J2648">
        <v>0.11</v>
      </c>
      <c r="K2648">
        <v>897.12</v>
      </c>
      <c r="L2648">
        <v>8.2899999999999991</v>
      </c>
      <c r="M2648">
        <v>524.07000000000005</v>
      </c>
      <c r="N2648" s="2">
        <f>Table1[[#This Row],[Profit]]/Table1[[#This Row],[Sales_Value]]</f>
        <v>0.584169341894061</v>
      </c>
      <c r="O2648" s="3" t="str">
        <f>IF(Table1[[#This Row],[Profit]]&lt;0,"Yes","No")</f>
        <v>No</v>
      </c>
      <c r="P2648" t="str">
        <f>IF(Table1[[#This Row],[Discount_Pct]]&gt;0.3,"High",IF(Table1[[#This Row],[Discount_Pct]]&gt;0.15,"Medium","Low"))</f>
        <v>Low</v>
      </c>
      <c r="Q2648" t="str">
        <f>TEXT(Table1[[#This Row],[Date]],"MMM-YYYY")</f>
        <v>Oct-2024</v>
      </c>
      <c r="R2648" t="str">
        <f>IF(Table1[[#This Row],[Sales_Value]]&gt;500000,"Premium",IF(Table1[[#This Row],[Sales_Value]]&gt;100000,"Mid","Basic"))</f>
        <v>Basic</v>
      </c>
    </row>
    <row r="2649" spans="1:18" x14ac:dyDescent="0.3">
      <c r="A2649" s="1">
        <v>45612</v>
      </c>
      <c r="B2649" t="s">
        <v>2850</v>
      </c>
      <c r="C2649" t="s">
        <v>20</v>
      </c>
      <c r="D2649" t="s">
        <v>72</v>
      </c>
      <c r="E2649" t="s">
        <v>182</v>
      </c>
      <c r="F2649" t="s">
        <v>32</v>
      </c>
      <c r="G2649" t="s">
        <v>18</v>
      </c>
      <c r="H2649">
        <v>32</v>
      </c>
      <c r="I2649">
        <v>11029.45</v>
      </c>
      <c r="J2649">
        <v>0.21</v>
      </c>
      <c r="K2649">
        <v>278824.5</v>
      </c>
      <c r="L2649">
        <v>8899.56</v>
      </c>
      <c r="M2649">
        <v>-5961.42</v>
      </c>
      <c r="N2649" s="2">
        <f>Table1[[#This Row],[Profit]]/Table1[[#This Row],[Sales_Value]]</f>
        <v>-2.1380545827213892E-2</v>
      </c>
      <c r="O2649" s="3" t="str">
        <f>IF(Table1[[#This Row],[Profit]]&lt;0,"Yes","No")</f>
        <v>Yes</v>
      </c>
      <c r="P2649" t="str">
        <f>IF(Table1[[#This Row],[Discount_Pct]]&gt;0.3,"High",IF(Table1[[#This Row],[Discount_Pct]]&gt;0.15,"Medium","Low"))</f>
        <v>Medium</v>
      </c>
      <c r="Q2649" t="str">
        <f>TEXT(Table1[[#This Row],[Date]],"MMM-YYYY")</f>
        <v>Nov-2024</v>
      </c>
      <c r="R2649" t="str">
        <f>IF(Table1[[#This Row],[Sales_Value]]&gt;500000,"Premium",IF(Table1[[#This Row],[Sales_Value]]&gt;100000,"Mid","Basic"))</f>
        <v>Mid</v>
      </c>
    </row>
    <row r="2650" spans="1:18" x14ac:dyDescent="0.3">
      <c r="A2650" s="1">
        <v>45610</v>
      </c>
      <c r="B2650" t="s">
        <v>2851</v>
      </c>
      <c r="C2650" t="s">
        <v>39</v>
      </c>
      <c r="D2650" t="s">
        <v>40</v>
      </c>
      <c r="E2650" t="s">
        <v>109</v>
      </c>
      <c r="F2650" t="s">
        <v>52</v>
      </c>
      <c r="G2650" t="s">
        <v>53</v>
      </c>
      <c r="H2650">
        <v>67</v>
      </c>
      <c r="I2650">
        <v>1587.78</v>
      </c>
      <c r="J2650">
        <v>0.27</v>
      </c>
      <c r="K2650">
        <v>77658.320000000007</v>
      </c>
      <c r="L2650">
        <v>971.88</v>
      </c>
      <c r="M2650">
        <v>12542.36</v>
      </c>
      <c r="N2650" s="2">
        <f>Table1[[#This Row],[Profit]]/Table1[[#This Row],[Sales_Value]]</f>
        <v>0.16150697053451579</v>
      </c>
      <c r="O2650" s="3" t="str">
        <f>IF(Table1[[#This Row],[Profit]]&lt;0,"Yes","No")</f>
        <v>No</v>
      </c>
      <c r="P2650" t="str">
        <f>IF(Table1[[#This Row],[Discount_Pct]]&gt;0.3,"High",IF(Table1[[#This Row],[Discount_Pct]]&gt;0.15,"Medium","Low"))</f>
        <v>Medium</v>
      </c>
      <c r="Q2650" t="str">
        <f>TEXT(Table1[[#This Row],[Date]],"MMM-YYYY")</f>
        <v>Nov-2024</v>
      </c>
      <c r="R2650" t="str">
        <f>IF(Table1[[#This Row],[Sales_Value]]&gt;500000,"Premium",IF(Table1[[#This Row],[Sales_Value]]&gt;100000,"Mid","Basic"))</f>
        <v>Basic</v>
      </c>
    </row>
    <row r="2651" spans="1:18" x14ac:dyDescent="0.3">
      <c r="A2651" s="1">
        <v>45608</v>
      </c>
      <c r="B2651" t="s">
        <v>2852</v>
      </c>
      <c r="C2651" t="s">
        <v>39</v>
      </c>
      <c r="D2651" t="s">
        <v>108</v>
      </c>
      <c r="E2651" t="s">
        <v>211</v>
      </c>
      <c r="F2651" t="s">
        <v>232</v>
      </c>
      <c r="G2651" t="s">
        <v>24</v>
      </c>
      <c r="H2651">
        <v>61</v>
      </c>
      <c r="I2651">
        <v>60.76</v>
      </c>
      <c r="J2651">
        <v>0.18</v>
      </c>
      <c r="K2651">
        <v>3039.22</v>
      </c>
      <c r="L2651">
        <v>18.13</v>
      </c>
      <c r="M2651">
        <v>1933.29</v>
      </c>
      <c r="N2651" s="2">
        <f>Table1[[#This Row],[Profit]]/Table1[[#This Row],[Sales_Value]]</f>
        <v>0.63611387132224717</v>
      </c>
      <c r="O2651" s="3" t="str">
        <f>IF(Table1[[#This Row],[Profit]]&lt;0,"Yes","No")</f>
        <v>No</v>
      </c>
      <c r="P2651" t="str">
        <f>IF(Table1[[#This Row],[Discount_Pct]]&gt;0.3,"High",IF(Table1[[#This Row],[Discount_Pct]]&gt;0.15,"Medium","Low"))</f>
        <v>Medium</v>
      </c>
      <c r="Q2651" t="str">
        <f>TEXT(Table1[[#This Row],[Date]],"MMM-YYYY")</f>
        <v>Nov-2024</v>
      </c>
      <c r="R2651" t="str">
        <f>IF(Table1[[#This Row],[Sales_Value]]&gt;500000,"Premium",IF(Table1[[#This Row],[Sales_Value]]&gt;100000,"Mid","Basic"))</f>
        <v>Basic</v>
      </c>
    </row>
    <row r="2652" spans="1:18" x14ac:dyDescent="0.3">
      <c r="A2652" s="1">
        <v>45640</v>
      </c>
      <c r="B2652" t="s">
        <v>2853</v>
      </c>
      <c r="C2652" t="s">
        <v>14</v>
      </c>
      <c r="D2652" t="s">
        <v>55</v>
      </c>
      <c r="E2652" t="s">
        <v>379</v>
      </c>
      <c r="F2652" t="s">
        <v>156</v>
      </c>
      <c r="G2652" t="s">
        <v>18</v>
      </c>
      <c r="H2652">
        <v>72</v>
      </c>
      <c r="I2652">
        <v>19520.07</v>
      </c>
      <c r="J2652">
        <v>0.01</v>
      </c>
      <c r="K2652">
        <v>1391390.59</v>
      </c>
      <c r="L2652">
        <v>15924.34</v>
      </c>
      <c r="M2652">
        <v>244838.11</v>
      </c>
      <c r="N2652" s="2">
        <f>Table1[[#This Row],[Profit]]/Table1[[#This Row],[Sales_Value]]</f>
        <v>0.17596648400504131</v>
      </c>
      <c r="O2652" s="3" t="str">
        <f>IF(Table1[[#This Row],[Profit]]&lt;0,"Yes","No")</f>
        <v>No</v>
      </c>
      <c r="P2652" t="str">
        <f>IF(Table1[[#This Row],[Discount_Pct]]&gt;0.3,"High",IF(Table1[[#This Row],[Discount_Pct]]&gt;0.15,"Medium","Low"))</f>
        <v>Low</v>
      </c>
      <c r="Q2652" t="str">
        <f>TEXT(Table1[[#This Row],[Date]],"MMM-YYYY")</f>
        <v>Dec-2024</v>
      </c>
      <c r="R2652" t="str">
        <f>IF(Table1[[#This Row],[Sales_Value]]&gt;500000,"Premium",IF(Table1[[#This Row],[Sales_Value]]&gt;100000,"Mid","Basic"))</f>
        <v>Premium</v>
      </c>
    </row>
    <row r="2653" spans="1:18" x14ac:dyDescent="0.3">
      <c r="A2653" s="1">
        <v>45361</v>
      </c>
      <c r="B2653" t="s">
        <v>2854</v>
      </c>
      <c r="C2653" t="s">
        <v>34</v>
      </c>
      <c r="D2653" t="s">
        <v>207</v>
      </c>
      <c r="E2653" t="s">
        <v>94</v>
      </c>
      <c r="F2653" t="s">
        <v>156</v>
      </c>
      <c r="G2653" t="s">
        <v>18</v>
      </c>
      <c r="H2653">
        <v>79</v>
      </c>
      <c r="I2653">
        <v>19263.03</v>
      </c>
      <c r="J2653">
        <v>0.04</v>
      </c>
      <c r="K2653">
        <v>1460908.2</v>
      </c>
      <c r="L2653">
        <v>16375.99</v>
      </c>
      <c r="M2653">
        <v>167204.99</v>
      </c>
      <c r="N2653" s="2">
        <f>Table1[[#This Row],[Profit]]/Table1[[#This Row],[Sales_Value]]</f>
        <v>0.11445276985918759</v>
      </c>
      <c r="O2653" s="3" t="str">
        <f>IF(Table1[[#This Row],[Profit]]&lt;0,"Yes","No")</f>
        <v>No</v>
      </c>
      <c r="P2653" t="str">
        <f>IF(Table1[[#This Row],[Discount_Pct]]&gt;0.3,"High",IF(Table1[[#This Row],[Discount_Pct]]&gt;0.15,"Medium","Low"))</f>
        <v>Low</v>
      </c>
      <c r="Q2653" t="str">
        <f>TEXT(Table1[[#This Row],[Date]],"MMM-YYYY")</f>
        <v>Mar-2024</v>
      </c>
      <c r="R2653" t="str">
        <f>IF(Table1[[#This Row],[Sales_Value]]&gt;500000,"Premium",IF(Table1[[#This Row],[Sales_Value]]&gt;100000,"Mid","Basic"))</f>
        <v>Premium</v>
      </c>
    </row>
    <row r="2654" spans="1:18" x14ac:dyDescent="0.3">
      <c r="A2654" s="1">
        <v>45440</v>
      </c>
      <c r="B2654" t="s">
        <v>2855</v>
      </c>
      <c r="C2654" t="s">
        <v>14</v>
      </c>
      <c r="D2654" t="s">
        <v>454</v>
      </c>
      <c r="E2654" t="s">
        <v>158</v>
      </c>
      <c r="F2654" t="s">
        <v>45</v>
      </c>
      <c r="G2654" t="s">
        <v>46</v>
      </c>
      <c r="H2654">
        <v>72</v>
      </c>
      <c r="I2654">
        <v>10254.629999999999</v>
      </c>
      <c r="J2654">
        <v>0.08</v>
      </c>
      <c r="K2654">
        <v>679266.69</v>
      </c>
      <c r="L2654">
        <v>7137.89</v>
      </c>
      <c r="M2654">
        <v>165338.60999999999</v>
      </c>
      <c r="N2654" s="2">
        <f>Table1[[#This Row],[Profit]]/Table1[[#This Row],[Sales_Value]]</f>
        <v>0.24340750464298491</v>
      </c>
      <c r="O2654" s="3" t="str">
        <f>IF(Table1[[#This Row],[Profit]]&lt;0,"Yes","No")</f>
        <v>No</v>
      </c>
      <c r="P2654" t="str">
        <f>IF(Table1[[#This Row],[Discount_Pct]]&gt;0.3,"High",IF(Table1[[#This Row],[Discount_Pct]]&gt;0.15,"Medium","Low"))</f>
        <v>Low</v>
      </c>
      <c r="Q2654" t="str">
        <f>TEXT(Table1[[#This Row],[Date]],"MMM-YYYY")</f>
        <v>May-2024</v>
      </c>
      <c r="R2654" t="str">
        <f>IF(Table1[[#This Row],[Sales_Value]]&gt;500000,"Premium",IF(Table1[[#This Row],[Sales_Value]]&gt;100000,"Mid","Basic"))</f>
        <v>Premium</v>
      </c>
    </row>
    <row r="2655" spans="1:18" x14ac:dyDescent="0.3">
      <c r="A2655" s="1">
        <v>45431</v>
      </c>
      <c r="B2655" t="s">
        <v>2856</v>
      </c>
      <c r="C2655" t="s">
        <v>34</v>
      </c>
      <c r="D2655" t="s">
        <v>80</v>
      </c>
      <c r="E2655" t="s">
        <v>145</v>
      </c>
      <c r="F2655" t="s">
        <v>422</v>
      </c>
      <c r="G2655" t="s">
        <v>24</v>
      </c>
      <c r="H2655">
        <v>7</v>
      </c>
      <c r="I2655">
        <v>429.65</v>
      </c>
      <c r="J2655">
        <v>0.2</v>
      </c>
      <c r="K2655">
        <v>2406.04</v>
      </c>
      <c r="L2655">
        <v>226.27</v>
      </c>
      <c r="M2655">
        <v>822.15</v>
      </c>
      <c r="N2655" s="2">
        <f>Table1[[#This Row],[Profit]]/Table1[[#This Row],[Sales_Value]]</f>
        <v>0.34170254858605842</v>
      </c>
      <c r="O2655" s="3" t="str">
        <f>IF(Table1[[#This Row],[Profit]]&lt;0,"Yes","No")</f>
        <v>No</v>
      </c>
      <c r="P2655" t="str">
        <f>IF(Table1[[#This Row],[Discount_Pct]]&gt;0.3,"High",IF(Table1[[#This Row],[Discount_Pct]]&gt;0.15,"Medium","Low"))</f>
        <v>Medium</v>
      </c>
      <c r="Q2655" t="str">
        <f>TEXT(Table1[[#This Row],[Date]],"MMM-YYYY")</f>
        <v>May-2024</v>
      </c>
      <c r="R2655" t="str">
        <f>IF(Table1[[#This Row],[Sales_Value]]&gt;500000,"Premium",IF(Table1[[#This Row],[Sales_Value]]&gt;100000,"Mid","Basic"))</f>
        <v>Basic</v>
      </c>
    </row>
    <row r="2656" spans="1:18" x14ac:dyDescent="0.3">
      <c r="A2656" s="1">
        <v>45334</v>
      </c>
      <c r="B2656" t="s">
        <v>2857</v>
      </c>
      <c r="C2656" t="s">
        <v>39</v>
      </c>
      <c r="D2656" t="s">
        <v>108</v>
      </c>
      <c r="E2656" t="s">
        <v>219</v>
      </c>
      <c r="F2656" t="s">
        <v>17</v>
      </c>
      <c r="G2656" t="s">
        <v>18</v>
      </c>
      <c r="H2656">
        <v>59</v>
      </c>
      <c r="I2656">
        <v>32099.15</v>
      </c>
      <c r="J2656">
        <v>0.01</v>
      </c>
      <c r="K2656">
        <v>1874911.35</v>
      </c>
      <c r="L2656">
        <v>24697.26</v>
      </c>
      <c r="M2656">
        <v>417773.01</v>
      </c>
      <c r="N2656" s="2">
        <f>Table1[[#This Row],[Profit]]/Table1[[#This Row],[Sales_Value]]</f>
        <v>0.22282280706231791</v>
      </c>
      <c r="O2656" s="3" t="str">
        <f>IF(Table1[[#This Row],[Profit]]&lt;0,"Yes","No")</f>
        <v>No</v>
      </c>
      <c r="P2656" t="str">
        <f>IF(Table1[[#This Row],[Discount_Pct]]&gt;0.3,"High",IF(Table1[[#This Row],[Discount_Pct]]&gt;0.15,"Medium","Low"))</f>
        <v>Low</v>
      </c>
      <c r="Q2656" t="str">
        <f>TEXT(Table1[[#This Row],[Date]],"MMM-YYYY")</f>
        <v>Feb-2024</v>
      </c>
      <c r="R2656" t="str">
        <f>IF(Table1[[#This Row],[Sales_Value]]&gt;500000,"Premium",IF(Table1[[#This Row],[Sales_Value]]&gt;100000,"Mid","Basic"))</f>
        <v>Premium</v>
      </c>
    </row>
    <row r="2657" spans="1:18" x14ac:dyDescent="0.3">
      <c r="A2657" s="1">
        <v>45543</v>
      </c>
      <c r="B2657" t="s">
        <v>2858</v>
      </c>
      <c r="C2657" t="s">
        <v>14</v>
      </c>
      <c r="D2657" t="s">
        <v>160</v>
      </c>
      <c r="E2657" t="s">
        <v>260</v>
      </c>
      <c r="F2657" t="s">
        <v>42</v>
      </c>
      <c r="G2657" t="s">
        <v>18</v>
      </c>
      <c r="H2657">
        <v>63</v>
      </c>
      <c r="I2657">
        <v>54911.66</v>
      </c>
      <c r="J2657">
        <v>0.13</v>
      </c>
      <c r="K2657">
        <v>3009708.08</v>
      </c>
      <c r="L2657">
        <v>48956.160000000003</v>
      </c>
      <c r="M2657">
        <v>-74530</v>
      </c>
      <c r="N2657" s="2">
        <f>Table1[[#This Row],[Profit]]/Table1[[#This Row],[Sales_Value]]</f>
        <v>-2.4763198961143103E-2</v>
      </c>
      <c r="O2657" s="3" t="str">
        <f>IF(Table1[[#This Row],[Profit]]&lt;0,"Yes","No")</f>
        <v>Yes</v>
      </c>
      <c r="P2657" t="str">
        <f>IF(Table1[[#This Row],[Discount_Pct]]&gt;0.3,"High",IF(Table1[[#This Row],[Discount_Pct]]&gt;0.15,"Medium","Low"))</f>
        <v>Low</v>
      </c>
      <c r="Q2657" t="str">
        <f>TEXT(Table1[[#This Row],[Date]],"MMM-YYYY")</f>
        <v>Sep-2024</v>
      </c>
      <c r="R2657" t="str">
        <f>IF(Table1[[#This Row],[Sales_Value]]&gt;500000,"Premium",IF(Table1[[#This Row],[Sales_Value]]&gt;100000,"Mid","Basic"))</f>
        <v>Premium</v>
      </c>
    </row>
    <row r="2658" spans="1:18" x14ac:dyDescent="0.3">
      <c r="A2658" s="1">
        <v>45634</v>
      </c>
      <c r="B2658" t="s">
        <v>2859</v>
      </c>
      <c r="C2658" t="s">
        <v>14</v>
      </c>
      <c r="D2658" t="s">
        <v>144</v>
      </c>
      <c r="E2658" t="s">
        <v>186</v>
      </c>
      <c r="F2658" t="s">
        <v>103</v>
      </c>
      <c r="G2658" t="s">
        <v>24</v>
      </c>
      <c r="H2658">
        <v>49</v>
      </c>
      <c r="I2658">
        <v>203.1</v>
      </c>
      <c r="J2658">
        <v>0.24</v>
      </c>
      <c r="K2658">
        <v>7563.44</v>
      </c>
      <c r="L2658">
        <v>143.35</v>
      </c>
      <c r="M2658">
        <v>539.29</v>
      </c>
      <c r="N2658" s="2">
        <f>Table1[[#This Row],[Profit]]/Table1[[#This Row],[Sales_Value]]</f>
        <v>7.1302211692034309E-2</v>
      </c>
      <c r="O2658" s="3" t="str">
        <f>IF(Table1[[#This Row],[Profit]]&lt;0,"Yes","No")</f>
        <v>No</v>
      </c>
      <c r="P2658" t="str">
        <f>IF(Table1[[#This Row],[Discount_Pct]]&gt;0.3,"High",IF(Table1[[#This Row],[Discount_Pct]]&gt;0.15,"Medium","Low"))</f>
        <v>Medium</v>
      </c>
      <c r="Q2658" t="str">
        <f>TEXT(Table1[[#This Row],[Date]],"MMM-YYYY")</f>
        <v>Dec-2024</v>
      </c>
      <c r="R2658" t="str">
        <f>IF(Table1[[#This Row],[Sales_Value]]&gt;500000,"Premium",IF(Table1[[#This Row],[Sales_Value]]&gt;100000,"Mid","Basic"))</f>
        <v>Basic</v>
      </c>
    </row>
    <row r="2659" spans="1:18" x14ac:dyDescent="0.3">
      <c r="A2659" s="1">
        <v>45542</v>
      </c>
      <c r="B2659" t="s">
        <v>2860</v>
      </c>
      <c r="C2659" t="s">
        <v>14</v>
      </c>
      <c r="D2659" t="s">
        <v>144</v>
      </c>
      <c r="E2659" t="s">
        <v>500</v>
      </c>
      <c r="F2659" t="s">
        <v>52</v>
      </c>
      <c r="G2659" t="s">
        <v>53</v>
      </c>
      <c r="H2659">
        <v>91</v>
      </c>
      <c r="I2659">
        <v>1539.46</v>
      </c>
      <c r="J2659">
        <v>0.09</v>
      </c>
      <c r="K2659">
        <v>127482.68</v>
      </c>
      <c r="L2659">
        <v>936.1</v>
      </c>
      <c r="M2659">
        <v>42297.58</v>
      </c>
      <c r="N2659" s="2">
        <f>Table1[[#This Row],[Profit]]/Table1[[#This Row],[Sales_Value]]</f>
        <v>0.33179079699297193</v>
      </c>
      <c r="O2659" s="3" t="str">
        <f>IF(Table1[[#This Row],[Profit]]&lt;0,"Yes","No")</f>
        <v>No</v>
      </c>
      <c r="P2659" t="str">
        <f>IF(Table1[[#This Row],[Discount_Pct]]&gt;0.3,"High",IF(Table1[[#This Row],[Discount_Pct]]&gt;0.15,"Medium","Low"))</f>
        <v>Low</v>
      </c>
      <c r="Q2659" t="str">
        <f>TEXT(Table1[[#This Row],[Date]],"MMM-YYYY")</f>
        <v>Sep-2024</v>
      </c>
      <c r="R2659" t="str">
        <f>IF(Table1[[#This Row],[Sales_Value]]&gt;500000,"Premium",IF(Table1[[#This Row],[Sales_Value]]&gt;100000,"Mid","Basic"))</f>
        <v>Mid</v>
      </c>
    </row>
    <row r="2660" spans="1:18" x14ac:dyDescent="0.3">
      <c r="A2660" s="1">
        <v>45293</v>
      </c>
      <c r="B2660" t="s">
        <v>2861</v>
      </c>
      <c r="C2660" t="s">
        <v>14</v>
      </c>
      <c r="D2660" t="s">
        <v>15</v>
      </c>
      <c r="E2660" t="s">
        <v>112</v>
      </c>
      <c r="F2660" t="s">
        <v>264</v>
      </c>
      <c r="G2660" t="s">
        <v>77</v>
      </c>
      <c r="H2660">
        <v>16</v>
      </c>
      <c r="I2660">
        <v>2732.79</v>
      </c>
      <c r="J2660">
        <v>0.27</v>
      </c>
      <c r="K2660">
        <v>31918.99</v>
      </c>
      <c r="L2660">
        <v>1731.55</v>
      </c>
      <c r="M2660">
        <v>4214.1899999999996</v>
      </c>
      <c r="N2660" s="2">
        <f>Table1[[#This Row],[Profit]]/Table1[[#This Row],[Sales_Value]]</f>
        <v>0.13202767380797448</v>
      </c>
      <c r="O2660" s="3" t="str">
        <f>IF(Table1[[#This Row],[Profit]]&lt;0,"Yes","No")</f>
        <v>No</v>
      </c>
      <c r="P2660" t="str">
        <f>IF(Table1[[#This Row],[Discount_Pct]]&gt;0.3,"High",IF(Table1[[#This Row],[Discount_Pct]]&gt;0.15,"Medium","Low"))</f>
        <v>Medium</v>
      </c>
      <c r="Q2660" t="str">
        <f>TEXT(Table1[[#This Row],[Date]],"MMM-YYYY")</f>
        <v>Jan-2024</v>
      </c>
      <c r="R2660" t="str">
        <f>IF(Table1[[#This Row],[Sales_Value]]&gt;500000,"Premium",IF(Table1[[#This Row],[Sales_Value]]&gt;100000,"Mid","Basic"))</f>
        <v>Basic</v>
      </c>
    </row>
    <row r="2661" spans="1:18" x14ac:dyDescent="0.3">
      <c r="A2661" s="1">
        <v>45372</v>
      </c>
      <c r="B2661" t="s">
        <v>2862</v>
      </c>
      <c r="C2661" t="s">
        <v>34</v>
      </c>
      <c r="D2661" t="s">
        <v>59</v>
      </c>
      <c r="E2661" t="s">
        <v>415</v>
      </c>
      <c r="F2661" t="s">
        <v>178</v>
      </c>
      <c r="G2661" t="s">
        <v>46</v>
      </c>
      <c r="H2661">
        <v>8</v>
      </c>
      <c r="I2661">
        <v>23075.22</v>
      </c>
      <c r="J2661">
        <v>0</v>
      </c>
      <c r="K2661">
        <v>184601.76</v>
      </c>
      <c r="L2661">
        <v>17929.11</v>
      </c>
      <c r="M2661">
        <v>41168.879999999997</v>
      </c>
      <c r="N2661" s="2">
        <f>Table1[[#This Row],[Profit]]/Table1[[#This Row],[Sales_Value]]</f>
        <v>0.2230145584744154</v>
      </c>
      <c r="O2661" s="3" t="str">
        <f>IF(Table1[[#This Row],[Profit]]&lt;0,"Yes","No")</f>
        <v>No</v>
      </c>
      <c r="P2661" t="str">
        <f>IF(Table1[[#This Row],[Discount_Pct]]&gt;0.3,"High",IF(Table1[[#This Row],[Discount_Pct]]&gt;0.15,"Medium","Low"))</f>
        <v>Low</v>
      </c>
      <c r="Q2661" t="str">
        <f>TEXT(Table1[[#This Row],[Date]],"MMM-YYYY")</f>
        <v>Mar-2024</v>
      </c>
      <c r="R2661" t="str">
        <f>IF(Table1[[#This Row],[Sales_Value]]&gt;500000,"Premium",IF(Table1[[#This Row],[Sales_Value]]&gt;100000,"Mid","Basic"))</f>
        <v>Mid</v>
      </c>
    </row>
    <row r="2662" spans="1:18" x14ac:dyDescent="0.3">
      <c r="A2662" s="1">
        <v>45460</v>
      </c>
      <c r="B2662" t="s">
        <v>2863</v>
      </c>
      <c r="C2662" t="s">
        <v>39</v>
      </c>
      <c r="D2662" t="s">
        <v>93</v>
      </c>
      <c r="E2662" t="s">
        <v>112</v>
      </c>
      <c r="F2662" t="s">
        <v>146</v>
      </c>
      <c r="G2662" t="s">
        <v>24</v>
      </c>
      <c r="H2662">
        <v>38</v>
      </c>
      <c r="I2662">
        <v>54.18</v>
      </c>
      <c r="J2662">
        <v>0.21</v>
      </c>
      <c r="K2662">
        <v>1626.48</v>
      </c>
      <c r="L2662">
        <v>28.15</v>
      </c>
      <c r="M2662">
        <v>556.78</v>
      </c>
      <c r="N2662" s="2">
        <f>Table1[[#This Row],[Profit]]/Table1[[#This Row],[Sales_Value]]</f>
        <v>0.3423220697457085</v>
      </c>
      <c r="O2662" s="3" t="str">
        <f>IF(Table1[[#This Row],[Profit]]&lt;0,"Yes","No")</f>
        <v>No</v>
      </c>
      <c r="P2662" t="str">
        <f>IF(Table1[[#This Row],[Discount_Pct]]&gt;0.3,"High",IF(Table1[[#This Row],[Discount_Pct]]&gt;0.15,"Medium","Low"))</f>
        <v>Medium</v>
      </c>
      <c r="Q2662" t="str">
        <f>TEXT(Table1[[#This Row],[Date]],"MMM-YYYY")</f>
        <v>Jun-2024</v>
      </c>
      <c r="R2662" t="str">
        <f>IF(Table1[[#This Row],[Sales_Value]]&gt;500000,"Premium",IF(Table1[[#This Row],[Sales_Value]]&gt;100000,"Mid","Basic"))</f>
        <v>Basic</v>
      </c>
    </row>
    <row r="2663" spans="1:18" x14ac:dyDescent="0.3">
      <c r="A2663" s="1">
        <v>45600</v>
      </c>
      <c r="B2663" t="s">
        <v>2864</v>
      </c>
      <c r="C2663" t="s">
        <v>39</v>
      </c>
      <c r="D2663" t="s">
        <v>192</v>
      </c>
      <c r="E2663" t="s">
        <v>223</v>
      </c>
      <c r="F2663" t="s">
        <v>32</v>
      </c>
      <c r="G2663" t="s">
        <v>18</v>
      </c>
      <c r="H2663">
        <v>52</v>
      </c>
      <c r="I2663">
        <v>10628.38</v>
      </c>
      <c r="J2663">
        <v>0.27</v>
      </c>
      <c r="K2663">
        <v>403453.3</v>
      </c>
      <c r="L2663">
        <v>9330</v>
      </c>
      <c r="M2663">
        <v>-81706.7</v>
      </c>
      <c r="N2663" s="2">
        <f>Table1[[#This Row],[Profit]]/Table1[[#This Row],[Sales_Value]]</f>
        <v>-0.20251835838249432</v>
      </c>
      <c r="O2663" s="3" t="str">
        <f>IF(Table1[[#This Row],[Profit]]&lt;0,"Yes","No")</f>
        <v>Yes</v>
      </c>
      <c r="P2663" t="str">
        <f>IF(Table1[[#This Row],[Discount_Pct]]&gt;0.3,"High",IF(Table1[[#This Row],[Discount_Pct]]&gt;0.15,"Medium","Low"))</f>
        <v>Medium</v>
      </c>
      <c r="Q2663" t="str">
        <f>TEXT(Table1[[#This Row],[Date]],"MMM-YYYY")</f>
        <v>Nov-2024</v>
      </c>
      <c r="R2663" t="str">
        <f>IF(Table1[[#This Row],[Sales_Value]]&gt;500000,"Premium",IF(Table1[[#This Row],[Sales_Value]]&gt;100000,"Mid","Basic"))</f>
        <v>Mid</v>
      </c>
    </row>
    <row r="2664" spans="1:18" x14ac:dyDescent="0.3">
      <c r="A2664" s="1">
        <v>45396</v>
      </c>
      <c r="B2664" t="s">
        <v>2865</v>
      </c>
      <c r="C2664" t="s">
        <v>34</v>
      </c>
      <c r="D2664" t="s">
        <v>207</v>
      </c>
      <c r="E2664" t="s">
        <v>249</v>
      </c>
      <c r="F2664" t="s">
        <v>113</v>
      </c>
      <c r="G2664" t="s">
        <v>24</v>
      </c>
      <c r="H2664">
        <v>52</v>
      </c>
      <c r="I2664">
        <v>59.94</v>
      </c>
      <c r="J2664">
        <v>0.2</v>
      </c>
      <c r="K2664">
        <v>2493.5</v>
      </c>
      <c r="L2664">
        <v>24.9</v>
      </c>
      <c r="M2664">
        <v>1198.7</v>
      </c>
      <c r="N2664" s="2">
        <f>Table1[[#This Row],[Profit]]/Table1[[#This Row],[Sales_Value]]</f>
        <v>0.48072989773410868</v>
      </c>
      <c r="O2664" s="3" t="str">
        <f>IF(Table1[[#This Row],[Profit]]&lt;0,"Yes","No")</f>
        <v>No</v>
      </c>
      <c r="P2664" t="str">
        <f>IF(Table1[[#This Row],[Discount_Pct]]&gt;0.3,"High",IF(Table1[[#This Row],[Discount_Pct]]&gt;0.15,"Medium","Low"))</f>
        <v>Medium</v>
      </c>
      <c r="Q2664" t="str">
        <f>TEXT(Table1[[#This Row],[Date]],"MMM-YYYY")</f>
        <v>Apr-2024</v>
      </c>
      <c r="R2664" t="str">
        <f>IF(Table1[[#This Row],[Sales_Value]]&gt;500000,"Premium",IF(Table1[[#This Row],[Sales_Value]]&gt;100000,"Mid","Basic"))</f>
        <v>Basic</v>
      </c>
    </row>
    <row r="2665" spans="1:18" x14ac:dyDescent="0.3">
      <c r="A2665" s="1">
        <v>45346</v>
      </c>
      <c r="B2665" t="s">
        <v>2866</v>
      </c>
      <c r="C2665" t="s">
        <v>39</v>
      </c>
      <c r="D2665" t="s">
        <v>66</v>
      </c>
      <c r="E2665" t="s">
        <v>60</v>
      </c>
      <c r="F2665" t="s">
        <v>61</v>
      </c>
      <c r="G2665" t="s">
        <v>53</v>
      </c>
      <c r="H2665">
        <v>14</v>
      </c>
      <c r="I2665">
        <v>2804.33</v>
      </c>
      <c r="J2665">
        <v>0.2</v>
      </c>
      <c r="K2665">
        <v>31408.5</v>
      </c>
      <c r="L2665">
        <v>1868.54</v>
      </c>
      <c r="M2665">
        <v>5248.94</v>
      </c>
      <c r="N2665" s="2">
        <f>Table1[[#This Row],[Profit]]/Table1[[#This Row],[Sales_Value]]</f>
        <v>0.16711845519524968</v>
      </c>
      <c r="O2665" s="3" t="str">
        <f>IF(Table1[[#This Row],[Profit]]&lt;0,"Yes","No")</f>
        <v>No</v>
      </c>
      <c r="P2665" t="str">
        <f>IF(Table1[[#This Row],[Discount_Pct]]&gt;0.3,"High",IF(Table1[[#This Row],[Discount_Pct]]&gt;0.15,"Medium","Low"))</f>
        <v>Medium</v>
      </c>
      <c r="Q2665" t="str">
        <f>TEXT(Table1[[#This Row],[Date]],"MMM-YYYY")</f>
        <v>Feb-2024</v>
      </c>
      <c r="R2665" t="str">
        <f>IF(Table1[[#This Row],[Sales_Value]]&gt;500000,"Premium",IF(Table1[[#This Row],[Sales_Value]]&gt;100000,"Mid","Basic"))</f>
        <v>Basic</v>
      </c>
    </row>
    <row r="2666" spans="1:18" x14ac:dyDescent="0.3">
      <c r="A2666" s="1">
        <v>45390</v>
      </c>
      <c r="B2666" t="s">
        <v>2867</v>
      </c>
      <c r="C2666" t="s">
        <v>14</v>
      </c>
      <c r="D2666" t="s">
        <v>26</v>
      </c>
      <c r="E2666" t="s">
        <v>44</v>
      </c>
      <c r="F2666" t="s">
        <v>61</v>
      </c>
      <c r="G2666" t="s">
        <v>53</v>
      </c>
      <c r="H2666">
        <v>94</v>
      </c>
      <c r="I2666">
        <v>2661.95</v>
      </c>
      <c r="J2666">
        <v>0.11</v>
      </c>
      <c r="K2666">
        <v>222698.74</v>
      </c>
      <c r="L2666">
        <v>2095.54</v>
      </c>
      <c r="M2666">
        <v>25717.98</v>
      </c>
      <c r="N2666" s="2">
        <f>Table1[[#This Row],[Profit]]/Table1[[#This Row],[Sales_Value]]</f>
        <v>0.11548327574731676</v>
      </c>
      <c r="O2666" s="3" t="str">
        <f>IF(Table1[[#This Row],[Profit]]&lt;0,"Yes","No")</f>
        <v>No</v>
      </c>
      <c r="P2666" t="str">
        <f>IF(Table1[[#This Row],[Discount_Pct]]&gt;0.3,"High",IF(Table1[[#This Row],[Discount_Pct]]&gt;0.15,"Medium","Low"))</f>
        <v>Low</v>
      </c>
      <c r="Q2666" t="str">
        <f>TEXT(Table1[[#This Row],[Date]],"MMM-YYYY")</f>
        <v>Apr-2024</v>
      </c>
      <c r="R2666" t="str">
        <f>IF(Table1[[#This Row],[Sales_Value]]&gt;500000,"Premium",IF(Table1[[#This Row],[Sales_Value]]&gt;100000,"Mid","Basic"))</f>
        <v>Mid</v>
      </c>
    </row>
    <row r="2667" spans="1:18" x14ac:dyDescent="0.3">
      <c r="A2667" s="1">
        <v>45314</v>
      </c>
      <c r="B2667" t="s">
        <v>2868</v>
      </c>
      <c r="C2667" t="s">
        <v>39</v>
      </c>
      <c r="D2667" t="s">
        <v>40</v>
      </c>
      <c r="E2667" t="s">
        <v>125</v>
      </c>
      <c r="F2667" t="s">
        <v>264</v>
      </c>
      <c r="G2667" t="s">
        <v>77</v>
      </c>
      <c r="H2667">
        <v>85</v>
      </c>
      <c r="I2667">
        <v>3020.97</v>
      </c>
      <c r="J2667">
        <v>0.2</v>
      </c>
      <c r="K2667">
        <v>205425.96</v>
      </c>
      <c r="L2667">
        <v>1741.25</v>
      </c>
      <c r="M2667">
        <v>57419.71</v>
      </c>
      <c r="N2667" s="2">
        <f>Table1[[#This Row],[Profit]]/Table1[[#This Row],[Sales_Value]]</f>
        <v>0.27951535433983127</v>
      </c>
      <c r="O2667" s="3" t="str">
        <f>IF(Table1[[#This Row],[Profit]]&lt;0,"Yes","No")</f>
        <v>No</v>
      </c>
      <c r="P2667" t="str">
        <f>IF(Table1[[#This Row],[Discount_Pct]]&gt;0.3,"High",IF(Table1[[#This Row],[Discount_Pct]]&gt;0.15,"Medium","Low"))</f>
        <v>Medium</v>
      </c>
      <c r="Q2667" t="str">
        <f>TEXT(Table1[[#This Row],[Date]],"MMM-YYYY")</f>
        <v>Jan-2024</v>
      </c>
      <c r="R2667" t="str">
        <f>IF(Table1[[#This Row],[Sales_Value]]&gt;500000,"Premium",IF(Table1[[#This Row],[Sales_Value]]&gt;100000,"Mid","Basic"))</f>
        <v>Mid</v>
      </c>
    </row>
    <row r="2668" spans="1:18" x14ac:dyDescent="0.3">
      <c r="A2668" s="1">
        <v>45605</v>
      </c>
      <c r="B2668" t="s">
        <v>2869</v>
      </c>
      <c r="C2668" t="s">
        <v>14</v>
      </c>
      <c r="D2668" t="s">
        <v>26</v>
      </c>
      <c r="E2668" t="s">
        <v>186</v>
      </c>
      <c r="F2668" t="s">
        <v>226</v>
      </c>
      <c r="G2668" t="s">
        <v>18</v>
      </c>
      <c r="H2668">
        <v>38</v>
      </c>
      <c r="I2668">
        <v>20656.259999999998</v>
      </c>
      <c r="J2668">
        <v>0.24</v>
      </c>
      <c r="K2668">
        <v>596552.79</v>
      </c>
      <c r="L2668">
        <v>14142.51</v>
      </c>
      <c r="M2668">
        <v>59137.41</v>
      </c>
      <c r="N2668" s="2">
        <f>Table1[[#This Row],[Profit]]/Table1[[#This Row],[Sales_Value]]</f>
        <v>9.9131897446997103E-2</v>
      </c>
      <c r="O2668" s="3" t="str">
        <f>IF(Table1[[#This Row],[Profit]]&lt;0,"Yes","No")</f>
        <v>No</v>
      </c>
      <c r="P2668" t="str">
        <f>IF(Table1[[#This Row],[Discount_Pct]]&gt;0.3,"High",IF(Table1[[#This Row],[Discount_Pct]]&gt;0.15,"Medium","Low"))</f>
        <v>Medium</v>
      </c>
      <c r="Q2668" t="str">
        <f>TEXT(Table1[[#This Row],[Date]],"MMM-YYYY")</f>
        <v>Nov-2024</v>
      </c>
      <c r="R2668" t="str">
        <f>IF(Table1[[#This Row],[Sales_Value]]&gt;500000,"Premium",IF(Table1[[#This Row],[Sales_Value]]&gt;100000,"Mid","Basic"))</f>
        <v>Premium</v>
      </c>
    </row>
    <row r="2669" spans="1:18" x14ac:dyDescent="0.3">
      <c r="A2669" s="1">
        <v>45622</v>
      </c>
      <c r="B2669" t="s">
        <v>2870</v>
      </c>
      <c r="C2669" t="s">
        <v>14</v>
      </c>
      <c r="D2669" t="s">
        <v>160</v>
      </c>
      <c r="E2669" t="s">
        <v>112</v>
      </c>
      <c r="F2669" t="s">
        <v>61</v>
      </c>
      <c r="G2669" t="s">
        <v>53</v>
      </c>
      <c r="H2669">
        <v>57</v>
      </c>
      <c r="I2669">
        <v>3129.3</v>
      </c>
      <c r="J2669">
        <v>0.25</v>
      </c>
      <c r="K2669">
        <v>133777.57999999999</v>
      </c>
      <c r="L2669">
        <v>1866.54</v>
      </c>
      <c r="M2669">
        <v>27384.799999999999</v>
      </c>
      <c r="N2669" s="2">
        <f>Table1[[#This Row],[Profit]]/Table1[[#This Row],[Sales_Value]]</f>
        <v>0.20470395712046818</v>
      </c>
      <c r="O2669" s="3" t="str">
        <f>IF(Table1[[#This Row],[Profit]]&lt;0,"Yes","No")</f>
        <v>No</v>
      </c>
      <c r="P2669" t="str">
        <f>IF(Table1[[#This Row],[Discount_Pct]]&gt;0.3,"High",IF(Table1[[#This Row],[Discount_Pct]]&gt;0.15,"Medium","Low"))</f>
        <v>Medium</v>
      </c>
      <c r="Q2669" t="str">
        <f>TEXT(Table1[[#This Row],[Date]],"MMM-YYYY")</f>
        <v>Nov-2024</v>
      </c>
      <c r="R2669" t="str">
        <f>IF(Table1[[#This Row],[Sales_Value]]&gt;500000,"Premium",IF(Table1[[#This Row],[Sales_Value]]&gt;100000,"Mid","Basic"))</f>
        <v>Mid</v>
      </c>
    </row>
    <row r="2670" spans="1:18" x14ac:dyDescent="0.3">
      <c r="A2670" s="1">
        <v>45457</v>
      </c>
      <c r="B2670" t="s">
        <v>2871</v>
      </c>
      <c r="C2670" t="s">
        <v>20</v>
      </c>
      <c r="D2670" t="s">
        <v>72</v>
      </c>
      <c r="E2670" t="s">
        <v>118</v>
      </c>
      <c r="F2670" t="s">
        <v>52</v>
      </c>
      <c r="G2670" t="s">
        <v>53</v>
      </c>
      <c r="H2670">
        <v>74</v>
      </c>
      <c r="I2670">
        <v>1848.83</v>
      </c>
      <c r="J2670">
        <v>0.2</v>
      </c>
      <c r="K2670">
        <v>109450.74</v>
      </c>
      <c r="L2670">
        <v>937.15</v>
      </c>
      <c r="M2670">
        <v>40101.64</v>
      </c>
      <c r="N2670" s="2">
        <f>Table1[[#This Row],[Profit]]/Table1[[#This Row],[Sales_Value]]</f>
        <v>0.36638984807229258</v>
      </c>
      <c r="O2670" s="3" t="str">
        <f>IF(Table1[[#This Row],[Profit]]&lt;0,"Yes","No")</f>
        <v>No</v>
      </c>
      <c r="P2670" t="str">
        <f>IF(Table1[[#This Row],[Discount_Pct]]&gt;0.3,"High",IF(Table1[[#This Row],[Discount_Pct]]&gt;0.15,"Medium","Low"))</f>
        <v>Medium</v>
      </c>
      <c r="Q2670" t="str">
        <f>TEXT(Table1[[#This Row],[Date]],"MMM-YYYY")</f>
        <v>Jun-2024</v>
      </c>
      <c r="R2670" t="str">
        <f>IF(Table1[[#This Row],[Sales_Value]]&gt;500000,"Premium",IF(Table1[[#This Row],[Sales_Value]]&gt;100000,"Mid","Basic"))</f>
        <v>Mid</v>
      </c>
    </row>
    <row r="2671" spans="1:18" x14ac:dyDescent="0.3">
      <c r="A2671" s="1">
        <v>45328</v>
      </c>
      <c r="B2671" t="s">
        <v>2872</v>
      </c>
      <c r="C2671" t="s">
        <v>20</v>
      </c>
      <c r="D2671" t="s">
        <v>72</v>
      </c>
      <c r="E2671" t="s">
        <v>415</v>
      </c>
      <c r="F2671" t="s">
        <v>264</v>
      </c>
      <c r="G2671" t="s">
        <v>77</v>
      </c>
      <c r="H2671">
        <v>20</v>
      </c>
      <c r="I2671">
        <v>3430.5</v>
      </c>
      <c r="J2671">
        <v>0.23</v>
      </c>
      <c r="K2671">
        <v>52829.7</v>
      </c>
      <c r="L2671">
        <v>1570.72</v>
      </c>
      <c r="M2671">
        <v>21415.3</v>
      </c>
      <c r="N2671" s="2">
        <f>Table1[[#This Row],[Profit]]/Table1[[#This Row],[Sales_Value]]</f>
        <v>0.40536478533855008</v>
      </c>
      <c r="O2671" s="3" t="str">
        <f>IF(Table1[[#This Row],[Profit]]&lt;0,"Yes","No")</f>
        <v>No</v>
      </c>
      <c r="P2671" t="str">
        <f>IF(Table1[[#This Row],[Discount_Pct]]&gt;0.3,"High",IF(Table1[[#This Row],[Discount_Pct]]&gt;0.15,"Medium","Low"))</f>
        <v>Medium</v>
      </c>
      <c r="Q2671" t="str">
        <f>TEXT(Table1[[#This Row],[Date]],"MMM-YYYY")</f>
        <v>Feb-2024</v>
      </c>
      <c r="R2671" t="str">
        <f>IF(Table1[[#This Row],[Sales_Value]]&gt;500000,"Premium",IF(Table1[[#This Row],[Sales_Value]]&gt;100000,"Mid","Basic"))</f>
        <v>Basic</v>
      </c>
    </row>
    <row r="2672" spans="1:18" x14ac:dyDescent="0.3">
      <c r="A2672" s="1">
        <v>45621</v>
      </c>
      <c r="B2672" t="s">
        <v>2873</v>
      </c>
      <c r="C2672" t="s">
        <v>39</v>
      </c>
      <c r="D2672" t="s">
        <v>108</v>
      </c>
      <c r="E2672" t="s">
        <v>252</v>
      </c>
      <c r="F2672" t="s">
        <v>178</v>
      </c>
      <c r="G2672" t="s">
        <v>46</v>
      </c>
      <c r="H2672">
        <v>29</v>
      </c>
      <c r="I2672">
        <v>28411.279999999999</v>
      </c>
      <c r="J2672">
        <v>0.03</v>
      </c>
      <c r="K2672">
        <v>799209.31</v>
      </c>
      <c r="L2672">
        <v>18992.86</v>
      </c>
      <c r="M2672">
        <v>248416.37</v>
      </c>
      <c r="N2672" s="2">
        <f>Table1[[#This Row],[Profit]]/Table1[[#This Row],[Sales_Value]]</f>
        <v>0.31082767291587227</v>
      </c>
      <c r="O2672" s="3" t="str">
        <f>IF(Table1[[#This Row],[Profit]]&lt;0,"Yes","No")</f>
        <v>No</v>
      </c>
      <c r="P2672" t="str">
        <f>IF(Table1[[#This Row],[Discount_Pct]]&gt;0.3,"High",IF(Table1[[#This Row],[Discount_Pct]]&gt;0.15,"Medium","Low"))</f>
        <v>Low</v>
      </c>
      <c r="Q2672" t="str">
        <f>TEXT(Table1[[#This Row],[Date]],"MMM-YYYY")</f>
        <v>Nov-2024</v>
      </c>
      <c r="R2672" t="str">
        <f>IF(Table1[[#This Row],[Sales_Value]]&gt;500000,"Premium",IF(Table1[[#This Row],[Sales_Value]]&gt;100000,"Mid","Basic"))</f>
        <v>Premium</v>
      </c>
    </row>
    <row r="2673" spans="1:18" x14ac:dyDescent="0.3">
      <c r="A2673" s="1">
        <v>45644</v>
      </c>
      <c r="B2673" t="s">
        <v>2874</v>
      </c>
      <c r="C2673" t="s">
        <v>39</v>
      </c>
      <c r="D2673" t="s">
        <v>108</v>
      </c>
      <c r="E2673" t="s">
        <v>252</v>
      </c>
      <c r="F2673" t="s">
        <v>85</v>
      </c>
      <c r="G2673" t="s">
        <v>24</v>
      </c>
      <c r="H2673">
        <v>27</v>
      </c>
      <c r="I2673">
        <v>71.430000000000007</v>
      </c>
      <c r="J2673">
        <v>0</v>
      </c>
      <c r="K2673">
        <v>1928.61</v>
      </c>
      <c r="L2673">
        <v>27.41</v>
      </c>
      <c r="M2673">
        <v>1188.54</v>
      </c>
      <c r="N2673" s="2">
        <f>Table1[[#This Row],[Profit]]/Table1[[#This Row],[Sales_Value]]</f>
        <v>0.61626767464650711</v>
      </c>
      <c r="O2673" s="3" t="str">
        <f>IF(Table1[[#This Row],[Profit]]&lt;0,"Yes","No")</f>
        <v>No</v>
      </c>
      <c r="P2673" t="str">
        <f>IF(Table1[[#This Row],[Discount_Pct]]&gt;0.3,"High",IF(Table1[[#This Row],[Discount_Pct]]&gt;0.15,"Medium","Low"))</f>
        <v>Low</v>
      </c>
      <c r="Q2673" t="str">
        <f>TEXT(Table1[[#This Row],[Date]],"MMM-YYYY")</f>
        <v>Dec-2024</v>
      </c>
      <c r="R2673" t="str">
        <f>IF(Table1[[#This Row],[Sales_Value]]&gt;500000,"Premium",IF(Table1[[#This Row],[Sales_Value]]&gt;100000,"Mid","Basic"))</f>
        <v>Basic</v>
      </c>
    </row>
    <row r="2674" spans="1:18" x14ac:dyDescent="0.3">
      <c r="A2674" s="1">
        <v>45467</v>
      </c>
      <c r="B2674" t="s">
        <v>2875</v>
      </c>
      <c r="C2674" t="s">
        <v>20</v>
      </c>
      <c r="D2674" t="s">
        <v>148</v>
      </c>
      <c r="E2674" t="s">
        <v>75</v>
      </c>
      <c r="F2674" t="s">
        <v>156</v>
      </c>
      <c r="G2674" t="s">
        <v>18</v>
      </c>
      <c r="H2674">
        <v>40</v>
      </c>
      <c r="I2674">
        <v>22188.12</v>
      </c>
      <c r="J2674">
        <v>0</v>
      </c>
      <c r="K2674">
        <v>887524.8</v>
      </c>
      <c r="L2674">
        <v>16795.03</v>
      </c>
      <c r="M2674">
        <v>215723.6</v>
      </c>
      <c r="N2674" s="2">
        <f>Table1[[#This Row],[Profit]]/Table1[[#This Row],[Sales_Value]]</f>
        <v>0.24306205302657458</v>
      </c>
      <c r="O2674" s="3" t="str">
        <f>IF(Table1[[#This Row],[Profit]]&lt;0,"Yes","No")</f>
        <v>No</v>
      </c>
      <c r="P2674" t="str">
        <f>IF(Table1[[#This Row],[Discount_Pct]]&gt;0.3,"High",IF(Table1[[#This Row],[Discount_Pct]]&gt;0.15,"Medium","Low"))</f>
        <v>Low</v>
      </c>
      <c r="Q2674" t="str">
        <f>TEXT(Table1[[#This Row],[Date]],"MMM-YYYY")</f>
        <v>Jun-2024</v>
      </c>
      <c r="R2674" t="str">
        <f>IF(Table1[[#This Row],[Sales_Value]]&gt;500000,"Premium",IF(Table1[[#This Row],[Sales_Value]]&gt;100000,"Mid","Basic"))</f>
        <v>Premium</v>
      </c>
    </row>
    <row r="2675" spans="1:18" x14ac:dyDescent="0.3">
      <c r="A2675" s="1">
        <v>45645</v>
      </c>
      <c r="B2675" t="s">
        <v>2876</v>
      </c>
      <c r="C2675" t="s">
        <v>20</v>
      </c>
      <c r="D2675" t="s">
        <v>72</v>
      </c>
      <c r="E2675" t="s">
        <v>51</v>
      </c>
      <c r="F2675" t="s">
        <v>82</v>
      </c>
      <c r="G2675" t="s">
        <v>24</v>
      </c>
      <c r="H2675">
        <v>55</v>
      </c>
      <c r="I2675">
        <v>90.92</v>
      </c>
      <c r="J2675">
        <v>0.15</v>
      </c>
      <c r="K2675">
        <v>4250.51</v>
      </c>
      <c r="L2675">
        <v>53.54</v>
      </c>
      <c r="M2675">
        <v>1305.81</v>
      </c>
      <c r="N2675" s="2">
        <f>Table1[[#This Row],[Profit]]/Table1[[#This Row],[Sales_Value]]</f>
        <v>0.30721254625915473</v>
      </c>
      <c r="O2675" s="3" t="str">
        <f>IF(Table1[[#This Row],[Profit]]&lt;0,"Yes","No")</f>
        <v>No</v>
      </c>
      <c r="P2675" t="str">
        <f>IF(Table1[[#This Row],[Discount_Pct]]&gt;0.3,"High",IF(Table1[[#This Row],[Discount_Pct]]&gt;0.15,"Medium","Low"))</f>
        <v>Low</v>
      </c>
      <c r="Q2675" t="str">
        <f>TEXT(Table1[[#This Row],[Date]],"MMM-YYYY")</f>
        <v>Dec-2024</v>
      </c>
      <c r="R2675" t="str">
        <f>IF(Table1[[#This Row],[Sales_Value]]&gt;500000,"Premium",IF(Table1[[#This Row],[Sales_Value]]&gt;100000,"Mid","Basic"))</f>
        <v>Basic</v>
      </c>
    </row>
    <row r="2676" spans="1:18" x14ac:dyDescent="0.3">
      <c r="A2676" s="1">
        <v>45628</v>
      </c>
      <c r="B2676" t="s">
        <v>2877</v>
      </c>
      <c r="C2676" t="s">
        <v>20</v>
      </c>
      <c r="D2676" t="s">
        <v>21</v>
      </c>
      <c r="E2676" t="s">
        <v>500</v>
      </c>
      <c r="F2676" t="s">
        <v>82</v>
      </c>
      <c r="G2676" t="s">
        <v>24</v>
      </c>
      <c r="H2676">
        <v>46</v>
      </c>
      <c r="I2676">
        <v>91.8</v>
      </c>
      <c r="J2676">
        <v>0.02</v>
      </c>
      <c r="K2676">
        <v>4138.34</v>
      </c>
      <c r="L2676">
        <v>45.62</v>
      </c>
      <c r="M2676">
        <v>2039.82</v>
      </c>
      <c r="N2676" s="2">
        <f>Table1[[#This Row],[Profit]]/Table1[[#This Row],[Sales_Value]]</f>
        <v>0.49290778428065357</v>
      </c>
      <c r="O2676" s="3" t="str">
        <f>IF(Table1[[#This Row],[Profit]]&lt;0,"Yes","No")</f>
        <v>No</v>
      </c>
      <c r="P2676" t="str">
        <f>IF(Table1[[#This Row],[Discount_Pct]]&gt;0.3,"High",IF(Table1[[#This Row],[Discount_Pct]]&gt;0.15,"Medium","Low"))</f>
        <v>Low</v>
      </c>
      <c r="Q2676" t="str">
        <f>TEXT(Table1[[#This Row],[Date]],"MMM-YYYY")</f>
        <v>Dec-2024</v>
      </c>
      <c r="R2676" t="str">
        <f>IF(Table1[[#This Row],[Sales_Value]]&gt;500000,"Premium",IF(Table1[[#This Row],[Sales_Value]]&gt;100000,"Mid","Basic"))</f>
        <v>Basic</v>
      </c>
    </row>
    <row r="2677" spans="1:18" x14ac:dyDescent="0.3">
      <c r="A2677" s="1">
        <v>45320</v>
      </c>
      <c r="B2677" t="s">
        <v>2878</v>
      </c>
      <c r="C2677" t="s">
        <v>14</v>
      </c>
      <c r="D2677" t="s">
        <v>144</v>
      </c>
      <c r="E2677" t="s">
        <v>36</v>
      </c>
      <c r="F2677" t="s">
        <v>45</v>
      </c>
      <c r="G2677" t="s">
        <v>46</v>
      </c>
      <c r="H2677">
        <v>49</v>
      </c>
      <c r="I2677">
        <v>9358.92</v>
      </c>
      <c r="J2677">
        <v>0.17</v>
      </c>
      <c r="K2677">
        <v>380627.28</v>
      </c>
      <c r="L2677">
        <v>6622.95</v>
      </c>
      <c r="M2677">
        <v>56102.73</v>
      </c>
      <c r="N2677" s="2">
        <f>Table1[[#This Row],[Profit]]/Table1[[#This Row],[Sales_Value]]</f>
        <v>0.14739545205482907</v>
      </c>
      <c r="O2677" s="3" t="str">
        <f>IF(Table1[[#This Row],[Profit]]&lt;0,"Yes","No")</f>
        <v>No</v>
      </c>
      <c r="P2677" t="str">
        <f>IF(Table1[[#This Row],[Discount_Pct]]&gt;0.3,"High",IF(Table1[[#This Row],[Discount_Pct]]&gt;0.15,"Medium","Low"))</f>
        <v>Medium</v>
      </c>
      <c r="Q2677" t="str">
        <f>TEXT(Table1[[#This Row],[Date]],"MMM-YYYY")</f>
        <v>Jan-2024</v>
      </c>
      <c r="R2677" t="str">
        <f>IF(Table1[[#This Row],[Sales_Value]]&gt;500000,"Premium",IF(Table1[[#This Row],[Sales_Value]]&gt;100000,"Mid","Basic"))</f>
        <v>Mid</v>
      </c>
    </row>
    <row r="2678" spans="1:18" x14ac:dyDescent="0.3">
      <c r="A2678" s="1">
        <v>45642</v>
      </c>
      <c r="B2678" t="s">
        <v>2879</v>
      </c>
      <c r="C2678" t="s">
        <v>39</v>
      </c>
      <c r="D2678" t="s">
        <v>93</v>
      </c>
      <c r="E2678" t="s">
        <v>211</v>
      </c>
      <c r="F2678" t="s">
        <v>119</v>
      </c>
      <c r="G2678" t="s">
        <v>53</v>
      </c>
      <c r="H2678">
        <v>8</v>
      </c>
      <c r="I2678">
        <v>559.73</v>
      </c>
      <c r="J2678">
        <v>0.02</v>
      </c>
      <c r="K2678">
        <v>4388.28</v>
      </c>
      <c r="L2678">
        <v>197.78</v>
      </c>
      <c r="M2678">
        <v>2806.04</v>
      </c>
      <c r="N2678" s="2">
        <f>Table1[[#This Row],[Profit]]/Table1[[#This Row],[Sales_Value]]</f>
        <v>0.63943959820248486</v>
      </c>
      <c r="O2678" s="3" t="str">
        <f>IF(Table1[[#This Row],[Profit]]&lt;0,"Yes","No")</f>
        <v>No</v>
      </c>
      <c r="P2678" t="str">
        <f>IF(Table1[[#This Row],[Discount_Pct]]&gt;0.3,"High",IF(Table1[[#This Row],[Discount_Pct]]&gt;0.15,"Medium","Low"))</f>
        <v>Low</v>
      </c>
      <c r="Q2678" t="str">
        <f>TEXT(Table1[[#This Row],[Date]],"MMM-YYYY")</f>
        <v>Dec-2024</v>
      </c>
      <c r="R2678" t="str">
        <f>IF(Table1[[#This Row],[Sales_Value]]&gt;500000,"Premium",IF(Table1[[#This Row],[Sales_Value]]&gt;100000,"Mid","Basic"))</f>
        <v>Basic</v>
      </c>
    </row>
    <row r="2679" spans="1:18" x14ac:dyDescent="0.3">
      <c r="A2679" s="1">
        <v>45657</v>
      </c>
      <c r="B2679" t="s">
        <v>2880</v>
      </c>
      <c r="C2679" t="s">
        <v>14</v>
      </c>
      <c r="D2679" t="s">
        <v>160</v>
      </c>
      <c r="E2679" t="s">
        <v>275</v>
      </c>
      <c r="F2679" t="s">
        <v>134</v>
      </c>
      <c r="G2679" t="s">
        <v>24</v>
      </c>
      <c r="H2679">
        <v>91</v>
      </c>
      <c r="I2679">
        <v>134.44999999999999</v>
      </c>
      <c r="J2679">
        <v>0.02</v>
      </c>
      <c r="K2679">
        <v>11990.25</v>
      </c>
      <c r="L2679">
        <v>59.85</v>
      </c>
      <c r="M2679">
        <v>6543.9</v>
      </c>
      <c r="N2679" s="2">
        <f>Table1[[#This Row],[Profit]]/Table1[[#This Row],[Sales_Value]]</f>
        <v>0.54576843685494458</v>
      </c>
      <c r="O2679" s="3" t="str">
        <f>IF(Table1[[#This Row],[Profit]]&lt;0,"Yes","No")</f>
        <v>No</v>
      </c>
      <c r="P2679" t="str">
        <f>IF(Table1[[#This Row],[Discount_Pct]]&gt;0.3,"High",IF(Table1[[#This Row],[Discount_Pct]]&gt;0.15,"Medium","Low"))</f>
        <v>Low</v>
      </c>
      <c r="Q2679" t="str">
        <f>TEXT(Table1[[#This Row],[Date]],"MMM-YYYY")</f>
        <v>Dec-2024</v>
      </c>
      <c r="R2679" t="str">
        <f>IF(Table1[[#This Row],[Sales_Value]]&gt;500000,"Premium",IF(Table1[[#This Row],[Sales_Value]]&gt;100000,"Mid","Basic"))</f>
        <v>Basic</v>
      </c>
    </row>
    <row r="2680" spans="1:18" x14ac:dyDescent="0.3">
      <c r="A2680" s="1">
        <v>45293</v>
      </c>
      <c r="B2680" t="s">
        <v>2881</v>
      </c>
      <c r="C2680" t="s">
        <v>14</v>
      </c>
      <c r="D2680" t="s">
        <v>26</v>
      </c>
      <c r="E2680" t="s">
        <v>63</v>
      </c>
      <c r="F2680" t="s">
        <v>293</v>
      </c>
      <c r="G2680" t="s">
        <v>53</v>
      </c>
      <c r="H2680">
        <v>36</v>
      </c>
      <c r="I2680">
        <v>758.31</v>
      </c>
      <c r="J2680">
        <v>0.17</v>
      </c>
      <c r="K2680">
        <v>22658.3</v>
      </c>
      <c r="L2680">
        <v>374.59</v>
      </c>
      <c r="M2680">
        <v>9173.06</v>
      </c>
      <c r="N2680" s="2">
        <f>Table1[[#This Row],[Profit]]/Table1[[#This Row],[Sales_Value]]</f>
        <v>0.40484325832035056</v>
      </c>
      <c r="O2680" s="3" t="str">
        <f>IF(Table1[[#This Row],[Profit]]&lt;0,"Yes","No")</f>
        <v>No</v>
      </c>
      <c r="P2680" t="str">
        <f>IF(Table1[[#This Row],[Discount_Pct]]&gt;0.3,"High",IF(Table1[[#This Row],[Discount_Pct]]&gt;0.15,"Medium","Low"))</f>
        <v>Medium</v>
      </c>
      <c r="Q2680" t="str">
        <f>TEXT(Table1[[#This Row],[Date]],"MMM-YYYY")</f>
        <v>Jan-2024</v>
      </c>
      <c r="R2680" t="str">
        <f>IF(Table1[[#This Row],[Sales_Value]]&gt;500000,"Premium",IF(Table1[[#This Row],[Sales_Value]]&gt;100000,"Mid","Basic"))</f>
        <v>Basic</v>
      </c>
    </row>
    <row r="2681" spans="1:18" x14ac:dyDescent="0.3">
      <c r="A2681" s="1">
        <v>45495</v>
      </c>
      <c r="B2681" t="s">
        <v>2882</v>
      </c>
      <c r="C2681" t="s">
        <v>20</v>
      </c>
      <c r="D2681" t="s">
        <v>30</v>
      </c>
      <c r="E2681" t="s">
        <v>758</v>
      </c>
      <c r="F2681" t="s">
        <v>134</v>
      </c>
      <c r="G2681" t="s">
        <v>24</v>
      </c>
      <c r="H2681">
        <v>25</v>
      </c>
      <c r="I2681">
        <v>132.06</v>
      </c>
      <c r="J2681">
        <v>0.28000000000000003</v>
      </c>
      <c r="K2681">
        <v>2377.08</v>
      </c>
      <c r="L2681">
        <v>63.57</v>
      </c>
      <c r="M2681">
        <v>787.83</v>
      </c>
      <c r="N2681" s="2">
        <f>Table1[[#This Row],[Profit]]/Table1[[#This Row],[Sales_Value]]</f>
        <v>0.33142763390378116</v>
      </c>
      <c r="O2681" s="3" t="str">
        <f>IF(Table1[[#This Row],[Profit]]&lt;0,"Yes","No")</f>
        <v>No</v>
      </c>
      <c r="P2681" t="str">
        <f>IF(Table1[[#This Row],[Discount_Pct]]&gt;0.3,"High",IF(Table1[[#This Row],[Discount_Pct]]&gt;0.15,"Medium","Low"))</f>
        <v>Medium</v>
      </c>
      <c r="Q2681" t="str">
        <f>TEXT(Table1[[#This Row],[Date]],"MMM-YYYY")</f>
        <v>Jul-2024</v>
      </c>
      <c r="R2681" t="str">
        <f>IF(Table1[[#This Row],[Sales_Value]]&gt;500000,"Premium",IF(Table1[[#This Row],[Sales_Value]]&gt;100000,"Mid","Basic"))</f>
        <v>Basic</v>
      </c>
    </row>
    <row r="2682" spans="1:18" x14ac:dyDescent="0.3">
      <c r="A2682" s="1">
        <v>45403</v>
      </c>
      <c r="B2682" t="s">
        <v>2883</v>
      </c>
      <c r="C2682" t="s">
        <v>39</v>
      </c>
      <c r="D2682" t="s">
        <v>40</v>
      </c>
      <c r="E2682" t="s">
        <v>75</v>
      </c>
      <c r="F2682" t="s">
        <v>70</v>
      </c>
      <c r="G2682" t="s">
        <v>46</v>
      </c>
      <c r="H2682">
        <v>61</v>
      </c>
      <c r="I2682">
        <v>1491.72</v>
      </c>
      <c r="J2682">
        <v>0.08</v>
      </c>
      <c r="K2682">
        <v>83715.33</v>
      </c>
      <c r="L2682">
        <v>890.44</v>
      </c>
      <c r="M2682">
        <v>-29398.49</v>
      </c>
      <c r="N2682" s="2">
        <f>Table1[[#This Row],[Profit]]/Table1[[#This Row],[Sales_Value]]</f>
        <v>-0.35117212104401907</v>
      </c>
      <c r="O2682" s="3" t="str">
        <f>IF(Table1[[#This Row],[Profit]]&lt;0,"Yes","No")</f>
        <v>Yes</v>
      </c>
      <c r="P2682" t="str">
        <f>IF(Table1[[#This Row],[Discount_Pct]]&gt;0.3,"High",IF(Table1[[#This Row],[Discount_Pct]]&gt;0.15,"Medium","Low"))</f>
        <v>Low</v>
      </c>
      <c r="Q2682" t="str">
        <f>TEXT(Table1[[#This Row],[Date]],"MMM-YYYY")</f>
        <v>Apr-2024</v>
      </c>
      <c r="R2682" t="str">
        <f>IF(Table1[[#This Row],[Sales_Value]]&gt;500000,"Premium",IF(Table1[[#This Row],[Sales_Value]]&gt;100000,"Mid","Basic"))</f>
        <v>Basic</v>
      </c>
    </row>
    <row r="2683" spans="1:18" x14ac:dyDescent="0.3">
      <c r="A2683" s="1">
        <v>45594</v>
      </c>
      <c r="B2683" t="s">
        <v>2884</v>
      </c>
      <c r="C2683" t="s">
        <v>39</v>
      </c>
      <c r="D2683" t="s">
        <v>93</v>
      </c>
      <c r="E2683" t="s">
        <v>63</v>
      </c>
      <c r="F2683" t="s">
        <v>201</v>
      </c>
      <c r="G2683" t="s">
        <v>53</v>
      </c>
      <c r="H2683">
        <v>38</v>
      </c>
      <c r="I2683">
        <v>1356.57</v>
      </c>
      <c r="J2683">
        <v>0.01</v>
      </c>
      <c r="K2683">
        <v>51034.16</v>
      </c>
      <c r="L2683">
        <v>749.45</v>
      </c>
      <c r="M2683">
        <v>22555.06</v>
      </c>
      <c r="N2683" s="2">
        <f>Table1[[#This Row],[Profit]]/Table1[[#This Row],[Sales_Value]]</f>
        <v>0.44196005185546305</v>
      </c>
      <c r="O2683" s="3" t="str">
        <f>IF(Table1[[#This Row],[Profit]]&lt;0,"Yes","No")</f>
        <v>No</v>
      </c>
      <c r="P2683" t="str">
        <f>IF(Table1[[#This Row],[Discount_Pct]]&gt;0.3,"High",IF(Table1[[#This Row],[Discount_Pct]]&gt;0.15,"Medium","Low"))</f>
        <v>Low</v>
      </c>
      <c r="Q2683" t="str">
        <f>TEXT(Table1[[#This Row],[Date]],"MMM-YYYY")</f>
        <v>Oct-2024</v>
      </c>
      <c r="R2683" t="str">
        <f>IF(Table1[[#This Row],[Sales_Value]]&gt;500000,"Premium",IF(Table1[[#This Row],[Sales_Value]]&gt;100000,"Mid","Basic"))</f>
        <v>Basic</v>
      </c>
    </row>
    <row r="2684" spans="1:18" x14ac:dyDescent="0.3">
      <c r="A2684" s="1">
        <v>45546</v>
      </c>
      <c r="B2684" t="s">
        <v>2885</v>
      </c>
      <c r="C2684" t="s">
        <v>20</v>
      </c>
      <c r="D2684" t="s">
        <v>21</v>
      </c>
      <c r="E2684" t="s">
        <v>460</v>
      </c>
      <c r="F2684" t="s">
        <v>113</v>
      </c>
      <c r="G2684" t="s">
        <v>24</v>
      </c>
      <c r="H2684">
        <v>58</v>
      </c>
      <c r="I2684">
        <v>64.28</v>
      </c>
      <c r="J2684">
        <v>0.25</v>
      </c>
      <c r="K2684">
        <v>2796.18</v>
      </c>
      <c r="L2684">
        <v>25.66</v>
      </c>
      <c r="M2684">
        <v>1307.9000000000001</v>
      </c>
      <c r="N2684" s="2">
        <f>Table1[[#This Row],[Profit]]/Table1[[#This Row],[Sales_Value]]</f>
        <v>0.4677452810620204</v>
      </c>
      <c r="O2684" s="3" t="str">
        <f>IF(Table1[[#This Row],[Profit]]&lt;0,"Yes","No")</f>
        <v>No</v>
      </c>
      <c r="P2684" t="str">
        <f>IF(Table1[[#This Row],[Discount_Pct]]&gt;0.3,"High",IF(Table1[[#This Row],[Discount_Pct]]&gt;0.15,"Medium","Low"))</f>
        <v>Medium</v>
      </c>
      <c r="Q2684" t="str">
        <f>TEXT(Table1[[#This Row],[Date]],"MMM-YYYY")</f>
        <v>Sep-2024</v>
      </c>
      <c r="R2684" t="str">
        <f>IF(Table1[[#This Row],[Sales_Value]]&gt;500000,"Premium",IF(Table1[[#This Row],[Sales_Value]]&gt;100000,"Mid","Basic"))</f>
        <v>Basic</v>
      </c>
    </row>
    <row r="2685" spans="1:18" x14ac:dyDescent="0.3">
      <c r="A2685" s="1">
        <v>45577</v>
      </c>
      <c r="B2685" t="s">
        <v>2886</v>
      </c>
      <c r="C2685" t="s">
        <v>34</v>
      </c>
      <c r="D2685" t="s">
        <v>35</v>
      </c>
      <c r="E2685" t="s">
        <v>415</v>
      </c>
      <c r="F2685" t="s">
        <v>61</v>
      </c>
      <c r="G2685" t="s">
        <v>53</v>
      </c>
      <c r="H2685">
        <v>9</v>
      </c>
      <c r="I2685">
        <v>3249.72</v>
      </c>
      <c r="J2685">
        <v>0.17</v>
      </c>
      <c r="K2685">
        <v>24275.41</v>
      </c>
      <c r="L2685">
        <v>1897.18</v>
      </c>
      <c r="M2685">
        <v>7200.79</v>
      </c>
      <c r="N2685" s="2">
        <f>Table1[[#This Row],[Profit]]/Table1[[#This Row],[Sales_Value]]</f>
        <v>0.29662897557651963</v>
      </c>
      <c r="O2685" s="3" t="str">
        <f>IF(Table1[[#This Row],[Profit]]&lt;0,"Yes","No")</f>
        <v>No</v>
      </c>
      <c r="P2685" t="str">
        <f>IF(Table1[[#This Row],[Discount_Pct]]&gt;0.3,"High",IF(Table1[[#This Row],[Discount_Pct]]&gt;0.15,"Medium","Low"))</f>
        <v>Medium</v>
      </c>
      <c r="Q2685" t="str">
        <f>TEXT(Table1[[#This Row],[Date]],"MMM-YYYY")</f>
        <v>Oct-2024</v>
      </c>
      <c r="R2685" t="str">
        <f>IF(Table1[[#This Row],[Sales_Value]]&gt;500000,"Premium",IF(Table1[[#This Row],[Sales_Value]]&gt;100000,"Mid","Basic"))</f>
        <v>Basic</v>
      </c>
    </row>
    <row r="2686" spans="1:18" x14ac:dyDescent="0.3">
      <c r="A2686" s="1">
        <v>45647</v>
      </c>
      <c r="B2686" t="s">
        <v>2887</v>
      </c>
      <c r="C2686" t="s">
        <v>14</v>
      </c>
      <c r="D2686" t="s">
        <v>55</v>
      </c>
      <c r="E2686" t="s">
        <v>238</v>
      </c>
      <c r="F2686" t="s">
        <v>255</v>
      </c>
      <c r="G2686" t="s">
        <v>53</v>
      </c>
      <c r="H2686">
        <v>50</v>
      </c>
      <c r="I2686">
        <v>2432.61</v>
      </c>
      <c r="J2686">
        <v>0.27</v>
      </c>
      <c r="K2686">
        <v>88790.27</v>
      </c>
      <c r="L2686">
        <v>1445.42</v>
      </c>
      <c r="M2686">
        <v>16519.259999999998</v>
      </c>
      <c r="N2686" s="2">
        <f>Table1[[#This Row],[Profit]]/Table1[[#This Row],[Sales_Value]]</f>
        <v>0.18604808837725123</v>
      </c>
      <c r="O2686" s="3" t="str">
        <f>IF(Table1[[#This Row],[Profit]]&lt;0,"Yes","No")</f>
        <v>No</v>
      </c>
      <c r="P2686" t="str">
        <f>IF(Table1[[#This Row],[Discount_Pct]]&gt;0.3,"High",IF(Table1[[#This Row],[Discount_Pct]]&gt;0.15,"Medium","Low"))</f>
        <v>Medium</v>
      </c>
      <c r="Q2686" t="str">
        <f>TEXT(Table1[[#This Row],[Date]],"MMM-YYYY")</f>
        <v>Dec-2024</v>
      </c>
      <c r="R2686" t="str">
        <f>IF(Table1[[#This Row],[Sales_Value]]&gt;500000,"Premium",IF(Table1[[#This Row],[Sales_Value]]&gt;100000,"Mid","Basic"))</f>
        <v>Basic</v>
      </c>
    </row>
    <row r="2687" spans="1:18" x14ac:dyDescent="0.3">
      <c r="A2687" s="1">
        <v>45608</v>
      </c>
      <c r="B2687" t="s">
        <v>2888</v>
      </c>
      <c r="C2687" t="s">
        <v>34</v>
      </c>
      <c r="D2687" t="s">
        <v>80</v>
      </c>
      <c r="E2687" t="s">
        <v>272</v>
      </c>
      <c r="F2687" t="s">
        <v>232</v>
      </c>
      <c r="G2687" t="s">
        <v>24</v>
      </c>
      <c r="H2687">
        <v>46</v>
      </c>
      <c r="I2687">
        <v>56.31</v>
      </c>
      <c r="J2687">
        <v>0</v>
      </c>
      <c r="K2687">
        <v>2590.2600000000002</v>
      </c>
      <c r="L2687">
        <v>18.34</v>
      </c>
      <c r="M2687">
        <v>-1746.62</v>
      </c>
      <c r="N2687" s="2">
        <f>Table1[[#This Row],[Profit]]/Table1[[#This Row],[Sales_Value]]</f>
        <v>-0.67430296572544834</v>
      </c>
      <c r="O2687" s="3" t="str">
        <f>IF(Table1[[#This Row],[Profit]]&lt;0,"Yes","No")</f>
        <v>Yes</v>
      </c>
      <c r="P2687" t="str">
        <f>IF(Table1[[#This Row],[Discount_Pct]]&gt;0.3,"High",IF(Table1[[#This Row],[Discount_Pct]]&gt;0.15,"Medium","Low"))</f>
        <v>Low</v>
      </c>
      <c r="Q2687" t="str">
        <f>TEXT(Table1[[#This Row],[Date]],"MMM-YYYY")</f>
        <v>Nov-2024</v>
      </c>
      <c r="R2687" t="str">
        <f>IF(Table1[[#This Row],[Sales_Value]]&gt;500000,"Premium",IF(Table1[[#This Row],[Sales_Value]]&gt;100000,"Mid","Basic"))</f>
        <v>Basic</v>
      </c>
    </row>
    <row r="2688" spans="1:18" x14ac:dyDescent="0.3">
      <c r="A2688" s="1">
        <v>45297</v>
      </c>
      <c r="B2688" t="s">
        <v>2889</v>
      </c>
      <c r="C2688" t="s">
        <v>39</v>
      </c>
      <c r="D2688" t="s">
        <v>108</v>
      </c>
      <c r="E2688" t="s">
        <v>151</v>
      </c>
      <c r="F2688" t="s">
        <v>110</v>
      </c>
      <c r="G2688" t="s">
        <v>24</v>
      </c>
      <c r="H2688">
        <v>67</v>
      </c>
      <c r="I2688">
        <v>390.18</v>
      </c>
      <c r="J2688">
        <v>0.14000000000000001</v>
      </c>
      <c r="K2688">
        <v>22482.17</v>
      </c>
      <c r="L2688">
        <v>200.13</v>
      </c>
      <c r="M2688">
        <v>9073.4599999999991</v>
      </c>
      <c r="N2688" s="2">
        <f>Table1[[#This Row],[Profit]]/Table1[[#This Row],[Sales_Value]]</f>
        <v>0.4035847073480896</v>
      </c>
      <c r="O2688" s="3" t="str">
        <f>IF(Table1[[#This Row],[Profit]]&lt;0,"Yes","No")</f>
        <v>No</v>
      </c>
      <c r="P2688" t="str">
        <f>IF(Table1[[#This Row],[Discount_Pct]]&gt;0.3,"High",IF(Table1[[#This Row],[Discount_Pct]]&gt;0.15,"Medium","Low"))</f>
        <v>Low</v>
      </c>
      <c r="Q2688" t="str">
        <f>TEXT(Table1[[#This Row],[Date]],"MMM-YYYY")</f>
        <v>Jan-2024</v>
      </c>
      <c r="R2688" t="str">
        <f>IF(Table1[[#This Row],[Sales_Value]]&gt;500000,"Premium",IF(Table1[[#This Row],[Sales_Value]]&gt;100000,"Mid","Basic"))</f>
        <v>Basic</v>
      </c>
    </row>
    <row r="2689" spans="1:18" x14ac:dyDescent="0.3">
      <c r="A2689" s="1">
        <v>45329</v>
      </c>
      <c r="B2689" t="s">
        <v>2890</v>
      </c>
      <c r="C2689" t="s">
        <v>14</v>
      </c>
      <c r="D2689" t="s">
        <v>144</v>
      </c>
      <c r="E2689" t="s">
        <v>163</v>
      </c>
      <c r="F2689" t="s">
        <v>103</v>
      </c>
      <c r="G2689" t="s">
        <v>24</v>
      </c>
      <c r="H2689">
        <v>83</v>
      </c>
      <c r="I2689">
        <v>234.87</v>
      </c>
      <c r="J2689">
        <v>0</v>
      </c>
      <c r="K2689">
        <v>19494.21</v>
      </c>
      <c r="L2689">
        <v>140.79</v>
      </c>
      <c r="M2689">
        <v>7808.64</v>
      </c>
      <c r="N2689" s="2">
        <f>Table1[[#This Row],[Profit]]/Table1[[#This Row],[Sales_Value]]</f>
        <v>0.40056201302848388</v>
      </c>
      <c r="O2689" s="3" t="str">
        <f>IF(Table1[[#This Row],[Profit]]&lt;0,"Yes","No")</f>
        <v>No</v>
      </c>
      <c r="P2689" t="str">
        <f>IF(Table1[[#This Row],[Discount_Pct]]&gt;0.3,"High",IF(Table1[[#This Row],[Discount_Pct]]&gt;0.15,"Medium","Low"))</f>
        <v>Low</v>
      </c>
      <c r="Q2689" t="str">
        <f>TEXT(Table1[[#This Row],[Date]],"MMM-YYYY")</f>
        <v>Feb-2024</v>
      </c>
      <c r="R2689" t="str">
        <f>IF(Table1[[#This Row],[Sales_Value]]&gt;500000,"Premium",IF(Table1[[#This Row],[Sales_Value]]&gt;100000,"Mid","Basic"))</f>
        <v>Basic</v>
      </c>
    </row>
    <row r="2690" spans="1:18" x14ac:dyDescent="0.3">
      <c r="A2690" s="1">
        <v>45439</v>
      </c>
      <c r="B2690" t="s">
        <v>2891</v>
      </c>
      <c r="C2690" t="s">
        <v>20</v>
      </c>
      <c r="D2690" t="s">
        <v>130</v>
      </c>
      <c r="E2690" t="s">
        <v>205</v>
      </c>
      <c r="F2690" t="s">
        <v>23</v>
      </c>
      <c r="G2690" t="s">
        <v>24</v>
      </c>
      <c r="H2690">
        <v>27</v>
      </c>
      <c r="I2690">
        <v>22.26</v>
      </c>
      <c r="J2690">
        <v>0.05</v>
      </c>
      <c r="K2690">
        <v>570.97</v>
      </c>
      <c r="L2690">
        <v>7.42</v>
      </c>
      <c r="M2690">
        <v>370.63</v>
      </c>
      <c r="N2690" s="2">
        <f>Table1[[#This Row],[Profit]]/Table1[[#This Row],[Sales_Value]]</f>
        <v>0.6491234215457905</v>
      </c>
      <c r="O2690" s="3" t="str">
        <f>IF(Table1[[#This Row],[Profit]]&lt;0,"Yes","No")</f>
        <v>No</v>
      </c>
      <c r="P2690" t="str">
        <f>IF(Table1[[#This Row],[Discount_Pct]]&gt;0.3,"High",IF(Table1[[#This Row],[Discount_Pct]]&gt;0.15,"Medium","Low"))</f>
        <v>Low</v>
      </c>
      <c r="Q2690" t="str">
        <f>TEXT(Table1[[#This Row],[Date]],"MMM-YYYY")</f>
        <v>May-2024</v>
      </c>
      <c r="R2690" t="str">
        <f>IF(Table1[[#This Row],[Sales_Value]]&gt;500000,"Premium",IF(Table1[[#This Row],[Sales_Value]]&gt;100000,"Mid","Basic"))</f>
        <v>Basic</v>
      </c>
    </row>
    <row r="2691" spans="1:18" x14ac:dyDescent="0.3">
      <c r="A2691" s="1">
        <v>45386</v>
      </c>
      <c r="B2691" t="s">
        <v>2892</v>
      </c>
      <c r="C2691" t="s">
        <v>34</v>
      </c>
      <c r="D2691" t="s">
        <v>59</v>
      </c>
      <c r="E2691" t="s">
        <v>421</v>
      </c>
      <c r="F2691" t="s">
        <v>138</v>
      </c>
      <c r="G2691" t="s">
        <v>46</v>
      </c>
      <c r="H2691">
        <v>68</v>
      </c>
      <c r="I2691">
        <v>6193.08</v>
      </c>
      <c r="J2691">
        <v>0</v>
      </c>
      <c r="K2691">
        <v>421129.44</v>
      </c>
      <c r="L2691">
        <v>4487.4799999999996</v>
      </c>
      <c r="M2691">
        <v>115980.8</v>
      </c>
      <c r="N2691" s="2">
        <f>Table1[[#This Row],[Profit]]/Table1[[#This Row],[Sales_Value]]</f>
        <v>0.27540416077299179</v>
      </c>
      <c r="O2691" s="3" t="str">
        <f>IF(Table1[[#This Row],[Profit]]&lt;0,"Yes","No")</f>
        <v>No</v>
      </c>
      <c r="P2691" t="str">
        <f>IF(Table1[[#This Row],[Discount_Pct]]&gt;0.3,"High",IF(Table1[[#This Row],[Discount_Pct]]&gt;0.15,"Medium","Low"))</f>
        <v>Low</v>
      </c>
      <c r="Q2691" t="str">
        <f>TEXT(Table1[[#This Row],[Date]],"MMM-YYYY")</f>
        <v>Apr-2024</v>
      </c>
      <c r="R2691" t="str">
        <f>IF(Table1[[#This Row],[Sales_Value]]&gt;500000,"Premium",IF(Table1[[#This Row],[Sales_Value]]&gt;100000,"Mid","Basic"))</f>
        <v>Mid</v>
      </c>
    </row>
    <row r="2692" spans="1:18" x14ac:dyDescent="0.3">
      <c r="A2692" s="1">
        <v>45362</v>
      </c>
      <c r="B2692" t="s">
        <v>2893</v>
      </c>
      <c r="C2692" t="s">
        <v>34</v>
      </c>
      <c r="D2692" t="s">
        <v>207</v>
      </c>
      <c r="E2692" t="s">
        <v>125</v>
      </c>
      <c r="F2692" t="s">
        <v>113</v>
      </c>
      <c r="G2692" t="s">
        <v>24</v>
      </c>
      <c r="H2692">
        <v>32</v>
      </c>
      <c r="I2692">
        <v>59.73</v>
      </c>
      <c r="J2692">
        <v>0.26</v>
      </c>
      <c r="K2692">
        <v>1414.41</v>
      </c>
      <c r="L2692">
        <v>27.08</v>
      </c>
      <c r="M2692">
        <v>547.85</v>
      </c>
      <c r="N2692" s="2">
        <f>Table1[[#This Row],[Profit]]/Table1[[#This Row],[Sales_Value]]</f>
        <v>0.38733464836928472</v>
      </c>
      <c r="O2692" s="3" t="str">
        <f>IF(Table1[[#This Row],[Profit]]&lt;0,"Yes","No")</f>
        <v>No</v>
      </c>
      <c r="P2692" t="str">
        <f>IF(Table1[[#This Row],[Discount_Pct]]&gt;0.3,"High",IF(Table1[[#This Row],[Discount_Pct]]&gt;0.15,"Medium","Low"))</f>
        <v>Medium</v>
      </c>
      <c r="Q2692" t="str">
        <f>TEXT(Table1[[#This Row],[Date]],"MMM-YYYY")</f>
        <v>Mar-2024</v>
      </c>
      <c r="R2692" t="str">
        <f>IF(Table1[[#This Row],[Sales_Value]]&gt;500000,"Premium",IF(Table1[[#This Row],[Sales_Value]]&gt;100000,"Mid","Basic"))</f>
        <v>Basic</v>
      </c>
    </row>
    <row r="2693" spans="1:18" x14ac:dyDescent="0.3">
      <c r="A2693" s="1">
        <v>45379</v>
      </c>
      <c r="B2693" t="s">
        <v>2894</v>
      </c>
      <c r="C2693" t="s">
        <v>34</v>
      </c>
      <c r="D2693" t="s">
        <v>59</v>
      </c>
      <c r="E2693" t="s">
        <v>260</v>
      </c>
      <c r="F2693" t="s">
        <v>226</v>
      </c>
      <c r="G2693" t="s">
        <v>18</v>
      </c>
      <c r="H2693">
        <v>67</v>
      </c>
      <c r="I2693">
        <v>18737.66</v>
      </c>
      <c r="J2693">
        <v>0.24</v>
      </c>
      <c r="K2693">
        <v>954121.65</v>
      </c>
      <c r="L2693">
        <v>14460.62</v>
      </c>
      <c r="M2693">
        <v>-14739.89</v>
      </c>
      <c r="N2693" s="2">
        <f>Table1[[#This Row],[Profit]]/Table1[[#This Row],[Sales_Value]]</f>
        <v>-1.5448648503049899E-2</v>
      </c>
      <c r="O2693" s="3" t="str">
        <f>IF(Table1[[#This Row],[Profit]]&lt;0,"Yes","No")</f>
        <v>Yes</v>
      </c>
      <c r="P2693" t="str">
        <f>IF(Table1[[#This Row],[Discount_Pct]]&gt;0.3,"High",IF(Table1[[#This Row],[Discount_Pct]]&gt;0.15,"Medium","Low"))</f>
        <v>Medium</v>
      </c>
      <c r="Q2693" t="str">
        <f>TEXT(Table1[[#This Row],[Date]],"MMM-YYYY")</f>
        <v>Mar-2024</v>
      </c>
      <c r="R2693" t="str">
        <f>IF(Table1[[#This Row],[Sales_Value]]&gt;500000,"Premium",IF(Table1[[#This Row],[Sales_Value]]&gt;100000,"Mid","Basic"))</f>
        <v>Premium</v>
      </c>
    </row>
    <row r="2694" spans="1:18" x14ac:dyDescent="0.3">
      <c r="A2694" s="1">
        <v>45482</v>
      </c>
      <c r="B2694" t="s">
        <v>2895</v>
      </c>
      <c r="C2694" t="s">
        <v>14</v>
      </c>
      <c r="D2694" t="s">
        <v>160</v>
      </c>
      <c r="E2694" t="s">
        <v>209</v>
      </c>
      <c r="F2694" t="s">
        <v>98</v>
      </c>
      <c r="G2694" t="s">
        <v>18</v>
      </c>
      <c r="H2694">
        <v>39</v>
      </c>
      <c r="I2694">
        <v>6502.68</v>
      </c>
      <c r="J2694">
        <v>0.01</v>
      </c>
      <c r="K2694">
        <v>251068.47</v>
      </c>
      <c r="L2694">
        <v>4134.34</v>
      </c>
      <c r="M2694">
        <v>89829.21</v>
      </c>
      <c r="N2694" s="2">
        <f>Table1[[#This Row],[Profit]]/Table1[[#This Row],[Sales_Value]]</f>
        <v>0.35778769831193857</v>
      </c>
      <c r="O2694" s="3" t="str">
        <f>IF(Table1[[#This Row],[Profit]]&lt;0,"Yes","No")</f>
        <v>No</v>
      </c>
      <c r="P2694" t="str">
        <f>IF(Table1[[#This Row],[Discount_Pct]]&gt;0.3,"High",IF(Table1[[#This Row],[Discount_Pct]]&gt;0.15,"Medium","Low"))</f>
        <v>Low</v>
      </c>
      <c r="Q2694" t="str">
        <f>TEXT(Table1[[#This Row],[Date]],"MMM-YYYY")</f>
        <v>Jul-2024</v>
      </c>
      <c r="R2694" t="str">
        <f>IF(Table1[[#This Row],[Sales_Value]]&gt;500000,"Premium",IF(Table1[[#This Row],[Sales_Value]]&gt;100000,"Mid","Basic"))</f>
        <v>Mid</v>
      </c>
    </row>
    <row r="2695" spans="1:18" x14ac:dyDescent="0.3">
      <c r="A2695" s="1">
        <v>45438</v>
      </c>
      <c r="B2695" t="s">
        <v>2896</v>
      </c>
      <c r="C2695" t="s">
        <v>39</v>
      </c>
      <c r="D2695" t="s">
        <v>93</v>
      </c>
      <c r="E2695" t="s">
        <v>223</v>
      </c>
      <c r="F2695" t="s">
        <v>76</v>
      </c>
      <c r="G2695" t="s">
        <v>77</v>
      </c>
      <c r="H2695">
        <v>8</v>
      </c>
      <c r="I2695">
        <v>2201.58</v>
      </c>
      <c r="J2695">
        <v>0.1</v>
      </c>
      <c r="K2695">
        <v>15851.38</v>
      </c>
      <c r="L2695">
        <v>1021.23</v>
      </c>
      <c r="M2695">
        <v>7681.54</v>
      </c>
      <c r="N2695" s="2">
        <f>Table1[[#This Row],[Profit]]/Table1[[#This Row],[Sales_Value]]</f>
        <v>0.48459755554405992</v>
      </c>
      <c r="O2695" s="3" t="str">
        <f>IF(Table1[[#This Row],[Profit]]&lt;0,"Yes","No")</f>
        <v>No</v>
      </c>
      <c r="P2695" t="str">
        <f>IF(Table1[[#This Row],[Discount_Pct]]&gt;0.3,"High",IF(Table1[[#This Row],[Discount_Pct]]&gt;0.15,"Medium","Low"))</f>
        <v>Low</v>
      </c>
      <c r="Q2695" t="str">
        <f>TEXT(Table1[[#This Row],[Date]],"MMM-YYYY")</f>
        <v>May-2024</v>
      </c>
      <c r="R2695" t="str">
        <f>IF(Table1[[#This Row],[Sales_Value]]&gt;500000,"Premium",IF(Table1[[#This Row],[Sales_Value]]&gt;100000,"Mid","Basic"))</f>
        <v>Basic</v>
      </c>
    </row>
    <row r="2696" spans="1:18" x14ac:dyDescent="0.3">
      <c r="A2696" s="1">
        <v>45496</v>
      </c>
      <c r="B2696" t="s">
        <v>2897</v>
      </c>
      <c r="C2696" t="s">
        <v>20</v>
      </c>
      <c r="D2696" t="s">
        <v>21</v>
      </c>
      <c r="E2696" t="s">
        <v>145</v>
      </c>
      <c r="F2696" t="s">
        <v>134</v>
      </c>
      <c r="G2696" t="s">
        <v>24</v>
      </c>
      <c r="H2696">
        <v>50</v>
      </c>
      <c r="I2696">
        <v>121.86</v>
      </c>
      <c r="J2696">
        <v>0.03</v>
      </c>
      <c r="K2696">
        <v>5910.21</v>
      </c>
      <c r="L2696">
        <v>61</v>
      </c>
      <c r="M2696">
        <v>2860.21</v>
      </c>
      <c r="N2696" s="2">
        <f>Table1[[#This Row],[Profit]]/Table1[[#This Row],[Sales_Value]]</f>
        <v>0.48394388693464363</v>
      </c>
      <c r="O2696" s="3" t="str">
        <f>IF(Table1[[#This Row],[Profit]]&lt;0,"Yes","No")</f>
        <v>No</v>
      </c>
      <c r="P2696" t="str">
        <f>IF(Table1[[#This Row],[Discount_Pct]]&gt;0.3,"High",IF(Table1[[#This Row],[Discount_Pct]]&gt;0.15,"Medium","Low"))</f>
        <v>Low</v>
      </c>
      <c r="Q2696" t="str">
        <f>TEXT(Table1[[#This Row],[Date]],"MMM-YYYY")</f>
        <v>Jul-2024</v>
      </c>
      <c r="R2696" t="str">
        <f>IF(Table1[[#This Row],[Sales_Value]]&gt;500000,"Premium",IF(Table1[[#This Row],[Sales_Value]]&gt;100000,"Mid","Basic"))</f>
        <v>Basic</v>
      </c>
    </row>
    <row r="2697" spans="1:18" x14ac:dyDescent="0.3">
      <c r="A2697" s="1">
        <v>45646</v>
      </c>
      <c r="B2697" t="s">
        <v>2898</v>
      </c>
      <c r="C2697" t="s">
        <v>14</v>
      </c>
      <c r="D2697" t="s">
        <v>406</v>
      </c>
      <c r="E2697" t="s">
        <v>373</v>
      </c>
      <c r="F2697" t="s">
        <v>98</v>
      </c>
      <c r="G2697" t="s">
        <v>18</v>
      </c>
      <c r="H2697">
        <v>50</v>
      </c>
      <c r="I2697">
        <v>6876.49</v>
      </c>
      <c r="J2697">
        <v>0.28000000000000003</v>
      </c>
      <c r="K2697">
        <v>247553.64</v>
      </c>
      <c r="L2697">
        <v>4298.97</v>
      </c>
      <c r="M2697">
        <v>32605.14</v>
      </c>
      <c r="N2697" s="2">
        <f>Table1[[#This Row],[Profit]]/Table1[[#This Row],[Sales_Value]]</f>
        <v>0.13170939437610368</v>
      </c>
      <c r="O2697" s="3" t="str">
        <f>IF(Table1[[#This Row],[Profit]]&lt;0,"Yes","No")</f>
        <v>No</v>
      </c>
      <c r="P2697" t="str">
        <f>IF(Table1[[#This Row],[Discount_Pct]]&gt;0.3,"High",IF(Table1[[#This Row],[Discount_Pct]]&gt;0.15,"Medium","Low"))</f>
        <v>Medium</v>
      </c>
      <c r="Q2697" t="str">
        <f>TEXT(Table1[[#This Row],[Date]],"MMM-YYYY")</f>
        <v>Dec-2024</v>
      </c>
      <c r="R2697" t="str">
        <f>IF(Table1[[#This Row],[Sales_Value]]&gt;500000,"Premium",IF(Table1[[#This Row],[Sales_Value]]&gt;100000,"Mid","Basic"))</f>
        <v>Mid</v>
      </c>
    </row>
    <row r="2698" spans="1:18" x14ac:dyDescent="0.3">
      <c r="A2698" s="1">
        <v>45459</v>
      </c>
      <c r="B2698" t="s">
        <v>2899</v>
      </c>
      <c r="C2698" t="s">
        <v>20</v>
      </c>
      <c r="D2698" t="s">
        <v>124</v>
      </c>
      <c r="E2698" t="s">
        <v>421</v>
      </c>
      <c r="F2698" t="s">
        <v>95</v>
      </c>
      <c r="G2698" t="s">
        <v>77</v>
      </c>
      <c r="H2698">
        <v>66</v>
      </c>
      <c r="I2698">
        <v>3470.69</v>
      </c>
      <c r="J2698">
        <v>0.05</v>
      </c>
      <c r="K2698">
        <v>217612.26</v>
      </c>
      <c r="L2698">
        <v>1978.71</v>
      </c>
      <c r="M2698">
        <v>87017.4</v>
      </c>
      <c r="N2698" s="2">
        <f>Table1[[#This Row],[Profit]]/Table1[[#This Row],[Sales_Value]]</f>
        <v>0.39987361006222716</v>
      </c>
      <c r="O2698" s="3" t="str">
        <f>IF(Table1[[#This Row],[Profit]]&lt;0,"Yes","No")</f>
        <v>No</v>
      </c>
      <c r="P2698" t="str">
        <f>IF(Table1[[#This Row],[Discount_Pct]]&gt;0.3,"High",IF(Table1[[#This Row],[Discount_Pct]]&gt;0.15,"Medium","Low"))</f>
        <v>Low</v>
      </c>
      <c r="Q2698" t="str">
        <f>TEXT(Table1[[#This Row],[Date]],"MMM-YYYY")</f>
        <v>Jun-2024</v>
      </c>
      <c r="R2698" t="str">
        <f>IF(Table1[[#This Row],[Sales_Value]]&gt;500000,"Premium",IF(Table1[[#This Row],[Sales_Value]]&gt;100000,"Mid","Basic"))</f>
        <v>Mid</v>
      </c>
    </row>
    <row r="2699" spans="1:18" x14ac:dyDescent="0.3">
      <c r="A2699" s="1">
        <v>45419</v>
      </c>
      <c r="B2699" t="s">
        <v>2900</v>
      </c>
      <c r="C2699" t="s">
        <v>39</v>
      </c>
      <c r="D2699" t="s">
        <v>108</v>
      </c>
      <c r="E2699" t="s">
        <v>145</v>
      </c>
      <c r="F2699" t="s">
        <v>17</v>
      </c>
      <c r="G2699" t="s">
        <v>18</v>
      </c>
      <c r="H2699">
        <v>4</v>
      </c>
      <c r="I2699">
        <v>26269.91</v>
      </c>
      <c r="J2699">
        <v>0.02</v>
      </c>
      <c r="K2699">
        <v>102978.05</v>
      </c>
      <c r="L2699">
        <v>26054.47</v>
      </c>
      <c r="M2699">
        <v>-1239.83</v>
      </c>
      <c r="N2699" s="2">
        <f>Table1[[#This Row],[Profit]]/Table1[[#This Row],[Sales_Value]]</f>
        <v>-1.2039750218614548E-2</v>
      </c>
      <c r="O2699" s="3" t="str">
        <f>IF(Table1[[#This Row],[Profit]]&lt;0,"Yes","No")</f>
        <v>Yes</v>
      </c>
      <c r="P2699" t="str">
        <f>IF(Table1[[#This Row],[Discount_Pct]]&gt;0.3,"High",IF(Table1[[#This Row],[Discount_Pct]]&gt;0.15,"Medium","Low"))</f>
        <v>Low</v>
      </c>
      <c r="Q2699" t="str">
        <f>TEXT(Table1[[#This Row],[Date]],"MMM-YYYY")</f>
        <v>May-2024</v>
      </c>
      <c r="R2699" t="str">
        <f>IF(Table1[[#This Row],[Sales_Value]]&gt;500000,"Premium",IF(Table1[[#This Row],[Sales_Value]]&gt;100000,"Mid","Basic"))</f>
        <v>Mid</v>
      </c>
    </row>
    <row r="2700" spans="1:18" x14ac:dyDescent="0.3">
      <c r="A2700" s="1">
        <v>45550</v>
      </c>
      <c r="B2700" t="s">
        <v>2901</v>
      </c>
      <c r="C2700" t="s">
        <v>39</v>
      </c>
      <c r="D2700" t="s">
        <v>66</v>
      </c>
      <c r="E2700" t="s">
        <v>415</v>
      </c>
      <c r="F2700" t="s">
        <v>152</v>
      </c>
      <c r="G2700" t="s">
        <v>24</v>
      </c>
      <c r="H2700">
        <v>86</v>
      </c>
      <c r="I2700">
        <v>22.54</v>
      </c>
      <c r="J2700">
        <v>0.24</v>
      </c>
      <c r="K2700">
        <v>1473.21</v>
      </c>
      <c r="L2700">
        <v>10.4</v>
      </c>
      <c r="M2700">
        <v>578.80999999999995</v>
      </c>
      <c r="N2700" s="2">
        <f>Table1[[#This Row],[Profit]]/Table1[[#This Row],[Sales_Value]]</f>
        <v>0.39289035507497228</v>
      </c>
      <c r="O2700" s="3" t="str">
        <f>IF(Table1[[#This Row],[Profit]]&lt;0,"Yes","No")</f>
        <v>No</v>
      </c>
      <c r="P2700" t="str">
        <f>IF(Table1[[#This Row],[Discount_Pct]]&gt;0.3,"High",IF(Table1[[#This Row],[Discount_Pct]]&gt;0.15,"Medium","Low"))</f>
        <v>Medium</v>
      </c>
      <c r="Q2700" t="str">
        <f>TEXT(Table1[[#This Row],[Date]],"MMM-YYYY")</f>
        <v>Sep-2024</v>
      </c>
      <c r="R2700" t="str">
        <f>IF(Table1[[#This Row],[Sales_Value]]&gt;500000,"Premium",IF(Table1[[#This Row],[Sales_Value]]&gt;100000,"Mid","Basic"))</f>
        <v>Basic</v>
      </c>
    </row>
    <row r="2701" spans="1:18" x14ac:dyDescent="0.3">
      <c r="A2701" s="1">
        <v>45445</v>
      </c>
      <c r="B2701" t="s">
        <v>2902</v>
      </c>
      <c r="C2701" t="s">
        <v>34</v>
      </c>
      <c r="D2701" t="s">
        <v>105</v>
      </c>
      <c r="E2701" t="s">
        <v>115</v>
      </c>
      <c r="F2701" t="s">
        <v>138</v>
      </c>
      <c r="G2701" t="s">
        <v>46</v>
      </c>
      <c r="H2701">
        <v>20</v>
      </c>
      <c r="I2701">
        <v>6049.67</v>
      </c>
      <c r="J2701">
        <v>0.22</v>
      </c>
      <c r="K2701">
        <v>94374.85</v>
      </c>
      <c r="L2701">
        <v>4064.16</v>
      </c>
      <c r="M2701">
        <v>13091.65</v>
      </c>
      <c r="N2701" s="2">
        <f>Table1[[#This Row],[Profit]]/Table1[[#This Row],[Sales_Value]]</f>
        <v>0.13871969068030304</v>
      </c>
      <c r="O2701" s="3" t="str">
        <f>IF(Table1[[#This Row],[Profit]]&lt;0,"Yes","No")</f>
        <v>No</v>
      </c>
      <c r="P2701" t="str">
        <f>IF(Table1[[#This Row],[Discount_Pct]]&gt;0.3,"High",IF(Table1[[#This Row],[Discount_Pct]]&gt;0.15,"Medium","Low"))</f>
        <v>Medium</v>
      </c>
      <c r="Q2701" t="str">
        <f>TEXT(Table1[[#This Row],[Date]],"MMM-YYYY")</f>
        <v>Jun-2024</v>
      </c>
      <c r="R2701" t="str">
        <f>IF(Table1[[#This Row],[Sales_Value]]&gt;500000,"Premium",IF(Table1[[#This Row],[Sales_Value]]&gt;100000,"Mid","Basic"))</f>
        <v>Basic</v>
      </c>
    </row>
    <row r="2702" spans="1:18" x14ac:dyDescent="0.3">
      <c r="A2702" s="1">
        <v>45408</v>
      </c>
      <c r="B2702" t="s">
        <v>2903</v>
      </c>
      <c r="C2702" t="s">
        <v>14</v>
      </c>
      <c r="D2702" t="s">
        <v>26</v>
      </c>
      <c r="E2702" t="s">
        <v>359</v>
      </c>
      <c r="F2702" t="s">
        <v>45</v>
      </c>
      <c r="G2702" t="s">
        <v>46</v>
      </c>
      <c r="H2702">
        <v>88</v>
      </c>
      <c r="I2702">
        <v>9396.31</v>
      </c>
      <c r="J2702">
        <v>0.03</v>
      </c>
      <c r="K2702">
        <v>802069.02</v>
      </c>
      <c r="L2702">
        <v>7663.24</v>
      </c>
      <c r="M2702">
        <v>127703.9</v>
      </c>
      <c r="N2702" s="2">
        <f>Table1[[#This Row],[Profit]]/Table1[[#This Row],[Sales_Value]]</f>
        <v>0.15921809322594208</v>
      </c>
      <c r="O2702" s="3" t="str">
        <f>IF(Table1[[#This Row],[Profit]]&lt;0,"Yes","No")</f>
        <v>No</v>
      </c>
      <c r="P2702" t="str">
        <f>IF(Table1[[#This Row],[Discount_Pct]]&gt;0.3,"High",IF(Table1[[#This Row],[Discount_Pct]]&gt;0.15,"Medium","Low"))</f>
        <v>Low</v>
      </c>
      <c r="Q2702" t="str">
        <f>TEXT(Table1[[#This Row],[Date]],"MMM-YYYY")</f>
        <v>Apr-2024</v>
      </c>
      <c r="R2702" t="str">
        <f>IF(Table1[[#This Row],[Sales_Value]]&gt;500000,"Premium",IF(Table1[[#This Row],[Sales_Value]]&gt;100000,"Mid","Basic"))</f>
        <v>Premium</v>
      </c>
    </row>
    <row r="2703" spans="1:18" x14ac:dyDescent="0.3">
      <c r="A2703" s="1">
        <v>45446</v>
      </c>
      <c r="B2703" t="s">
        <v>2904</v>
      </c>
      <c r="C2703" t="s">
        <v>34</v>
      </c>
      <c r="D2703" t="s">
        <v>59</v>
      </c>
      <c r="E2703" t="s">
        <v>158</v>
      </c>
      <c r="F2703" t="s">
        <v>85</v>
      </c>
      <c r="G2703" t="s">
        <v>24</v>
      </c>
      <c r="H2703">
        <v>27</v>
      </c>
      <c r="I2703">
        <v>74.61</v>
      </c>
      <c r="J2703">
        <v>0.12</v>
      </c>
      <c r="K2703">
        <v>1772.73</v>
      </c>
      <c r="L2703">
        <v>29.27</v>
      </c>
      <c r="M2703">
        <v>982.44</v>
      </c>
      <c r="N2703" s="2">
        <f>Table1[[#This Row],[Profit]]/Table1[[#This Row],[Sales_Value]]</f>
        <v>0.5541960704675839</v>
      </c>
      <c r="O2703" s="3" t="str">
        <f>IF(Table1[[#This Row],[Profit]]&lt;0,"Yes","No")</f>
        <v>No</v>
      </c>
      <c r="P2703" t="str">
        <f>IF(Table1[[#This Row],[Discount_Pct]]&gt;0.3,"High",IF(Table1[[#This Row],[Discount_Pct]]&gt;0.15,"Medium","Low"))</f>
        <v>Low</v>
      </c>
      <c r="Q2703" t="str">
        <f>TEXT(Table1[[#This Row],[Date]],"MMM-YYYY")</f>
        <v>Jun-2024</v>
      </c>
      <c r="R2703" t="str">
        <f>IF(Table1[[#This Row],[Sales_Value]]&gt;500000,"Premium",IF(Table1[[#This Row],[Sales_Value]]&gt;100000,"Mid","Basic"))</f>
        <v>Basic</v>
      </c>
    </row>
    <row r="2704" spans="1:18" x14ac:dyDescent="0.3">
      <c r="A2704" s="1">
        <v>45525</v>
      </c>
      <c r="B2704" t="s">
        <v>2905</v>
      </c>
      <c r="C2704" t="s">
        <v>20</v>
      </c>
      <c r="D2704" t="s">
        <v>30</v>
      </c>
      <c r="E2704" t="s">
        <v>94</v>
      </c>
      <c r="F2704" t="s">
        <v>82</v>
      </c>
      <c r="G2704" t="s">
        <v>24</v>
      </c>
      <c r="H2704">
        <v>89</v>
      </c>
      <c r="I2704">
        <v>100.56</v>
      </c>
      <c r="J2704">
        <v>0.02</v>
      </c>
      <c r="K2704">
        <v>8770.84</v>
      </c>
      <c r="L2704">
        <v>52.05</v>
      </c>
      <c r="M2704">
        <v>4138.3900000000003</v>
      </c>
      <c r="N2704" s="2">
        <f>Table1[[#This Row],[Profit]]/Table1[[#This Row],[Sales_Value]]</f>
        <v>0.47183508079043746</v>
      </c>
      <c r="O2704" s="3" t="str">
        <f>IF(Table1[[#This Row],[Profit]]&lt;0,"Yes","No")</f>
        <v>No</v>
      </c>
      <c r="P2704" t="str">
        <f>IF(Table1[[#This Row],[Discount_Pct]]&gt;0.3,"High",IF(Table1[[#This Row],[Discount_Pct]]&gt;0.15,"Medium","Low"))</f>
        <v>Low</v>
      </c>
      <c r="Q2704" t="str">
        <f>TEXT(Table1[[#This Row],[Date]],"MMM-YYYY")</f>
        <v>Aug-2024</v>
      </c>
      <c r="R2704" t="str">
        <f>IF(Table1[[#This Row],[Sales_Value]]&gt;500000,"Premium",IF(Table1[[#This Row],[Sales_Value]]&gt;100000,"Mid","Basic"))</f>
        <v>Basic</v>
      </c>
    </row>
    <row r="2705" spans="1:18" x14ac:dyDescent="0.3">
      <c r="A2705" s="1">
        <v>45597</v>
      </c>
      <c r="B2705" t="s">
        <v>2906</v>
      </c>
      <c r="C2705" t="s">
        <v>14</v>
      </c>
      <c r="D2705" t="s">
        <v>26</v>
      </c>
      <c r="E2705" t="s">
        <v>186</v>
      </c>
      <c r="F2705" t="s">
        <v>52</v>
      </c>
      <c r="G2705" t="s">
        <v>53</v>
      </c>
      <c r="H2705">
        <v>94</v>
      </c>
      <c r="I2705">
        <v>2022.26</v>
      </c>
      <c r="J2705">
        <v>0.06</v>
      </c>
      <c r="K2705">
        <v>178686.89</v>
      </c>
      <c r="L2705">
        <v>1041.79</v>
      </c>
      <c r="M2705">
        <v>80758.63</v>
      </c>
      <c r="N2705" s="2">
        <f>Table1[[#This Row],[Profit]]/Table1[[#This Row],[Sales_Value]]</f>
        <v>0.45195610041676809</v>
      </c>
      <c r="O2705" s="3" t="str">
        <f>IF(Table1[[#This Row],[Profit]]&lt;0,"Yes","No")</f>
        <v>No</v>
      </c>
      <c r="P2705" t="str">
        <f>IF(Table1[[#This Row],[Discount_Pct]]&gt;0.3,"High",IF(Table1[[#This Row],[Discount_Pct]]&gt;0.15,"Medium","Low"))</f>
        <v>Low</v>
      </c>
      <c r="Q2705" t="str">
        <f>TEXT(Table1[[#This Row],[Date]],"MMM-YYYY")</f>
        <v>Nov-2024</v>
      </c>
      <c r="R2705" t="str">
        <f>IF(Table1[[#This Row],[Sales_Value]]&gt;500000,"Premium",IF(Table1[[#This Row],[Sales_Value]]&gt;100000,"Mid","Basic"))</f>
        <v>Mid</v>
      </c>
    </row>
    <row r="2706" spans="1:18" x14ac:dyDescent="0.3">
      <c r="A2706" s="1">
        <v>45554</v>
      </c>
      <c r="B2706" t="s">
        <v>2907</v>
      </c>
      <c r="C2706" t="s">
        <v>20</v>
      </c>
      <c r="D2706" t="s">
        <v>30</v>
      </c>
      <c r="E2706" t="s">
        <v>193</v>
      </c>
      <c r="F2706" t="s">
        <v>232</v>
      </c>
      <c r="G2706" t="s">
        <v>24</v>
      </c>
      <c r="H2706">
        <v>51</v>
      </c>
      <c r="I2706">
        <v>66.56</v>
      </c>
      <c r="J2706">
        <v>0.12</v>
      </c>
      <c r="K2706">
        <v>2987.21</v>
      </c>
      <c r="L2706">
        <v>19.11</v>
      </c>
      <c r="M2706">
        <v>2012.6</v>
      </c>
      <c r="N2706" s="2">
        <f>Table1[[#This Row],[Profit]]/Table1[[#This Row],[Sales_Value]]</f>
        <v>0.67373904077718005</v>
      </c>
      <c r="O2706" s="3" t="str">
        <f>IF(Table1[[#This Row],[Profit]]&lt;0,"Yes","No")</f>
        <v>No</v>
      </c>
      <c r="P2706" t="str">
        <f>IF(Table1[[#This Row],[Discount_Pct]]&gt;0.3,"High",IF(Table1[[#This Row],[Discount_Pct]]&gt;0.15,"Medium","Low"))</f>
        <v>Low</v>
      </c>
      <c r="Q2706" t="str">
        <f>TEXT(Table1[[#This Row],[Date]],"MMM-YYYY")</f>
        <v>Sep-2024</v>
      </c>
      <c r="R2706" t="str">
        <f>IF(Table1[[#This Row],[Sales_Value]]&gt;500000,"Premium",IF(Table1[[#This Row],[Sales_Value]]&gt;100000,"Mid","Basic"))</f>
        <v>Basic</v>
      </c>
    </row>
    <row r="2707" spans="1:18" x14ac:dyDescent="0.3">
      <c r="A2707" s="1">
        <v>45583</v>
      </c>
      <c r="B2707" t="s">
        <v>2908</v>
      </c>
      <c r="C2707" t="s">
        <v>14</v>
      </c>
      <c r="D2707" t="s">
        <v>144</v>
      </c>
      <c r="E2707" t="s">
        <v>252</v>
      </c>
      <c r="F2707" t="s">
        <v>28</v>
      </c>
      <c r="G2707" t="s">
        <v>18</v>
      </c>
      <c r="H2707">
        <v>3</v>
      </c>
      <c r="I2707">
        <v>2197.36</v>
      </c>
      <c r="J2707">
        <v>0.21</v>
      </c>
      <c r="K2707">
        <v>5207.74</v>
      </c>
      <c r="L2707">
        <v>1597.74</v>
      </c>
      <c r="M2707">
        <v>414.52</v>
      </c>
      <c r="N2707" s="2">
        <f>Table1[[#This Row],[Profit]]/Table1[[#This Row],[Sales_Value]]</f>
        <v>7.959690767972287E-2</v>
      </c>
      <c r="O2707" s="3" t="str">
        <f>IF(Table1[[#This Row],[Profit]]&lt;0,"Yes","No")</f>
        <v>No</v>
      </c>
      <c r="P2707" t="str">
        <f>IF(Table1[[#This Row],[Discount_Pct]]&gt;0.3,"High",IF(Table1[[#This Row],[Discount_Pct]]&gt;0.15,"Medium","Low"))</f>
        <v>Medium</v>
      </c>
      <c r="Q2707" t="str">
        <f>TEXT(Table1[[#This Row],[Date]],"MMM-YYYY")</f>
        <v>Oct-2024</v>
      </c>
      <c r="R2707" t="str">
        <f>IF(Table1[[#This Row],[Sales_Value]]&gt;500000,"Premium",IF(Table1[[#This Row],[Sales_Value]]&gt;100000,"Mid","Basic"))</f>
        <v>Basic</v>
      </c>
    </row>
    <row r="2708" spans="1:18" x14ac:dyDescent="0.3">
      <c r="A2708" s="1">
        <v>45361</v>
      </c>
      <c r="B2708" t="s">
        <v>2909</v>
      </c>
      <c r="C2708" t="s">
        <v>34</v>
      </c>
      <c r="D2708" t="s">
        <v>80</v>
      </c>
      <c r="E2708" t="s">
        <v>102</v>
      </c>
      <c r="F2708" t="s">
        <v>156</v>
      </c>
      <c r="G2708" t="s">
        <v>18</v>
      </c>
      <c r="H2708">
        <v>4</v>
      </c>
      <c r="I2708">
        <v>17290.37</v>
      </c>
      <c r="J2708">
        <v>0.02</v>
      </c>
      <c r="K2708">
        <v>67778.25</v>
      </c>
      <c r="L2708">
        <v>15981.4</v>
      </c>
      <c r="M2708">
        <v>3852.65</v>
      </c>
      <c r="N2708" s="2">
        <f>Table1[[#This Row],[Profit]]/Table1[[#This Row],[Sales_Value]]</f>
        <v>5.6841981018984702E-2</v>
      </c>
      <c r="O2708" s="3" t="str">
        <f>IF(Table1[[#This Row],[Profit]]&lt;0,"Yes","No")</f>
        <v>No</v>
      </c>
      <c r="P2708" t="str">
        <f>IF(Table1[[#This Row],[Discount_Pct]]&gt;0.3,"High",IF(Table1[[#This Row],[Discount_Pct]]&gt;0.15,"Medium","Low"))</f>
        <v>Low</v>
      </c>
      <c r="Q2708" t="str">
        <f>TEXT(Table1[[#This Row],[Date]],"MMM-YYYY")</f>
        <v>Mar-2024</v>
      </c>
      <c r="R2708" t="str">
        <f>IF(Table1[[#This Row],[Sales_Value]]&gt;500000,"Premium",IF(Table1[[#This Row],[Sales_Value]]&gt;100000,"Mid","Basic"))</f>
        <v>Basic</v>
      </c>
    </row>
    <row r="2709" spans="1:18" x14ac:dyDescent="0.3">
      <c r="A2709" s="1">
        <v>45351</v>
      </c>
      <c r="B2709" t="s">
        <v>2910</v>
      </c>
      <c r="C2709" t="s">
        <v>39</v>
      </c>
      <c r="D2709" t="s">
        <v>93</v>
      </c>
      <c r="E2709" t="s">
        <v>128</v>
      </c>
      <c r="F2709" t="s">
        <v>138</v>
      </c>
      <c r="G2709" t="s">
        <v>46</v>
      </c>
      <c r="H2709">
        <v>69</v>
      </c>
      <c r="I2709">
        <v>6289.55</v>
      </c>
      <c r="J2709">
        <v>0.25</v>
      </c>
      <c r="K2709">
        <v>325484.21000000002</v>
      </c>
      <c r="L2709">
        <v>4288.97</v>
      </c>
      <c r="M2709">
        <v>29545.279999999999</v>
      </c>
      <c r="N2709" s="2">
        <f>Table1[[#This Row],[Profit]]/Table1[[#This Row],[Sales_Value]]</f>
        <v>9.0773312782208376E-2</v>
      </c>
      <c r="O2709" s="3" t="str">
        <f>IF(Table1[[#This Row],[Profit]]&lt;0,"Yes","No")</f>
        <v>No</v>
      </c>
      <c r="P2709" t="str">
        <f>IF(Table1[[#This Row],[Discount_Pct]]&gt;0.3,"High",IF(Table1[[#This Row],[Discount_Pct]]&gt;0.15,"Medium","Low"))</f>
        <v>Medium</v>
      </c>
      <c r="Q2709" t="str">
        <f>TEXT(Table1[[#This Row],[Date]],"MMM-YYYY")</f>
        <v>Feb-2024</v>
      </c>
      <c r="R2709" t="str">
        <f>IF(Table1[[#This Row],[Sales_Value]]&gt;500000,"Premium",IF(Table1[[#This Row],[Sales_Value]]&gt;100000,"Mid","Basic"))</f>
        <v>Mid</v>
      </c>
    </row>
    <row r="2710" spans="1:18" x14ac:dyDescent="0.3">
      <c r="A2710" s="1">
        <v>45458</v>
      </c>
      <c r="B2710" t="s">
        <v>2911</v>
      </c>
      <c r="C2710" t="s">
        <v>14</v>
      </c>
      <c r="D2710" t="s">
        <v>160</v>
      </c>
      <c r="E2710" t="s">
        <v>186</v>
      </c>
      <c r="F2710" t="s">
        <v>68</v>
      </c>
      <c r="G2710" t="s">
        <v>24</v>
      </c>
      <c r="H2710">
        <v>73</v>
      </c>
      <c r="I2710">
        <v>130.19999999999999</v>
      </c>
      <c r="J2710">
        <v>0.26</v>
      </c>
      <c r="K2710">
        <v>7033.4</v>
      </c>
      <c r="L2710">
        <v>62.04</v>
      </c>
      <c r="M2710">
        <v>2504.48</v>
      </c>
      <c r="N2710" s="2">
        <f>Table1[[#This Row],[Profit]]/Table1[[#This Row],[Sales_Value]]</f>
        <v>0.35608382858930249</v>
      </c>
      <c r="O2710" s="3" t="str">
        <f>IF(Table1[[#This Row],[Profit]]&lt;0,"Yes","No")</f>
        <v>No</v>
      </c>
      <c r="P2710" t="str">
        <f>IF(Table1[[#This Row],[Discount_Pct]]&gt;0.3,"High",IF(Table1[[#This Row],[Discount_Pct]]&gt;0.15,"Medium","Low"))</f>
        <v>Medium</v>
      </c>
      <c r="Q2710" t="str">
        <f>TEXT(Table1[[#This Row],[Date]],"MMM-YYYY")</f>
        <v>Jun-2024</v>
      </c>
      <c r="R2710" t="str">
        <f>IF(Table1[[#This Row],[Sales_Value]]&gt;500000,"Premium",IF(Table1[[#This Row],[Sales_Value]]&gt;100000,"Mid","Basic"))</f>
        <v>Basic</v>
      </c>
    </row>
    <row r="2711" spans="1:18" x14ac:dyDescent="0.3">
      <c r="A2711" s="1">
        <v>45518</v>
      </c>
      <c r="B2711" t="s">
        <v>2912</v>
      </c>
      <c r="C2711" t="s">
        <v>20</v>
      </c>
      <c r="D2711" t="s">
        <v>21</v>
      </c>
      <c r="E2711" t="s">
        <v>182</v>
      </c>
      <c r="F2711" t="s">
        <v>134</v>
      </c>
      <c r="G2711" t="s">
        <v>24</v>
      </c>
      <c r="H2711">
        <v>66</v>
      </c>
      <c r="I2711">
        <v>104.66</v>
      </c>
      <c r="J2711">
        <v>0</v>
      </c>
      <c r="K2711">
        <v>6907.56</v>
      </c>
      <c r="L2711">
        <v>59.12</v>
      </c>
      <c r="M2711">
        <v>3005.64</v>
      </c>
      <c r="N2711" s="2">
        <f>Table1[[#This Row],[Profit]]/Table1[[#This Row],[Sales_Value]]</f>
        <v>0.43512325625836035</v>
      </c>
      <c r="O2711" s="3" t="str">
        <f>IF(Table1[[#This Row],[Profit]]&lt;0,"Yes","No")</f>
        <v>No</v>
      </c>
      <c r="P2711" t="str">
        <f>IF(Table1[[#This Row],[Discount_Pct]]&gt;0.3,"High",IF(Table1[[#This Row],[Discount_Pct]]&gt;0.15,"Medium","Low"))</f>
        <v>Low</v>
      </c>
      <c r="Q2711" t="str">
        <f>TEXT(Table1[[#This Row],[Date]],"MMM-YYYY")</f>
        <v>Aug-2024</v>
      </c>
      <c r="R2711" t="str">
        <f>IF(Table1[[#This Row],[Sales_Value]]&gt;500000,"Premium",IF(Table1[[#This Row],[Sales_Value]]&gt;100000,"Mid","Basic"))</f>
        <v>Basic</v>
      </c>
    </row>
    <row r="2712" spans="1:18" x14ac:dyDescent="0.3">
      <c r="A2712" s="1">
        <v>45388</v>
      </c>
      <c r="B2712" t="s">
        <v>2913</v>
      </c>
      <c r="C2712" t="s">
        <v>34</v>
      </c>
      <c r="D2712" t="s">
        <v>80</v>
      </c>
      <c r="E2712" t="s">
        <v>118</v>
      </c>
      <c r="F2712" t="s">
        <v>98</v>
      </c>
      <c r="G2712" t="s">
        <v>18</v>
      </c>
      <c r="H2712">
        <v>16</v>
      </c>
      <c r="I2712">
        <v>5969.8</v>
      </c>
      <c r="J2712">
        <v>0.04</v>
      </c>
      <c r="K2712">
        <v>91696.13</v>
      </c>
      <c r="L2712">
        <v>4304.33</v>
      </c>
      <c r="M2712">
        <v>22826.85</v>
      </c>
      <c r="N2712" s="2">
        <f>Table1[[#This Row],[Profit]]/Table1[[#This Row],[Sales_Value]]</f>
        <v>0.24894016792202678</v>
      </c>
      <c r="O2712" s="3" t="str">
        <f>IF(Table1[[#This Row],[Profit]]&lt;0,"Yes","No")</f>
        <v>No</v>
      </c>
      <c r="P2712" t="str">
        <f>IF(Table1[[#This Row],[Discount_Pct]]&gt;0.3,"High",IF(Table1[[#This Row],[Discount_Pct]]&gt;0.15,"Medium","Low"))</f>
        <v>Low</v>
      </c>
      <c r="Q2712" t="str">
        <f>TEXT(Table1[[#This Row],[Date]],"MMM-YYYY")</f>
        <v>Apr-2024</v>
      </c>
      <c r="R2712" t="str">
        <f>IF(Table1[[#This Row],[Sales_Value]]&gt;500000,"Premium",IF(Table1[[#This Row],[Sales_Value]]&gt;100000,"Mid","Basic"))</f>
        <v>Basic</v>
      </c>
    </row>
    <row r="2713" spans="1:18" x14ac:dyDescent="0.3">
      <c r="A2713" s="1">
        <v>45605</v>
      </c>
      <c r="B2713" t="s">
        <v>2914</v>
      </c>
      <c r="C2713" t="s">
        <v>34</v>
      </c>
      <c r="D2713" t="s">
        <v>105</v>
      </c>
      <c r="E2713" t="s">
        <v>75</v>
      </c>
      <c r="F2713" t="s">
        <v>293</v>
      </c>
      <c r="G2713" t="s">
        <v>53</v>
      </c>
      <c r="H2713">
        <v>34</v>
      </c>
      <c r="I2713">
        <v>902.63</v>
      </c>
      <c r="J2713">
        <v>0.26</v>
      </c>
      <c r="K2713">
        <v>22710.17</v>
      </c>
      <c r="L2713">
        <v>407.18</v>
      </c>
      <c r="M2713">
        <v>8866.0499999999993</v>
      </c>
      <c r="N2713" s="2">
        <f>Table1[[#This Row],[Profit]]/Table1[[#This Row],[Sales_Value]]</f>
        <v>0.39039998379580604</v>
      </c>
      <c r="O2713" s="3" t="str">
        <f>IF(Table1[[#This Row],[Profit]]&lt;0,"Yes","No")</f>
        <v>No</v>
      </c>
      <c r="P2713" t="str">
        <f>IF(Table1[[#This Row],[Discount_Pct]]&gt;0.3,"High",IF(Table1[[#This Row],[Discount_Pct]]&gt;0.15,"Medium","Low"))</f>
        <v>Medium</v>
      </c>
      <c r="Q2713" t="str">
        <f>TEXT(Table1[[#This Row],[Date]],"MMM-YYYY")</f>
        <v>Nov-2024</v>
      </c>
      <c r="R2713" t="str">
        <f>IF(Table1[[#This Row],[Sales_Value]]&gt;500000,"Premium",IF(Table1[[#This Row],[Sales_Value]]&gt;100000,"Mid","Basic"))</f>
        <v>Basic</v>
      </c>
    </row>
    <row r="2714" spans="1:18" x14ac:dyDescent="0.3">
      <c r="A2714" s="1">
        <v>45480</v>
      </c>
      <c r="B2714" t="s">
        <v>2915</v>
      </c>
      <c r="C2714" t="s">
        <v>14</v>
      </c>
      <c r="D2714" t="s">
        <v>406</v>
      </c>
      <c r="E2714" t="s">
        <v>87</v>
      </c>
      <c r="F2714" t="s">
        <v>82</v>
      </c>
      <c r="G2714" t="s">
        <v>24</v>
      </c>
      <c r="H2714">
        <v>79</v>
      </c>
      <c r="I2714">
        <v>86.94</v>
      </c>
      <c r="J2714">
        <v>0.18</v>
      </c>
      <c r="K2714">
        <v>5631.97</v>
      </c>
      <c r="L2714">
        <v>45.53</v>
      </c>
      <c r="M2714">
        <v>2035.1</v>
      </c>
      <c r="N2714" s="2">
        <f>Table1[[#This Row],[Profit]]/Table1[[#This Row],[Sales_Value]]</f>
        <v>0.36134780547481604</v>
      </c>
      <c r="O2714" s="3" t="str">
        <f>IF(Table1[[#This Row],[Profit]]&lt;0,"Yes","No")</f>
        <v>No</v>
      </c>
      <c r="P2714" t="str">
        <f>IF(Table1[[#This Row],[Discount_Pct]]&gt;0.3,"High",IF(Table1[[#This Row],[Discount_Pct]]&gt;0.15,"Medium","Low"))</f>
        <v>Medium</v>
      </c>
      <c r="Q2714" t="str">
        <f>TEXT(Table1[[#This Row],[Date]],"MMM-YYYY")</f>
        <v>Jul-2024</v>
      </c>
      <c r="R2714" t="str">
        <f>IF(Table1[[#This Row],[Sales_Value]]&gt;500000,"Premium",IF(Table1[[#This Row],[Sales_Value]]&gt;100000,"Mid","Basic"))</f>
        <v>Basic</v>
      </c>
    </row>
    <row r="2715" spans="1:18" x14ac:dyDescent="0.3">
      <c r="A2715" s="1">
        <v>45590</v>
      </c>
      <c r="B2715" t="s">
        <v>2916</v>
      </c>
      <c r="C2715" t="s">
        <v>39</v>
      </c>
      <c r="D2715" t="s">
        <v>716</v>
      </c>
      <c r="E2715" t="s">
        <v>238</v>
      </c>
      <c r="F2715" t="s">
        <v>68</v>
      </c>
      <c r="G2715" t="s">
        <v>24</v>
      </c>
      <c r="H2715">
        <v>47</v>
      </c>
      <c r="I2715">
        <v>127.14</v>
      </c>
      <c r="J2715">
        <v>0.21</v>
      </c>
      <c r="K2715">
        <v>4720.71</v>
      </c>
      <c r="L2715">
        <v>60.77</v>
      </c>
      <c r="M2715">
        <v>1864.52</v>
      </c>
      <c r="N2715" s="2">
        <f>Table1[[#This Row],[Profit]]/Table1[[#This Row],[Sales_Value]]</f>
        <v>0.39496601146861382</v>
      </c>
      <c r="O2715" s="3" t="str">
        <f>IF(Table1[[#This Row],[Profit]]&lt;0,"Yes","No")</f>
        <v>No</v>
      </c>
      <c r="P2715" t="str">
        <f>IF(Table1[[#This Row],[Discount_Pct]]&gt;0.3,"High",IF(Table1[[#This Row],[Discount_Pct]]&gt;0.15,"Medium","Low"))</f>
        <v>Medium</v>
      </c>
      <c r="Q2715" t="str">
        <f>TEXT(Table1[[#This Row],[Date]],"MMM-YYYY")</f>
        <v>Oct-2024</v>
      </c>
      <c r="R2715" t="str">
        <f>IF(Table1[[#This Row],[Sales_Value]]&gt;500000,"Premium",IF(Table1[[#This Row],[Sales_Value]]&gt;100000,"Mid","Basic"))</f>
        <v>Basic</v>
      </c>
    </row>
    <row r="2716" spans="1:18" x14ac:dyDescent="0.3">
      <c r="A2716" s="1">
        <v>45612</v>
      </c>
      <c r="B2716" t="s">
        <v>2917</v>
      </c>
      <c r="C2716" t="s">
        <v>39</v>
      </c>
      <c r="D2716" t="s">
        <v>108</v>
      </c>
      <c r="E2716" t="s">
        <v>100</v>
      </c>
      <c r="F2716" t="s">
        <v>142</v>
      </c>
      <c r="G2716" t="s">
        <v>18</v>
      </c>
      <c r="H2716">
        <v>60</v>
      </c>
      <c r="I2716">
        <v>11747.62</v>
      </c>
      <c r="J2716">
        <v>0.05</v>
      </c>
      <c r="K2716">
        <v>669614.34</v>
      </c>
      <c r="L2716">
        <v>9024.02</v>
      </c>
      <c r="M2716">
        <v>128173.14</v>
      </c>
      <c r="N2716" s="2">
        <f>Table1[[#This Row],[Profit]]/Table1[[#This Row],[Sales_Value]]</f>
        <v>0.19141337385337359</v>
      </c>
      <c r="O2716" s="3" t="str">
        <f>IF(Table1[[#This Row],[Profit]]&lt;0,"Yes","No")</f>
        <v>No</v>
      </c>
      <c r="P2716" t="str">
        <f>IF(Table1[[#This Row],[Discount_Pct]]&gt;0.3,"High",IF(Table1[[#This Row],[Discount_Pct]]&gt;0.15,"Medium","Low"))</f>
        <v>Low</v>
      </c>
      <c r="Q2716" t="str">
        <f>TEXT(Table1[[#This Row],[Date]],"MMM-YYYY")</f>
        <v>Nov-2024</v>
      </c>
      <c r="R2716" t="str">
        <f>IF(Table1[[#This Row],[Sales_Value]]&gt;500000,"Premium",IF(Table1[[#This Row],[Sales_Value]]&gt;100000,"Mid","Basic"))</f>
        <v>Premium</v>
      </c>
    </row>
    <row r="2717" spans="1:18" x14ac:dyDescent="0.3">
      <c r="A2717" s="1">
        <v>45318</v>
      </c>
      <c r="B2717" t="s">
        <v>2918</v>
      </c>
      <c r="C2717" t="s">
        <v>39</v>
      </c>
      <c r="D2717" t="s">
        <v>192</v>
      </c>
      <c r="E2717" t="s">
        <v>236</v>
      </c>
      <c r="F2717" t="s">
        <v>17</v>
      </c>
      <c r="G2717" t="s">
        <v>18</v>
      </c>
      <c r="H2717">
        <v>42</v>
      </c>
      <c r="I2717">
        <v>30766.84</v>
      </c>
      <c r="J2717">
        <v>0.28999999999999998</v>
      </c>
      <c r="K2717">
        <v>917467.17</v>
      </c>
      <c r="L2717">
        <v>22333.599999999999</v>
      </c>
      <c r="M2717">
        <v>-20544.03</v>
      </c>
      <c r="N2717" s="2">
        <f>Table1[[#This Row],[Profit]]/Table1[[#This Row],[Sales_Value]]</f>
        <v>-2.2392114586508853E-2</v>
      </c>
      <c r="O2717" s="3" t="str">
        <f>IF(Table1[[#This Row],[Profit]]&lt;0,"Yes","No")</f>
        <v>Yes</v>
      </c>
      <c r="P2717" t="str">
        <f>IF(Table1[[#This Row],[Discount_Pct]]&gt;0.3,"High",IF(Table1[[#This Row],[Discount_Pct]]&gt;0.15,"Medium","Low"))</f>
        <v>Medium</v>
      </c>
      <c r="Q2717" t="str">
        <f>TEXT(Table1[[#This Row],[Date]],"MMM-YYYY")</f>
        <v>Jan-2024</v>
      </c>
      <c r="R2717" t="str">
        <f>IF(Table1[[#This Row],[Sales_Value]]&gt;500000,"Premium",IF(Table1[[#This Row],[Sales_Value]]&gt;100000,"Mid","Basic"))</f>
        <v>Premium</v>
      </c>
    </row>
    <row r="2718" spans="1:18" x14ac:dyDescent="0.3">
      <c r="A2718" s="1">
        <v>45657</v>
      </c>
      <c r="B2718" t="s">
        <v>2919</v>
      </c>
      <c r="C2718" t="s">
        <v>39</v>
      </c>
      <c r="D2718" t="s">
        <v>108</v>
      </c>
      <c r="E2718" t="s">
        <v>553</v>
      </c>
      <c r="F2718" t="s">
        <v>28</v>
      </c>
      <c r="G2718" t="s">
        <v>18</v>
      </c>
      <c r="H2718">
        <v>86</v>
      </c>
      <c r="I2718">
        <v>2201.06</v>
      </c>
      <c r="J2718">
        <v>0.03</v>
      </c>
      <c r="K2718">
        <v>183612.43</v>
      </c>
      <c r="L2718">
        <v>1424.89</v>
      </c>
      <c r="M2718">
        <v>61071.89</v>
      </c>
      <c r="N2718" s="2">
        <f>Table1[[#This Row],[Profit]]/Table1[[#This Row],[Sales_Value]]</f>
        <v>0.33261304803819658</v>
      </c>
      <c r="O2718" s="3" t="str">
        <f>IF(Table1[[#This Row],[Profit]]&lt;0,"Yes","No")</f>
        <v>No</v>
      </c>
      <c r="P2718" t="str">
        <f>IF(Table1[[#This Row],[Discount_Pct]]&gt;0.3,"High",IF(Table1[[#This Row],[Discount_Pct]]&gt;0.15,"Medium","Low"))</f>
        <v>Low</v>
      </c>
      <c r="Q2718" t="str">
        <f>TEXT(Table1[[#This Row],[Date]],"MMM-YYYY")</f>
        <v>Dec-2024</v>
      </c>
      <c r="R2718" t="str">
        <f>IF(Table1[[#This Row],[Sales_Value]]&gt;500000,"Premium",IF(Table1[[#This Row],[Sales_Value]]&gt;100000,"Mid","Basic"))</f>
        <v>Mid</v>
      </c>
    </row>
    <row r="2719" spans="1:18" x14ac:dyDescent="0.3">
      <c r="A2719" s="1">
        <v>45293</v>
      </c>
      <c r="B2719" t="s">
        <v>2920</v>
      </c>
      <c r="C2719" t="s">
        <v>34</v>
      </c>
      <c r="D2719" t="s">
        <v>80</v>
      </c>
      <c r="E2719" t="s">
        <v>84</v>
      </c>
      <c r="F2719" t="s">
        <v>178</v>
      </c>
      <c r="G2719" t="s">
        <v>46</v>
      </c>
      <c r="H2719">
        <v>73</v>
      </c>
      <c r="I2719">
        <v>25732.28</v>
      </c>
      <c r="J2719">
        <v>0.28000000000000003</v>
      </c>
      <c r="K2719">
        <v>1352488.64</v>
      </c>
      <c r="L2719">
        <v>16250.02</v>
      </c>
      <c r="M2719">
        <v>166237.18</v>
      </c>
      <c r="N2719" s="2">
        <f>Table1[[#This Row],[Profit]]/Table1[[#This Row],[Sales_Value]]</f>
        <v>0.12291207118752584</v>
      </c>
      <c r="O2719" s="3" t="str">
        <f>IF(Table1[[#This Row],[Profit]]&lt;0,"Yes","No")</f>
        <v>No</v>
      </c>
      <c r="P2719" t="str">
        <f>IF(Table1[[#This Row],[Discount_Pct]]&gt;0.3,"High",IF(Table1[[#This Row],[Discount_Pct]]&gt;0.15,"Medium","Low"))</f>
        <v>Medium</v>
      </c>
      <c r="Q2719" t="str">
        <f>TEXT(Table1[[#This Row],[Date]],"MMM-YYYY")</f>
        <v>Jan-2024</v>
      </c>
      <c r="R2719" t="str">
        <f>IF(Table1[[#This Row],[Sales_Value]]&gt;500000,"Premium",IF(Table1[[#This Row],[Sales_Value]]&gt;100000,"Mid","Basic"))</f>
        <v>Premium</v>
      </c>
    </row>
    <row r="2720" spans="1:18" x14ac:dyDescent="0.3">
      <c r="A2720" s="1">
        <v>45425</v>
      </c>
      <c r="B2720" t="s">
        <v>2921</v>
      </c>
      <c r="C2720" t="s">
        <v>20</v>
      </c>
      <c r="D2720" t="s">
        <v>30</v>
      </c>
      <c r="E2720" t="s">
        <v>285</v>
      </c>
      <c r="F2720" t="s">
        <v>64</v>
      </c>
      <c r="G2720" t="s">
        <v>53</v>
      </c>
      <c r="H2720">
        <v>24</v>
      </c>
      <c r="I2720">
        <v>733.69</v>
      </c>
      <c r="J2720">
        <v>0.16</v>
      </c>
      <c r="K2720">
        <v>14791.19</v>
      </c>
      <c r="L2720">
        <v>276.64999999999998</v>
      </c>
      <c r="M2720">
        <v>8151.59</v>
      </c>
      <c r="N2720" s="2">
        <f>Table1[[#This Row],[Profit]]/Table1[[#This Row],[Sales_Value]]</f>
        <v>0.55111116820215278</v>
      </c>
      <c r="O2720" s="3" t="str">
        <f>IF(Table1[[#This Row],[Profit]]&lt;0,"Yes","No")</f>
        <v>No</v>
      </c>
      <c r="P2720" t="str">
        <f>IF(Table1[[#This Row],[Discount_Pct]]&gt;0.3,"High",IF(Table1[[#This Row],[Discount_Pct]]&gt;0.15,"Medium","Low"))</f>
        <v>Medium</v>
      </c>
      <c r="Q2720" t="str">
        <f>TEXT(Table1[[#This Row],[Date]],"MMM-YYYY")</f>
        <v>May-2024</v>
      </c>
      <c r="R2720" t="str">
        <f>IF(Table1[[#This Row],[Sales_Value]]&gt;500000,"Premium",IF(Table1[[#This Row],[Sales_Value]]&gt;100000,"Mid","Basic"))</f>
        <v>Basic</v>
      </c>
    </row>
    <row r="2721" spans="1:18" x14ac:dyDescent="0.3">
      <c r="A2721" s="1">
        <v>45396</v>
      </c>
      <c r="B2721" t="s">
        <v>2922</v>
      </c>
      <c r="C2721" t="s">
        <v>20</v>
      </c>
      <c r="D2721" t="s">
        <v>148</v>
      </c>
      <c r="E2721" t="s">
        <v>236</v>
      </c>
      <c r="F2721" t="s">
        <v>68</v>
      </c>
      <c r="G2721" t="s">
        <v>24</v>
      </c>
      <c r="H2721">
        <v>37</v>
      </c>
      <c r="I2721">
        <v>130.58000000000001</v>
      </c>
      <c r="J2721">
        <v>0.01</v>
      </c>
      <c r="K2721">
        <v>4783.1499999999996</v>
      </c>
      <c r="L2721">
        <v>61.32</v>
      </c>
      <c r="M2721">
        <v>2514.31</v>
      </c>
      <c r="N2721" s="2">
        <f>Table1[[#This Row],[Profit]]/Table1[[#This Row],[Sales_Value]]</f>
        <v>0.52565986849670199</v>
      </c>
      <c r="O2721" s="3" t="str">
        <f>IF(Table1[[#This Row],[Profit]]&lt;0,"Yes","No")</f>
        <v>No</v>
      </c>
      <c r="P2721" t="str">
        <f>IF(Table1[[#This Row],[Discount_Pct]]&gt;0.3,"High",IF(Table1[[#This Row],[Discount_Pct]]&gt;0.15,"Medium","Low"))</f>
        <v>Low</v>
      </c>
      <c r="Q2721" t="str">
        <f>TEXT(Table1[[#This Row],[Date]],"MMM-YYYY")</f>
        <v>Apr-2024</v>
      </c>
      <c r="R2721" t="str">
        <f>IF(Table1[[#This Row],[Sales_Value]]&gt;500000,"Premium",IF(Table1[[#This Row],[Sales_Value]]&gt;100000,"Mid","Basic"))</f>
        <v>Basic</v>
      </c>
    </row>
    <row r="2722" spans="1:18" x14ac:dyDescent="0.3">
      <c r="A2722" s="1">
        <v>45561</v>
      </c>
      <c r="B2722" t="s">
        <v>2923</v>
      </c>
      <c r="C2722" t="s">
        <v>14</v>
      </c>
      <c r="D2722" t="s">
        <v>55</v>
      </c>
      <c r="E2722" t="s">
        <v>373</v>
      </c>
      <c r="F2722" t="s">
        <v>184</v>
      </c>
      <c r="G2722" t="s">
        <v>24</v>
      </c>
      <c r="H2722">
        <v>2</v>
      </c>
      <c r="I2722">
        <v>41.88</v>
      </c>
      <c r="J2722">
        <v>0.16</v>
      </c>
      <c r="K2722">
        <v>70.36</v>
      </c>
      <c r="L2722">
        <v>20.37</v>
      </c>
      <c r="M2722">
        <v>29.62</v>
      </c>
      <c r="N2722" s="2">
        <f>Table1[[#This Row],[Profit]]/Table1[[#This Row],[Sales_Value]]</f>
        <v>0.42097782831154068</v>
      </c>
      <c r="O2722" s="3" t="str">
        <f>IF(Table1[[#This Row],[Profit]]&lt;0,"Yes","No")</f>
        <v>No</v>
      </c>
      <c r="P2722" t="str">
        <f>IF(Table1[[#This Row],[Discount_Pct]]&gt;0.3,"High",IF(Table1[[#This Row],[Discount_Pct]]&gt;0.15,"Medium","Low"))</f>
        <v>Medium</v>
      </c>
      <c r="Q2722" t="str">
        <f>TEXT(Table1[[#This Row],[Date]],"MMM-YYYY")</f>
        <v>Sep-2024</v>
      </c>
      <c r="R2722" t="str">
        <f>IF(Table1[[#This Row],[Sales_Value]]&gt;500000,"Premium",IF(Table1[[#This Row],[Sales_Value]]&gt;100000,"Mid","Basic"))</f>
        <v>Basic</v>
      </c>
    </row>
    <row r="2723" spans="1:18" x14ac:dyDescent="0.3">
      <c r="A2723" s="1">
        <v>45372</v>
      </c>
      <c r="B2723" t="s">
        <v>2924</v>
      </c>
      <c r="C2723" t="s">
        <v>20</v>
      </c>
      <c r="D2723" t="s">
        <v>72</v>
      </c>
      <c r="E2723" t="s">
        <v>145</v>
      </c>
      <c r="F2723" t="s">
        <v>126</v>
      </c>
      <c r="G2723" t="s">
        <v>24</v>
      </c>
      <c r="H2723">
        <v>57</v>
      </c>
      <c r="I2723">
        <v>291.70999999999998</v>
      </c>
      <c r="J2723">
        <v>0.19</v>
      </c>
      <c r="K2723">
        <v>13468.25</v>
      </c>
      <c r="L2723">
        <v>165.37</v>
      </c>
      <c r="M2723">
        <v>4042.16</v>
      </c>
      <c r="N2723" s="2">
        <f>Table1[[#This Row],[Profit]]/Table1[[#This Row],[Sales_Value]]</f>
        <v>0.30012510905277223</v>
      </c>
      <c r="O2723" s="3" t="str">
        <f>IF(Table1[[#This Row],[Profit]]&lt;0,"Yes","No")</f>
        <v>No</v>
      </c>
      <c r="P2723" t="str">
        <f>IF(Table1[[#This Row],[Discount_Pct]]&gt;0.3,"High",IF(Table1[[#This Row],[Discount_Pct]]&gt;0.15,"Medium","Low"))</f>
        <v>Medium</v>
      </c>
      <c r="Q2723" t="str">
        <f>TEXT(Table1[[#This Row],[Date]],"MMM-YYYY")</f>
        <v>Mar-2024</v>
      </c>
      <c r="R2723" t="str">
        <f>IF(Table1[[#This Row],[Sales_Value]]&gt;500000,"Premium",IF(Table1[[#This Row],[Sales_Value]]&gt;100000,"Mid","Basic"))</f>
        <v>Basic</v>
      </c>
    </row>
    <row r="2724" spans="1:18" x14ac:dyDescent="0.3">
      <c r="A2724" s="1">
        <v>45302</v>
      </c>
      <c r="B2724" t="s">
        <v>2925</v>
      </c>
      <c r="C2724" t="s">
        <v>34</v>
      </c>
      <c r="D2724" t="s">
        <v>59</v>
      </c>
      <c r="E2724" t="s">
        <v>136</v>
      </c>
      <c r="F2724" t="s">
        <v>184</v>
      </c>
      <c r="G2724" t="s">
        <v>24</v>
      </c>
      <c r="H2724">
        <v>80</v>
      </c>
      <c r="I2724">
        <v>44.62</v>
      </c>
      <c r="J2724">
        <v>0</v>
      </c>
      <c r="K2724">
        <v>3569.6</v>
      </c>
      <c r="L2724">
        <v>21.68</v>
      </c>
      <c r="M2724">
        <v>1835.2</v>
      </c>
      <c r="N2724" s="2">
        <f>Table1[[#This Row],[Profit]]/Table1[[#This Row],[Sales_Value]]</f>
        <v>0.51411922904527119</v>
      </c>
      <c r="O2724" s="3" t="str">
        <f>IF(Table1[[#This Row],[Profit]]&lt;0,"Yes","No")</f>
        <v>No</v>
      </c>
      <c r="P2724" t="str">
        <f>IF(Table1[[#This Row],[Discount_Pct]]&gt;0.3,"High",IF(Table1[[#This Row],[Discount_Pct]]&gt;0.15,"Medium","Low"))</f>
        <v>Low</v>
      </c>
      <c r="Q2724" t="str">
        <f>TEXT(Table1[[#This Row],[Date]],"MMM-YYYY")</f>
        <v>Jan-2024</v>
      </c>
      <c r="R2724" t="str">
        <f>IF(Table1[[#This Row],[Sales_Value]]&gt;500000,"Premium",IF(Table1[[#This Row],[Sales_Value]]&gt;100000,"Mid","Basic"))</f>
        <v>Basic</v>
      </c>
    </row>
    <row r="2725" spans="1:18" x14ac:dyDescent="0.3">
      <c r="A2725" s="1">
        <v>45437</v>
      </c>
      <c r="B2725" t="s">
        <v>2926</v>
      </c>
      <c r="C2725" t="s">
        <v>39</v>
      </c>
      <c r="D2725" t="s">
        <v>66</v>
      </c>
      <c r="E2725" t="s">
        <v>236</v>
      </c>
      <c r="F2725" t="s">
        <v>184</v>
      </c>
      <c r="G2725" t="s">
        <v>24</v>
      </c>
      <c r="H2725">
        <v>39</v>
      </c>
      <c r="I2725">
        <v>40.119999999999997</v>
      </c>
      <c r="J2725">
        <v>0</v>
      </c>
      <c r="K2725">
        <v>1564.68</v>
      </c>
      <c r="L2725">
        <v>21.44</v>
      </c>
      <c r="M2725">
        <v>728.52</v>
      </c>
      <c r="N2725" s="2">
        <f>Table1[[#This Row],[Profit]]/Table1[[#This Row],[Sales_Value]]</f>
        <v>0.46560319042871384</v>
      </c>
      <c r="O2725" s="3" t="str">
        <f>IF(Table1[[#This Row],[Profit]]&lt;0,"Yes","No")</f>
        <v>No</v>
      </c>
      <c r="P2725" t="str">
        <f>IF(Table1[[#This Row],[Discount_Pct]]&gt;0.3,"High",IF(Table1[[#This Row],[Discount_Pct]]&gt;0.15,"Medium","Low"))</f>
        <v>Low</v>
      </c>
      <c r="Q2725" t="str">
        <f>TEXT(Table1[[#This Row],[Date]],"MMM-YYYY")</f>
        <v>May-2024</v>
      </c>
      <c r="R2725" t="str">
        <f>IF(Table1[[#This Row],[Sales_Value]]&gt;500000,"Premium",IF(Table1[[#This Row],[Sales_Value]]&gt;100000,"Mid","Basic"))</f>
        <v>Basic</v>
      </c>
    </row>
    <row r="2726" spans="1:18" x14ac:dyDescent="0.3">
      <c r="A2726" s="1">
        <v>45387</v>
      </c>
      <c r="B2726" t="s">
        <v>2927</v>
      </c>
      <c r="C2726" t="s">
        <v>20</v>
      </c>
      <c r="D2726" t="s">
        <v>72</v>
      </c>
      <c r="E2726" t="s">
        <v>778</v>
      </c>
      <c r="F2726" t="s">
        <v>23</v>
      </c>
      <c r="G2726" t="s">
        <v>24</v>
      </c>
      <c r="H2726">
        <v>40</v>
      </c>
      <c r="I2726">
        <v>19.54</v>
      </c>
      <c r="J2726">
        <v>0.04</v>
      </c>
      <c r="K2726">
        <v>750.34</v>
      </c>
      <c r="L2726">
        <v>7.77</v>
      </c>
      <c r="M2726">
        <v>439.54</v>
      </c>
      <c r="N2726" s="2">
        <f>Table1[[#This Row],[Profit]]/Table1[[#This Row],[Sales_Value]]</f>
        <v>0.58578777620811895</v>
      </c>
      <c r="O2726" s="3" t="str">
        <f>IF(Table1[[#This Row],[Profit]]&lt;0,"Yes","No")</f>
        <v>No</v>
      </c>
      <c r="P2726" t="str">
        <f>IF(Table1[[#This Row],[Discount_Pct]]&gt;0.3,"High",IF(Table1[[#This Row],[Discount_Pct]]&gt;0.15,"Medium","Low"))</f>
        <v>Low</v>
      </c>
      <c r="Q2726" t="str">
        <f>TEXT(Table1[[#This Row],[Date]],"MMM-YYYY")</f>
        <v>Apr-2024</v>
      </c>
      <c r="R2726" t="str">
        <f>IF(Table1[[#This Row],[Sales_Value]]&gt;500000,"Premium",IF(Table1[[#This Row],[Sales_Value]]&gt;100000,"Mid","Basic"))</f>
        <v>Basic</v>
      </c>
    </row>
    <row r="2727" spans="1:18" x14ac:dyDescent="0.3">
      <c r="A2727" s="1">
        <v>45561</v>
      </c>
      <c r="B2727" t="s">
        <v>2928</v>
      </c>
      <c r="C2727" t="s">
        <v>34</v>
      </c>
      <c r="D2727" t="s">
        <v>105</v>
      </c>
      <c r="E2727" t="s">
        <v>84</v>
      </c>
      <c r="F2727" t="s">
        <v>23</v>
      </c>
      <c r="G2727" t="s">
        <v>24</v>
      </c>
      <c r="H2727">
        <v>23</v>
      </c>
      <c r="I2727">
        <v>22.71</v>
      </c>
      <c r="J2727">
        <v>0.1</v>
      </c>
      <c r="K2727">
        <v>470.1</v>
      </c>
      <c r="L2727">
        <v>7.42</v>
      </c>
      <c r="M2727">
        <v>299.44</v>
      </c>
      <c r="N2727" s="2">
        <f>Table1[[#This Row],[Profit]]/Table1[[#This Row],[Sales_Value]]</f>
        <v>0.63697085726441183</v>
      </c>
      <c r="O2727" s="3" t="str">
        <f>IF(Table1[[#This Row],[Profit]]&lt;0,"Yes","No")</f>
        <v>No</v>
      </c>
      <c r="P2727" t="str">
        <f>IF(Table1[[#This Row],[Discount_Pct]]&gt;0.3,"High",IF(Table1[[#This Row],[Discount_Pct]]&gt;0.15,"Medium","Low"))</f>
        <v>Low</v>
      </c>
      <c r="Q2727" t="str">
        <f>TEXT(Table1[[#This Row],[Date]],"MMM-YYYY")</f>
        <v>Sep-2024</v>
      </c>
      <c r="R2727" t="str">
        <f>IF(Table1[[#This Row],[Sales_Value]]&gt;500000,"Premium",IF(Table1[[#This Row],[Sales_Value]]&gt;100000,"Mid","Basic"))</f>
        <v>Basic</v>
      </c>
    </row>
    <row r="2728" spans="1:18" x14ac:dyDescent="0.3">
      <c r="A2728" s="1">
        <v>45538</v>
      </c>
      <c r="B2728" t="s">
        <v>2929</v>
      </c>
      <c r="C2728" t="s">
        <v>20</v>
      </c>
      <c r="D2728" t="s">
        <v>124</v>
      </c>
      <c r="E2728" t="s">
        <v>370</v>
      </c>
      <c r="F2728" t="s">
        <v>23</v>
      </c>
      <c r="G2728" t="s">
        <v>24</v>
      </c>
      <c r="H2728">
        <v>7</v>
      </c>
      <c r="I2728">
        <v>20.6</v>
      </c>
      <c r="J2728">
        <v>0.11</v>
      </c>
      <c r="K2728">
        <v>128.34</v>
      </c>
      <c r="L2728">
        <v>7.96</v>
      </c>
      <c r="M2728">
        <v>72.62</v>
      </c>
      <c r="N2728" s="2">
        <f>Table1[[#This Row],[Profit]]/Table1[[#This Row],[Sales_Value]]</f>
        <v>0.5658407355462054</v>
      </c>
      <c r="O2728" s="3" t="str">
        <f>IF(Table1[[#This Row],[Profit]]&lt;0,"Yes","No")</f>
        <v>No</v>
      </c>
      <c r="P2728" t="str">
        <f>IF(Table1[[#This Row],[Discount_Pct]]&gt;0.3,"High",IF(Table1[[#This Row],[Discount_Pct]]&gt;0.15,"Medium","Low"))</f>
        <v>Low</v>
      </c>
      <c r="Q2728" t="str">
        <f>TEXT(Table1[[#This Row],[Date]],"MMM-YYYY")</f>
        <v>Sep-2024</v>
      </c>
      <c r="R2728" t="str">
        <f>IF(Table1[[#This Row],[Sales_Value]]&gt;500000,"Premium",IF(Table1[[#This Row],[Sales_Value]]&gt;100000,"Mid","Basic"))</f>
        <v>Basic</v>
      </c>
    </row>
    <row r="2729" spans="1:18" x14ac:dyDescent="0.3">
      <c r="A2729" s="1">
        <v>45445</v>
      </c>
      <c r="B2729" t="s">
        <v>2930</v>
      </c>
      <c r="C2729" t="s">
        <v>39</v>
      </c>
      <c r="D2729" t="s">
        <v>93</v>
      </c>
      <c r="E2729" t="s">
        <v>125</v>
      </c>
      <c r="F2729" t="s">
        <v>165</v>
      </c>
      <c r="G2729" t="s">
        <v>24</v>
      </c>
      <c r="H2729">
        <v>62</v>
      </c>
      <c r="I2729">
        <v>187.12</v>
      </c>
      <c r="J2729">
        <v>0.15</v>
      </c>
      <c r="K2729">
        <v>9861.2199999999993</v>
      </c>
      <c r="L2729">
        <v>110.66</v>
      </c>
      <c r="M2729">
        <v>3000.3</v>
      </c>
      <c r="N2729" s="2">
        <f>Table1[[#This Row],[Profit]]/Table1[[#This Row],[Sales_Value]]</f>
        <v>0.30425241501558636</v>
      </c>
      <c r="O2729" s="3" t="str">
        <f>IF(Table1[[#This Row],[Profit]]&lt;0,"Yes","No")</f>
        <v>No</v>
      </c>
      <c r="P2729" t="str">
        <f>IF(Table1[[#This Row],[Discount_Pct]]&gt;0.3,"High",IF(Table1[[#This Row],[Discount_Pct]]&gt;0.15,"Medium","Low"))</f>
        <v>Low</v>
      </c>
      <c r="Q2729" t="str">
        <f>TEXT(Table1[[#This Row],[Date]],"MMM-YYYY")</f>
        <v>Jun-2024</v>
      </c>
      <c r="R2729" t="str">
        <f>IF(Table1[[#This Row],[Sales_Value]]&gt;500000,"Premium",IF(Table1[[#This Row],[Sales_Value]]&gt;100000,"Mid","Basic"))</f>
        <v>Basic</v>
      </c>
    </row>
    <row r="2730" spans="1:18" x14ac:dyDescent="0.3">
      <c r="A2730" s="1">
        <v>45448</v>
      </c>
      <c r="B2730" t="s">
        <v>2931</v>
      </c>
      <c r="C2730" t="s">
        <v>20</v>
      </c>
      <c r="D2730" t="s">
        <v>21</v>
      </c>
      <c r="E2730" t="s">
        <v>16</v>
      </c>
      <c r="F2730" t="s">
        <v>132</v>
      </c>
      <c r="G2730" t="s">
        <v>24</v>
      </c>
      <c r="H2730">
        <v>91</v>
      </c>
      <c r="I2730">
        <v>54.81</v>
      </c>
      <c r="J2730">
        <v>0.01</v>
      </c>
      <c r="K2730">
        <v>4937.83</v>
      </c>
      <c r="L2730">
        <v>20.059999999999999</v>
      </c>
      <c r="M2730">
        <v>3112.37</v>
      </c>
      <c r="N2730" s="2">
        <f>Table1[[#This Row],[Profit]]/Table1[[#This Row],[Sales_Value]]</f>
        <v>0.63031129058716073</v>
      </c>
      <c r="O2730" s="3" t="str">
        <f>IF(Table1[[#This Row],[Profit]]&lt;0,"Yes","No")</f>
        <v>No</v>
      </c>
      <c r="P2730" t="str">
        <f>IF(Table1[[#This Row],[Discount_Pct]]&gt;0.3,"High",IF(Table1[[#This Row],[Discount_Pct]]&gt;0.15,"Medium","Low"))</f>
        <v>Low</v>
      </c>
      <c r="Q2730" t="str">
        <f>TEXT(Table1[[#This Row],[Date]],"MMM-YYYY")</f>
        <v>Jun-2024</v>
      </c>
      <c r="R2730" t="str">
        <f>IF(Table1[[#This Row],[Sales_Value]]&gt;500000,"Premium",IF(Table1[[#This Row],[Sales_Value]]&gt;100000,"Mid","Basic"))</f>
        <v>Basic</v>
      </c>
    </row>
    <row r="2731" spans="1:18" x14ac:dyDescent="0.3">
      <c r="A2731" s="1">
        <v>45544</v>
      </c>
      <c r="B2731" t="s">
        <v>2932</v>
      </c>
      <c r="C2731" t="s">
        <v>34</v>
      </c>
      <c r="D2731" t="s">
        <v>80</v>
      </c>
      <c r="E2731" t="s">
        <v>94</v>
      </c>
      <c r="F2731" t="s">
        <v>42</v>
      </c>
      <c r="G2731" t="s">
        <v>18</v>
      </c>
      <c r="H2731">
        <v>29</v>
      </c>
      <c r="I2731">
        <v>58758.44</v>
      </c>
      <c r="J2731">
        <v>0.16</v>
      </c>
      <c r="K2731">
        <v>1431355.6</v>
      </c>
      <c r="L2731">
        <v>51357.13</v>
      </c>
      <c r="M2731">
        <v>-58001.17</v>
      </c>
      <c r="N2731" s="2">
        <f>Table1[[#This Row],[Profit]]/Table1[[#This Row],[Sales_Value]]</f>
        <v>-4.0521845165520008E-2</v>
      </c>
      <c r="O2731" s="3" t="str">
        <f>IF(Table1[[#This Row],[Profit]]&lt;0,"Yes","No")</f>
        <v>Yes</v>
      </c>
      <c r="P2731" t="str">
        <f>IF(Table1[[#This Row],[Discount_Pct]]&gt;0.3,"High",IF(Table1[[#This Row],[Discount_Pct]]&gt;0.15,"Medium","Low"))</f>
        <v>Medium</v>
      </c>
      <c r="Q2731" t="str">
        <f>TEXT(Table1[[#This Row],[Date]],"MMM-YYYY")</f>
        <v>Sep-2024</v>
      </c>
      <c r="R2731" t="str">
        <f>IF(Table1[[#This Row],[Sales_Value]]&gt;500000,"Premium",IF(Table1[[#This Row],[Sales_Value]]&gt;100000,"Mid","Basic"))</f>
        <v>Premium</v>
      </c>
    </row>
    <row r="2732" spans="1:18" x14ac:dyDescent="0.3">
      <c r="A2732" s="1">
        <v>45376</v>
      </c>
      <c r="B2732" t="s">
        <v>2933</v>
      </c>
      <c r="C2732" t="s">
        <v>39</v>
      </c>
      <c r="D2732" t="s">
        <v>66</v>
      </c>
      <c r="E2732" t="s">
        <v>411</v>
      </c>
      <c r="F2732" t="s">
        <v>88</v>
      </c>
      <c r="G2732" t="s">
        <v>53</v>
      </c>
      <c r="H2732">
        <v>34</v>
      </c>
      <c r="I2732">
        <v>1909.85</v>
      </c>
      <c r="J2732">
        <v>0.25</v>
      </c>
      <c r="K2732">
        <v>48701.18</v>
      </c>
      <c r="L2732">
        <v>840.13</v>
      </c>
      <c r="M2732">
        <v>20136.75</v>
      </c>
      <c r="N2732" s="2">
        <f>Table1[[#This Row],[Profit]]/Table1[[#This Row],[Sales_Value]]</f>
        <v>0.41347560777788134</v>
      </c>
      <c r="O2732" s="3" t="str">
        <f>IF(Table1[[#This Row],[Profit]]&lt;0,"Yes","No")</f>
        <v>No</v>
      </c>
      <c r="P2732" t="str">
        <f>IF(Table1[[#This Row],[Discount_Pct]]&gt;0.3,"High",IF(Table1[[#This Row],[Discount_Pct]]&gt;0.15,"Medium","Low"))</f>
        <v>Medium</v>
      </c>
      <c r="Q2732" t="str">
        <f>TEXT(Table1[[#This Row],[Date]],"MMM-YYYY")</f>
        <v>Mar-2024</v>
      </c>
      <c r="R2732" t="str">
        <f>IF(Table1[[#This Row],[Sales_Value]]&gt;500000,"Premium",IF(Table1[[#This Row],[Sales_Value]]&gt;100000,"Mid","Basic"))</f>
        <v>Basic</v>
      </c>
    </row>
    <row r="2733" spans="1:18" x14ac:dyDescent="0.3">
      <c r="A2733" s="1">
        <v>45299</v>
      </c>
      <c r="B2733" t="s">
        <v>2934</v>
      </c>
      <c r="C2733" t="s">
        <v>34</v>
      </c>
      <c r="D2733" t="s">
        <v>207</v>
      </c>
      <c r="E2733" t="s">
        <v>31</v>
      </c>
      <c r="F2733" t="s">
        <v>64</v>
      </c>
      <c r="G2733" t="s">
        <v>53</v>
      </c>
      <c r="H2733">
        <v>54</v>
      </c>
      <c r="I2733">
        <v>657.51</v>
      </c>
      <c r="J2733">
        <v>0.12</v>
      </c>
      <c r="K2733">
        <v>31244.880000000001</v>
      </c>
      <c r="L2733">
        <v>291.64</v>
      </c>
      <c r="M2733">
        <v>15496.32</v>
      </c>
      <c r="N2733" s="2">
        <f>Table1[[#This Row],[Profit]]/Table1[[#This Row],[Sales_Value]]</f>
        <v>0.49596349865962036</v>
      </c>
      <c r="O2733" s="3" t="str">
        <f>IF(Table1[[#This Row],[Profit]]&lt;0,"Yes","No")</f>
        <v>No</v>
      </c>
      <c r="P2733" t="str">
        <f>IF(Table1[[#This Row],[Discount_Pct]]&gt;0.3,"High",IF(Table1[[#This Row],[Discount_Pct]]&gt;0.15,"Medium","Low"))</f>
        <v>Low</v>
      </c>
      <c r="Q2733" t="str">
        <f>TEXT(Table1[[#This Row],[Date]],"MMM-YYYY")</f>
        <v>Jan-2024</v>
      </c>
      <c r="R2733" t="str">
        <f>IF(Table1[[#This Row],[Sales_Value]]&gt;500000,"Premium",IF(Table1[[#This Row],[Sales_Value]]&gt;100000,"Mid","Basic"))</f>
        <v>Basic</v>
      </c>
    </row>
    <row r="2734" spans="1:18" x14ac:dyDescent="0.3">
      <c r="A2734" s="1">
        <v>45344</v>
      </c>
      <c r="B2734" t="s">
        <v>2935</v>
      </c>
      <c r="C2734" t="s">
        <v>34</v>
      </c>
      <c r="D2734" t="s">
        <v>80</v>
      </c>
      <c r="E2734" t="s">
        <v>177</v>
      </c>
      <c r="F2734" t="s">
        <v>88</v>
      </c>
      <c r="G2734" t="s">
        <v>53</v>
      </c>
      <c r="H2734">
        <v>41</v>
      </c>
      <c r="I2734">
        <v>1599.62</v>
      </c>
      <c r="J2734">
        <v>0.05</v>
      </c>
      <c r="K2734">
        <v>62305.2</v>
      </c>
      <c r="L2734">
        <v>968.64</v>
      </c>
      <c r="M2734">
        <v>22590.959999999999</v>
      </c>
      <c r="N2734" s="2">
        <f>Table1[[#This Row],[Profit]]/Table1[[#This Row],[Sales_Value]]</f>
        <v>0.3625854663816182</v>
      </c>
      <c r="O2734" s="3" t="str">
        <f>IF(Table1[[#This Row],[Profit]]&lt;0,"Yes","No")</f>
        <v>No</v>
      </c>
      <c r="P2734" t="str">
        <f>IF(Table1[[#This Row],[Discount_Pct]]&gt;0.3,"High",IF(Table1[[#This Row],[Discount_Pct]]&gt;0.15,"Medium","Low"))</f>
        <v>Low</v>
      </c>
      <c r="Q2734" t="str">
        <f>TEXT(Table1[[#This Row],[Date]],"MMM-YYYY")</f>
        <v>Feb-2024</v>
      </c>
      <c r="R2734" t="str">
        <f>IF(Table1[[#This Row],[Sales_Value]]&gt;500000,"Premium",IF(Table1[[#This Row],[Sales_Value]]&gt;100000,"Mid","Basic"))</f>
        <v>Basic</v>
      </c>
    </row>
    <row r="2735" spans="1:18" x14ac:dyDescent="0.3">
      <c r="A2735" s="1">
        <v>45398</v>
      </c>
      <c r="B2735" t="s">
        <v>2936</v>
      </c>
      <c r="C2735" t="s">
        <v>34</v>
      </c>
      <c r="D2735" t="s">
        <v>105</v>
      </c>
      <c r="E2735" t="s">
        <v>200</v>
      </c>
      <c r="F2735" t="s">
        <v>138</v>
      </c>
      <c r="G2735" t="s">
        <v>46</v>
      </c>
      <c r="H2735">
        <v>51</v>
      </c>
      <c r="I2735">
        <v>6577.32</v>
      </c>
      <c r="J2735">
        <v>0.28000000000000003</v>
      </c>
      <c r="K2735">
        <v>241519.19</v>
      </c>
      <c r="L2735">
        <v>4064.54</v>
      </c>
      <c r="M2735">
        <v>34227.65</v>
      </c>
      <c r="N2735" s="2">
        <f>Table1[[#This Row],[Profit]]/Table1[[#This Row],[Sales_Value]]</f>
        <v>0.14171813842204423</v>
      </c>
      <c r="O2735" s="3" t="str">
        <f>IF(Table1[[#This Row],[Profit]]&lt;0,"Yes","No")</f>
        <v>No</v>
      </c>
      <c r="P2735" t="str">
        <f>IF(Table1[[#This Row],[Discount_Pct]]&gt;0.3,"High",IF(Table1[[#This Row],[Discount_Pct]]&gt;0.15,"Medium","Low"))</f>
        <v>Medium</v>
      </c>
      <c r="Q2735" t="str">
        <f>TEXT(Table1[[#This Row],[Date]],"MMM-YYYY")</f>
        <v>Apr-2024</v>
      </c>
      <c r="R2735" t="str">
        <f>IF(Table1[[#This Row],[Sales_Value]]&gt;500000,"Premium",IF(Table1[[#This Row],[Sales_Value]]&gt;100000,"Mid","Basic"))</f>
        <v>Mid</v>
      </c>
    </row>
    <row r="2736" spans="1:18" x14ac:dyDescent="0.3">
      <c r="A2736" s="1">
        <v>45371</v>
      </c>
      <c r="B2736" t="s">
        <v>2937</v>
      </c>
      <c r="C2736" t="s">
        <v>20</v>
      </c>
      <c r="D2736" t="s">
        <v>21</v>
      </c>
      <c r="E2736" t="s">
        <v>16</v>
      </c>
      <c r="F2736" t="s">
        <v>201</v>
      </c>
      <c r="G2736" t="s">
        <v>53</v>
      </c>
      <c r="H2736">
        <v>11</v>
      </c>
      <c r="I2736">
        <v>1068.3599999999999</v>
      </c>
      <c r="J2736">
        <v>0.15</v>
      </c>
      <c r="K2736">
        <v>9989.17</v>
      </c>
      <c r="L2736">
        <v>754.06</v>
      </c>
      <c r="M2736">
        <v>1694.51</v>
      </c>
      <c r="N2736" s="2">
        <f>Table1[[#This Row],[Profit]]/Table1[[#This Row],[Sales_Value]]</f>
        <v>0.16963471439569053</v>
      </c>
      <c r="O2736" s="3" t="str">
        <f>IF(Table1[[#This Row],[Profit]]&lt;0,"Yes","No")</f>
        <v>No</v>
      </c>
      <c r="P2736" t="str">
        <f>IF(Table1[[#This Row],[Discount_Pct]]&gt;0.3,"High",IF(Table1[[#This Row],[Discount_Pct]]&gt;0.15,"Medium","Low"))</f>
        <v>Low</v>
      </c>
      <c r="Q2736" t="str">
        <f>TEXT(Table1[[#This Row],[Date]],"MMM-YYYY")</f>
        <v>Mar-2024</v>
      </c>
      <c r="R2736" t="str">
        <f>IF(Table1[[#This Row],[Sales_Value]]&gt;500000,"Premium",IF(Table1[[#This Row],[Sales_Value]]&gt;100000,"Mid","Basic"))</f>
        <v>Basic</v>
      </c>
    </row>
    <row r="2737" spans="1:18" x14ac:dyDescent="0.3">
      <c r="A2737" s="1">
        <v>45625</v>
      </c>
      <c r="B2737" t="s">
        <v>2938</v>
      </c>
      <c r="C2737" t="s">
        <v>34</v>
      </c>
      <c r="D2737" t="s">
        <v>59</v>
      </c>
      <c r="E2737" t="s">
        <v>102</v>
      </c>
      <c r="F2737" t="s">
        <v>232</v>
      </c>
      <c r="G2737" t="s">
        <v>24</v>
      </c>
      <c r="H2737">
        <v>56</v>
      </c>
      <c r="I2737">
        <v>65.09</v>
      </c>
      <c r="J2737">
        <v>0.22</v>
      </c>
      <c r="K2737">
        <v>2843.13</v>
      </c>
      <c r="L2737">
        <v>18.07</v>
      </c>
      <c r="M2737">
        <v>1831.21</v>
      </c>
      <c r="N2737" s="2">
        <f>Table1[[#This Row],[Profit]]/Table1[[#This Row],[Sales_Value]]</f>
        <v>0.64408240214130197</v>
      </c>
      <c r="O2737" s="3" t="str">
        <f>IF(Table1[[#This Row],[Profit]]&lt;0,"Yes","No")</f>
        <v>No</v>
      </c>
      <c r="P2737" t="str">
        <f>IF(Table1[[#This Row],[Discount_Pct]]&gt;0.3,"High",IF(Table1[[#This Row],[Discount_Pct]]&gt;0.15,"Medium","Low"))</f>
        <v>Medium</v>
      </c>
      <c r="Q2737" t="str">
        <f>TEXT(Table1[[#This Row],[Date]],"MMM-YYYY")</f>
        <v>Nov-2024</v>
      </c>
      <c r="R2737" t="str">
        <f>IF(Table1[[#This Row],[Sales_Value]]&gt;500000,"Premium",IF(Table1[[#This Row],[Sales_Value]]&gt;100000,"Mid","Basic"))</f>
        <v>Basic</v>
      </c>
    </row>
    <row r="2738" spans="1:18" x14ac:dyDescent="0.3">
      <c r="A2738" s="1">
        <v>45499</v>
      </c>
      <c r="B2738" t="s">
        <v>2939</v>
      </c>
      <c r="C2738" t="s">
        <v>39</v>
      </c>
      <c r="D2738" t="s">
        <v>40</v>
      </c>
      <c r="E2738" t="s">
        <v>149</v>
      </c>
      <c r="F2738" t="s">
        <v>201</v>
      </c>
      <c r="G2738" t="s">
        <v>53</v>
      </c>
      <c r="H2738">
        <v>60</v>
      </c>
      <c r="I2738">
        <v>1261.78</v>
      </c>
      <c r="J2738">
        <v>0.09</v>
      </c>
      <c r="K2738">
        <v>68893.19</v>
      </c>
      <c r="L2738">
        <v>704.91</v>
      </c>
      <c r="M2738">
        <v>26598.59</v>
      </c>
      <c r="N2738" s="2">
        <f>Table1[[#This Row],[Profit]]/Table1[[#This Row],[Sales_Value]]</f>
        <v>0.38608445914610717</v>
      </c>
      <c r="O2738" s="3" t="str">
        <f>IF(Table1[[#This Row],[Profit]]&lt;0,"Yes","No")</f>
        <v>No</v>
      </c>
      <c r="P2738" t="str">
        <f>IF(Table1[[#This Row],[Discount_Pct]]&gt;0.3,"High",IF(Table1[[#This Row],[Discount_Pct]]&gt;0.15,"Medium","Low"))</f>
        <v>Low</v>
      </c>
      <c r="Q2738" t="str">
        <f>TEXT(Table1[[#This Row],[Date]],"MMM-YYYY")</f>
        <v>Jul-2024</v>
      </c>
      <c r="R2738" t="str">
        <f>IF(Table1[[#This Row],[Sales_Value]]&gt;500000,"Premium",IF(Table1[[#This Row],[Sales_Value]]&gt;100000,"Mid","Basic"))</f>
        <v>Basic</v>
      </c>
    </row>
    <row r="2739" spans="1:18" x14ac:dyDescent="0.3">
      <c r="A2739" s="1">
        <v>45314</v>
      </c>
      <c r="B2739" t="s">
        <v>2940</v>
      </c>
      <c r="C2739" t="s">
        <v>20</v>
      </c>
      <c r="D2739" t="s">
        <v>30</v>
      </c>
      <c r="E2739" t="s">
        <v>31</v>
      </c>
      <c r="F2739" t="s">
        <v>138</v>
      </c>
      <c r="G2739" t="s">
        <v>46</v>
      </c>
      <c r="H2739">
        <v>9</v>
      </c>
      <c r="I2739">
        <v>6667.18</v>
      </c>
      <c r="J2739">
        <v>0</v>
      </c>
      <c r="K2739">
        <v>60004.62</v>
      </c>
      <c r="L2739">
        <v>4613.79</v>
      </c>
      <c r="M2739">
        <v>18480.509999999998</v>
      </c>
      <c r="N2739" s="2">
        <f>Table1[[#This Row],[Profit]]/Table1[[#This Row],[Sales_Value]]</f>
        <v>0.30798478517154176</v>
      </c>
      <c r="O2739" s="3" t="str">
        <f>IF(Table1[[#This Row],[Profit]]&lt;0,"Yes","No")</f>
        <v>No</v>
      </c>
      <c r="P2739" t="str">
        <f>IF(Table1[[#This Row],[Discount_Pct]]&gt;0.3,"High",IF(Table1[[#This Row],[Discount_Pct]]&gt;0.15,"Medium","Low"))</f>
        <v>Low</v>
      </c>
      <c r="Q2739" t="str">
        <f>TEXT(Table1[[#This Row],[Date]],"MMM-YYYY")</f>
        <v>Jan-2024</v>
      </c>
      <c r="R2739" t="str">
        <f>IF(Table1[[#This Row],[Sales_Value]]&gt;500000,"Premium",IF(Table1[[#This Row],[Sales_Value]]&gt;100000,"Mid","Basic"))</f>
        <v>Basic</v>
      </c>
    </row>
    <row r="2740" spans="1:18" x14ac:dyDescent="0.3">
      <c r="A2740" s="1">
        <v>45625</v>
      </c>
      <c r="B2740" t="s">
        <v>2941</v>
      </c>
      <c r="C2740" t="s">
        <v>34</v>
      </c>
      <c r="D2740" t="s">
        <v>35</v>
      </c>
      <c r="E2740" t="s">
        <v>260</v>
      </c>
      <c r="F2740" t="s">
        <v>184</v>
      </c>
      <c r="G2740" t="s">
        <v>24</v>
      </c>
      <c r="H2740">
        <v>30</v>
      </c>
      <c r="I2740">
        <v>41.62</v>
      </c>
      <c r="J2740">
        <v>0.12</v>
      </c>
      <c r="K2740">
        <v>1098.77</v>
      </c>
      <c r="L2740">
        <v>21.16</v>
      </c>
      <c r="M2740">
        <v>463.97</v>
      </c>
      <c r="N2740" s="2">
        <f>Table1[[#This Row],[Profit]]/Table1[[#This Row],[Sales_Value]]</f>
        <v>0.42226307598496504</v>
      </c>
      <c r="O2740" s="3" t="str">
        <f>IF(Table1[[#This Row],[Profit]]&lt;0,"Yes","No")</f>
        <v>No</v>
      </c>
      <c r="P2740" t="str">
        <f>IF(Table1[[#This Row],[Discount_Pct]]&gt;0.3,"High",IF(Table1[[#This Row],[Discount_Pct]]&gt;0.15,"Medium","Low"))</f>
        <v>Low</v>
      </c>
      <c r="Q2740" t="str">
        <f>TEXT(Table1[[#This Row],[Date]],"MMM-YYYY")</f>
        <v>Nov-2024</v>
      </c>
      <c r="R2740" t="str">
        <f>IF(Table1[[#This Row],[Sales_Value]]&gt;500000,"Premium",IF(Table1[[#This Row],[Sales_Value]]&gt;100000,"Mid","Basic"))</f>
        <v>Basic</v>
      </c>
    </row>
    <row r="2741" spans="1:18" x14ac:dyDescent="0.3">
      <c r="A2741" s="1">
        <v>45440</v>
      </c>
      <c r="B2741" t="s">
        <v>2942</v>
      </c>
      <c r="C2741" t="s">
        <v>34</v>
      </c>
      <c r="D2741" t="s">
        <v>207</v>
      </c>
      <c r="E2741" t="s">
        <v>36</v>
      </c>
      <c r="F2741" t="s">
        <v>293</v>
      </c>
      <c r="G2741" t="s">
        <v>53</v>
      </c>
      <c r="H2741">
        <v>72</v>
      </c>
      <c r="I2741">
        <v>741.81</v>
      </c>
      <c r="J2741">
        <v>0.19</v>
      </c>
      <c r="K2741">
        <v>43262.36</v>
      </c>
      <c r="L2741">
        <v>407.9</v>
      </c>
      <c r="M2741">
        <v>13893.56</v>
      </c>
      <c r="N2741" s="2">
        <f>Table1[[#This Row],[Profit]]/Table1[[#This Row],[Sales_Value]]</f>
        <v>0.32114660411498586</v>
      </c>
      <c r="O2741" s="3" t="str">
        <f>IF(Table1[[#This Row],[Profit]]&lt;0,"Yes","No")</f>
        <v>No</v>
      </c>
      <c r="P2741" t="str">
        <f>IF(Table1[[#This Row],[Discount_Pct]]&gt;0.3,"High",IF(Table1[[#This Row],[Discount_Pct]]&gt;0.15,"Medium","Low"))</f>
        <v>Medium</v>
      </c>
      <c r="Q2741" t="str">
        <f>TEXT(Table1[[#This Row],[Date]],"MMM-YYYY")</f>
        <v>May-2024</v>
      </c>
      <c r="R2741" t="str">
        <f>IF(Table1[[#This Row],[Sales_Value]]&gt;500000,"Premium",IF(Table1[[#This Row],[Sales_Value]]&gt;100000,"Mid","Basic"))</f>
        <v>Basic</v>
      </c>
    </row>
    <row r="2742" spans="1:18" x14ac:dyDescent="0.3">
      <c r="A2742" s="1">
        <v>45479</v>
      </c>
      <c r="B2742" t="s">
        <v>2943</v>
      </c>
      <c r="C2742" t="s">
        <v>14</v>
      </c>
      <c r="D2742" t="s">
        <v>15</v>
      </c>
      <c r="E2742" t="s">
        <v>81</v>
      </c>
      <c r="F2742" t="s">
        <v>178</v>
      </c>
      <c r="G2742" t="s">
        <v>46</v>
      </c>
      <c r="H2742">
        <v>83</v>
      </c>
      <c r="I2742">
        <v>23797.27</v>
      </c>
      <c r="J2742">
        <v>0</v>
      </c>
      <c r="K2742">
        <v>1975173.41</v>
      </c>
      <c r="L2742">
        <v>17154.62</v>
      </c>
      <c r="M2742">
        <v>551339.94999999995</v>
      </c>
      <c r="N2742" s="2">
        <f>Table1[[#This Row],[Profit]]/Table1[[#This Row],[Sales_Value]]</f>
        <v>0.27913495959830686</v>
      </c>
      <c r="O2742" s="3" t="str">
        <f>IF(Table1[[#This Row],[Profit]]&lt;0,"Yes","No")</f>
        <v>No</v>
      </c>
      <c r="P2742" t="str">
        <f>IF(Table1[[#This Row],[Discount_Pct]]&gt;0.3,"High",IF(Table1[[#This Row],[Discount_Pct]]&gt;0.15,"Medium","Low"))</f>
        <v>Low</v>
      </c>
      <c r="Q2742" t="str">
        <f>TEXT(Table1[[#This Row],[Date]],"MMM-YYYY")</f>
        <v>Jul-2024</v>
      </c>
      <c r="R2742" t="str">
        <f>IF(Table1[[#This Row],[Sales_Value]]&gt;500000,"Premium",IF(Table1[[#This Row],[Sales_Value]]&gt;100000,"Mid","Basic"))</f>
        <v>Premium</v>
      </c>
    </row>
    <row r="2743" spans="1:18" x14ac:dyDescent="0.3">
      <c r="A2743" s="1">
        <v>45448</v>
      </c>
      <c r="B2743" t="s">
        <v>2944</v>
      </c>
      <c r="C2743" t="s">
        <v>34</v>
      </c>
      <c r="D2743" t="s">
        <v>59</v>
      </c>
      <c r="E2743" t="s">
        <v>136</v>
      </c>
      <c r="F2743" t="s">
        <v>140</v>
      </c>
      <c r="G2743" t="s">
        <v>53</v>
      </c>
      <c r="H2743">
        <v>42</v>
      </c>
      <c r="I2743">
        <v>2131.25</v>
      </c>
      <c r="J2743">
        <v>0.12</v>
      </c>
      <c r="K2743">
        <v>78771</v>
      </c>
      <c r="L2743">
        <v>1299.96</v>
      </c>
      <c r="M2743">
        <v>24172.68</v>
      </c>
      <c r="N2743" s="2">
        <f>Table1[[#This Row],[Profit]]/Table1[[#This Row],[Sales_Value]]</f>
        <v>0.3068728339109571</v>
      </c>
      <c r="O2743" s="3" t="str">
        <f>IF(Table1[[#This Row],[Profit]]&lt;0,"Yes","No")</f>
        <v>No</v>
      </c>
      <c r="P2743" t="str">
        <f>IF(Table1[[#This Row],[Discount_Pct]]&gt;0.3,"High",IF(Table1[[#This Row],[Discount_Pct]]&gt;0.15,"Medium","Low"))</f>
        <v>Low</v>
      </c>
      <c r="Q2743" t="str">
        <f>TEXT(Table1[[#This Row],[Date]],"MMM-YYYY")</f>
        <v>Jun-2024</v>
      </c>
      <c r="R2743" t="str">
        <f>IF(Table1[[#This Row],[Sales_Value]]&gt;500000,"Premium",IF(Table1[[#This Row],[Sales_Value]]&gt;100000,"Mid","Basic"))</f>
        <v>Basic</v>
      </c>
    </row>
    <row r="2744" spans="1:18" x14ac:dyDescent="0.3">
      <c r="A2744" s="1">
        <v>45363</v>
      </c>
      <c r="B2744" t="s">
        <v>2945</v>
      </c>
      <c r="C2744" t="s">
        <v>34</v>
      </c>
      <c r="D2744" t="s">
        <v>105</v>
      </c>
      <c r="E2744" t="s">
        <v>275</v>
      </c>
      <c r="F2744" t="s">
        <v>85</v>
      </c>
      <c r="G2744" t="s">
        <v>24</v>
      </c>
      <c r="H2744">
        <v>32</v>
      </c>
      <c r="I2744">
        <v>71.849999999999994</v>
      </c>
      <c r="J2744">
        <v>0</v>
      </c>
      <c r="K2744">
        <v>2299.1999999999998</v>
      </c>
      <c r="L2744">
        <v>27.49</v>
      </c>
      <c r="M2744">
        <v>1419.52</v>
      </c>
      <c r="N2744" s="2">
        <f>Table1[[#This Row],[Profit]]/Table1[[#This Row],[Sales_Value]]</f>
        <v>0.61739735560194853</v>
      </c>
      <c r="O2744" s="3" t="str">
        <f>IF(Table1[[#This Row],[Profit]]&lt;0,"Yes","No")</f>
        <v>No</v>
      </c>
      <c r="P2744" t="str">
        <f>IF(Table1[[#This Row],[Discount_Pct]]&gt;0.3,"High",IF(Table1[[#This Row],[Discount_Pct]]&gt;0.15,"Medium","Low"))</f>
        <v>Low</v>
      </c>
      <c r="Q2744" t="str">
        <f>TEXT(Table1[[#This Row],[Date]],"MMM-YYYY")</f>
        <v>Mar-2024</v>
      </c>
      <c r="R2744" t="str">
        <f>IF(Table1[[#This Row],[Sales_Value]]&gt;500000,"Premium",IF(Table1[[#This Row],[Sales_Value]]&gt;100000,"Mid","Basic"))</f>
        <v>Basic</v>
      </c>
    </row>
    <row r="2745" spans="1:18" x14ac:dyDescent="0.3">
      <c r="A2745" s="1">
        <v>45638</v>
      </c>
      <c r="B2745" t="s">
        <v>2946</v>
      </c>
      <c r="C2745" t="s">
        <v>34</v>
      </c>
      <c r="D2745" t="s">
        <v>1520</v>
      </c>
      <c r="E2745" t="s">
        <v>280</v>
      </c>
      <c r="F2745" t="s">
        <v>85</v>
      </c>
      <c r="G2745" t="s">
        <v>24</v>
      </c>
      <c r="H2745">
        <v>80</v>
      </c>
      <c r="I2745">
        <v>83.37</v>
      </c>
      <c r="J2745">
        <v>0.21</v>
      </c>
      <c r="K2745">
        <v>5268.98</v>
      </c>
      <c r="L2745">
        <v>32.49</v>
      </c>
      <c r="M2745">
        <v>2669.78</v>
      </c>
      <c r="N2745" s="2">
        <f>Table1[[#This Row],[Profit]]/Table1[[#This Row],[Sales_Value]]</f>
        <v>0.50669769101420015</v>
      </c>
      <c r="O2745" s="3" t="str">
        <f>IF(Table1[[#This Row],[Profit]]&lt;0,"Yes","No")</f>
        <v>No</v>
      </c>
      <c r="P2745" t="str">
        <f>IF(Table1[[#This Row],[Discount_Pct]]&gt;0.3,"High",IF(Table1[[#This Row],[Discount_Pct]]&gt;0.15,"Medium","Low"))</f>
        <v>Medium</v>
      </c>
      <c r="Q2745" t="str">
        <f>TEXT(Table1[[#This Row],[Date]],"MMM-YYYY")</f>
        <v>Dec-2024</v>
      </c>
      <c r="R2745" t="str">
        <f>IF(Table1[[#This Row],[Sales_Value]]&gt;500000,"Premium",IF(Table1[[#This Row],[Sales_Value]]&gt;100000,"Mid","Basic"))</f>
        <v>Basic</v>
      </c>
    </row>
    <row r="2746" spans="1:18" x14ac:dyDescent="0.3">
      <c r="A2746" s="1">
        <v>45562</v>
      </c>
      <c r="B2746" t="s">
        <v>2947</v>
      </c>
      <c r="C2746" t="s">
        <v>20</v>
      </c>
      <c r="D2746" t="s">
        <v>148</v>
      </c>
      <c r="E2746" t="s">
        <v>193</v>
      </c>
      <c r="F2746" t="s">
        <v>45</v>
      </c>
      <c r="G2746" t="s">
        <v>46</v>
      </c>
      <c r="H2746">
        <v>74</v>
      </c>
      <c r="I2746">
        <v>11381.48</v>
      </c>
      <c r="J2746">
        <v>0.28999999999999998</v>
      </c>
      <c r="K2746">
        <v>597982.96</v>
      </c>
      <c r="L2746">
        <v>7465.08</v>
      </c>
      <c r="M2746">
        <v>45567.040000000001</v>
      </c>
      <c r="N2746" s="2">
        <f>Table1[[#This Row],[Profit]]/Table1[[#This Row],[Sales_Value]]</f>
        <v>7.6201234898064657E-2</v>
      </c>
      <c r="O2746" s="3" t="str">
        <f>IF(Table1[[#This Row],[Profit]]&lt;0,"Yes","No")</f>
        <v>No</v>
      </c>
      <c r="P2746" t="str">
        <f>IF(Table1[[#This Row],[Discount_Pct]]&gt;0.3,"High",IF(Table1[[#This Row],[Discount_Pct]]&gt;0.15,"Medium","Low"))</f>
        <v>Medium</v>
      </c>
      <c r="Q2746" t="str">
        <f>TEXT(Table1[[#This Row],[Date]],"MMM-YYYY")</f>
        <v>Sep-2024</v>
      </c>
      <c r="R2746" t="str">
        <f>IF(Table1[[#This Row],[Sales_Value]]&gt;500000,"Premium",IF(Table1[[#This Row],[Sales_Value]]&gt;100000,"Mid","Basic"))</f>
        <v>Premium</v>
      </c>
    </row>
    <row r="2747" spans="1:18" x14ac:dyDescent="0.3">
      <c r="A2747" s="1">
        <v>45449</v>
      </c>
      <c r="B2747" t="s">
        <v>2948</v>
      </c>
      <c r="C2747" t="s">
        <v>39</v>
      </c>
      <c r="D2747" t="s">
        <v>40</v>
      </c>
      <c r="E2747" t="s">
        <v>63</v>
      </c>
      <c r="F2747" t="s">
        <v>226</v>
      </c>
      <c r="G2747" t="s">
        <v>18</v>
      </c>
      <c r="H2747">
        <v>3</v>
      </c>
      <c r="I2747">
        <v>17305.27</v>
      </c>
      <c r="J2747">
        <v>0.18</v>
      </c>
      <c r="K2747">
        <v>42570.96</v>
      </c>
      <c r="L2747">
        <v>14599.64</v>
      </c>
      <c r="M2747">
        <v>-1227.96</v>
      </c>
      <c r="N2747" s="2">
        <f>Table1[[#This Row],[Profit]]/Table1[[#This Row],[Sales_Value]]</f>
        <v>-2.8845015475338118E-2</v>
      </c>
      <c r="O2747" s="3" t="str">
        <f>IF(Table1[[#This Row],[Profit]]&lt;0,"Yes","No")</f>
        <v>Yes</v>
      </c>
      <c r="P2747" t="str">
        <f>IF(Table1[[#This Row],[Discount_Pct]]&gt;0.3,"High",IF(Table1[[#This Row],[Discount_Pct]]&gt;0.15,"Medium","Low"))</f>
        <v>Medium</v>
      </c>
      <c r="Q2747" t="str">
        <f>TEXT(Table1[[#This Row],[Date]],"MMM-YYYY")</f>
        <v>Jun-2024</v>
      </c>
      <c r="R2747" t="str">
        <f>IF(Table1[[#This Row],[Sales_Value]]&gt;500000,"Premium",IF(Table1[[#This Row],[Sales_Value]]&gt;100000,"Mid","Basic"))</f>
        <v>Basic</v>
      </c>
    </row>
    <row r="2748" spans="1:18" x14ac:dyDescent="0.3">
      <c r="A2748" s="1">
        <v>45547</v>
      </c>
      <c r="B2748" t="s">
        <v>2949</v>
      </c>
      <c r="C2748" t="s">
        <v>20</v>
      </c>
      <c r="D2748" t="s">
        <v>21</v>
      </c>
      <c r="E2748" t="s">
        <v>214</v>
      </c>
      <c r="F2748" t="s">
        <v>85</v>
      </c>
      <c r="G2748" t="s">
        <v>24</v>
      </c>
      <c r="H2748">
        <v>70</v>
      </c>
      <c r="I2748">
        <v>74.599999999999994</v>
      </c>
      <c r="J2748">
        <v>0.19</v>
      </c>
      <c r="K2748">
        <v>4229.82</v>
      </c>
      <c r="L2748">
        <v>28.82</v>
      </c>
      <c r="M2748">
        <v>2212.42</v>
      </c>
      <c r="N2748" s="2">
        <f>Table1[[#This Row],[Profit]]/Table1[[#This Row],[Sales_Value]]</f>
        <v>0.5230529904345812</v>
      </c>
      <c r="O2748" s="3" t="str">
        <f>IF(Table1[[#This Row],[Profit]]&lt;0,"Yes","No")</f>
        <v>No</v>
      </c>
      <c r="P2748" t="str">
        <f>IF(Table1[[#This Row],[Discount_Pct]]&gt;0.3,"High",IF(Table1[[#This Row],[Discount_Pct]]&gt;0.15,"Medium","Low"))</f>
        <v>Medium</v>
      </c>
      <c r="Q2748" t="str">
        <f>TEXT(Table1[[#This Row],[Date]],"MMM-YYYY")</f>
        <v>Sep-2024</v>
      </c>
      <c r="R2748" t="str">
        <f>IF(Table1[[#This Row],[Sales_Value]]&gt;500000,"Premium",IF(Table1[[#This Row],[Sales_Value]]&gt;100000,"Mid","Basic"))</f>
        <v>Basic</v>
      </c>
    </row>
    <row r="2749" spans="1:18" x14ac:dyDescent="0.3">
      <c r="A2749" s="1">
        <v>45572</v>
      </c>
      <c r="B2749" t="s">
        <v>2950</v>
      </c>
      <c r="C2749" t="s">
        <v>20</v>
      </c>
      <c r="D2749" t="s">
        <v>21</v>
      </c>
      <c r="E2749" t="s">
        <v>94</v>
      </c>
      <c r="F2749" t="s">
        <v>61</v>
      </c>
      <c r="G2749" t="s">
        <v>53</v>
      </c>
      <c r="H2749">
        <v>71</v>
      </c>
      <c r="I2749">
        <v>3177.45</v>
      </c>
      <c r="J2749">
        <v>0.23</v>
      </c>
      <c r="K2749">
        <v>173711.19</v>
      </c>
      <c r="L2749">
        <v>1875.74</v>
      </c>
      <c r="M2749">
        <v>40533.65</v>
      </c>
      <c r="N2749" s="2">
        <f>Table1[[#This Row],[Profit]]/Table1[[#This Row],[Sales_Value]]</f>
        <v>0.23333931452544882</v>
      </c>
      <c r="O2749" s="3" t="str">
        <f>IF(Table1[[#This Row],[Profit]]&lt;0,"Yes","No")</f>
        <v>No</v>
      </c>
      <c r="P2749" t="str">
        <f>IF(Table1[[#This Row],[Discount_Pct]]&gt;0.3,"High",IF(Table1[[#This Row],[Discount_Pct]]&gt;0.15,"Medium","Low"))</f>
        <v>Medium</v>
      </c>
      <c r="Q2749" t="str">
        <f>TEXT(Table1[[#This Row],[Date]],"MMM-YYYY")</f>
        <v>Oct-2024</v>
      </c>
      <c r="R2749" t="str">
        <f>IF(Table1[[#This Row],[Sales_Value]]&gt;500000,"Premium",IF(Table1[[#This Row],[Sales_Value]]&gt;100000,"Mid","Basic"))</f>
        <v>Mid</v>
      </c>
    </row>
    <row r="2750" spans="1:18" x14ac:dyDescent="0.3">
      <c r="A2750" s="1">
        <v>45353</v>
      </c>
      <c r="B2750" t="s">
        <v>2951</v>
      </c>
      <c r="C2750" t="s">
        <v>14</v>
      </c>
      <c r="D2750" t="s">
        <v>26</v>
      </c>
      <c r="E2750" t="s">
        <v>87</v>
      </c>
      <c r="F2750" t="s">
        <v>119</v>
      </c>
      <c r="G2750" t="s">
        <v>53</v>
      </c>
      <c r="H2750">
        <v>3</v>
      </c>
      <c r="I2750">
        <v>524.39</v>
      </c>
      <c r="J2750">
        <v>0.19</v>
      </c>
      <c r="K2750">
        <v>1274.27</v>
      </c>
      <c r="L2750">
        <v>195.2</v>
      </c>
      <c r="M2750">
        <v>688.67</v>
      </c>
      <c r="N2750" s="2">
        <f>Table1[[#This Row],[Profit]]/Table1[[#This Row],[Sales_Value]]</f>
        <v>0.5404427633076192</v>
      </c>
      <c r="O2750" s="3" t="str">
        <f>IF(Table1[[#This Row],[Profit]]&lt;0,"Yes","No")</f>
        <v>No</v>
      </c>
      <c r="P2750" t="str">
        <f>IF(Table1[[#This Row],[Discount_Pct]]&gt;0.3,"High",IF(Table1[[#This Row],[Discount_Pct]]&gt;0.15,"Medium","Low"))</f>
        <v>Medium</v>
      </c>
      <c r="Q2750" t="str">
        <f>TEXT(Table1[[#This Row],[Date]],"MMM-YYYY")</f>
        <v>Mar-2024</v>
      </c>
      <c r="R2750" t="str">
        <f>IF(Table1[[#This Row],[Sales_Value]]&gt;500000,"Premium",IF(Table1[[#This Row],[Sales_Value]]&gt;100000,"Mid","Basic"))</f>
        <v>Basic</v>
      </c>
    </row>
    <row r="2751" spans="1:18" x14ac:dyDescent="0.3">
      <c r="A2751" s="1">
        <v>45598</v>
      </c>
      <c r="B2751" t="s">
        <v>2952</v>
      </c>
      <c r="C2751" t="s">
        <v>14</v>
      </c>
      <c r="D2751" t="s">
        <v>26</v>
      </c>
      <c r="E2751" t="s">
        <v>102</v>
      </c>
      <c r="F2751" t="s">
        <v>293</v>
      </c>
      <c r="G2751" t="s">
        <v>53</v>
      </c>
      <c r="H2751">
        <v>99</v>
      </c>
      <c r="I2751">
        <v>869.42</v>
      </c>
      <c r="J2751">
        <v>0.16</v>
      </c>
      <c r="K2751">
        <v>72300.97</v>
      </c>
      <c r="L2751">
        <v>374.45</v>
      </c>
      <c r="M2751">
        <v>35230.42</v>
      </c>
      <c r="N2751" s="2">
        <f>Table1[[#This Row],[Profit]]/Table1[[#This Row],[Sales_Value]]</f>
        <v>0.48727451374442138</v>
      </c>
      <c r="O2751" s="3" t="str">
        <f>IF(Table1[[#This Row],[Profit]]&lt;0,"Yes","No")</f>
        <v>No</v>
      </c>
      <c r="P2751" t="str">
        <f>IF(Table1[[#This Row],[Discount_Pct]]&gt;0.3,"High",IF(Table1[[#This Row],[Discount_Pct]]&gt;0.15,"Medium","Low"))</f>
        <v>Medium</v>
      </c>
      <c r="Q2751" t="str">
        <f>TEXT(Table1[[#This Row],[Date]],"MMM-YYYY")</f>
        <v>Nov-2024</v>
      </c>
      <c r="R2751" t="str">
        <f>IF(Table1[[#This Row],[Sales_Value]]&gt;500000,"Premium",IF(Table1[[#This Row],[Sales_Value]]&gt;100000,"Mid","Basic"))</f>
        <v>Basic</v>
      </c>
    </row>
    <row r="2752" spans="1:18" x14ac:dyDescent="0.3">
      <c r="A2752" s="1">
        <v>45504</v>
      </c>
      <c r="B2752" t="s">
        <v>2953</v>
      </c>
      <c r="C2752" t="s">
        <v>20</v>
      </c>
      <c r="D2752" t="s">
        <v>30</v>
      </c>
      <c r="E2752" t="s">
        <v>460</v>
      </c>
      <c r="F2752" t="s">
        <v>82</v>
      </c>
      <c r="G2752" t="s">
        <v>24</v>
      </c>
      <c r="H2752">
        <v>58</v>
      </c>
      <c r="I2752">
        <v>93.68</v>
      </c>
      <c r="J2752">
        <v>0.18</v>
      </c>
      <c r="K2752">
        <v>4455.42</v>
      </c>
      <c r="L2752">
        <v>46.28</v>
      </c>
      <c r="M2752">
        <v>1771.18</v>
      </c>
      <c r="N2752" s="2">
        <f>Table1[[#This Row],[Profit]]/Table1[[#This Row],[Sales_Value]]</f>
        <v>0.39753379030484221</v>
      </c>
      <c r="O2752" s="3" t="str">
        <f>IF(Table1[[#This Row],[Profit]]&lt;0,"Yes","No")</f>
        <v>No</v>
      </c>
      <c r="P2752" t="str">
        <f>IF(Table1[[#This Row],[Discount_Pct]]&gt;0.3,"High",IF(Table1[[#This Row],[Discount_Pct]]&gt;0.15,"Medium","Low"))</f>
        <v>Medium</v>
      </c>
      <c r="Q2752" t="str">
        <f>TEXT(Table1[[#This Row],[Date]],"MMM-YYYY")</f>
        <v>Jul-2024</v>
      </c>
      <c r="R2752" t="str">
        <f>IF(Table1[[#This Row],[Sales_Value]]&gt;500000,"Premium",IF(Table1[[#This Row],[Sales_Value]]&gt;100000,"Mid","Basic"))</f>
        <v>Basic</v>
      </c>
    </row>
    <row r="2753" spans="1:18" x14ac:dyDescent="0.3">
      <c r="A2753" s="1">
        <v>45525</v>
      </c>
      <c r="B2753" t="s">
        <v>2954</v>
      </c>
      <c r="C2753" t="s">
        <v>14</v>
      </c>
      <c r="D2753" t="s">
        <v>144</v>
      </c>
      <c r="E2753" t="s">
        <v>171</v>
      </c>
      <c r="F2753" t="s">
        <v>68</v>
      </c>
      <c r="G2753" t="s">
        <v>24</v>
      </c>
      <c r="H2753">
        <v>98</v>
      </c>
      <c r="I2753">
        <v>123.59</v>
      </c>
      <c r="J2753">
        <v>0.26</v>
      </c>
      <c r="K2753">
        <v>8962.75</v>
      </c>
      <c r="L2753">
        <v>65.010000000000005</v>
      </c>
      <c r="M2753">
        <v>2591.77</v>
      </c>
      <c r="N2753" s="2">
        <f>Table1[[#This Row],[Profit]]/Table1[[#This Row],[Sales_Value]]</f>
        <v>0.28917129229310201</v>
      </c>
      <c r="O2753" s="3" t="str">
        <f>IF(Table1[[#This Row],[Profit]]&lt;0,"Yes","No")</f>
        <v>No</v>
      </c>
      <c r="P2753" t="str">
        <f>IF(Table1[[#This Row],[Discount_Pct]]&gt;0.3,"High",IF(Table1[[#This Row],[Discount_Pct]]&gt;0.15,"Medium","Low"))</f>
        <v>Medium</v>
      </c>
      <c r="Q2753" t="str">
        <f>TEXT(Table1[[#This Row],[Date]],"MMM-YYYY")</f>
        <v>Aug-2024</v>
      </c>
      <c r="R2753" t="str">
        <f>IF(Table1[[#This Row],[Sales_Value]]&gt;500000,"Premium",IF(Table1[[#This Row],[Sales_Value]]&gt;100000,"Mid","Basic"))</f>
        <v>Basic</v>
      </c>
    </row>
    <row r="2754" spans="1:18" x14ac:dyDescent="0.3">
      <c r="A2754" s="1">
        <v>45454</v>
      </c>
      <c r="B2754" t="s">
        <v>2955</v>
      </c>
      <c r="C2754" t="s">
        <v>14</v>
      </c>
      <c r="D2754" t="s">
        <v>160</v>
      </c>
      <c r="E2754" t="s">
        <v>48</v>
      </c>
      <c r="F2754" t="s">
        <v>37</v>
      </c>
      <c r="G2754" t="s">
        <v>18</v>
      </c>
      <c r="H2754">
        <v>53</v>
      </c>
      <c r="I2754">
        <v>40469.15</v>
      </c>
      <c r="J2754">
        <v>0.25</v>
      </c>
      <c r="K2754">
        <v>1608648.71</v>
      </c>
      <c r="L2754">
        <v>34024.35</v>
      </c>
      <c r="M2754">
        <v>-194641.84</v>
      </c>
      <c r="N2754" s="2">
        <f>Table1[[#This Row],[Profit]]/Table1[[#This Row],[Sales_Value]]</f>
        <v>-0.12099710694449878</v>
      </c>
      <c r="O2754" s="3" t="str">
        <f>IF(Table1[[#This Row],[Profit]]&lt;0,"Yes","No")</f>
        <v>Yes</v>
      </c>
      <c r="P2754" t="str">
        <f>IF(Table1[[#This Row],[Discount_Pct]]&gt;0.3,"High",IF(Table1[[#This Row],[Discount_Pct]]&gt;0.15,"Medium","Low"))</f>
        <v>Medium</v>
      </c>
      <c r="Q2754" t="str">
        <f>TEXT(Table1[[#This Row],[Date]],"MMM-YYYY")</f>
        <v>Jun-2024</v>
      </c>
      <c r="R2754" t="str">
        <f>IF(Table1[[#This Row],[Sales_Value]]&gt;500000,"Premium",IF(Table1[[#This Row],[Sales_Value]]&gt;100000,"Mid","Basic"))</f>
        <v>Premium</v>
      </c>
    </row>
    <row r="2755" spans="1:18" x14ac:dyDescent="0.3">
      <c r="A2755" s="1">
        <v>45316</v>
      </c>
      <c r="B2755" t="s">
        <v>2956</v>
      </c>
      <c r="C2755" t="s">
        <v>20</v>
      </c>
      <c r="D2755" t="s">
        <v>72</v>
      </c>
      <c r="E2755" t="s">
        <v>506</v>
      </c>
      <c r="F2755" t="s">
        <v>255</v>
      </c>
      <c r="G2755" t="s">
        <v>53</v>
      </c>
      <c r="H2755">
        <v>17</v>
      </c>
      <c r="I2755">
        <v>2488.6999999999998</v>
      </c>
      <c r="J2755">
        <v>0.13</v>
      </c>
      <c r="K2755">
        <v>36807.870000000003</v>
      </c>
      <c r="L2755">
        <v>1611.62</v>
      </c>
      <c r="M2755">
        <v>9410.33</v>
      </c>
      <c r="N2755" s="2">
        <f>Table1[[#This Row],[Profit]]/Table1[[#This Row],[Sales_Value]]</f>
        <v>0.25566081384225708</v>
      </c>
      <c r="O2755" s="3" t="str">
        <f>IF(Table1[[#This Row],[Profit]]&lt;0,"Yes","No")</f>
        <v>No</v>
      </c>
      <c r="P2755" t="str">
        <f>IF(Table1[[#This Row],[Discount_Pct]]&gt;0.3,"High",IF(Table1[[#This Row],[Discount_Pct]]&gt;0.15,"Medium","Low"))</f>
        <v>Low</v>
      </c>
      <c r="Q2755" t="str">
        <f>TEXT(Table1[[#This Row],[Date]],"MMM-YYYY")</f>
        <v>Jan-2024</v>
      </c>
      <c r="R2755" t="str">
        <f>IF(Table1[[#This Row],[Sales_Value]]&gt;500000,"Premium",IF(Table1[[#This Row],[Sales_Value]]&gt;100000,"Mid","Basic"))</f>
        <v>Basic</v>
      </c>
    </row>
    <row r="2756" spans="1:18" x14ac:dyDescent="0.3">
      <c r="A2756" s="1">
        <v>45421</v>
      </c>
      <c r="B2756" t="s">
        <v>2957</v>
      </c>
      <c r="C2756" t="s">
        <v>39</v>
      </c>
      <c r="D2756" t="s">
        <v>93</v>
      </c>
      <c r="E2756" t="s">
        <v>285</v>
      </c>
      <c r="F2756" t="s">
        <v>110</v>
      </c>
      <c r="G2756" t="s">
        <v>24</v>
      </c>
      <c r="H2756">
        <v>90</v>
      </c>
      <c r="I2756">
        <v>360.75</v>
      </c>
      <c r="J2756">
        <v>0.19</v>
      </c>
      <c r="K2756">
        <v>26298.68</v>
      </c>
      <c r="L2756">
        <v>218.89</v>
      </c>
      <c r="M2756">
        <v>6598.58</v>
      </c>
      <c r="N2756" s="2">
        <f>Table1[[#This Row],[Profit]]/Table1[[#This Row],[Sales_Value]]</f>
        <v>0.2509091711066867</v>
      </c>
      <c r="O2756" s="3" t="str">
        <f>IF(Table1[[#This Row],[Profit]]&lt;0,"Yes","No")</f>
        <v>No</v>
      </c>
      <c r="P2756" t="str">
        <f>IF(Table1[[#This Row],[Discount_Pct]]&gt;0.3,"High",IF(Table1[[#This Row],[Discount_Pct]]&gt;0.15,"Medium","Low"))</f>
        <v>Medium</v>
      </c>
      <c r="Q2756" t="str">
        <f>TEXT(Table1[[#This Row],[Date]],"MMM-YYYY")</f>
        <v>May-2024</v>
      </c>
      <c r="R2756" t="str">
        <f>IF(Table1[[#This Row],[Sales_Value]]&gt;500000,"Premium",IF(Table1[[#This Row],[Sales_Value]]&gt;100000,"Mid","Basic"))</f>
        <v>Basic</v>
      </c>
    </row>
    <row r="2757" spans="1:18" x14ac:dyDescent="0.3">
      <c r="A2757" s="1">
        <v>45354</v>
      </c>
      <c r="B2757" t="s">
        <v>2958</v>
      </c>
      <c r="C2757" t="s">
        <v>14</v>
      </c>
      <c r="D2757" t="s">
        <v>160</v>
      </c>
      <c r="E2757" t="s">
        <v>158</v>
      </c>
      <c r="F2757" t="s">
        <v>122</v>
      </c>
      <c r="G2757" t="s">
        <v>18</v>
      </c>
      <c r="H2757">
        <v>52</v>
      </c>
      <c r="I2757">
        <v>8004.05</v>
      </c>
      <c r="J2757">
        <v>0.27</v>
      </c>
      <c r="K2757">
        <v>303833.74</v>
      </c>
      <c r="L2757">
        <v>6556.41</v>
      </c>
      <c r="M2757">
        <v>-37099.58</v>
      </c>
      <c r="N2757" s="2">
        <f>Table1[[#This Row],[Profit]]/Table1[[#This Row],[Sales_Value]]</f>
        <v>-0.12210487222386823</v>
      </c>
      <c r="O2757" s="3" t="str">
        <f>IF(Table1[[#This Row],[Profit]]&lt;0,"Yes","No")</f>
        <v>Yes</v>
      </c>
      <c r="P2757" t="str">
        <f>IF(Table1[[#This Row],[Discount_Pct]]&gt;0.3,"High",IF(Table1[[#This Row],[Discount_Pct]]&gt;0.15,"Medium","Low"))</f>
        <v>Medium</v>
      </c>
      <c r="Q2757" t="str">
        <f>TEXT(Table1[[#This Row],[Date]],"MMM-YYYY")</f>
        <v>Mar-2024</v>
      </c>
      <c r="R2757" t="str">
        <f>IF(Table1[[#This Row],[Sales_Value]]&gt;500000,"Premium",IF(Table1[[#This Row],[Sales_Value]]&gt;100000,"Mid","Basic"))</f>
        <v>Mid</v>
      </c>
    </row>
    <row r="2758" spans="1:18" x14ac:dyDescent="0.3">
      <c r="A2758" s="1">
        <v>45534</v>
      </c>
      <c r="B2758" t="s">
        <v>2959</v>
      </c>
      <c r="C2758" t="s">
        <v>39</v>
      </c>
      <c r="D2758" t="s">
        <v>108</v>
      </c>
      <c r="E2758" t="s">
        <v>288</v>
      </c>
      <c r="F2758" t="s">
        <v>85</v>
      </c>
      <c r="G2758" t="s">
        <v>24</v>
      </c>
      <c r="H2758">
        <v>85</v>
      </c>
      <c r="I2758">
        <v>72.23</v>
      </c>
      <c r="J2758">
        <v>0.11</v>
      </c>
      <c r="K2758">
        <v>5464.2</v>
      </c>
      <c r="L2758">
        <v>32.79</v>
      </c>
      <c r="M2758">
        <v>2677.05</v>
      </c>
      <c r="N2758" s="2">
        <f>Table1[[#This Row],[Profit]]/Table1[[#This Row],[Sales_Value]]</f>
        <v>0.48992533216207318</v>
      </c>
      <c r="O2758" s="3" t="str">
        <f>IF(Table1[[#This Row],[Profit]]&lt;0,"Yes","No")</f>
        <v>No</v>
      </c>
      <c r="P2758" t="str">
        <f>IF(Table1[[#This Row],[Discount_Pct]]&gt;0.3,"High",IF(Table1[[#This Row],[Discount_Pct]]&gt;0.15,"Medium","Low"))</f>
        <v>Low</v>
      </c>
      <c r="Q2758" t="str">
        <f>TEXT(Table1[[#This Row],[Date]],"MMM-YYYY")</f>
        <v>Aug-2024</v>
      </c>
      <c r="R2758" t="str">
        <f>IF(Table1[[#This Row],[Sales_Value]]&gt;500000,"Premium",IF(Table1[[#This Row],[Sales_Value]]&gt;100000,"Mid","Basic"))</f>
        <v>Basic</v>
      </c>
    </row>
    <row r="2759" spans="1:18" x14ac:dyDescent="0.3">
      <c r="A2759" s="1">
        <v>45404</v>
      </c>
      <c r="B2759" t="s">
        <v>2960</v>
      </c>
      <c r="C2759" t="s">
        <v>20</v>
      </c>
      <c r="D2759" t="s">
        <v>30</v>
      </c>
      <c r="E2759" t="s">
        <v>36</v>
      </c>
      <c r="F2759" t="s">
        <v>156</v>
      </c>
      <c r="G2759" t="s">
        <v>18</v>
      </c>
      <c r="H2759">
        <v>97</v>
      </c>
      <c r="I2759">
        <v>18522.2</v>
      </c>
      <c r="J2759">
        <v>0.01</v>
      </c>
      <c r="K2759">
        <v>1778686.87</v>
      </c>
      <c r="L2759">
        <v>17254.560000000001</v>
      </c>
      <c r="M2759">
        <v>104994.55</v>
      </c>
      <c r="N2759" s="2">
        <f>Table1[[#This Row],[Profit]]/Table1[[#This Row],[Sales_Value]]</f>
        <v>5.9029248920019296E-2</v>
      </c>
      <c r="O2759" s="3" t="str">
        <f>IF(Table1[[#This Row],[Profit]]&lt;0,"Yes","No")</f>
        <v>No</v>
      </c>
      <c r="P2759" t="str">
        <f>IF(Table1[[#This Row],[Discount_Pct]]&gt;0.3,"High",IF(Table1[[#This Row],[Discount_Pct]]&gt;0.15,"Medium","Low"))</f>
        <v>Low</v>
      </c>
      <c r="Q2759" t="str">
        <f>TEXT(Table1[[#This Row],[Date]],"MMM-YYYY")</f>
        <v>Apr-2024</v>
      </c>
      <c r="R2759" t="str">
        <f>IF(Table1[[#This Row],[Sales_Value]]&gt;500000,"Premium",IF(Table1[[#This Row],[Sales_Value]]&gt;100000,"Mid","Basic"))</f>
        <v>Premium</v>
      </c>
    </row>
    <row r="2760" spans="1:18" x14ac:dyDescent="0.3">
      <c r="A2760" s="1">
        <v>45431</v>
      </c>
      <c r="B2760" t="s">
        <v>2961</v>
      </c>
      <c r="C2760" t="s">
        <v>34</v>
      </c>
      <c r="D2760" t="s">
        <v>59</v>
      </c>
      <c r="E2760" t="s">
        <v>175</v>
      </c>
      <c r="F2760" t="s">
        <v>156</v>
      </c>
      <c r="G2760" t="s">
        <v>18</v>
      </c>
      <c r="H2760">
        <v>68</v>
      </c>
      <c r="I2760">
        <v>19979.830000000002</v>
      </c>
      <c r="J2760">
        <v>0.19</v>
      </c>
      <c r="K2760">
        <v>1100489.04</v>
      </c>
      <c r="L2760">
        <v>16383.61</v>
      </c>
      <c r="M2760">
        <v>-13596.44</v>
      </c>
      <c r="N2760" s="2">
        <f>Table1[[#This Row],[Profit]]/Table1[[#This Row],[Sales_Value]]</f>
        <v>-1.2354907232878938E-2</v>
      </c>
      <c r="O2760" s="3" t="str">
        <f>IF(Table1[[#This Row],[Profit]]&lt;0,"Yes","No")</f>
        <v>Yes</v>
      </c>
      <c r="P2760" t="str">
        <f>IF(Table1[[#This Row],[Discount_Pct]]&gt;0.3,"High",IF(Table1[[#This Row],[Discount_Pct]]&gt;0.15,"Medium","Low"))</f>
        <v>Medium</v>
      </c>
      <c r="Q2760" t="str">
        <f>TEXT(Table1[[#This Row],[Date]],"MMM-YYYY")</f>
        <v>May-2024</v>
      </c>
      <c r="R2760" t="str">
        <f>IF(Table1[[#This Row],[Sales_Value]]&gt;500000,"Premium",IF(Table1[[#This Row],[Sales_Value]]&gt;100000,"Mid","Basic"))</f>
        <v>Premium</v>
      </c>
    </row>
    <row r="2761" spans="1:18" x14ac:dyDescent="0.3">
      <c r="A2761" s="1">
        <v>45489</v>
      </c>
      <c r="B2761" t="s">
        <v>2962</v>
      </c>
      <c r="C2761" t="s">
        <v>34</v>
      </c>
      <c r="D2761" t="s">
        <v>207</v>
      </c>
      <c r="E2761" t="s">
        <v>81</v>
      </c>
      <c r="F2761" t="s">
        <v>255</v>
      </c>
      <c r="G2761" t="s">
        <v>53</v>
      </c>
      <c r="H2761">
        <v>25</v>
      </c>
      <c r="I2761">
        <v>2418.2600000000002</v>
      </c>
      <c r="J2761">
        <v>0.01</v>
      </c>
      <c r="K2761">
        <v>59851.94</v>
      </c>
      <c r="L2761">
        <v>1463.05</v>
      </c>
      <c r="M2761">
        <v>23275.69</v>
      </c>
      <c r="N2761" s="2">
        <f>Table1[[#This Row],[Profit]]/Table1[[#This Row],[Sales_Value]]</f>
        <v>0.38888781215780138</v>
      </c>
      <c r="O2761" s="3" t="str">
        <f>IF(Table1[[#This Row],[Profit]]&lt;0,"Yes","No")</f>
        <v>No</v>
      </c>
      <c r="P2761" t="str">
        <f>IF(Table1[[#This Row],[Discount_Pct]]&gt;0.3,"High",IF(Table1[[#This Row],[Discount_Pct]]&gt;0.15,"Medium","Low"))</f>
        <v>Low</v>
      </c>
      <c r="Q2761" t="str">
        <f>TEXT(Table1[[#This Row],[Date]],"MMM-YYYY")</f>
        <v>Jul-2024</v>
      </c>
      <c r="R2761" t="str">
        <f>IF(Table1[[#This Row],[Sales_Value]]&gt;500000,"Premium",IF(Table1[[#This Row],[Sales_Value]]&gt;100000,"Mid","Basic"))</f>
        <v>Basic</v>
      </c>
    </row>
    <row r="2762" spans="1:18" x14ac:dyDescent="0.3">
      <c r="A2762" s="1">
        <v>45578</v>
      </c>
      <c r="B2762" t="s">
        <v>2963</v>
      </c>
      <c r="C2762" t="s">
        <v>14</v>
      </c>
      <c r="D2762" t="s">
        <v>15</v>
      </c>
      <c r="E2762" t="s">
        <v>285</v>
      </c>
      <c r="F2762" t="s">
        <v>184</v>
      </c>
      <c r="G2762" t="s">
        <v>24</v>
      </c>
      <c r="H2762">
        <v>6</v>
      </c>
      <c r="I2762">
        <v>37.53</v>
      </c>
      <c r="J2762">
        <v>0.13</v>
      </c>
      <c r="K2762">
        <v>195.91</v>
      </c>
      <c r="L2762">
        <v>18.5</v>
      </c>
      <c r="M2762">
        <v>84.91</v>
      </c>
      <c r="N2762" s="2">
        <f>Table1[[#This Row],[Profit]]/Table1[[#This Row],[Sales_Value]]</f>
        <v>0.43341330202644068</v>
      </c>
      <c r="O2762" s="3" t="str">
        <f>IF(Table1[[#This Row],[Profit]]&lt;0,"Yes","No")</f>
        <v>No</v>
      </c>
      <c r="P2762" t="str">
        <f>IF(Table1[[#This Row],[Discount_Pct]]&gt;0.3,"High",IF(Table1[[#This Row],[Discount_Pct]]&gt;0.15,"Medium","Low"))</f>
        <v>Low</v>
      </c>
      <c r="Q2762" t="str">
        <f>TEXT(Table1[[#This Row],[Date]],"MMM-YYYY")</f>
        <v>Oct-2024</v>
      </c>
      <c r="R2762" t="str">
        <f>IF(Table1[[#This Row],[Sales_Value]]&gt;500000,"Premium",IF(Table1[[#This Row],[Sales_Value]]&gt;100000,"Mid","Basic"))</f>
        <v>Basic</v>
      </c>
    </row>
    <row r="2763" spans="1:18" x14ac:dyDescent="0.3">
      <c r="A2763" s="1">
        <v>45548</v>
      </c>
      <c r="B2763" t="s">
        <v>2964</v>
      </c>
      <c r="C2763" t="s">
        <v>39</v>
      </c>
      <c r="D2763" t="s">
        <v>108</v>
      </c>
      <c r="E2763" t="s">
        <v>252</v>
      </c>
      <c r="F2763" t="s">
        <v>110</v>
      </c>
      <c r="G2763" t="s">
        <v>24</v>
      </c>
      <c r="H2763">
        <v>93</v>
      </c>
      <c r="I2763">
        <v>347.27</v>
      </c>
      <c r="J2763">
        <v>0.3</v>
      </c>
      <c r="K2763">
        <v>22607.279999999999</v>
      </c>
      <c r="L2763">
        <v>221.13</v>
      </c>
      <c r="M2763">
        <v>2042.19</v>
      </c>
      <c r="N2763" s="2">
        <f>Table1[[#This Row],[Profit]]/Table1[[#This Row],[Sales_Value]]</f>
        <v>9.0333290869135968E-2</v>
      </c>
      <c r="O2763" s="3" t="str">
        <f>IF(Table1[[#This Row],[Profit]]&lt;0,"Yes","No")</f>
        <v>No</v>
      </c>
      <c r="P2763" t="str">
        <f>IF(Table1[[#This Row],[Discount_Pct]]&gt;0.3,"High",IF(Table1[[#This Row],[Discount_Pct]]&gt;0.15,"Medium","Low"))</f>
        <v>Medium</v>
      </c>
      <c r="Q2763" t="str">
        <f>TEXT(Table1[[#This Row],[Date]],"MMM-YYYY")</f>
        <v>Sep-2024</v>
      </c>
      <c r="R2763" t="str">
        <f>IF(Table1[[#This Row],[Sales_Value]]&gt;500000,"Premium",IF(Table1[[#This Row],[Sales_Value]]&gt;100000,"Mid","Basic"))</f>
        <v>Basic</v>
      </c>
    </row>
    <row r="2764" spans="1:18" x14ac:dyDescent="0.3">
      <c r="A2764" s="1">
        <v>45355</v>
      </c>
      <c r="B2764" t="s">
        <v>2965</v>
      </c>
      <c r="C2764" t="s">
        <v>20</v>
      </c>
      <c r="D2764" t="s">
        <v>30</v>
      </c>
      <c r="E2764" t="s">
        <v>370</v>
      </c>
      <c r="F2764" t="s">
        <v>23</v>
      </c>
      <c r="G2764" t="s">
        <v>24</v>
      </c>
      <c r="H2764">
        <v>36</v>
      </c>
      <c r="I2764">
        <v>18.579999999999998</v>
      </c>
      <c r="J2764">
        <v>0.14000000000000001</v>
      </c>
      <c r="K2764">
        <v>575.24</v>
      </c>
      <c r="L2764">
        <v>8.49</v>
      </c>
      <c r="M2764">
        <v>269.60000000000002</v>
      </c>
      <c r="N2764" s="2">
        <f>Table1[[#This Row],[Profit]]/Table1[[#This Row],[Sales_Value]]</f>
        <v>0.4686739447882623</v>
      </c>
      <c r="O2764" s="3" t="str">
        <f>IF(Table1[[#This Row],[Profit]]&lt;0,"Yes","No")</f>
        <v>No</v>
      </c>
      <c r="P2764" t="str">
        <f>IF(Table1[[#This Row],[Discount_Pct]]&gt;0.3,"High",IF(Table1[[#This Row],[Discount_Pct]]&gt;0.15,"Medium","Low"))</f>
        <v>Low</v>
      </c>
      <c r="Q2764" t="str">
        <f>TEXT(Table1[[#This Row],[Date]],"MMM-YYYY")</f>
        <v>Mar-2024</v>
      </c>
      <c r="R2764" t="str">
        <f>IF(Table1[[#This Row],[Sales_Value]]&gt;500000,"Premium",IF(Table1[[#This Row],[Sales_Value]]&gt;100000,"Mid","Basic"))</f>
        <v>Basic</v>
      </c>
    </row>
    <row r="2765" spans="1:18" x14ac:dyDescent="0.3">
      <c r="A2765" s="1">
        <v>45497</v>
      </c>
      <c r="B2765" t="s">
        <v>2966</v>
      </c>
      <c r="C2765" t="s">
        <v>39</v>
      </c>
      <c r="D2765" t="s">
        <v>66</v>
      </c>
      <c r="E2765" t="s">
        <v>238</v>
      </c>
      <c r="F2765" t="s">
        <v>42</v>
      </c>
      <c r="G2765" t="s">
        <v>18</v>
      </c>
      <c r="H2765">
        <v>5</v>
      </c>
      <c r="I2765">
        <v>57415</v>
      </c>
      <c r="J2765">
        <v>0</v>
      </c>
      <c r="K2765">
        <v>287075</v>
      </c>
      <c r="L2765">
        <v>46058.73</v>
      </c>
      <c r="M2765">
        <v>56781.35</v>
      </c>
      <c r="N2765" s="2">
        <f>Table1[[#This Row],[Profit]]/Table1[[#This Row],[Sales_Value]]</f>
        <v>0.19779273708961073</v>
      </c>
      <c r="O2765" s="3" t="str">
        <f>IF(Table1[[#This Row],[Profit]]&lt;0,"Yes","No")</f>
        <v>No</v>
      </c>
      <c r="P2765" t="str">
        <f>IF(Table1[[#This Row],[Discount_Pct]]&gt;0.3,"High",IF(Table1[[#This Row],[Discount_Pct]]&gt;0.15,"Medium","Low"))</f>
        <v>Low</v>
      </c>
      <c r="Q2765" t="str">
        <f>TEXT(Table1[[#This Row],[Date]],"MMM-YYYY")</f>
        <v>Jul-2024</v>
      </c>
      <c r="R2765" t="str">
        <f>IF(Table1[[#This Row],[Sales_Value]]&gt;500000,"Premium",IF(Table1[[#This Row],[Sales_Value]]&gt;100000,"Mid","Basic"))</f>
        <v>Mid</v>
      </c>
    </row>
    <row r="2766" spans="1:18" x14ac:dyDescent="0.3">
      <c r="A2766" s="1">
        <v>45395</v>
      </c>
      <c r="B2766" t="s">
        <v>2967</v>
      </c>
      <c r="C2766" t="s">
        <v>34</v>
      </c>
      <c r="D2766" t="s">
        <v>207</v>
      </c>
      <c r="E2766" t="s">
        <v>87</v>
      </c>
      <c r="F2766" t="s">
        <v>142</v>
      </c>
      <c r="G2766" t="s">
        <v>18</v>
      </c>
      <c r="H2766">
        <v>53</v>
      </c>
      <c r="I2766">
        <v>11240.62</v>
      </c>
      <c r="J2766">
        <v>0.2</v>
      </c>
      <c r="K2766">
        <v>476602.29</v>
      </c>
      <c r="L2766">
        <v>8558.32</v>
      </c>
      <c r="M2766">
        <v>23011.33</v>
      </c>
      <c r="N2766" s="2">
        <f>Table1[[#This Row],[Profit]]/Table1[[#This Row],[Sales_Value]]</f>
        <v>4.8282038258775473E-2</v>
      </c>
      <c r="O2766" s="3" t="str">
        <f>IF(Table1[[#This Row],[Profit]]&lt;0,"Yes","No")</f>
        <v>No</v>
      </c>
      <c r="P2766" t="str">
        <f>IF(Table1[[#This Row],[Discount_Pct]]&gt;0.3,"High",IF(Table1[[#This Row],[Discount_Pct]]&gt;0.15,"Medium","Low"))</f>
        <v>Medium</v>
      </c>
      <c r="Q2766" t="str">
        <f>TEXT(Table1[[#This Row],[Date]],"MMM-YYYY")</f>
        <v>Apr-2024</v>
      </c>
      <c r="R2766" t="str">
        <f>IF(Table1[[#This Row],[Sales_Value]]&gt;500000,"Premium",IF(Table1[[#This Row],[Sales_Value]]&gt;100000,"Mid","Basic"))</f>
        <v>Mid</v>
      </c>
    </row>
    <row r="2767" spans="1:18" x14ac:dyDescent="0.3">
      <c r="A2767" s="1">
        <v>45321</v>
      </c>
      <c r="B2767" t="s">
        <v>2968</v>
      </c>
      <c r="C2767" t="s">
        <v>14</v>
      </c>
      <c r="D2767" t="s">
        <v>15</v>
      </c>
      <c r="E2767" t="s">
        <v>41</v>
      </c>
      <c r="F2767" t="s">
        <v>142</v>
      </c>
      <c r="G2767" t="s">
        <v>18</v>
      </c>
      <c r="H2767">
        <v>24</v>
      </c>
      <c r="I2767">
        <v>11176.6</v>
      </c>
      <c r="J2767">
        <v>0.28999999999999998</v>
      </c>
      <c r="K2767">
        <v>190449.26</v>
      </c>
      <c r="L2767">
        <v>9222.51</v>
      </c>
      <c r="M2767">
        <v>-30890.98</v>
      </c>
      <c r="N2767" s="2">
        <f>Table1[[#This Row],[Profit]]/Table1[[#This Row],[Sales_Value]]</f>
        <v>-0.16220057772868215</v>
      </c>
      <c r="O2767" s="3" t="str">
        <f>IF(Table1[[#This Row],[Profit]]&lt;0,"Yes","No")</f>
        <v>Yes</v>
      </c>
      <c r="P2767" t="str">
        <f>IF(Table1[[#This Row],[Discount_Pct]]&gt;0.3,"High",IF(Table1[[#This Row],[Discount_Pct]]&gt;0.15,"Medium","Low"))</f>
        <v>Medium</v>
      </c>
      <c r="Q2767" t="str">
        <f>TEXT(Table1[[#This Row],[Date]],"MMM-YYYY")</f>
        <v>Jan-2024</v>
      </c>
      <c r="R2767" t="str">
        <f>IF(Table1[[#This Row],[Sales_Value]]&gt;500000,"Premium",IF(Table1[[#This Row],[Sales_Value]]&gt;100000,"Mid","Basic"))</f>
        <v>Mid</v>
      </c>
    </row>
    <row r="2768" spans="1:18" x14ac:dyDescent="0.3">
      <c r="A2768" s="1">
        <v>45642</v>
      </c>
      <c r="B2768" t="s">
        <v>2969</v>
      </c>
      <c r="C2768" t="s">
        <v>14</v>
      </c>
      <c r="D2768" t="s">
        <v>144</v>
      </c>
      <c r="E2768" t="s">
        <v>90</v>
      </c>
      <c r="F2768" t="s">
        <v>122</v>
      </c>
      <c r="G2768" t="s">
        <v>18</v>
      </c>
      <c r="H2768">
        <v>45</v>
      </c>
      <c r="I2768">
        <v>9079.6</v>
      </c>
      <c r="J2768">
        <v>0.01</v>
      </c>
      <c r="K2768">
        <v>404496.18</v>
      </c>
      <c r="L2768">
        <v>6076.35</v>
      </c>
      <c r="M2768">
        <v>131060.43</v>
      </c>
      <c r="N2768" s="2">
        <f>Table1[[#This Row],[Profit]]/Table1[[#This Row],[Sales_Value]]</f>
        <v>0.32400906727969592</v>
      </c>
      <c r="O2768" s="3" t="str">
        <f>IF(Table1[[#This Row],[Profit]]&lt;0,"Yes","No")</f>
        <v>No</v>
      </c>
      <c r="P2768" t="str">
        <f>IF(Table1[[#This Row],[Discount_Pct]]&gt;0.3,"High",IF(Table1[[#This Row],[Discount_Pct]]&gt;0.15,"Medium","Low"))</f>
        <v>Low</v>
      </c>
      <c r="Q2768" t="str">
        <f>TEXT(Table1[[#This Row],[Date]],"MMM-YYYY")</f>
        <v>Dec-2024</v>
      </c>
      <c r="R2768" t="str">
        <f>IF(Table1[[#This Row],[Sales_Value]]&gt;500000,"Premium",IF(Table1[[#This Row],[Sales_Value]]&gt;100000,"Mid","Basic"))</f>
        <v>Mid</v>
      </c>
    </row>
    <row r="2769" spans="1:18" x14ac:dyDescent="0.3">
      <c r="A2769" s="1">
        <v>45620</v>
      </c>
      <c r="B2769" t="s">
        <v>2970</v>
      </c>
      <c r="C2769" t="s">
        <v>20</v>
      </c>
      <c r="D2769" t="s">
        <v>30</v>
      </c>
      <c r="E2769" t="s">
        <v>186</v>
      </c>
      <c r="F2769" t="s">
        <v>255</v>
      </c>
      <c r="G2769" t="s">
        <v>53</v>
      </c>
      <c r="H2769">
        <v>71</v>
      </c>
      <c r="I2769">
        <v>2422.31</v>
      </c>
      <c r="J2769">
        <v>0.6</v>
      </c>
      <c r="K2769">
        <v>68793.600000000006</v>
      </c>
      <c r="L2769">
        <v>1444.43</v>
      </c>
      <c r="M2769">
        <v>53950.92</v>
      </c>
      <c r="N2769" s="2">
        <f>Table1[[#This Row],[Profit]]/Table1[[#This Row],[Sales_Value]]</f>
        <v>0.78424330170248391</v>
      </c>
      <c r="O2769" s="3" t="str">
        <f>IF(Table1[[#This Row],[Profit]]&lt;0,"Yes","No")</f>
        <v>No</v>
      </c>
      <c r="P2769" t="str">
        <f>IF(Table1[[#This Row],[Discount_Pct]]&gt;0.3,"High",IF(Table1[[#This Row],[Discount_Pct]]&gt;0.15,"Medium","Low"))</f>
        <v>High</v>
      </c>
      <c r="Q2769" t="str">
        <f>TEXT(Table1[[#This Row],[Date]],"MMM-YYYY")</f>
        <v>Nov-2024</v>
      </c>
      <c r="R2769" t="str">
        <f>IF(Table1[[#This Row],[Sales_Value]]&gt;500000,"Premium",IF(Table1[[#This Row],[Sales_Value]]&gt;100000,"Mid","Basic"))</f>
        <v>Basic</v>
      </c>
    </row>
    <row r="2770" spans="1:18" x14ac:dyDescent="0.3">
      <c r="A2770" s="1">
        <v>45585</v>
      </c>
      <c r="B2770" t="s">
        <v>2971</v>
      </c>
      <c r="C2770" t="s">
        <v>39</v>
      </c>
      <c r="D2770" t="s">
        <v>93</v>
      </c>
      <c r="E2770" t="s">
        <v>373</v>
      </c>
      <c r="F2770" t="s">
        <v>293</v>
      </c>
      <c r="G2770" t="s">
        <v>53</v>
      </c>
      <c r="H2770">
        <v>36</v>
      </c>
      <c r="I2770">
        <v>727.9</v>
      </c>
      <c r="J2770">
        <v>0.2</v>
      </c>
      <c r="K2770">
        <v>20963.52</v>
      </c>
      <c r="L2770">
        <v>399.2</v>
      </c>
      <c r="M2770">
        <v>6592.32</v>
      </c>
      <c r="N2770" s="2">
        <f>Table1[[#This Row],[Profit]]/Table1[[#This Row],[Sales_Value]]</f>
        <v>0.31446627283967576</v>
      </c>
      <c r="O2770" s="3" t="str">
        <f>IF(Table1[[#This Row],[Profit]]&lt;0,"Yes","No")</f>
        <v>No</v>
      </c>
      <c r="P2770" t="str">
        <f>IF(Table1[[#This Row],[Discount_Pct]]&gt;0.3,"High",IF(Table1[[#This Row],[Discount_Pct]]&gt;0.15,"Medium","Low"))</f>
        <v>Medium</v>
      </c>
      <c r="Q2770" t="str">
        <f>TEXT(Table1[[#This Row],[Date]],"MMM-YYYY")</f>
        <v>Oct-2024</v>
      </c>
      <c r="R2770" t="str">
        <f>IF(Table1[[#This Row],[Sales_Value]]&gt;500000,"Premium",IF(Table1[[#This Row],[Sales_Value]]&gt;100000,"Mid","Basic"))</f>
        <v>Basic</v>
      </c>
    </row>
    <row r="2771" spans="1:18" x14ac:dyDescent="0.3">
      <c r="A2771" s="1">
        <v>45354</v>
      </c>
      <c r="B2771" t="s">
        <v>2972</v>
      </c>
      <c r="C2771" t="s">
        <v>20</v>
      </c>
      <c r="D2771" t="s">
        <v>21</v>
      </c>
      <c r="E2771" t="s">
        <v>331</v>
      </c>
      <c r="F2771" t="s">
        <v>95</v>
      </c>
      <c r="G2771" t="s">
        <v>77</v>
      </c>
      <c r="H2771">
        <v>29</v>
      </c>
      <c r="I2771">
        <v>3373.83</v>
      </c>
      <c r="J2771">
        <v>0.28999999999999998</v>
      </c>
      <c r="K2771">
        <v>69467.16</v>
      </c>
      <c r="L2771">
        <v>1818.72</v>
      </c>
      <c r="M2771">
        <v>16724.28</v>
      </c>
      <c r="N2771" s="2">
        <f>Table1[[#This Row],[Profit]]/Table1[[#This Row],[Sales_Value]]</f>
        <v>0.24075088142368276</v>
      </c>
      <c r="O2771" s="3" t="str">
        <f>IF(Table1[[#This Row],[Profit]]&lt;0,"Yes","No")</f>
        <v>No</v>
      </c>
      <c r="P2771" t="str">
        <f>IF(Table1[[#This Row],[Discount_Pct]]&gt;0.3,"High",IF(Table1[[#This Row],[Discount_Pct]]&gt;0.15,"Medium","Low"))</f>
        <v>Medium</v>
      </c>
      <c r="Q2771" t="str">
        <f>TEXT(Table1[[#This Row],[Date]],"MMM-YYYY")</f>
        <v>Mar-2024</v>
      </c>
      <c r="R2771" t="str">
        <f>IF(Table1[[#This Row],[Sales_Value]]&gt;500000,"Premium",IF(Table1[[#This Row],[Sales_Value]]&gt;100000,"Mid","Basic"))</f>
        <v>Basic</v>
      </c>
    </row>
    <row r="2772" spans="1:18" x14ac:dyDescent="0.3">
      <c r="A2772" s="1">
        <v>45356</v>
      </c>
      <c r="B2772" t="s">
        <v>2973</v>
      </c>
      <c r="C2772" t="s">
        <v>14</v>
      </c>
      <c r="D2772" t="s">
        <v>55</v>
      </c>
      <c r="E2772" t="s">
        <v>145</v>
      </c>
      <c r="F2772" t="s">
        <v>264</v>
      </c>
      <c r="G2772" t="s">
        <v>77</v>
      </c>
      <c r="H2772">
        <v>47</v>
      </c>
      <c r="I2772">
        <v>2922.45</v>
      </c>
      <c r="J2772">
        <v>0.13</v>
      </c>
      <c r="K2772">
        <v>119498.98</v>
      </c>
      <c r="L2772">
        <v>1620.14</v>
      </c>
      <c r="M2772">
        <v>43352.4</v>
      </c>
      <c r="N2772" s="2">
        <f>Table1[[#This Row],[Profit]]/Table1[[#This Row],[Sales_Value]]</f>
        <v>0.36278468653037876</v>
      </c>
      <c r="O2772" s="3" t="str">
        <f>IF(Table1[[#This Row],[Profit]]&lt;0,"Yes","No")</f>
        <v>No</v>
      </c>
      <c r="P2772" t="str">
        <f>IF(Table1[[#This Row],[Discount_Pct]]&gt;0.3,"High",IF(Table1[[#This Row],[Discount_Pct]]&gt;0.15,"Medium","Low"))</f>
        <v>Low</v>
      </c>
      <c r="Q2772" t="str">
        <f>TEXT(Table1[[#This Row],[Date]],"MMM-YYYY")</f>
        <v>Mar-2024</v>
      </c>
      <c r="R2772" t="str">
        <f>IF(Table1[[#This Row],[Sales_Value]]&gt;500000,"Premium",IF(Table1[[#This Row],[Sales_Value]]&gt;100000,"Mid","Basic"))</f>
        <v>Mid</v>
      </c>
    </row>
    <row r="2773" spans="1:18" x14ac:dyDescent="0.3">
      <c r="A2773" s="1">
        <v>45466</v>
      </c>
      <c r="B2773" t="s">
        <v>2974</v>
      </c>
      <c r="C2773" t="s">
        <v>20</v>
      </c>
      <c r="D2773" t="s">
        <v>21</v>
      </c>
      <c r="E2773" t="s">
        <v>303</v>
      </c>
      <c r="F2773" t="s">
        <v>226</v>
      </c>
      <c r="G2773" t="s">
        <v>18</v>
      </c>
      <c r="H2773">
        <v>3</v>
      </c>
      <c r="I2773">
        <v>19138.62</v>
      </c>
      <c r="J2773">
        <v>0.08</v>
      </c>
      <c r="K2773">
        <v>52822.59</v>
      </c>
      <c r="L2773">
        <v>14386.71</v>
      </c>
      <c r="M2773">
        <v>9662.4599999999991</v>
      </c>
      <c r="N2773" s="2">
        <f>Table1[[#This Row],[Profit]]/Table1[[#This Row],[Sales_Value]]</f>
        <v>0.18292287447472758</v>
      </c>
      <c r="O2773" s="3" t="str">
        <f>IF(Table1[[#This Row],[Profit]]&lt;0,"Yes","No")</f>
        <v>No</v>
      </c>
      <c r="P2773" t="str">
        <f>IF(Table1[[#This Row],[Discount_Pct]]&gt;0.3,"High",IF(Table1[[#This Row],[Discount_Pct]]&gt;0.15,"Medium","Low"))</f>
        <v>Low</v>
      </c>
      <c r="Q2773" t="str">
        <f>TEXT(Table1[[#This Row],[Date]],"MMM-YYYY")</f>
        <v>Jun-2024</v>
      </c>
      <c r="R2773" t="str">
        <f>IF(Table1[[#This Row],[Sales_Value]]&gt;500000,"Premium",IF(Table1[[#This Row],[Sales_Value]]&gt;100000,"Mid","Basic"))</f>
        <v>Basic</v>
      </c>
    </row>
    <row r="2774" spans="1:18" x14ac:dyDescent="0.3">
      <c r="A2774" s="1">
        <v>45469</v>
      </c>
      <c r="B2774" t="s">
        <v>2975</v>
      </c>
      <c r="C2774" t="s">
        <v>20</v>
      </c>
      <c r="D2774" t="s">
        <v>124</v>
      </c>
      <c r="E2774" t="s">
        <v>175</v>
      </c>
      <c r="F2774" t="s">
        <v>106</v>
      </c>
      <c r="G2774" t="s">
        <v>77</v>
      </c>
      <c r="H2774">
        <v>20</v>
      </c>
      <c r="I2774">
        <v>189.87</v>
      </c>
      <c r="J2774">
        <v>0.21</v>
      </c>
      <c r="K2774">
        <v>2999.95</v>
      </c>
      <c r="L2774">
        <v>79.05</v>
      </c>
      <c r="M2774">
        <v>1418.95</v>
      </c>
      <c r="N2774" s="2">
        <f>Table1[[#This Row],[Profit]]/Table1[[#This Row],[Sales_Value]]</f>
        <v>0.47299121652027537</v>
      </c>
      <c r="O2774" s="3" t="str">
        <f>IF(Table1[[#This Row],[Profit]]&lt;0,"Yes","No")</f>
        <v>No</v>
      </c>
      <c r="P2774" t="str">
        <f>IF(Table1[[#This Row],[Discount_Pct]]&gt;0.3,"High",IF(Table1[[#This Row],[Discount_Pct]]&gt;0.15,"Medium","Low"))</f>
        <v>Medium</v>
      </c>
      <c r="Q2774" t="str">
        <f>TEXT(Table1[[#This Row],[Date]],"MMM-YYYY")</f>
        <v>Jun-2024</v>
      </c>
      <c r="R2774" t="str">
        <f>IF(Table1[[#This Row],[Sales_Value]]&gt;500000,"Premium",IF(Table1[[#This Row],[Sales_Value]]&gt;100000,"Mid","Basic"))</f>
        <v>Basic</v>
      </c>
    </row>
    <row r="2775" spans="1:18" x14ac:dyDescent="0.3">
      <c r="A2775" s="1">
        <v>45350</v>
      </c>
      <c r="B2775" t="s">
        <v>2976</v>
      </c>
      <c r="C2775" t="s">
        <v>34</v>
      </c>
      <c r="D2775" t="s">
        <v>59</v>
      </c>
      <c r="E2775" t="s">
        <v>51</v>
      </c>
      <c r="F2775" t="s">
        <v>37</v>
      </c>
      <c r="G2775" t="s">
        <v>18</v>
      </c>
      <c r="H2775">
        <v>65</v>
      </c>
      <c r="I2775">
        <v>35285.65</v>
      </c>
      <c r="J2775">
        <v>0.08</v>
      </c>
      <c r="K2775">
        <v>2110081.87</v>
      </c>
      <c r="L2775">
        <v>34477.21</v>
      </c>
      <c r="M2775">
        <v>-130936.78</v>
      </c>
      <c r="N2775" s="2">
        <f>Table1[[#This Row],[Profit]]/Table1[[#This Row],[Sales_Value]]</f>
        <v>-6.2052938258741586E-2</v>
      </c>
      <c r="O2775" s="3" t="str">
        <f>IF(Table1[[#This Row],[Profit]]&lt;0,"Yes","No")</f>
        <v>Yes</v>
      </c>
      <c r="P2775" t="str">
        <f>IF(Table1[[#This Row],[Discount_Pct]]&gt;0.3,"High",IF(Table1[[#This Row],[Discount_Pct]]&gt;0.15,"Medium","Low"))</f>
        <v>Low</v>
      </c>
      <c r="Q2775" t="str">
        <f>TEXT(Table1[[#This Row],[Date]],"MMM-YYYY")</f>
        <v>Feb-2024</v>
      </c>
      <c r="R2775" t="str">
        <f>IF(Table1[[#This Row],[Sales_Value]]&gt;500000,"Premium",IF(Table1[[#This Row],[Sales_Value]]&gt;100000,"Mid","Basic"))</f>
        <v>Premium</v>
      </c>
    </row>
    <row r="2776" spans="1:18" x14ac:dyDescent="0.3">
      <c r="A2776" s="1">
        <v>45417</v>
      </c>
      <c r="B2776" t="s">
        <v>2977</v>
      </c>
      <c r="C2776" t="s">
        <v>39</v>
      </c>
      <c r="D2776" t="s">
        <v>40</v>
      </c>
      <c r="E2776" t="s">
        <v>211</v>
      </c>
      <c r="F2776" t="s">
        <v>226</v>
      </c>
      <c r="G2776" t="s">
        <v>18</v>
      </c>
      <c r="H2776">
        <v>44</v>
      </c>
      <c r="I2776">
        <v>17759.759999999998</v>
      </c>
      <c r="J2776">
        <v>0.13</v>
      </c>
      <c r="K2776">
        <v>679843.61</v>
      </c>
      <c r="L2776">
        <v>12364.46</v>
      </c>
      <c r="M2776">
        <v>135807.37</v>
      </c>
      <c r="N2776" s="2">
        <f>Table1[[#This Row],[Profit]]/Table1[[#This Row],[Sales_Value]]</f>
        <v>0.19976266306305357</v>
      </c>
      <c r="O2776" s="3" t="str">
        <f>IF(Table1[[#This Row],[Profit]]&lt;0,"Yes","No")</f>
        <v>No</v>
      </c>
      <c r="P2776" t="str">
        <f>IF(Table1[[#This Row],[Discount_Pct]]&gt;0.3,"High",IF(Table1[[#This Row],[Discount_Pct]]&gt;0.15,"Medium","Low"))</f>
        <v>Low</v>
      </c>
      <c r="Q2776" t="str">
        <f>TEXT(Table1[[#This Row],[Date]],"MMM-YYYY")</f>
        <v>May-2024</v>
      </c>
      <c r="R2776" t="str">
        <f>IF(Table1[[#This Row],[Sales_Value]]&gt;500000,"Premium",IF(Table1[[#This Row],[Sales_Value]]&gt;100000,"Mid","Basic"))</f>
        <v>Premium</v>
      </c>
    </row>
    <row r="2777" spans="1:18" x14ac:dyDescent="0.3">
      <c r="A2777" s="1">
        <v>45638</v>
      </c>
      <c r="B2777" t="s">
        <v>2978</v>
      </c>
      <c r="C2777" t="s">
        <v>34</v>
      </c>
      <c r="D2777" t="s">
        <v>1030</v>
      </c>
      <c r="E2777" t="s">
        <v>41</v>
      </c>
      <c r="F2777" t="s">
        <v>64</v>
      </c>
      <c r="G2777" t="s">
        <v>53</v>
      </c>
      <c r="H2777">
        <v>48</v>
      </c>
      <c r="I2777">
        <v>669.08</v>
      </c>
      <c r="J2777">
        <v>0.6</v>
      </c>
      <c r="K2777">
        <v>12846.34</v>
      </c>
      <c r="L2777">
        <v>312.52</v>
      </c>
      <c r="M2777">
        <v>16472.560000000001</v>
      </c>
      <c r="N2777" s="2">
        <f>Table1[[#This Row],[Profit]]/Table1[[#This Row],[Sales_Value]]</f>
        <v>1.2822765083284422</v>
      </c>
      <c r="O2777" s="3" t="str">
        <f>IF(Table1[[#This Row],[Profit]]&lt;0,"Yes","No")</f>
        <v>No</v>
      </c>
      <c r="P2777" t="str">
        <f>IF(Table1[[#This Row],[Discount_Pct]]&gt;0.3,"High",IF(Table1[[#This Row],[Discount_Pct]]&gt;0.15,"Medium","Low"))</f>
        <v>High</v>
      </c>
      <c r="Q2777" t="str">
        <f>TEXT(Table1[[#This Row],[Date]],"MMM-YYYY")</f>
        <v>Dec-2024</v>
      </c>
      <c r="R2777" t="str">
        <f>IF(Table1[[#This Row],[Sales_Value]]&gt;500000,"Premium",IF(Table1[[#This Row],[Sales_Value]]&gt;100000,"Mid","Basic"))</f>
        <v>Basic</v>
      </c>
    </row>
    <row r="2778" spans="1:18" x14ac:dyDescent="0.3">
      <c r="A2778" s="1">
        <v>45605</v>
      </c>
      <c r="B2778" t="s">
        <v>2979</v>
      </c>
      <c r="C2778" t="s">
        <v>20</v>
      </c>
      <c r="D2778" t="s">
        <v>30</v>
      </c>
      <c r="E2778" t="s">
        <v>36</v>
      </c>
      <c r="F2778" t="s">
        <v>152</v>
      </c>
      <c r="G2778" t="s">
        <v>24</v>
      </c>
      <c r="H2778">
        <v>77</v>
      </c>
      <c r="I2778">
        <v>21.35</v>
      </c>
      <c r="J2778">
        <v>0.26</v>
      </c>
      <c r="K2778">
        <v>1216.52</v>
      </c>
      <c r="L2778">
        <v>10.97</v>
      </c>
      <c r="M2778">
        <v>371.83</v>
      </c>
      <c r="N2778" s="2">
        <f>Table1[[#This Row],[Profit]]/Table1[[#This Row],[Sales_Value]]</f>
        <v>0.30565054417518822</v>
      </c>
      <c r="O2778" s="3" t="str">
        <f>IF(Table1[[#This Row],[Profit]]&lt;0,"Yes","No")</f>
        <v>No</v>
      </c>
      <c r="P2778" t="str">
        <f>IF(Table1[[#This Row],[Discount_Pct]]&gt;0.3,"High",IF(Table1[[#This Row],[Discount_Pct]]&gt;0.15,"Medium","Low"))</f>
        <v>Medium</v>
      </c>
      <c r="Q2778" t="str">
        <f>TEXT(Table1[[#This Row],[Date]],"MMM-YYYY")</f>
        <v>Nov-2024</v>
      </c>
      <c r="R2778" t="str">
        <f>IF(Table1[[#This Row],[Sales_Value]]&gt;500000,"Premium",IF(Table1[[#This Row],[Sales_Value]]&gt;100000,"Mid","Basic"))</f>
        <v>Basic</v>
      </c>
    </row>
    <row r="2779" spans="1:18" x14ac:dyDescent="0.3">
      <c r="A2779" s="1">
        <v>45368</v>
      </c>
      <c r="B2779" t="s">
        <v>2980</v>
      </c>
      <c r="C2779" t="s">
        <v>34</v>
      </c>
      <c r="D2779" t="s">
        <v>35</v>
      </c>
      <c r="E2779" t="s">
        <v>186</v>
      </c>
      <c r="F2779" t="s">
        <v>122</v>
      </c>
      <c r="G2779" t="s">
        <v>18</v>
      </c>
      <c r="H2779">
        <v>97</v>
      </c>
      <c r="I2779">
        <v>8044.63</v>
      </c>
      <c r="J2779">
        <v>0</v>
      </c>
      <c r="K2779">
        <v>780329.11</v>
      </c>
      <c r="L2779">
        <v>6438.11</v>
      </c>
      <c r="M2779">
        <v>155832.44</v>
      </c>
      <c r="N2779" s="2">
        <f>Table1[[#This Row],[Profit]]/Table1[[#This Row],[Sales_Value]]</f>
        <v>0.19970091850091304</v>
      </c>
      <c r="O2779" s="3" t="str">
        <f>IF(Table1[[#This Row],[Profit]]&lt;0,"Yes","No")</f>
        <v>No</v>
      </c>
      <c r="P2779" t="str">
        <f>IF(Table1[[#This Row],[Discount_Pct]]&gt;0.3,"High",IF(Table1[[#This Row],[Discount_Pct]]&gt;0.15,"Medium","Low"))</f>
        <v>Low</v>
      </c>
      <c r="Q2779" t="str">
        <f>TEXT(Table1[[#This Row],[Date]],"MMM-YYYY")</f>
        <v>Mar-2024</v>
      </c>
      <c r="R2779" t="str">
        <f>IF(Table1[[#This Row],[Sales_Value]]&gt;500000,"Premium",IF(Table1[[#This Row],[Sales_Value]]&gt;100000,"Mid","Basic"))</f>
        <v>Premium</v>
      </c>
    </row>
    <row r="2780" spans="1:18" x14ac:dyDescent="0.3">
      <c r="A2780" s="1">
        <v>45617</v>
      </c>
      <c r="B2780" t="s">
        <v>2981</v>
      </c>
      <c r="C2780" t="s">
        <v>20</v>
      </c>
      <c r="D2780" t="s">
        <v>21</v>
      </c>
      <c r="E2780" t="s">
        <v>209</v>
      </c>
      <c r="F2780" t="s">
        <v>422</v>
      </c>
      <c r="G2780" t="s">
        <v>24</v>
      </c>
      <c r="H2780">
        <v>43</v>
      </c>
      <c r="I2780">
        <v>359.03</v>
      </c>
      <c r="J2780">
        <v>0.24</v>
      </c>
      <c r="K2780">
        <v>11733.1</v>
      </c>
      <c r="L2780">
        <v>255.45</v>
      </c>
      <c r="M2780">
        <v>748.75</v>
      </c>
      <c r="N2780" s="2">
        <f>Table1[[#This Row],[Profit]]/Table1[[#This Row],[Sales_Value]]</f>
        <v>6.3815189506609499E-2</v>
      </c>
      <c r="O2780" s="3" t="str">
        <f>IF(Table1[[#This Row],[Profit]]&lt;0,"Yes","No")</f>
        <v>No</v>
      </c>
      <c r="P2780" t="str">
        <f>IF(Table1[[#This Row],[Discount_Pct]]&gt;0.3,"High",IF(Table1[[#This Row],[Discount_Pct]]&gt;0.15,"Medium","Low"))</f>
        <v>Medium</v>
      </c>
      <c r="Q2780" t="str">
        <f>TEXT(Table1[[#This Row],[Date]],"MMM-YYYY")</f>
        <v>Nov-2024</v>
      </c>
      <c r="R2780" t="str">
        <f>IF(Table1[[#This Row],[Sales_Value]]&gt;500000,"Premium",IF(Table1[[#This Row],[Sales_Value]]&gt;100000,"Mid","Basic"))</f>
        <v>Basic</v>
      </c>
    </row>
    <row r="2781" spans="1:18" x14ac:dyDescent="0.3">
      <c r="A2781" s="1">
        <v>45603</v>
      </c>
      <c r="B2781" t="s">
        <v>2982</v>
      </c>
      <c r="C2781" t="s">
        <v>14</v>
      </c>
      <c r="D2781" t="s">
        <v>55</v>
      </c>
      <c r="E2781" t="s">
        <v>60</v>
      </c>
      <c r="F2781" t="s">
        <v>106</v>
      </c>
      <c r="G2781" t="s">
        <v>77</v>
      </c>
      <c r="H2781">
        <v>6</v>
      </c>
      <c r="I2781">
        <v>201.48</v>
      </c>
      <c r="J2781">
        <v>0.21</v>
      </c>
      <c r="K2781">
        <v>955.02</v>
      </c>
      <c r="L2781">
        <v>85.79</v>
      </c>
      <c r="M2781">
        <v>440.28</v>
      </c>
      <c r="N2781" s="2">
        <f>Table1[[#This Row],[Profit]]/Table1[[#This Row],[Sales_Value]]</f>
        <v>0.46101652321417352</v>
      </c>
      <c r="O2781" s="3" t="str">
        <f>IF(Table1[[#This Row],[Profit]]&lt;0,"Yes","No")</f>
        <v>No</v>
      </c>
      <c r="P2781" t="str">
        <f>IF(Table1[[#This Row],[Discount_Pct]]&gt;0.3,"High",IF(Table1[[#This Row],[Discount_Pct]]&gt;0.15,"Medium","Low"))</f>
        <v>Medium</v>
      </c>
      <c r="Q2781" t="str">
        <f>TEXT(Table1[[#This Row],[Date]],"MMM-YYYY")</f>
        <v>Nov-2024</v>
      </c>
      <c r="R2781" t="str">
        <f>IF(Table1[[#This Row],[Sales_Value]]&gt;500000,"Premium",IF(Table1[[#This Row],[Sales_Value]]&gt;100000,"Mid","Basic"))</f>
        <v>Basic</v>
      </c>
    </row>
    <row r="2782" spans="1:18" x14ac:dyDescent="0.3">
      <c r="A2782" s="1">
        <v>45309</v>
      </c>
      <c r="B2782" t="s">
        <v>2983</v>
      </c>
      <c r="C2782" t="s">
        <v>20</v>
      </c>
      <c r="D2782" t="s">
        <v>124</v>
      </c>
      <c r="E2782" t="s">
        <v>31</v>
      </c>
      <c r="F2782" t="s">
        <v>95</v>
      </c>
      <c r="G2782" t="s">
        <v>77</v>
      </c>
      <c r="H2782">
        <v>54</v>
      </c>
      <c r="I2782">
        <v>3545.73</v>
      </c>
      <c r="J2782">
        <v>0.19</v>
      </c>
      <c r="K2782">
        <v>155090.23000000001</v>
      </c>
      <c r="L2782">
        <v>1883.83</v>
      </c>
      <c r="M2782">
        <v>53363.41</v>
      </c>
      <c r="N2782" s="2">
        <f>Table1[[#This Row],[Profit]]/Table1[[#This Row],[Sales_Value]]</f>
        <v>0.34407976569510534</v>
      </c>
      <c r="O2782" s="3" t="str">
        <f>IF(Table1[[#This Row],[Profit]]&lt;0,"Yes","No")</f>
        <v>No</v>
      </c>
      <c r="P2782" t="str">
        <f>IF(Table1[[#This Row],[Discount_Pct]]&gt;0.3,"High",IF(Table1[[#This Row],[Discount_Pct]]&gt;0.15,"Medium","Low"))</f>
        <v>Medium</v>
      </c>
      <c r="Q2782" t="str">
        <f>TEXT(Table1[[#This Row],[Date]],"MMM-YYYY")</f>
        <v>Jan-2024</v>
      </c>
      <c r="R2782" t="str">
        <f>IF(Table1[[#This Row],[Sales_Value]]&gt;500000,"Premium",IF(Table1[[#This Row],[Sales_Value]]&gt;100000,"Mid","Basic"))</f>
        <v>Mid</v>
      </c>
    </row>
    <row r="2783" spans="1:18" x14ac:dyDescent="0.3">
      <c r="A2783" s="1">
        <v>45638</v>
      </c>
      <c r="B2783" t="s">
        <v>2984</v>
      </c>
      <c r="C2783" t="s">
        <v>14</v>
      </c>
      <c r="D2783" t="s">
        <v>15</v>
      </c>
      <c r="E2783" t="s">
        <v>94</v>
      </c>
      <c r="F2783" t="s">
        <v>134</v>
      </c>
      <c r="G2783" t="s">
        <v>24</v>
      </c>
      <c r="H2783">
        <v>56</v>
      </c>
      <c r="I2783">
        <v>123.08</v>
      </c>
      <c r="J2783">
        <v>0</v>
      </c>
      <c r="K2783">
        <v>6892.48</v>
      </c>
      <c r="L2783">
        <v>63.04</v>
      </c>
      <c r="M2783">
        <v>3362.24</v>
      </c>
      <c r="N2783" s="2">
        <f>Table1[[#This Row],[Profit]]/Table1[[#This Row],[Sales_Value]]</f>
        <v>0.48781280467988303</v>
      </c>
      <c r="O2783" s="3" t="str">
        <f>IF(Table1[[#This Row],[Profit]]&lt;0,"Yes","No")</f>
        <v>No</v>
      </c>
      <c r="P2783" t="str">
        <f>IF(Table1[[#This Row],[Discount_Pct]]&gt;0.3,"High",IF(Table1[[#This Row],[Discount_Pct]]&gt;0.15,"Medium","Low"))</f>
        <v>Low</v>
      </c>
      <c r="Q2783" t="str">
        <f>TEXT(Table1[[#This Row],[Date]],"MMM-YYYY")</f>
        <v>Dec-2024</v>
      </c>
      <c r="R2783" t="str">
        <f>IF(Table1[[#This Row],[Sales_Value]]&gt;500000,"Premium",IF(Table1[[#This Row],[Sales_Value]]&gt;100000,"Mid","Basic"))</f>
        <v>Basic</v>
      </c>
    </row>
    <row r="2784" spans="1:18" x14ac:dyDescent="0.3">
      <c r="A2784" s="1">
        <v>45370</v>
      </c>
      <c r="B2784" t="s">
        <v>2985</v>
      </c>
      <c r="C2784" t="s">
        <v>34</v>
      </c>
      <c r="D2784" t="s">
        <v>35</v>
      </c>
      <c r="E2784" t="s">
        <v>193</v>
      </c>
      <c r="F2784" t="s">
        <v>82</v>
      </c>
      <c r="G2784" t="s">
        <v>24</v>
      </c>
      <c r="H2784">
        <v>59</v>
      </c>
      <c r="I2784">
        <v>88.03</v>
      </c>
      <c r="J2784">
        <v>0.06</v>
      </c>
      <c r="K2784">
        <v>4882.1400000000003</v>
      </c>
      <c r="L2784">
        <v>54.56</v>
      </c>
      <c r="M2784">
        <v>1663.1</v>
      </c>
      <c r="N2784" s="2">
        <f>Table1[[#This Row],[Profit]]/Table1[[#This Row],[Sales_Value]]</f>
        <v>0.34064979701524328</v>
      </c>
      <c r="O2784" s="3" t="str">
        <f>IF(Table1[[#This Row],[Profit]]&lt;0,"Yes","No")</f>
        <v>No</v>
      </c>
      <c r="P2784" t="str">
        <f>IF(Table1[[#This Row],[Discount_Pct]]&gt;0.3,"High",IF(Table1[[#This Row],[Discount_Pct]]&gt;0.15,"Medium","Low"))</f>
        <v>Low</v>
      </c>
      <c r="Q2784" t="str">
        <f>TEXT(Table1[[#This Row],[Date]],"MMM-YYYY")</f>
        <v>Mar-2024</v>
      </c>
      <c r="R2784" t="str">
        <f>IF(Table1[[#This Row],[Sales_Value]]&gt;500000,"Premium",IF(Table1[[#This Row],[Sales_Value]]&gt;100000,"Mid","Basic"))</f>
        <v>Basic</v>
      </c>
    </row>
    <row r="2785" spans="1:18" x14ac:dyDescent="0.3">
      <c r="A2785" s="1">
        <v>45394</v>
      </c>
      <c r="B2785" t="s">
        <v>2986</v>
      </c>
      <c r="C2785" t="s">
        <v>39</v>
      </c>
      <c r="D2785" t="s">
        <v>665</v>
      </c>
      <c r="E2785" t="s">
        <v>63</v>
      </c>
      <c r="F2785" t="s">
        <v>264</v>
      </c>
      <c r="G2785" t="s">
        <v>77</v>
      </c>
      <c r="H2785">
        <v>58</v>
      </c>
      <c r="I2785">
        <v>2941.87</v>
      </c>
      <c r="J2785">
        <v>0.14000000000000001</v>
      </c>
      <c r="K2785">
        <v>146740.48000000001</v>
      </c>
      <c r="L2785">
        <v>1559.39</v>
      </c>
      <c r="M2785">
        <v>56295.86</v>
      </c>
      <c r="N2785" s="2">
        <f>Table1[[#This Row],[Profit]]/Table1[[#This Row],[Sales_Value]]</f>
        <v>0.38364233236800094</v>
      </c>
      <c r="O2785" s="3" t="str">
        <f>IF(Table1[[#This Row],[Profit]]&lt;0,"Yes","No")</f>
        <v>No</v>
      </c>
      <c r="P2785" t="str">
        <f>IF(Table1[[#This Row],[Discount_Pct]]&gt;0.3,"High",IF(Table1[[#This Row],[Discount_Pct]]&gt;0.15,"Medium","Low"))</f>
        <v>Low</v>
      </c>
      <c r="Q2785" t="str">
        <f>TEXT(Table1[[#This Row],[Date]],"MMM-YYYY")</f>
        <v>Apr-2024</v>
      </c>
      <c r="R2785" t="str">
        <f>IF(Table1[[#This Row],[Sales_Value]]&gt;500000,"Premium",IF(Table1[[#This Row],[Sales_Value]]&gt;100000,"Mid","Basic"))</f>
        <v>Mid</v>
      </c>
    </row>
    <row r="2786" spans="1:18" x14ac:dyDescent="0.3">
      <c r="A2786" s="1">
        <v>45544</v>
      </c>
      <c r="B2786" t="s">
        <v>2987</v>
      </c>
      <c r="C2786" t="s">
        <v>20</v>
      </c>
      <c r="D2786" t="s">
        <v>30</v>
      </c>
      <c r="E2786" t="s">
        <v>158</v>
      </c>
      <c r="F2786" t="s">
        <v>17</v>
      </c>
      <c r="G2786" t="s">
        <v>18</v>
      </c>
      <c r="H2786">
        <v>82</v>
      </c>
      <c r="I2786">
        <v>32892.519999999997</v>
      </c>
      <c r="J2786">
        <v>0.24</v>
      </c>
      <c r="K2786">
        <v>2049861.85</v>
      </c>
      <c r="L2786">
        <v>24494.28</v>
      </c>
      <c r="M2786">
        <v>41330.89</v>
      </c>
      <c r="N2786" s="2">
        <f>Table1[[#This Row],[Profit]]/Table1[[#This Row],[Sales_Value]]</f>
        <v>2.0162768529986545E-2</v>
      </c>
      <c r="O2786" s="3" t="str">
        <f>IF(Table1[[#This Row],[Profit]]&lt;0,"Yes","No")</f>
        <v>No</v>
      </c>
      <c r="P2786" t="str">
        <f>IF(Table1[[#This Row],[Discount_Pct]]&gt;0.3,"High",IF(Table1[[#This Row],[Discount_Pct]]&gt;0.15,"Medium","Low"))</f>
        <v>Medium</v>
      </c>
      <c r="Q2786" t="str">
        <f>TEXT(Table1[[#This Row],[Date]],"MMM-YYYY")</f>
        <v>Sep-2024</v>
      </c>
      <c r="R2786" t="str">
        <f>IF(Table1[[#This Row],[Sales_Value]]&gt;500000,"Premium",IF(Table1[[#This Row],[Sales_Value]]&gt;100000,"Mid","Basic"))</f>
        <v>Premium</v>
      </c>
    </row>
    <row r="2787" spans="1:18" x14ac:dyDescent="0.3">
      <c r="A2787" s="1">
        <v>45656</v>
      </c>
      <c r="B2787" t="s">
        <v>2988</v>
      </c>
      <c r="C2787" t="s">
        <v>34</v>
      </c>
      <c r="D2787" t="s">
        <v>59</v>
      </c>
      <c r="E2787" t="s">
        <v>163</v>
      </c>
      <c r="F2787" t="s">
        <v>42</v>
      </c>
      <c r="G2787" t="s">
        <v>18</v>
      </c>
      <c r="H2787">
        <v>23</v>
      </c>
      <c r="I2787">
        <v>51002.97</v>
      </c>
      <c r="J2787">
        <v>0.26</v>
      </c>
      <c r="K2787">
        <v>868070.55</v>
      </c>
      <c r="L2787">
        <v>52645.02</v>
      </c>
      <c r="M2787">
        <v>-342764.91</v>
      </c>
      <c r="N2787" s="2">
        <f>Table1[[#This Row],[Profit]]/Table1[[#This Row],[Sales_Value]]</f>
        <v>-0.39485835569470701</v>
      </c>
      <c r="O2787" s="3" t="str">
        <f>IF(Table1[[#This Row],[Profit]]&lt;0,"Yes","No")</f>
        <v>Yes</v>
      </c>
      <c r="P2787" t="str">
        <f>IF(Table1[[#This Row],[Discount_Pct]]&gt;0.3,"High",IF(Table1[[#This Row],[Discount_Pct]]&gt;0.15,"Medium","Low"))</f>
        <v>Medium</v>
      </c>
      <c r="Q2787" t="str">
        <f>TEXT(Table1[[#This Row],[Date]],"MMM-YYYY")</f>
        <v>Dec-2024</v>
      </c>
      <c r="R2787" t="str">
        <f>IF(Table1[[#This Row],[Sales_Value]]&gt;500000,"Premium",IF(Table1[[#This Row],[Sales_Value]]&gt;100000,"Mid","Basic"))</f>
        <v>Premium</v>
      </c>
    </row>
    <row r="2788" spans="1:18" x14ac:dyDescent="0.3">
      <c r="A2788" s="1">
        <v>45326</v>
      </c>
      <c r="B2788" t="s">
        <v>2989</v>
      </c>
      <c r="C2788" t="s">
        <v>14</v>
      </c>
      <c r="D2788" t="s">
        <v>26</v>
      </c>
      <c r="E2788" t="s">
        <v>36</v>
      </c>
      <c r="F2788" t="s">
        <v>37</v>
      </c>
      <c r="G2788" t="s">
        <v>18</v>
      </c>
      <c r="H2788">
        <v>71</v>
      </c>
      <c r="I2788">
        <v>43443.77</v>
      </c>
      <c r="J2788">
        <v>0.03</v>
      </c>
      <c r="K2788">
        <v>2991972.44</v>
      </c>
      <c r="L2788">
        <v>34960.449999999997</v>
      </c>
      <c r="M2788">
        <v>509780.49</v>
      </c>
      <c r="N2788" s="2">
        <f>Table1[[#This Row],[Profit]]/Table1[[#This Row],[Sales_Value]]</f>
        <v>0.17038274924751645</v>
      </c>
      <c r="O2788" s="3" t="str">
        <f>IF(Table1[[#This Row],[Profit]]&lt;0,"Yes","No")</f>
        <v>No</v>
      </c>
      <c r="P2788" t="str">
        <f>IF(Table1[[#This Row],[Discount_Pct]]&gt;0.3,"High",IF(Table1[[#This Row],[Discount_Pct]]&gt;0.15,"Medium","Low"))</f>
        <v>Low</v>
      </c>
      <c r="Q2788" t="str">
        <f>TEXT(Table1[[#This Row],[Date]],"MMM-YYYY")</f>
        <v>Feb-2024</v>
      </c>
      <c r="R2788" t="str">
        <f>IF(Table1[[#This Row],[Sales_Value]]&gt;500000,"Premium",IF(Table1[[#This Row],[Sales_Value]]&gt;100000,"Mid","Basic"))</f>
        <v>Premium</v>
      </c>
    </row>
    <row r="2789" spans="1:18" x14ac:dyDescent="0.3">
      <c r="A2789" s="1">
        <v>45595</v>
      </c>
      <c r="B2789" t="s">
        <v>2990</v>
      </c>
      <c r="C2789" t="s">
        <v>34</v>
      </c>
      <c r="D2789" t="s">
        <v>59</v>
      </c>
      <c r="E2789" t="s">
        <v>460</v>
      </c>
      <c r="F2789" t="s">
        <v>103</v>
      </c>
      <c r="G2789" t="s">
        <v>24</v>
      </c>
      <c r="H2789">
        <v>60</v>
      </c>
      <c r="I2789">
        <v>223.56</v>
      </c>
      <c r="J2789">
        <v>0</v>
      </c>
      <c r="K2789">
        <v>13413.6</v>
      </c>
      <c r="L2789">
        <v>147.74</v>
      </c>
      <c r="M2789">
        <v>4549.2</v>
      </c>
      <c r="N2789" s="2">
        <f>Table1[[#This Row],[Profit]]/Table1[[#This Row],[Sales_Value]]</f>
        <v>0.33914832707103237</v>
      </c>
      <c r="O2789" s="3" t="str">
        <f>IF(Table1[[#This Row],[Profit]]&lt;0,"Yes","No")</f>
        <v>No</v>
      </c>
      <c r="P2789" t="str">
        <f>IF(Table1[[#This Row],[Discount_Pct]]&gt;0.3,"High",IF(Table1[[#This Row],[Discount_Pct]]&gt;0.15,"Medium","Low"))</f>
        <v>Low</v>
      </c>
      <c r="Q2789" t="str">
        <f>TEXT(Table1[[#This Row],[Date]],"MMM-YYYY")</f>
        <v>Oct-2024</v>
      </c>
      <c r="R2789" t="str">
        <f>IF(Table1[[#This Row],[Sales_Value]]&gt;500000,"Premium",IF(Table1[[#This Row],[Sales_Value]]&gt;100000,"Mid","Basic"))</f>
        <v>Basic</v>
      </c>
    </row>
    <row r="2790" spans="1:18" x14ac:dyDescent="0.3">
      <c r="A2790" s="1">
        <v>45359</v>
      </c>
      <c r="B2790" t="s">
        <v>2991</v>
      </c>
      <c r="C2790" t="s">
        <v>20</v>
      </c>
      <c r="D2790" t="s">
        <v>30</v>
      </c>
      <c r="E2790" t="s">
        <v>216</v>
      </c>
      <c r="F2790" t="s">
        <v>122</v>
      </c>
      <c r="G2790" t="s">
        <v>18</v>
      </c>
      <c r="H2790">
        <v>78</v>
      </c>
      <c r="I2790">
        <v>7616.2</v>
      </c>
      <c r="J2790">
        <v>0.21</v>
      </c>
      <c r="K2790">
        <v>469310.24</v>
      </c>
      <c r="L2790">
        <v>5971.72</v>
      </c>
      <c r="M2790">
        <v>3516.08</v>
      </c>
      <c r="N2790" s="2">
        <f>Table1[[#This Row],[Profit]]/Table1[[#This Row],[Sales_Value]]</f>
        <v>7.492016368532679E-3</v>
      </c>
      <c r="O2790" s="3" t="str">
        <f>IF(Table1[[#This Row],[Profit]]&lt;0,"Yes","No")</f>
        <v>No</v>
      </c>
      <c r="P2790" t="str">
        <f>IF(Table1[[#This Row],[Discount_Pct]]&gt;0.3,"High",IF(Table1[[#This Row],[Discount_Pct]]&gt;0.15,"Medium","Low"))</f>
        <v>Medium</v>
      </c>
      <c r="Q2790" t="str">
        <f>TEXT(Table1[[#This Row],[Date]],"MMM-YYYY")</f>
        <v>Mar-2024</v>
      </c>
      <c r="R2790" t="str">
        <f>IF(Table1[[#This Row],[Sales_Value]]&gt;500000,"Premium",IF(Table1[[#This Row],[Sales_Value]]&gt;100000,"Mid","Basic"))</f>
        <v>Mid</v>
      </c>
    </row>
    <row r="2791" spans="1:18" x14ac:dyDescent="0.3">
      <c r="A2791" s="1">
        <v>45647</v>
      </c>
      <c r="B2791" t="s">
        <v>2992</v>
      </c>
      <c r="C2791" t="s">
        <v>39</v>
      </c>
      <c r="D2791" t="s">
        <v>716</v>
      </c>
      <c r="E2791" t="s">
        <v>121</v>
      </c>
      <c r="F2791" t="s">
        <v>70</v>
      </c>
      <c r="G2791" t="s">
        <v>46</v>
      </c>
      <c r="H2791">
        <v>42</v>
      </c>
      <c r="I2791">
        <v>1490.3</v>
      </c>
      <c r="J2791">
        <v>0.16</v>
      </c>
      <c r="K2791">
        <v>52577.78</v>
      </c>
      <c r="L2791">
        <v>982.63</v>
      </c>
      <c r="M2791">
        <v>11307.32</v>
      </c>
      <c r="N2791" s="2">
        <f>Table1[[#This Row],[Profit]]/Table1[[#This Row],[Sales_Value]]</f>
        <v>0.21505890891551527</v>
      </c>
      <c r="O2791" s="3" t="str">
        <f>IF(Table1[[#This Row],[Profit]]&lt;0,"Yes","No")</f>
        <v>No</v>
      </c>
      <c r="P2791" t="str">
        <f>IF(Table1[[#This Row],[Discount_Pct]]&gt;0.3,"High",IF(Table1[[#This Row],[Discount_Pct]]&gt;0.15,"Medium","Low"))</f>
        <v>Medium</v>
      </c>
      <c r="Q2791" t="str">
        <f>TEXT(Table1[[#This Row],[Date]],"MMM-YYYY")</f>
        <v>Dec-2024</v>
      </c>
      <c r="R2791" t="str">
        <f>IF(Table1[[#This Row],[Sales_Value]]&gt;500000,"Premium",IF(Table1[[#This Row],[Sales_Value]]&gt;100000,"Mid","Basic"))</f>
        <v>Basic</v>
      </c>
    </row>
    <row r="2792" spans="1:18" x14ac:dyDescent="0.3">
      <c r="A2792" s="1">
        <v>45352</v>
      </c>
      <c r="B2792" t="s">
        <v>2993</v>
      </c>
      <c r="C2792" t="s">
        <v>34</v>
      </c>
      <c r="D2792" t="s">
        <v>80</v>
      </c>
      <c r="E2792" t="s">
        <v>48</v>
      </c>
      <c r="F2792" t="s">
        <v>28</v>
      </c>
      <c r="G2792" t="s">
        <v>18</v>
      </c>
      <c r="H2792">
        <v>13</v>
      </c>
      <c r="I2792">
        <v>2853.02</v>
      </c>
      <c r="J2792">
        <v>0.23</v>
      </c>
      <c r="K2792">
        <v>28558.73</v>
      </c>
      <c r="L2792">
        <v>1360.01</v>
      </c>
      <c r="M2792">
        <v>10878.6</v>
      </c>
      <c r="N2792" s="2">
        <f>Table1[[#This Row],[Profit]]/Table1[[#This Row],[Sales_Value]]</f>
        <v>0.38092030002734717</v>
      </c>
      <c r="O2792" s="3" t="str">
        <f>IF(Table1[[#This Row],[Profit]]&lt;0,"Yes","No")</f>
        <v>No</v>
      </c>
      <c r="P2792" t="str">
        <f>IF(Table1[[#This Row],[Discount_Pct]]&gt;0.3,"High",IF(Table1[[#This Row],[Discount_Pct]]&gt;0.15,"Medium","Low"))</f>
        <v>Medium</v>
      </c>
      <c r="Q2792" t="str">
        <f>TEXT(Table1[[#This Row],[Date]],"MMM-YYYY")</f>
        <v>Mar-2024</v>
      </c>
      <c r="R2792" t="str">
        <f>IF(Table1[[#This Row],[Sales_Value]]&gt;500000,"Premium",IF(Table1[[#This Row],[Sales_Value]]&gt;100000,"Mid","Basic"))</f>
        <v>Basic</v>
      </c>
    </row>
    <row r="2793" spans="1:18" x14ac:dyDescent="0.3">
      <c r="A2793" s="1">
        <v>45310</v>
      </c>
      <c r="B2793" t="s">
        <v>2994</v>
      </c>
      <c r="C2793" t="s">
        <v>14</v>
      </c>
      <c r="D2793" t="s">
        <v>144</v>
      </c>
      <c r="E2793" t="s">
        <v>311</v>
      </c>
      <c r="F2793" t="s">
        <v>422</v>
      </c>
      <c r="G2793" t="s">
        <v>24</v>
      </c>
      <c r="H2793">
        <v>13</v>
      </c>
      <c r="I2793">
        <v>449.45</v>
      </c>
      <c r="J2793">
        <v>0.16</v>
      </c>
      <c r="K2793">
        <v>4907.99</v>
      </c>
      <c r="L2793">
        <v>232.96</v>
      </c>
      <c r="M2793">
        <v>1879.51</v>
      </c>
      <c r="N2793" s="2">
        <f>Table1[[#This Row],[Profit]]/Table1[[#This Row],[Sales_Value]]</f>
        <v>0.3829490280135045</v>
      </c>
      <c r="O2793" s="3" t="str">
        <f>IF(Table1[[#This Row],[Profit]]&lt;0,"Yes","No")</f>
        <v>No</v>
      </c>
      <c r="P2793" t="str">
        <f>IF(Table1[[#This Row],[Discount_Pct]]&gt;0.3,"High",IF(Table1[[#This Row],[Discount_Pct]]&gt;0.15,"Medium","Low"))</f>
        <v>Medium</v>
      </c>
      <c r="Q2793" t="str">
        <f>TEXT(Table1[[#This Row],[Date]],"MMM-YYYY")</f>
        <v>Jan-2024</v>
      </c>
      <c r="R2793" t="str">
        <f>IF(Table1[[#This Row],[Sales_Value]]&gt;500000,"Premium",IF(Table1[[#This Row],[Sales_Value]]&gt;100000,"Mid","Basic"))</f>
        <v>Basic</v>
      </c>
    </row>
    <row r="2794" spans="1:18" x14ac:dyDescent="0.3">
      <c r="A2794" s="1">
        <v>45495</v>
      </c>
      <c r="B2794" t="s">
        <v>2995</v>
      </c>
      <c r="C2794" t="s">
        <v>39</v>
      </c>
      <c r="D2794" t="s">
        <v>40</v>
      </c>
      <c r="E2794" t="s">
        <v>291</v>
      </c>
      <c r="F2794" t="s">
        <v>293</v>
      </c>
      <c r="G2794" t="s">
        <v>53</v>
      </c>
      <c r="H2794">
        <v>17</v>
      </c>
      <c r="I2794">
        <v>692.15</v>
      </c>
      <c r="J2794">
        <v>0.05</v>
      </c>
      <c r="K2794">
        <v>11178.22</v>
      </c>
      <c r="L2794">
        <v>439.56</v>
      </c>
      <c r="M2794">
        <v>3705.7</v>
      </c>
      <c r="N2794" s="2">
        <f>Table1[[#This Row],[Profit]]/Table1[[#This Row],[Sales_Value]]</f>
        <v>0.33151074142394765</v>
      </c>
      <c r="O2794" s="3" t="str">
        <f>IF(Table1[[#This Row],[Profit]]&lt;0,"Yes","No")</f>
        <v>No</v>
      </c>
      <c r="P2794" t="str">
        <f>IF(Table1[[#This Row],[Discount_Pct]]&gt;0.3,"High",IF(Table1[[#This Row],[Discount_Pct]]&gt;0.15,"Medium","Low"))</f>
        <v>Low</v>
      </c>
      <c r="Q2794" t="str">
        <f>TEXT(Table1[[#This Row],[Date]],"MMM-YYYY")</f>
        <v>Jul-2024</v>
      </c>
      <c r="R2794" t="str">
        <f>IF(Table1[[#This Row],[Sales_Value]]&gt;500000,"Premium",IF(Table1[[#This Row],[Sales_Value]]&gt;100000,"Mid","Basic"))</f>
        <v>Basic</v>
      </c>
    </row>
    <row r="2795" spans="1:18" x14ac:dyDescent="0.3">
      <c r="A2795" s="1">
        <v>45363</v>
      </c>
      <c r="B2795" t="s">
        <v>2996</v>
      </c>
      <c r="C2795" t="s">
        <v>14</v>
      </c>
      <c r="D2795" t="s">
        <v>144</v>
      </c>
      <c r="E2795" t="s">
        <v>252</v>
      </c>
      <c r="F2795" t="s">
        <v>232</v>
      </c>
      <c r="G2795" t="s">
        <v>24</v>
      </c>
      <c r="H2795">
        <v>61</v>
      </c>
      <c r="I2795">
        <v>63.48</v>
      </c>
      <c r="J2795">
        <v>0.24</v>
      </c>
      <c r="K2795">
        <v>2942.93</v>
      </c>
      <c r="L2795">
        <v>18.2</v>
      </c>
      <c r="M2795">
        <v>1832.73</v>
      </c>
      <c r="N2795" s="2">
        <f>Table1[[#This Row],[Profit]]/Table1[[#This Row],[Sales_Value]]</f>
        <v>0.62275691232886954</v>
      </c>
      <c r="O2795" s="3" t="str">
        <f>IF(Table1[[#This Row],[Profit]]&lt;0,"Yes","No")</f>
        <v>No</v>
      </c>
      <c r="P2795" t="str">
        <f>IF(Table1[[#This Row],[Discount_Pct]]&gt;0.3,"High",IF(Table1[[#This Row],[Discount_Pct]]&gt;0.15,"Medium","Low"))</f>
        <v>Medium</v>
      </c>
      <c r="Q2795" t="str">
        <f>TEXT(Table1[[#This Row],[Date]],"MMM-YYYY")</f>
        <v>Mar-2024</v>
      </c>
      <c r="R2795" t="str">
        <f>IF(Table1[[#This Row],[Sales_Value]]&gt;500000,"Premium",IF(Table1[[#This Row],[Sales_Value]]&gt;100000,"Mid","Basic"))</f>
        <v>Basic</v>
      </c>
    </row>
    <row r="2796" spans="1:18" x14ac:dyDescent="0.3">
      <c r="A2796" s="1">
        <v>45493</v>
      </c>
      <c r="B2796" t="s">
        <v>2997</v>
      </c>
      <c r="C2796" t="s">
        <v>34</v>
      </c>
      <c r="D2796" t="s">
        <v>207</v>
      </c>
      <c r="E2796" t="s">
        <v>75</v>
      </c>
      <c r="F2796" t="s">
        <v>293</v>
      </c>
      <c r="G2796" t="s">
        <v>53</v>
      </c>
      <c r="H2796">
        <v>1</v>
      </c>
      <c r="I2796">
        <v>816.53</v>
      </c>
      <c r="J2796">
        <v>0.18</v>
      </c>
      <c r="K2796">
        <v>669.55</v>
      </c>
      <c r="L2796">
        <v>436.12</v>
      </c>
      <c r="M2796">
        <v>233.43</v>
      </c>
      <c r="N2796" s="2">
        <f>Table1[[#This Row],[Profit]]/Table1[[#This Row],[Sales_Value]]</f>
        <v>0.34863714435068333</v>
      </c>
      <c r="O2796" s="3" t="str">
        <f>IF(Table1[[#This Row],[Profit]]&lt;0,"Yes","No")</f>
        <v>No</v>
      </c>
      <c r="P2796" t="str">
        <f>IF(Table1[[#This Row],[Discount_Pct]]&gt;0.3,"High",IF(Table1[[#This Row],[Discount_Pct]]&gt;0.15,"Medium","Low"))</f>
        <v>Medium</v>
      </c>
      <c r="Q2796" t="str">
        <f>TEXT(Table1[[#This Row],[Date]],"MMM-YYYY")</f>
        <v>Jul-2024</v>
      </c>
      <c r="R2796" t="str">
        <f>IF(Table1[[#This Row],[Sales_Value]]&gt;500000,"Premium",IF(Table1[[#This Row],[Sales_Value]]&gt;100000,"Mid","Basic"))</f>
        <v>Basic</v>
      </c>
    </row>
    <row r="2797" spans="1:18" x14ac:dyDescent="0.3">
      <c r="A2797" s="1">
        <v>45330</v>
      </c>
      <c r="B2797" t="s">
        <v>2998</v>
      </c>
      <c r="C2797" t="s">
        <v>39</v>
      </c>
      <c r="D2797" t="s">
        <v>192</v>
      </c>
      <c r="E2797" t="s">
        <v>97</v>
      </c>
      <c r="F2797" t="s">
        <v>113</v>
      </c>
      <c r="G2797" t="s">
        <v>24</v>
      </c>
      <c r="H2797">
        <v>98</v>
      </c>
      <c r="I2797">
        <v>55.41</v>
      </c>
      <c r="J2797">
        <v>0.16</v>
      </c>
      <c r="K2797">
        <v>4561.3500000000004</v>
      </c>
      <c r="L2797">
        <v>26.89</v>
      </c>
      <c r="M2797">
        <v>1926.13</v>
      </c>
      <c r="N2797" s="2">
        <f>Table1[[#This Row],[Profit]]/Table1[[#This Row],[Sales_Value]]</f>
        <v>0.42227191511285034</v>
      </c>
      <c r="O2797" s="3" t="str">
        <f>IF(Table1[[#This Row],[Profit]]&lt;0,"Yes","No")</f>
        <v>No</v>
      </c>
      <c r="P2797" t="str">
        <f>IF(Table1[[#This Row],[Discount_Pct]]&gt;0.3,"High",IF(Table1[[#This Row],[Discount_Pct]]&gt;0.15,"Medium","Low"))</f>
        <v>Medium</v>
      </c>
      <c r="Q2797" t="str">
        <f>TEXT(Table1[[#This Row],[Date]],"MMM-YYYY")</f>
        <v>Feb-2024</v>
      </c>
      <c r="R2797" t="str">
        <f>IF(Table1[[#This Row],[Sales_Value]]&gt;500000,"Premium",IF(Table1[[#This Row],[Sales_Value]]&gt;100000,"Mid","Basic"))</f>
        <v>Basic</v>
      </c>
    </row>
    <row r="2798" spans="1:18" x14ac:dyDescent="0.3">
      <c r="A2798" s="1">
        <v>45303</v>
      </c>
      <c r="B2798" t="s">
        <v>2999</v>
      </c>
      <c r="C2798" t="s">
        <v>39</v>
      </c>
      <c r="D2798" t="s">
        <v>108</v>
      </c>
      <c r="E2798" t="s">
        <v>275</v>
      </c>
      <c r="F2798" t="s">
        <v>264</v>
      </c>
      <c r="G2798" t="s">
        <v>77</v>
      </c>
      <c r="H2798">
        <v>55</v>
      </c>
      <c r="I2798">
        <v>3327.65</v>
      </c>
      <c r="J2798">
        <v>0</v>
      </c>
      <c r="K2798">
        <v>183020.75</v>
      </c>
      <c r="L2798">
        <v>1591.78</v>
      </c>
      <c r="M2798">
        <v>95472.85</v>
      </c>
      <c r="N2798" s="2">
        <f>Table1[[#This Row],[Profit]]/Table1[[#This Row],[Sales_Value]]</f>
        <v>0.5216504139557947</v>
      </c>
      <c r="O2798" s="3" t="str">
        <f>IF(Table1[[#This Row],[Profit]]&lt;0,"Yes","No")</f>
        <v>No</v>
      </c>
      <c r="P2798" t="str">
        <f>IF(Table1[[#This Row],[Discount_Pct]]&gt;0.3,"High",IF(Table1[[#This Row],[Discount_Pct]]&gt;0.15,"Medium","Low"))</f>
        <v>Low</v>
      </c>
      <c r="Q2798" t="str">
        <f>TEXT(Table1[[#This Row],[Date]],"MMM-YYYY")</f>
        <v>Jan-2024</v>
      </c>
      <c r="R2798" t="str">
        <f>IF(Table1[[#This Row],[Sales_Value]]&gt;500000,"Premium",IF(Table1[[#This Row],[Sales_Value]]&gt;100000,"Mid","Basic"))</f>
        <v>Mid</v>
      </c>
    </row>
    <row r="2799" spans="1:18" x14ac:dyDescent="0.3">
      <c r="A2799" s="1">
        <v>45454</v>
      </c>
      <c r="B2799" t="s">
        <v>3000</v>
      </c>
      <c r="C2799" t="s">
        <v>14</v>
      </c>
      <c r="D2799" t="s">
        <v>160</v>
      </c>
      <c r="E2799" t="s">
        <v>48</v>
      </c>
      <c r="F2799" t="s">
        <v>152</v>
      </c>
      <c r="G2799" t="s">
        <v>24</v>
      </c>
      <c r="H2799">
        <v>40</v>
      </c>
      <c r="I2799">
        <v>24.91</v>
      </c>
      <c r="J2799">
        <v>0.14000000000000001</v>
      </c>
      <c r="K2799">
        <v>856.9</v>
      </c>
      <c r="L2799">
        <v>10.06</v>
      </c>
      <c r="M2799">
        <v>454.5</v>
      </c>
      <c r="N2799" s="2">
        <f>Table1[[#This Row],[Profit]]/Table1[[#This Row],[Sales_Value]]</f>
        <v>0.5304002800793558</v>
      </c>
      <c r="O2799" s="3" t="str">
        <f>IF(Table1[[#This Row],[Profit]]&lt;0,"Yes","No")</f>
        <v>No</v>
      </c>
      <c r="P2799" t="str">
        <f>IF(Table1[[#This Row],[Discount_Pct]]&gt;0.3,"High",IF(Table1[[#This Row],[Discount_Pct]]&gt;0.15,"Medium","Low"))</f>
        <v>Low</v>
      </c>
      <c r="Q2799" t="str">
        <f>TEXT(Table1[[#This Row],[Date]],"MMM-YYYY")</f>
        <v>Jun-2024</v>
      </c>
      <c r="R2799" t="str">
        <f>IF(Table1[[#This Row],[Sales_Value]]&gt;500000,"Premium",IF(Table1[[#This Row],[Sales_Value]]&gt;100000,"Mid","Basic"))</f>
        <v>Basic</v>
      </c>
    </row>
    <row r="2800" spans="1:18" x14ac:dyDescent="0.3">
      <c r="A2800" s="1">
        <v>45338</v>
      </c>
      <c r="B2800" t="s">
        <v>3001</v>
      </c>
      <c r="C2800" t="s">
        <v>14</v>
      </c>
      <c r="D2800" t="s">
        <v>144</v>
      </c>
      <c r="E2800" t="s">
        <v>151</v>
      </c>
      <c r="F2800" t="s">
        <v>293</v>
      </c>
      <c r="G2800" t="s">
        <v>53</v>
      </c>
      <c r="H2800">
        <v>47</v>
      </c>
      <c r="I2800">
        <v>864.88</v>
      </c>
      <c r="J2800">
        <v>7.0000000000000007E-2</v>
      </c>
      <c r="K2800">
        <v>37803.9</v>
      </c>
      <c r="L2800">
        <v>433.35</v>
      </c>
      <c r="M2800">
        <v>17436.45</v>
      </c>
      <c r="N2800" s="2">
        <f>Table1[[#This Row],[Profit]]/Table1[[#This Row],[Sales_Value]]</f>
        <v>0.46123415838048454</v>
      </c>
      <c r="O2800" s="3" t="str">
        <f>IF(Table1[[#This Row],[Profit]]&lt;0,"Yes","No")</f>
        <v>No</v>
      </c>
      <c r="P2800" t="str">
        <f>IF(Table1[[#This Row],[Discount_Pct]]&gt;0.3,"High",IF(Table1[[#This Row],[Discount_Pct]]&gt;0.15,"Medium","Low"))</f>
        <v>Low</v>
      </c>
      <c r="Q2800" t="str">
        <f>TEXT(Table1[[#This Row],[Date]],"MMM-YYYY")</f>
        <v>Feb-2024</v>
      </c>
      <c r="R2800" t="str">
        <f>IF(Table1[[#This Row],[Sales_Value]]&gt;500000,"Premium",IF(Table1[[#This Row],[Sales_Value]]&gt;100000,"Mid","Basic"))</f>
        <v>Basic</v>
      </c>
    </row>
    <row r="2801" spans="1:18" x14ac:dyDescent="0.3">
      <c r="A2801" s="1">
        <v>45298</v>
      </c>
      <c r="B2801" t="s">
        <v>3002</v>
      </c>
      <c r="C2801" t="s">
        <v>14</v>
      </c>
      <c r="D2801" t="s">
        <v>15</v>
      </c>
      <c r="E2801" t="s">
        <v>280</v>
      </c>
      <c r="F2801" t="s">
        <v>232</v>
      </c>
      <c r="G2801" t="s">
        <v>24</v>
      </c>
      <c r="H2801">
        <v>8</v>
      </c>
      <c r="I2801">
        <v>55.39</v>
      </c>
      <c r="J2801">
        <v>0.12</v>
      </c>
      <c r="K2801">
        <v>389.95</v>
      </c>
      <c r="L2801">
        <v>20.100000000000001</v>
      </c>
      <c r="M2801">
        <v>229.15</v>
      </c>
      <c r="N2801" s="2">
        <f>Table1[[#This Row],[Profit]]/Table1[[#This Row],[Sales_Value]]</f>
        <v>0.58763944095396847</v>
      </c>
      <c r="O2801" s="3" t="str">
        <f>IF(Table1[[#This Row],[Profit]]&lt;0,"Yes","No")</f>
        <v>No</v>
      </c>
      <c r="P2801" t="str">
        <f>IF(Table1[[#This Row],[Discount_Pct]]&gt;0.3,"High",IF(Table1[[#This Row],[Discount_Pct]]&gt;0.15,"Medium","Low"))</f>
        <v>Low</v>
      </c>
      <c r="Q2801" t="str">
        <f>TEXT(Table1[[#This Row],[Date]],"MMM-YYYY")</f>
        <v>Jan-2024</v>
      </c>
      <c r="R2801" t="str">
        <f>IF(Table1[[#This Row],[Sales_Value]]&gt;500000,"Premium",IF(Table1[[#This Row],[Sales_Value]]&gt;100000,"Mid","Basic"))</f>
        <v>Basic</v>
      </c>
    </row>
    <row r="2802" spans="1:18" x14ac:dyDescent="0.3">
      <c r="A2802" s="1">
        <v>45315</v>
      </c>
      <c r="B2802" t="s">
        <v>3003</v>
      </c>
      <c r="C2802" t="s">
        <v>39</v>
      </c>
      <c r="D2802" t="s">
        <v>93</v>
      </c>
      <c r="E2802" t="s">
        <v>81</v>
      </c>
      <c r="F2802" t="s">
        <v>119</v>
      </c>
      <c r="G2802" t="s">
        <v>53</v>
      </c>
      <c r="H2802">
        <v>45</v>
      </c>
      <c r="I2802">
        <v>450.6</v>
      </c>
      <c r="J2802">
        <v>0.06</v>
      </c>
      <c r="K2802">
        <v>19060.38</v>
      </c>
      <c r="L2802">
        <v>187.95</v>
      </c>
      <c r="M2802">
        <v>10602.63</v>
      </c>
      <c r="N2802" s="2">
        <f>Table1[[#This Row],[Profit]]/Table1[[#This Row],[Sales_Value]]</f>
        <v>0.55626540499192556</v>
      </c>
      <c r="O2802" s="3" t="str">
        <f>IF(Table1[[#This Row],[Profit]]&lt;0,"Yes","No")</f>
        <v>No</v>
      </c>
      <c r="P2802" t="str">
        <f>IF(Table1[[#This Row],[Discount_Pct]]&gt;0.3,"High",IF(Table1[[#This Row],[Discount_Pct]]&gt;0.15,"Medium","Low"))</f>
        <v>Low</v>
      </c>
      <c r="Q2802" t="str">
        <f>TEXT(Table1[[#This Row],[Date]],"MMM-YYYY")</f>
        <v>Jan-2024</v>
      </c>
      <c r="R2802" t="str">
        <f>IF(Table1[[#This Row],[Sales_Value]]&gt;500000,"Premium",IF(Table1[[#This Row],[Sales_Value]]&gt;100000,"Mid","Basic"))</f>
        <v>Basic</v>
      </c>
    </row>
    <row r="2803" spans="1:18" x14ac:dyDescent="0.3">
      <c r="A2803" s="1">
        <v>45304</v>
      </c>
      <c r="B2803" t="s">
        <v>3004</v>
      </c>
      <c r="C2803" t="s">
        <v>39</v>
      </c>
      <c r="D2803" t="s">
        <v>108</v>
      </c>
      <c r="E2803" t="s">
        <v>266</v>
      </c>
      <c r="F2803" t="s">
        <v>88</v>
      </c>
      <c r="G2803" t="s">
        <v>53</v>
      </c>
      <c r="H2803">
        <v>84</v>
      </c>
      <c r="I2803">
        <v>1886.37</v>
      </c>
      <c r="J2803">
        <v>0.08</v>
      </c>
      <c r="K2803">
        <v>145778.67000000001</v>
      </c>
      <c r="L2803">
        <v>893.39</v>
      </c>
      <c r="M2803">
        <v>70733.91</v>
      </c>
      <c r="N2803" s="2">
        <f>Table1[[#This Row],[Profit]]/Table1[[#This Row],[Sales_Value]]</f>
        <v>0.4852144007075932</v>
      </c>
      <c r="O2803" s="3" t="str">
        <f>IF(Table1[[#This Row],[Profit]]&lt;0,"Yes","No")</f>
        <v>No</v>
      </c>
      <c r="P2803" t="str">
        <f>IF(Table1[[#This Row],[Discount_Pct]]&gt;0.3,"High",IF(Table1[[#This Row],[Discount_Pct]]&gt;0.15,"Medium","Low"))</f>
        <v>Low</v>
      </c>
      <c r="Q2803" t="str">
        <f>TEXT(Table1[[#This Row],[Date]],"MMM-YYYY")</f>
        <v>Jan-2024</v>
      </c>
      <c r="R2803" t="str">
        <f>IF(Table1[[#This Row],[Sales_Value]]&gt;500000,"Premium",IF(Table1[[#This Row],[Sales_Value]]&gt;100000,"Mid","Basic"))</f>
        <v>Mid</v>
      </c>
    </row>
    <row r="2804" spans="1:18" x14ac:dyDescent="0.3">
      <c r="A2804" s="1">
        <v>45554</v>
      </c>
      <c r="B2804" t="s">
        <v>3005</v>
      </c>
      <c r="C2804" t="s">
        <v>34</v>
      </c>
      <c r="D2804" t="s">
        <v>105</v>
      </c>
      <c r="E2804" t="s">
        <v>31</v>
      </c>
      <c r="F2804" t="s">
        <v>140</v>
      </c>
      <c r="G2804" t="s">
        <v>53</v>
      </c>
      <c r="H2804">
        <v>3</v>
      </c>
      <c r="I2804">
        <v>1992.05</v>
      </c>
      <c r="J2804">
        <v>0.03</v>
      </c>
      <c r="K2804">
        <v>5796.87</v>
      </c>
      <c r="L2804">
        <v>1121.1400000000001</v>
      </c>
      <c r="M2804">
        <v>2433.4499999999998</v>
      </c>
      <c r="N2804" s="2">
        <f>Table1[[#This Row],[Profit]]/Table1[[#This Row],[Sales_Value]]</f>
        <v>0.41978688499138328</v>
      </c>
      <c r="O2804" s="3" t="str">
        <f>IF(Table1[[#This Row],[Profit]]&lt;0,"Yes","No")</f>
        <v>No</v>
      </c>
      <c r="P2804" t="str">
        <f>IF(Table1[[#This Row],[Discount_Pct]]&gt;0.3,"High",IF(Table1[[#This Row],[Discount_Pct]]&gt;0.15,"Medium","Low"))</f>
        <v>Low</v>
      </c>
      <c r="Q2804" t="str">
        <f>TEXT(Table1[[#This Row],[Date]],"MMM-YYYY")</f>
        <v>Sep-2024</v>
      </c>
      <c r="R2804" t="str">
        <f>IF(Table1[[#This Row],[Sales_Value]]&gt;500000,"Premium",IF(Table1[[#This Row],[Sales_Value]]&gt;100000,"Mid","Basic"))</f>
        <v>Basic</v>
      </c>
    </row>
    <row r="2805" spans="1:18" x14ac:dyDescent="0.3">
      <c r="A2805" s="1">
        <v>45343</v>
      </c>
      <c r="B2805" t="s">
        <v>3006</v>
      </c>
      <c r="C2805" t="s">
        <v>20</v>
      </c>
      <c r="D2805" t="s">
        <v>148</v>
      </c>
      <c r="E2805" t="s">
        <v>171</v>
      </c>
      <c r="F2805" t="s">
        <v>95</v>
      </c>
      <c r="G2805" t="s">
        <v>77</v>
      </c>
      <c r="H2805">
        <v>13</v>
      </c>
      <c r="I2805">
        <v>3884.13</v>
      </c>
      <c r="J2805">
        <v>0.17</v>
      </c>
      <c r="K2805">
        <v>41909.760000000002</v>
      </c>
      <c r="L2805">
        <v>1890.57</v>
      </c>
      <c r="M2805">
        <v>17332.349999999999</v>
      </c>
      <c r="N2805" s="2">
        <f>Table1[[#This Row],[Profit]]/Table1[[#This Row],[Sales_Value]]</f>
        <v>0.41356357087227408</v>
      </c>
      <c r="O2805" s="3" t="str">
        <f>IF(Table1[[#This Row],[Profit]]&lt;0,"Yes","No")</f>
        <v>No</v>
      </c>
      <c r="P2805" t="str">
        <f>IF(Table1[[#This Row],[Discount_Pct]]&gt;0.3,"High",IF(Table1[[#This Row],[Discount_Pct]]&gt;0.15,"Medium","Low"))</f>
        <v>Medium</v>
      </c>
      <c r="Q2805" t="str">
        <f>TEXT(Table1[[#This Row],[Date]],"MMM-YYYY")</f>
        <v>Feb-2024</v>
      </c>
      <c r="R2805" t="str">
        <f>IF(Table1[[#This Row],[Sales_Value]]&gt;500000,"Premium",IF(Table1[[#This Row],[Sales_Value]]&gt;100000,"Mid","Basic"))</f>
        <v>Basic</v>
      </c>
    </row>
    <row r="2806" spans="1:18" x14ac:dyDescent="0.3">
      <c r="A2806" s="1">
        <v>45364</v>
      </c>
      <c r="B2806" t="s">
        <v>3007</v>
      </c>
      <c r="C2806" t="s">
        <v>14</v>
      </c>
      <c r="D2806" t="s">
        <v>160</v>
      </c>
      <c r="E2806" t="s">
        <v>84</v>
      </c>
      <c r="F2806" t="s">
        <v>103</v>
      </c>
      <c r="G2806" t="s">
        <v>24</v>
      </c>
      <c r="H2806">
        <v>54</v>
      </c>
      <c r="I2806">
        <v>246.25</v>
      </c>
      <c r="J2806">
        <v>0.28999999999999998</v>
      </c>
      <c r="K2806">
        <v>9441.23</v>
      </c>
      <c r="L2806">
        <v>147.41999999999999</v>
      </c>
      <c r="M2806">
        <v>1480.55</v>
      </c>
      <c r="N2806" s="2">
        <f>Table1[[#This Row],[Profit]]/Table1[[#This Row],[Sales_Value]]</f>
        <v>0.15681749094132863</v>
      </c>
      <c r="O2806" s="3" t="str">
        <f>IF(Table1[[#This Row],[Profit]]&lt;0,"Yes","No")</f>
        <v>No</v>
      </c>
      <c r="P2806" t="str">
        <f>IF(Table1[[#This Row],[Discount_Pct]]&gt;0.3,"High",IF(Table1[[#This Row],[Discount_Pct]]&gt;0.15,"Medium","Low"))</f>
        <v>Medium</v>
      </c>
      <c r="Q2806" t="str">
        <f>TEXT(Table1[[#This Row],[Date]],"MMM-YYYY")</f>
        <v>Mar-2024</v>
      </c>
      <c r="R2806" t="str">
        <f>IF(Table1[[#This Row],[Sales_Value]]&gt;500000,"Premium",IF(Table1[[#This Row],[Sales_Value]]&gt;100000,"Mid","Basic"))</f>
        <v>Basic</v>
      </c>
    </row>
    <row r="2807" spans="1:18" x14ac:dyDescent="0.3">
      <c r="A2807" s="1">
        <v>45343</v>
      </c>
      <c r="B2807" t="s">
        <v>3008</v>
      </c>
      <c r="C2807" t="s">
        <v>20</v>
      </c>
      <c r="D2807" t="s">
        <v>30</v>
      </c>
      <c r="E2807" t="s">
        <v>298</v>
      </c>
      <c r="F2807" t="s">
        <v>122</v>
      </c>
      <c r="G2807" t="s">
        <v>18</v>
      </c>
      <c r="H2807">
        <v>30</v>
      </c>
      <c r="I2807">
        <v>9088.65</v>
      </c>
      <c r="J2807">
        <v>0.14000000000000001</v>
      </c>
      <c r="K2807">
        <v>234487.17</v>
      </c>
      <c r="L2807">
        <v>6567.53</v>
      </c>
      <c r="M2807">
        <v>37461.269999999997</v>
      </c>
      <c r="N2807" s="2">
        <f>Table1[[#This Row],[Profit]]/Table1[[#This Row],[Sales_Value]]</f>
        <v>0.15975829295905611</v>
      </c>
      <c r="O2807" s="3" t="str">
        <f>IF(Table1[[#This Row],[Profit]]&lt;0,"Yes","No")</f>
        <v>No</v>
      </c>
      <c r="P2807" t="str">
        <f>IF(Table1[[#This Row],[Discount_Pct]]&gt;0.3,"High",IF(Table1[[#This Row],[Discount_Pct]]&gt;0.15,"Medium","Low"))</f>
        <v>Low</v>
      </c>
      <c r="Q2807" t="str">
        <f>TEXT(Table1[[#This Row],[Date]],"MMM-YYYY")</f>
        <v>Feb-2024</v>
      </c>
      <c r="R2807" t="str">
        <f>IF(Table1[[#This Row],[Sales_Value]]&gt;500000,"Premium",IF(Table1[[#This Row],[Sales_Value]]&gt;100000,"Mid","Basic"))</f>
        <v>Mid</v>
      </c>
    </row>
    <row r="2808" spans="1:18" x14ac:dyDescent="0.3">
      <c r="A2808" s="1">
        <v>45598</v>
      </c>
      <c r="B2808" t="s">
        <v>3009</v>
      </c>
      <c r="C2808" t="s">
        <v>14</v>
      </c>
      <c r="D2808" t="s">
        <v>55</v>
      </c>
      <c r="E2808" t="s">
        <v>16</v>
      </c>
      <c r="F2808" t="s">
        <v>110</v>
      </c>
      <c r="G2808" t="s">
        <v>24</v>
      </c>
      <c r="H2808">
        <v>81</v>
      </c>
      <c r="I2808">
        <v>344.25</v>
      </c>
      <c r="J2808">
        <v>0.24</v>
      </c>
      <c r="K2808">
        <v>21192.03</v>
      </c>
      <c r="L2808">
        <v>240.5</v>
      </c>
      <c r="M2808">
        <v>1711.53</v>
      </c>
      <c r="N2808" s="2">
        <f>Table1[[#This Row],[Profit]]/Table1[[#This Row],[Sales_Value]]</f>
        <v>8.0762909452279943E-2</v>
      </c>
      <c r="O2808" s="3" t="str">
        <f>IF(Table1[[#This Row],[Profit]]&lt;0,"Yes","No")</f>
        <v>No</v>
      </c>
      <c r="P2808" t="str">
        <f>IF(Table1[[#This Row],[Discount_Pct]]&gt;0.3,"High",IF(Table1[[#This Row],[Discount_Pct]]&gt;0.15,"Medium","Low"))</f>
        <v>Medium</v>
      </c>
      <c r="Q2808" t="str">
        <f>TEXT(Table1[[#This Row],[Date]],"MMM-YYYY")</f>
        <v>Nov-2024</v>
      </c>
      <c r="R2808" t="str">
        <f>IF(Table1[[#This Row],[Sales_Value]]&gt;500000,"Premium",IF(Table1[[#This Row],[Sales_Value]]&gt;100000,"Mid","Basic"))</f>
        <v>Basic</v>
      </c>
    </row>
    <row r="2809" spans="1:18" x14ac:dyDescent="0.3">
      <c r="A2809" s="1">
        <v>45372</v>
      </c>
      <c r="B2809" t="s">
        <v>3010</v>
      </c>
      <c r="C2809" t="s">
        <v>20</v>
      </c>
      <c r="D2809" t="s">
        <v>130</v>
      </c>
      <c r="E2809" t="s">
        <v>238</v>
      </c>
      <c r="F2809" t="s">
        <v>126</v>
      </c>
      <c r="G2809" t="s">
        <v>24</v>
      </c>
      <c r="H2809">
        <v>30</v>
      </c>
      <c r="I2809">
        <v>288.08999999999997</v>
      </c>
      <c r="J2809">
        <v>0</v>
      </c>
      <c r="K2809">
        <v>8642.7000000000007</v>
      </c>
      <c r="L2809">
        <v>185.92</v>
      </c>
      <c r="M2809">
        <v>3065.1</v>
      </c>
      <c r="N2809" s="2">
        <f>Table1[[#This Row],[Profit]]/Table1[[#This Row],[Sales_Value]]</f>
        <v>0.35464611753271541</v>
      </c>
      <c r="O2809" s="3" t="str">
        <f>IF(Table1[[#This Row],[Profit]]&lt;0,"Yes","No")</f>
        <v>No</v>
      </c>
      <c r="P2809" t="str">
        <f>IF(Table1[[#This Row],[Discount_Pct]]&gt;0.3,"High",IF(Table1[[#This Row],[Discount_Pct]]&gt;0.15,"Medium","Low"))</f>
        <v>Low</v>
      </c>
      <c r="Q2809" t="str">
        <f>TEXT(Table1[[#This Row],[Date]],"MMM-YYYY")</f>
        <v>Mar-2024</v>
      </c>
      <c r="R2809" t="str">
        <f>IF(Table1[[#This Row],[Sales_Value]]&gt;500000,"Premium",IF(Table1[[#This Row],[Sales_Value]]&gt;100000,"Mid","Basic"))</f>
        <v>Basic</v>
      </c>
    </row>
    <row r="2810" spans="1:18" x14ac:dyDescent="0.3">
      <c r="A2810" s="1">
        <v>45306</v>
      </c>
      <c r="B2810" t="s">
        <v>3011</v>
      </c>
      <c r="C2810" t="s">
        <v>14</v>
      </c>
      <c r="D2810" t="s">
        <v>144</v>
      </c>
      <c r="E2810" t="s">
        <v>27</v>
      </c>
      <c r="F2810" t="s">
        <v>138</v>
      </c>
      <c r="G2810" t="s">
        <v>46</v>
      </c>
      <c r="H2810">
        <v>61</v>
      </c>
      <c r="I2810">
        <v>5614.28</v>
      </c>
      <c r="J2810">
        <v>0.04</v>
      </c>
      <c r="K2810">
        <v>328772.24</v>
      </c>
      <c r="L2810">
        <v>4459.05</v>
      </c>
      <c r="M2810">
        <v>56770.19</v>
      </c>
      <c r="N2810" s="2">
        <f>Table1[[#This Row],[Profit]]/Table1[[#This Row],[Sales_Value]]</f>
        <v>0.17267330721109544</v>
      </c>
      <c r="O2810" s="3" t="str">
        <f>IF(Table1[[#This Row],[Profit]]&lt;0,"Yes","No")</f>
        <v>No</v>
      </c>
      <c r="P2810" t="str">
        <f>IF(Table1[[#This Row],[Discount_Pct]]&gt;0.3,"High",IF(Table1[[#This Row],[Discount_Pct]]&gt;0.15,"Medium","Low"))</f>
        <v>Low</v>
      </c>
      <c r="Q2810" t="str">
        <f>TEXT(Table1[[#This Row],[Date]],"MMM-YYYY")</f>
        <v>Jan-2024</v>
      </c>
      <c r="R2810" t="str">
        <f>IF(Table1[[#This Row],[Sales_Value]]&gt;500000,"Premium",IF(Table1[[#This Row],[Sales_Value]]&gt;100000,"Mid","Basic"))</f>
        <v>Mid</v>
      </c>
    </row>
    <row r="2811" spans="1:18" x14ac:dyDescent="0.3">
      <c r="A2811" s="1">
        <v>45453</v>
      </c>
      <c r="B2811" t="s">
        <v>3012</v>
      </c>
      <c r="C2811" t="s">
        <v>34</v>
      </c>
      <c r="D2811" t="s">
        <v>207</v>
      </c>
      <c r="E2811" t="s">
        <v>234</v>
      </c>
      <c r="F2811" t="s">
        <v>45</v>
      </c>
      <c r="G2811" t="s">
        <v>46</v>
      </c>
      <c r="H2811">
        <v>32</v>
      </c>
      <c r="I2811">
        <v>10472.49</v>
      </c>
      <c r="J2811">
        <v>0.24</v>
      </c>
      <c r="K2811">
        <v>254690.96</v>
      </c>
      <c r="L2811">
        <v>6444.45</v>
      </c>
      <c r="M2811">
        <v>48468.56</v>
      </c>
      <c r="N2811" s="2">
        <f>Table1[[#This Row],[Profit]]/Table1[[#This Row],[Sales_Value]]</f>
        <v>0.19030341712952828</v>
      </c>
      <c r="O2811" s="3" t="str">
        <f>IF(Table1[[#This Row],[Profit]]&lt;0,"Yes","No")</f>
        <v>No</v>
      </c>
      <c r="P2811" t="str">
        <f>IF(Table1[[#This Row],[Discount_Pct]]&gt;0.3,"High",IF(Table1[[#This Row],[Discount_Pct]]&gt;0.15,"Medium","Low"))</f>
        <v>Medium</v>
      </c>
      <c r="Q2811" t="str">
        <f>TEXT(Table1[[#This Row],[Date]],"MMM-YYYY")</f>
        <v>Jun-2024</v>
      </c>
      <c r="R2811" t="str">
        <f>IF(Table1[[#This Row],[Sales_Value]]&gt;500000,"Premium",IF(Table1[[#This Row],[Sales_Value]]&gt;100000,"Mid","Basic"))</f>
        <v>Mid</v>
      </c>
    </row>
    <row r="2812" spans="1:18" x14ac:dyDescent="0.3">
      <c r="A2812" s="1">
        <v>45527</v>
      </c>
      <c r="B2812" t="s">
        <v>3013</v>
      </c>
      <c r="C2812" t="s">
        <v>39</v>
      </c>
      <c r="D2812" t="s">
        <v>93</v>
      </c>
      <c r="E2812" t="s">
        <v>102</v>
      </c>
      <c r="F2812" t="s">
        <v>28</v>
      </c>
      <c r="G2812" t="s">
        <v>18</v>
      </c>
      <c r="H2812">
        <v>95</v>
      </c>
      <c r="I2812">
        <v>2610.4299999999998</v>
      </c>
      <c r="J2812">
        <v>0.05</v>
      </c>
      <c r="K2812">
        <v>235591.31</v>
      </c>
      <c r="L2812">
        <v>1636.16</v>
      </c>
      <c r="M2812">
        <v>80156.11</v>
      </c>
      <c r="N2812" s="2">
        <f>Table1[[#This Row],[Profit]]/Table1[[#This Row],[Sales_Value]]</f>
        <v>0.34023372933407436</v>
      </c>
      <c r="O2812" s="3" t="str">
        <f>IF(Table1[[#This Row],[Profit]]&lt;0,"Yes","No")</f>
        <v>No</v>
      </c>
      <c r="P2812" t="str">
        <f>IF(Table1[[#This Row],[Discount_Pct]]&gt;0.3,"High",IF(Table1[[#This Row],[Discount_Pct]]&gt;0.15,"Medium","Low"))</f>
        <v>Low</v>
      </c>
      <c r="Q2812" t="str">
        <f>TEXT(Table1[[#This Row],[Date]],"MMM-YYYY")</f>
        <v>Aug-2024</v>
      </c>
      <c r="R2812" t="str">
        <f>IF(Table1[[#This Row],[Sales_Value]]&gt;500000,"Premium",IF(Table1[[#This Row],[Sales_Value]]&gt;100000,"Mid","Basic"))</f>
        <v>Mid</v>
      </c>
    </row>
    <row r="2813" spans="1:18" x14ac:dyDescent="0.3">
      <c r="A2813" s="1">
        <v>45346</v>
      </c>
      <c r="B2813" t="s">
        <v>3014</v>
      </c>
      <c r="C2813" t="s">
        <v>14</v>
      </c>
      <c r="D2813" t="s">
        <v>26</v>
      </c>
      <c r="E2813" t="s">
        <v>163</v>
      </c>
      <c r="F2813" t="s">
        <v>88</v>
      </c>
      <c r="G2813" t="s">
        <v>53</v>
      </c>
      <c r="H2813">
        <v>84</v>
      </c>
      <c r="I2813">
        <v>1949</v>
      </c>
      <c r="J2813">
        <v>0.1</v>
      </c>
      <c r="K2813">
        <v>147344.4</v>
      </c>
      <c r="L2813">
        <v>886.82</v>
      </c>
      <c r="M2813">
        <v>72851.520000000004</v>
      </c>
      <c r="N2813" s="2">
        <f>Table1[[#This Row],[Profit]]/Table1[[#This Row],[Sales_Value]]</f>
        <v>0.49443019212131584</v>
      </c>
      <c r="O2813" s="3" t="str">
        <f>IF(Table1[[#This Row],[Profit]]&lt;0,"Yes","No")</f>
        <v>No</v>
      </c>
      <c r="P2813" t="str">
        <f>IF(Table1[[#This Row],[Discount_Pct]]&gt;0.3,"High",IF(Table1[[#This Row],[Discount_Pct]]&gt;0.15,"Medium","Low"))</f>
        <v>Low</v>
      </c>
      <c r="Q2813" t="str">
        <f>TEXT(Table1[[#This Row],[Date]],"MMM-YYYY")</f>
        <v>Feb-2024</v>
      </c>
      <c r="R2813" t="str">
        <f>IF(Table1[[#This Row],[Sales_Value]]&gt;500000,"Premium",IF(Table1[[#This Row],[Sales_Value]]&gt;100000,"Mid","Basic"))</f>
        <v>Mid</v>
      </c>
    </row>
    <row r="2814" spans="1:18" x14ac:dyDescent="0.3">
      <c r="A2814" s="1">
        <v>45523</v>
      </c>
      <c r="B2814" t="s">
        <v>3015</v>
      </c>
      <c r="C2814" t="s">
        <v>34</v>
      </c>
      <c r="D2814" t="s">
        <v>314</v>
      </c>
      <c r="E2814" t="s">
        <v>249</v>
      </c>
      <c r="F2814" t="s">
        <v>134</v>
      </c>
      <c r="G2814" t="s">
        <v>24</v>
      </c>
      <c r="H2814">
        <v>12</v>
      </c>
      <c r="I2814">
        <v>119.77</v>
      </c>
      <c r="J2814">
        <v>0.01</v>
      </c>
      <c r="K2814">
        <v>1422.87</v>
      </c>
      <c r="L2814">
        <v>56.13</v>
      </c>
      <c r="M2814">
        <v>749.31</v>
      </c>
      <c r="N2814" s="2">
        <f>Table1[[#This Row],[Profit]]/Table1[[#This Row],[Sales_Value]]</f>
        <v>0.52661873537287318</v>
      </c>
      <c r="O2814" s="3" t="str">
        <f>IF(Table1[[#This Row],[Profit]]&lt;0,"Yes","No")</f>
        <v>No</v>
      </c>
      <c r="P2814" t="str">
        <f>IF(Table1[[#This Row],[Discount_Pct]]&gt;0.3,"High",IF(Table1[[#This Row],[Discount_Pct]]&gt;0.15,"Medium","Low"))</f>
        <v>Low</v>
      </c>
      <c r="Q2814" t="str">
        <f>TEXT(Table1[[#This Row],[Date]],"MMM-YYYY")</f>
        <v>Aug-2024</v>
      </c>
      <c r="R2814" t="str">
        <f>IF(Table1[[#This Row],[Sales_Value]]&gt;500000,"Premium",IF(Table1[[#This Row],[Sales_Value]]&gt;100000,"Mid","Basic"))</f>
        <v>Basic</v>
      </c>
    </row>
    <row r="2815" spans="1:18" x14ac:dyDescent="0.3">
      <c r="A2815" s="1">
        <v>45377</v>
      </c>
      <c r="B2815" t="s">
        <v>3016</v>
      </c>
      <c r="C2815" t="s">
        <v>34</v>
      </c>
      <c r="D2815" t="s">
        <v>80</v>
      </c>
      <c r="E2815" t="s">
        <v>298</v>
      </c>
      <c r="F2815" t="s">
        <v>32</v>
      </c>
      <c r="G2815" t="s">
        <v>18</v>
      </c>
      <c r="H2815">
        <v>21</v>
      </c>
      <c r="I2815">
        <v>11719.14</v>
      </c>
      <c r="J2815">
        <v>0.27</v>
      </c>
      <c r="K2815">
        <v>179654.42</v>
      </c>
      <c r="L2815">
        <v>8885.3799999999992</v>
      </c>
      <c r="M2815">
        <v>-6938.56</v>
      </c>
      <c r="N2815" s="2">
        <f>Table1[[#This Row],[Profit]]/Table1[[#This Row],[Sales_Value]]</f>
        <v>-3.8621704937735458E-2</v>
      </c>
      <c r="O2815" s="3" t="str">
        <f>IF(Table1[[#This Row],[Profit]]&lt;0,"Yes","No")</f>
        <v>Yes</v>
      </c>
      <c r="P2815" t="str">
        <f>IF(Table1[[#This Row],[Discount_Pct]]&gt;0.3,"High",IF(Table1[[#This Row],[Discount_Pct]]&gt;0.15,"Medium","Low"))</f>
        <v>Medium</v>
      </c>
      <c r="Q2815" t="str">
        <f>TEXT(Table1[[#This Row],[Date]],"MMM-YYYY")</f>
        <v>Mar-2024</v>
      </c>
      <c r="R2815" t="str">
        <f>IF(Table1[[#This Row],[Sales_Value]]&gt;500000,"Premium",IF(Table1[[#This Row],[Sales_Value]]&gt;100000,"Mid","Basic"))</f>
        <v>Mid</v>
      </c>
    </row>
    <row r="2816" spans="1:18" x14ac:dyDescent="0.3">
      <c r="A2816" s="1">
        <v>45569</v>
      </c>
      <c r="B2816" t="s">
        <v>3017</v>
      </c>
      <c r="C2816" t="s">
        <v>39</v>
      </c>
      <c r="D2816" t="s">
        <v>192</v>
      </c>
      <c r="E2816" t="s">
        <v>285</v>
      </c>
      <c r="F2816" t="s">
        <v>95</v>
      </c>
      <c r="G2816" t="s">
        <v>77</v>
      </c>
      <c r="H2816">
        <v>7</v>
      </c>
      <c r="I2816">
        <v>3262.38</v>
      </c>
      <c r="J2816">
        <v>0.17</v>
      </c>
      <c r="K2816">
        <v>18954.43</v>
      </c>
      <c r="L2816">
        <v>1911.06</v>
      </c>
      <c r="M2816">
        <v>5577.01</v>
      </c>
      <c r="N2816" s="2">
        <f>Table1[[#This Row],[Profit]]/Table1[[#This Row],[Sales_Value]]</f>
        <v>0.29423253561304669</v>
      </c>
      <c r="O2816" s="3" t="str">
        <f>IF(Table1[[#This Row],[Profit]]&lt;0,"Yes","No")</f>
        <v>No</v>
      </c>
      <c r="P2816" t="str">
        <f>IF(Table1[[#This Row],[Discount_Pct]]&gt;0.3,"High",IF(Table1[[#This Row],[Discount_Pct]]&gt;0.15,"Medium","Low"))</f>
        <v>Medium</v>
      </c>
      <c r="Q2816" t="str">
        <f>TEXT(Table1[[#This Row],[Date]],"MMM-YYYY")</f>
        <v>Oct-2024</v>
      </c>
      <c r="R2816" t="str">
        <f>IF(Table1[[#This Row],[Sales_Value]]&gt;500000,"Premium",IF(Table1[[#This Row],[Sales_Value]]&gt;100000,"Mid","Basic"))</f>
        <v>Basic</v>
      </c>
    </row>
    <row r="2817" spans="1:18" x14ac:dyDescent="0.3">
      <c r="A2817" s="1">
        <v>45551</v>
      </c>
      <c r="B2817" t="s">
        <v>3018</v>
      </c>
      <c r="C2817" t="s">
        <v>14</v>
      </c>
      <c r="D2817" t="s">
        <v>1021</v>
      </c>
      <c r="E2817" t="s">
        <v>195</v>
      </c>
      <c r="F2817" t="s">
        <v>113</v>
      </c>
      <c r="G2817" t="s">
        <v>24</v>
      </c>
      <c r="H2817">
        <v>27</v>
      </c>
      <c r="I2817">
        <v>61.06</v>
      </c>
      <c r="J2817">
        <v>0</v>
      </c>
      <c r="K2817">
        <v>1648.62</v>
      </c>
      <c r="L2817">
        <v>24.62</v>
      </c>
      <c r="M2817">
        <v>983.88</v>
      </c>
      <c r="N2817" s="2">
        <f>Table1[[#This Row],[Profit]]/Table1[[#This Row],[Sales_Value]]</f>
        <v>0.59679004258106783</v>
      </c>
      <c r="O2817" s="3" t="str">
        <f>IF(Table1[[#This Row],[Profit]]&lt;0,"Yes","No")</f>
        <v>No</v>
      </c>
      <c r="P2817" t="str">
        <f>IF(Table1[[#This Row],[Discount_Pct]]&gt;0.3,"High",IF(Table1[[#This Row],[Discount_Pct]]&gt;0.15,"Medium","Low"))</f>
        <v>Low</v>
      </c>
      <c r="Q2817" t="str">
        <f>TEXT(Table1[[#This Row],[Date]],"MMM-YYYY")</f>
        <v>Sep-2024</v>
      </c>
      <c r="R2817" t="str">
        <f>IF(Table1[[#This Row],[Sales_Value]]&gt;500000,"Premium",IF(Table1[[#This Row],[Sales_Value]]&gt;100000,"Mid","Basic"))</f>
        <v>Basic</v>
      </c>
    </row>
    <row r="2818" spans="1:18" x14ac:dyDescent="0.3">
      <c r="A2818" s="1">
        <v>45565</v>
      </c>
      <c r="B2818" t="s">
        <v>3019</v>
      </c>
      <c r="C2818" t="s">
        <v>34</v>
      </c>
      <c r="D2818" t="s">
        <v>35</v>
      </c>
      <c r="E2818" t="s">
        <v>163</v>
      </c>
      <c r="F2818" t="s">
        <v>156</v>
      </c>
      <c r="G2818" t="s">
        <v>18</v>
      </c>
      <c r="H2818">
        <v>45</v>
      </c>
      <c r="I2818">
        <v>17680.8</v>
      </c>
      <c r="J2818">
        <v>0.23</v>
      </c>
      <c r="K2818">
        <v>612639.72</v>
      </c>
      <c r="L2818">
        <v>15032.44</v>
      </c>
      <c r="M2818">
        <v>-63820.08</v>
      </c>
      <c r="N2818" s="2">
        <f>Table1[[#This Row],[Profit]]/Table1[[#This Row],[Sales_Value]]</f>
        <v>-0.10417228579302694</v>
      </c>
      <c r="O2818" s="3" t="str">
        <f>IF(Table1[[#This Row],[Profit]]&lt;0,"Yes","No")</f>
        <v>Yes</v>
      </c>
      <c r="P2818" t="str">
        <f>IF(Table1[[#This Row],[Discount_Pct]]&gt;0.3,"High",IF(Table1[[#This Row],[Discount_Pct]]&gt;0.15,"Medium","Low"))</f>
        <v>Medium</v>
      </c>
      <c r="Q2818" t="str">
        <f>TEXT(Table1[[#This Row],[Date]],"MMM-YYYY")</f>
        <v>Sep-2024</v>
      </c>
      <c r="R2818" t="str">
        <f>IF(Table1[[#This Row],[Sales_Value]]&gt;500000,"Premium",IF(Table1[[#This Row],[Sales_Value]]&gt;100000,"Mid","Basic"))</f>
        <v>Premium</v>
      </c>
    </row>
    <row r="2819" spans="1:18" x14ac:dyDescent="0.3">
      <c r="A2819" s="1">
        <v>45478</v>
      </c>
      <c r="B2819" t="s">
        <v>3020</v>
      </c>
      <c r="C2819" t="s">
        <v>14</v>
      </c>
      <c r="D2819" t="s">
        <v>15</v>
      </c>
      <c r="E2819" t="s">
        <v>109</v>
      </c>
      <c r="F2819" t="s">
        <v>95</v>
      </c>
      <c r="G2819" t="s">
        <v>77</v>
      </c>
      <c r="H2819">
        <v>91</v>
      </c>
      <c r="I2819">
        <v>3728.69</v>
      </c>
      <c r="J2819">
        <v>0.27</v>
      </c>
      <c r="K2819">
        <v>247696.88</v>
      </c>
      <c r="L2819">
        <v>1941.71</v>
      </c>
      <c r="M2819">
        <v>71001.27</v>
      </c>
      <c r="N2819" s="2">
        <f>Table1[[#This Row],[Profit]]/Table1[[#This Row],[Sales_Value]]</f>
        <v>0.28664579868749257</v>
      </c>
      <c r="O2819" s="3" t="str">
        <f>IF(Table1[[#This Row],[Profit]]&lt;0,"Yes","No")</f>
        <v>No</v>
      </c>
      <c r="P2819" t="str">
        <f>IF(Table1[[#This Row],[Discount_Pct]]&gt;0.3,"High",IF(Table1[[#This Row],[Discount_Pct]]&gt;0.15,"Medium","Low"))</f>
        <v>Medium</v>
      </c>
      <c r="Q2819" t="str">
        <f>TEXT(Table1[[#This Row],[Date]],"MMM-YYYY")</f>
        <v>Jul-2024</v>
      </c>
      <c r="R2819" t="str">
        <f>IF(Table1[[#This Row],[Sales_Value]]&gt;500000,"Premium",IF(Table1[[#This Row],[Sales_Value]]&gt;100000,"Mid","Basic"))</f>
        <v>Mid</v>
      </c>
    </row>
    <row r="2820" spans="1:18" x14ac:dyDescent="0.3">
      <c r="A2820" s="1">
        <v>45339</v>
      </c>
      <c r="B2820" t="s">
        <v>3021</v>
      </c>
      <c r="C2820" t="s">
        <v>39</v>
      </c>
      <c r="D2820" t="s">
        <v>192</v>
      </c>
      <c r="E2820" t="s">
        <v>223</v>
      </c>
      <c r="F2820" t="s">
        <v>61</v>
      </c>
      <c r="G2820" t="s">
        <v>53</v>
      </c>
      <c r="H2820">
        <v>79</v>
      </c>
      <c r="I2820">
        <v>2625.87</v>
      </c>
      <c r="J2820">
        <v>0.11</v>
      </c>
      <c r="K2820">
        <v>184624.92</v>
      </c>
      <c r="L2820">
        <v>2005.24</v>
      </c>
      <c r="M2820">
        <v>26210.959999999999</v>
      </c>
      <c r="N2820" s="2">
        <f>Table1[[#This Row],[Profit]]/Table1[[#This Row],[Sales_Value]]</f>
        <v>0.14196870064994474</v>
      </c>
      <c r="O2820" s="3" t="str">
        <f>IF(Table1[[#This Row],[Profit]]&lt;0,"Yes","No")</f>
        <v>No</v>
      </c>
      <c r="P2820" t="str">
        <f>IF(Table1[[#This Row],[Discount_Pct]]&gt;0.3,"High",IF(Table1[[#This Row],[Discount_Pct]]&gt;0.15,"Medium","Low"))</f>
        <v>Low</v>
      </c>
      <c r="Q2820" t="str">
        <f>TEXT(Table1[[#This Row],[Date]],"MMM-YYYY")</f>
        <v>Feb-2024</v>
      </c>
      <c r="R2820" t="str">
        <f>IF(Table1[[#This Row],[Sales_Value]]&gt;500000,"Premium",IF(Table1[[#This Row],[Sales_Value]]&gt;100000,"Mid","Basic"))</f>
        <v>Mid</v>
      </c>
    </row>
    <row r="2821" spans="1:18" x14ac:dyDescent="0.3">
      <c r="A2821" s="1">
        <v>45487</v>
      </c>
      <c r="B2821" t="s">
        <v>3022</v>
      </c>
      <c r="C2821" t="s">
        <v>34</v>
      </c>
      <c r="D2821" t="s">
        <v>59</v>
      </c>
      <c r="E2821" t="s">
        <v>298</v>
      </c>
      <c r="F2821" t="s">
        <v>32</v>
      </c>
      <c r="G2821" t="s">
        <v>18</v>
      </c>
      <c r="H2821">
        <v>71</v>
      </c>
      <c r="I2821">
        <v>10933.45</v>
      </c>
      <c r="J2821">
        <v>0.13</v>
      </c>
      <c r="K2821">
        <v>675359.21</v>
      </c>
      <c r="L2821">
        <v>8215.2900000000009</v>
      </c>
      <c r="M2821">
        <v>92073.62</v>
      </c>
      <c r="N2821" s="2">
        <f>Table1[[#This Row],[Profit]]/Table1[[#This Row],[Sales_Value]]</f>
        <v>0.13633281168994496</v>
      </c>
      <c r="O2821" s="3" t="str">
        <f>IF(Table1[[#This Row],[Profit]]&lt;0,"Yes","No")</f>
        <v>No</v>
      </c>
      <c r="P2821" t="str">
        <f>IF(Table1[[#This Row],[Discount_Pct]]&gt;0.3,"High",IF(Table1[[#This Row],[Discount_Pct]]&gt;0.15,"Medium","Low"))</f>
        <v>Low</v>
      </c>
      <c r="Q2821" t="str">
        <f>TEXT(Table1[[#This Row],[Date]],"MMM-YYYY")</f>
        <v>Jul-2024</v>
      </c>
      <c r="R2821" t="str">
        <f>IF(Table1[[#This Row],[Sales_Value]]&gt;500000,"Premium",IF(Table1[[#This Row],[Sales_Value]]&gt;100000,"Mid","Basic"))</f>
        <v>Premium</v>
      </c>
    </row>
    <row r="2822" spans="1:18" x14ac:dyDescent="0.3">
      <c r="A2822" s="1">
        <v>45371</v>
      </c>
      <c r="B2822" t="s">
        <v>3023</v>
      </c>
      <c r="C2822" t="s">
        <v>14</v>
      </c>
      <c r="D2822" t="s">
        <v>26</v>
      </c>
      <c r="E2822" t="s">
        <v>411</v>
      </c>
      <c r="F2822" t="s">
        <v>91</v>
      </c>
      <c r="G2822" t="s">
        <v>46</v>
      </c>
      <c r="H2822">
        <v>31</v>
      </c>
      <c r="I2822">
        <v>8400.92</v>
      </c>
      <c r="J2822">
        <v>0</v>
      </c>
      <c r="K2822">
        <v>260428.52</v>
      </c>
      <c r="L2822">
        <v>5957.74</v>
      </c>
      <c r="M2822">
        <v>75738.58</v>
      </c>
      <c r="N2822" s="2">
        <f>Table1[[#This Row],[Profit]]/Table1[[#This Row],[Sales_Value]]</f>
        <v>0.29082290987177595</v>
      </c>
      <c r="O2822" s="3" t="str">
        <f>IF(Table1[[#This Row],[Profit]]&lt;0,"Yes","No")</f>
        <v>No</v>
      </c>
      <c r="P2822" t="str">
        <f>IF(Table1[[#This Row],[Discount_Pct]]&gt;0.3,"High",IF(Table1[[#This Row],[Discount_Pct]]&gt;0.15,"Medium","Low"))</f>
        <v>Low</v>
      </c>
      <c r="Q2822" t="str">
        <f>TEXT(Table1[[#This Row],[Date]],"MMM-YYYY")</f>
        <v>Mar-2024</v>
      </c>
      <c r="R2822" t="str">
        <f>IF(Table1[[#This Row],[Sales_Value]]&gt;500000,"Premium",IF(Table1[[#This Row],[Sales_Value]]&gt;100000,"Mid","Basic"))</f>
        <v>Mid</v>
      </c>
    </row>
    <row r="2823" spans="1:18" x14ac:dyDescent="0.3">
      <c r="A2823" s="1">
        <v>45322</v>
      </c>
      <c r="B2823" t="s">
        <v>3024</v>
      </c>
      <c r="C2823" t="s">
        <v>39</v>
      </c>
      <c r="D2823" t="s">
        <v>108</v>
      </c>
      <c r="E2823" t="s">
        <v>168</v>
      </c>
      <c r="F2823" t="s">
        <v>68</v>
      </c>
      <c r="G2823" t="s">
        <v>24</v>
      </c>
      <c r="H2823">
        <v>10</v>
      </c>
      <c r="I2823">
        <v>135.1</v>
      </c>
      <c r="J2823">
        <v>0.25</v>
      </c>
      <c r="K2823">
        <v>1013.25</v>
      </c>
      <c r="L2823">
        <v>65.040000000000006</v>
      </c>
      <c r="M2823">
        <v>362.85</v>
      </c>
      <c r="N2823" s="2">
        <f>Table1[[#This Row],[Profit]]/Table1[[#This Row],[Sales_Value]]</f>
        <v>0.35810510732790529</v>
      </c>
      <c r="O2823" s="3" t="str">
        <f>IF(Table1[[#This Row],[Profit]]&lt;0,"Yes","No")</f>
        <v>No</v>
      </c>
      <c r="P2823" t="str">
        <f>IF(Table1[[#This Row],[Discount_Pct]]&gt;0.3,"High",IF(Table1[[#This Row],[Discount_Pct]]&gt;0.15,"Medium","Low"))</f>
        <v>Medium</v>
      </c>
      <c r="Q2823" t="str">
        <f>TEXT(Table1[[#This Row],[Date]],"MMM-YYYY")</f>
        <v>Jan-2024</v>
      </c>
      <c r="R2823" t="str">
        <f>IF(Table1[[#This Row],[Sales_Value]]&gt;500000,"Premium",IF(Table1[[#This Row],[Sales_Value]]&gt;100000,"Mid","Basic"))</f>
        <v>Basic</v>
      </c>
    </row>
    <row r="2824" spans="1:18" x14ac:dyDescent="0.3">
      <c r="A2824" s="1">
        <v>45513</v>
      </c>
      <c r="B2824" t="s">
        <v>3025</v>
      </c>
      <c r="C2824" t="s">
        <v>14</v>
      </c>
      <c r="D2824" t="s">
        <v>454</v>
      </c>
      <c r="E2824" t="s">
        <v>205</v>
      </c>
      <c r="F2824" t="s">
        <v>422</v>
      </c>
      <c r="G2824" t="s">
        <v>24</v>
      </c>
      <c r="H2824">
        <v>67</v>
      </c>
      <c r="I2824">
        <v>349.18</v>
      </c>
      <c r="J2824">
        <v>0.16</v>
      </c>
      <c r="K2824">
        <v>19651.849999999999</v>
      </c>
      <c r="L2824">
        <v>256.27999999999997</v>
      </c>
      <c r="M2824">
        <v>2481.09</v>
      </c>
      <c r="N2824" s="2">
        <f>Table1[[#This Row],[Profit]]/Table1[[#This Row],[Sales_Value]]</f>
        <v>0.12625223579459441</v>
      </c>
      <c r="O2824" s="3" t="str">
        <f>IF(Table1[[#This Row],[Profit]]&lt;0,"Yes","No")</f>
        <v>No</v>
      </c>
      <c r="P2824" t="str">
        <f>IF(Table1[[#This Row],[Discount_Pct]]&gt;0.3,"High",IF(Table1[[#This Row],[Discount_Pct]]&gt;0.15,"Medium","Low"))</f>
        <v>Medium</v>
      </c>
      <c r="Q2824" t="str">
        <f>TEXT(Table1[[#This Row],[Date]],"MMM-YYYY")</f>
        <v>Aug-2024</v>
      </c>
      <c r="R2824" t="str">
        <f>IF(Table1[[#This Row],[Sales_Value]]&gt;500000,"Premium",IF(Table1[[#This Row],[Sales_Value]]&gt;100000,"Mid","Basic"))</f>
        <v>Basic</v>
      </c>
    </row>
    <row r="2825" spans="1:18" x14ac:dyDescent="0.3">
      <c r="A2825" s="1">
        <v>45511</v>
      </c>
      <c r="B2825" t="s">
        <v>3026</v>
      </c>
      <c r="C2825" t="s">
        <v>20</v>
      </c>
      <c r="D2825" t="s">
        <v>148</v>
      </c>
      <c r="E2825" t="s">
        <v>109</v>
      </c>
      <c r="F2825" t="s">
        <v>52</v>
      </c>
      <c r="G2825" t="s">
        <v>53</v>
      </c>
      <c r="H2825">
        <v>12</v>
      </c>
      <c r="I2825">
        <v>1807.4</v>
      </c>
      <c r="J2825">
        <v>0.3</v>
      </c>
      <c r="K2825">
        <v>15182.16</v>
      </c>
      <c r="L2825">
        <v>1073.9100000000001</v>
      </c>
      <c r="M2825">
        <v>2295.2399999999998</v>
      </c>
      <c r="N2825" s="2">
        <f>Table1[[#This Row],[Profit]]/Table1[[#This Row],[Sales_Value]]</f>
        <v>0.15118006923915964</v>
      </c>
      <c r="O2825" s="3" t="str">
        <f>IF(Table1[[#This Row],[Profit]]&lt;0,"Yes","No")</f>
        <v>No</v>
      </c>
      <c r="P2825" t="str">
        <f>IF(Table1[[#This Row],[Discount_Pct]]&gt;0.3,"High",IF(Table1[[#This Row],[Discount_Pct]]&gt;0.15,"Medium","Low"))</f>
        <v>Medium</v>
      </c>
      <c r="Q2825" t="str">
        <f>TEXT(Table1[[#This Row],[Date]],"MMM-YYYY")</f>
        <v>Aug-2024</v>
      </c>
      <c r="R2825" t="str">
        <f>IF(Table1[[#This Row],[Sales_Value]]&gt;500000,"Premium",IF(Table1[[#This Row],[Sales_Value]]&gt;100000,"Mid","Basic"))</f>
        <v>Basic</v>
      </c>
    </row>
    <row r="2826" spans="1:18" x14ac:dyDescent="0.3">
      <c r="A2826" s="1">
        <v>45592</v>
      </c>
      <c r="B2826" t="s">
        <v>3027</v>
      </c>
      <c r="C2826" t="s">
        <v>34</v>
      </c>
      <c r="D2826" t="s">
        <v>35</v>
      </c>
      <c r="E2826" t="s">
        <v>48</v>
      </c>
      <c r="F2826" t="s">
        <v>264</v>
      </c>
      <c r="G2826" t="s">
        <v>77</v>
      </c>
      <c r="H2826">
        <v>44</v>
      </c>
      <c r="I2826">
        <v>3022.66</v>
      </c>
      <c r="J2826">
        <v>0.09</v>
      </c>
      <c r="K2826">
        <v>121027.31</v>
      </c>
      <c r="L2826">
        <v>1473.12</v>
      </c>
      <c r="M2826">
        <v>56210.03</v>
      </c>
      <c r="N2826" s="2">
        <f>Table1[[#This Row],[Profit]]/Table1[[#This Row],[Sales_Value]]</f>
        <v>0.46444087702188869</v>
      </c>
      <c r="O2826" s="3" t="str">
        <f>IF(Table1[[#This Row],[Profit]]&lt;0,"Yes","No")</f>
        <v>No</v>
      </c>
      <c r="P2826" t="str">
        <f>IF(Table1[[#This Row],[Discount_Pct]]&gt;0.3,"High",IF(Table1[[#This Row],[Discount_Pct]]&gt;0.15,"Medium","Low"))</f>
        <v>Low</v>
      </c>
      <c r="Q2826" t="str">
        <f>TEXT(Table1[[#This Row],[Date]],"MMM-YYYY")</f>
        <v>Oct-2024</v>
      </c>
      <c r="R2826" t="str">
        <f>IF(Table1[[#This Row],[Sales_Value]]&gt;500000,"Premium",IF(Table1[[#This Row],[Sales_Value]]&gt;100000,"Mid","Basic"))</f>
        <v>Mid</v>
      </c>
    </row>
    <row r="2827" spans="1:18" x14ac:dyDescent="0.3">
      <c r="A2827" s="1">
        <v>45575</v>
      </c>
      <c r="B2827" t="s">
        <v>3028</v>
      </c>
      <c r="C2827" t="s">
        <v>34</v>
      </c>
      <c r="D2827" t="s">
        <v>35</v>
      </c>
      <c r="E2827" t="s">
        <v>379</v>
      </c>
      <c r="F2827" t="s">
        <v>142</v>
      </c>
      <c r="G2827" t="s">
        <v>18</v>
      </c>
      <c r="H2827">
        <v>27</v>
      </c>
      <c r="I2827">
        <v>11612.53</v>
      </c>
      <c r="J2827">
        <v>0.05</v>
      </c>
      <c r="K2827">
        <v>297861.39</v>
      </c>
      <c r="L2827">
        <v>9184.9</v>
      </c>
      <c r="M2827">
        <v>49869.09</v>
      </c>
      <c r="N2827" s="2">
        <f>Table1[[#This Row],[Profit]]/Table1[[#This Row],[Sales_Value]]</f>
        <v>0.16742381414388752</v>
      </c>
      <c r="O2827" s="3" t="str">
        <f>IF(Table1[[#This Row],[Profit]]&lt;0,"Yes","No")</f>
        <v>No</v>
      </c>
      <c r="P2827" t="str">
        <f>IF(Table1[[#This Row],[Discount_Pct]]&gt;0.3,"High",IF(Table1[[#This Row],[Discount_Pct]]&gt;0.15,"Medium","Low"))</f>
        <v>Low</v>
      </c>
      <c r="Q2827" t="str">
        <f>TEXT(Table1[[#This Row],[Date]],"MMM-YYYY")</f>
        <v>Oct-2024</v>
      </c>
      <c r="R2827" t="str">
        <f>IF(Table1[[#This Row],[Sales_Value]]&gt;500000,"Premium",IF(Table1[[#This Row],[Sales_Value]]&gt;100000,"Mid","Basic"))</f>
        <v>Mid</v>
      </c>
    </row>
    <row r="2828" spans="1:18" x14ac:dyDescent="0.3">
      <c r="A2828" s="1">
        <v>45559</v>
      </c>
      <c r="B2828" t="s">
        <v>3029</v>
      </c>
      <c r="C2828" t="s">
        <v>14</v>
      </c>
      <c r="D2828" t="s">
        <v>144</v>
      </c>
      <c r="E2828" t="s">
        <v>524</v>
      </c>
      <c r="F2828" t="s">
        <v>134</v>
      </c>
      <c r="G2828" t="s">
        <v>24</v>
      </c>
      <c r="H2828">
        <v>12</v>
      </c>
      <c r="I2828">
        <v>129.61000000000001</v>
      </c>
      <c r="J2828">
        <v>0.09</v>
      </c>
      <c r="K2828">
        <v>1415.34</v>
      </c>
      <c r="L2828">
        <v>62.12</v>
      </c>
      <c r="M2828">
        <v>669.9</v>
      </c>
      <c r="N2828" s="2">
        <f>Table1[[#This Row],[Profit]]/Table1[[#This Row],[Sales_Value]]</f>
        <v>0.47331383271864008</v>
      </c>
      <c r="O2828" s="3" t="str">
        <f>IF(Table1[[#This Row],[Profit]]&lt;0,"Yes","No")</f>
        <v>No</v>
      </c>
      <c r="P2828" t="str">
        <f>IF(Table1[[#This Row],[Discount_Pct]]&gt;0.3,"High",IF(Table1[[#This Row],[Discount_Pct]]&gt;0.15,"Medium","Low"))</f>
        <v>Low</v>
      </c>
      <c r="Q2828" t="str">
        <f>TEXT(Table1[[#This Row],[Date]],"MMM-YYYY")</f>
        <v>Sep-2024</v>
      </c>
      <c r="R2828" t="str">
        <f>IF(Table1[[#This Row],[Sales_Value]]&gt;500000,"Premium",IF(Table1[[#This Row],[Sales_Value]]&gt;100000,"Mid","Basic"))</f>
        <v>Basic</v>
      </c>
    </row>
    <row r="2829" spans="1:18" x14ac:dyDescent="0.3">
      <c r="A2829" s="1">
        <v>45577</v>
      </c>
      <c r="B2829" t="s">
        <v>3030</v>
      </c>
      <c r="C2829" t="s">
        <v>14</v>
      </c>
      <c r="D2829" t="s">
        <v>144</v>
      </c>
      <c r="E2829" t="s">
        <v>298</v>
      </c>
      <c r="F2829" t="s">
        <v>126</v>
      </c>
      <c r="G2829" t="s">
        <v>24</v>
      </c>
      <c r="H2829">
        <v>30</v>
      </c>
      <c r="I2829">
        <v>262.18</v>
      </c>
      <c r="J2829">
        <v>0.14000000000000001</v>
      </c>
      <c r="K2829">
        <v>6764.24</v>
      </c>
      <c r="L2829">
        <v>173.41</v>
      </c>
      <c r="M2829">
        <v>1561.94</v>
      </c>
      <c r="N2829" s="2">
        <f>Table1[[#This Row],[Profit]]/Table1[[#This Row],[Sales_Value]]</f>
        <v>0.23091138102728467</v>
      </c>
      <c r="O2829" s="3" t="str">
        <f>IF(Table1[[#This Row],[Profit]]&lt;0,"Yes","No")</f>
        <v>No</v>
      </c>
      <c r="P2829" t="str">
        <f>IF(Table1[[#This Row],[Discount_Pct]]&gt;0.3,"High",IF(Table1[[#This Row],[Discount_Pct]]&gt;0.15,"Medium","Low"))</f>
        <v>Low</v>
      </c>
      <c r="Q2829" t="str">
        <f>TEXT(Table1[[#This Row],[Date]],"MMM-YYYY")</f>
        <v>Oct-2024</v>
      </c>
      <c r="R2829" t="str">
        <f>IF(Table1[[#This Row],[Sales_Value]]&gt;500000,"Premium",IF(Table1[[#This Row],[Sales_Value]]&gt;100000,"Mid","Basic"))</f>
        <v>Basic</v>
      </c>
    </row>
    <row r="2830" spans="1:18" x14ac:dyDescent="0.3">
      <c r="A2830" s="1">
        <v>45424</v>
      </c>
      <c r="B2830" t="s">
        <v>3031</v>
      </c>
      <c r="C2830" t="s">
        <v>14</v>
      </c>
      <c r="D2830" t="s">
        <v>189</v>
      </c>
      <c r="E2830" t="s">
        <v>125</v>
      </c>
      <c r="F2830" t="s">
        <v>180</v>
      </c>
      <c r="G2830" t="s">
        <v>53</v>
      </c>
      <c r="H2830">
        <v>10</v>
      </c>
      <c r="I2830">
        <v>1350.81</v>
      </c>
      <c r="J2830">
        <v>0.23</v>
      </c>
      <c r="K2830">
        <v>10401.24</v>
      </c>
      <c r="L2830">
        <v>869.4</v>
      </c>
      <c r="M2830">
        <v>1707.24</v>
      </c>
      <c r="N2830" s="2">
        <f>Table1[[#This Row],[Profit]]/Table1[[#This Row],[Sales_Value]]</f>
        <v>0.16413812199314698</v>
      </c>
      <c r="O2830" s="3" t="str">
        <f>IF(Table1[[#This Row],[Profit]]&lt;0,"Yes","No")</f>
        <v>No</v>
      </c>
      <c r="P2830" t="str">
        <f>IF(Table1[[#This Row],[Discount_Pct]]&gt;0.3,"High",IF(Table1[[#This Row],[Discount_Pct]]&gt;0.15,"Medium","Low"))</f>
        <v>Medium</v>
      </c>
      <c r="Q2830" t="str">
        <f>TEXT(Table1[[#This Row],[Date]],"MMM-YYYY")</f>
        <v>May-2024</v>
      </c>
      <c r="R2830" t="str">
        <f>IF(Table1[[#This Row],[Sales_Value]]&gt;500000,"Premium",IF(Table1[[#This Row],[Sales_Value]]&gt;100000,"Mid","Basic"))</f>
        <v>Basic</v>
      </c>
    </row>
    <row r="2831" spans="1:18" x14ac:dyDescent="0.3">
      <c r="A2831" s="1">
        <v>45482</v>
      </c>
      <c r="B2831" t="s">
        <v>3032</v>
      </c>
      <c r="C2831" t="s">
        <v>39</v>
      </c>
      <c r="D2831" t="s">
        <v>40</v>
      </c>
      <c r="E2831" t="s">
        <v>41</v>
      </c>
      <c r="F2831" t="s">
        <v>140</v>
      </c>
      <c r="G2831" t="s">
        <v>53</v>
      </c>
      <c r="H2831">
        <v>77</v>
      </c>
      <c r="I2831">
        <v>1832.92</v>
      </c>
      <c r="J2831">
        <v>0.28000000000000003</v>
      </c>
      <c r="K2831">
        <v>101617.08</v>
      </c>
      <c r="L2831">
        <v>1315.56</v>
      </c>
      <c r="M2831">
        <v>318.95999999999998</v>
      </c>
      <c r="N2831" s="2">
        <f>Table1[[#This Row],[Profit]]/Table1[[#This Row],[Sales_Value]]</f>
        <v>3.1388424072016237E-3</v>
      </c>
      <c r="O2831" s="3" t="str">
        <f>IF(Table1[[#This Row],[Profit]]&lt;0,"Yes","No")</f>
        <v>No</v>
      </c>
      <c r="P2831" t="str">
        <f>IF(Table1[[#This Row],[Discount_Pct]]&gt;0.3,"High",IF(Table1[[#This Row],[Discount_Pct]]&gt;0.15,"Medium","Low"))</f>
        <v>Medium</v>
      </c>
      <c r="Q2831" t="str">
        <f>TEXT(Table1[[#This Row],[Date]],"MMM-YYYY")</f>
        <v>Jul-2024</v>
      </c>
      <c r="R2831" t="str">
        <f>IF(Table1[[#This Row],[Sales_Value]]&gt;500000,"Premium",IF(Table1[[#This Row],[Sales_Value]]&gt;100000,"Mid","Basic"))</f>
        <v>Mid</v>
      </c>
    </row>
    <row r="2832" spans="1:18" x14ac:dyDescent="0.3">
      <c r="A2832" s="1">
        <v>45512</v>
      </c>
      <c r="B2832" t="s">
        <v>3033</v>
      </c>
      <c r="C2832" t="s">
        <v>34</v>
      </c>
      <c r="D2832" t="s">
        <v>59</v>
      </c>
      <c r="E2832" t="s">
        <v>163</v>
      </c>
      <c r="F2832" t="s">
        <v>98</v>
      </c>
      <c r="G2832" t="s">
        <v>18</v>
      </c>
      <c r="H2832">
        <v>16</v>
      </c>
      <c r="I2832">
        <v>5115.59</v>
      </c>
      <c r="J2832">
        <v>0.04</v>
      </c>
      <c r="K2832">
        <v>78575.460000000006</v>
      </c>
      <c r="L2832">
        <v>4796.8100000000004</v>
      </c>
      <c r="M2832">
        <v>1826.5</v>
      </c>
      <c r="N2832" s="2">
        <f>Table1[[#This Row],[Profit]]/Table1[[#This Row],[Sales_Value]]</f>
        <v>2.3245170947774278E-2</v>
      </c>
      <c r="O2832" s="3" t="str">
        <f>IF(Table1[[#This Row],[Profit]]&lt;0,"Yes","No")</f>
        <v>No</v>
      </c>
      <c r="P2832" t="str">
        <f>IF(Table1[[#This Row],[Discount_Pct]]&gt;0.3,"High",IF(Table1[[#This Row],[Discount_Pct]]&gt;0.15,"Medium","Low"))</f>
        <v>Low</v>
      </c>
      <c r="Q2832" t="str">
        <f>TEXT(Table1[[#This Row],[Date]],"MMM-YYYY")</f>
        <v>Aug-2024</v>
      </c>
      <c r="R2832" t="str">
        <f>IF(Table1[[#This Row],[Sales_Value]]&gt;500000,"Premium",IF(Table1[[#This Row],[Sales_Value]]&gt;100000,"Mid","Basic"))</f>
        <v>Basic</v>
      </c>
    </row>
    <row r="2833" spans="1:18" x14ac:dyDescent="0.3">
      <c r="A2833" s="1">
        <v>45463</v>
      </c>
      <c r="B2833" t="s">
        <v>3034</v>
      </c>
      <c r="C2833" t="s">
        <v>39</v>
      </c>
      <c r="D2833" t="s">
        <v>40</v>
      </c>
      <c r="E2833" t="s">
        <v>97</v>
      </c>
      <c r="F2833" t="s">
        <v>70</v>
      </c>
      <c r="G2833" t="s">
        <v>46</v>
      </c>
      <c r="H2833">
        <v>31</v>
      </c>
      <c r="I2833">
        <v>1379.84</v>
      </c>
      <c r="J2833">
        <v>0.14000000000000001</v>
      </c>
      <c r="K2833">
        <v>36786.53</v>
      </c>
      <c r="L2833">
        <v>920.3</v>
      </c>
      <c r="M2833">
        <v>8257.23</v>
      </c>
      <c r="N2833" s="2">
        <f>Table1[[#This Row],[Profit]]/Table1[[#This Row],[Sales_Value]]</f>
        <v>0.22446341092785865</v>
      </c>
      <c r="O2833" s="3" t="str">
        <f>IF(Table1[[#This Row],[Profit]]&lt;0,"Yes","No")</f>
        <v>No</v>
      </c>
      <c r="P2833" t="str">
        <f>IF(Table1[[#This Row],[Discount_Pct]]&gt;0.3,"High",IF(Table1[[#This Row],[Discount_Pct]]&gt;0.15,"Medium","Low"))</f>
        <v>Low</v>
      </c>
      <c r="Q2833" t="str">
        <f>TEXT(Table1[[#This Row],[Date]],"MMM-YYYY")</f>
        <v>Jun-2024</v>
      </c>
      <c r="R2833" t="str">
        <f>IF(Table1[[#This Row],[Sales_Value]]&gt;500000,"Premium",IF(Table1[[#This Row],[Sales_Value]]&gt;100000,"Mid","Basic"))</f>
        <v>Basic</v>
      </c>
    </row>
    <row r="2834" spans="1:18" x14ac:dyDescent="0.3">
      <c r="A2834" s="1">
        <v>45432</v>
      </c>
      <c r="B2834" t="s">
        <v>3035</v>
      </c>
      <c r="C2834" t="s">
        <v>34</v>
      </c>
      <c r="D2834" t="s">
        <v>80</v>
      </c>
      <c r="E2834" t="s">
        <v>500</v>
      </c>
      <c r="F2834" t="s">
        <v>76</v>
      </c>
      <c r="G2834" t="s">
        <v>77</v>
      </c>
      <c r="H2834">
        <v>5</v>
      </c>
      <c r="I2834">
        <v>1950.72</v>
      </c>
      <c r="J2834">
        <v>0.05</v>
      </c>
      <c r="K2834">
        <v>9265.92</v>
      </c>
      <c r="L2834">
        <v>901.74</v>
      </c>
      <c r="M2834">
        <v>4757.22</v>
      </c>
      <c r="N2834" s="2">
        <f>Table1[[#This Row],[Profit]]/Table1[[#This Row],[Sales_Value]]</f>
        <v>0.5134104330708662</v>
      </c>
      <c r="O2834" s="3" t="str">
        <f>IF(Table1[[#This Row],[Profit]]&lt;0,"Yes","No")</f>
        <v>No</v>
      </c>
      <c r="P2834" t="str">
        <f>IF(Table1[[#This Row],[Discount_Pct]]&gt;0.3,"High",IF(Table1[[#This Row],[Discount_Pct]]&gt;0.15,"Medium","Low"))</f>
        <v>Low</v>
      </c>
      <c r="Q2834" t="str">
        <f>TEXT(Table1[[#This Row],[Date]],"MMM-YYYY")</f>
        <v>May-2024</v>
      </c>
      <c r="R2834" t="str">
        <f>IF(Table1[[#This Row],[Sales_Value]]&gt;500000,"Premium",IF(Table1[[#This Row],[Sales_Value]]&gt;100000,"Mid","Basic"))</f>
        <v>Basic</v>
      </c>
    </row>
    <row r="2835" spans="1:18" x14ac:dyDescent="0.3">
      <c r="A2835" s="1">
        <v>45340</v>
      </c>
      <c r="B2835" t="s">
        <v>3036</v>
      </c>
      <c r="C2835" t="s">
        <v>39</v>
      </c>
      <c r="D2835" t="s">
        <v>66</v>
      </c>
      <c r="E2835" t="s">
        <v>145</v>
      </c>
      <c r="F2835" t="s">
        <v>57</v>
      </c>
      <c r="G2835" t="s">
        <v>24</v>
      </c>
      <c r="H2835">
        <v>8</v>
      </c>
      <c r="I2835">
        <v>67.19</v>
      </c>
      <c r="J2835">
        <v>0.17</v>
      </c>
      <c r="K2835">
        <v>446.14</v>
      </c>
      <c r="L2835">
        <v>28.91</v>
      </c>
      <c r="M2835">
        <v>214.86</v>
      </c>
      <c r="N2835" s="2">
        <f>Table1[[#This Row],[Profit]]/Table1[[#This Row],[Sales_Value]]</f>
        <v>0.48159770475635455</v>
      </c>
      <c r="O2835" s="3" t="str">
        <f>IF(Table1[[#This Row],[Profit]]&lt;0,"Yes","No")</f>
        <v>No</v>
      </c>
      <c r="P2835" t="str">
        <f>IF(Table1[[#This Row],[Discount_Pct]]&gt;0.3,"High",IF(Table1[[#This Row],[Discount_Pct]]&gt;0.15,"Medium","Low"))</f>
        <v>Medium</v>
      </c>
      <c r="Q2835" t="str">
        <f>TEXT(Table1[[#This Row],[Date]],"MMM-YYYY")</f>
        <v>Feb-2024</v>
      </c>
      <c r="R2835" t="str">
        <f>IF(Table1[[#This Row],[Sales_Value]]&gt;500000,"Premium",IF(Table1[[#This Row],[Sales_Value]]&gt;100000,"Mid","Basic"))</f>
        <v>Basic</v>
      </c>
    </row>
    <row r="2836" spans="1:18" x14ac:dyDescent="0.3">
      <c r="A2836" s="1">
        <v>45491</v>
      </c>
      <c r="B2836" t="s">
        <v>3037</v>
      </c>
      <c r="C2836" t="s">
        <v>39</v>
      </c>
      <c r="D2836" t="s">
        <v>93</v>
      </c>
      <c r="E2836" t="s">
        <v>288</v>
      </c>
      <c r="F2836" t="s">
        <v>119</v>
      </c>
      <c r="G2836" t="s">
        <v>53</v>
      </c>
      <c r="H2836">
        <v>74</v>
      </c>
      <c r="I2836">
        <v>515.53</v>
      </c>
      <c r="J2836">
        <v>0.01</v>
      </c>
      <c r="K2836">
        <v>37767.730000000003</v>
      </c>
      <c r="L2836">
        <v>182.99</v>
      </c>
      <c r="M2836">
        <v>24226.47</v>
      </c>
      <c r="N2836" s="2">
        <f>Table1[[#This Row],[Profit]]/Table1[[#This Row],[Sales_Value]]</f>
        <v>0.64145952113087013</v>
      </c>
      <c r="O2836" s="3" t="str">
        <f>IF(Table1[[#This Row],[Profit]]&lt;0,"Yes","No")</f>
        <v>No</v>
      </c>
      <c r="P2836" t="str">
        <f>IF(Table1[[#This Row],[Discount_Pct]]&gt;0.3,"High",IF(Table1[[#This Row],[Discount_Pct]]&gt;0.15,"Medium","Low"))</f>
        <v>Low</v>
      </c>
      <c r="Q2836" t="str">
        <f>TEXT(Table1[[#This Row],[Date]],"MMM-YYYY")</f>
        <v>Jul-2024</v>
      </c>
      <c r="R2836" t="str">
        <f>IF(Table1[[#This Row],[Sales_Value]]&gt;500000,"Premium",IF(Table1[[#This Row],[Sales_Value]]&gt;100000,"Mid","Basic"))</f>
        <v>Basic</v>
      </c>
    </row>
    <row r="2837" spans="1:18" x14ac:dyDescent="0.3">
      <c r="A2837" s="1">
        <v>45636</v>
      </c>
      <c r="B2837" t="s">
        <v>3038</v>
      </c>
      <c r="C2837" t="s">
        <v>20</v>
      </c>
      <c r="D2837" t="s">
        <v>148</v>
      </c>
      <c r="E2837" t="s">
        <v>219</v>
      </c>
      <c r="F2837" t="s">
        <v>255</v>
      </c>
      <c r="G2837" t="s">
        <v>53</v>
      </c>
      <c r="H2837">
        <v>96</v>
      </c>
      <c r="I2837">
        <v>2846.35</v>
      </c>
      <c r="J2837">
        <v>0</v>
      </c>
      <c r="K2837">
        <v>273249.59999999998</v>
      </c>
      <c r="L2837">
        <v>1538.85</v>
      </c>
      <c r="M2837">
        <v>125520</v>
      </c>
      <c r="N2837" s="2">
        <f>Table1[[#This Row],[Profit]]/Table1[[#This Row],[Sales_Value]]</f>
        <v>0.45936023328121983</v>
      </c>
      <c r="O2837" s="3" t="str">
        <f>IF(Table1[[#This Row],[Profit]]&lt;0,"Yes","No")</f>
        <v>No</v>
      </c>
      <c r="P2837" t="str">
        <f>IF(Table1[[#This Row],[Discount_Pct]]&gt;0.3,"High",IF(Table1[[#This Row],[Discount_Pct]]&gt;0.15,"Medium","Low"))</f>
        <v>Low</v>
      </c>
      <c r="Q2837" t="str">
        <f>TEXT(Table1[[#This Row],[Date]],"MMM-YYYY")</f>
        <v>Dec-2024</v>
      </c>
      <c r="R2837" t="str">
        <f>IF(Table1[[#This Row],[Sales_Value]]&gt;500000,"Premium",IF(Table1[[#This Row],[Sales_Value]]&gt;100000,"Mid","Basic"))</f>
        <v>Mid</v>
      </c>
    </row>
    <row r="2838" spans="1:18" x14ac:dyDescent="0.3">
      <c r="A2838" s="1">
        <v>45598</v>
      </c>
      <c r="B2838" t="s">
        <v>3039</v>
      </c>
      <c r="C2838" t="s">
        <v>20</v>
      </c>
      <c r="D2838" t="s">
        <v>148</v>
      </c>
      <c r="E2838" t="s">
        <v>223</v>
      </c>
      <c r="F2838" t="s">
        <v>95</v>
      </c>
      <c r="G2838" t="s">
        <v>77</v>
      </c>
      <c r="H2838">
        <v>97</v>
      </c>
      <c r="I2838">
        <v>3221.28</v>
      </c>
      <c r="J2838">
        <v>7.0000000000000007E-2</v>
      </c>
      <c r="K2838">
        <v>290591.67</v>
      </c>
      <c r="L2838">
        <v>2158.56</v>
      </c>
      <c r="M2838">
        <v>81211.350000000006</v>
      </c>
      <c r="N2838" s="2">
        <f>Table1[[#This Row],[Profit]]/Table1[[#This Row],[Sales_Value]]</f>
        <v>0.2794689538072444</v>
      </c>
      <c r="O2838" s="3" t="str">
        <f>IF(Table1[[#This Row],[Profit]]&lt;0,"Yes","No")</f>
        <v>No</v>
      </c>
      <c r="P2838" t="str">
        <f>IF(Table1[[#This Row],[Discount_Pct]]&gt;0.3,"High",IF(Table1[[#This Row],[Discount_Pct]]&gt;0.15,"Medium","Low"))</f>
        <v>Low</v>
      </c>
      <c r="Q2838" t="str">
        <f>TEXT(Table1[[#This Row],[Date]],"MMM-YYYY")</f>
        <v>Nov-2024</v>
      </c>
      <c r="R2838" t="str">
        <f>IF(Table1[[#This Row],[Sales_Value]]&gt;500000,"Premium",IF(Table1[[#This Row],[Sales_Value]]&gt;100000,"Mid","Basic"))</f>
        <v>Mid</v>
      </c>
    </row>
    <row r="2839" spans="1:18" x14ac:dyDescent="0.3">
      <c r="A2839" s="1">
        <v>45304</v>
      </c>
      <c r="B2839" t="s">
        <v>3040</v>
      </c>
      <c r="C2839" t="s">
        <v>20</v>
      </c>
      <c r="D2839" t="s">
        <v>124</v>
      </c>
      <c r="E2839" t="s">
        <v>234</v>
      </c>
      <c r="F2839" t="s">
        <v>282</v>
      </c>
      <c r="G2839" t="s">
        <v>18</v>
      </c>
      <c r="H2839">
        <v>87</v>
      </c>
      <c r="I2839">
        <v>8896.4</v>
      </c>
      <c r="J2839">
        <v>0.12</v>
      </c>
      <c r="K2839">
        <v>681108.38</v>
      </c>
      <c r="L2839">
        <v>6924.89</v>
      </c>
      <c r="M2839">
        <v>78642.95</v>
      </c>
      <c r="N2839" s="2">
        <f>Table1[[#This Row],[Profit]]/Table1[[#This Row],[Sales_Value]]</f>
        <v>0.11546319544622252</v>
      </c>
      <c r="O2839" s="3" t="str">
        <f>IF(Table1[[#This Row],[Profit]]&lt;0,"Yes","No")</f>
        <v>No</v>
      </c>
      <c r="P2839" t="str">
        <f>IF(Table1[[#This Row],[Discount_Pct]]&gt;0.3,"High",IF(Table1[[#This Row],[Discount_Pct]]&gt;0.15,"Medium","Low"))</f>
        <v>Low</v>
      </c>
      <c r="Q2839" t="str">
        <f>TEXT(Table1[[#This Row],[Date]],"MMM-YYYY")</f>
        <v>Jan-2024</v>
      </c>
      <c r="R2839" t="str">
        <f>IF(Table1[[#This Row],[Sales_Value]]&gt;500000,"Premium",IF(Table1[[#This Row],[Sales_Value]]&gt;100000,"Mid","Basic"))</f>
        <v>Premium</v>
      </c>
    </row>
    <row r="2840" spans="1:18" x14ac:dyDescent="0.3">
      <c r="A2840" s="1">
        <v>45406</v>
      </c>
      <c r="B2840" t="s">
        <v>3041</v>
      </c>
      <c r="C2840" t="s">
        <v>39</v>
      </c>
      <c r="D2840" t="s">
        <v>192</v>
      </c>
      <c r="E2840" t="s">
        <v>223</v>
      </c>
      <c r="F2840" t="s">
        <v>70</v>
      </c>
      <c r="G2840" t="s">
        <v>46</v>
      </c>
      <c r="H2840">
        <v>47</v>
      </c>
      <c r="I2840">
        <v>1538.66</v>
      </c>
      <c r="J2840">
        <v>0.22</v>
      </c>
      <c r="K2840">
        <v>56407.28</v>
      </c>
      <c r="L2840">
        <v>924.41</v>
      </c>
      <c r="M2840">
        <v>12960.01</v>
      </c>
      <c r="N2840" s="2">
        <f>Table1[[#This Row],[Profit]]/Table1[[#This Row],[Sales_Value]]</f>
        <v>0.2297577546728011</v>
      </c>
      <c r="O2840" s="3" t="str">
        <f>IF(Table1[[#This Row],[Profit]]&lt;0,"Yes","No")</f>
        <v>No</v>
      </c>
      <c r="P2840" t="str">
        <f>IF(Table1[[#This Row],[Discount_Pct]]&gt;0.3,"High",IF(Table1[[#This Row],[Discount_Pct]]&gt;0.15,"Medium","Low"))</f>
        <v>Medium</v>
      </c>
      <c r="Q2840" t="str">
        <f>TEXT(Table1[[#This Row],[Date]],"MMM-YYYY")</f>
        <v>Apr-2024</v>
      </c>
      <c r="R2840" t="str">
        <f>IF(Table1[[#This Row],[Sales_Value]]&gt;500000,"Premium",IF(Table1[[#This Row],[Sales_Value]]&gt;100000,"Mid","Basic"))</f>
        <v>Basic</v>
      </c>
    </row>
    <row r="2841" spans="1:18" x14ac:dyDescent="0.3">
      <c r="A2841" s="1">
        <v>45518</v>
      </c>
      <c r="B2841" t="s">
        <v>3042</v>
      </c>
      <c r="C2841" t="s">
        <v>14</v>
      </c>
      <c r="D2841" t="s">
        <v>55</v>
      </c>
      <c r="E2841" t="s">
        <v>51</v>
      </c>
      <c r="F2841" t="s">
        <v>49</v>
      </c>
      <c r="G2841" t="s">
        <v>24</v>
      </c>
      <c r="H2841">
        <v>37</v>
      </c>
      <c r="I2841">
        <v>77.45</v>
      </c>
      <c r="J2841">
        <v>0.24</v>
      </c>
      <c r="K2841">
        <v>2177.89</v>
      </c>
      <c r="L2841">
        <v>37.14</v>
      </c>
      <c r="M2841">
        <v>803.71</v>
      </c>
      <c r="N2841" s="2">
        <f>Table1[[#This Row],[Profit]]/Table1[[#This Row],[Sales_Value]]</f>
        <v>0.36903149378526928</v>
      </c>
      <c r="O2841" s="3" t="str">
        <f>IF(Table1[[#This Row],[Profit]]&lt;0,"Yes","No")</f>
        <v>No</v>
      </c>
      <c r="P2841" t="str">
        <f>IF(Table1[[#This Row],[Discount_Pct]]&gt;0.3,"High",IF(Table1[[#This Row],[Discount_Pct]]&gt;0.15,"Medium","Low"))</f>
        <v>Medium</v>
      </c>
      <c r="Q2841" t="str">
        <f>TEXT(Table1[[#This Row],[Date]],"MMM-YYYY")</f>
        <v>Aug-2024</v>
      </c>
      <c r="R2841" t="str">
        <f>IF(Table1[[#This Row],[Sales_Value]]&gt;500000,"Premium",IF(Table1[[#This Row],[Sales_Value]]&gt;100000,"Mid","Basic"))</f>
        <v>Basic</v>
      </c>
    </row>
    <row r="2842" spans="1:18" x14ac:dyDescent="0.3">
      <c r="A2842" s="1">
        <v>45515</v>
      </c>
      <c r="B2842" t="s">
        <v>3043</v>
      </c>
      <c r="C2842" t="s">
        <v>14</v>
      </c>
      <c r="D2842" t="s">
        <v>160</v>
      </c>
      <c r="E2842" t="s">
        <v>136</v>
      </c>
      <c r="F2842" t="s">
        <v>264</v>
      </c>
      <c r="G2842" t="s">
        <v>77</v>
      </c>
      <c r="H2842">
        <v>45</v>
      </c>
      <c r="I2842">
        <v>2915.08</v>
      </c>
      <c r="J2842">
        <v>0.08</v>
      </c>
      <c r="K2842">
        <v>120684.31</v>
      </c>
      <c r="L2842">
        <v>1622.67</v>
      </c>
      <c r="M2842">
        <v>47664.160000000003</v>
      </c>
      <c r="N2842" s="2">
        <f>Table1[[#This Row],[Profit]]/Table1[[#This Row],[Sales_Value]]</f>
        <v>0.39494910316013743</v>
      </c>
      <c r="O2842" s="3" t="str">
        <f>IF(Table1[[#This Row],[Profit]]&lt;0,"Yes","No")</f>
        <v>No</v>
      </c>
      <c r="P2842" t="str">
        <f>IF(Table1[[#This Row],[Discount_Pct]]&gt;0.3,"High",IF(Table1[[#This Row],[Discount_Pct]]&gt;0.15,"Medium","Low"))</f>
        <v>Low</v>
      </c>
      <c r="Q2842" t="str">
        <f>TEXT(Table1[[#This Row],[Date]],"MMM-YYYY")</f>
        <v>Aug-2024</v>
      </c>
      <c r="R2842" t="str">
        <f>IF(Table1[[#This Row],[Sales_Value]]&gt;500000,"Premium",IF(Table1[[#This Row],[Sales_Value]]&gt;100000,"Mid","Basic"))</f>
        <v>Mid</v>
      </c>
    </row>
    <row r="2843" spans="1:18" x14ac:dyDescent="0.3">
      <c r="A2843" s="1">
        <v>45580</v>
      </c>
      <c r="B2843" t="s">
        <v>3044</v>
      </c>
      <c r="C2843" t="s">
        <v>14</v>
      </c>
      <c r="D2843" t="s">
        <v>15</v>
      </c>
      <c r="E2843" t="s">
        <v>121</v>
      </c>
      <c r="F2843" t="s">
        <v>126</v>
      </c>
      <c r="G2843" t="s">
        <v>24</v>
      </c>
      <c r="H2843">
        <v>28</v>
      </c>
      <c r="I2843">
        <v>258.42</v>
      </c>
      <c r="J2843">
        <v>0.08</v>
      </c>
      <c r="K2843">
        <v>6656.9</v>
      </c>
      <c r="L2843">
        <v>170.25</v>
      </c>
      <c r="M2843">
        <v>1889.9</v>
      </c>
      <c r="N2843" s="2">
        <f>Table1[[#This Row],[Profit]]/Table1[[#This Row],[Sales_Value]]</f>
        <v>0.28390091484024099</v>
      </c>
      <c r="O2843" s="3" t="str">
        <f>IF(Table1[[#This Row],[Profit]]&lt;0,"Yes","No")</f>
        <v>No</v>
      </c>
      <c r="P2843" t="str">
        <f>IF(Table1[[#This Row],[Discount_Pct]]&gt;0.3,"High",IF(Table1[[#This Row],[Discount_Pct]]&gt;0.15,"Medium","Low"))</f>
        <v>Low</v>
      </c>
      <c r="Q2843" t="str">
        <f>TEXT(Table1[[#This Row],[Date]],"MMM-YYYY")</f>
        <v>Oct-2024</v>
      </c>
      <c r="R2843" t="str">
        <f>IF(Table1[[#This Row],[Sales_Value]]&gt;500000,"Premium",IF(Table1[[#This Row],[Sales_Value]]&gt;100000,"Mid","Basic"))</f>
        <v>Basic</v>
      </c>
    </row>
    <row r="2844" spans="1:18" x14ac:dyDescent="0.3">
      <c r="A2844" s="1">
        <v>45391</v>
      </c>
      <c r="B2844" t="s">
        <v>3045</v>
      </c>
      <c r="C2844" t="s">
        <v>39</v>
      </c>
      <c r="D2844" t="s">
        <v>93</v>
      </c>
      <c r="E2844" t="s">
        <v>102</v>
      </c>
      <c r="F2844" t="s">
        <v>134</v>
      </c>
      <c r="G2844" t="s">
        <v>24</v>
      </c>
      <c r="H2844">
        <v>16</v>
      </c>
      <c r="I2844">
        <v>114.07</v>
      </c>
      <c r="J2844">
        <v>0.06</v>
      </c>
      <c r="K2844">
        <v>1715.61</v>
      </c>
      <c r="L2844">
        <v>65.69</v>
      </c>
      <c r="M2844">
        <v>664.57</v>
      </c>
      <c r="N2844" s="2">
        <f>Table1[[#This Row],[Profit]]/Table1[[#This Row],[Sales_Value]]</f>
        <v>0.38736659264051859</v>
      </c>
      <c r="O2844" s="3" t="str">
        <f>IF(Table1[[#This Row],[Profit]]&lt;0,"Yes","No")</f>
        <v>No</v>
      </c>
      <c r="P2844" t="str">
        <f>IF(Table1[[#This Row],[Discount_Pct]]&gt;0.3,"High",IF(Table1[[#This Row],[Discount_Pct]]&gt;0.15,"Medium","Low"))</f>
        <v>Low</v>
      </c>
      <c r="Q2844" t="str">
        <f>TEXT(Table1[[#This Row],[Date]],"MMM-YYYY")</f>
        <v>Apr-2024</v>
      </c>
      <c r="R2844" t="str">
        <f>IF(Table1[[#This Row],[Sales_Value]]&gt;500000,"Premium",IF(Table1[[#This Row],[Sales_Value]]&gt;100000,"Mid","Basic"))</f>
        <v>Basic</v>
      </c>
    </row>
    <row r="2845" spans="1:18" x14ac:dyDescent="0.3">
      <c r="A2845" s="1">
        <v>45350</v>
      </c>
      <c r="B2845" t="s">
        <v>3046</v>
      </c>
      <c r="C2845" t="s">
        <v>34</v>
      </c>
      <c r="D2845" t="s">
        <v>887</v>
      </c>
      <c r="E2845" t="s">
        <v>112</v>
      </c>
      <c r="F2845" t="s">
        <v>57</v>
      </c>
      <c r="G2845" t="s">
        <v>24</v>
      </c>
      <c r="H2845">
        <v>85</v>
      </c>
      <c r="I2845">
        <v>58.99</v>
      </c>
      <c r="J2845">
        <v>0</v>
      </c>
      <c r="K2845">
        <v>5014.1499999999996</v>
      </c>
      <c r="L2845">
        <v>32.479999999999997</v>
      </c>
      <c r="M2845">
        <v>2253.35</v>
      </c>
      <c r="N2845" s="2">
        <f>Table1[[#This Row],[Profit]]/Table1[[#This Row],[Sales_Value]]</f>
        <v>0.44939820308526868</v>
      </c>
      <c r="O2845" s="3" t="str">
        <f>IF(Table1[[#This Row],[Profit]]&lt;0,"Yes","No")</f>
        <v>No</v>
      </c>
      <c r="P2845" t="str">
        <f>IF(Table1[[#This Row],[Discount_Pct]]&gt;0.3,"High",IF(Table1[[#This Row],[Discount_Pct]]&gt;0.15,"Medium","Low"))</f>
        <v>Low</v>
      </c>
      <c r="Q2845" t="str">
        <f>TEXT(Table1[[#This Row],[Date]],"MMM-YYYY")</f>
        <v>Feb-2024</v>
      </c>
      <c r="R2845" t="str">
        <f>IF(Table1[[#This Row],[Sales_Value]]&gt;500000,"Premium",IF(Table1[[#This Row],[Sales_Value]]&gt;100000,"Mid","Basic"))</f>
        <v>Basic</v>
      </c>
    </row>
    <row r="2846" spans="1:18" x14ac:dyDescent="0.3">
      <c r="A2846" s="1">
        <v>45369</v>
      </c>
      <c r="B2846" t="s">
        <v>3047</v>
      </c>
      <c r="C2846" t="s">
        <v>34</v>
      </c>
      <c r="D2846" t="s">
        <v>80</v>
      </c>
      <c r="E2846" t="s">
        <v>272</v>
      </c>
      <c r="F2846" t="s">
        <v>76</v>
      </c>
      <c r="G2846" t="s">
        <v>77</v>
      </c>
      <c r="H2846">
        <v>76</v>
      </c>
      <c r="I2846">
        <v>1924.08</v>
      </c>
      <c r="J2846">
        <v>0.22</v>
      </c>
      <c r="K2846">
        <v>114059.46</v>
      </c>
      <c r="L2846">
        <v>957.35</v>
      </c>
      <c r="M2846">
        <v>41300.86</v>
      </c>
      <c r="N2846" s="2">
        <f>Table1[[#This Row],[Profit]]/Table1[[#This Row],[Sales_Value]]</f>
        <v>0.36209938219942472</v>
      </c>
      <c r="O2846" s="3" t="str">
        <f>IF(Table1[[#This Row],[Profit]]&lt;0,"Yes","No")</f>
        <v>No</v>
      </c>
      <c r="P2846" t="str">
        <f>IF(Table1[[#This Row],[Discount_Pct]]&gt;0.3,"High",IF(Table1[[#This Row],[Discount_Pct]]&gt;0.15,"Medium","Low"))</f>
        <v>Medium</v>
      </c>
      <c r="Q2846" t="str">
        <f>TEXT(Table1[[#This Row],[Date]],"MMM-YYYY")</f>
        <v>Mar-2024</v>
      </c>
      <c r="R2846" t="str">
        <f>IF(Table1[[#This Row],[Sales_Value]]&gt;500000,"Premium",IF(Table1[[#This Row],[Sales_Value]]&gt;100000,"Mid","Basic"))</f>
        <v>Mid</v>
      </c>
    </row>
    <row r="2847" spans="1:18" x14ac:dyDescent="0.3">
      <c r="A2847" s="1">
        <v>45358</v>
      </c>
      <c r="B2847" t="s">
        <v>3048</v>
      </c>
      <c r="C2847" t="s">
        <v>14</v>
      </c>
      <c r="D2847" t="s">
        <v>189</v>
      </c>
      <c r="E2847" t="s">
        <v>177</v>
      </c>
      <c r="F2847" t="s">
        <v>28</v>
      </c>
      <c r="G2847" t="s">
        <v>18</v>
      </c>
      <c r="H2847">
        <v>57</v>
      </c>
      <c r="I2847">
        <v>2841.38</v>
      </c>
      <c r="J2847">
        <v>0.24</v>
      </c>
      <c r="K2847">
        <v>123088.58</v>
      </c>
      <c r="L2847">
        <v>1548.11</v>
      </c>
      <c r="M2847">
        <v>34846.31</v>
      </c>
      <c r="N2847" s="2">
        <f>Table1[[#This Row],[Profit]]/Table1[[#This Row],[Sales_Value]]</f>
        <v>0.28309945569280265</v>
      </c>
      <c r="O2847" s="3" t="str">
        <f>IF(Table1[[#This Row],[Profit]]&lt;0,"Yes","No")</f>
        <v>No</v>
      </c>
      <c r="P2847" t="str">
        <f>IF(Table1[[#This Row],[Discount_Pct]]&gt;0.3,"High",IF(Table1[[#This Row],[Discount_Pct]]&gt;0.15,"Medium","Low"))</f>
        <v>Medium</v>
      </c>
      <c r="Q2847" t="str">
        <f>TEXT(Table1[[#This Row],[Date]],"MMM-YYYY")</f>
        <v>Mar-2024</v>
      </c>
      <c r="R2847" t="str">
        <f>IF(Table1[[#This Row],[Sales_Value]]&gt;500000,"Premium",IF(Table1[[#This Row],[Sales_Value]]&gt;100000,"Mid","Basic"))</f>
        <v>Mid</v>
      </c>
    </row>
    <row r="2848" spans="1:18" x14ac:dyDescent="0.3">
      <c r="A2848" s="1">
        <v>45554</v>
      </c>
      <c r="B2848" t="s">
        <v>3049</v>
      </c>
      <c r="C2848" t="s">
        <v>39</v>
      </c>
      <c r="D2848" t="s">
        <v>93</v>
      </c>
      <c r="E2848" t="s">
        <v>540</v>
      </c>
      <c r="F2848" t="s">
        <v>122</v>
      </c>
      <c r="G2848" t="s">
        <v>18</v>
      </c>
      <c r="H2848">
        <v>18</v>
      </c>
      <c r="I2848">
        <v>8272.65</v>
      </c>
      <c r="J2848">
        <v>0.1</v>
      </c>
      <c r="K2848">
        <v>134016.93</v>
      </c>
      <c r="L2848">
        <v>6881.65</v>
      </c>
      <c r="M2848">
        <v>10147.23</v>
      </c>
      <c r="N2848" s="2">
        <f>Table1[[#This Row],[Profit]]/Table1[[#This Row],[Sales_Value]]</f>
        <v>7.5716030802973927E-2</v>
      </c>
      <c r="O2848" s="3" t="str">
        <f>IF(Table1[[#This Row],[Profit]]&lt;0,"Yes","No")</f>
        <v>No</v>
      </c>
      <c r="P2848" t="str">
        <f>IF(Table1[[#This Row],[Discount_Pct]]&gt;0.3,"High",IF(Table1[[#This Row],[Discount_Pct]]&gt;0.15,"Medium","Low"))</f>
        <v>Low</v>
      </c>
      <c r="Q2848" t="str">
        <f>TEXT(Table1[[#This Row],[Date]],"MMM-YYYY")</f>
        <v>Sep-2024</v>
      </c>
      <c r="R2848" t="str">
        <f>IF(Table1[[#This Row],[Sales_Value]]&gt;500000,"Premium",IF(Table1[[#This Row],[Sales_Value]]&gt;100000,"Mid","Basic"))</f>
        <v>Mid</v>
      </c>
    </row>
    <row r="2849" spans="1:18" x14ac:dyDescent="0.3">
      <c r="A2849" s="1">
        <v>45295</v>
      </c>
      <c r="B2849" t="s">
        <v>3050</v>
      </c>
      <c r="C2849" t="s">
        <v>39</v>
      </c>
      <c r="D2849" t="s">
        <v>192</v>
      </c>
      <c r="E2849" t="s">
        <v>415</v>
      </c>
      <c r="F2849" t="s">
        <v>282</v>
      </c>
      <c r="G2849" t="s">
        <v>18</v>
      </c>
      <c r="H2849">
        <v>82</v>
      </c>
      <c r="I2849">
        <v>7713.26</v>
      </c>
      <c r="J2849">
        <v>0.25</v>
      </c>
      <c r="K2849">
        <v>474365.49</v>
      </c>
      <c r="L2849">
        <v>7525.73</v>
      </c>
      <c r="M2849">
        <v>-142744.37</v>
      </c>
      <c r="N2849" s="2">
        <f>Table1[[#This Row],[Profit]]/Table1[[#This Row],[Sales_Value]]</f>
        <v>-0.30091643049328903</v>
      </c>
      <c r="O2849" s="3" t="str">
        <f>IF(Table1[[#This Row],[Profit]]&lt;0,"Yes","No")</f>
        <v>Yes</v>
      </c>
      <c r="P2849" t="str">
        <f>IF(Table1[[#This Row],[Discount_Pct]]&gt;0.3,"High",IF(Table1[[#This Row],[Discount_Pct]]&gt;0.15,"Medium","Low"))</f>
        <v>Medium</v>
      </c>
      <c r="Q2849" t="str">
        <f>TEXT(Table1[[#This Row],[Date]],"MMM-YYYY")</f>
        <v>Jan-2024</v>
      </c>
      <c r="R2849" t="str">
        <f>IF(Table1[[#This Row],[Sales_Value]]&gt;500000,"Premium",IF(Table1[[#This Row],[Sales_Value]]&gt;100000,"Mid","Basic"))</f>
        <v>Mid</v>
      </c>
    </row>
    <row r="2850" spans="1:18" x14ac:dyDescent="0.3">
      <c r="A2850" s="1">
        <v>45455</v>
      </c>
      <c r="B2850" t="s">
        <v>3051</v>
      </c>
      <c r="C2850" t="s">
        <v>20</v>
      </c>
      <c r="D2850" t="s">
        <v>124</v>
      </c>
      <c r="E2850" t="s">
        <v>328</v>
      </c>
      <c r="F2850" t="s">
        <v>422</v>
      </c>
      <c r="G2850" t="s">
        <v>24</v>
      </c>
      <c r="H2850">
        <v>51</v>
      </c>
      <c r="I2850">
        <v>358.95</v>
      </c>
      <c r="J2850">
        <v>0.03</v>
      </c>
      <c r="K2850">
        <v>17757.259999999998</v>
      </c>
      <c r="L2850">
        <v>230.04</v>
      </c>
      <c r="M2850">
        <v>6025.22</v>
      </c>
      <c r="N2850" s="2">
        <f>Table1[[#This Row],[Profit]]/Table1[[#This Row],[Sales_Value]]</f>
        <v>0.3393102314208386</v>
      </c>
      <c r="O2850" s="3" t="str">
        <f>IF(Table1[[#This Row],[Profit]]&lt;0,"Yes","No")</f>
        <v>No</v>
      </c>
      <c r="P2850" t="str">
        <f>IF(Table1[[#This Row],[Discount_Pct]]&gt;0.3,"High",IF(Table1[[#This Row],[Discount_Pct]]&gt;0.15,"Medium","Low"))</f>
        <v>Low</v>
      </c>
      <c r="Q2850" t="str">
        <f>TEXT(Table1[[#This Row],[Date]],"MMM-YYYY")</f>
        <v>Jun-2024</v>
      </c>
      <c r="R2850" t="str">
        <f>IF(Table1[[#This Row],[Sales_Value]]&gt;500000,"Premium",IF(Table1[[#This Row],[Sales_Value]]&gt;100000,"Mid","Basic"))</f>
        <v>Basic</v>
      </c>
    </row>
    <row r="2851" spans="1:18" x14ac:dyDescent="0.3">
      <c r="A2851" s="1">
        <v>45392</v>
      </c>
      <c r="B2851" t="s">
        <v>3052</v>
      </c>
      <c r="C2851" t="s">
        <v>14</v>
      </c>
      <c r="D2851" t="s">
        <v>26</v>
      </c>
      <c r="E2851" t="s">
        <v>48</v>
      </c>
      <c r="F2851" t="s">
        <v>110</v>
      </c>
      <c r="G2851" t="s">
        <v>24</v>
      </c>
      <c r="H2851">
        <v>27</v>
      </c>
      <c r="I2851">
        <v>374.24</v>
      </c>
      <c r="J2851">
        <v>0.1</v>
      </c>
      <c r="K2851">
        <v>9094.0300000000007</v>
      </c>
      <c r="L2851">
        <v>225.9</v>
      </c>
      <c r="M2851">
        <v>2994.73</v>
      </c>
      <c r="N2851" s="2">
        <f>Table1[[#This Row],[Profit]]/Table1[[#This Row],[Sales_Value]]</f>
        <v>0.32930724882147955</v>
      </c>
      <c r="O2851" s="3" t="str">
        <f>IF(Table1[[#This Row],[Profit]]&lt;0,"Yes","No")</f>
        <v>No</v>
      </c>
      <c r="P2851" t="str">
        <f>IF(Table1[[#This Row],[Discount_Pct]]&gt;0.3,"High",IF(Table1[[#This Row],[Discount_Pct]]&gt;0.15,"Medium","Low"))</f>
        <v>Low</v>
      </c>
      <c r="Q2851" t="str">
        <f>TEXT(Table1[[#This Row],[Date]],"MMM-YYYY")</f>
        <v>Apr-2024</v>
      </c>
      <c r="R2851" t="str">
        <f>IF(Table1[[#This Row],[Sales_Value]]&gt;500000,"Premium",IF(Table1[[#This Row],[Sales_Value]]&gt;100000,"Mid","Basic"))</f>
        <v>Basic</v>
      </c>
    </row>
    <row r="2852" spans="1:18" x14ac:dyDescent="0.3">
      <c r="A2852" s="1">
        <v>45325</v>
      </c>
      <c r="B2852" t="s">
        <v>3053</v>
      </c>
      <c r="C2852" t="s">
        <v>20</v>
      </c>
      <c r="D2852" t="s">
        <v>21</v>
      </c>
      <c r="E2852" t="s">
        <v>311</v>
      </c>
      <c r="F2852" t="s">
        <v>152</v>
      </c>
      <c r="G2852" t="s">
        <v>24</v>
      </c>
      <c r="H2852">
        <v>21</v>
      </c>
      <c r="I2852">
        <v>27.29</v>
      </c>
      <c r="J2852">
        <v>0.12</v>
      </c>
      <c r="K2852">
        <v>504.32</v>
      </c>
      <c r="L2852">
        <v>9.0500000000000007</v>
      </c>
      <c r="M2852">
        <v>314.27</v>
      </c>
      <c r="N2852" s="2">
        <f>Table1[[#This Row],[Profit]]/Table1[[#This Row],[Sales_Value]]</f>
        <v>0.62315593274111669</v>
      </c>
      <c r="O2852" s="3" t="str">
        <f>IF(Table1[[#This Row],[Profit]]&lt;0,"Yes","No")</f>
        <v>No</v>
      </c>
      <c r="P2852" t="str">
        <f>IF(Table1[[#This Row],[Discount_Pct]]&gt;0.3,"High",IF(Table1[[#This Row],[Discount_Pct]]&gt;0.15,"Medium","Low"))</f>
        <v>Low</v>
      </c>
      <c r="Q2852" t="str">
        <f>TEXT(Table1[[#This Row],[Date]],"MMM-YYYY")</f>
        <v>Feb-2024</v>
      </c>
      <c r="R2852" t="str">
        <f>IF(Table1[[#This Row],[Sales_Value]]&gt;500000,"Premium",IF(Table1[[#This Row],[Sales_Value]]&gt;100000,"Mid","Basic"))</f>
        <v>Basic</v>
      </c>
    </row>
    <row r="2853" spans="1:18" x14ac:dyDescent="0.3">
      <c r="A2853" s="1">
        <v>45407</v>
      </c>
      <c r="B2853" t="s">
        <v>3054</v>
      </c>
      <c r="C2853" t="s">
        <v>39</v>
      </c>
      <c r="D2853" t="s">
        <v>108</v>
      </c>
      <c r="E2853" t="s">
        <v>506</v>
      </c>
      <c r="F2853" t="s">
        <v>255</v>
      </c>
      <c r="G2853" t="s">
        <v>53</v>
      </c>
      <c r="H2853">
        <v>65</v>
      </c>
      <c r="I2853">
        <v>2164.0300000000002</v>
      </c>
      <c r="J2853">
        <v>0.21</v>
      </c>
      <c r="K2853">
        <v>111122.94</v>
      </c>
      <c r="L2853">
        <v>1428.9</v>
      </c>
      <c r="M2853">
        <v>18244.439999999999</v>
      </c>
      <c r="N2853" s="2">
        <f>Table1[[#This Row],[Profit]]/Table1[[#This Row],[Sales_Value]]</f>
        <v>0.16418248113305856</v>
      </c>
      <c r="O2853" s="3" t="str">
        <f>IF(Table1[[#This Row],[Profit]]&lt;0,"Yes","No")</f>
        <v>No</v>
      </c>
      <c r="P2853" t="str">
        <f>IF(Table1[[#This Row],[Discount_Pct]]&gt;0.3,"High",IF(Table1[[#This Row],[Discount_Pct]]&gt;0.15,"Medium","Low"))</f>
        <v>Medium</v>
      </c>
      <c r="Q2853" t="str">
        <f>TEXT(Table1[[#This Row],[Date]],"MMM-YYYY")</f>
        <v>Apr-2024</v>
      </c>
      <c r="R2853" t="str">
        <f>IF(Table1[[#This Row],[Sales_Value]]&gt;500000,"Premium",IF(Table1[[#This Row],[Sales_Value]]&gt;100000,"Mid","Basic"))</f>
        <v>Mid</v>
      </c>
    </row>
    <row r="2854" spans="1:18" x14ac:dyDescent="0.3">
      <c r="A2854" s="1">
        <v>45648</v>
      </c>
      <c r="B2854" t="s">
        <v>3055</v>
      </c>
      <c r="C2854" t="s">
        <v>34</v>
      </c>
      <c r="D2854" t="s">
        <v>258</v>
      </c>
      <c r="E2854" t="s">
        <v>171</v>
      </c>
      <c r="F2854" t="s">
        <v>146</v>
      </c>
      <c r="G2854" t="s">
        <v>24</v>
      </c>
      <c r="H2854">
        <v>8</v>
      </c>
      <c r="I2854">
        <v>53.92</v>
      </c>
      <c r="J2854">
        <v>0.05</v>
      </c>
      <c r="K2854">
        <v>409.79</v>
      </c>
      <c r="L2854">
        <v>29.01</v>
      </c>
      <c r="M2854">
        <v>177.71</v>
      </c>
      <c r="N2854" s="2">
        <f>Table1[[#This Row],[Profit]]/Table1[[#This Row],[Sales_Value]]</f>
        <v>0.43366114351253082</v>
      </c>
      <c r="O2854" s="3" t="str">
        <f>IF(Table1[[#This Row],[Profit]]&lt;0,"Yes","No")</f>
        <v>No</v>
      </c>
      <c r="P2854" t="str">
        <f>IF(Table1[[#This Row],[Discount_Pct]]&gt;0.3,"High",IF(Table1[[#This Row],[Discount_Pct]]&gt;0.15,"Medium","Low"))</f>
        <v>Low</v>
      </c>
      <c r="Q2854" t="str">
        <f>TEXT(Table1[[#This Row],[Date]],"MMM-YYYY")</f>
        <v>Dec-2024</v>
      </c>
      <c r="R2854" t="str">
        <f>IF(Table1[[#This Row],[Sales_Value]]&gt;500000,"Premium",IF(Table1[[#This Row],[Sales_Value]]&gt;100000,"Mid","Basic"))</f>
        <v>Basic</v>
      </c>
    </row>
    <row r="2855" spans="1:18" x14ac:dyDescent="0.3">
      <c r="A2855" s="1">
        <v>45336</v>
      </c>
      <c r="B2855" t="s">
        <v>3056</v>
      </c>
      <c r="C2855" t="s">
        <v>20</v>
      </c>
      <c r="D2855" t="s">
        <v>124</v>
      </c>
      <c r="E2855" t="s">
        <v>629</v>
      </c>
      <c r="F2855" t="s">
        <v>70</v>
      </c>
      <c r="G2855" t="s">
        <v>46</v>
      </c>
      <c r="H2855">
        <v>20</v>
      </c>
      <c r="I2855">
        <v>1309.25</v>
      </c>
      <c r="J2855">
        <v>0.03</v>
      </c>
      <c r="K2855">
        <v>25399.45</v>
      </c>
      <c r="L2855">
        <v>980.22</v>
      </c>
      <c r="M2855">
        <v>5795.05</v>
      </c>
      <c r="N2855" s="2">
        <f>Table1[[#This Row],[Profit]]/Table1[[#This Row],[Sales_Value]]</f>
        <v>0.22815651520013228</v>
      </c>
      <c r="O2855" s="3" t="str">
        <f>IF(Table1[[#This Row],[Profit]]&lt;0,"Yes","No")</f>
        <v>No</v>
      </c>
      <c r="P2855" t="str">
        <f>IF(Table1[[#This Row],[Discount_Pct]]&gt;0.3,"High",IF(Table1[[#This Row],[Discount_Pct]]&gt;0.15,"Medium","Low"))</f>
        <v>Low</v>
      </c>
      <c r="Q2855" t="str">
        <f>TEXT(Table1[[#This Row],[Date]],"MMM-YYYY")</f>
        <v>Feb-2024</v>
      </c>
      <c r="R2855" t="str">
        <f>IF(Table1[[#This Row],[Sales_Value]]&gt;500000,"Premium",IF(Table1[[#This Row],[Sales_Value]]&gt;100000,"Mid","Basic"))</f>
        <v>Basic</v>
      </c>
    </row>
    <row r="2856" spans="1:18" x14ac:dyDescent="0.3">
      <c r="A2856" s="1">
        <v>45340</v>
      </c>
      <c r="B2856" t="s">
        <v>3057</v>
      </c>
      <c r="C2856" t="s">
        <v>20</v>
      </c>
      <c r="D2856" t="s">
        <v>21</v>
      </c>
      <c r="E2856" t="s">
        <v>373</v>
      </c>
      <c r="F2856" t="s">
        <v>178</v>
      </c>
      <c r="G2856" t="s">
        <v>46</v>
      </c>
      <c r="H2856">
        <v>47</v>
      </c>
      <c r="I2856">
        <v>22577.439999999999</v>
      </c>
      <c r="J2856">
        <v>0</v>
      </c>
      <c r="K2856">
        <v>1061139.68</v>
      </c>
      <c r="L2856">
        <v>17822.89</v>
      </c>
      <c r="M2856">
        <v>223463.85</v>
      </c>
      <c r="N2856" s="2">
        <f>Table1[[#This Row],[Profit]]/Table1[[#This Row],[Sales_Value]]</f>
        <v>0.21058853439539649</v>
      </c>
      <c r="O2856" s="3" t="str">
        <f>IF(Table1[[#This Row],[Profit]]&lt;0,"Yes","No")</f>
        <v>No</v>
      </c>
      <c r="P2856" t="str">
        <f>IF(Table1[[#This Row],[Discount_Pct]]&gt;0.3,"High",IF(Table1[[#This Row],[Discount_Pct]]&gt;0.15,"Medium","Low"))</f>
        <v>Low</v>
      </c>
      <c r="Q2856" t="str">
        <f>TEXT(Table1[[#This Row],[Date]],"MMM-YYYY")</f>
        <v>Feb-2024</v>
      </c>
      <c r="R2856" t="str">
        <f>IF(Table1[[#This Row],[Sales_Value]]&gt;500000,"Premium",IF(Table1[[#This Row],[Sales_Value]]&gt;100000,"Mid","Basic"))</f>
        <v>Premium</v>
      </c>
    </row>
    <row r="2857" spans="1:18" x14ac:dyDescent="0.3">
      <c r="A2857" s="1">
        <v>45392</v>
      </c>
      <c r="B2857" t="s">
        <v>3058</v>
      </c>
      <c r="C2857" t="s">
        <v>34</v>
      </c>
      <c r="D2857" t="s">
        <v>207</v>
      </c>
      <c r="E2857" t="s">
        <v>48</v>
      </c>
      <c r="F2857" t="s">
        <v>165</v>
      </c>
      <c r="G2857" t="s">
        <v>24</v>
      </c>
      <c r="H2857">
        <v>33</v>
      </c>
      <c r="I2857">
        <v>206.19</v>
      </c>
      <c r="J2857">
        <v>0.24</v>
      </c>
      <c r="K2857">
        <v>5171.25</v>
      </c>
      <c r="L2857">
        <v>124.16</v>
      </c>
      <c r="M2857">
        <v>1073.97</v>
      </c>
      <c r="N2857" s="2">
        <f>Table1[[#This Row],[Profit]]/Table1[[#This Row],[Sales_Value]]</f>
        <v>0.20768092820884698</v>
      </c>
      <c r="O2857" s="3" t="str">
        <f>IF(Table1[[#This Row],[Profit]]&lt;0,"Yes","No")</f>
        <v>No</v>
      </c>
      <c r="P2857" t="str">
        <f>IF(Table1[[#This Row],[Discount_Pct]]&gt;0.3,"High",IF(Table1[[#This Row],[Discount_Pct]]&gt;0.15,"Medium","Low"))</f>
        <v>Medium</v>
      </c>
      <c r="Q2857" t="str">
        <f>TEXT(Table1[[#This Row],[Date]],"MMM-YYYY")</f>
        <v>Apr-2024</v>
      </c>
      <c r="R2857" t="str">
        <f>IF(Table1[[#This Row],[Sales_Value]]&gt;500000,"Premium",IF(Table1[[#This Row],[Sales_Value]]&gt;100000,"Mid","Basic"))</f>
        <v>Basic</v>
      </c>
    </row>
    <row r="2858" spans="1:18" x14ac:dyDescent="0.3">
      <c r="A2858" s="1">
        <v>45371</v>
      </c>
      <c r="B2858" t="s">
        <v>3059</v>
      </c>
      <c r="C2858" t="s">
        <v>34</v>
      </c>
      <c r="D2858" t="s">
        <v>207</v>
      </c>
      <c r="E2858" t="s">
        <v>211</v>
      </c>
      <c r="F2858" t="s">
        <v>126</v>
      </c>
      <c r="G2858" t="s">
        <v>24</v>
      </c>
      <c r="H2858">
        <v>26</v>
      </c>
      <c r="I2858">
        <v>300.18</v>
      </c>
      <c r="J2858">
        <v>0.08</v>
      </c>
      <c r="K2858">
        <v>7180.31</v>
      </c>
      <c r="L2858">
        <v>170.44</v>
      </c>
      <c r="M2858">
        <v>2748.87</v>
      </c>
      <c r="N2858" s="2">
        <f>Table1[[#This Row],[Profit]]/Table1[[#This Row],[Sales_Value]]</f>
        <v>0.3828344458665433</v>
      </c>
      <c r="O2858" s="3" t="str">
        <f>IF(Table1[[#This Row],[Profit]]&lt;0,"Yes","No")</f>
        <v>No</v>
      </c>
      <c r="P2858" t="str">
        <f>IF(Table1[[#This Row],[Discount_Pct]]&gt;0.3,"High",IF(Table1[[#This Row],[Discount_Pct]]&gt;0.15,"Medium","Low"))</f>
        <v>Low</v>
      </c>
      <c r="Q2858" t="str">
        <f>TEXT(Table1[[#This Row],[Date]],"MMM-YYYY")</f>
        <v>Mar-2024</v>
      </c>
      <c r="R2858" t="str">
        <f>IF(Table1[[#This Row],[Sales_Value]]&gt;500000,"Premium",IF(Table1[[#This Row],[Sales_Value]]&gt;100000,"Mid","Basic"))</f>
        <v>Basic</v>
      </c>
    </row>
    <row r="2859" spans="1:18" x14ac:dyDescent="0.3">
      <c r="A2859" s="1">
        <v>45415</v>
      </c>
      <c r="B2859" t="s">
        <v>3060</v>
      </c>
      <c r="C2859" t="s">
        <v>14</v>
      </c>
      <c r="D2859" t="s">
        <v>160</v>
      </c>
      <c r="E2859" t="s">
        <v>158</v>
      </c>
      <c r="F2859" t="s">
        <v>122</v>
      </c>
      <c r="G2859" t="s">
        <v>18</v>
      </c>
      <c r="H2859">
        <v>88</v>
      </c>
      <c r="I2859">
        <v>8521.41</v>
      </c>
      <c r="J2859">
        <v>0.17</v>
      </c>
      <c r="K2859">
        <v>622403.79</v>
      </c>
      <c r="L2859">
        <v>7135.24</v>
      </c>
      <c r="M2859">
        <v>-5497.33</v>
      </c>
      <c r="N2859" s="2">
        <f>Table1[[#This Row],[Profit]]/Table1[[#This Row],[Sales_Value]]</f>
        <v>-8.8324172961735982E-3</v>
      </c>
      <c r="O2859" s="3" t="str">
        <f>IF(Table1[[#This Row],[Profit]]&lt;0,"Yes","No")</f>
        <v>Yes</v>
      </c>
      <c r="P2859" t="str">
        <f>IF(Table1[[#This Row],[Discount_Pct]]&gt;0.3,"High",IF(Table1[[#This Row],[Discount_Pct]]&gt;0.15,"Medium","Low"))</f>
        <v>Medium</v>
      </c>
      <c r="Q2859" t="str">
        <f>TEXT(Table1[[#This Row],[Date]],"MMM-YYYY")</f>
        <v>May-2024</v>
      </c>
      <c r="R2859" t="str">
        <f>IF(Table1[[#This Row],[Sales_Value]]&gt;500000,"Premium",IF(Table1[[#This Row],[Sales_Value]]&gt;100000,"Mid","Basic"))</f>
        <v>Premium</v>
      </c>
    </row>
    <row r="2860" spans="1:18" x14ac:dyDescent="0.3">
      <c r="A2860" s="1">
        <v>45588</v>
      </c>
      <c r="B2860" t="s">
        <v>3061</v>
      </c>
      <c r="C2860" t="s">
        <v>34</v>
      </c>
      <c r="D2860" t="s">
        <v>105</v>
      </c>
      <c r="E2860" t="s">
        <v>22</v>
      </c>
      <c r="F2860" t="s">
        <v>28</v>
      </c>
      <c r="G2860" t="s">
        <v>18</v>
      </c>
      <c r="H2860">
        <v>8</v>
      </c>
      <c r="I2860">
        <v>2515.86</v>
      </c>
      <c r="J2860">
        <v>0</v>
      </c>
      <c r="K2860">
        <v>20126.88</v>
      </c>
      <c r="L2860">
        <v>1594.36</v>
      </c>
      <c r="M2860">
        <v>7372</v>
      </c>
      <c r="N2860" s="2">
        <f>Table1[[#This Row],[Profit]]/Table1[[#This Row],[Sales_Value]]</f>
        <v>0.36627634288076444</v>
      </c>
      <c r="O2860" s="3" t="str">
        <f>IF(Table1[[#This Row],[Profit]]&lt;0,"Yes","No")</f>
        <v>No</v>
      </c>
      <c r="P2860" t="str">
        <f>IF(Table1[[#This Row],[Discount_Pct]]&gt;0.3,"High",IF(Table1[[#This Row],[Discount_Pct]]&gt;0.15,"Medium","Low"))</f>
        <v>Low</v>
      </c>
      <c r="Q2860" t="str">
        <f>TEXT(Table1[[#This Row],[Date]],"MMM-YYYY")</f>
        <v>Oct-2024</v>
      </c>
      <c r="R2860" t="str">
        <f>IF(Table1[[#This Row],[Sales_Value]]&gt;500000,"Premium",IF(Table1[[#This Row],[Sales_Value]]&gt;100000,"Mid","Basic"))</f>
        <v>Basic</v>
      </c>
    </row>
    <row r="2861" spans="1:18" x14ac:dyDescent="0.3">
      <c r="A2861" s="1">
        <v>45432</v>
      </c>
      <c r="B2861" t="s">
        <v>3062</v>
      </c>
      <c r="C2861" t="s">
        <v>34</v>
      </c>
      <c r="D2861" t="s">
        <v>207</v>
      </c>
      <c r="E2861" t="s">
        <v>200</v>
      </c>
      <c r="F2861" t="s">
        <v>232</v>
      </c>
      <c r="G2861" t="s">
        <v>24</v>
      </c>
      <c r="H2861">
        <v>34</v>
      </c>
      <c r="I2861">
        <v>55.68</v>
      </c>
      <c r="J2861">
        <v>0.18</v>
      </c>
      <c r="K2861">
        <v>1552.36</v>
      </c>
      <c r="L2861">
        <v>20.81</v>
      </c>
      <c r="M2861">
        <v>844.82</v>
      </c>
      <c r="N2861" s="2">
        <f>Table1[[#This Row],[Profit]]/Table1[[#This Row],[Sales_Value]]</f>
        <v>0.54421654770800598</v>
      </c>
      <c r="O2861" s="3" t="str">
        <f>IF(Table1[[#This Row],[Profit]]&lt;0,"Yes","No")</f>
        <v>No</v>
      </c>
      <c r="P2861" t="str">
        <f>IF(Table1[[#This Row],[Discount_Pct]]&gt;0.3,"High",IF(Table1[[#This Row],[Discount_Pct]]&gt;0.15,"Medium","Low"))</f>
        <v>Medium</v>
      </c>
      <c r="Q2861" t="str">
        <f>TEXT(Table1[[#This Row],[Date]],"MMM-YYYY")</f>
        <v>May-2024</v>
      </c>
      <c r="R2861" t="str">
        <f>IF(Table1[[#This Row],[Sales_Value]]&gt;500000,"Premium",IF(Table1[[#This Row],[Sales_Value]]&gt;100000,"Mid","Basic"))</f>
        <v>Basic</v>
      </c>
    </row>
    <row r="2862" spans="1:18" x14ac:dyDescent="0.3">
      <c r="A2862" s="1">
        <v>45385</v>
      </c>
      <c r="B2862" t="s">
        <v>3063</v>
      </c>
      <c r="C2862" t="s">
        <v>20</v>
      </c>
      <c r="D2862" t="s">
        <v>124</v>
      </c>
      <c r="E2862" t="s">
        <v>460</v>
      </c>
      <c r="F2862" t="s">
        <v>178</v>
      </c>
      <c r="G2862" t="s">
        <v>46</v>
      </c>
      <c r="H2862">
        <v>65</v>
      </c>
      <c r="I2862">
        <v>26393.82</v>
      </c>
      <c r="J2862">
        <v>0.19</v>
      </c>
      <c r="K2862">
        <v>1389634.62</v>
      </c>
      <c r="L2862">
        <v>18769.349999999999</v>
      </c>
      <c r="M2862">
        <v>169626.87</v>
      </c>
      <c r="N2862" s="2">
        <f>Table1[[#This Row],[Profit]]/Table1[[#This Row],[Sales_Value]]</f>
        <v>0.1220658060461965</v>
      </c>
      <c r="O2862" s="3" t="str">
        <f>IF(Table1[[#This Row],[Profit]]&lt;0,"Yes","No")</f>
        <v>No</v>
      </c>
      <c r="P2862" t="str">
        <f>IF(Table1[[#This Row],[Discount_Pct]]&gt;0.3,"High",IF(Table1[[#This Row],[Discount_Pct]]&gt;0.15,"Medium","Low"))</f>
        <v>Medium</v>
      </c>
      <c r="Q2862" t="str">
        <f>TEXT(Table1[[#This Row],[Date]],"MMM-YYYY")</f>
        <v>Apr-2024</v>
      </c>
      <c r="R2862" t="str">
        <f>IF(Table1[[#This Row],[Sales_Value]]&gt;500000,"Premium",IF(Table1[[#This Row],[Sales_Value]]&gt;100000,"Mid","Basic"))</f>
        <v>Premium</v>
      </c>
    </row>
    <row r="2863" spans="1:18" x14ac:dyDescent="0.3">
      <c r="A2863" s="1">
        <v>45317</v>
      </c>
      <c r="B2863" t="s">
        <v>3064</v>
      </c>
      <c r="C2863" t="s">
        <v>14</v>
      </c>
      <c r="D2863" t="s">
        <v>26</v>
      </c>
      <c r="E2863" t="s">
        <v>557</v>
      </c>
      <c r="F2863" t="s">
        <v>57</v>
      </c>
      <c r="G2863" t="s">
        <v>24</v>
      </c>
      <c r="H2863">
        <v>54</v>
      </c>
      <c r="I2863">
        <v>63.35</v>
      </c>
      <c r="J2863">
        <v>0.01</v>
      </c>
      <c r="K2863">
        <v>3386.69</v>
      </c>
      <c r="L2863">
        <v>27.54</v>
      </c>
      <c r="M2863">
        <v>1899.53</v>
      </c>
      <c r="N2863" s="2">
        <f>Table1[[#This Row],[Profit]]/Table1[[#This Row],[Sales_Value]]</f>
        <v>0.56088097818223692</v>
      </c>
      <c r="O2863" s="3" t="str">
        <f>IF(Table1[[#This Row],[Profit]]&lt;0,"Yes","No")</f>
        <v>No</v>
      </c>
      <c r="P2863" t="str">
        <f>IF(Table1[[#This Row],[Discount_Pct]]&gt;0.3,"High",IF(Table1[[#This Row],[Discount_Pct]]&gt;0.15,"Medium","Low"))</f>
        <v>Low</v>
      </c>
      <c r="Q2863" t="str">
        <f>TEXT(Table1[[#This Row],[Date]],"MMM-YYYY")</f>
        <v>Jan-2024</v>
      </c>
      <c r="R2863" t="str">
        <f>IF(Table1[[#This Row],[Sales_Value]]&gt;500000,"Premium",IF(Table1[[#This Row],[Sales_Value]]&gt;100000,"Mid","Basic"))</f>
        <v>Basic</v>
      </c>
    </row>
    <row r="2864" spans="1:18" x14ac:dyDescent="0.3">
      <c r="A2864" s="1">
        <v>45548</v>
      </c>
      <c r="B2864" t="s">
        <v>3065</v>
      </c>
      <c r="C2864" t="s">
        <v>20</v>
      </c>
      <c r="D2864" t="s">
        <v>148</v>
      </c>
      <c r="E2864" t="s">
        <v>97</v>
      </c>
      <c r="F2864" t="s">
        <v>161</v>
      </c>
      <c r="G2864" t="s">
        <v>24</v>
      </c>
      <c r="H2864">
        <v>82</v>
      </c>
      <c r="I2864">
        <v>18.649999999999999</v>
      </c>
      <c r="J2864">
        <v>0.02</v>
      </c>
      <c r="K2864">
        <v>1498.71</v>
      </c>
      <c r="L2864">
        <v>5.47</v>
      </c>
      <c r="M2864">
        <v>1050.17</v>
      </c>
      <c r="N2864" s="2">
        <f>Table1[[#This Row],[Profit]]/Table1[[#This Row],[Sales_Value]]</f>
        <v>0.70071594904951595</v>
      </c>
      <c r="O2864" s="3" t="str">
        <f>IF(Table1[[#This Row],[Profit]]&lt;0,"Yes","No")</f>
        <v>No</v>
      </c>
      <c r="P2864" t="str">
        <f>IF(Table1[[#This Row],[Discount_Pct]]&gt;0.3,"High",IF(Table1[[#This Row],[Discount_Pct]]&gt;0.15,"Medium","Low"))</f>
        <v>Low</v>
      </c>
      <c r="Q2864" t="str">
        <f>TEXT(Table1[[#This Row],[Date]],"MMM-YYYY")</f>
        <v>Sep-2024</v>
      </c>
      <c r="R2864" t="str">
        <f>IF(Table1[[#This Row],[Sales_Value]]&gt;500000,"Premium",IF(Table1[[#This Row],[Sales_Value]]&gt;100000,"Mid","Basic"))</f>
        <v>Basic</v>
      </c>
    </row>
    <row r="2865" spans="1:18" x14ac:dyDescent="0.3">
      <c r="A2865" s="1">
        <v>45363</v>
      </c>
      <c r="B2865" t="s">
        <v>3066</v>
      </c>
      <c r="C2865" t="s">
        <v>34</v>
      </c>
      <c r="D2865" t="s">
        <v>80</v>
      </c>
      <c r="E2865" t="s">
        <v>557</v>
      </c>
      <c r="F2865" t="s">
        <v>82</v>
      </c>
      <c r="G2865" t="s">
        <v>24</v>
      </c>
      <c r="H2865">
        <v>44</v>
      </c>
      <c r="I2865">
        <v>85.18</v>
      </c>
      <c r="J2865">
        <v>0.06</v>
      </c>
      <c r="K2865">
        <v>3523.04</v>
      </c>
      <c r="L2865">
        <v>53.08</v>
      </c>
      <c r="M2865">
        <v>1187.52</v>
      </c>
      <c r="N2865" s="2">
        <f>Table1[[#This Row],[Profit]]/Table1[[#This Row],[Sales_Value]]</f>
        <v>0.33707252827103867</v>
      </c>
      <c r="O2865" s="3" t="str">
        <f>IF(Table1[[#This Row],[Profit]]&lt;0,"Yes","No")</f>
        <v>No</v>
      </c>
      <c r="P2865" t="str">
        <f>IF(Table1[[#This Row],[Discount_Pct]]&gt;0.3,"High",IF(Table1[[#This Row],[Discount_Pct]]&gt;0.15,"Medium","Low"))</f>
        <v>Low</v>
      </c>
      <c r="Q2865" t="str">
        <f>TEXT(Table1[[#This Row],[Date]],"MMM-YYYY")</f>
        <v>Mar-2024</v>
      </c>
      <c r="R2865" t="str">
        <f>IF(Table1[[#This Row],[Sales_Value]]&gt;500000,"Premium",IF(Table1[[#This Row],[Sales_Value]]&gt;100000,"Mid","Basic"))</f>
        <v>Basic</v>
      </c>
    </row>
    <row r="2866" spans="1:18" x14ac:dyDescent="0.3">
      <c r="A2866" s="1">
        <v>45430</v>
      </c>
      <c r="B2866" t="s">
        <v>3067</v>
      </c>
      <c r="C2866" t="s">
        <v>14</v>
      </c>
      <c r="D2866" t="s">
        <v>144</v>
      </c>
      <c r="E2866" t="s">
        <v>223</v>
      </c>
      <c r="F2866" t="s">
        <v>57</v>
      </c>
      <c r="G2866" t="s">
        <v>24</v>
      </c>
      <c r="H2866">
        <v>72</v>
      </c>
      <c r="I2866">
        <v>61.81</v>
      </c>
      <c r="J2866">
        <v>0.04</v>
      </c>
      <c r="K2866">
        <v>4272.3100000000004</v>
      </c>
      <c r="L2866">
        <v>29.08</v>
      </c>
      <c r="M2866">
        <v>2178.5500000000002</v>
      </c>
      <c r="N2866" s="2">
        <f>Table1[[#This Row],[Profit]]/Table1[[#This Row],[Sales_Value]]</f>
        <v>0.50992320313834905</v>
      </c>
      <c r="O2866" s="3" t="str">
        <f>IF(Table1[[#This Row],[Profit]]&lt;0,"Yes","No")</f>
        <v>No</v>
      </c>
      <c r="P2866" t="str">
        <f>IF(Table1[[#This Row],[Discount_Pct]]&gt;0.3,"High",IF(Table1[[#This Row],[Discount_Pct]]&gt;0.15,"Medium","Low"))</f>
        <v>Low</v>
      </c>
      <c r="Q2866" t="str">
        <f>TEXT(Table1[[#This Row],[Date]],"MMM-YYYY")</f>
        <v>May-2024</v>
      </c>
      <c r="R2866" t="str">
        <f>IF(Table1[[#This Row],[Sales_Value]]&gt;500000,"Premium",IF(Table1[[#This Row],[Sales_Value]]&gt;100000,"Mid","Basic"))</f>
        <v>Basic</v>
      </c>
    </row>
    <row r="2867" spans="1:18" x14ac:dyDescent="0.3">
      <c r="A2867" s="1">
        <v>45639</v>
      </c>
      <c r="B2867" t="s">
        <v>3068</v>
      </c>
      <c r="C2867" t="s">
        <v>34</v>
      </c>
      <c r="D2867" t="s">
        <v>59</v>
      </c>
      <c r="E2867" t="s">
        <v>100</v>
      </c>
      <c r="F2867" t="s">
        <v>113</v>
      </c>
      <c r="G2867" t="s">
        <v>24</v>
      </c>
      <c r="H2867">
        <v>98</v>
      </c>
      <c r="I2867">
        <v>68.290000000000006</v>
      </c>
      <c r="J2867">
        <v>0.27</v>
      </c>
      <c r="K2867">
        <v>4885.47</v>
      </c>
      <c r="L2867">
        <v>24.3</v>
      </c>
      <c r="M2867">
        <v>2504.0700000000002</v>
      </c>
      <c r="N2867" s="2">
        <f>Table1[[#This Row],[Profit]]/Table1[[#This Row],[Sales_Value]]</f>
        <v>0.51255457509717595</v>
      </c>
      <c r="O2867" s="3" t="str">
        <f>IF(Table1[[#This Row],[Profit]]&lt;0,"Yes","No")</f>
        <v>No</v>
      </c>
      <c r="P2867" t="str">
        <f>IF(Table1[[#This Row],[Discount_Pct]]&gt;0.3,"High",IF(Table1[[#This Row],[Discount_Pct]]&gt;0.15,"Medium","Low"))</f>
        <v>Medium</v>
      </c>
      <c r="Q2867" t="str">
        <f>TEXT(Table1[[#This Row],[Date]],"MMM-YYYY")</f>
        <v>Dec-2024</v>
      </c>
      <c r="R2867" t="str">
        <f>IF(Table1[[#This Row],[Sales_Value]]&gt;500000,"Premium",IF(Table1[[#This Row],[Sales_Value]]&gt;100000,"Mid","Basic"))</f>
        <v>Basic</v>
      </c>
    </row>
    <row r="2868" spans="1:18" x14ac:dyDescent="0.3">
      <c r="A2868" s="1">
        <v>45578</v>
      </c>
      <c r="B2868" t="s">
        <v>3069</v>
      </c>
      <c r="C2868" t="s">
        <v>14</v>
      </c>
      <c r="D2868" t="s">
        <v>55</v>
      </c>
      <c r="E2868" t="s">
        <v>145</v>
      </c>
      <c r="F2868" t="s">
        <v>70</v>
      </c>
      <c r="G2868" t="s">
        <v>46</v>
      </c>
      <c r="H2868">
        <v>27</v>
      </c>
      <c r="I2868">
        <v>1442.1</v>
      </c>
      <c r="J2868">
        <v>0.11</v>
      </c>
      <c r="K2868">
        <v>34653.660000000003</v>
      </c>
      <c r="L2868">
        <v>841.92</v>
      </c>
      <c r="M2868">
        <v>11921.82</v>
      </c>
      <c r="N2868" s="2">
        <f>Table1[[#This Row],[Profit]]/Table1[[#This Row],[Sales_Value]]</f>
        <v>0.34402773040423429</v>
      </c>
      <c r="O2868" s="3" t="str">
        <f>IF(Table1[[#This Row],[Profit]]&lt;0,"Yes","No")</f>
        <v>No</v>
      </c>
      <c r="P2868" t="str">
        <f>IF(Table1[[#This Row],[Discount_Pct]]&gt;0.3,"High",IF(Table1[[#This Row],[Discount_Pct]]&gt;0.15,"Medium","Low"))</f>
        <v>Low</v>
      </c>
      <c r="Q2868" t="str">
        <f>TEXT(Table1[[#This Row],[Date]],"MMM-YYYY")</f>
        <v>Oct-2024</v>
      </c>
      <c r="R2868" t="str">
        <f>IF(Table1[[#This Row],[Sales_Value]]&gt;500000,"Premium",IF(Table1[[#This Row],[Sales_Value]]&gt;100000,"Mid","Basic"))</f>
        <v>Basic</v>
      </c>
    </row>
    <row r="2869" spans="1:18" x14ac:dyDescent="0.3">
      <c r="A2869" s="1">
        <v>45614</v>
      </c>
      <c r="B2869" t="s">
        <v>3070</v>
      </c>
      <c r="C2869" t="s">
        <v>14</v>
      </c>
      <c r="D2869" t="s">
        <v>26</v>
      </c>
      <c r="E2869" t="s">
        <v>415</v>
      </c>
      <c r="F2869" t="s">
        <v>17</v>
      </c>
      <c r="G2869" t="s">
        <v>18</v>
      </c>
      <c r="H2869">
        <v>58</v>
      </c>
      <c r="I2869">
        <v>31174</v>
      </c>
      <c r="J2869">
        <v>0.03</v>
      </c>
      <c r="K2869">
        <v>1753849.24</v>
      </c>
      <c r="L2869">
        <v>22037.75</v>
      </c>
      <c r="M2869">
        <v>475659.74</v>
      </c>
      <c r="N2869" s="2">
        <f>Table1[[#This Row],[Profit]]/Table1[[#This Row],[Sales_Value]]</f>
        <v>0.27120902364447241</v>
      </c>
      <c r="O2869" s="3" t="str">
        <f>IF(Table1[[#This Row],[Profit]]&lt;0,"Yes","No")</f>
        <v>No</v>
      </c>
      <c r="P2869" t="str">
        <f>IF(Table1[[#This Row],[Discount_Pct]]&gt;0.3,"High",IF(Table1[[#This Row],[Discount_Pct]]&gt;0.15,"Medium","Low"))</f>
        <v>Low</v>
      </c>
      <c r="Q2869" t="str">
        <f>TEXT(Table1[[#This Row],[Date]],"MMM-YYYY")</f>
        <v>Nov-2024</v>
      </c>
      <c r="R2869" t="str">
        <f>IF(Table1[[#This Row],[Sales_Value]]&gt;500000,"Premium",IF(Table1[[#This Row],[Sales_Value]]&gt;100000,"Mid","Basic"))</f>
        <v>Premium</v>
      </c>
    </row>
    <row r="2870" spans="1:18" x14ac:dyDescent="0.3">
      <c r="A2870" s="1">
        <v>45620</v>
      </c>
      <c r="B2870" t="s">
        <v>3071</v>
      </c>
      <c r="C2870" t="s">
        <v>14</v>
      </c>
      <c r="D2870" t="s">
        <v>144</v>
      </c>
      <c r="E2870" t="s">
        <v>291</v>
      </c>
      <c r="F2870" t="s">
        <v>142</v>
      </c>
      <c r="G2870" t="s">
        <v>18</v>
      </c>
      <c r="H2870">
        <v>34</v>
      </c>
      <c r="I2870">
        <v>10350.049999999999</v>
      </c>
      <c r="J2870">
        <v>0.2</v>
      </c>
      <c r="K2870">
        <v>281521.36</v>
      </c>
      <c r="L2870">
        <v>8711.85</v>
      </c>
      <c r="M2870">
        <v>-14681.54</v>
      </c>
      <c r="N2870" s="2">
        <f>Table1[[#This Row],[Profit]]/Table1[[#This Row],[Sales_Value]]</f>
        <v>-5.215071424775726E-2</v>
      </c>
      <c r="O2870" s="3" t="str">
        <f>IF(Table1[[#This Row],[Profit]]&lt;0,"Yes","No")</f>
        <v>Yes</v>
      </c>
      <c r="P2870" t="str">
        <f>IF(Table1[[#This Row],[Discount_Pct]]&gt;0.3,"High",IF(Table1[[#This Row],[Discount_Pct]]&gt;0.15,"Medium","Low"))</f>
        <v>Medium</v>
      </c>
      <c r="Q2870" t="str">
        <f>TEXT(Table1[[#This Row],[Date]],"MMM-YYYY")</f>
        <v>Nov-2024</v>
      </c>
      <c r="R2870" t="str">
        <f>IF(Table1[[#This Row],[Sales_Value]]&gt;500000,"Premium",IF(Table1[[#This Row],[Sales_Value]]&gt;100000,"Mid","Basic"))</f>
        <v>Mid</v>
      </c>
    </row>
    <row r="2871" spans="1:18" x14ac:dyDescent="0.3">
      <c r="A2871" s="1">
        <v>45564</v>
      </c>
      <c r="B2871" t="s">
        <v>3072</v>
      </c>
      <c r="C2871" t="s">
        <v>34</v>
      </c>
      <c r="D2871" t="s">
        <v>35</v>
      </c>
      <c r="E2871" t="s">
        <v>629</v>
      </c>
      <c r="F2871" t="s">
        <v>37</v>
      </c>
      <c r="G2871" t="s">
        <v>18</v>
      </c>
      <c r="H2871">
        <v>84</v>
      </c>
      <c r="I2871">
        <v>40212.730000000003</v>
      </c>
      <c r="J2871">
        <v>0.06</v>
      </c>
      <c r="K2871">
        <v>3175197.16</v>
      </c>
      <c r="L2871">
        <v>33772.910000000003</v>
      </c>
      <c r="M2871">
        <v>338272.72</v>
      </c>
      <c r="N2871" s="2">
        <f>Table1[[#This Row],[Profit]]/Table1[[#This Row],[Sales_Value]]</f>
        <v>0.10653597334409305</v>
      </c>
      <c r="O2871" s="3" t="str">
        <f>IF(Table1[[#This Row],[Profit]]&lt;0,"Yes","No")</f>
        <v>No</v>
      </c>
      <c r="P2871" t="str">
        <f>IF(Table1[[#This Row],[Discount_Pct]]&gt;0.3,"High",IF(Table1[[#This Row],[Discount_Pct]]&gt;0.15,"Medium","Low"))</f>
        <v>Low</v>
      </c>
      <c r="Q2871" t="str">
        <f>TEXT(Table1[[#This Row],[Date]],"MMM-YYYY")</f>
        <v>Sep-2024</v>
      </c>
      <c r="R2871" t="str">
        <f>IF(Table1[[#This Row],[Sales_Value]]&gt;500000,"Premium",IF(Table1[[#This Row],[Sales_Value]]&gt;100000,"Mid","Basic"))</f>
        <v>Premium</v>
      </c>
    </row>
    <row r="2872" spans="1:18" x14ac:dyDescent="0.3">
      <c r="A2872" s="1">
        <v>45348</v>
      </c>
      <c r="B2872" t="s">
        <v>3073</v>
      </c>
      <c r="C2872" t="s">
        <v>39</v>
      </c>
      <c r="D2872" t="s">
        <v>40</v>
      </c>
      <c r="E2872" t="s">
        <v>67</v>
      </c>
      <c r="F2872" t="s">
        <v>98</v>
      </c>
      <c r="G2872" t="s">
        <v>18</v>
      </c>
      <c r="H2872">
        <v>56</v>
      </c>
      <c r="I2872">
        <v>6578.02</v>
      </c>
      <c r="J2872">
        <v>0.24</v>
      </c>
      <c r="K2872">
        <v>279960.53000000003</v>
      </c>
      <c r="L2872">
        <v>4103.79</v>
      </c>
      <c r="M2872">
        <v>50148.29</v>
      </c>
      <c r="N2872" s="2">
        <f>Table1[[#This Row],[Profit]]/Table1[[#This Row],[Sales_Value]]</f>
        <v>0.17912628612326173</v>
      </c>
      <c r="O2872" s="3" t="str">
        <f>IF(Table1[[#This Row],[Profit]]&lt;0,"Yes","No")</f>
        <v>No</v>
      </c>
      <c r="P2872" t="str">
        <f>IF(Table1[[#This Row],[Discount_Pct]]&gt;0.3,"High",IF(Table1[[#This Row],[Discount_Pct]]&gt;0.15,"Medium","Low"))</f>
        <v>Medium</v>
      </c>
      <c r="Q2872" t="str">
        <f>TEXT(Table1[[#This Row],[Date]],"MMM-YYYY")</f>
        <v>Feb-2024</v>
      </c>
      <c r="R2872" t="str">
        <f>IF(Table1[[#This Row],[Sales_Value]]&gt;500000,"Premium",IF(Table1[[#This Row],[Sales_Value]]&gt;100000,"Mid","Basic"))</f>
        <v>Mid</v>
      </c>
    </row>
    <row r="2873" spans="1:18" x14ac:dyDescent="0.3">
      <c r="A2873" s="1">
        <v>45318</v>
      </c>
      <c r="B2873" t="s">
        <v>3074</v>
      </c>
      <c r="C2873" t="s">
        <v>39</v>
      </c>
      <c r="D2873" t="s">
        <v>66</v>
      </c>
      <c r="E2873" t="s">
        <v>421</v>
      </c>
      <c r="F2873" t="s">
        <v>98</v>
      </c>
      <c r="G2873" t="s">
        <v>18</v>
      </c>
      <c r="H2873">
        <v>73</v>
      </c>
      <c r="I2873">
        <v>6511.09</v>
      </c>
      <c r="J2873">
        <v>0.01</v>
      </c>
      <c r="K2873">
        <v>470556.47</v>
      </c>
      <c r="L2873">
        <v>4165.3999999999996</v>
      </c>
      <c r="M2873">
        <v>166482.26999999999</v>
      </c>
      <c r="N2873" s="2">
        <f>Table1[[#This Row],[Profit]]/Table1[[#This Row],[Sales_Value]]</f>
        <v>0.3537987056048767</v>
      </c>
      <c r="O2873" s="3" t="str">
        <f>IF(Table1[[#This Row],[Profit]]&lt;0,"Yes","No")</f>
        <v>No</v>
      </c>
      <c r="P2873" t="str">
        <f>IF(Table1[[#This Row],[Discount_Pct]]&gt;0.3,"High",IF(Table1[[#This Row],[Discount_Pct]]&gt;0.15,"Medium","Low"))</f>
        <v>Low</v>
      </c>
      <c r="Q2873" t="str">
        <f>TEXT(Table1[[#This Row],[Date]],"MMM-YYYY")</f>
        <v>Jan-2024</v>
      </c>
      <c r="R2873" t="str">
        <f>IF(Table1[[#This Row],[Sales_Value]]&gt;500000,"Premium",IF(Table1[[#This Row],[Sales_Value]]&gt;100000,"Mid","Basic"))</f>
        <v>Mid</v>
      </c>
    </row>
    <row r="2874" spans="1:18" x14ac:dyDescent="0.3">
      <c r="A2874" s="1">
        <v>45339</v>
      </c>
      <c r="B2874" t="s">
        <v>3075</v>
      </c>
      <c r="C2874" t="s">
        <v>39</v>
      </c>
      <c r="D2874" t="s">
        <v>93</v>
      </c>
      <c r="E2874" t="s">
        <v>44</v>
      </c>
      <c r="F2874" t="s">
        <v>110</v>
      </c>
      <c r="G2874" t="s">
        <v>24</v>
      </c>
      <c r="H2874">
        <v>37</v>
      </c>
      <c r="I2874">
        <v>389.44</v>
      </c>
      <c r="J2874">
        <v>0.28999999999999998</v>
      </c>
      <c r="K2874">
        <v>10230.59</v>
      </c>
      <c r="L2874">
        <v>240.33</v>
      </c>
      <c r="M2874">
        <v>1338.38</v>
      </c>
      <c r="N2874" s="2">
        <f>Table1[[#This Row],[Profit]]/Table1[[#This Row],[Sales_Value]]</f>
        <v>0.13082138957772721</v>
      </c>
      <c r="O2874" s="3" t="str">
        <f>IF(Table1[[#This Row],[Profit]]&lt;0,"Yes","No")</f>
        <v>No</v>
      </c>
      <c r="P2874" t="str">
        <f>IF(Table1[[#This Row],[Discount_Pct]]&gt;0.3,"High",IF(Table1[[#This Row],[Discount_Pct]]&gt;0.15,"Medium","Low"))</f>
        <v>Medium</v>
      </c>
      <c r="Q2874" t="str">
        <f>TEXT(Table1[[#This Row],[Date]],"MMM-YYYY")</f>
        <v>Feb-2024</v>
      </c>
      <c r="R2874" t="str">
        <f>IF(Table1[[#This Row],[Sales_Value]]&gt;500000,"Premium",IF(Table1[[#This Row],[Sales_Value]]&gt;100000,"Mid","Basic"))</f>
        <v>Basic</v>
      </c>
    </row>
    <row r="2875" spans="1:18" x14ac:dyDescent="0.3">
      <c r="A2875" s="1">
        <v>45479</v>
      </c>
      <c r="B2875" t="s">
        <v>3076</v>
      </c>
      <c r="C2875" t="s">
        <v>34</v>
      </c>
      <c r="D2875" t="s">
        <v>35</v>
      </c>
      <c r="E2875" t="s">
        <v>136</v>
      </c>
      <c r="F2875" t="s">
        <v>154</v>
      </c>
      <c r="G2875" t="s">
        <v>77</v>
      </c>
      <c r="H2875">
        <v>52</v>
      </c>
      <c r="I2875">
        <v>1083.4100000000001</v>
      </c>
      <c r="J2875">
        <v>0.1</v>
      </c>
      <c r="K2875">
        <v>50703.59</v>
      </c>
      <c r="L2875">
        <v>591.78</v>
      </c>
      <c r="M2875">
        <v>19931.03</v>
      </c>
      <c r="N2875" s="2">
        <f>Table1[[#This Row],[Profit]]/Table1[[#This Row],[Sales_Value]]</f>
        <v>0.39308912840293952</v>
      </c>
      <c r="O2875" s="3" t="str">
        <f>IF(Table1[[#This Row],[Profit]]&lt;0,"Yes","No")</f>
        <v>No</v>
      </c>
      <c r="P2875" t="str">
        <f>IF(Table1[[#This Row],[Discount_Pct]]&gt;0.3,"High",IF(Table1[[#This Row],[Discount_Pct]]&gt;0.15,"Medium","Low"))</f>
        <v>Low</v>
      </c>
      <c r="Q2875" t="str">
        <f>TEXT(Table1[[#This Row],[Date]],"MMM-YYYY")</f>
        <v>Jul-2024</v>
      </c>
      <c r="R2875" t="str">
        <f>IF(Table1[[#This Row],[Sales_Value]]&gt;500000,"Premium",IF(Table1[[#This Row],[Sales_Value]]&gt;100000,"Mid","Basic"))</f>
        <v>Basic</v>
      </c>
    </row>
    <row r="2876" spans="1:18" x14ac:dyDescent="0.3">
      <c r="A2876" s="1">
        <v>45545</v>
      </c>
      <c r="B2876" t="s">
        <v>3077</v>
      </c>
      <c r="C2876" t="s">
        <v>34</v>
      </c>
      <c r="D2876" t="s">
        <v>80</v>
      </c>
      <c r="E2876" t="s">
        <v>56</v>
      </c>
      <c r="F2876" t="s">
        <v>184</v>
      </c>
      <c r="G2876" t="s">
        <v>24</v>
      </c>
      <c r="H2876">
        <v>42</v>
      </c>
      <c r="I2876">
        <v>36.04</v>
      </c>
      <c r="J2876">
        <v>0.2</v>
      </c>
      <c r="K2876">
        <v>1210.94</v>
      </c>
      <c r="L2876">
        <v>19.489999999999998</v>
      </c>
      <c r="M2876">
        <v>392.36</v>
      </c>
      <c r="N2876" s="2">
        <f>Table1[[#This Row],[Profit]]/Table1[[#This Row],[Sales_Value]]</f>
        <v>0.32401275042528943</v>
      </c>
      <c r="O2876" s="3" t="str">
        <f>IF(Table1[[#This Row],[Profit]]&lt;0,"Yes","No")</f>
        <v>No</v>
      </c>
      <c r="P2876" t="str">
        <f>IF(Table1[[#This Row],[Discount_Pct]]&gt;0.3,"High",IF(Table1[[#This Row],[Discount_Pct]]&gt;0.15,"Medium","Low"))</f>
        <v>Medium</v>
      </c>
      <c r="Q2876" t="str">
        <f>TEXT(Table1[[#This Row],[Date]],"MMM-YYYY")</f>
        <v>Sep-2024</v>
      </c>
      <c r="R2876" t="str">
        <f>IF(Table1[[#This Row],[Sales_Value]]&gt;500000,"Premium",IF(Table1[[#This Row],[Sales_Value]]&gt;100000,"Mid","Basic"))</f>
        <v>Basic</v>
      </c>
    </row>
    <row r="2877" spans="1:18" x14ac:dyDescent="0.3">
      <c r="A2877" s="1">
        <v>45513</v>
      </c>
      <c r="B2877" t="s">
        <v>3078</v>
      </c>
      <c r="C2877" t="s">
        <v>39</v>
      </c>
      <c r="D2877" t="s">
        <v>66</v>
      </c>
      <c r="E2877" t="s">
        <v>27</v>
      </c>
      <c r="F2877" t="s">
        <v>32</v>
      </c>
      <c r="G2877" t="s">
        <v>18</v>
      </c>
      <c r="H2877">
        <v>99</v>
      </c>
      <c r="I2877">
        <v>11930.74</v>
      </c>
      <c r="J2877">
        <v>0.28000000000000003</v>
      </c>
      <c r="K2877">
        <v>850423.15</v>
      </c>
      <c r="L2877">
        <v>9698.8799999999992</v>
      </c>
      <c r="M2877">
        <v>-109765.97</v>
      </c>
      <c r="N2877" s="2">
        <f>Table1[[#This Row],[Profit]]/Table1[[#This Row],[Sales_Value]]</f>
        <v>-0.12907218012585853</v>
      </c>
      <c r="O2877" s="3" t="str">
        <f>IF(Table1[[#This Row],[Profit]]&lt;0,"Yes","No")</f>
        <v>Yes</v>
      </c>
      <c r="P2877" t="str">
        <f>IF(Table1[[#This Row],[Discount_Pct]]&gt;0.3,"High",IF(Table1[[#This Row],[Discount_Pct]]&gt;0.15,"Medium","Low"))</f>
        <v>Medium</v>
      </c>
      <c r="Q2877" t="str">
        <f>TEXT(Table1[[#This Row],[Date]],"MMM-YYYY")</f>
        <v>Aug-2024</v>
      </c>
      <c r="R2877" t="str">
        <f>IF(Table1[[#This Row],[Sales_Value]]&gt;500000,"Premium",IF(Table1[[#This Row],[Sales_Value]]&gt;100000,"Mid","Basic"))</f>
        <v>Premium</v>
      </c>
    </row>
    <row r="2878" spans="1:18" x14ac:dyDescent="0.3">
      <c r="A2878" s="1">
        <v>45629</v>
      </c>
      <c r="B2878" t="s">
        <v>3079</v>
      </c>
      <c r="C2878" t="s">
        <v>39</v>
      </c>
      <c r="D2878" t="s">
        <v>192</v>
      </c>
      <c r="E2878" t="s">
        <v>205</v>
      </c>
      <c r="F2878" t="s">
        <v>184</v>
      </c>
      <c r="G2878" t="s">
        <v>24</v>
      </c>
      <c r="H2878">
        <v>46</v>
      </c>
      <c r="I2878">
        <v>42.8</v>
      </c>
      <c r="J2878">
        <v>0.25</v>
      </c>
      <c r="K2878">
        <v>1476.6</v>
      </c>
      <c r="L2878">
        <v>21.03</v>
      </c>
      <c r="M2878">
        <v>509.22</v>
      </c>
      <c r="N2878" s="2">
        <f>Table1[[#This Row],[Profit]]/Table1[[#This Row],[Sales_Value]]</f>
        <v>0.34485981308411218</v>
      </c>
      <c r="O2878" s="3" t="str">
        <f>IF(Table1[[#This Row],[Profit]]&lt;0,"Yes","No")</f>
        <v>No</v>
      </c>
      <c r="P2878" t="str">
        <f>IF(Table1[[#This Row],[Discount_Pct]]&gt;0.3,"High",IF(Table1[[#This Row],[Discount_Pct]]&gt;0.15,"Medium","Low"))</f>
        <v>Medium</v>
      </c>
      <c r="Q2878" t="str">
        <f>TEXT(Table1[[#This Row],[Date]],"MMM-YYYY")</f>
        <v>Dec-2024</v>
      </c>
      <c r="R2878" t="str">
        <f>IF(Table1[[#This Row],[Sales_Value]]&gt;500000,"Premium",IF(Table1[[#This Row],[Sales_Value]]&gt;100000,"Mid","Basic"))</f>
        <v>Basic</v>
      </c>
    </row>
    <row r="2879" spans="1:18" x14ac:dyDescent="0.3">
      <c r="A2879" s="1">
        <v>45511</v>
      </c>
      <c r="B2879" t="s">
        <v>3080</v>
      </c>
      <c r="C2879" t="s">
        <v>39</v>
      </c>
      <c r="D2879" t="s">
        <v>93</v>
      </c>
      <c r="E2879" t="s">
        <v>285</v>
      </c>
      <c r="F2879" t="s">
        <v>45</v>
      </c>
      <c r="G2879" t="s">
        <v>46</v>
      </c>
      <c r="H2879">
        <v>12</v>
      </c>
      <c r="I2879">
        <v>9409.49</v>
      </c>
      <c r="J2879">
        <v>0.05</v>
      </c>
      <c r="K2879">
        <v>107268.19</v>
      </c>
      <c r="L2879">
        <v>6682.1</v>
      </c>
      <c r="M2879">
        <v>27082.99</v>
      </c>
      <c r="N2879" s="2">
        <f>Table1[[#This Row],[Profit]]/Table1[[#This Row],[Sales_Value]]</f>
        <v>0.25247922986301907</v>
      </c>
      <c r="O2879" s="3" t="str">
        <f>IF(Table1[[#This Row],[Profit]]&lt;0,"Yes","No")</f>
        <v>No</v>
      </c>
      <c r="P2879" t="str">
        <f>IF(Table1[[#This Row],[Discount_Pct]]&gt;0.3,"High",IF(Table1[[#This Row],[Discount_Pct]]&gt;0.15,"Medium","Low"))</f>
        <v>Low</v>
      </c>
      <c r="Q2879" t="str">
        <f>TEXT(Table1[[#This Row],[Date]],"MMM-YYYY")</f>
        <v>Aug-2024</v>
      </c>
      <c r="R2879" t="str">
        <f>IF(Table1[[#This Row],[Sales_Value]]&gt;500000,"Premium",IF(Table1[[#This Row],[Sales_Value]]&gt;100000,"Mid","Basic"))</f>
        <v>Mid</v>
      </c>
    </row>
    <row r="2880" spans="1:18" x14ac:dyDescent="0.3">
      <c r="A2880" s="1">
        <v>45587</v>
      </c>
      <c r="B2880" t="s">
        <v>3081</v>
      </c>
      <c r="C2880" t="s">
        <v>20</v>
      </c>
      <c r="D2880" t="s">
        <v>72</v>
      </c>
      <c r="E2880" t="s">
        <v>303</v>
      </c>
      <c r="F2880" t="s">
        <v>422</v>
      </c>
      <c r="G2880" t="s">
        <v>24</v>
      </c>
      <c r="H2880">
        <v>53</v>
      </c>
      <c r="I2880">
        <v>450.53</v>
      </c>
      <c r="J2880">
        <v>0.2</v>
      </c>
      <c r="K2880">
        <v>19102.47</v>
      </c>
      <c r="L2880">
        <v>272.94</v>
      </c>
      <c r="M2880">
        <v>4636.6499999999996</v>
      </c>
      <c r="N2880" s="2">
        <f>Table1[[#This Row],[Profit]]/Table1[[#This Row],[Sales_Value]]</f>
        <v>0.24272515543801401</v>
      </c>
      <c r="O2880" s="3" t="str">
        <f>IF(Table1[[#This Row],[Profit]]&lt;0,"Yes","No")</f>
        <v>No</v>
      </c>
      <c r="P2880" t="str">
        <f>IF(Table1[[#This Row],[Discount_Pct]]&gt;0.3,"High",IF(Table1[[#This Row],[Discount_Pct]]&gt;0.15,"Medium","Low"))</f>
        <v>Medium</v>
      </c>
      <c r="Q2880" t="str">
        <f>TEXT(Table1[[#This Row],[Date]],"MMM-YYYY")</f>
        <v>Oct-2024</v>
      </c>
      <c r="R2880" t="str">
        <f>IF(Table1[[#This Row],[Sales_Value]]&gt;500000,"Premium",IF(Table1[[#This Row],[Sales_Value]]&gt;100000,"Mid","Basic"))</f>
        <v>Basic</v>
      </c>
    </row>
    <row r="2881" spans="1:18" x14ac:dyDescent="0.3">
      <c r="A2881" s="1">
        <v>45522</v>
      </c>
      <c r="B2881" t="s">
        <v>3082</v>
      </c>
      <c r="C2881" t="s">
        <v>20</v>
      </c>
      <c r="D2881" t="s">
        <v>30</v>
      </c>
      <c r="E2881" t="s">
        <v>331</v>
      </c>
      <c r="F2881" t="s">
        <v>106</v>
      </c>
      <c r="G2881" t="s">
        <v>77</v>
      </c>
      <c r="H2881">
        <v>11</v>
      </c>
      <c r="I2881">
        <v>212.06</v>
      </c>
      <c r="J2881">
        <v>7.0000000000000007E-2</v>
      </c>
      <c r="K2881">
        <v>2169.37</v>
      </c>
      <c r="L2881">
        <v>72.83</v>
      </c>
      <c r="M2881">
        <v>1368.24</v>
      </c>
      <c r="N2881" s="2">
        <f>Table1[[#This Row],[Profit]]/Table1[[#This Row],[Sales_Value]]</f>
        <v>0.63070845452827318</v>
      </c>
      <c r="O2881" s="3" t="str">
        <f>IF(Table1[[#This Row],[Profit]]&lt;0,"Yes","No")</f>
        <v>No</v>
      </c>
      <c r="P2881" t="str">
        <f>IF(Table1[[#This Row],[Discount_Pct]]&gt;0.3,"High",IF(Table1[[#This Row],[Discount_Pct]]&gt;0.15,"Medium","Low"))</f>
        <v>Low</v>
      </c>
      <c r="Q2881" t="str">
        <f>TEXT(Table1[[#This Row],[Date]],"MMM-YYYY")</f>
        <v>Aug-2024</v>
      </c>
      <c r="R2881" t="str">
        <f>IF(Table1[[#This Row],[Sales_Value]]&gt;500000,"Premium",IF(Table1[[#This Row],[Sales_Value]]&gt;100000,"Mid","Basic"))</f>
        <v>Basic</v>
      </c>
    </row>
    <row r="2882" spans="1:18" x14ac:dyDescent="0.3">
      <c r="A2882" s="1">
        <v>45440</v>
      </c>
      <c r="B2882" t="s">
        <v>3083</v>
      </c>
      <c r="C2882" t="s">
        <v>34</v>
      </c>
      <c r="D2882" t="s">
        <v>105</v>
      </c>
      <c r="E2882" t="s">
        <v>421</v>
      </c>
      <c r="F2882" t="s">
        <v>156</v>
      </c>
      <c r="G2882" t="s">
        <v>18</v>
      </c>
      <c r="H2882">
        <v>80</v>
      </c>
      <c r="I2882">
        <v>17737.91</v>
      </c>
      <c r="J2882">
        <v>0.05</v>
      </c>
      <c r="K2882">
        <v>1348081.16</v>
      </c>
      <c r="L2882">
        <v>16005.17</v>
      </c>
      <c r="M2882">
        <v>67667.56</v>
      </c>
      <c r="N2882" s="2">
        <f>Table1[[#This Row],[Profit]]/Table1[[#This Row],[Sales_Value]]</f>
        <v>5.0195464492657105E-2</v>
      </c>
      <c r="O2882" s="3" t="str">
        <f>IF(Table1[[#This Row],[Profit]]&lt;0,"Yes","No")</f>
        <v>No</v>
      </c>
      <c r="P2882" t="str">
        <f>IF(Table1[[#This Row],[Discount_Pct]]&gt;0.3,"High",IF(Table1[[#This Row],[Discount_Pct]]&gt;0.15,"Medium","Low"))</f>
        <v>Low</v>
      </c>
      <c r="Q2882" t="str">
        <f>TEXT(Table1[[#This Row],[Date]],"MMM-YYYY")</f>
        <v>May-2024</v>
      </c>
      <c r="R2882" t="str">
        <f>IF(Table1[[#This Row],[Sales_Value]]&gt;500000,"Premium",IF(Table1[[#This Row],[Sales_Value]]&gt;100000,"Mid","Basic"))</f>
        <v>Premium</v>
      </c>
    </row>
    <row r="2883" spans="1:18" x14ac:dyDescent="0.3">
      <c r="A2883" s="1">
        <v>45457</v>
      </c>
      <c r="B2883" t="s">
        <v>3084</v>
      </c>
      <c r="C2883" t="s">
        <v>20</v>
      </c>
      <c r="D2883" t="s">
        <v>148</v>
      </c>
      <c r="E2883" t="s">
        <v>415</v>
      </c>
      <c r="F2883" t="s">
        <v>37</v>
      </c>
      <c r="G2883" t="s">
        <v>18</v>
      </c>
      <c r="H2883">
        <v>82</v>
      </c>
      <c r="I2883">
        <v>34761.75</v>
      </c>
      <c r="J2883">
        <v>0.27</v>
      </c>
      <c r="K2883">
        <v>2080838.36</v>
      </c>
      <c r="L2883">
        <v>31604.73</v>
      </c>
      <c r="M2883">
        <v>-510749.51</v>
      </c>
      <c r="N2883" s="2">
        <f>Table1[[#This Row],[Profit]]/Table1[[#This Row],[Sales_Value]]</f>
        <v>-0.2454537170297072</v>
      </c>
      <c r="O2883" s="3" t="str">
        <f>IF(Table1[[#This Row],[Profit]]&lt;0,"Yes","No")</f>
        <v>Yes</v>
      </c>
      <c r="P2883" t="str">
        <f>IF(Table1[[#This Row],[Discount_Pct]]&gt;0.3,"High",IF(Table1[[#This Row],[Discount_Pct]]&gt;0.15,"Medium","Low"))</f>
        <v>Medium</v>
      </c>
      <c r="Q2883" t="str">
        <f>TEXT(Table1[[#This Row],[Date]],"MMM-YYYY")</f>
        <v>Jun-2024</v>
      </c>
      <c r="R2883" t="str">
        <f>IF(Table1[[#This Row],[Sales_Value]]&gt;500000,"Premium",IF(Table1[[#This Row],[Sales_Value]]&gt;100000,"Mid","Basic"))</f>
        <v>Premium</v>
      </c>
    </row>
    <row r="2884" spans="1:18" x14ac:dyDescent="0.3">
      <c r="A2884" s="1">
        <v>45402</v>
      </c>
      <c r="B2884" t="s">
        <v>3085</v>
      </c>
      <c r="C2884" t="s">
        <v>34</v>
      </c>
      <c r="D2884" t="s">
        <v>207</v>
      </c>
      <c r="E2884" t="s">
        <v>27</v>
      </c>
      <c r="F2884" t="s">
        <v>184</v>
      </c>
      <c r="G2884" t="s">
        <v>24</v>
      </c>
      <c r="H2884">
        <v>42</v>
      </c>
      <c r="I2884">
        <v>45.11</v>
      </c>
      <c r="J2884">
        <v>0.3</v>
      </c>
      <c r="K2884">
        <v>1326.23</v>
      </c>
      <c r="L2884">
        <v>21.45</v>
      </c>
      <c r="M2884">
        <v>425.33</v>
      </c>
      <c r="N2884" s="2">
        <f>Table1[[#This Row],[Profit]]/Table1[[#This Row],[Sales_Value]]</f>
        <v>0.32070606154286962</v>
      </c>
      <c r="O2884" s="3" t="str">
        <f>IF(Table1[[#This Row],[Profit]]&lt;0,"Yes","No")</f>
        <v>No</v>
      </c>
      <c r="P2884" t="str">
        <f>IF(Table1[[#This Row],[Discount_Pct]]&gt;0.3,"High",IF(Table1[[#This Row],[Discount_Pct]]&gt;0.15,"Medium","Low"))</f>
        <v>Medium</v>
      </c>
      <c r="Q2884" t="str">
        <f>TEXT(Table1[[#This Row],[Date]],"MMM-YYYY")</f>
        <v>Apr-2024</v>
      </c>
      <c r="R2884" t="str">
        <f>IF(Table1[[#This Row],[Sales_Value]]&gt;500000,"Premium",IF(Table1[[#This Row],[Sales_Value]]&gt;100000,"Mid","Basic"))</f>
        <v>Basic</v>
      </c>
    </row>
    <row r="2885" spans="1:18" x14ac:dyDescent="0.3">
      <c r="A2885" s="1">
        <v>45590</v>
      </c>
      <c r="B2885" t="s">
        <v>3086</v>
      </c>
      <c r="C2885" t="s">
        <v>14</v>
      </c>
      <c r="D2885" t="s">
        <v>144</v>
      </c>
      <c r="E2885" t="s">
        <v>195</v>
      </c>
      <c r="F2885" t="s">
        <v>255</v>
      </c>
      <c r="G2885" t="s">
        <v>53</v>
      </c>
      <c r="H2885">
        <v>7</v>
      </c>
      <c r="I2885">
        <v>2168.36</v>
      </c>
      <c r="J2885">
        <v>0.03</v>
      </c>
      <c r="K2885">
        <v>14723.16</v>
      </c>
      <c r="L2885">
        <v>1454.41</v>
      </c>
      <c r="M2885">
        <v>4542.29</v>
      </c>
      <c r="N2885" s="2">
        <f>Table1[[#This Row],[Profit]]/Table1[[#This Row],[Sales_Value]]</f>
        <v>0.30851325394820134</v>
      </c>
      <c r="O2885" s="3" t="str">
        <f>IF(Table1[[#This Row],[Profit]]&lt;0,"Yes","No")</f>
        <v>No</v>
      </c>
      <c r="P2885" t="str">
        <f>IF(Table1[[#This Row],[Discount_Pct]]&gt;0.3,"High",IF(Table1[[#This Row],[Discount_Pct]]&gt;0.15,"Medium","Low"))</f>
        <v>Low</v>
      </c>
      <c r="Q2885" t="str">
        <f>TEXT(Table1[[#This Row],[Date]],"MMM-YYYY")</f>
        <v>Oct-2024</v>
      </c>
      <c r="R2885" t="str">
        <f>IF(Table1[[#This Row],[Sales_Value]]&gt;500000,"Premium",IF(Table1[[#This Row],[Sales_Value]]&gt;100000,"Mid","Basic"))</f>
        <v>Basic</v>
      </c>
    </row>
    <row r="2886" spans="1:18" x14ac:dyDescent="0.3">
      <c r="A2886" s="1">
        <v>45453</v>
      </c>
      <c r="B2886" t="s">
        <v>3087</v>
      </c>
      <c r="C2886" t="s">
        <v>14</v>
      </c>
      <c r="D2886" t="s">
        <v>160</v>
      </c>
      <c r="E2886" t="s">
        <v>115</v>
      </c>
      <c r="F2886" t="s">
        <v>64</v>
      </c>
      <c r="G2886" t="s">
        <v>53</v>
      </c>
      <c r="H2886">
        <v>78</v>
      </c>
      <c r="I2886">
        <v>766.19</v>
      </c>
      <c r="J2886">
        <v>0.16</v>
      </c>
      <c r="K2886">
        <v>50200.77</v>
      </c>
      <c r="L2886">
        <v>283.54000000000002</v>
      </c>
      <c r="M2886">
        <v>28084.65</v>
      </c>
      <c r="N2886" s="2">
        <f>Table1[[#This Row],[Profit]]/Table1[[#This Row],[Sales_Value]]</f>
        <v>0.55944659812986941</v>
      </c>
      <c r="O2886" s="3" t="str">
        <f>IF(Table1[[#This Row],[Profit]]&lt;0,"Yes","No")</f>
        <v>No</v>
      </c>
      <c r="P2886" t="str">
        <f>IF(Table1[[#This Row],[Discount_Pct]]&gt;0.3,"High",IF(Table1[[#This Row],[Discount_Pct]]&gt;0.15,"Medium","Low"))</f>
        <v>Medium</v>
      </c>
      <c r="Q2886" t="str">
        <f>TEXT(Table1[[#This Row],[Date]],"MMM-YYYY")</f>
        <v>Jun-2024</v>
      </c>
      <c r="R2886" t="str">
        <f>IF(Table1[[#This Row],[Sales_Value]]&gt;500000,"Premium",IF(Table1[[#This Row],[Sales_Value]]&gt;100000,"Mid","Basic"))</f>
        <v>Basic</v>
      </c>
    </row>
    <row r="2887" spans="1:18" x14ac:dyDescent="0.3">
      <c r="A2887" s="1">
        <v>45643</v>
      </c>
      <c r="B2887" t="s">
        <v>3088</v>
      </c>
      <c r="C2887" t="s">
        <v>20</v>
      </c>
      <c r="D2887" t="s">
        <v>148</v>
      </c>
      <c r="E2887" t="s">
        <v>553</v>
      </c>
      <c r="F2887" t="s">
        <v>293</v>
      </c>
      <c r="G2887" t="s">
        <v>53</v>
      </c>
      <c r="H2887">
        <v>84</v>
      </c>
      <c r="I2887">
        <v>725.85</v>
      </c>
      <c r="J2887">
        <v>0.08</v>
      </c>
      <c r="K2887">
        <v>56093.69</v>
      </c>
      <c r="L2887">
        <v>360.16</v>
      </c>
      <c r="M2887">
        <v>25840.25</v>
      </c>
      <c r="N2887" s="2">
        <f>Table1[[#This Row],[Profit]]/Table1[[#This Row],[Sales_Value]]</f>
        <v>0.46066233118199212</v>
      </c>
      <c r="O2887" s="3" t="str">
        <f>IF(Table1[[#This Row],[Profit]]&lt;0,"Yes","No")</f>
        <v>No</v>
      </c>
      <c r="P2887" t="str">
        <f>IF(Table1[[#This Row],[Discount_Pct]]&gt;0.3,"High",IF(Table1[[#This Row],[Discount_Pct]]&gt;0.15,"Medium","Low"))</f>
        <v>Low</v>
      </c>
      <c r="Q2887" t="str">
        <f>TEXT(Table1[[#This Row],[Date]],"MMM-YYYY")</f>
        <v>Dec-2024</v>
      </c>
      <c r="R2887" t="str">
        <f>IF(Table1[[#This Row],[Sales_Value]]&gt;500000,"Premium",IF(Table1[[#This Row],[Sales_Value]]&gt;100000,"Mid","Basic"))</f>
        <v>Basic</v>
      </c>
    </row>
    <row r="2888" spans="1:18" x14ac:dyDescent="0.3">
      <c r="A2888" s="1">
        <v>45503</v>
      </c>
      <c r="B2888" t="s">
        <v>3089</v>
      </c>
      <c r="C2888" t="s">
        <v>39</v>
      </c>
      <c r="D2888" t="s">
        <v>40</v>
      </c>
      <c r="E2888" t="s">
        <v>557</v>
      </c>
      <c r="F2888" t="s">
        <v>161</v>
      </c>
      <c r="G2888" t="s">
        <v>24</v>
      </c>
      <c r="H2888">
        <v>5</v>
      </c>
      <c r="I2888">
        <v>18.760000000000002</v>
      </c>
      <c r="J2888">
        <v>0.02</v>
      </c>
      <c r="K2888">
        <v>91.92</v>
      </c>
      <c r="L2888">
        <v>5.03</v>
      </c>
      <c r="M2888">
        <v>66.77</v>
      </c>
      <c r="N2888" s="2">
        <f>Table1[[#This Row],[Profit]]/Table1[[#This Row],[Sales_Value]]</f>
        <v>0.72639251523063531</v>
      </c>
      <c r="O2888" s="3" t="str">
        <f>IF(Table1[[#This Row],[Profit]]&lt;0,"Yes","No")</f>
        <v>No</v>
      </c>
      <c r="P2888" t="str">
        <f>IF(Table1[[#This Row],[Discount_Pct]]&gt;0.3,"High",IF(Table1[[#This Row],[Discount_Pct]]&gt;0.15,"Medium","Low"))</f>
        <v>Low</v>
      </c>
      <c r="Q2888" t="str">
        <f>TEXT(Table1[[#This Row],[Date]],"MMM-YYYY")</f>
        <v>Jul-2024</v>
      </c>
      <c r="R2888" t="str">
        <f>IF(Table1[[#This Row],[Sales_Value]]&gt;500000,"Premium",IF(Table1[[#This Row],[Sales_Value]]&gt;100000,"Mid","Basic"))</f>
        <v>Basic</v>
      </c>
    </row>
    <row r="2889" spans="1:18" x14ac:dyDescent="0.3">
      <c r="A2889" s="1">
        <v>45569</v>
      </c>
      <c r="B2889" t="s">
        <v>3090</v>
      </c>
      <c r="C2889" t="s">
        <v>39</v>
      </c>
      <c r="D2889" t="s">
        <v>192</v>
      </c>
      <c r="E2889" t="s">
        <v>236</v>
      </c>
      <c r="F2889" t="s">
        <v>132</v>
      </c>
      <c r="G2889" t="s">
        <v>24</v>
      </c>
      <c r="H2889">
        <v>83</v>
      </c>
      <c r="I2889">
        <v>45.02</v>
      </c>
      <c r="J2889">
        <v>0.6</v>
      </c>
      <c r="K2889">
        <v>1494.66</v>
      </c>
      <c r="L2889">
        <v>20.6</v>
      </c>
      <c r="M2889">
        <v>1428.99</v>
      </c>
      <c r="N2889" s="2">
        <f>Table1[[#This Row],[Profit]]/Table1[[#This Row],[Sales_Value]]</f>
        <v>0.95606358636746813</v>
      </c>
      <c r="O2889" s="3" t="str">
        <f>IF(Table1[[#This Row],[Profit]]&lt;0,"Yes","No")</f>
        <v>No</v>
      </c>
      <c r="P2889" t="str">
        <f>IF(Table1[[#This Row],[Discount_Pct]]&gt;0.3,"High",IF(Table1[[#This Row],[Discount_Pct]]&gt;0.15,"Medium","Low"))</f>
        <v>High</v>
      </c>
      <c r="Q2889" t="str">
        <f>TEXT(Table1[[#This Row],[Date]],"MMM-YYYY")</f>
        <v>Oct-2024</v>
      </c>
      <c r="R2889" t="str">
        <f>IF(Table1[[#This Row],[Sales_Value]]&gt;500000,"Premium",IF(Table1[[#This Row],[Sales_Value]]&gt;100000,"Mid","Basic"))</f>
        <v>Basic</v>
      </c>
    </row>
    <row r="2890" spans="1:18" x14ac:dyDescent="0.3">
      <c r="A2890" s="1">
        <v>45620</v>
      </c>
      <c r="B2890" t="s">
        <v>3091</v>
      </c>
      <c r="C2890" t="s">
        <v>34</v>
      </c>
      <c r="D2890" t="s">
        <v>35</v>
      </c>
      <c r="E2890" t="s">
        <v>145</v>
      </c>
      <c r="F2890" t="s">
        <v>37</v>
      </c>
      <c r="G2890" t="s">
        <v>18</v>
      </c>
      <c r="H2890">
        <v>23</v>
      </c>
      <c r="I2890">
        <v>37292.559999999998</v>
      </c>
      <c r="J2890">
        <v>0.03</v>
      </c>
      <c r="K2890">
        <v>831997.01</v>
      </c>
      <c r="L2890">
        <v>35030.14</v>
      </c>
      <c r="M2890">
        <v>26303.79</v>
      </c>
      <c r="N2890" s="2">
        <f>Table1[[#This Row],[Profit]]/Table1[[#This Row],[Sales_Value]]</f>
        <v>3.1615245828828159E-2</v>
      </c>
      <c r="O2890" s="3" t="str">
        <f>IF(Table1[[#This Row],[Profit]]&lt;0,"Yes","No")</f>
        <v>No</v>
      </c>
      <c r="P2890" t="str">
        <f>IF(Table1[[#This Row],[Discount_Pct]]&gt;0.3,"High",IF(Table1[[#This Row],[Discount_Pct]]&gt;0.15,"Medium","Low"))</f>
        <v>Low</v>
      </c>
      <c r="Q2890" t="str">
        <f>TEXT(Table1[[#This Row],[Date]],"MMM-YYYY")</f>
        <v>Nov-2024</v>
      </c>
      <c r="R2890" t="str">
        <f>IF(Table1[[#This Row],[Sales_Value]]&gt;500000,"Premium",IF(Table1[[#This Row],[Sales_Value]]&gt;100000,"Mid","Basic"))</f>
        <v>Premium</v>
      </c>
    </row>
    <row r="2891" spans="1:18" x14ac:dyDescent="0.3">
      <c r="A2891" s="1">
        <v>45627</v>
      </c>
      <c r="B2891" t="s">
        <v>3092</v>
      </c>
      <c r="C2891" t="s">
        <v>39</v>
      </c>
      <c r="D2891" t="s">
        <v>269</v>
      </c>
      <c r="E2891" t="s">
        <v>36</v>
      </c>
      <c r="F2891" t="s">
        <v>45</v>
      </c>
      <c r="G2891" t="s">
        <v>46</v>
      </c>
      <c r="H2891">
        <v>53</v>
      </c>
      <c r="I2891">
        <v>10453.620000000001</v>
      </c>
      <c r="J2891">
        <v>0.16</v>
      </c>
      <c r="K2891">
        <v>465395.16</v>
      </c>
      <c r="L2891">
        <v>7105.85</v>
      </c>
      <c r="M2891">
        <v>88785.11</v>
      </c>
      <c r="N2891" s="2">
        <f>Table1[[#This Row],[Profit]]/Table1[[#This Row],[Sales_Value]]</f>
        <v>0.190773599794205</v>
      </c>
      <c r="O2891" s="3" t="str">
        <f>IF(Table1[[#This Row],[Profit]]&lt;0,"Yes","No")</f>
        <v>No</v>
      </c>
      <c r="P2891" t="str">
        <f>IF(Table1[[#This Row],[Discount_Pct]]&gt;0.3,"High",IF(Table1[[#This Row],[Discount_Pct]]&gt;0.15,"Medium","Low"))</f>
        <v>Medium</v>
      </c>
      <c r="Q2891" t="str">
        <f>TEXT(Table1[[#This Row],[Date]],"MMM-YYYY")</f>
        <v>Dec-2024</v>
      </c>
      <c r="R2891" t="str">
        <f>IF(Table1[[#This Row],[Sales_Value]]&gt;500000,"Premium",IF(Table1[[#This Row],[Sales_Value]]&gt;100000,"Mid","Basic"))</f>
        <v>Mid</v>
      </c>
    </row>
    <row r="2892" spans="1:18" x14ac:dyDescent="0.3">
      <c r="A2892" s="1">
        <v>45467</v>
      </c>
      <c r="B2892" t="s">
        <v>3093</v>
      </c>
      <c r="C2892" t="s">
        <v>39</v>
      </c>
      <c r="D2892" t="s">
        <v>108</v>
      </c>
      <c r="E2892" t="s">
        <v>311</v>
      </c>
      <c r="F2892" t="s">
        <v>140</v>
      </c>
      <c r="G2892" t="s">
        <v>53</v>
      </c>
      <c r="H2892">
        <v>51</v>
      </c>
      <c r="I2892">
        <v>1967.81</v>
      </c>
      <c r="J2892">
        <v>0</v>
      </c>
      <c r="K2892">
        <v>100358.31</v>
      </c>
      <c r="L2892">
        <v>1267.57</v>
      </c>
      <c r="M2892">
        <v>35712.239999999998</v>
      </c>
      <c r="N2892" s="2">
        <f>Table1[[#This Row],[Profit]]/Table1[[#This Row],[Sales_Value]]</f>
        <v>0.35584736331251493</v>
      </c>
      <c r="O2892" s="3" t="str">
        <f>IF(Table1[[#This Row],[Profit]]&lt;0,"Yes","No")</f>
        <v>No</v>
      </c>
      <c r="P2892" t="str">
        <f>IF(Table1[[#This Row],[Discount_Pct]]&gt;0.3,"High",IF(Table1[[#This Row],[Discount_Pct]]&gt;0.15,"Medium","Low"))</f>
        <v>Low</v>
      </c>
      <c r="Q2892" t="str">
        <f>TEXT(Table1[[#This Row],[Date]],"MMM-YYYY")</f>
        <v>Jun-2024</v>
      </c>
      <c r="R2892" t="str">
        <f>IF(Table1[[#This Row],[Sales_Value]]&gt;500000,"Premium",IF(Table1[[#This Row],[Sales_Value]]&gt;100000,"Mid","Basic"))</f>
        <v>Mid</v>
      </c>
    </row>
    <row r="2893" spans="1:18" x14ac:dyDescent="0.3">
      <c r="A2893" s="1">
        <v>45381</v>
      </c>
      <c r="B2893" t="s">
        <v>3094</v>
      </c>
      <c r="C2893" t="s">
        <v>34</v>
      </c>
      <c r="D2893" t="s">
        <v>80</v>
      </c>
      <c r="E2893" t="s">
        <v>145</v>
      </c>
      <c r="F2893" t="s">
        <v>70</v>
      </c>
      <c r="G2893" t="s">
        <v>46</v>
      </c>
      <c r="H2893">
        <v>28</v>
      </c>
      <c r="I2893">
        <v>1291.1400000000001</v>
      </c>
      <c r="J2893">
        <v>0.01</v>
      </c>
      <c r="K2893">
        <v>35790.400000000001</v>
      </c>
      <c r="L2893">
        <v>912.88</v>
      </c>
      <c r="M2893">
        <v>10229.76</v>
      </c>
      <c r="N2893" s="2">
        <f>Table1[[#This Row],[Profit]]/Table1[[#This Row],[Sales_Value]]</f>
        <v>0.28582413161071124</v>
      </c>
      <c r="O2893" s="3" t="str">
        <f>IF(Table1[[#This Row],[Profit]]&lt;0,"Yes","No")</f>
        <v>No</v>
      </c>
      <c r="P2893" t="str">
        <f>IF(Table1[[#This Row],[Discount_Pct]]&gt;0.3,"High",IF(Table1[[#This Row],[Discount_Pct]]&gt;0.15,"Medium","Low"))</f>
        <v>Low</v>
      </c>
      <c r="Q2893" t="str">
        <f>TEXT(Table1[[#This Row],[Date]],"MMM-YYYY")</f>
        <v>Mar-2024</v>
      </c>
      <c r="R2893" t="str">
        <f>IF(Table1[[#This Row],[Sales_Value]]&gt;500000,"Premium",IF(Table1[[#This Row],[Sales_Value]]&gt;100000,"Mid","Basic"))</f>
        <v>Basic</v>
      </c>
    </row>
    <row r="2894" spans="1:18" x14ac:dyDescent="0.3">
      <c r="A2894" s="1">
        <v>45505</v>
      </c>
      <c r="B2894" t="s">
        <v>3095</v>
      </c>
      <c r="C2894" t="s">
        <v>20</v>
      </c>
      <c r="D2894" t="s">
        <v>124</v>
      </c>
      <c r="E2894" t="s">
        <v>41</v>
      </c>
      <c r="F2894" t="s">
        <v>154</v>
      </c>
      <c r="G2894" t="s">
        <v>77</v>
      </c>
      <c r="H2894">
        <v>34</v>
      </c>
      <c r="I2894">
        <v>1273.5899999999999</v>
      </c>
      <c r="J2894">
        <v>0.22</v>
      </c>
      <c r="K2894">
        <v>33775.61</v>
      </c>
      <c r="L2894">
        <v>540.12</v>
      </c>
      <c r="M2894">
        <v>15411.53</v>
      </c>
      <c r="N2894" s="2">
        <f>Table1[[#This Row],[Profit]]/Table1[[#This Row],[Sales_Value]]</f>
        <v>0.45629168503544421</v>
      </c>
      <c r="O2894" s="3" t="str">
        <f>IF(Table1[[#This Row],[Profit]]&lt;0,"Yes","No")</f>
        <v>No</v>
      </c>
      <c r="P2894" t="str">
        <f>IF(Table1[[#This Row],[Discount_Pct]]&gt;0.3,"High",IF(Table1[[#This Row],[Discount_Pct]]&gt;0.15,"Medium","Low"))</f>
        <v>Medium</v>
      </c>
      <c r="Q2894" t="str">
        <f>TEXT(Table1[[#This Row],[Date]],"MMM-YYYY")</f>
        <v>Aug-2024</v>
      </c>
      <c r="R2894" t="str">
        <f>IF(Table1[[#This Row],[Sales_Value]]&gt;500000,"Premium",IF(Table1[[#This Row],[Sales_Value]]&gt;100000,"Mid","Basic"))</f>
        <v>Basic</v>
      </c>
    </row>
    <row r="2895" spans="1:18" x14ac:dyDescent="0.3">
      <c r="A2895" s="1">
        <v>45535</v>
      </c>
      <c r="B2895" t="s">
        <v>3096</v>
      </c>
      <c r="C2895" t="s">
        <v>20</v>
      </c>
      <c r="D2895" t="s">
        <v>148</v>
      </c>
      <c r="E2895" t="s">
        <v>441</v>
      </c>
      <c r="F2895" t="s">
        <v>23</v>
      </c>
      <c r="G2895" t="s">
        <v>24</v>
      </c>
      <c r="H2895">
        <v>52</v>
      </c>
      <c r="I2895">
        <v>20.399999999999999</v>
      </c>
      <c r="J2895">
        <v>0.27</v>
      </c>
      <c r="K2895">
        <v>774.38</v>
      </c>
      <c r="L2895">
        <v>8.61</v>
      </c>
      <c r="M2895">
        <v>326.66000000000003</v>
      </c>
      <c r="N2895" s="2">
        <f>Table1[[#This Row],[Profit]]/Table1[[#This Row],[Sales_Value]]</f>
        <v>0.42183424158681787</v>
      </c>
      <c r="O2895" s="3" t="str">
        <f>IF(Table1[[#This Row],[Profit]]&lt;0,"Yes","No")</f>
        <v>No</v>
      </c>
      <c r="P2895" t="str">
        <f>IF(Table1[[#This Row],[Discount_Pct]]&gt;0.3,"High",IF(Table1[[#This Row],[Discount_Pct]]&gt;0.15,"Medium","Low"))</f>
        <v>Medium</v>
      </c>
      <c r="Q2895" t="str">
        <f>TEXT(Table1[[#This Row],[Date]],"MMM-YYYY")</f>
        <v>Aug-2024</v>
      </c>
      <c r="R2895" t="str">
        <f>IF(Table1[[#This Row],[Sales_Value]]&gt;500000,"Premium",IF(Table1[[#This Row],[Sales_Value]]&gt;100000,"Mid","Basic"))</f>
        <v>Basic</v>
      </c>
    </row>
    <row r="2896" spans="1:18" x14ac:dyDescent="0.3">
      <c r="A2896" s="1">
        <v>45394</v>
      </c>
      <c r="B2896" t="s">
        <v>3097</v>
      </c>
      <c r="C2896" t="s">
        <v>39</v>
      </c>
      <c r="D2896" t="s">
        <v>66</v>
      </c>
      <c r="E2896" t="s">
        <v>373</v>
      </c>
      <c r="F2896" t="s">
        <v>132</v>
      </c>
      <c r="G2896" t="s">
        <v>24</v>
      </c>
      <c r="H2896">
        <v>60</v>
      </c>
      <c r="I2896">
        <v>42.96</v>
      </c>
      <c r="J2896">
        <v>0.09</v>
      </c>
      <c r="K2896">
        <v>2345.62</v>
      </c>
      <c r="L2896">
        <v>21.59</v>
      </c>
      <c r="M2896">
        <v>1050.22</v>
      </c>
      <c r="N2896" s="2">
        <f>Table1[[#This Row],[Profit]]/Table1[[#This Row],[Sales_Value]]</f>
        <v>0.44773663253212376</v>
      </c>
      <c r="O2896" s="3" t="str">
        <f>IF(Table1[[#This Row],[Profit]]&lt;0,"Yes","No")</f>
        <v>No</v>
      </c>
      <c r="P2896" t="str">
        <f>IF(Table1[[#This Row],[Discount_Pct]]&gt;0.3,"High",IF(Table1[[#This Row],[Discount_Pct]]&gt;0.15,"Medium","Low"))</f>
        <v>Low</v>
      </c>
      <c r="Q2896" t="str">
        <f>TEXT(Table1[[#This Row],[Date]],"MMM-YYYY")</f>
        <v>Apr-2024</v>
      </c>
      <c r="R2896" t="str">
        <f>IF(Table1[[#This Row],[Sales_Value]]&gt;500000,"Premium",IF(Table1[[#This Row],[Sales_Value]]&gt;100000,"Mid","Basic"))</f>
        <v>Basic</v>
      </c>
    </row>
    <row r="2897" spans="1:18" x14ac:dyDescent="0.3">
      <c r="A2897" s="1">
        <v>45430</v>
      </c>
      <c r="B2897" t="s">
        <v>3098</v>
      </c>
      <c r="C2897" t="s">
        <v>34</v>
      </c>
      <c r="D2897" t="s">
        <v>59</v>
      </c>
      <c r="E2897" t="s">
        <v>311</v>
      </c>
      <c r="F2897" t="s">
        <v>110</v>
      </c>
      <c r="G2897" t="s">
        <v>24</v>
      </c>
      <c r="H2897">
        <v>41</v>
      </c>
      <c r="I2897">
        <v>402.18</v>
      </c>
      <c r="J2897">
        <v>0.18</v>
      </c>
      <c r="K2897">
        <v>13521.29</v>
      </c>
      <c r="L2897">
        <v>201.85</v>
      </c>
      <c r="M2897">
        <v>5245.44</v>
      </c>
      <c r="N2897" s="2">
        <f>Table1[[#This Row],[Profit]]/Table1[[#This Row],[Sales_Value]]</f>
        <v>0.38793931644096086</v>
      </c>
      <c r="O2897" s="3" t="str">
        <f>IF(Table1[[#This Row],[Profit]]&lt;0,"Yes","No")</f>
        <v>No</v>
      </c>
      <c r="P2897" t="str">
        <f>IF(Table1[[#This Row],[Discount_Pct]]&gt;0.3,"High",IF(Table1[[#This Row],[Discount_Pct]]&gt;0.15,"Medium","Low"))</f>
        <v>Medium</v>
      </c>
      <c r="Q2897" t="str">
        <f>TEXT(Table1[[#This Row],[Date]],"MMM-YYYY")</f>
        <v>May-2024</v>
      </c>
      <c r="R2897" t="str">
        <f>IF(Table1[[#This Row],[Sales_Value]]&gt;500000,"Premium",IF(Table1[[#This Row],[Sales_Value]]&gt;100000,"Mid","Basic"))</f>
        <v>Basic</v>
      </c>
    </row>
    <row r="2898" spans="1:18" x14ac:dyDescent="0.3">
      <c r="A2898" s="1">
        <v>45310</v>
      </c>
      <c r="B2898" t="s">
        <v>3099</v>
      </c>
      <c r="C2898" t="s">
        <v>39</v>
      </c>
      <c r="D2898" t="s">
        <v>66</v>
      </c>
      <c r="E2898" t="s">
        <v>51</v>
      </c>
      <c r="F2898" t="s">
        <v>70</v>
      </c>
      <c r="G2898" t="s">
        <v>46</v>
      </c>
      <c r="H2898">
        <v>64</v>
      </c>
      <c r="I2898">
        <v>1474.54</v>
      </c>
      <c r="J2898">
        <v>0.2</v>
      </c>
      <c r="K2898">
        <v>75496.45</v>
      </c>
      <c r="L2898">
        <v>845.95</v>
      </c>
      <c r="M2898">
        <v>21355.65</v>
      </c>
      <c r="N2898" s="2">
        <f>Table1[[#This Row],[Profit]]/Table1[[#This Row],[Sales_Value]]</f>
        <v>0.28286959188147259</v>
      </c>
      <c r="O2898" s="3" t="str">
        <f>IF(Table1[[#This Row],[Profit]]&lt;0,"Yes","No")</f>
        <v>No</v>
      </c>
      <c r="P2898" t="str">
        <f>IF(Table1[[#This Row],[Discount_Pct]]&gt;0.3,"High",IF(Table1[[#This Row],[Discount_Pct]]&gt;0.15,"Medium","Low"))</f>
        <v>Medium</v>
      </c>
      <c r="Q2898" t="str">
        <f>TEXT(Table1[[#This Row],[Date]],"MMM-YYYY")</f>
        <v>Jan-2024</v>
      </c>
      <c r="R2898" t="str">
        <f>IF(Table1[[#This Row],[Sales_Value]]&gt;500000,"Premium",IF(Table1[[#This Row],[Sales_Value]]&gt;100000,"Mid","Basic"))</f>
        <v>Basic</v>
      </c>
    </row>
    <row r="2899" spans="1:18" x14ac:dyDescent="0.3">
      <c r="A2899" s="1">
        <v>45648</v>
      </c>
      <c r="B2899" t="s">
        <v>3100</v>
      </c>
      <c r="C2899" t="s">
        <v>14</v>
      </c>
      <c r="D2899" t="s">
        <v>55</v>
      </c>
      <c r="E2899" t="s">
        <v>223</v>
      </c>
      <c r="F2899" t="s">
        <v>85</v>
      </c>
      <c r="G2899" t="s">
        <v>24</v>
      </c>
      <c r="H2899">
        <v>33</v>
      </c>
      <c r="I2899">
        <v>78.97</v>
      </c>
      <c r="J2899">
        <v>0.18</v>
      </c>
      <c r="K2899">
        <v>2136.9299999999998</v>
      </c>
      <c r="L2899">
        <v>31.98</v>
      </c>
      <c r="M2899">
        <v>1081.5899999999999</v>
      </c>
      <c r="N2899" s="2">
        <f>Table1[[#This Row],[Profit]]/Table1[[#This Row],[Sales_Value]]</f>
        <v>0.50614198874085725</v>
      </c>
      <c r="O2899" s="3" t="str">
        <f>IF(Table1[[#This Row],[Profit]]&lt;0,"Yes","No")</f>
        <v>No</v>
      </c>
      <c r="P2899" t="str">
        <f>IF(Table1[[#This Row],[Discount_Pct]]&gt;0.3,"High",IF(Table1[[#This Row],[Discount_Pct]]&gt;0.15,"Medium","Low"))</f>
        <v>Medium</v>
      </c>
      <c r="Q2899" t="str">
        <f>TEXT(Table1[[#This Row],[Date]],"MMM-YYYY")</f>
        <v>Dec-2024</v>
      </c>
      <c r="R2899" t="str">
        <f>IF(Table1[[#This Row],[Sales_Value]]&gt;500000,"Premium",IF(Table1[[#This Row],[Sales_Value]]&gt;100000,"Mid","Basic"))</f>
        <v>Basic</v>
      </c>
    </row>
    <row r="2900" spans="1:18" x14ac:dyDescent="0.3">
      <c r="A2900" s="1">
        <v>45603</v>
      </c>
      <c r="B2900" t="s">
        <v>3101</v>
      </c>
      <c r="C2900" t="s">
        <v>14</v>
      </c>
      <c r="D2900" t="s">
        <v>1021</v>
      </c>
      <c r="E2900" t="s">
        <v>553</v>
      </c>
      <c r="F2900" t="s">
        <v>98</v>
      </c>
      <c r="G2900" t="s">
        <v>18</v>
      </c>
      <c r="H2900">
        <v>54</v>
      </c>
      <c r="I2900">
        <v>5162.9399999999996</v>
      </c>
      <c r="J2900">
        <v>0.06</v>
      </c>
      <c r="K2900">
        <v>262070.83</v>
      </c>
      <c r="L2900">
        <v>4805.9399999999996</v>
      </c>
      <c r="M2900">
        <v>2550.0700000000002</v>
      </c>
      <c r="N2900" s="2">
        <f>Table1[[#This Row],[Profit]]/Table1[[#This Row],[Sales_Value]]</f>
        <v>9.7304610360489201E-3</v>
      </c>
      <c r="O2900" s="3" t="str">
        <f>IF(Table1[[#This Row],[Profit]]&lt;0,"Yes","No")</f>
        <v>No</v>
      </c>
      <c r="P2900" t="str">
        <f>IF(Table1[[#This Row],[Discount_Pct]]&gt;0.3,"High",IF(Table1[[#This Row],[Discount_Pct]]&gt;0.15,"Medium","Low"))</f>
        <v>Low</v>
      </c>
      <c r="Q2900" t="str">
        <f>TEXT(Table1[[#This Row],[Date]],"MMM-YYYY")</f>
        <v>Nov-2024</v>
      </c>
      <c r="R2900" t="str">
        <f>IF(Table1[[#This Row],[Sales_Value]]&gt;500000,"Premium",IF(Table1[[#This Row],[Sales_Value]]&gt;100000,"Mid","Basic"))</f>
        <v>Mid</v>
      </c>
    </row>
    <row r="2901" spans="1:18" x14ac:dyDescent="0.3">
      <c r="A2901" s="1">
        <v>45418</v>
      </c>
      <c r="B2901" t="s">
        <v>3102</v>
      </c>
      <c r="C2901" t="s">
        <v>39</v>
      </c>
      <c r="D2901" t="s">
        <v>93</v>
      </c>
      <c r="E2901" t="s">
        <v>158</v>
      </c>
      <c r="F2901" t="s">
        <v>103</v>
      </c>
      <c r="G2901" t="s">
        <v>24</v>
      </c>
      <c r="H2901">
        <v>2</v>
      </c>
      <c r="I2901">
        <v>226.27</v>
      </c>
      <c r="J2901">
        <v>0.17</v>
      </c>
      <c r="K2901">
        <v>375.61</v>
      </c>
      <c r="L2901">
        <v>140.07</v>
      </c>
      <c r="M2901">
        <v>95.47</v>
      </c>
      <c r="N2901" s="2">
        <f>Table1[[#This Row],[Profit]]/Table1[[#This Row],[Sales_Value]]</f>
        <v>0.25417321157583661</v>
      </c>
      <c r="O2901" s="3" t="str">
        <f>IF(Table1[[#This Row],[Profit]]&lt;0,"Yes","No")</f>
        <v>No</v>
      </c>
      <c r="P2901" t="str">
        <f>IF(Table1[[#This Row],[Discount_Pct]]&gt;0.3,"High",IF(Table1[[#This Row],[Discount_Pct]]&gt;0.15,"Medium","Low"))</f>
        <v>Medium</v>
      </c>
      <c r="Q2901" t="str">
        <f>TEXT(Table1[[#This Row],[Date]],"MMM-YYYY")</f>
        <v>May-2024</v>
      </c>
      <c r="R2901" t="str">
        <f>IF(Table1[[#This Row],[Sales_Value]]&gt;500000,"Premium",IF(Table1[[#This Row],[Sales_Value]]&gt;100000,"Mid","Basic"))</f>
        <v>Basic</v>
      </c>
    </row>
    <row r="2902" spans="1:18" x14ac:dyDescent="0.3">
      <c r="A2902" s="1">
        <v>45552</v>
      </c>
      <c r="B2902" t="s">
        <v>3103</v>
      </c>
      <c r="C2902" t="s">
        <v>39</v>
      </c>
      <c r="D2902" t="s">
        <v>108</v>
      </c>
      <c r="E2902" t="s">
        <v>63</v>
      </c>
      <c r="F2902" t="s">
        <v>103</v>
      </c>
      <c r="G2902" t="s">
        <v>24</v>
      </c>
      <c r="H2902">
        <v>51</v>
      </c>
      <c r="I2902">
        <v>226.63</v>
      </c>
      <c r="J2902">
        <v>0.1</v>
      </c>
      <c r="K2902">
        <v>10402.32</v>
      </c>
      <c r="L2902">
        <v>150.75</v>
      </c>
      <c r="M2902">
        <v>2714.07</v>
      </c>
      <c r="N2902" s="2">
        <f>Table1[[#This Row],[Profit]]/Table1[[#This Row],[Sales_Value]]</f>
        <v>0.26091006621599799</v>
      </c>
      <c r="O2902" s="3" t="str">
        <f>IF(Table1[[#This Row],[Profit]]&lt;0,"Yes","No")</f>
        <v>No</v>
      </c>
      <c r="P2902" t="str">
        <f>IF(Table1[[#This Row],[Discount_Pct]]&gt;0.3,"High",IF(Table1[[#This Row],[Discount_Pct]]&gt;0.15,"Medium","Low"))</f>
        <v>Low</v>
      </c>
      <c r="Q2902" t="str">
        <f>TEXT(Table1[[#This Row],[Date]],"MMM-YYYY")</f>
        <v>Sep-2024</v>
      </c>
      <c r="R2902" t="str">
        <f>IF(Table1[[#This Row],[Sales_Value]]&gt;500000,"Premium",IF(Table1[[#This Row],[Sales_Value]]&gt;100000,"Mid","Basic"))</f>
        <v>Basic</v>
      </c>
    </row>
    <row r="2903" spans="1:18" x14ac:dyDescent="0.3">
      <c r="A2903" s="1">
        <v>45569</v>
      </c>
      <c r="B2903" t="s">
        <v>3104</v>
      </c>
      <c r="C2903" t="s">
        <v>34</v>
      </c>
      <c r="D2903" t="s">
        <v>80</v>
      </c>
      <c r="E2903" t="s">
        <v>288</v>
      </c>
      <c r="F2903" t="s">
        <v>180</v>
      </c>
      <c r="G2903" t="s">
        <v>53</v>
      </c>
      <c r="H2903">
        <v>25</v>
      </c>
      <c r="I2903">
        <v>1351.49</v>
      </c>
      <c r="J2903">
        <v>0</v>
      </c>
      <c r="K2903">
        <v>33787.25</v>
      </c>
      <c r="L2903">
        <v>823.49</v>
      </c>
      <c r="M2903">
        <v>13200</v>
      </c>
      <c r="N2903" s="2">
        <f>Table1[[#This Row],[Profit]]/Table1[[#This Row],[Sales_Value]]</f>
        <v>0.39067991624059373</v>
      </c>
      <c r="O2903" s="3" t="str">
        <f>IF(Table1[[#This Row],[Profit]]&lt;0,"Yes","No")</f>
        <v>No</v>
      </c>
      <c r="P2903" t="str">
        <f>IF(Table1[[#This Row],[Discount_Pct]]&gt;0.3,"High",IF(Table1[[#This Row],[Discount_Pct]]&gt;0.15,"Medium","Low"))</f>
        <v>Low</v>
      </c>
      <c r="Q2903" t="str">
        <f>TEXT(Table1[[#This Row],[Date]],"MMM-YYYY")</f>
        <v>Oct-2024</v>
      </c>
      <c r="R2903" t="str">
        <f>IF(Table1[[#This Row],[Sales_Value]]&gt;500000,"Premium",IF(Table1[[#This Row],[Sales_Value]]&gt;100000,"Mid","Basic"))</f>
        <v>Basic</v>
      </c>
    </row>
    <row r="2904" spans="1:18" x14ac:dyDescent="0.3">
      <c r="A2904" s="1">
        <v>45553</v>
      </c>
      <c r="B2904" t="s">
        <v>3105</v>
      </c>
      <c r="C2904" t="s">
        <v>14</v>
      </c>
      <c r="D2904" t="s">
        <v>15</v>
      </c>
      <c r="E2904" t="s">
        <v>223</v>
      </c>
      <c r="F2904" t="s">
        <v>70</v>
      </c>
      <c r="G2904" t="s">
        <v>46</v>
      </c>
      <c r="H2904">
        <v>43</v>
      </c>
      <c r="I2904">
        <v>1683.21</v>
      </c>
      <c r="J2904">
        <v>0.21</v>
      </c>
      <c r="K2904">
        <v>57178.64</v>
      </c>
      <c r="L2904">
        <v>962.95</v>
      </c>
      <c r="M2904">
        <v>15771.79</v>
      </c>
      <c r="N2904" s="2">
        <f>Table1[[#This Row],[Profit]]/Table1[[#This Row],[Sales_Value]]</f>
        <v>0.27583359800093182</v>
      </c>
      <c r="O2904" s="3" t="str">
        <f>IF(Table1[[#This Row],[Profit]]&lt;0,"Yes","No")</f>
        <v>No</v>
      </c>
      <c r="P2904" t="str">
        <f>IF(Table1[[#This Row],[Discount_Pct]]&gt;0.3,"High",IF(Table1[[#This Row],[Discount_Pct]]&gt;0.15,"Medium","Low"))</f>
        <v>Medium</v>
      </c>
      <c r="Q2904" t="str">
        <f>TEXT(Table1[[#This Row],[Date]],"MMM-YYYY")</f>
        <v>Sep-2024</v>
      </c>
      <c r="R2904" t="str">
        <f>IF(Table1[[#This Row],[Sales_Value]]&gt;500000,"Premium",IF(Table1[[#This Row],[Sales_Value]]&gt;100000,"Mid","Basic"))</f>
        <v>Basic</v>
      </c>
    </row>
    <row r="2905" spans="1:18" x14ac:dyDescent="0.3">
      <c r="A2905" s="1">
        <v>45643</v>
      </c>
      <c r="B2905" t="s">
        <v>3106</v>
      </c>
      <c r="C2905" t="s">
        <v>14</v>
      </c>
      <c r="D2905" t="s">
        <v>144</v>
      </c>
      <c r="E2905" t="s">
        <v>175</v>
      </c>
      <c r="F2905" t="s">
        <v>49</v>
      </c>
      <c r="G2905" t="s">
        <v>24</v>
      </c>
      <c r="H2905">
        <v>56</v>
      </c>
      <c r="I2905">
        <v>65.92</v>
      </c>
      <c r="J2905">
        <v>0.19</v>
      </c>
      <c r="K2905">
        <v>2990.13</v>
      </c>
      <c r="L2905">
        <v>37.25</v>
      </c>
      <c r="M2905">
        <v>904.13</v>
      </c>
      <c r="N2905" s="2">
        <f>Table1[[#This Row],[Profit]]/Table1[[#This Row],[Sales_Value]]</f>
        <v>0.30237146879901544</v>
      </c>
      <c r="O2905" s="3" t="str">
        <f>IF(Table1[[#This Row],[Profit]]&lt;0,"Yes","No")</f>
        <v>No</v>
      </c>
      <c r="P2905" t="str">
        <f>IF(Table1[[#This Row],[Discount_Pct]]&gt;0.3,"High",IF(Table1[[#This Row],[Discount_Pct]]&gt;0.15,"Medium","Low"))</f>
        <v>Medium</v>
      </c>
      <c r="Q2905" t="str">
        <f>TEXT(Table1[[#This Row],[Date]],"MMM-YYYY")</f>
        <v>Dec-2024</v>
      </c>
      <c r="R2905" t="str">
        <f>IF(Table1[[#This Row],[Sales_Value]]&gt;500000,"Premium",IF(Table1[[#This Row],[Sales_Value]]&gt;100000,"Mid","Basic"))</f>
        <v>Basic</v>
      </c>
    </row>
    <row r="2906" spans="1:18" x14ac:dyDescent="0.3">
      <c r="A2906" s="1">
        <v>45301</v>
      </c>
      <c r="B2906" t="s">
        <v>3107</v>
      </c>
      <c r="C2906" t="s">
        <v>39</v>
      </c>
      <c r="D2906" t="s">
        <v>583</v>
      </c>
      <c r="E2906" t="s">
        <v>500</v>
      </c>
      <c r="F2906" t="s">
        <v>85</v>
      </c>
      <c r="G2906" t="s">
        <v>24</v>
      </c>
      <c r="H2906">
        <v>40</v>
      </c>
      <c r="I2906">
        <v>86.65</v>
      </c>
      <c r="J2906">
        <v>0.17</v>
      </c>
      <c r="K2906">
        <v>2876.78</v>
      </c>
      <c r="L2906">
        <v>30.47</v>
      </c>
      <c r="M2906">
        <v>1657.98</v>
      </c>
      <c r="N2906" s="2">
        <f>Table1[[#This Row],[Profit]]/Table1[[#This Row],[Sales_Value]]</f>
        <v>0.5763318710502715</v>
      </c>
      <c r="O2906" s="3" t="str">
        <f>IF(Table1[[#This Row],[Profit]]&lt;0,"Yes","No")</f>
        <v>No</v>
      </c>
      <c r="P2906" t="str">
        <f>IF(Table1[[#This Row],[Discount_Pct]]&gt;0.3,"High",IF(Table1[[#This Row],[Discount_Pct]]&gt;0.15,"Medium","Low"))</f>
        <v>Medium</v>
      </c>
      <c r="Q2906" t="str">
        <f>TEXT(Table1[[#This Row],[Date]],"MMM-YYYY")</f>
        <v>Jan-2024</v>
      </c>
      <c r="R2906" t="str">
        <f>IF(Table1[[#This Row],[Sales_Value]]&gt;500000,"Premium",IF(Table1[[#This Row],[Sales_Value]]&gt;100000,"Mid","Basic"))</f>
        <v>Basic</v>
      </c>
    </row>
    <row r="2907" spans="1:18" x14ac:dyDescent="0.3">
      <c r="A2907" s="1">
        <v>45510</v>
      </c>
      <c r="B2907" t="s">
        <v>3108</v>
      </c>
      <c r="C2907" t="s">
        <v>39</v>
      </c>
      <c r="D2907" t="s">
        <v>192</v>
      </c>
      <c r="E2907" t="s">
        <v>778</v>
      </c>
      <c r="F2907" t="s">
        <v>57</v>
      </c>
      <c r="G2907" t="s">
        <v>24</v>
      </c>
      <c r="H2907">
        <v>63</v>
      </c>
      <c r="I2907">
        <v>61.97</v>
      </c>
      <c r="J2907">
        <v>0.15</v>
      </c>
      <c r="K2907">
        <v>3318.49</v>
      </c>
      <c r="L2907">
        <v>32.71</v>
      </c>
      <c r="M2907">
        <v>1257.76</v>
      </c>
      <c r="N2907" s="2">
        <f>Table1[[#This Row],[Profit]]/Table1[[#This Row],[Sales_Value]]</f>
        <v>0.37901575716666319</v>
      </c>
      <c r="O2907" s="3" t="str">
        <f>IF(Table1[[#This Row],[Profit]]&lt;0,"Yes","No")</f>
        <v>No</v>
      </c>
      <c r="P2907" t="str">
        <f>IF(Table1[[#This Row],[Discount_Pct]]&gt;0.3,"High",IF(Table1[[#This Row],[Discount_Pct]]&gt;0.15,"Medium","Low"))</f>
        <v>Low</v>
      </c>
      <c r="Q2907" t="str">
        <f>TEXT(Table1[[#This Row],[Date]],"MMM-YYYY")</f>
        <v>Aug-2024</v>
      </c>
      <c r="R2907" t="str">
        <f>IF(Table1[[#This Row],[Sales_Value]]&gt;500000,"Premium",IF(Table1[[#This Row],[Sales_Value]]&gt;100000,"Mid","Basic"))</f>
        <v>Basic</v>
      </c>
    </row>
    <row r="2908" spans="1:18" x14ac:dyDescent="0.3">
      <c r="A2908" s="1">
        <v>45643</v>
      </c>
      <c r="B2908" t="s">
        <v>3109</v>
      </c>
      <c r="C2908" t="s">
        <v>14</v>
      </c>
      <c r="D2908" t="s">
        <v>15</v>
      </c>
      <c r="E2908" t="s">
        <v>63</v>
      </c>
      <c r="F2908" t="s">
        <v>156</v>
      </c>
      <c r="G2908" t="s">
        <v>18</v>
      </c>
      <c r="H2908">
        <v>46</v>
      </c>
      <c r="I2908">
        <v>20418.52</v>
      </c>
      <c r="J2908">
        <v>0.02</v>
      </c>
      <c r="K2908">
        <v>920466.88</v>
      </c>
      <c r="L2908">
        <v>15592.64</v>
      </c>
      <c r="M2908">
        <v>203205.44</v>
      </c>
      <c r="N2908" s="2">
        <f>Table1[[#This Row],[Profit]]/Table1[[#This Row],[Sales_Value]]</f>
        <v>0.22076344561142711</v>
      </c>
      <c r="O2908" s="3" t="str">
        <f>IF(Table1[[#This Row],[Profit]]&lt;0,"Yes","No")</f>
        <v>No</v>
      </c>
      <c r="P2908" t="str">
        <f>IF(Table1[[#This Row],[Discount_Pct]]&gt;0.3,"High",IF(Table1[[#This Row],[Discount_Pct]]&gt;0.15,"Medium","Low"))</f>
        <v>Low</v>
      </c>
      <c r="Q2908" t="str">
        <f>TEXT(Table1[[#This Row],[Date]],"MMM-YYYY")</f>
        <v>Dec-2024</v>
      </c>
      <c r="R2908" t="str">
        <f>IF(Table1[[#This Row],[Sales_Value]]&gt;500000,"Premium",IF(Table1[[#This Row],[Sales_Value]]&gt;100000,"Mid","Basic"))</f>
        <v>Premium</v>
      </c>
    </row>
    <row r="2909" spans="1:18" x14ac:dyDescent="0.3">
      <c r="A2909" s="1">
        <v>45554</v>
      </c>
      <c r="B2909" t="s">
        <v>3110</v>
      </c>
      <c r="C2909" t="s">
        <v>34</v>
      </c>
      <c r="D2909" t="s">
        <v>105</v>
      </c>
      <c r="E2909" t="s">
        <v>303</v>
      </c>
      <c r="F2909" t="s">
        <v>122</v>
      </c>
      <c r="G2909" t="s">
        <v>18</v>
      </c>
      <c r="H2909">
        <v>18</v>
      </c>
      <c r="I2909">
        <v>7512.73</v>
      </c>
      <c r="J2909">
        <v>0.28000000000000003</v>
      </c>
      <c r="K2909">
        <v>97364.98</v>
      </c>
      <c r="L2909">
        <v>5986.65</v>
      </c>
      <c r="M2909">
        <v>-10394.719999999999</v>
      </c>
      <c r="N2909" s="2">
        <f>Table1[[#This Row],[Profit]]/Table1[[#This Row],[Sales_Value]]</f>
        <v>-0.10676035675249972</v>
      </c>
      <c r="O2909" s="3" t="str">
        <f>IF(Table1[[#This Row],[Profit]]&lt;0,"Yes","No")</f>
        <v>Yes</v>
      </c>
      <c r="P2909" t="str">
        <f>IF(Table1[[#This Row],[Discount_Pct]]&gt;0.3,"High",IF(Table1[[#This Row],[Discount_Pct]]&gt;0.15,"Medium","Low"))</f>
        <v>Medium</v>
      </c>
      <c r="Q2909" t="str">
        <f>TEXT(Table1[[#This Row],[Date]],"MMM-YYYY")</f>
        <v>Sep-2024</v>
      </c>
      <c r="R2909" t="str">
        <f>IF(Table1[[#This Row],[Sales_Value]]&gt;500000,"Premium",IF(Table1[[#This Row],[Sales_Value]]&gt;100000,"Mid","Basic"))</f>
        <v>Basic</v>
      </c>
    </row>
    <row r="2910" spans="1:18" x14ac:dyDescent="0.3">
      <c r="A2910" s="1">
        <v>45618</v>
      </c>
      <c r="B2910" t="s">
        <v>3111</v>
      </c>
      <c r="C2910" t="s">
        <v>20</v>
      </c>
      <c r="D2910" t="s">
        <v>124</v>
      </c>
      <c r="E2910" t="s">
        <v>112</v>
      </c>
      <c r="F2910" t="s">
        <v>161</v>
      </c>
      <c r="G2910" t="s">
        <v>24</v>
      </c>
      <c r="H2910">
        <v>100</v>
      </c>
      <c r="I2910">
        <v>17.86</v>
      </c>
      <c r="J2910">
        <v>0.04</v>
      </c>
      <c r="K2910">
        <v>1714.56</v>
      </c>
      <c r="L2910">
        <v>4.95</v>
      </c>
      <c r="M2910">
        <v>1219.56</v>
      </c>
      <c r="N2910" s="2">
        <f>Table1[[#This Row],[Profit]]/Table1[[#This Row],[Sales_Value]]</f>
        <v>0.71129619260918253</v>
      </c>
      <c r="O2910" s="3" t="str">
        <f>IF(Table1[[#This Row],[Profit]]&lt;0,"Yes","No")</f>
        <v>No</v>
      </c>
      <c r="P2910" t="str">
        <f>IF(Table1[[#This Row],[Discount_Pct]]&gt;0.3,"High",IF(Table1[[#This Row],[Discount_Pct]]&gt;0.15,"Medium","Low"))</f>
        <v>Low</v>
      </c>
      <c r="Q2910" t="str">
        <f>TEXT(Table1[[#This Row],[Date]],"MMM-YYYY")</f>
        <v>Nov-2024</v>
      </c>
      <c r="R2910" t="str">
        <f>IF(Table1[[#This Row],[Sales_Value]]&gt;500000,"Premium",IF(Table1[[#This Row],[Sales_Value]]&gt;100000,"Mid","Basic"))</f>
        <v>Basic</v>
      </c>
    </row>
    <row r="2911" spans="1:18" x14ac:dyDescent="0.3">
      <c r="A2911" s="1">
        <v>45340</v>
      </c>
      <c r="B2911" t="s">
        <v>3112</v>
      </c>
      <c r="C2911" t="s">
        <v>34</v>
      </c>
      <c r="D2911" t="s">
        <v>59</v>
      </c>
      <c r="E2911" t="s">
        <v>370</v>
      </c>
      <c r="F2911" t="s">
        <v>76</v>
      </c>
      <c r="G2911" t="s">
        <v>77</v>
      </c>
      <c r="H2911">
        <v>15</v>
      </c>
      <c r="I2911">
        <v>2110</v>
      </c>
      <c r="J2911">
        <v>0.19</v>
      </c>
      <c r="K2911">
        <v>25636.5</v>
      </c>
      <c r="L2911">
        <v>1030.74</v>
      </c>
      <c r="M2911">
        <v>10175.4</v>
      </c>
      <c r="N2911" s="2">
        <f>Table1[[#This Row],[Profit]]/Table1[[#This Row],[Sales_Value]]</f>
        <v>0.39691065473055992</v>
      </c>
      <c r="O2911" s="3" t="str">
        <f>IF(Table1[[#This Row],[Profit]]&lt;0,"Yes","No")</f>
        <v>No</v>
      </c>
      <c r="P2911" t="str">
        <f>IF(Table1[[#This Row],[Discount_Pct]]&gt;0.3,"High",IF(Table1[[#This Row],[Discount_Pct]]&gt;0.15,"Medium","Low"))</f>
        <v>Medium</v>
      </c>
      <c r="Q2911" t="str">
        <f>TEXT(Table1[[#This Row],[Date]],"MMM-YYYY")</f>
        <v>Feb-2024</v>
      </c>
      <c r="R2911" t="str">
        <f>IF(Table1[[#This Row],[Sales_Value]]&gt;500000,"Premium",IF(Table1[[#This Row],[Sales_Value]]&gt;100000,"Mid","Basic"))</f>
        <v>Basic</v>
      </c>
    </row>
    <row r="2912" spans="1:18" x14ac:dyDescent="0.3">
      <c r="A2912" s="1">
        <v>45355</v>
      </c>
      <c r="B2912" t="s">
        <v>3113</v>
      </c>
      <c r="C2912" t="s">
        <v>20</v>
      </c>
      <c r="D2912" t="s">
        <v>124</v>
      </c>
      <c r="E2912" t="s">
        <v>216</v>
      </c>
      <c r="F2912" t="s">
        <v>152</v>
      </c>
      <c r="G2912" t="s">
        <v>24</v>
      </c>
      <c r="H2912">
        <v>13</v>
      </c>
      <c r="I2912">
        <v>26.14</v>
      </c>
      <c r="J2912">
        <v>0.28999999999999998</v>
      </c>
      <c r="K2912">
        <v>241.27</v>
      </c>
      <c r="L2912">
        <v>9.82</v>
      </c>
      <c r="M2912">
        <v>113.61</v>
      </c>
      <c r="N2912" s="2">
        <f>Table1[[#This Row],[Profit]]/Table1[[#This Row],[Sales_Value]]</f>
        <v>0.47088324283997179</v>
      </c>
      <c r="O2912" s="3" t="str">
        <f>IF(Table1[[#This Row],[Profit]]&lt;0,"Yes","No")</f>
        <v>No</v>
      </c>
      <c r="P2912" t="str">
        <f>IF(Table1[[#This Row],[Discount_Pct]]&gt;0.3,"High",IF(Table1[[#This Row],[Discount_Pct]]&gt;0.15,"Medium","Low"))</f>
        <v>Medium</v>
      </c>
      <c r="Q2912" t="str">
        <f>TEXT(Table1[[#This Row],[Date]],"MMM-YYYY")</f>
        <v>Mar-2024</v>
      </c>
      <c r="R2912" t="str">
        <f>IF(Table1[[#This Row],[Sales_Value]]&gt;500000,"Premium",IF(Table1[[#This Row],[Sales_Value]]&gt;100000,"Mid","Basic"))</f>
        <v>Basic</v>
      </c>
    </row>
    <row r="2913" spans="1:18" x14ac:dyDescent="0.3">
      <c r="A2913" s="1">
        <v>45629</v>
      </c>
      <c r="B2913" t="s">
        <v>3114</v>
      </c>
      <c r="C2913" t="s">
        <v>39</v>
      </c>
      <c r="D2913" t="s">
        <v>93</v>
      </c>
      <c r="E2913" t="s">
        <v>60</v>
      </c>
      <c r="F2913" t="s">
        <v>45</v>
      </c>
      <c r="G2913" t="s">
        <v>46</v>
      </c>
      <c r="H2913">
        <v>58</v>
      </c>
      <c r="I2913">
        <v>9818.93</v>
      </c>
      <c r="J2913">
        <v>0</v>
      </c>
      <c r="K2913">
        <v>569497.93999999994</v>
      </c>
      <c r="L2913">
        <v>7402.81</v>
      </c>
      <c r="M2913">
        <v>140134.96</v>
      </c>
      <c r="N2913" s="2">
        <f>Table1[[#This Row],[Profit]]/Table1[[#This Row],[Sales_Value]]</f>
        <v>0.24606754503800313</v>
      </c>
      <c r="O2913" s="3" t="str">
        <f>IF(Table1[[#This Row],[Profit]]&lt;0,"Yes","No")</f>
        <v>No</v>
      </c>
      <c r="P2913" t="str">
        <f>IF(Table1[[#This Row],[Discount_Pct]]&gt;0.3,"High",IF(Table1[[#This Row],[Discount_Pct]]&gt;0.15,"Medium","Low"))</f>
        <v>Low</v>
      </c>
      <c r="Q2913" t="str">
        <f>TEXT(Table1[[#This Row],[Date]],"MMM-YYYY")</f>
        <v>Dec-2024</v>
      </c>
      <c r="R2913" t="str">
        <f>IF(Table1[[#This Row],[Sales_Value]]&gt;500000,"Premium",IF(Table1[[#This Row],[Sales_Value]]&gt;100000,"Mid","Basic"))</f>
        <v>Premium</v>
      </c>
    </row>
    <row r="2914" spans="1:18" x14ac:dyDescent="0.3">
      <c r="A2914" s="1">
        <v>45386</v>
      </c>
      <c r="B2914" t="s">
        <v>3115</v>
      </c>
      <c r="C2914" t="s">
        <v>14</v>
      </c>
      <c r="D2914" t="s">
        <v>417</v>
      </c>
      <c r="E2914" t="s">
        <v>379</v>
      </c>
      <c r="F2914" t="s">
        <v>184</v>
      </c>
      <c r="G2914" t="s">
        <v>24</v>
      </c>
      <c r="H2914">
        <v>21</v>
      </c>
      <c r="I2914">
        <v>40.799999999999997</v>
      </c>
      <c r="J2914">
        <v>0.18</v>
      </c>
      <c r="K2914">
        <v>702.58</v>
      </c>
      <c r="L2914">
        <v>21.29</v>
      </c>
      <c r="M2914">
        <v>255.49</v>
      </c>
      <c r="N2914" s="2">
        <f>Table1[[#This Row],[Profit]]/Table1[[#This Row],[Sales_Value]]</f>
        <v>0.36364542116200288</v>
      </c>
      <c r="O2914" s="3" t="str">
        <f>IF(Table1[[#This Row],[Profit]]&lt;0,"Yes","No")</f>
        <v>No</v>
      </c>
      <c r="P2914" t="str">
        <f>IF(Table1[[#This Row],[Discount_Pct]]&gt;0.3,"High",IF(Table1[[#This Row],[Discount_Pct]]&gt;0.15,"Medium","Low"))</f>
        <v>Medium</v>
      </c>
      <c r="Q2914" t="str">
        <f>TEXT(Table1[[#This Row],[Date]],"MMM-YYYY")</f>
        <v>Apr-2024</v>
      </c>
      <c r="R2914" t="str">
        <f>IF(Table1[[#This Row],[Sales_Value]]&gt;500000,"Premium",IF(Table1[[#This Row],[Sales_Value]]&gt;100000,"Mid","Basic"))</f>
        <v>Basic</v>
      </c>
    </row>
    <row r="2915" spans="1:18" x14ac:dyDescent="0.3">
      <c r="A2915" s="1">
        <v>45627</v>
      </c>
      <c r="B2915" t="s">
        <v>3116</v>
      </c>
      <c r="C2915" t="s">
        <v>39</v>
      </c>
      <c r="D2915" t="s">
        <v>40</v>
      </c>
      <c r="E2915" t="s">
        <v>211</v>
      </c>
      <c r="F2915" t="s">
        <v>52</v>
      </c>
      <c r="G2915" t="s">
        <v>53</v>
      </c>
      <c r="H2915">
        <v>35</v>
      </c>
      <c r="I2915">
        <v>1983.71</v>
      </c>
      <c r="J2915">
        <v>0.08</v>
      </c>
      <c r="K2915">
        <v>63875.46</v>
      </c>
      <c r="L2915">
        <v>1055.7</v>
      </c>
      <c r="M2915">
        <v>26925.96</v>
      </c>
      <c r="N2915" s="2">
        <f>Table1[[#This Row],[Profit]]/Table1[[#This Row],[Sales_Value]]</f>
        <v>0.42153841240438816</v>
      </c>
      <c r="O2915" s="3" t="str">
        <f>IF(Table1[[#This Row],[Profit]]&lt;0,"Yes","No")</f>
        <v>No</v>
      </c>
      <c r="P2915" t="str">
        <f>IF(Table1[[#This Row],[Discount_Pct]]&gt;0.3,"High",IF(Table1[[#This Row],[Discount_Pct]]&gt;0.15,"Medium","Low"))</f>
        <v>Low</v>
      </c>
      <c r="Q2915" t="str">
        <f>TEXT(Table1[[#This Row],[Date]],"MMM-YYYY")</f>
        <v>Dec-2024</v>
      </c>
      <c r="R2915" t="str">
        <f>IF(Table1[[#This Row],[Sales_Value]]&gt;500000,"Premium",IF(Table1[[#This Row],[Sales_Value]]&gt;100000,"Mid","Basic"))</f>
        <v>Basic</v>
      </c>
    </row>
    <row r="2916" spans="1:18" x14ac:dyDescent="0.3">
      <c r="A2916" s="1">
        <v>45531</v>
      </c>
      <c r="B2916" t="s">
        <v>3117</v>
      </c>
      <c r="C2916" t="s">
        <v>34</v>
      </c>
      <c r="D2916" t="s">
        <v>35</v>
      </c>
      <c r="E2916" t="s">
        <v>175</v>
      </c>
      <c r="F2916" t="s">
        <v>146</v>
      </c>
      <c r="G2916" t="s">
        <v>24</v>
      </c>
      <c r="H2916">
        <v>58</v>
      </c>
      <c r="I2916">
        <v>49.86</v>
      </c>
      <c r="J2916">
        <v>0.2</v>
      </c>
      <c r="K2916">
        <v>2313.5</v>
      </c>
      <c r="L2916">
        <v>32.06</v>
      </c>
      <c r="M2916">
        <v>454.02</v>
      </c>
      <c r="N2916" s="2">
        <f>Table1[[#This Row],[Profit]]/Table1[[#This Row],[Sales_Value]]</f>
        <v>0.19624810892586989</v>
      </c>
      <c r="O2916" s="3" t="str">
        <f>IF(Table1[[#This Row],[Profit]]&lt;0,"Yes","No")</f>
        <v>No</v>
      </c>
      <c r="P2916" t="str">
        <f>IF(Table1[[#This Row],[Discount_Pct]]&gt;0.3,"High",IF(Table1[[#This Row],[Discount_Pct]]&gt;0.15,"Medium","Low"))</f>
        <v>Medium</v>
      </c>
      <c r="Q2916" t="str">
        <f>TEXT(Table1[[#This Row],[Date]],"MMM-YYYY")</f>
        <v>Aug-2024</v>
      </c>
      <c r="R2916" t="str">
        <f>IF(Table1[[#This Row],[Sales_Value]]&gt;500000,"Premium",IF(Table1[[#This Row],[Sales_Value]]&gt;100000,"Mid","Basic"))</f>
        <v>Basic</v>
      </c>
    </row>
    <row r="2917" spans="1:18" x14ac:dyDescent="0.3">
      <c r="A2917" s="1">
        <v>45447</v>
      </c>
      <c r="B2917" t="s">
        <v>3118</v>
      </c>
      <c r="C2917" t="s">
        <v>34</v>
      </c>
      <c r="D2917" t="s">
        <v>59</v>
      </c>
      <c r="E2917" t="s">
        <v>151</v>
      </c>
      <c r="F2917" t="s">
        <v>42</v>
      </c>
      <c r="G2917" t="s">
        <v>18</v>
      </c>
      <c r="H2917">
        <v>71</v>
      </c>
      <c r="I2917">
        <v>57645.95</v>
      </c>
      <c r="J2917">
        <v>0.26</v>
      </c>
      <c r="K2917">
        <v>3028718.21</v>
      </c>
      <c r="L2917">
        <v>49401.63</v>
      </c>
      <c r="M2917">
        <v>-478797.52</v>
      </c>
      <c r="N2917" s="2">
        <f>Table1[[#This Row],[Profit]]/Table1[[#This Row],[Sales_Value]]</f>
        <v>-0.15808585903407635</v>
      </c>
      <c r="O2917" s="3" t="str">
        <f>IF(Table1[[#This Row],[Profit]]&lt;0,"Yes","No")</f>
        <v>Yes</v>
      </c>
      <c r="P2917" t="str">
        <f>IF(Table1[[#This Row],[Discount_Pct]]&gt;0.3,"High",IF(Table1[[#This Row],[Discount_Pct]]&gt;0.15,"Medium","Low"))</f>
        <v>Medium</v>
      </c>
      <c r="Q2917" t="str">
        <f>TEXT(Table1[[#This Row],[Date]],"MMM-YYYY")</f>
        <v>Jun-2024</v>
      </c>
      <c r="R2917" t="str">
        <f>IF(Table1[[#This Row],[Sales_Value]]&gt;500000,"Premium",IF(Table1[[#This Row],[Sales_Value]]&gt;100000,"Mid","Basic"))</f>
        <v>Premium</v>
      </c>
    </row>
    <row r="2918" spans="1:18" x14ac:dyDescent="0.3">
      <c r="A2918" s="1">
        <v>45503</v>
      </c>
      <c r="B2918" t="s">
        <v>3119</v>
      </c>
      <c r="C2918" t="s">
        <v>34</v>
      </c>
      <c r="D2918" t="s">
        <v>80</v>
      </c>
      <c r="E2918" t="s">
        <v>158</v>
      </c>
      <c r="F2918" t="s">
        <v>264</v>
      </c>
      <c r="G2918" t="s">
        <v>77</v>
      </c>
      <c r="H2918">
        <v>64</v>
      </c>
      <c r="I2918">
        <v>2848.89</v>
      </c>
      <c r="J2918">
        <v>0.22</v>
      </c>
      <c r="K2918">
        <v>142216.59</v>
      </c>
      <c r="L2918">
        <v>1697</v>
      </c>
      <c r="M2918">
        <v>33608.589999999997</v>
      </c>
      <c r="N2918" s="2">
        <f>Table1[[#This Row],[Profit]]/Table1[[#This Row],[Sales_Value]]</f>
        <v>0.23631975706912953</v>
      </c>
      <c r="O2918" s="3" t="str">
        <f>IF(Table1[[#This Row],[Profit]]&lt;0,"Yes","No")</f>
        <v>No</v>
      </c>
      <c r="P2918" t="str">
        <f>IF(Table1[[#This Row],[Discount_Pct]]&gt;0.3,"High",IF(Table1[[#This Row],[Discount_Pct]]&gt;0.15,"Medium","Low"))</f>
        <v>Medium</v>
      </c>
      <c r="Q2918" t="str">
        <f>TEXT(Table1[[#This Row],[Date]],"MMM-YYYY")</f>
        <v>Jul-2024</v>
      </c>
      <c r="R2918" t="str">
        <f>IF(Table1[[#This Row],[Sales_Value]]&gt;500000,"Premium",IF(Table1[[#This Row],[Sales_Value]]&gt;100000,"Mid","Basic"))</f>
        <v>Mid</v>
      </c>
    </row>
    <row r="2919" spans="1:18" x14ac:dyDescent="0.3">
      <c r="A2919" s="1">
        <v>45551</v>
      </c>
      <c r="B2919" t="s">
        <v>3120</v>
      </c>
      <c r="C2919" t="s">
        <v>39</v>
      </c>
      <c r="D2919" t="s">
        <v>93</v>
      </c>
      <c r="E2919" t="s">
        <v>175</v>
      </c>
      <c r="F2919" t="s">
        <v>264</v>
      </c>
      <c r="G2919" t="s">
        <v>77</v>
      </c>
      <c r="H2919">
        <v>67</v>
      </c>
      <c r="I2919">
        <v>2831.88</v>
      </c>
      <c r="J2919">
        <v>0.23</v>
      </c>
      <c r="K2919">
        <v>146096.69</v>
      </c>
      <c r="L2919">
        <v>1626.39</v>
      </c>
      <c r="M2919">
        <v>37128.559999999998</v>
      </c>
      <c r="N2919" s="2">
        <f>Table1[[#This Row],[Profit]]/Table1[[#This Row],[Sales_Value]]</f>
        <v>0.25413690070596395</v>
      </c>
      <c r="O2919" s="3" t="str">
        <f>IF(Table1[[#This Row],[Profit]]&lt;0,"Yes","No")</f>
        <v>No</v>
      </c>
      <c r="P2919" t="str">
        <f>IF(Table1[[#This Row],[Discount_Pct]]&gt;0.3,"High",IF(Table1[[#This Row],[Discount_Pct]]&gt;0.15,"Medium","Low"))</f>
        <v>Medium</v>
      </c>
      <c r="Q2919" t="str">
        <f>TEXT(Table1[[#This Row],[Date]],"MMM-YYYY")</f>
        <v>Sep-2024</v>
      </c>
      <c r="R2919" t="str">
        <f>IF(Table1[[#This Row],[Sales_Value]]&gt;500000,"Premium",IF(Table1[[#This Row],[Sales_Value]]&gt;100000,"Mid","Basic"))</f>
        <v>Mid</v>
      </c>
    </row>
    <row r="2920" spans="1:18" x14ac:dyDescent="0.3">
      <c r="A2920" s="1">
        <v>45329</v>
      </c>
      <c r="B2920" t="s">
        <v>3121</v>
      </c>
      <c r="C2920" t="s">
        <v>34</v>
      </c>
      <c r="D2920" t="s">
        <v>207</v>
      </c>
      <c r="E2920" t="s">
        <v>236</v>
      </c>
      <c r="F2920" t="s">
        <v>45</v>
      </c>
      <c r="G2920" t="s">
        <v>46</v>
      </c>
      <c r="H2920">
        <v>93</v>
      </c>
      <c r="I2920">
        <v>10154.91</v>
      </c>
      <c r="J2920">
        <v>0.01</v>
      </c>
      <c r="K2920">
        <v>934962.56</v>
      </c>
      <c r="L2920">
        <v>6437.82</v>
      </c>
      <c r="M2920">
        <v>336245.3</v>
      </c>
      <c r="N2920" s="2">
        <f>Table1[[#This Row],[Profit]]/Table1[[#This Row],[Sales_Value]]</f>
        <v>0.35963504249838624</v>
      </c>
      <c r="O2920" s="3" t="str">
        <f>IF(Table1[[#This Row],[Profit]]&lt;0,"Yes","No")</f>
        <v>No</v>
      </c>
      <c r="P2920" t="str">
        <f>IF(Table1[[#This Row],[Discount_Pct]]&gt;0.3,"High",IF(Table1[[#This Row],[Discount_Pct]]&gt;0.15,"Medium","Low"))</f>
        <v>Low</v>
      </c>
      <c r="Q2920" t="str">
        <f>TEXT(Table1[[#This Row],[Date]],"MMM-YYYY")</f>
        <v>Feb-2024</v>
      </c>
      <c r="R2920" t="str">
        <f>IF(Table1[[#This Row],[Sales_Value]]&gt;500000,"Premium",IF(Table1[[#This Row],[Sales_Value]]&gt;100000,"Mid","Basic"))</f>
        <v>Premium</v>
      </c>
    </row>
    <row r="2921" spans="1:18" x14ac:dyDescent="0.3">
      <c r="A2921" s="1">
        <v>45341</v>
      </c>
      <c r="B2921" t="s">
        <v>3122</v>
      </c>
      <c r="C2921" t="s">
        <v>39</v>
      </c>
      <c r="D2921" t="s">
        <v>40</v>
      </c>
      <c r="E2921" t="s">
        <v>205</v>
      </c>
      <c r="F2921" t="s">
        <v>180</v>
      </c>
      <c r="G2921" t="s">
        <v>53</v>
      </c>
      <c r="H2921">
        <v>35</v>
      </c>
      <c r="I2921">
        <v>1497.84</v>
      </c>
      <c r="J2921">
        <v>0</v>
      </c>
      <c r="K2921">
        <v>52424.4</v>
      </c>
      <c r="L2921">
        <v>846.58</v>
      </c>
      <c r="M2921">
        <v>22794.1</v>
      </c>
      <c r="N2921" s="2">
        <f>Table1[[#This Row],[Profit]]/Table1[[#This Row],[Sales_Value]]</f>
        <v>0.43479944453346148</v>
      </c>
      <c r="O2921" s="3" t="str">
        <f>IF(Table1[[#This Row],[Profit]]&lt;0,"Yes","No")</f>
        <v>No</v>
      </c>
      <c r="P2921" t="str">
        <f>IF(Table1[[#This Row],[Discount_Pct]]&gt;0.3,"High",IF(Table1[[#This Row],[Discount_Pct]]&gt;0.15,"Medium","Low"))</f>
        <v>Low</v>
      </c>
      <c r="Q2921" t="str">
        <f>TEXT(Table1[[#This Row],[Date]],"MMM-YYYY")</f>
        <v>Feb-2024</v>
      </c>
      <c r="R2921" t="str">
        <f>IF(Table1[[#This Row],[Sales_Value]]&gt;500000,"Premium",IF(Table1[[#This Row],[Sales_Value]]&gt;100000,"Mid","Basic"))</f>
        <v>Basic</v>
      </c>
    </row>
    <row r="2922" spans="1:18" x14ac:dyDescent="0.3">
      <c r="A2922" s="1">
        <v>45647</v>
      </c>
      <c r="B2922" t="s">
        <v>3123</v>
      </c>
      <c r="C2922" t="s">
        <v>34</v>
      </c>
      <c r="D2922" t="s">
        <v>105</v>
      </c>
      <c r="E2922" t="s">
        <v>500</v>
      </c>
      <c r="F2922" t="s">
        <v>91</v>
      </c>
      <c r="G2922" t="s">
        <v>46</v>
      </c>
      <c r="H2922">
        <v>73</v>
      </c>
      <c r="I2922">
        <v>7904.09</v>
      </c>
      <c r="J2922">
        <v>0.23</v>
      </c>
      <c r="K2922">
        <v>444288.9</v>
      </c>
      <c r="L2922">
        <v>6093.01</v>
      </c>
      <c r="M2922">
        <v>-500.83</v>
      </c>
      <c r="N2922" s="2">
        <f>Table1[[#This Row],[Profit]]/Table1[[#This Row],[Sales_Value]]</f>
        <v>-1.1272620135231828E-3</v>
      </c>
      <c r="O2922" s="3" t="str">
        <f>IF(Table1[[#This Row],[Profit]]&lt;0,"Yes","No")</f>
        <v>Yes</v>
      </c>
      <c r="P2922" t="str">
        <f>IF(Table1[[#This Row],[Discount_Pct]]&gt;0.3,"High",IF(Table1[[#This Row],[Discount_Pct]]&gt;0.15,"Medium","Low"))</f>
        <v>Medium</v>
      </c>
      <c r="Q2922" t="str">
        <f>TEXT(Table1[[#This Row],[Date]],"MMM-YYYY")</f>
        <v>Dec-2024</v>
      </c>
      <c r="R2922" t="str">
        <f>IF(Table1[[#This Row],[Sales_Value]]&gt;500000,"Premium",IF(Table1[[#This Row],[Sales_Value]]&gt;100000,"Mid","Basic"))</f>
        <v>Mid</v>
      </c>
    </row>
    <row r="2923" spans="1:18" x14ac:dyDescent="0.3">
      <c r="A2923" s="1">
        <v>45620</v>
      </c>
      <c r="B2923" t="s">
        <v>3124</v>
      </c>
      <c r="C2923" t="s">
        <v>39</v>
      </c>
      <c r="D2923" t="s">
        <v>108</v>
      </c>
      <c r="E2923" t="s">
        <v>272</v>
      </c>
      <c r="F2923" t="s">
        <v>98</v>
      </c>
      <c r="G2923" t="s">
        <v>18</v>
      </c>
      <c r="H2923">
        <v>25</v>
      </c>
      <c r="I2923">
        <v>5306.32</v>
      </c>
      <c r="J2923">
        <v>0.28000000000000003</v>
      </c>
      <c r="K2923">
        <v>95513.76</v>
      </c>
      <c r="L2923">
        <v>4594.49</v>
      </c>
      <c r="M2923">
        <v>-19348.490000000002</v>
      </c>
      <c r="N2923" s="2">
        <f>Table1[[#This Row],[Profit]]/Table1[[#This Row],[Sales_Value]]</f>
        <v>-0.20257280207584752</v>
      </c>
      <c r="O2923" s="3" t="str">
        <f>IF(Table1[[#This Row],[Profit]]&lt;0,"Yes","No")</f>
        <v>Yes</v>
      </c>
      <c r="P2923" t="str">
        <f>IF(Table1[[#This Row],[Discount_Pct]]&gt;0.3,"High",IF(Table1[[#This Row],[Discount_Pct]]&gt;0.15,"Medium","Low"))</f>
        <v>Medium</v>
      </c>
      <c r="Q2923" t="str">
        <f>TEXT(Table1[[#This Row],[Date]],"MMM-YYYY")</f>
        <v>Nov-2024</v>
      </c>
      <c r="R2923" t="str">
        <f>IF(Table1[[#This Row],[Sales_Value]]&gt;500000,"Premium",IF(Table1[[#This Row],[Sales_Value]]&gt;100000,"Mid","Basic"))</f>
        <v>Basic</v>
      </c>
    </row>
    <row r="2924" spans="1:18" x14ac:dyDescent="0.3">
      <c r="A2924" s="1">
        <v>45439</v>
      </c>
      <c r="B2924" t="s">
        <v>3125</v>
      </c>
      <c r="C2924" t="s">
        <v>14</v>
      </c>
      <c r="D2924" t="s">
        <v>160</v>
      </c>
      <c r="E2924" t="s">
        <v>298</v>
      </c>
      <c r="F2924" t="s">
        <v>57</v>
      </c>
      <c r="G2924" t="s">
        <v>24</v>
      </c>
      <c r="H2924">
        <v>24</v>
      </c>
      <c r="I2924">
        <v>61.41</v>
      </c>
      <c r="J2924">
        <v>0.16</v>
      </c>
      <c r="K2924">
        <v>1238.03</v>
      </c>
      <c r="L2924">
        <v>32.840000000000003</v>
      </c>
      <c r="M2924">
        <v>449.87</v>
      </c>
      <c r="N2924" s="2">
        <f>Table1[[#This Row],[Profit]]/Table1[[#This Row],[Sales_Value]]</f>
        <v>0.36337568556497019</v>
      </c>
      <c r="O2924" s="3" t="str">
        <f>IF(Table1[[#This Row],[Profit]]&lt;0,"Yes","No")</f>
        <v>No</v>
      </c>
      <c r="P2924" t="str">
        <f>IF(Table1[[#This Row],[Discount_Pct]]&gt;0.3,"High",IF(Table1[[#This Row],[Discount_Pct]]&gt;0.15,"Medium","Low"))</f>
        <v>Medium</v>
      </c>
      <c r="Q2924" t="str">
        <f>TEXT(Table1[[#This Row],[Date]],"MMM-YYYY")</f>
        <v>May-2024</v>
      </c>
      <c r="R2924" t="str">
        <f>IF(Table1[[#This Row],[Sales_Value]]&gt;500000,"Premium",IF(Table1[[#This Row],[Sales_Value]]&gt;100000,"Mid","Basic"))</f>
        <v>Basic</v>
      </c>
    </row>
    <row r="2925" spans="1:18" x14ac:dyDescent="0.3">
      <c r="A2925" s="1">
        <v>45656</v>
      </c>
      <c r="B2925" t="s">
        <v>3126</v>
      </c>
      <c r="C2925" t="s">
        <v>20</v>
      </c>
      <c r="D2925" t="s">
        <v>124</v>
      </c>
      <c r="E2925" t="s">
        <v>291</v>
      </c>
      <c r="F2925" t="s">
        <v>45</v>
      </c>
      <c r="G2925" t="s">
        <v>46</v>
      </c>
      <c r="H2925">
        <v>51</v>
      </c>
      <c r="I2925">
        <v>11431.15</v>
      </c>
      <c r="J2925">
        <v>0.1</v>
      </c>
      <c r="K2925">
        <v>524689.79</v>
      </c>
      <c r="L2925">
        <v>6353.93</v>
      </c>
      <c r="M2925">
        <v>200639.35999999999</v>
      </c>
      <c r="N2925" s="2">
        <f>Table1[[#This Row],[Profit]]/Table1[[#This Row],[Sales_Value]]</f>
        <v>0.38239615830908386</v>
      </c>
      <c r="O2925" s="3" t="str">
        <f>IF(Table1[[#This Row],[Profit]]&lt;0,"Yes","No")</f>
        <v>No</v>
      </c>
      <c r="P2925" t="str">
        <f>IF(Table1[[#This Row],[Discount_Pct]]&gt;0.3,"High",IF(Table1[[#This Row],[Discount_Pct]]&gt;0.15,"Medium","Low"))</f>
        <v>Low</v>
      </c>
      <c r="Q2925" t="str">
        <f>TEXT(Table1[[#This Row],[Date]],"MMM-YYYY")</f>
        <v>Dec-2024</v>
      </c>
      <c r="R2925" t="str">
        <f>IF(Table1[[#This Row],[Sales_Value]]&gt;500000,"Premium",IF(Table1[[#This Row],[Sales_Value]]&gt;100000,"Mid","Basic"))</f>
        <v>Premium</v>
      </c>
    </row>
    <row r="2926" spans="1:18" x14ac:dyDescent="0.3">
      <c r="A2926" s="1">
        <v>45624</v>
      </c>
      <c r="B2926" t="s">
        <v>3127</v>
      </c>
      <c r="C2926" t="s">
        <v>14</v>
      </c>
      <c r="D2926" t="s">
        <v>55</v>
      </c>
      <c r="E2926" t="s">
        <v>81</v>
      </c>
      <c r="F2926" t="s">
        <v>82</v>
      </c>
      <c r="G2926" t="s">
        <v>24</v>
      </c>
      <c r="H2926">
        <v>60</v>
      </c>
      <c r="I2926">
        <v>81.93</v>
      </c>
      <c r="J2926">
        <v>0.1</v>
      </c>
      <c r="K2926">
        <v>4424.22</v>
      </c>
      <c r="L2926">
        <v>47.15</v>
      </c>
      <c r="M2926">
        <v>1595.22</v>
      </c>
      <c r="N2926" s="2">
        <f>Table1[[#This Row],[Profit]]/Table1[[#This Row],[Sales_Value]]</f>
        <v>0.36056525218004526</v>
      </c>
      <c r="O2926" s="3" t="str">
        <f>IF(Table1[[#This Row],[Profit]]&lt;0,"Yes","No")</f>
        <v>No</v>
      </c>
      <c r="P2926" t="str">
        <f>IF(Table1[[#This Row],[Discount_Pct]]&gt;0.3,"High",IF(Table1[[#This Row],[Discount_Pct]]&gt;0.15,"Medium","Low"))</f>
        <v>Low</v>
      </c>
      <c r="Q2926" t="str">
        <f>TEXT(Table1[[#This Row],[Date]],"MMM-YYYY")</f>
        <v>Nov-2024</v>
      </c>
      <c r="R2926" t="str">
        <f>IF(Table1[[#This Row],[Sales_Value]]&gt;500000,"Premium",IF(Table1[[#This Row],[Sales_Value]]&gt;100000,"Mid","Basic"))</f>
        <v>Basic</v>
      </c>
    </row>
    <row r="2927" spans="1:18" x14ac:dyDescent="0.3">
      <c r="A2927" s="1">
        <v>45489</v>
      </c>
      <c r="B2927" t="s">
        <v>3128</v>
      </c>
      <c r="C2927" t="s">
        <v>14</v>
      </c>
      <c r="D2927" t="s">
        <v>160</v>
      </c>
      <c r="E2927" t="s">
        <v>125</v>
      </c>
      <c r="F2927" t="s">
        <v>95</v>
      </c>
      <c r="G2927" t="s">
        <v>77</v>
      </c>
      <c r="H2927">
        <v>24</v>
      </c>
      <c r="I2927">
        <v>3417.88</v>
      </c>
      <c r="J2927">
        <v>0.14000000000000001</v>
      </c>
      <c r="K2927">
        <v>70545.039999999994</v>
      </c>
      <c r="L2927">
        <v>1804.89</v>
      </c>
      <c r="M2927">
        <v>27227.68</v>
      </c>
      <c r="N2927" s="2">
        <f>Table1[[#This Row],[Profit]]/Table1[[#This Row],[Sales_Value]]</f>
        <v>0.38596164946536288</v>
      </c>
      <c r="O2927" s="3" t="str">
        <f>IF(Table1[[#This Row],[Profit]]&lt;0,"Yes","No")</f>
        <v>No</v>
      </c>
      <c r="P2927" t="str">
        <f>IF(Table1[[#This Row],[Discount_Pct]]&gt;0.3,"High",IF(Table1[[#This Row],[Discount_Pct]]&gt;0.15,"Medium","Low"))</f>
        <v>Low</v>
      </c>
      <c r="Q2927" t="str">
        <f>TEXT(Table1[[#This Row],[Date]],"MMM-YYYY")</f>
        <v>Jul-2024</v>
      </c>
      <c r="R2927" t="str">
        <f>IF(Table1[[#This Row],[Sales_Value]]&gt;500000,"Premium",IF(Table1[[#This Row],[Sales_Value]]&gt;100000,"Mid","Basic"))</f>
        <v>Basic</v>
      </c>
    </row>
    <row r="2928" spans="1:18" x14ac:dyDescent="0.3">
      <c r="A2928" s="1">
        <v>45442</v>
      </c>
      <c r="B2928" t="s">
        <v>3129</v>
      </c>
      <c r="C2928" t="s">
        <v>39</v>
      </c>
      <c r="D2928" t="s">
        <v>40</v>
      </c>
      <c r="E2928" t="s">
        <v>84</v>
      </c>
      <c r="F2928" t="s">
        <v>95</v>
      </c>
      <c r="G2928" t="s">
        <v>77</v>
      </c>
      <c r="H2928">
        <v>3</v>
      </c>
      <c r="I2928">
        <v>3937.76</v>
      </c>
      <c r="J2928">
        <v>0.28999999999999998</v>
      </c>
      <c r="K2928">
        <v>8387.43</v>
      </c>
      <c r="L2928">
        <v>1945.42</v>
      </c>
      <c r="M2928">
        <v>2551.17</v>
      </c>
      <c r="N2928" s="2">
        <f>Table1[[#This Row],[Profit]]/Table1[[#This Row],[Sales_Value]]</f>
        <v>0.30416587679420276</v>
      </c>
      <c r="O2928" s="3" t="str">
        <f>IF(Table1[[#This Row],[Profit]]&lt;0,"Yes","No")</f>
        <v>No</v>
      </c>
      <c r="P2928" t="str">
        <f>IF(Table1[[#This Row],[Discount_Pct]]&gt;0.3,"High",IF(Table1[[#This Row],[Discount_Pct]]&gt;0.15,"Medium","Low"))</f>
        <v>Medium</v>
      </c>
      <c r="Q2928" t="str">
        <f>TEXT(Table1[[#This Row],[Date]],"MMM-YYYY")</f>
        <v>May-2024</v>
      </c>
      <c r="R2928" t="str">
        <f>IF(Table1[[#This Row],[Sales_Value]]&gt;500000,"Premium",IF(Table1[[#This Row],[Sales_Value]]&gt;100000,"Mid","Basic"))</f>
        <v>Basic</v>
      </c>
    </row>
    <row r="2929" spans="1:18" x14ac:dyDescent="0.3">
      <c r="A2929" s="1">
        <v>45483</v>
      </c>
      <c r="B2929" t="s">
        <v>3130</v>
      </c>
      <c r="C2929" t="s">
        <v>39</v>
      </c>
      <c r="D2929" t="s">
        <v>665</v>
      </c>
      <c r="E2929" t="s">
        <v>211</v>
      </c>
      <c r="F2929" t="s">
        <v>113</v>
      </c>
      <c r="G2929" t="s">
        <v>24</v>
      </c>
      <c r="H2929">
        <v>36</v>
      </c>
      <c r="I2929">
        <v>57.54</v>
      </c>
      <c r="J2929">
        <v>0</v>
      </c>
      <c r="K2929">
        <v>2071.44</v>
      </c>
      <c r="L2929">
        <v>23.69</v>
      </c>
      <c r="M2929">
        <v>1218.5999999999999</v>
      </c>
      <c r="N2929" s="2">
        <f>Table1[[#This Row],[Profit]]/Table1[[#This Row],[Sales_Value]]</f>
        <v>0.58828640945429256</v>
      </c>
      <c r="O2929" s="3" t="str">
        <f>IF(Table1[[#This Row],[Profit]]&lt;0,"Yes","No")</f>
        <v>No</v>
      </c>
      <c r="P2929" t="str">
        <f>IF(Table1[[#This Row],[Discount_Pct]]&gt;0.3,"High",IF(Table1[[#This Row],[Discount_Pct]]&gt;0.15,"Medium","Low"))</f>
        <v>Low</v>
      </c>
      <c r="Q2929" t="str">
        <f>TEXT(Table1[[#This Row],[Date]],"MMM-YYYY")</f>
        <v>Jul-2024</v>
      </c>
      <c r="R2929" t="str">
        <f>IF(Table1[[#This Row],[Sales_Value]]&gt;500000,"Premium",IF(Table1[[#This Row],[Sales_Value]]&gt;100000,"Mid","Basic"))</f>
        <v>Basic</v>
      </c>
    </row>
    <row r="2930" spans="1:18" x14ac:dyDescent="0.3">
      <c r="A2930" s="1">
        <v>45515</v>
      </c>
      <c r="B2930" t="s">
        <v>3131</v>
      </c>
      <c r="C2930" t="s">
        <v>39</v>
      </c>
      <c r="D2930" t="s">
        <v>66</v>
      </c>
      <c r="E2930" t="s">
        <v>41</v>
      </c>
      <c r="F2930" t="s">
        <v>264</v>
      </c>
      <c r="G2930" t="s">
        <v>77</v>
      </c>
      <c r="H2930">
        <v>42</v>
      </c>
      <c r="I2930">
        <v>2709.67</v>
      </c>
      <c r="J2930">
        <v>0.28000000000000003</v>
      </c>
      <c r="K2930">
        <v>81940.42</v>
      </c>
      <c r="L2930">
        <v>1607.67</v>
      </c>
      <c r="M2930">
        <v>14418.28</v>
      </c>
      <c r="N2930" s="2">
        <f>Table1[[#This Row],[Profit]]/Table1[[#This Row],[Sales_Value]]</f>
        <v>0.17596053327527489</v>
      </c>
      <c r="O2930" s="3" t="str">
        <f>IF(Table1[[#This Row],[Profit]]&lt;0,"Yes","No")</f>
        <v>No</v>
      </c>
      <c r="P2930" t="str">
        <f>IF(Table1[[#This Row],[Discount_Pct]]&gt;0.3,"High",IF(Table1[[#This Row],[Discount_Pct]]&gt;0.15,"Medium","Low"))</f>
        <v>Medium</v>
      </c>
      <c r="Q2930" t="str">
        <f>TEXT(Table1[[#This Row],[Date]],"MMM-YYYY")</f>
        <v>Aug-2024</v>
      </c>
      <c r="R2930" t="str">
        <f>IF(Table1[[#This Row],[Sales_Value]]&gt;500000,"Premium",IF(Table1[[#This Row],[Sales_Value]]&gt;100000,"Mid","Basic"))</f>
        <v>Basic</v>
      </c>
    </row>
    <row r="2931" spans="1:18" x14ac:dyDescent="0.3">
      <c r="A2931" s="1">
        <v>45487</v>
      </c>
      <c r="B2931" t="s">
        <v>3132</v>
      </c>
      <c r="C2931" t="s">
        <v>20</v>
      </c>
      <c r="D2931" t="s">
        <v>148</v>
      </c>
      <c r="E2931" t="s">
        <v>109</v>
      </c>
      <c r="F2931" t="s">
        <v>49</v>
      </c>
      <c r="G2931" t="s">
        <v>24</v>
      </c>
      <c r="H2931">
        <v>39</v>
      </c>
      <c r="I2931">
        <v>69.98</v>
      </c>
      <c r="J2931">
        <v>0.12</v>
      </c>
      <c r="K2931">
        <v>2401.71</v>
      </c>
      <c r="L2931">
        <v>37.33</v>
      </c>
      <c r="M2931">
        <v>945.84</v>
      </c>
      <c r="N2931" s="2">
        <f>Table1[[#This Row],[Profit]]/Table1[[#This Row],[Sales_Value]]</f>
        <v>0.39381940367488166</v>
      </c>
      <c r="O2931" s="3" t="str">
        <f>IF(Table1[[#This Row],[Profit]]&lt;0,"Yes","No")</f>
        <v>No</v>
      </c>
      <c r="P2931" t="str">
        <f>IF(Table1[[#This Row],[Discount_Pct]]&gt;0.3,"High",IF(Table1[[#This Row],[Discount_Pct]]&gt;0.15,"Medium","Low"))</f>
        <v>Low</v>
      </c>
      <c r="Q2931" t="str">
        <f>TEXT(Table1[[#This Row],[Date]],"MMM-YYYY")</f>
        <v>Jul-2024</v>
      </c>
      <c r="R2931" t="str">
        <f>IF(Table1[[#This Row],[Sales_Value]]&gt;500000,"Premium",IF(Table1[[#This Row],[Sales_Value]]&gt;100000,"Mid","Basic"))</f>
        <v>Basic</v>
      </c>
    </row>
    <row r="2932" spans="1:18" x14ac:dyDescent="0.3">
      <c r="A2932" s="1">
        <v>45555</v>
      </c>
      <c r="B2932" t="s">
        <v>3133</v>
      </c>
      <c r="C2932" t="s">
        <v>34</v>
      </c>
      <c r="D2932" t="s">
        <v>314</v>
      </c>
      <c r="E2932" t="s">
        <v>211</v>
      </c>
      <c r="F2932" t="s">
        <v>180</v>
      </c>
      <c r="G2932" t="s">
        <v>53</v>
      </c>
      <c r="H2932">
        <v>33</v>
      </c>
      <c r="I2932">
        <v>1297.08</v>
      </c>
      <c r="J2932">
        <v>0.08</v>
      </c>
      <c r="K2932">
        <v>39379.35</v>
      </c>
      <c r="L2932">
        <v>878.8</v>
      </c>
      <c r="M2932">
        <v>10378.950000000001</v>
      </c>
      <c r="N2932" s="2">
        <f>Table1[[#This Row],[Profit]]/Table1[[#This Row],[Sales_Value]]</f>
        <v>0.26356326348708148</v>
      </c>
      <c r="O2932" s="3" t="str">
        <f>IF(Table1[[#This Row],[Profit]]&lt;0,"Yes","No")</f>
        <v>No</v>
      </c>
      <c r="P2932" t="str">
        <f>IF(Table1[[#This Row],[Discount_Pct]]&gt;0.3,"High",IF(Table1[[#This Row],[Discount_Pct]]&gt;0.15,"Medium","Low"))</f>
        <v>Low</v>
      </c>
      <c r="Q2932" t="str">
        <f>TEXT(Table1[[#This Row],[Date]],"MMM-YYYY")</f>
        <v>Sep-2024</v>
      </c>
      <c r="R2932" t="str">
        <f>IF(Table1[[#This Row],[Sales_Value]]&gt;500000,"Premium",IF(Table1[[#This Row],[Sales_Value]]&gt;100000,"Mid","Basic"))</f>
        <v>Basic</v>
      </c>
    </row>
    <row r="2933" spans="1:18" x14ac:dyDescent="0.3">
      <c r="A2933" s="1">
        <v>45400</v>
      </c>
      <c r="B2933" t="s">
        <v>3134</v>
      </c>
      <c r="C2933" t="s">
        <v>39</v>
      </c>
      <c r="D2933" t="s">
        <v>269</v>
      </c>
      <c r="E2933" t="s">
        <v>75</v>
      </c>
      <c r="F2933" t="s">
        <v>110</v>
      </c>
      <c r="G2933" t="s">
        <v>24</v>
      </c>
      <c r="H2933">
        <v>11</v>
      </c>
      <c r="I2933">
        <v>402.37</v>
      </c>
      <c r="J2933">
        <v>0.13</v>
      </c>
      <c r="K2933">
        <v>3850.68</v>
      </c>
      <c r="L2933">
        <v>231.77</v>
      </c>
      <c r="M2933">
        <v>1301.21</v>
      </c>
      <c r="N2933" s="2">
        <f>Table1[[#This Row],[Profit]]/Table1[[#This Row],[Sales_Value]]</f>
        <v>0.33791693934577793</v>
      </c>
      <c r="O2933" s="3" t="str">
        <f>IF(Table1[[#This Row],[Profit]]&lt;0,"Yes","No")</f>
        <v>No</v>
      </c>
      <c r="P2933" t="str">
        <f>IF(Table1[[#This Row],[Discount_Pct]]&gt;0.3,"High",IF(Table1[[#This Row],[Discount_Pct]]&gt;0.15,"Medium","Low"))</f>
        <v>Low</v>
      </c>
      <c r="Q2933" t="str">
        <f>TEXT(Table1[[#This Row],[Date]],"MMM-YYYY")</f>
        <v>Apr-2024</v>
      </c>
      <c r="R2933" t="str">
        <f>IF(Table1[[#This Row],[Sales_Value]]&gt;500000,"Premium",IF(Table1[[#This Row],[Sales_Value]]&gt;100000,"Mid","Basic"))</f>
        <v>Basic</v>
      </c>
    </row>
    <row r="2934" spans="1:18" x14ac:dyDescent="0.3">
      <c r="A2934" s="1">
        <v>45527</v>
      </c>
      <c r="B2934" t="s">
        <v>3135</v>
      </c>
      <c r="C2934" t="s">
        <v>39</v>
      </c>
      <c r="D2934" t="s">
        <v>108</v>
      </c>
      <c r="E2934" t="s">
        <v>36</v>
      </c>
      <c r="F2934" t="s">
        <v>68</v>
      </c>
      <c r="G2934" t="s">
        <v>24</v>
      </c>
      <c r="H2934">
        <v>61</v>
      </c>
      <c r="I2934">
        <v>132.09</v>
      </c>
      <c r="J2934">
        <v>0.27</v>
      </c>
      <c r="K2934">
        <v>5881.97</v>
      </c>
      <c r="L2934">
        <v>60.57</v>
      </c>
      <c r="M2934">
        <v>2187.1999999999998</v>
      </c>
      <c r="N2934" s="2">
        <f>Table1[[#This Row],[Profit]]/Table1[[#This Row],[Sales_Value]]</f>
        <v>0.37184820731829638</v>
      </c>
      <c r="O2934" s="3" t="str">
        <f>IF(Table1[[#This Row],[Profit]]&lt;0,"Yes","No")</f>
        <v>No</v>
      </c>
      <c r="P2934" t="str">
        <f>IF(Table1[[#This Row],[Discount_Pct]]&gt;0.3,"High",IF(Table1[[#This Row],[Discount_Pct]]&gt;0.15,"Medium","Low"))</f>
        <v>Medium</v>
      </c>
      <c r="Q2934" t="str">
        <f>TEXT(Table1[[#This Row],[Date]],"MMM-YYYY")</f>
        <v>Aug-2024</v>
      </c>
      <c r="R2934" t="str">
        <f>IF(Table1[[#This Row],[Sales_Value]]&gt;500000,"Premium",IF(Table1[[#This Row],[Sales_Value]]&gt;100000,"Mid","Basic"))</f>
        <v>Basic</v>
      </c>
    </row>
    <row r="2935" spans="1:18" x14ac:dyDescent="0.3">
      <c r="A2935" s="1">
        <v>45596</v>
      </c>
      <c r="B2935" t="s">
        <v>3136</v>
      </c>
      <c r="C2935" t="s">
        <v>20</v>
      </c>
      <c r="D2935" t="s">
        <v>30</v>
      </c>
      <c r="E2935" t="s">
        <v>275</v>
      </c>
      <c r="F2935" t="s">
        <v>45</v>
      </c>
      <c r="G2935" t="s">
        <v>46</v>
      </c>
      <c r="H2935">
        <v>71</v>
      </c>
      <c r="I2935">
        <v>9138.68</v>
      </c>
      <c r="J2935">
        <v>0.11</v>
      </c>
      <c r="K2935">
        <v>577473.18999999994</v>
      </c>
      <c r="L2935">
        <v>6472.95</v>
      </c>
      <c r="M2935">
        <v>117893.74</v>
      </c>
      <c r="N2935" s="2">
        <f>Table1[[#This Row],[Profit]]/Table1[[#This Row],[Sales_Value]]</f>
        <v>0.20415448204617087</v>
      </c>
      <c r="O2935" s="3" t="str">
        <f>IF(Table1[[#This Row],[Profit]]&lt;0,"Yes","No")</f>
        <v>No</v>
      </c>
      <c r="P2935" t="str">
        <f>IF(Table1[[#This Row],[Discount_Pct]]&gt;0.3,"High",IF(Table1[[#This Row],[Discount_Pct]]&gt;0.15,"Medium","Low"))</f>
        <v>Low</v>
      </c>
      <c r="Q2935" t="str">
        <f>TEXT(Table1[[#This Row],[Date]],"MMM-YYYY")</f>
        <v>Oct-2024</v>
      </c>
      <c r="R2935" t="str">
        <f>IF(Table1[[#This Row],[Sales_Value]]&gt;500000,"Premium",IF(Table1[[#This Row],[Sales_Value]]&gt;100000,"Mid","Basic"))</f>
        <v>Premium</v>
      </c>
    </row>
    <row r="2936" spans="1:18" x14ac:dyDescent="0.3">
      <c r="A2936" s="1">
        <v>45584</v>
      </c>
      <c r="B2936" t="s">
        <v>3137</v>
      </c>
      <c r="C2936" t="s">
        <v>34</v>
      </c>
      <c r="D2936" t="s">
        <v>105</v>
      </c>
      <c r="E2936" t="s">
        <v>373</v>
      </c>
      <c r="F2936" t="s">
        <v>103</v>
      </c>
      <c r="G2936" t="s">
        <v>24</v>
      </c>
      <c r="H2936">
        <v>61</v>
      </c>
      <c r="I2936">
        <v>201.22</v>
      </c>
      <c r="J2936">
        <v>0.21</v>
      </c>
      <c r="K2936">
        <v>9696.7900000000009</v>
      </c>
      <c r="L2936">
        <v>138.86000000000001</v>
      </c>
      <c r="M2936">
        <v>1226.33</v>
      </c>
      <c r="N2936" s="2">
        <f>Table1[[#This Row],[Profit]]/Table1[[#This Row],[Sales_Value]]</f>
        <v>0.12646762485317303</v>
      </c>
      <c r="O2936" s="3" t="str">
        <f>IF(Table1[[#This Row],[Profit]]&lt;0,"Yes","No")</f>
        <v>No</v>
      </c>
      <c r="P2936" t="str">
        <f>IF(Table1[[#This Row],[Discount_Pct]]&gt;0.3,"High",IF(Table1[[#This Row],[Discount_Pct]]&gt;0.15,"Medium","Low"))</f>
        <v>Medium</v>
      </c>
      <c r="Q2936" t="str">
        <f>TEXT(Table1[[#This Row],[Date]],"MMM-YYYY")</f>
        <v>Oct-2024</v>
      </c>
      <c r="R2936" t="str">
        <f>IF(Table1[[#This Row],[Sales_Value]]&gt;500000,"Premium",IF(Table1[[#This Row],[Sales_Value]]&gt;100000,"Mid","Basic"))</f>
        <v>Basic</v>
      </c>
    </row>
    <row r="2937" spans="1:18" x14ac:dyDescent="0.3">
      <c r="A2937" s="1">
        <v>45499</v>
      </c>
      <c r="B2937" t="s">
        <v>3138</v>
      </c>
      <c r="C2937" t="s">
        <v>39</v>
      </c>
      <c r="D2937" t="s">
        <v>66</v>
      </c>
      <c r="E2937" t="s">
        <v>441</v>
      </c>
      <c r="F2937" t="s">
        <v>184</v>
      </c>
      <c r="G2937" t="s">
        <v>24</v>
      </c>
      <c r="H2937">
        <v>19</v>
      </c>
      <c r="I2937">
        <v>36.36</v>
      </c>
      <c r="J2937">
        <v>0</v>
      </c>
      <c r="K2937">
        <v>690.84</v>
      </c>
      <c r="L2937">
        <v>21.2</v>
      </c>
      <c r="M2937">
        <v>288.04000000000002</v>
      </c>
      <c r="N2937" s="2">
        <f>Table1[[#This Row],[Profit]]/Table1[[#This Row],[Sales_Value]]</f>
        <v>0.41694169416941695</v>
      </c>
      <c r="O2937" s="3" t="str">
        <f>IF(Table1[[#This Row],[Profit]]&lt;0,"Yes","No")</f>
        <v>No</v>
      </c>
      <c r="P2937" t="str">
        <f>IF(Table1[[#This Row],[Discount_Pct]]&gt;0.3,"High",IF(Table1[[#This Row],[Discount_Pct]]&gt;0.15,"Medium","Low"))</f>
        <v>Low</v>
      </c>
      <c r="Q2937" t="str">
        <f>TEXT(Table1[[#This Row],[Date]],"MMM-YYYY")</f>
        <v>Jul-2024</v>
      </c>
      <c r="R2937" t="str">
        <f>IF(Table1[[#This Row],[Sales_Value]]&gt;500000,"Premium",IF(Table1[[#This Row],[Sales_Value]]&gt;100000,"Mid","Basic"))</f>
        <v>Basic</v>
      </c>
    </row>
    <row r="2938" spans="1:18" x14ac:dyDescent="0.3">
      <c r="A2938" s="1">
        <v>45306</v>
      </c>
      <c r="B2938" t="s">
        <v>3139</v>
      </c>
      <c r="C2938" t="s">
        <v>34</v>
      </c>
      <c r="D2938" t="s">
        <v>105</v>
      </c>
      <c r="E2938" t="s">
        <v>56</v>
      </c>
      <c r="F2938" t="s">
        <v>106</v>
      </c>
      <c r="G2938" t="s">
        <v>77</v>
      </c>
      <c r="H2938">
        <v>73</v>
      </c>
      <c r="I2938">
        <v>180.47</v>
      </c>
      <c r="J2938">
        <v>0.04</v>
      </c>
      <c r="K2938">
        <v>12647.34</v>
      </c>
      <c r="L2938">
        <v>77.78</v>
      </c>
      <c r="M2938">
        <v>6969.4</v>
      </c>
      <c r="N2938" s="2">
        <f>Table1[[#This Row],[Profit]]/Table1[[#This Row],[Sales_Value]]</f>
        <v>0.55105658581172001</v>
      </c>
      <c r="O2938" s="3" t="str">
        <f>IF(Table1[[#This Row],[Profit]]&lt;0,"Yes","No")</f>
        <v>No</v>
      </c>
      <c r="P2938" t="str">
        <f>IF(Table1[[#This Row],[Discount_Pct]]&gt;0.3,"High",IF(Table1[[#This Row],[Discount_Pct]]&gt;0.15,"Medium","Low"))</f>
        <v>Low</v>
      </c>
      <c r="Q2938" t="str">
        <f>TEXT(Table1[[#This Row],[Date]],"MMM-YYYY")</f>
        <v>Jan-2024</v>
      </c>
      <c r="R2938" t="str">
        <f>IF(Table1[[#This Row],[Sales_Value]]&gt;500000,"Premium",IF(Table1[[#This Row],[Sales_Value]]&gt;100000,"Mid","Basic"))</f>
        <v>Basic</v>
      </c>
    </row>
    <row r="2939" spans="1:18" x14ac:dyDescent="0.3">
      <c r="A2939" s="1">
        <v>45444</v>
      </c>
      <c r="B2939" t="s">
        <v>3140</v>
      </c>
      <c r="C2939" t="s">
        <v>20</v>
      </c>
      <c r="D2939" t="s">
        <v>21</v>
      </c>
      <c r="E2939" t="s">
        <v>100</v>
      </c>
      <c r="F2939" t="s">
        <v>103</v>
      </c>
      <c r="G2939" t="s">
        <v>24</v>
      </c>
      <c r="H2939">
        <v>27</v>
      </c>
      <c r="I2939">
        <v>188.79</v>
      </c>
      <c r="J2939">
        <v>0.22</v>
      </c>
      <c r="K2939">
        <v>3975.92</v>
      </c>
      <c r="L2939">
        <v>139.9</v>
      </c>
      <c r="M2939">
        <v>198.62</v>
      </c>
      <c r="N2939" s="2">
        <f>Table1[[#This Row],[Profit]]/Table1[[#This Row],[Sales_Value]]</f>
        <v>4.9955733515764905E-2</v>
      </c>
      <c r="O2939" s="3" t="str">
        <f>IF(Table1[[#This Row],[Profit]]&lt;0,"Yes","No")</f>
        <v>No</v>
      </c>
      <c r="P2939" t="str">
        <f>IF(Table1[[#This Row],[Discount_Pct]]&gt;0.3,"High",IF(Table1[[#This Row],[Discount_Pct]]&gt;0.15,"Medium","Low"))</f>
        <v>Medium</v>
      </c>
      <c r="Q2939" t="str">
        <f>TEXT(Table1[[#This Row],[Date]],"MMM-YYYY")</f>
        <v>Jun-2024</v>
      </c>
      <c r="R2939" t="str">
        <f>IF(Table1[[#This Row],[Sales_Value]]&gt;500000,"Premium",IF(Table1[[#This Row],[Sales_Value]]&gt;100000,"Mid","Basic"))</f>
        <v>Basic</v>
      </c>
    </row>
    <row r="2940" spans="1:18" x14ac:dyDescent="0.3">
      <c r="A2940" s="1">
        <v>45381</v>
      </c>
      <c r="B2940" t="s">
        <v>3141</v>
      </c>
      <c r="C2940" t="s">
        <v>39</v>
      </c>
      <c r="D2940" t="s">
        <v>40</v>
      </c>
      <c r="E2940" t="s">
        <v>90</v>
      </c>
      <c r="F2940" t="s">
        <v>138</v>
      </c>
      <c r="G2940" t="s">
        <v>46</v>
      </c>
      <c r="H2940">
        <v>96</v>
      </c>
      <c r="I2940">
        <v>6338.9</v>
      </c>
      <c r="J2940">
        <v>0</v>
      </c>
      <c r="K2940">
        <v>608534.4</v>
      </c>
      <c r="L2940">
        <v>4426.67</v>
      </c>
      <c r="M2940">
        <v>183574.08</v>
      </c>
      <c r="N2940" s="2">
        <f>Table1[[#This Row],[Profit]]/Table1[[#This Row],[Sales_Value]]</f>
        <v>0.30166590417895844</v>
      </c>
      <c r="O2940" s="3" t="str">
        <f>IF(Table1[[#This Row],[Profit]]&lt;0,"Yes","No")</f>
        <v>No</v>
      </c>
      <c r="P2940" t="str">
        <f>IF(Table1[[#This Row],[Discount_Pct]]&gt;0.3,"High",IF(Table1[[#This Row],[Discount_Pct]]&gt;0.15,"Medium","Low"))</f>
        <v>Low</v>
      </c>
      <c r="Q2940" t="str">
        <f>TEXT(Table1[[#This Row],[Date]],"MMM-YYYY")</f>
        <v>Mar-2024</v>
      </c>
      <c r="R2940" t="str">
        <f>IF(Table1[[#This Row],[Sales_Value]]&gt;500000,"Premium",IF(Table1[[#This Row],[Sales_Value]]&gt;100000,"Mid","Basic"))</f>
        <v>Premium</v>
      </c>
    </row>
    <row r="2941" spans="1:18" x14ac:dyDescent="0.3">
      <c r="A2941" s="1">
        <v>45642</v>
      </c>
      <c r="B2941" t="s">
        <v>3142</v>
      </c>
      <c r="C2941" t="s">
        <v>20</v>
      </c>
      <c r="D2941" t="s">
        <v>148</v>
      </c>
      <c r="E2941" t="s">
        <v>75</v>
      </c>
      <c r="F2941" t="s">
        <v>113</v>
      </c>
      <c r="G2941" t="s">
        <v>24</v>
      </c>
      <c r="H2941">
        <v>16</v>
      </c>
      <c r="I2941">
        <v>63.22</v>
      </c>
      <c r="J2941">
        <v>0.2</v>
      </c>
      <c r="K2941">
        <v>809.22</v>
      </c>
      <c r="L2941">
        <v>23.5</v>
      </c>
      <c r="M2941">
        <v>433.22</v>
      </c>
      <c r="N2941" s="2">
        <f>Table1[[#This Row],[Profit]]/Table1[[#This Row],[Sales_Value]]</f>
        <v>0.53535503324188727</v>
      </c>
      <c r="O2941" s="3" t="str">
        <f>IF(Table1[[#This Row],[Profit]]&lt;0,"Yes","No")</f>
        <v>No</v>
      </c>
      <c r="P2941" t="str">
        <f>IF(Table1[[#This Row],[Discount_Pct]]&gt;0.3,"High",IF(Table1[[#This Row],[Discount_Pct]]&gt;0.15,"Medium","Low"))</f>
        <v>Medium</v>
      </c>
      <c r="Q2941" t="str">
        <f>TEXT(Table1[[#This Row],[Date]],"MMM-YYYY")</f>
        <v>Dec-2024</v>
      </c>
      <c r="R2941" t="str">
        <f>IF(Table1[[#This Row],[Sales_Value]]&gt;500000,"Premium",IF(Table1[[#This Row],[Sales_Value]]&gt;100000,"Mid","Basic"))</f>
        <v>Basic</v>
      </c>
    </row>
    <row r="2942" spans="1:18" x14ac:dyDescent="0.3">
      <c r="A2942" s="1">
        <v>45538</v>
      </c>
      <c r="B2942" t="s">
        <v>3143</v>
      </c>
      <c r="C2942" t="s">
        <v>20</v>
      </c>
      <c r="D2942" t="s">
        <v>148</v>
      </c>
      <c r="E2942" t="s">
        <v>778</v>
      </c>
      <c r="F2942" t="s">
        <v>142</v>
      </c>
      <c r="G2942" t="s">
        <v>18</v>
      </c>
      <c r="H2942">
        <v>15</v>
      </c>
      <c r="I2942">
        <v>13367.18</v>
      </c>
      <c r="J2942">
        <v>0</v>
      </c>
      <c r="K2942">
        <v>200507.7</v>
      </c>
      <c r="L2942">
        <v>9048.2199999999993</v>
      </c>
      <c r="M2942">
        <v>64784.4</v>
      </c>
      <c r="N2942" s="2">
        <f>Table1[[#This Row],[Profit]]/Table1[[#This Row],[Sales_Value]]</f>
        <v>0.3231018060653032</v>
      </c>
      <c r="O2942" s="3" t="str">
        <f>IF(Table1[[#This Row],[Profit]]&lt;0,"Yes","No")</f>
        <v>No</v>
      </c>
      <c r="P2942" t="str">
        <f>IF(Table1[[#This Row],[Discount_Pct]]&gt;0.3,"High",IF(Table1[[#This Row],[Discount_Pct]]&gt;0.15,"Medium","Low"))</f>
        <v>Low</v>
      </c>
      <c r="Q2942" t="str">
        <f>TEXT(Table1[[#This Row],[Date]],"MMM-YYYY")</f>
        <v>Sep-2024</v>
      </c>
      <c r="R2942" t="str">
        <f>IF(Table1[[#This Row],[Sales_Value]]&gt;500000,"Premium",IF(Table1[[#This Row],[Sales_Value]]&gt;100000,"Mid","Basic"))</f>
        <v>Mid</v>
      </c>
    </row>
    <row r="2943" spans="1:18" x14ac:dyDescent="0.3">
      <c r="A2943" s="1">
        <v>45351</v>
      </c>
      <c r="B2943" t="s">
        <v>3144</v>
      </c>
      <c r="C2943" t="s">
        <v>39</v>
      </c>
      <c r="D2943" t="s">
        <v>192</v>
      </c>
      <c r="E2943" t="s">
        <v>87</v>
      </c>
      <c r="F2943" t="s">
        <v>152</v>
      </c>
      <c r="G2943" t="s">
        <v>24</v>
      </c>
      <c r="H2943">
        <v>67</v>
      </c>
      <c r="I2943">
        <v>28.55</v>
      </c>
      <c r="J2943">
        <v>0.28000000000000003</v>
      </c>
      <c r="K2943">
        <v>1377.25</v>
      </c>
      <c r="L2943">
        <v>10.72</v>
      </c>
      <c r="M2943">
        <v>659.01</v>
      </c>
      <c r="N2943" s="2">
        <f>Table1[[#This Row],[Profit]]/Table1[[#This Row],[Sales_Value]]</f>
        <v>0.47849700490107094</v>
      </c>
      <c r="O2943" s="3" t="str">
        <f>IF(Table1[[#This Row],[Profit]]&lt;0,"Yes","No")</f>
        <v>No</v>
      </c>
      <c r="P2943" t="str">
        <f>IF(Table1[[#This Row],[Discount_Pct]]&gt;0.3,"High",IF(Table1[[#This Row],[Discount_Pct]]&gt;0.15,"Medium","Low"))</f>
        <v>Medium</v>
      </c>
      <c r="Q2943" t="str">
        <f>TEXT(Table1[[#This Row],[Date]],"MMM-YYYY")</f>
        <v>Feb-2024</v>
      </c>
      <c r="R2943" t="str">
        <f>IF(Table1[[#This Row],[Sales_Value]]&gt;500000,"Premium",IF(Table1[[#This Row],[Sales_Value]]&gt;100000,"Mid","Basic"))</f>
        <v>Basic</v>
      </c>
    </row>
    <row r="2944" spans="1:18" x14ac:dyDescent="0.3">
      <c r="A2944" s="1">
        <v>45326</v>
      </c>
      <c r="B2944" t="s">
        <v>3145</v>
      </c>
      <c r="C2944" t="s">
        <v>34</v>
      </c>
      <c r="D2944" t="s">
        <v>80</v>
      </c>
      <c r="E2944" t="s">
        <v>252</v>
      </c>
      <c r="F2944" t="s">
        <v>32</v>
      </c>
      <c r="G2944" t="s">
        <v>18</v>
      </c>
      <c r="H2944">
        <v>43</v>
      </c>
      <c r="I2944">
        <v>12810.29</v>
      </c>
      <c r="J2944">
        <v>0.23</v>
      </c>
      <c r="K2944">
        <v>424148.7</v>
      </c>
      <c r="L2944">
        <v>9586.41</v>
      </c>
      <c r="M2944">
        <v>11933.07</v>
      </c>
      <c r="N2944" s="2">
        <f>Table1[[#This Row],[Profit]]/Table1[[#This Row],[Sales_Value]]</f>
        <v>2.8134166154464221E-2</v>
      </c>
      <c r="O2944" s="3" t="str">
        <f>IF(Table1[[#This Row],[Profit]]&lt;0,"Yes","No")</f>
        <v>No</v>
      </c>
      <c r="P2944" t="str">
        <f>IF(Table1[[#This Row],[Discount_Pct]]&gt;0.3,"High",IF(Table1[[#This Row],[Discount_Pct]]&gt;0.15,"Medium","Low"))</f>
        <v>Medium</v>
      </c>
      <c r="Q2944" t="str">
        <f>TEXT(Table1[[#This Row],[Date]],"MMM-YYYY")</f>
        <v>Feb-2024</v>
      </c>
      <c r="R2944" t="str">
        <f>IF(Table1[[#This Row],[Sales_Value]]&gt;500000,"Premium",IF(Table1[[#This Row],[Sales_Value]]&gt;100000,"Mid","Basic"))</f>
        <v>Mid</v>
      </c>
    </row>
    <row r="2945" spans="1:18" x14ac:dyDescent="0.3">
      <c r="A2945" s="1">
        <v>45625</v>
      </c>
      <c r="B2945" t="s">
        <v>3146</v>
      </c>
      <c r="C2945" t="s">
        <v>20</v>
      </c>
      <c r="D2945" t="s">
        <v>30</v>
      </c>
      <c r="E2945" t="s">
        <v>370</v>
      </c>
      <c r="F2945" t="s">
        <v>42</v>
      </c>
      <c r="G2945" t="s">
        <v>18</v>
      </c>
      <c r="H2945">
        <v>75</v>
      </c>
      <c r="I2945">
        <v>65447.24</v>
      </c>
      <c r="J2945">
        <v>0.1</v>
      </c>
      <c r="K2945">
        <v>4417688.7</v>
      </c>
      <c r="L2945">
        <v>49850.71</v>
      </c>
      <c r="M2945">
        <v>678885.45</v>
      </c>
      <c r="N2945" s="2">
        <f>Table1[[#This Row],[Profit]]/Table1[[#This Row],[Sales_Value]]</f>
        <v>0.15367435238250263</v>
      </c>
      <c r="O2945" s="3" t="str">
        <f>IF(Table1[[#This Row],[Profit]]&lt;0,"Yes","No")</f>
        <v>No</v>
      </c>
      <c r="P2945" t="str">
        <f>IF(Table1[[#This Row],[Discount_Pct]]&gt;0.3,"High",IF(Table1[[#This Row],[Discount_Pct]]&gt;0.15,"Medium","Low"))</f>
        <v>Low</v>
      </c>
      <c r="Q2945" t="str">
        <f>TEXT(Table1[[#This Row],[Date]],"MMM-YYYY")</f>
        <v>Nov-2024</v>
      </c>
      <c r="R2945" t="str">
        <f>IF(Table1[[#This Row],[Sales_Value]]&gt;500000,"Premium",IF(Table1[[#This Row],[Sales_Value]]&gt;100000,"Mid","Basic"))</f>
        <v>Premium</v>
      </c>
    </row>
    <row r="2946" spans="1:18" x14ac:dyDescent="0.3">
      <c r="A2946" s="1">
        <v>45460</v>
      </c>
      <c r="B2946" t="s">
        <v>3147</v>
      </c>
      <c r="C2946" t="s">
        <v>20</v>
      </c>
      <c r="D2946" t="s">
        <v>30</v>
      </c>
      <c r="E2946" t="s">
        <v>331</v>
      </c>
      <c r="F2946" t="s">
        <v>156</v>
      </c>
      <c r="G2946" t="s">
        <v>18</v>
      </c>
      <c r="H2946">
        <v>6</v>
      </c>
      <c r="I2946">
        <v>21968.16</v>
      </c>
      <c r="J2946">
        <v>0.25</v>
      </c>
      <c r="K2946">
        <v>98856.72</v>
      </c>
      <c r="L2946">
        <v>16045.72</v>
      </c>
      <c r="M2946">
        <v>2582.4</v>
      </c>
      <c r="N2946" s="2">
        <f>Table1[[#This Row],[Profit]]/Table1[[#This Row],[Sales_Value]]</f>
        <v>2.6122655091125824E-2</v>
      </c>
      <c r="O2946" s="3" t="str">
        <f>IF(Table1[[#This Row],[Profit]]&lt;0,"Yes","No")</f>
        <v>No</v>
      </c>
      <c r="P2946" t="str">
        <f>IF(Table1[[#This Row],[Discount_Pct]]&gt;0.3,"High",IF(Table1[[#This Row],[Discount_Pct]]&gt;0.15,"Medium","Low"))</f>
        <v>Medium</v>
      </c>
      <c r="Q2946" t="str">
        <f>TEXT(Table1[[#This Row],[Date]],"MMM-YYYY")</f>
        <v>Jun-2024</v>
      </c>
      <c r="R2946" t="str">
        <f>IF(Table1[[#This Row],[Sales_Value]]&gt;500000,"Premium",IF(Table1[[#This Row],[Sales_Value]]&gt;100000,"Mid","Basic"))</f>
        <v>Basic</v>
      </c>
    </row>
    <row r="2947" spans="1:18" x14ac:dyDescent="0.3">
      <c r="A2947" s="1">
        <v>45619</v>
      </c>
      <c r="B2947" t="s">
        <v>3148</v>
      </c>
      <c r="C2947" t="s">
        <v>20</v>
      </c>
      <c r="D2947" t="s">
        <v>899</v>
      </c>
      <c r="E2947" t="s">
        <v>359</v>
      </c>
      <c r="F2947" t="s">
        <v>52</v>
      </c>
      <c r="G2947" t="s">
        <v>53</v>
      </c>
      <c r="H2947">
        <v>29</v>
      </c>
      <c r="I2947">
        <v>2014.74</v>
      </c>
      <c r="J2947">
        <v>0.03</v>
      </c>
      <c r="K2947">
        <v>56674.64</v>
      </c>
      <c r="L2947">
        <v>1008.14</v>
      </c>
      <c r="M2947">
        <v>27438.58</v>
      </c>
      <c r="N2947" s="2">
        <f>Table1[[#This Row],[Profit]]/Table1[[#This Row],[Sales_Value]]</f>
        <v>0.48414211365083221</v>
      </c>
      <c r="O2947" s="3" t="str">
        <f>IF(Table1[[#This Row],[Profit]]&lt;0,"Yes","No")</f>
        <v>No</v>
      </c>
      <c r="P2947" t="str">
        <f>IF(Table1[[#This Row],[Discount_Pct]]&gt;0.3,"High",IF(Table1[[#This Row],[Discount_Pct]]&gt;0.15,"Medium","Low"))</f>
        <v>Low</v>
      </c>
      <c r="Q2947" t="str">
        <f>TEXT(Table1[[#This Row],[Date]],"MMM-YYYY")</f>
        <v>Nov-2024</v>
      </c>
      <c r="R2947" t="str">
        <f>IF(Table1[[#This Row],[Sales_Value]]&gt;500000,"Premium",IF(Table1[[#This Row],[Sales_Value]]&gt;100000,"Mid","Basic"))</f>
        <v>Basic</v>
      </c>
    </row>
    <row r="2948" spans="1:18" x14ac:dyDescent="0.3">
      <c r="A2948" s="1">
        <v>45425</v>
      </c>
      <c r="B2948" t="s">
        <v>3149</v>
      </c>
      <c r="C2948" t="s">
        <v>39</v>
      </c>
      <c r="D2948" t="s">
        <v>66</v>
      </c>
      <c r="E2948" t="s">
        <v>115</v>
      </c>
      <c r="F2948" t="s">
        <v>422</v>
      </c>
      <c r="G2948" t="s">
        <v>24</v>
      </c>
      <c r="H2948">
        <v>35</v>
      </c>
      <c r="I2948">
        <v>435.42</v>
      </c>
      <c r="J2948">
        <v>0.09</v>
      </c>
      <c r="K2948">
        <v>13868.13</v>
      </c>
      <c r="L2948">
        <v>256.29000000000002</v>
      </c>
      <c r="M2948">
        <v>4897.9799999999996</v>
      </c>
      <c r="N2948" s="2">
        <f>Table1[[#This Row],[Profit]]/Table1[[#This Row],[Sales_Value]]</f>
        <v>0.3531824406030229</v>
      </c>
      <c r="O2948" s="3" t="str">
        <f>IF(Table1[[#This Row],[Profit]]&lt;0,"Yes","No")</f>
        <v>No</v>
      </c>
      <c r="P2948" t="str">
        <f>IF(Table1[[#This Row],[Discount_Pct]]&gt;0.3,"High",IF(Table1[[#This Row],[Discount_Pct]]&gt;0.15,"Medium","Low"))</f>
        <v>Low</v>
      </c>
      <c r="Q2948" t="str">
        <f>TEXT(Table1[[#This Row],[Date]],"MMM-YYYY")</f>
        <v>May-2024</v>
      </c>
      <c r="R2948" t="str">
        <f>IF(Table1[[#This Row],[Sales_Value]]&gt;500000,"Premium",IF(Table1[[#This Row],[Sales_Value]]&gt;100000,"Mid","Basic"))</f>
        <v>Basic</v>
      </c>
    </row>
    <row r="2949" spans="1:18" x14ac:dyDescent="0.3">
      <c r="A2949" s="1">
        <v>45395</v>
      </c>
      <c r="B2949" t="s">
        <v>3150</v>
      </c>
      <c r="C2949" t="s">
        <v>14</v>
      </c>
      <c r="D2949" t="s">
        <v>15</v>
      </c>
      <c r="E2949" t="s">
        <v>424</v>
      </c>
      <c r="F2949" t="s">
        <v>49</v>
      </c>
      <c r="G2949" t="s">
        <v>24</v>
      </c>
      <c r="H2949">
        <v>58</v>
      </c>
      <c r="I2949">
        <v>66.989999999999995</v>
      </c>
      <c r="J2949">
        <v>0.02</v>
      </c>
      <c r="K2949">
        <v>3807.71</v>
      </c>
      <c r="L2949">
        <v>37.42</v>
      </c>
      <c r="M2949">
        <v>1637.35</v>
      </c>
      <c r="N2949" s="2">
        <f>Table1[[#This Row],[Profit]]/Table1[[#This Row],[Sales_Value]]</f>
        <v>0.43000911308896944</v>
      </c>
      <c r="O2949" s="3" t="str">
        <f>IF(Table1[[#This Row],[Profit]]&lt;0,"Yes","No")</f>
        <v>No</v>
      </c>
      <c r="P2949" t="str">
        <f>IF(Table1[[#This Row],[Discount_Pct]]&gt;0.3,"High",IF(Table1[[#This Row],[Discount_Pct]]&gt;0.15,"Medium","Low"))</f>
        <v>Low</v>
      </c>
      <c r="Q2949" t="str">
        <f>TEXT(Table1[[#This Row],[Date]],"MMM-YYYY")</f>
        <v>Apr-2024</v>
      </c>
      <c r="R2949" t="str">
        <f>IF(Table1[[#This Row],[Sales_Value]]&gt;500000,"Premium",IF(Table1[[#This Row],[Sales_Value]]&gt;100000,"Mid","Basic"))</f>
        <v>Basic</v>
      </c>
    </row>
    <row r="2950" spans="1:18" x14ac:dyDescent="0.3">
      <c r="A2950" s="1">
        <v>45595</v>
      </c>
      <c r="B2950" t="s">
        <v>3151</v>
      </c>
      <c r="C2950" t="s">
        <v>39</v>
      </c>
      <c r="D2950" t="s">
        <v>40</v>
      </c>
      <c r="E2950" t="s">
        <v>441</v>
      </c>
      <c r="F2950" t="s">
        <v>57</v>
      </c>
      <c r="G2950" t="s">
        <v>24</v>
      </c>
      <c r="H2950">
        <v>80</v>
      </c>
      <c r="I2950">
        <v>66.36</v>
      </c>
      <c r="J2950">
        <v>0.06</v>
      </c>
      <c r="K2950">
        <v>4990.2700000000004</v>
      </c>
      <c r="L2950">
        <v>27.1</v>
      </c>
      <c r="M2950">
        <v>2822.27</v>
      </c>
      <c r="N2950" s="2">
        <f>Table1[[#This Row],[Profit]]/Table1[[#This Row],[Sales_Value]]</f>
        <v>0.56555456919164693</v>
      </c>
      <c r="O2950" s="3" t="str">
        <f>IF(Table1[[#This Row],[Profit]]&lt;0,"Yes","No")</f>
        <v>No</v>
      </c>
      <c r="P2950" t="str">
        <f>IF(Table1[[#This Row],[Discount_Pct]]&gt;0.3,"High",IF(Table1[[#This Row],[Discount_Pct]]&gt;0.15,"Medium","Low"))</f>
        <v>Low</v>
      </c>
      <c r="Q2950" t="str">
        <f>TEXT(Table1[[#This Row],[Date]],"MMM-YYYY")</f>
        <v>Oct-2024</v>
      </c>
      <c r="R2950" t="str">
        <f>IF(Table1[[#This Row],[Sales_Value]]&gt;500000,"Premium",IF(Table1[[#This Row],[Sales_Value]]&gt;100000,"Mid","Basic"))</f>
        <v>Basic</v>
      </c>
    </row>
    <row r="2951" spans="1:18" x14ac:dyDescent="0.3">
      <c r="A2951" s="1">
        <v>45590</v>
      </c>
      <c r="B2951" t="s">
        <v>3152</v>
      </c>
      <c r="C2951" t="s">
        <v>14</v>
      </c>
      <c r="D2951" t="s">
        <v>160</v>
      </c>
      <c r="E2951" t="s">
        <v>223</v>
      </c>
      <c r="F2951" t="s">
        <v>132</v>
      </c>
      <c r="G2951" t="s">
        <v>24</v>
      </c>
      <c r="H2951">
        <v>43</v>
      </c>
      <c r="I2951">
        <v>53.42</v>
      </c>
      <c r="J2951">
        <v>0</v>
      </c>
      <c r="K2951">
        <v>2297.06</v>
      </c>
      <c r="L2951">
        <v>21.51</v>
      </c>
      <c r="M2951">
        <v>1372.13</v>
      </c>
      <c r="N2951" s="2">
        <f>Table1[[#This Row],[Profit]]/Table1[[#This Row],[Sales_Value]]</f>
        <v>0.59734181954324228</v>
      </c>
      <c r="O2951" s="3" t="str">
        <f>IF(Table1[[#This Row],[Profit]]&lt;0,"Yes","No")</f>
        <v>No</v>
      </c>
      <c r="P2951" t="str">
        <f>IF(Table1[[#This Row],[Discount_Pct]]&gt;0.3,"High",IF(Table1[[#This Row],[Discount_Pct]]&gt;0.15,"Medium","Low"))</f>
        <v>Low</v>
      </c>
      <c r="Q2951" t="str">
        <f>TEXT(Table1[[#This Row],[Date]],"MMM-YYYY")</f>
        <v>Oct-2024</v>
      </c>
      <c r="R2951" t="str">
        <f>IF(Table1[[#This Row],[Sales_Value]]&gt;500000,"Premium",IF(Table1[[#This Row],[Sales_Value]]&gt;100000,"Mid","Basic"))</f>
        <v>Basic</v>
      </c>
    </row>
    <row r="2952" spans="1:18" x14ac:dyDescent="0.3">
      <c r="A2952" s="1">
        <v>45355</v>
      </c>
      <c r="B2952" t="s">
        <v>3153</v>
      </c>
      <c r="C2952" t="s">
        <v>20</v>
      </c>
      <c r="D2952" t="s">
        <v>21</v>
      </c>
      <c r="E2952" t="s">
        <v>102</v>
      </c>
      <c r="F2952" t="s">
        <v>45</v>
      </c>
      <c r="G2952" t="s">
        <v>46</v>
      </c>
      <c r="H2952">
        <v>11</v>
      </c>
      <c r="I2952">
        <v>9424.9500000000007</v>
      </c>
      <c r="J2952">
        <v>0.04</v>
      </c>
      <c r="K2952">
        <v>99527.47</v>
      </c>
      <c r="L2952">
        <v>7585.39</v>
      </c>
      <c r="M2952">
        <v>16088.18</v>
      </c>
      <c r="N2952" s="2">
        <f>Table1[[#This Row],[Profit]]/Table1[[#This Row],[Sales_Value]]</f>
        <v>0.16164562406740571</v>
      </c>
      <c r="O2952" s="3" t="str">
        <f>IF(Table1[[#This Row],[Profit]]&lt;0,"Yes","No")</f>
        <v>No</v>
      </c>
      <c r="P2952" t="str">
        <f>IF(Table1[[#This Row],[Discount_Pct]]&gt;0.3,"High",IF(Table1[[#This Row],[Discount_Pct]]&gt;0.15,"Medium","Low"))</f>
        <v>Low</v>
      </c>
      <c r="Q2952" t="str">
        <f>TEXT(Table1[[#This Row],[Date]],"MMM-YYYY")</f>
        <v>Mar-2024</v>
      </c>
      <c r="R2952" t="str">
        <f>IF(Table1[[#This Row],[Sales_Value]]&gt;500000,"Premium",IF(Table1[[#This Row],[Sales_Value]]&gt;100000,"Mid","Basic"))</f>
        <v>Basic</v>
      </c>
    </row>
    <row r="2953" spans="1:18" x14ac:dyDescent="0.3">
      <c r="A2953" s="1">
        <v>45556</v>
      </c>
      <c r="B2953" t="s">
        <v>3154</v>
      </c>
      <c r="C2953" t="s">
        <v>20</v>
      </c>
      <c r="D2953" t="s">
        <v>148</v>
      </c>
      <c r="E2953" t="s">
        <v>63</v>
      </c>
      <c r="F2953" t="s">
        <v>85</v>
      </c>
      <c r="G2953" t="s">
        <v>24</v>
      </c>
      <c r="H2953">
        <v>53</v>
      </c>
      <c r="I2953">
        <v>71.81</v>
      </c>
      <c r="J2953">
        <v>0.08</v>
      </c>
      <c r="K2953">
        <v>3501.46</v>
      </c>
      <c r="L2953">
        <v>32.46</v>
      </c>
      <c r="M2953">
        <v>1781.08</v>
      </c>
      <c r="N2953" s="2">
        <f>Table1[[#This Row],[Profit]]/Table1[[#This Row],[Sales_Value]]</f>
        <v>0.5086678128552089</v>
      </c>
      <c r="O2953" s="3" t="str">
        <f>IF(Table1[[#This Row],[Profit]]&lt;0,"Yes","No")</f>
        <v>No</v>
      </c>
      <c r="P2953" t="str">
        <f>IF(Table1[[#This Row],[Discount_Pct]]&gt;0.3,"High",IF(Table1[[#This Row],[Discount_Pct]]&gt;0.15,"Medium","Low"))</f>
        <v>Low</v>
      </c>
      <c r="Q2953" t="str">
        <f>TEXT(Table1[[#This Row],[Date]],"MMM-YYYY")</f>
        <v>Sep-2024</v>
      </c>
      <c r="R2953" t="str">
        <f>IF(Table1[[#This Row],[Sales_Value]]&gt;500000,"Premium",IF(Table1[[#This Row],[Sales_Value]]&gt;100000,"Mid","Basic"))</f>
        <v>Basic</v>
      </c>
    </row>
    <row r="2954" spans="1:18" x14ac:dyDescent="0.3">
      <c r="A2954" s="1">
        <v>45529</v>
      </c>
      <c r="B2954" t="s">
        <v>3155</v>
      </c>
      <c r="C2954" t="s">
        <v>20</v>
      </c>
      <c r="D2954" t="s">
        <v>124</v>
      </c>
      <c r="E2954" t="s">
        <v>151</v>
      </c>
      <c r="F2954" t="s">
        <v>61</v>
      </c>
      <c r="G2954" t="s">
        <v>53</v>
      </c>
      <c r="H2954">
        <v>56</v>
      </c>
      <c r="I2954">
        <v>3158.84</v>
      </c>
      <c r="J2954">
        <v>0.23</v>
      </c>
      <c r="K2954">
        <v>136209.18</v>
      </c>
      <c r="L2954">
        <v>2159.77</v>
      </c>
      <c r="M2954">
        <v>15262.06</v>
      </c>
      <c r="N2954" s="2">
        <f>Table1[[#This Row],[Profit]]/Table1[[#This Row],[Sales_Value]]</f>
        <v>0.11204868864198433</v>
      </c>
      <c r="O2954" s="3" t="str">
        <f>IF(Table1[[#This Row],[Profit]]&lt;0,"Yes","No")</f>
        <v>No</v>
      </c>
      <c r="P2954" t="str">
        <f>IF(Table1[[#This Row],[Discount_Pct]]&gt;0.3,"High",IF(Table1[[#This Row],[Discount_Pct]]&gt;0.15,"Medium","Low"))</f>
        <v>Medium</v>
      </c>
      <c r="Q2954" t="str">
        <f>TEXT(Table1[[#This Row],[Date]],"MMM-YYYY")</f>
        <v>Aug-2024</v>
      </c>
      <c r="R2954" t="str">
        <f>IF(Table1[[#This Row],[Sales_Value]]&gt;500000,"Premium",IF(Table1[[#This Row],[Sales_Value]]&gt;100000,"Mid","Basic"))</f>
        <v>Mid</v>
      </c>
    </row>
    <row r="2955" spans="1:18" x14ac:dyDescent="0.3">
      <c r="A2955" s="1">
        <v>45332</v>
      </c>
      <c r="B2955" t="s">
        <v>3156</v>
      </c>
      <c r="C2955" t="s">
        <v>20</v>
      </c>
      <c r="D2955" t="s">
        <v>30</v>
      </c>
      <c r="E2955" t="s">
        <v>182</v>
      </c>
      <c r="F2955" t="s">
        <v>282</v>
      </c>
      <c r="G2955" t="s">
        <v>18</v>
      </c>
      <c r="H2955">
        <v>13</v>
      </c>
      <c r="I2955">
        <v>10052.469999999999</v>
      </c>
      <c r="J2955">
        <v>0.08</v>
      </c>
      <c r="K2955">
        <v>120227.54</v>
      </c>
      <c r="L2955">
        <v>7221.29</v>
      </c>
      <c r="M2955">
        <v>26350.77</v>
      </c>
      <c r="N2955" s="2">
        <f>Table1[[#This Row],[Profit]]/Table1[[#This Row],[Sales_Value]]</f>
        <v>0.21917415926500702</v>
      </c>
      <c r="O2955" s="3" t="str">
        <f>IF(Table1[[#This Row],[Profit]]&lt;0,"Yes","No")</f>
        <v>No</v>
      </c>
      <c r="P2955" t="str">
        <f>IF(Table1[[#This Row],[Discount_Pct]]&gt;0.3,"High",IF(Table1[[#This Row],[Discount_Pct]]&gt;0.15,"Medium","Low"))</f>
        <v>Low</v>
      </c>
      <c r="Q2955" t="str">
        <f>TEXT(Table1[[#This Row],[Date]],"MMM-YYYY")</f>
        <v>Feb-2024</v>
      </c>
      <c r="R2955" t="str">
        <f>IF(Table1[[#This Row],[Sales_Value]]&gt;500000,"Premium",IF(Table1[[#This Row],[Sales_Value]]&gt;100000,"Mid","Basic"))</f>
        <v>Mid</v>
      </c>
    </row>
    <row r="2956" spans="1:18" x14ac:dyDescent="0.3">
      <c r="A2956" s="1">
        <v>45646</v>
      </c>
      <c r="B2956" t="s">
        <v>3157</v>
      </c>
      <c r="C2956" t="s">
        <v>20</v>
      </c>
      <c r="D2956" t="s">
        <v>30</v>
      </c>
      <c r="E2956" t="s">
        <v>22</v>
      </c>
      <c r="F2956" t="s">
        <v>184</v>
      </c>
      <c r="G2956" t="s">
        <v>24</v>
      </c>
      <c r="H2956">
        <v>8</v>
      </c>
      <c r="I2956">
        <v>43.94</v>
      </c>
      <c r="J2956">
        <v>0.09</v>
      </c>
      <c r="K2956">
        <v>319.88</v>
      </c>
      <c r="L2956">
        <v>21.5</v>
      </c>
      <c r="M2956">
        <v>147.88</v>
      </c>
      <c r="N2956" s="2">
        <f>Table1[[#This Row],[Profit]]/Table1[[#This Row],[Sales_Value]]</f>
        <v>0.46229836188570711</v>
      </c>
      <c r="O2956" s="3" t="str">
        <f>IF(Table1[[#This Row],[Profit]]&lt;0,"Yes","No")</f>
        <v>No</v>
      </c>
      <c r="P2956" t="str">
        <f>IF(Table1[[#This Row],[Discount_Pct]]&gt;0.3,"High",IF(Table1[[#This Row],[Discount_Pct]]&gt;0.15,"Medium","Low"))</f>
        <v>Low</v>
      </c>
      <c r="Q2956" t="str">
        <f>TEXT(Table1[[#This Row],[Date]],"MMM-YYYY")</f>
        <v>Dec-2024</v>
      </c>
      <c r="R2956" t="str">
        <f>IF(Table1[[#This Row],[Sales_Value]]&gt;500000,"Premium",IF(Table1[[#This Row],[Sales_Value]]&gt;100000,"Mid","Basic"))</f>
        <v>Basic</v>
      </c>
    </row>
    <row r="2957" spans="1:18" x14ac:dyDescent="0.3">
      <c r="A2957" s="1">
        <v>45584</v>
      </c>
      <c r="B2957" t="s">
        <v>3158</v>
      </c>
      <c r="C2957" t="s">
        <v>20</v>
      </c>
      <c r="D2957" t="s">
        <v>21</v>
      </c>
      <c r="E2957" t="s">
        <v>228</v>
      </c>
      <c r="F2957" t="s">
        <v>140</v>
      </c>
      <c r="G2957" t="s">
        <v>53</v>
      </c>
      <c r="H2957">
        <v>41</v>
      </c>
      <c r="I2957">
        <v>1827.37</v>
      </c>
      <c r="J2957">
        <v>0.17</v>
      </c>
      <c r="K2957">
        <v>62185.4</v>
      </c>
      <c r="L2957">
        <v>1167.6500000000001</v>
      </c>
      <c r="M2957">
        <v>14311.75</v>
      </c>
      <c r="N2957" s="2">
        <f>Table1[[#This Row],[Profit]]/Table1[[#This Row],[Sales_Value]]</f>
        <v>0.23014646524746965</v>
      </c>
      <c r="O2957" s="3" t="str">
        <f>IF(Table1[[#This Row],[Profit]]&lt;0,"Yes","No")</f>
        <v>No</v>
      </c>
      <c r="P2957" t="str">
        <f>IF(Table1[[#This Row],[Discount_Pct]]&gt;0.3,"High",IF(Table1[[#This Row],[Discount_Pct]]&gt;0.15,"Medium","Low"))</f>
        <v>Medium</v>
      </c>
      <c r="Q2957" t="str">
        <f>TEXT(Table1[[#This Row],[Date]],"MMM-YYYY")</f>
        <v>Oct-2024</v>
      </c>
      <c r="R2957" t="str">
        <f>IF(Table1[[#This Row],[Sales_Value]]&gt;500000,"Premium",IF(Table1[[#This Row],[Sales_Value]]&gt;100000,"Mid","Basic"))</f>
        <v>Basic</v>
      </c>
    </row>
    <row r="2958" spans="1:18" x14ac:dyDescent="0.3">
      <c r="A2958" s="1">
        <v>45569</v>
      </c>
      <c r="B2958" t="s">
        <v>3159</v>
      </c>
      <c r="C2958" t="s">
        <v>14</v>
      </c>
      <c r="D2958" t="s">
        <v>144</v>
      </c>
      <c r="E2958" t="s">
        <v>151</v>
      </c>
      <c r="F2958" t="s">
        <v>82</v>
      </c>
      <c r="G2958" t="s">
        <v>24</v>
      </c>
      <c r="H2958">
        <v>59</v>
      </c>
      <c r="I2958">
        <v>78.099999999999994</v>
      </c>
      <c r="J2958">
        <v>0.11</v>
      </c>
      <c r="K2958">
        <v>4101.03</v>
      </c>
      <c r="L2958">
        <v>53.39</v>
      </c>
      <c r="M2958">
        <v>951.02</v>
      </c>
      <c r="N2958" s="2">
        <f>Table1[[#This Row],[Profit]]/Table1[[#This Row],[Sales_Value]]</f>
        <v>0.23189784029865668</v>
      </c>
      <c r="O2958" s="3" t="str">
        <f>IF(Table1[[#This Row],[Profit]]&lt;0,"Yes","No")</f>
        <v>No</v>
      </c>
      <c r="P2958" t="str">
        <f>IF(Table1[[#This Row],[Discount_Pct]]&gt;0.3,"High",IF(Table1[[#This Row],[Discount_Pct]]&gt;0.15,"Medium","Low"))</f>
        <v>Low</v>
      </c>
      <c r="Q2958" t="str">
        <f>TEXT(Table1[[#This Row],[Date]],"MMM-YYYY")</f>
        <v>Oct-2024</v>
      </c>
      <c r="R2958" t="str">
        <f>IF(Table1[[#This Row],[Sales_Value]]&gt;500000,"Premium",IF(Table1[[#This Row],[Sales_Value]]&gt;100000,"Mid","Basic"))</f>
        <v>Basic</v>
      </c>
    </row>
    <row r="2959" spans="1:18" x14ac:dyDescent="0.3">
      <c r="A2959" s="1">
        <v>45558</v>
      </c>
      <c r="B2959" t="s">
        <v>3160</v>
      </c>
      <c r="C2959" t="s">
        <v>34</v>
      </c>
      <c r="D2959" t="s">
        <v>207</v>
      </c>
      <c r="E2959" t="s">
        <v>182</v>
      </c>
      <c r="F2959" t="s">
        <v>180</v>
      </c>
      <c r="G2959" t="s">
        <v>53</v>
      </c>
      <c r="H2959">
        <v>70</v>
      </c>
      <c r="I2959">
        <v>1301.54</v>
      </c>
      <c r="J2959">
        <v>0.17</v>
      </c>
      <c r="K2959">
        <v>75619.47</v>
      </c>
      <c r="L2959">
        <v>860.71</v>
      </c>
      <c r="M2959">
        <v>15369.77</v>
      </c>
      <c r="N2959" s="2">
        <f>Table1[[#This Row],[Profit]]/Table1[[#This Row],[Sales_Value]]</f>
        <v>0.20325149065445711</v>
      </c>
      <c r="O2959" s="3" t="str">
        <f>IF(Table1[[#This Row],[Profit]]&lt;0,"Yes","No")</f>
        <v>No</v>
      </c>
      <c r="P2959" t="str">
        <f>IF(Table1[[#This Row],[Discount_Pct]]&gt;0.3,"High",IF(Table1[[#This Row],[Discount_Pct]]&gt;0.15,"Medium","Low"))</f>
        <v>Medium</v>
      </c>
      <c r="Q2959" t="str">
        <f>TEXT(Table1[[#This Row],[Date]],"MMM-YYYY")</f>
        <v>Sep-2024</v>
      </c>
      <c r="R2959" t="str">
        <f>IF(Table1[[#This Row],[Sales_Value]]&gt;500000,"Premium",IF(Table1[[#This Row],[Sales_Value]]&gt;100000,"Mid","Basic"))</f>
        <v>Basic</v>
      </c>
    </row>
    <row r="2960" spans="1:18" x14ac:dyDescent="0.3">
      <c r="A2960" s="1">
        <v>45608</v>
      </c>
      <c r="B2960" t="s">
        <v>3161</v>
      </c>
      <c r="C2960" t="s">
        <v>20</v>
      </c>
      <c r="D2960" t="s">
        <v>148</v>
      </c>
      <c r="E2960" t="s">
        <v>331</v>
      </c>
      <c r="F2960" t="s">
        <v>32</v>
      </c>
      <c r="G2960" t="s">
        <v>18</v>
      </c>
      <c r="H2960">
        <v>81</v>
      </c>
      <c r="I2960">
        <v>10633.79</v>
      </c>
      <c r="J2960">
        <v>0.09</v>
      </c>
      <c r="K2960">
        <v>783816.66</v>
      </c>
      <c r="L2960">
        <v>8378.2000000000007</v>
      </c>
      <c r="M2960">
        <v>105182.46</v>
      </c>
      <c r="N2960" s="2">
        <f>Table1[[#This Row],[Profit]]/Table1[[#This Row],[Sales_Value]]</f>
        <v>0.13419268225301564</v>
      </c>
      <c r="O2960" s="3" t="str">
        <f>IF(Table1[[#This Row],[Profit]]&lt;0,"Yes","No")</f>
        <v>No</v>
      </c>
      <c r="P2960" t="str">
        <f>IF(Table1[[#This Row],[Discount_Pct]]&gt;0.3,"High",IF(Table1[[#This Row],[Discount_Pct]]&gt;0.15,"Medium","Low"))</f>
        <v>Low</v>
      </c>
      <c r="Q2960" t="str">
        <f>TEXT(Table1[[#This Row],[Date]],"MMM-YYYY")</f>
        <v>Nov-2024</v>
      </c>
      <c r="R2960" t="str">
        <f>IF(Table1[[#This Row],[Sales_Value]]&gt;500000,"Premium",IF(Table1[[#This Row],[Sales_Value]]&gt;100000,"Mid","Basic"))</f>
        <v>Premium</v>
      </c>
    </row>
    <row r="2961" spans="1:18" x14ac:dyDescent="0.3">
      <c r="A2961" s="1">
        <v>45588</v>
      </c>
      <c r="B2961" t="s">
        <v>3162</v>
      </c>
      <c r="C2961" t="s">
        <v>34</v>
      </c>
      <c r="D2961" t="s">
        <v>35</v>
      </c>
      <c r="E2961" t="s">
        <v>311</v>
      </c>
      <c r="F2961" t="s">
        <v>119</v>
      </c>
      <c r="G2961" t="s">
        <v>53</v>
      </c>
      <c r="H2961">
        <v>5</v>
      </c>
      <c r="I2961">
        <v>434.58</v>
      </c>
      <c r="J2961">
        <v>0.04</v>
      </c>
      <c r="K2961">
        <v>2085.98</v>
      </c>
      <c r="L2961">
        <v>218.12</v>
      </c>
      <c r="M2961">
        <v>995.38</v>
      </c>
      <c r="N2961" s="2">
        <f>Table1[[#This Row],[Profit]]/Table1[[#This Row],[Sales_Value]]</f>
        <v>0.47717619536141287</v>
      </c>
      <c r="O2961" s="3" t="str">
        <f>IF(Table1[[#This Row],[Profit]]&lt;0,"Yes","No")</f>
        <v>No</v>
      </c>
      <c r="P2961" t="str">
        <f>IF(Table1[[#This Row],[Discount_Pct]]&gt;0.3,"High",IF(Table1[[#This Row],[Discount_Pct]]&gt;0.15,"Medium","Low"))</f>
        <v>Low</v>
      </c>
      <c r="Q2961" t="str">
        <f>TEXT(Table1[[#This Row],[Date]],"MMM-YYYY")</f>
        <v>Oct-2024</v>
      </c>
      <c r="R2961" t="str">
        <f>IF(Table1[[#This Row],[Sales_Value]]&gt;500000,"Premium",IF(Table1[[#This Row],[Sales_Value]]&gt;100000,"Mid","Basic"))</f>
        <v>Basic</v>
      </c>
    </row>
    <row r="2962" spans="1:18" x14ac:dyDescent="0.3">
      <c r="A2962" s="1">
        <v>45476</v>
      </c>
      <c r="B2962" t="s">
        <v>3163</v>
      </c>
      <c r="C2962" t="s">
        <v>39</v>
      </c>
      <c r="D2962" t="s">
        <v>40</v>
      </c>
      <c r="E2962" t="s">
        <v>27</v>
      </c>
      <c r="F2962" t="s">
        <v>293</v>
      </c>
      <c r="G2962" t="s">
        <v>53</v>
      </c>
      <c r="H2962">
        <v>62</v>
      </c>
      <c r="I2962">
        <v>852.47</v>
      </c>
      <c r="J2962">
        <v>0.11</v>
      </c>
      <c r="K2962">
        <v>47039.29</v>
      </c>
      <c r="L2962">
        <v>376.5</v>
      </c>
      <c r="M2962">
        <v>23696.29</v>
      </c>
      <c r="N2962" s="2">
        <f>Table1[[#This Row],[Profit]]/Table1[[#This Row],[Sales_Value]]</f>
        <v>0.50375526501356638</v>
      </c>
      <c r="O2962" s="3" t="str">
        <f>IF(Table1[[#This Row],[Profit]]&lt;0,"Yes","No")</f>
        <v>No</v>
      </c>
      <c r="P2962" t="str">
        <f>IF(Table1[[#This Row],[Discount_Pct]]&gt;0.3,"High",IF(Table1[[#This Row],[Discount_Pct]]&gt;0.15,"Medium","Low"))</f>
        <v>Low</v>
      </c>
      <c r="Q2962" t="str">
        <f>TEXT(Table1[[#This Row],[Date]],"MMM-YYYY")</f>
        <v>Jul-2024</v>
      </c>
      <c r="R2962" t="str">
        <f>IF(Table1[[#This Row],[Sales_Value]]&gt;500000,"Premium",IF(Table1[[#This Row],[Sales_Value]]&gt;100000,"Mid","Basic"))</f>
        <v>Basic</v>
      </c>
    </row>
    <row r="2963" spans="1:18" x14ac:dyDescent="0.3">
      <c r="A2963" s="1">
        <v>45362</v>
      </c>
      <c r="B2963" t="s">
        <v>3164</v>
      </c>
      <c r="C2963" t="s">
        <v>34</v>
      </c>
      <c r="D2963" t="s">
        <v>59</v>
      </c>
      <c r="E2963" t="s">
        <v>121</v>
      </c>
      <c r="F2963" t="s">
        <v>152</v>
      </c>
      <c r="G2963" t="s">
        <v>24</v>
      </c>
      <c r="H2963">
        <v>37</v>
      </c>
      <c r="I2963">
        <v>28</v>
      </c>
      <c r="J2963">
        <v>0.02</v>
      </c>
      <c r="K2963">
        <v>1015.28</v>
      </c>
      <c r="L2963">
        <v>10.199999999999999</v>
      </c>
      <c r="M2963">
        <v>637.88</v>
      </c>
      <c r="N2963" s="2">
        <f>Table1[[#This Row],[Profit]]/Table1[[#This Row],[Sales_Value]]</f>
        <v>0.6282798833819242</v>
      </c>
      <c r="O2963" s="3" t="str">
        <f>IF(Table1[[#This Row],[Profit]]&lt;0,"Yes","No")</f>
        <v>No</v>
      </c>
      <c r="P2963" t="str">
        <f>IF(Table1[[#This Row],[Discount_Pct]]&gt;0.3,"High",IF(Table1[[#This Row],[Discount_Pct]]&gt;0.15,"Medium","Low"))</f>
        <v>Low</v>
      </c>
      <c r="Q2963" t="str">
        <f>TEXT(Table1[[#This Row],[Date]],"MMM-YYYY")</f>
        <v>Mar-2024</v>
      </c>
      <c r="R2963" t="str">
        <f>IF(Table1[[#This Row],[Sales_Value]]&gt;500000,"Premium",IF(Table1[[#This Row],[Sales_Value]]&gt;100000,"Mid","Basic"))</f>
        <v>Basic</v>
      </c>
    </row>
    <row r="2964" spans="1:18" x14ac:dyDescent="0.3">
      <c r="A2964" s="1">
        <v>45333</v>
      </c>
      <c r="B2964" t="s">
        <v>3165</v>
      </c>
      <c r="C2964" t="s">
        <v>34</v>
      </c>
      <c r="D2964" t="s">
        <v>35</v>
      </c>
      <c r="E2964" t="s">
        <v>506</v>
      </c>
      <c r="F2964" t="s">
        <v>28</v>
      </c>
      <c r="G2964" t="s">
        <v>18</v>
      </c>
      <c r="H2964">
        <v>72</v>
      </c>
      <c r="I2964">
        <v>2204.58</v>
      </c>
      <c r="J2964">
        <v>0.01</v>
      </c>
      <c r="K2964">
        <v>157142.46</v>
      </c>
      <c r="L2964">
        <v>1400.99</v>
      </c>
      <c r="M2964">
        <v>56271.18</v>
      </c>
      <c r="N2964" s="2">
        <f>Table1[[#This Row],[Profit]]/Table1[[#This Row],[Sales_Value]]</f>
        <v>0.35809023226440517</v>
      </c>
      <c r="O2964" s="3" t="str">
        <f>IF(Table1[[#This Row],[Profit]]&lt;0,"Yes","No")</f>
        <v>No</v>
      </c>
      <c r="P2964" t="str">
        <f>IF(Table1[[#This Row],[Discount_Pct]]&gt;0.3,"High",IF(Table1[[#This Row],[Discount_Pct]]&gt;0.15,"Medium","Low"))</f>
        <v>Low</v>
      </c>
      <c r="Q2964" t="str">
        <f>TEXT(Table1[[#This Row],[Date]],"MMM-YYYY")</f>
        <v>Feb-2024</v>
      </c>
      <c r="R2964" t="str">
        <f>IF(Table1[[#This Row],[Sales_Value]]&gt;500000,"Premium",IF(Table1[[#This Row],[Sales_Value]]&gt;100000,"Mid","Basic"))</f>
        <v>Mid</v>
      </c>
    </row>
    <row r="2965" spans="1:18" x14ac:dyDescent="0.3">
      <c r="A2965" s="1">
        <v>45299</v>
      </c>
      <c r="B2965" t="s">
        <v>3166</v>
      </c>
      <c r="C2965" t="s">
        <v>20</v>
      </c>
      <c r="D2965" t="s">
        <v>72</v>
      </c>
      <c r="E2965" t="s">
        <v>280</v>
      </c>
      <c r="F2965" t="s">
        <v>49</v>
      </c>
      <c r="G2965" t="s">
        <v>24</v>
      </c>
      <c r="H2965">
        <v>14</v>
      </c>
      <c r="I2965">
        <v>72.489999999999995</v>
      </c>
      <c r="J2965">
        <v>0.23</v>
      </c>
      <c r="K2965">
        <v>781.44</v>
      </c>
      <c r="L2965">
        <v>42.22</v>
      </c>
      <c r="M2965">
        <v>190.36</v>
      </c>
      <c r="N2965" s="2">
        <f>Table1[[#This Row],[Profit]]/Table1[[#This Row],[Sales_Value]]</f>
        <v>0.24360155610155609</v>
      </c>
      <c r="O2965" s="3" t="str">
        <f>IF(Table1[[#This Row],[Profit]]&lt;0,"Yes","No")</f>
        <v>No</v>
      </c>
      <c r="P2965" t="str">
        <f>IF(Table1[[#This Row],[Discount_Pct]]&gt;0.3,"High",IF(Table1[[#This Row],[Discount_Pct]]&gt;0.15,"Medium","Low"))</f>
        <v>Medium</v>
      </c>
      <c r="Q2965" t="str">
        <f>TEXT(Table1[[#This Row],[Date]],"MMM-YYYY")</f>
        <v>Jan-2024</v>
      </c>
      <c r="R2965" t="str">
        <f>IF(Table1[[#This Row],[Sales_Value]]&gt;500000,"Premium",IF(Table1[[#This Row],[Sales_Value]]&gt;100000,"Mid","Basic"))</f>
        <v>Basic</v>
      </c>
    </row>
    <row r="2966" spans="1:18" x14ac:dyDescent="0.3">
      <c r="A2966" s="1">
        <v>45454</v>
      </c>
      <c r="B2966" t="s">
        <v>3167</v>
      </c>
      <c r="C2966" t="s">
        <v>20</v>
      </c>
      <c r="D2966" t="s">
        <v>72</v>
      </c>
      <c r="E2966" t="s">
        <v>182</v>
      </c>
      <c r="F2966" t="s">
        <v>61</v>
      </c>
      <c r="G2966" t="s">
        <v>53</v>
      </c>
      <c r="H2966">
        <v>78</v>
      </c>
      <c r="I2966">
        <v>2843.69</v>
      </c>
      <c r="J2966">
        <v>0.14000000000000001</v>
      </c>
      <c r="K2966">
        <v>190754.73</v>
      </c>
      <c r="L2966">
        <v>2140.1</v>
      </c>
      <c r="M2966">
        <v>23826.93</v>
      </c>
      <c r="N2966" s="2">
        <f>Table1[[#This Row],[Profit]]/Table1[[#This Row],[Sales_Value]]</f>
        <v>0.12490872441275767</v>
      </c>
      <c r="O2966" s="3" t="str">
        <f>IF(Table1[[#This Row],[Profit]]&lt;0,"Yes","No")</f>
        <v>No</v>
      </c>
      <c r="P2966" t="str">
        <f>IF(Table1[[#This Row],[Discount_Pct]]&gt;0.3,"High",IF(Table1[[#This Row],[Discount_Pct]]&gt;0.15,"Medium","Low"))</f>
        <v>Low</v>
      </c>
      <c r="Q2966" t="str">
        <f>TEXT(Table1[[#This Row],[Date]],"MMM-YYYY")</f>
        <v>Jun-2024</v>
      </c>
      <c r="R2966" t="str">
        <f>IF(Table1[[#This Row],[Sales_Value]]&gt;500000,"Premium",IF(Table1[[#This Row],[Sales_Value]]&gt;100000,"Mid","Basic"))</f>
        <v>Mid</v>
      </c>
    </row>
    <row r="2967" spans="1:18" x14ac:dyDescent="0.3">
      <c r="A2967" s="1">
        <v>45313</v>
      </c>
      <c r="B2967" t="s">
        <v>3168</v>
      </c>
      <c r="C2967" t="s">
        <v>34</v>
      </c>
      <c r="D2967" t="s">
        <v>105</v>
      </c>
      <c r="E2967" t="s">
        <v>288</v>
      </c>
      <c r="F2967" t="s">
        <v>113</v>
      </c>
      <c r="G2967" t="s">
        <v>24</v>
      </c>
      <c r="H2967">
        <v>26</v>
      </c>
      <c r="I2967">
        <v>51.42</v>
      </c>
      <c r="J2967">
        <v>0.21</v>
      </c>
      <c r="K2967">
        <v>1056.17</v>
      </c>
      <c r="L2967">
        <v>24.36</v>
      </c>
      <c r="M2967">
        <v>422.81</v>
      </c>
      <c r="N2967" s="2">
        <f>Table1[[#This Row],[Profit]]/Table1[[#This Row],[Sales_Value]]</f>
        <v>0.40032381150761714</v>
      </c>
      <c r="O2967" s="3" t="str">
        <f>IF(Table1[[#This Row],[Profit]]&lt;0,"Yes","No")</f>
        <v>No</v>
      </c>
      <c r="P2967" t="str">
        <f>IF(Table1[[#This Row],[Discount_Pct]]&gt;0.3,"High",IF(Table1[[#This Row],[Discount_Pct]]&gt;0.15,"Medium","Low"))</f>
        <v>Medium</v>
      </c>
      <c r="Q2967" t="str">
        <f>TEXT(Table1[[#This Row],[Date]],"MMM-YYYY")</f>
        <v>Jan-2024</v>
      </c>
      <c r="R2967" t="str">
        <f>IF(Table1[[#This Row],[Sales_Value]]&gt;500000,"Premium",IF(Table1[[#This Row],[Sales_Value]]&gt;100000,"Mid","Basic"))</f>
        <v>Basic</v>
      </c>
    </row>
    <row r="2968" spans="1:18" x14ac:dyDescent="0.3">
      <c r="A2968" s="1">
        <v>45392</v>
      </c>
      <c r="B2968" t="s">
        <v>3169</v>
      </c>
      <c r="C2968" t="s">
        <v>20</v>
      </c>
      <c r="D2968" t="s">
        <v>30</v>
      </c>
      <c r="E2968" t="s">
        <v>48</v>
      </c>
      <c r="F2968" t="s">
        <v>126</v>
      </c>
      <c r="G2968" t="s">
        <v>24</v>
      </c>
      <c r="H2968">
        <v>42</v>
      </c>
      <c r="I2968">
        <v>322.75</v>
      </c>
      <c r="J2968">
        <v>0.19</v>
      </c>
      <c r="K2968">
        <v>10979.96</v>
      </c>
      <c r="L2968">
        <v>176.54</v>
      </c>
      <c r="M2968">
        <v>3565.27</v>
      </c>
      <c r="N2968" s="2">
        <f>Table1[[#This Row],[Profit]]/Table1[[#This Row],[Sales_Value]]</f>
        <v>0.32470701168310268</v>
      </c>
      <c r="O2968" s="3" t="str">
        <f>IF(Table1[[#This Row],[Profit]]&lt;0,"Yes","No")</f>
        <v>No</v>
      </c>
      <c r="P2968" t="str">
        <f>IF(Table1[[#This Row],[Discount_Pct]]&gt;0.3,"High",IF(Table1[[#This Row],[Discount_Pct]]&gt;0.15,"Medium","Low"))</f>
        <v>Medium</v>
      </c>
      <c r="Q2968" t="str">
        <f>TEXT(Table1[[#This Row],[Date]],"MMM-YYYY")</f>
        <v>Apr-2024</v>
      </c>
      <c r="R2968" t="str">
        <f>IF(Table1[[#This Row],[Sales_Value]]&gt;500000,"Premium",IF(Table1[[#This Row],[Sales_Value]]&gt;100000,"Mid","Basic"))</f>
        <v>Basic</v>
      </c>
    </row>
    <row r="2969" spans="1:18" x14ac:dyDescent="0.3">
      <c r="A2969" s="1">
        <v>45324</v>
      </c>
      <c r="B2969" t="s">
        <v>3170</v>
      </c>
      <c r="C2969" t="s">
        <v>20</v>
      </c>
      <c r="D2969" t="s">
        <v>148</v>
      </c>
      <c r="E2969" t="s">
        <v>73</v>
      </c>
      <c r="F2969" t="s">
        <v>184</v>
      </c>
      <c r="G2969" t="s">
        <v>24</v>
      </c>
      <c r="H2969">
        <v>59</v>
      </c>
      <c r="I2969">
        <v>34.19</v>
      </c>
      <c r="J2969">
        <v>0.3</v>
      </c>
      <c r="K2969">
        <v>1412.05</v>
      </c>
      <c r="L2969">
        <v>21.53</v>
      </c>
      <c r="M2969">
        <v>141.78</v>
      </c>
      <c r="N2969" s="2">
        <f>Table1[[#This Row],[Profit]]/Table1[[#This Row],[Sales_Value]]</f>
        <v>0.10040720937643852</v>
      </c>
      <c r="O2969" s="3" t="str">
        <f>IF(Table1[[#This Row],[Profit]]&lt;0,"Yes","No")</f>
        <v>No</v>
      </c>
      <c r="P2969" t="str">
        <f>IF(Table1[[#This Row],[Discount_Pct]]&gt;0.3,"High",IF(Table1[[#This Row],[Discount_Pct]]&gt;0.15,"Medium","Low"))</f>
        <v>Medium</v>
      </c>
      <c r="Q2969" t="str">
        <f>TEXT(Table1[[#This Row],[Date]],"MMM-YYYY")</f>
        <v>Feb-2024</v>
      </c>
      <c r="R2969" t="str">
        <f>IF(Table1[[#This Row],[Sales_Value]]&gt;500000,"Premium",IF(Table1[[#This Row],[Sales_Value]]&gt;100000,"Mid","Basic"))</f>
        <v>Basic</v>
      </c>
    </row>
    <row r="2970" spans="1:18" x14ac:dyDescent="0.3">
      <c r="A2970" s="1">
        <v>45502</v>
      </c>
      <c r="B2970" t="s">
        <v>3171</v>
      </c>
      <c r="C2970" t="s">
        <v>34</v>
      </c>
      <c r="D2970" t="s">
        <v>59</v>
      </c>
      <c r="E2970" t="s">
        <v>311</v>
      </c>
      <c r="F2970" t="s">
        <v>37</v>
      </c>
      <c r="G2970" t="s">
        <v>18</v>
      </c>
      <c r="H2970">
        <v>39</v>
      </c>
      <c r="I2970">
        <v>41654.97</v>
      </c>
      <c r="J2970">
        <v>0.05</v>
      </c>
      <c r="K2970">
        <v>1543316.64</v>
      </c>
      <c r="L2970">
        <v>30210.21</v>
      </c>
      <c r="M2970">
        <v>365118.45</v>
      </c>
      <c r="N2970" s="2">
        <f>Table1[[#This Row],[Profit]]/Table1[[#This Row],[Sales_Value]]</f>
        <v>0.23658038832523703</v>
      </c>
      <c r="O2970" s="3" t="str">
        <f>IF(Table1[[#This Row],[Profit]]&lt;0,"Yes","No")</f>
        <v>No</v>
      </c>
      <c r="P2970" t="str">
        <f>IF(Table1[[#This Row],[Discount_Pct]]&gt;0.3,"High",IF(Table1[[#This Row],[Discount_Pct]]&gt;0.15,"Medium","Low"))</f>
        <v>Low</v>
      </c>
      <c r="Q2970" t="str">
        <f>TEXT(Table1[[#This Row],[Date]],"MMM-YYYY")</f>
        <v>Jul-2024</v>
      </c>
      <c r="R2970" t="str">
        <f>IF(Table1[[#This Row],[Sales_Value]]&gt;500000,"Premium",IF(Table1[[#This Row],[Sales_Value]]&gt;100000,"Mid","Basic"))</f>
        <v>Premium</v>
      </c>
    </row>
    <row r="2971" spans="1:18" x14ac:dyDescent="0.3">
      <c r="A2971" s="1">
        <v>45631</v>
      </c>
      <c r="B2971" t="s">
        <v>3172</v>
      </c>
      <c r="C2971" t="s">
        <v>14</v>
      </c>
      <c r="D2971" t="s">
        <v>55</v>
      </c>
      <c r="E2971" t="s">
        <v>44</v>
      </c>
      <c r="F2971" t="s">
        <v>119</v>
      </c>
      <c r="G2971" t="s">
        <v>53</v>
      </c>
      <c r="H2971">
        <v>42</v>
      </c>
      <c r="I2971">
        <v>439.8</v>
      </c>
      <c r="J2971">
        <v>0.27</v>
      </c>
      <c r="K2971">
        <v>13484.27</v>
      </c>
      <c r="L2971">
        <v>185.8</v>
      </c>
      <c r="M2971">
        <v>5680.67</v>
      </c>
      <c r="N2971" s="2">
        <f>Table1[[#This Row],[Profit]]/Table1[[#This Row],[Sales_Value]]</f>
        <v>0.42128124103121639</v>
      </c>
      <c r="O2971" s="3" t="str">
        <f>IF(Table1[[#This Row],[Profit]]&lt;0,"Yes","No")</f>
        <v>No</v>
      </c>
      <c r="P2971" t="str">
        <f>IF(Table1[[#This Row],[Discount_Pct]]&gt;0.3,"High",IF(Table1[[#This Row],[Discount_Pct]]&gt;0.15,"Medium","Low"))</f>
        <v>Medium</v>
      </c>
      <c r="Q2971" t="str">
        <f>TEXT(Table1[[#This Row],[Date]],"MMM-YYYY")</f>
        <v>Dec-2024</v>
      </c>
      <c r="R2971" t="str">
        <f>IF(Table1[[#This Row],[Sales_Value]]&gt;500000,"Premium",IF(Table1[[#This Row],[Sales_Value]]&gt;100000,"Mid","Basic"))</f>
        <v>Basic</v>
      </c>
    </row>
    <row r="2972" spans="1:18" x14ac:dyDescent="0.3">
      <c r="A2972" s="1">
        <v>45500</v>
      </c>
      <c r="B2972" t="s">
        <v>3173</v>
      </c>
      <c r="C2972" t="s">
        <v>39</v>
      </c>
      <c r="D2972" t="s">
        <v>66</v>
      </c>
      <c r="E2972" t="s">
        <v>31</v>
      </c>
      <c r="F2972" t="s">
        <v>282</v>
      </c>
      <c r="G2972" t="s">
        <v>18</v>
      </c>
      <c r="H2972">
        <v>58</v>
      </c>
      <c r="I2972">
        <v>8041.93</v>
      </c>
      <c r="J2972">
        <v>0.25</v>
      </c>
      <c r="K2972">
        <v>349823.96</v>
      </c>
      <c r="L2972">
        <v>7002.36</v>
      </c>
      <c r="M2972">
        <v>-56312.92</v>
      </c>
      <c r="N2972" s="2">
        <f>Table1[[#This Row],[Profit]]/Table1[[#This Row],[Sales_Value]]</f>
        <v>-0.16097502298012975</v>
      </c>
      <c r="O2972" s="3" t="str">
        <f>IF(Table1[[#This Row],[Profit]]&lt;0,"Yes","No")</f>
        <v>Yes</v>
      </c>
      <c r="P2972" t="str">
        <f>IF(Table1[[#This Row],[Discount_Pct]]&gt;0.3,"High",IF(Table1[[#This Row],[Discount_Pct]]&gt;0.15,"Medium","Low"))</f>
        <v>Medium</v>
      </c>
      <c r="Q2972" t="str">
        <f>TEXT(Table1[[#This Row],[Date]],"MMM-YYYY")</f>
        <v>Jul-2024</v>
      </c>
      <c r="R2972" t="str">
        <f>IF(Table1[[#This Row],[Sales_Value]]&gt;500000,"Premium",IF(Table1[[#This Row],[Sales_Value]]&gt;100000,"Mid","Basic"))</f>
        <v>Mid</v>
      </c>
    </row>
    <row r="2973" spans="1:18" x14ac:dyDescent="0.3">
      <c r="A2973" s="1">
        <v>45474</v>
      </c>
      <c r="B2973" t="s">
        <v>3174</v>
      </c>
      <c r="C2973" t="s">
        <v>39</v>
      </c>
      <c r="D2973" t="s">
        <v>108</v>
      </c>
      <c r="E2973" t="s">
        <v>331</v>
      </c>
      <c r="F2973" t="s">
        <v>180</v>
      </c>
      <c r="G2973" t="s">
        <v>53</v>
      </c>
      <c r="H2973">
        <v>64</v>
      </c>
      <c r="I2973">
        <v>1547.8</v>
      </c>
      <c r="J2973">
        <v>0.14000000000000001</v>
      </c>
      <c r="K2973">
        <v>85190.91</v>
      </c>
      <c r="L2973">
        <v>760.66</v>
      </c>
      <c r="M2973">
        <v>36508.67</v>
      </c>
      <c r="N2973" s="2">
        <f>Table1[[#This Row],[Profit]]/Table1[[#This Row],[Sales_Value]]</f>
        <v>0.42855123862393296</v>
      </c>
      <c r="O2973" s="3" t="str">
        <f>IF(Table1[[#This Row],[Profit]]&lt;0,"Yes","No")</f>
        <v>No</v>
      </c>
      <c r="P2973" t="str">
        <f>IF(Table1[[#This Row],[Discount_Pct]]&gt;0.3,"High",IF(Table1[[#This Row],[Discount_Pct]]&gt;0.15,"Medium","Low"))</f>
        <v>Low</v>
      </c>
      <c r="Q2973" t="str">
        <f>TEXT(Table1[[#This Row],[Date]],"MMM-YYYY")</f>
        <v>Jul-2024</v>
      </c>
      <c r="R2973" t="str">
        <f>IF(Table1[[#This Row],[Sales_Value]]&gt;500000,"Premium",IF(Table1[[#This Row],[Sales_Value]]&gt;100000,"Mid","Basic"))</f>
        <v>Basic</v>
      </c>
    </row>
    <row r="2974" spans="1:18" x14ac:dyDescent="0.3">
      <c r="A2974" s="1">
        <v>45338</v>
      </c>
      <c r="B2974" t="s">
        <v>3175</v>
      </c>
      <c r="C2974" t="s">
        <v>20</v>
      </c>
      <c r="D2974" t="s">
        <v>30</v>
      </c>
      <c r="E2974" t="s">
        <v>27</v>
      </c>
      <c r="F2974" t="s">
        <v>132</v>
      </c>
      <c r="G2974" t="s">
        <v>24</v>
      </c>
      <c r="H2974">
        <v>47</v>
      </c>
      <c r="I2974">
        <v>46.91</v>
      </c>
      <c r="J2974">
        <v>0.11</v>
      </c>
      <c r="K2974">
        <v>1962.25</v>
      </c>
      <c r="L2974">
        <v>18.39</v>
      </c>
      <c r="M2974">
        <v>1097.92</v>
      </c>
      <c r="N2974" s="2">
        <f>Table1[[#This Row],[Profit]]/Table1[[#This Row],[Sales_Value]]</f>
        <v>0.5595209580838324</v>
      </c>
      <c r="O2974" s="3" t="str">
        <f>IF(Table1[[#This Row],[Profit]]&lt;0,"Yes","No")</f>
        <v>No</v>
      </c>
      <c r="P2974" t="str">
        <f>IF(Table1[[#This Row],[Discount_Pct]]&gt;0.3,"High",IF(Table1[[#This Row],[Discount_Pct]]&gt;0.15,"Medium","Low"))</f>
        <v>Low</v>
      </c>
      <c r="Q2974" t="str">
        <f>TEXT(Table1[[#This Row],[Date]],"MMM-YYYY")</f>
        <v>Feb-2024</v>
      </c>
      <c r="R2974" t="str">
        <f>IF(Table1[[#This Row],[Sales_Value]]&gt;500000,"Premium",IF(Table1[[#This Row],[Sales_Value]]&gt;100000,"Mid","Basic"))</f>
        <v>Basic</v>
      </c>
    </row>
    <row r="2975" spans="1:18" x14ac:dyDescent="0.3">
      <c r="A2975" s="1">
        <v>45369</v>
      </c>
      <c r="B2975" t="s">
        <v>3176</v>
      </c>
      <c r="C2975" t="s">
        <v>14</v>
      </c>
      <c r="D2975" t="s">
        <v>160</v>
      </c>
      <c r="E2975" t="s">
        <v>303</v>
      </c>
      <c r="F2975" t="s">
        <v>122</v>
      </c>
      <c r="G2975" t="s">
        <v>18</v>
      </c>
      <c r="H2975">
        <v>41</v>
      </c>
      <c r="I2975">
        <v>9178.43</v>
      </c>
      <c r="J2975">
        <v>0.05</v>
      </c>
      <c r="K2975">
        <v>357499.85</v>
      </c>
      <c r="L2975">
        <v>5967.23</v>
      </c>
      <c r="M2975">
        <v>112843.42</v>
      </c>
      <c r="N2975" s="2">
        <f>Table1[[#This Row],[Profit]]/Table1[[#This Row],[Sales_Value]]</f>
        <v>0.31564606250883742</v>
      </c>
      <c r="O2975" s="3" t="str">
        <f>IF(Table1[[#This Row],[Profit]]&lt;0,"Yes","No")</f>
        <v>No</v>
      </c>
      <c r="P2975" t="str">
        <f>IF(Table1[[#This Row],[Discount_Pct]]&gt;0.3,"High",IF(Table1[[#This Row],[Discount_Pct]]&gt;0.15,"Medium","Low"))</f>
        <v>Low</v>
      </c>
      <c r="Q2975" t="str">
        <f>TEXT(Table1[[#This Row],[Date]],"MMM-YYYY")</f>
        <v>Mar-2024</v>
      </c>
      <c r="R2975" t="str">
        <f>IF(Table1[[#This Row],[Sales_Value]]&gt;500000,"Premium",IF(Table1[[#This Row],[Sales_Value]]&gt;100000,"Mid","Basic"))</f>
        <v>Mid</v>
      </c>
    </row>
    <row r="2976" spans="1:18" x14ac:dyDescent="0.3">
      <c r="A2976" s="1">
        <v>45436</v>
      </c>
      <c r="B2976" t="s">
        <v>3177</v>
      </c>
      <c r="C2976" t="s">
        <v>20</v>
      </c>
      <c r="D2976" t="s">
        <v>72</v>
      </c>
      <c r="E2976" t="s">
        <v>506</v>
      </c>
      <c r="F2976" t="s">
        <v>103</v>
      </c>
      <c r="G2976" t="s">
        <v>24</v>
      </c>
      <c r="H2976">
        <v>94</v>
      </c>
      <c r="I2976">
        <v>232.88</v>
      </c>
      <c r="J2976">
        <v>0.09</v>
      </c>
      <c r="K2976">
        <v>19920.560000000001</v>
      </c>
      <c r="L2976">
        <v>145.22999999999999</v>
      </c>
      <c r="M2976">
        <v>6268.94</v>
      </c>
      <c r="N2976" s="2">
        <f>Table1[[#This Row],[Profit]]/Table1[[#This Row],[Sales_Value]]</f>
        <v>0.31469697639022193</v>
      </c>
      <c r="O2976" s="3" t="str">
        <f>IF(Table1[[#This Row],[Profit]]&lt;0,"Yes","No")</f>
        <v>No</v>
      </c>
      <c r="P2976" t="str">
        <f>IF(Table1[[#This Row],[Discount_Pct]]&gt;0.3,"High",IF(Table1[[#This Row],[Discount_Pct]]&gt;0.15,"Medium","Low"))</f>
        <v>Low</v>
      </c>
      <c r="Q2976" t="str">
        <f>TEXT(Table1[[#This Row],[Date]],"MMM-YYYY")</f>
        <v>May-2024</v>
      </c>
      <c r="R2976" t="str">
        <f>IF(Table1[[#This Row],[Sales_Value]]&gt;500000,"Premium",IF(Table1[[#This Row],[Sales_Value]]&gt;100000,"Mid","Basic"))</f>
        <v>Basic</v>
      </c>
    </row>
    <row r="2977" spans="1:18" x14ac:dyDescent="0.3">
      <c r="A2977" s="1">
        <v>45531</v>
      </c>
      <c r="B2977" t="s">
        <v>3178</v>
      </c>
      <c r="C2977" t="s">
        <v>20</v>
      </c>
      <c r="D2977" t="s">
        <v>30</v>
      </c>
      <c r="E2977" t="s">
        <v>182</v>
      </c>
      <c r="F2977" t="s">
        <v>32</v>
      </c>
      <c r="G2977" t="s">
        <v>18</v>
      </c>
      <c r="H2977">
        <v>48</v>
      </c>
      <c r="I2977">
        <v>12192.66</v>
      </c>
      <c r="J2977">
        <v>0.03</v>
      </c>
      <c r="K2977">
        <v>567690.25</v>
      </c>
      <c r="L2977">
        <v>9463.9599999999991</v>
      </c>
      <c r="M2977">
        <v>113420.17</v>
      </c>
      <c r="N2977" s="2">
        <f>Table1[[#This Row],[Profit]]/Table1[[#This Row],[Sales_Value]]</f>
        <v>0.19979235155086775</v>
      </c>
      <c r="O2977" s="3" t="str">
        <f>IF(Table1[[#This Row],[Profit]]&lt;0,"Yes","No")</f>
        <v>No</v>
      </c>
      <c r="P2977" t="str">
        <f>IF(Table1[[#This Row],[Discount_Pct]]&gt;0.3,"High",IF(Table1[[#This Row],[Discount_Pct]]&gt;0.15,"Medium","Low"))</f>
        <v>Low</v>
      </c>
      <c r="Q2977" t="str">
        <f>TEXT(Table1[[#This Row],[Date]],"MMM-YYYY")</f>
        <v>Aug-2024</v>
      </c>
      <c r="R2977" t="str">
        <f>IF(Table1[[#This Row],[Sales_Value]]&gt;500000,"Premium",IF(Table1[[#This Row],[Sales_Value]]&gt;100000,"Mid","Basic"))</f>
        <v>Premium</v>
      </c>
    </row>
    <row r="2978" spans="1:18" x14ac:dyDescent="0.3">
      <c r="A2978" s="1">
        <v>45428</v>
      </c>
      <c r="B2978" t="s">
        <v>3179</v>
      </c>
      <c r="C2978" t="s">
        <v>39</v>
      </c>
      <c r="D2978" t="s">
        <v>192</v>
      </c>
      <c r="E2978" t="s">
        <v>285</v>
      </c>
      <c r="F2978" t="s">
        <v>142</v>
      </c>
      <c r="G2978" t="s">
        <v>18</v>
      </c>
      <c r="H2978">
        <v>93</v>
      </c>
      <c r="I2978">
        <v>11500.29</v>
      </c>
      <c r="J2978">
        <v>0.01</v>
      </c>
      <c r="K2978">
        <v>1058831.7</v>
      </c>
      <c r="L2978">
        <v>9690.3700000000008</v>
      </c>
      <c r="M2978">
        <v>157627.29</v>
      </c>
      <c r="N2978" s="2">
        <f>Table1[[#This Row],[Profit]]/Table1[[#This Row],[Sales_Value]]</f>
        <v>0.14886906956034657</v>
      </c>
      <c r="O2978" s="3" t="str">
        <f>IF(Table1[[#This Row],[Profit]]&lt;0,"Yes","No")</f>
        <v>No</v>
      </c>
      <c r="P2978" t="str">
        <f>IF(Table1[[#This Row],[Discount_Pct]]&gt;0.3,"High",IF(Table1[[#This Row],[Discount_Pct]]&gt;0.15,"Medium","Low"))</f>
        <v>Low</v>
      </c>
      <c r="Q2978" t="str">
        <f>TEXT(Table1[[#This Row],[Date]],"MMM-YYYY")</f>
        <v>May-2024</v>
      </c>
      <c r="R2978" t="str">
        <f>IF(Table1[[#This Row],[Sales_Value]]&gt;500000,"Premium",IF(Table1[[#This Row],[Sales_Value]]&gt;100000,"Mid","Basic"))</f>
        <v>Premium</v>
      </c>
    </row>
    <row r="2979" spans="1:18" x14ac:dyDescent="0.3">
      <c r="A2979" s="1">
        <v>45334</v>
      </c>
      <c r="B2979" t="s">
        <v>3180</v>
      </c>
      <c r="C2979" t="s">
        <v>14</v>
      </c>
      <c r="D2979" t="s">
        <v>160</v>
      </c>
      <c r="E2979" t="s">
        <v>171</v>
      </c>
      <c r="F2979" t="s">
        <v>64</v>
      </c>
      <c r="G2979" t="s">
        <v>53</v>
      </c>
      <c r="H2979">
        <v>10</v>
      </c>
      <c r="I2979">
        <v>726.18</v>
      </c>
      <c r="J2979">
        <v>0.1</v>
      </c>
      <c r="K2979">
        <v>6535.62</v>
      </c>
      <c r="L2979">
        <v>313.11</v>
      </c>
      <c r="M2979">
        <v>3404.52</v>
      </c>
      <c r="N2979" s="2">
        <f>Table1[[#This Row],[Profit]]/Table1[[#This Row],[Sales_Value]]</f>
        <v>0.52091767881241569</v>
      </c>
      <c r="O2979" s="3" t="str">
        <f>IF(Table1[[#This Row],[Profit]]&lt;0,"Yes","No")</f>
        <v>No</v>
      </c>
      <c r="P2979" t="str">
        <f>IF(Table1[[#This Row],[Discount_Pct]]&gt;0.3,"High",IF(Table1[[#This Row],[Discount_Pct]]&gt;0.15,"Medium","Low"))</f>
        <v>Low</v>
      </c>
      <c r="Q2979" t="str">
        <f>TEXT(Table1[[#This Row],[Date]],"MMM-YYYY")</f>
        <v>Feb-2024</v>
      </c>
      <c r="R2979" t="str">
        <f>IF(Table1[[#This Row],[Sales_Value]]&gt;500000,"Premium",IF(Table1[[#This Row],[Sales_Value]]&gt;100000,"Mid","Basic"))</f>
        <v>Basic</v>
      </c>
    </row>
    <row r="2980" spans="1:18" x14ac:dyDescent="0.3">
      <c r="A2980" s="1">
        <v>45495</v>
      </c>
      <c r="B2980" t="s">
        <v>3181</v>
      </c>
      <c r="C2980" t="s">
        <v>34</v>
      </c>
      <c r="D2980" t="s">
        <v>207</v>
      </c>
      <c r="E2980" t="s">
        <v>331</v>
      </c>
      <c r="F2980" t="s">
        <v>57</v>
      </c>
      <c r="G2980" t="s">
        <v>24</v>
      </c>
      <c r="H2980">
        <v>42</v>
      </c>
      <c r="I2980">
        <v>54.64</v>
      </c>
      <c r="J2980">
        <v>0.02</v>
      </c>
      <c r="K2980">
        <v>2248.98</v>
      </c>
      <c r="L2980">
        <v>32.17</v>
      </c>
      <c r="M2980">
        <v>897.84</v>
      </c>
      <c r="N2980" s="2">
        <f>Table1[[#This Row],[Profit]]/Table1[[#This Row],[Sales_Value]]</f>
        <v>0.39922098017768054</v>
      </c>
      <c r="O2980" s="3" t="str">
        <f>IF(Table1[[#This Row],[Profit]]&lt;0,"Yes","No")</f>
        <v>No</v>
      </c>
      <c r="P2980" t="str">
        <f>IF(Table1[[#This Row],[Discount_Pct]]&gt;0.3,"High",IF(Table1[[#This Row],[Discount_Pct]]&gt;0.15,"Medium","Low"))</f>
        <v>Low</v>
      </c>
      <c r="Q2980" t="str">
        <f>TEXT(Table1[[#This Row],[Date]],"MMM-YYYY")</f>
        <v>Jul-2024</v>
      </c>
      <c r="R2980" t="str">
        <f>IF(Table1[[#This Row],[Sales_Value]]&gt;500000,"Premium",IF(Table1[[#This Row],[Sales_Value]]&gt;100000,"Mid","Basic"))</f>
        <v>Basic</v>
      </c>
    </row>
    <row r="2981" spans="1:18" x14ac:dyDescent="0.3">
      <c r="A2981" s="1">
        <v>45599</v>
      </c>
      <c r="B2981" t="s">
        <v>3182</v>
      </c>
      <c r="C2981" t="s">
        <v>39</v>
      </c>
      <c r="D2981" t="s">
        <v>66</v>
      </c>
      <c r="E2981" t="s">
        <v>41</v>
      </c>
      <c r="F2981" t="s">
        <v>255</v>
      </c>
      <c r="G2981" t="s">
        <v>53</v>
      </c>
      <c r="H2981">
        <v>15</v>
      </c>
      <c r="I2981">
        <v>2734.99</v>
      </c>
      <c r="J2981">
        <v>0.24</v>
      </c>
      <c r="K2981">
        <v>31178.89</v>
      </c>
      <c r="L2981">
        <v>1626.7</v>
      </c>
      <c r="M2981">
        <v>6778.39</v>
      </c>
      <c r="N2981" s="2">
        <f>Table1[[#This Row],[Profit]]/Table1[[#This Row],[Sales_Value]]</f>
        <v>0.21740318529620523</v>
      </c>
      <c r="O2981" s="3" t="str">
        <f>IF(Table1[[#This Row],[Profit]]&lt;0,"Yes","No")</f>
        <v>No</v>
      </c>
      <c r="P2981" t="str">
        <f>IF(Table1[[#This Row],[Discount_Pct]]&gt;0.3,"High",IF(Table1[[#This Row],[Discount_Pct]]&gt;0.15,"Medium","Low"))</f>
        <v>Medium</v>
      </c>
      <c r="Q2981" t="str">
        <f>TEXT(Table1[[#This Row],[Date]],"MMM-YYYY")</f>
        <v>Nov-2024</v>
      </c>
      <c r="R2981" t="str">
        <f>IF(Table1[[#This Row],[Sales_Value]]&gt;500000,"Premium",IF(Table1[[#This Row],[Sales_Value]]&gt;100000,"Mid","Basic"))</f>
        <v>Basic</v>
      </c>
    </row>
    <row r="2982" spans="1:18" x14ac:dyDescent="0.3">
      <c r="A2982" s="1">
        <v>45513</v>
      </c>
      <c r="B2982" t="s">
        <v>3183</v>
      </c>
      <c r="C2982" t="s">
        <v>39</v>
      </c>
      <c r="D2982" t="s">
        <v>108</v>
      </c>
      <c r="E2982" t="s">
        <v>171</v>
      </c>
      <c r="F2982" t="s">
        <v>98</v>
      </c>
      <c r="G2982" t="s">
        <v>18</v>
      </c>
      <c r="H2982">
        <v>38</v>
      </c>
      <c r="I2982">
        <v>6353.06</v>
      </c>
      <c r="J2982">
        <v>0.17</v>
      </c>
      <c r="K2982">
        <v>200375.51</v>
      </c>
      <c r="L2982">
        <v>4175.17</v>
      </c>
      <c r="M2982">
        <v>41719.050000000003</v>
      </c>
      <c r="N2982" s="2">
        <f>Table1[[#This Row],[Profit]]/Table1[[#This Row],[Sales_Value]]</f>
        <v>0.20820433594903889</v>
      </c>
      <c r="O2982" s="3" t="str">
        <f>IF(Table1[[#This Row],[Profit]]&lt;0,"Yes","No")</f>
        <v>No</v>
      </c>
      <c r="P2982" t="str">
        <f>IF(Table1[[#This Row],[Discount_Pct]]&gt;0.3,"High",IF(Table1[[#This Row],[Discount_Pct]]&gt;0.15,"Medium","Low"))</f>
        <v>Medium</v>
      </c>
      <c r="Q2982" t="str">
        <f>TEXT(Table1[[#This Row],[Date]],"MMM-YYYY")</f>
        <v>Aug-2024</v>
      </c>
      <c r="R2982" t="str">
        <f>IF(Table1[[#This Row],[Sales_Value]]&gt;500000,"Premium",IF(Table1[[#This Row],[Sales_Value]]&gt;100000,"Mid","Basic"))</f>
        <v>Mid</v>
      </c>
    </row>
    <row r="2983" spans="1:18" x14ac:dyDescent="0.3">
      <c r="A2983" s="1">
        <v>45528</v>
      </c>
      <c r="B2983" t="s">
        <v>3184</v>
      </c>
      <c r="C2983" t="s">
        <v>39</v>
      </c>
      <c r="D2983" t="s">
        <v>192</v>
      </c>
      <c r="E2983" t="s">
        <v>424</v>
      </c>
      <c r="F2983" t="s">
        <v>110</v>
      </c>
      <c r="G2983" t="s">
        <v>24</v>
      </c>
      <c r="H2983">
        <v>21</v>
      </c>
      <c r="I2983">
        <v>313.57</v>
      </c>
      <c r="J2983">
        <v>0.23</v>
      </c>
      <c r="K2983">
        <v>5070.43</v>
      </c>
      <c r="L2983">
        <v>214.77</v>
      </c>
      <c r="M2983">
        <v>560.26</v>
      </c>
      <c r="N2983" s="2">
        <f>Table1[[#This Row],[Profit]]/Table1[[#This Row],[Sales_Value]]</f>
        <v>0.11049555954820399</v>
      </c>
      <c r="O2983" s="3" t="str">
        <f>IF(Table1[[#This Row],[Profit]]&lt;0,"Yes","No")</f>
        <v>No</v>
      </c>
      <c r="P2983" t="str">
        <f>IF(Table1[[#This Row],[Discount_Pct]]&gt;0.3,"High",IF(Table1[[#This Row],[Discount_Pct]]&gt;0.15,"Medium","Low"))</f>
        <v>Medium</v>
      </c>
      <c r="Q2983" t="str">
        <f>TEXT(Table1[[#This Row],[Date]],"MMM-YYYY")</f>
        <v>Aug-2024</v>
      </c>
      <c r="R2983" t="str">
        <f>IF(Table1[[#This Row],[Sales_Value]]&gt;500000,"Premium",IF(Table1[[#This Row],[Sales_Value]]&gt;100000,"Mid","Basic"))</f>
        <v>Basic</v>
      </c>
    </row>
    <row r="2984" spans="1:18" x14ac:dyDescent="0.3">
      <c r="A2984" s="1">
        <v>45570</v>
      </c>
      <c r="B2984" t="s">
        <v>3185</v>
      </c>
      <c r="C2984" t="s">
        <v>14</v>
      </c>
      <c r="D2984" t="s">
        <v>15</v>
      </c>
      <c r="E2984" t="s">
        <v>557</v>
      </c>
      <c r="F2984" t="s">
        <v>17</v>
      </c>
      <c r="G2984" t="s">
        <v>18</v>
      </c>
      <c r="H2984">
        <v>33</v>
      </c>
      <c r="I2984">
        <v>28621.599999999999</v>
      </c>
      <c r="J2984">
        <v>0.06</v>
      </c>
      <c r="K2984">
        <v>887842.03</v>
      </c>
      <c r="L2984">
        <v>24588.240000000002</v>
      </c>
      <c r="M2984">
        <v>76430.11</v>
      </c>
      <c r="N2984" s="2">
        <f>Table1[[#This Row],[Profit]]/Table1[[#This Row],[Sales_Value]]</f>
        <v>8.6085257756945796E-2</v>
      </c>
      <c r="O2984" s="3" t="str">
        <f>IF(Table1[[#This Row],[Profit]]&lt;0,"Yes","No")</f>
        <v>No</v>
      </c>
      <c r="P2984" t="str">
        <f>IF(Table1[[#This Row],[Discount_Pct]]&gt;0.3,"High",IF(Table1[[#This Row],[Discount_Pct]]&gt;0.15,"Medium","Low"))</f>
        <v>Low</v>
      </c>
      <c r="Q2984" t="str">
        <f>TEXT(Table1[[#This Row],[Date]],"MMM-YYYY")</f>
        <v>Oct-2024</v>
      </c>
      <c r="R2984" t="str">
        <f>IF(Table1[[#This Row],[Sales_Value]]&gt;500000,"Premium",IF(Table1[[#This Row],[Sales_Value]]&gt;100000,"Mid","Basic"))</f>
        <v>Premium</v>
      </c>
    </row>
    <row r="2985" spans="1:18" x14ac:dyDescent="0.3">
      <c r="A2985" s="1">
        <v>45399</v>
      </c>
      <c r="B2985" t="s">
        <v>3186</v>
      </c>
      <c r="C2985" t="s">
        <v>39</v>
      </c>
      <c r="D2985" t="s">
        <v>40</v>
      </c>
      <c r="E2985" t="s">
        <v>175</v>
      </c>
      <c r="F2985" t="s">
        <v>82</v>
      </c>
      <c r="G2985" t="s">
        <v>24</v>
      </c>
      <c r="H2985">
        <v>87</v>
      </c>
      <c r="I2985">
        <v>90.39</v>
      </c>
      <c r="J2985">
        <v>0.14000000000000001</v>
      </c>
      <c r="K2985">
        <v>6762.98</v>
      </c>
      <c r="L2985">
        <v>46.84</v>
      </c>
      <c r="M2985">
        <v>2687.9</v>
      </c>
      <c r="N2985" s="2">
        <f>Table1[[#This Row],[Profit]]/Table1[[#This Row],[Sales_Value]]</f>
        <v>0.39744313897128192</v>
      </c>
      <c r="O2985" s="3" t="str">
        <f>IF(Table1[[#This Row],[Profit]]&lt;0,"Yes","No")</f>
        <v>No</v>
      </c>
      <c r="P2985" t="str">
        <f>IF(Table1[[#This Row],[Discount_Pct]]&gt;0.3,"High",IF(Table1[[#This Row],[Discount_Pct]]&gt;0.15,"Medium","Low"))</f>
        <v>Low</v>
      </c>
      <c r="Q2985" t="str">
        <f>TEXT(Table1[[#This Row],[Date]],"MMM-YYYY")</f>
        <v>Apr-2024</v>
      </c>
      <c r="R2985" t="str">
        <f>IF(Table1[[#This Row],[Sales_Value]]&gt;500000,"Premium",IF(Table1[[#This Row],[Sales_Value]]&gt;100000,"Mid","Basic"))</f>
        <v>Basic</v>
      </c>
    </row>
    <row r="2986" spans="1:18" x14ac:dyDescent="0.3">
      <c r="A2986" s="1">
        <v>45496</v>
      </c>
      <c r="B2986" t="s">
        <v>3187</v>
      </c>
      <c r="C2986" t="s">
        <v>14</v>
      </c>
      <c r="D2986" t="s">
        <v>160</v>
      </c>
      <c r="E2986" t="s">
        <v>94</v>
      </c>
      <c r="F2986" t="s">
        <v>17</v>
      </c>
      <c r="G2986" t="s">
        <v>18</v>
      </c>
      <c r="H2986">
        <v>31</v>
      </c>
      <c r="I2986">
        <v>33836.43</v>
      </c>
      <c r="J2986">
        <v>0.2</v>
      </c>
      <c r="K2986">
        <v>839143.46</v>
      </c>
      <c r="L2986">
        <v>22881.83</v>
      </c>
      <c r="M2986">
        <v>129806.73</v>
      </c>
      <c r="N2986" s="2">
        <f>Table1[[#This Row],[Profit]]/Table1[[#This Row],[Sales_Value]]</f>
        <v>0.15468955689650493</v>
      </c>
      <c r="O2986" s="3" t="str">
        <f>IF(Table1[[#This Row],[Profit]]&lt;0,"Yes","No")</f>
        <v>No</v>
      </c>
      <c r="P2986" t="str">
        <f>IF(Table1[[#This Row],[Discount_Pct]]&gt;0.3,"High",IF(Table1[[#This Row],[Discount_Pct]]&gt;0.15,"Medium","Low"))</f>
        <v>Medium</v>
      </c>
      <c r="Q2986" t="str">
        <f>TEXT(Table1[[#This Row],[Date]],"MMM-YYYY")</f>
        <v>Jul-2024</v>
      </c>
      <c r="R2986" t="str">
        <f>IF(Table1[[#This Row],[Sales_Value]]&gt;500000,"Premium",IF(Table1[[#This Row],[Sales_Value]]&gt;100000,"Mid","Basic"))</f>
        <v>Premium</v>
      </c>
    </row>
    <row r="2987" spans="1:18" x14ac:dyDescent="0.3">
      <c r="A2987" s="1">
        <v>45333</v>
      </c>
      <c r="B2987" t="s">
        <v>3188</v>
      </c>
      <c r="C2987" t="s">
        <v>39</v>
      </c>
      <c r="D2987" t="s">
        <v>93</v>
      </c>
      <c r="E2987" t="s">
        <v>234</v>
      </c>
      <c r="F2987" t="s">
        <v>146</v>
      </c>
      <c r="G2987" t="s">
        <v>24</v>
      </c>
      <c r="H2987">
        <v>29</v>
      </c>
      <c r="I2987">
        <v>52.44</v>
      </c>
      <c r="J2987">
        <v>0.04</v>
      </c>
      <c r="K2987">
        <v>1459.93</v>
      </c>
      <c r="L2987">
        <v>31.95</v>
      </c>
      <c r="M2987">
        <v>533.38</v>
      </c>
      <c r="N2987" s="2">
        <f>Table1[[#This Row],[Profit]]/Table1[[#This Row],[Sales_Value]]</f>
        <v>0.36534628372593203</v>
      </c>
      <c r="O2987" s="3" t="str">
        <f>IF(Table1[[#This Row],[Profit]]&lt;0,"Yes","No")</f>
        <v>No</v>
      </c>
      <c r="P2987" t="str">
        <f>IF(Table1[[#This Row],[Discount_Pct]]&gt;0.3,"High",IF(Table1[[#This Row],[Discount_Pct]]&gt;0.15,"Medium","Low"))</f>
        <v>Low</v>
      </c>
      <c r="Q2987" t="str">
        <f>TEXT(Table1[[#This Row],[Date]],"MMM-YYYY")</f>
        <v>Feb-2024</v>
      </c>
      <c r="R2987" t="str">
        <f>IF(Table1[[#This Row],[Sales_Value]]&gt;500000,"Premium",IF(Table1[[#This Row],[Sales_Value]]&gt;100000,"Mid","Basic"))</f>
        <v>Basic</v>
      </c>
    </row>
    <row r="2988" spans="1:18" x14ac:dyDescent="0.3">
      <c r="A2988" s="1">
        <v>45456</v>
      </c>
      <c r="B2988" t="s">
        <v>3189</v>
      </c>
      <c r="C2988" t="s">
        <v>20</v>
      </c>
      <c r="D2988" t="s">
        <v>21</v>
      </c>
      <c r="E2988" t="s">
        <v>84</v>
      </c>
      <c r="F2988" t="s">
        <v>132</v>
      </c>
      <c r="G2988" t="s">
        <v>24</v>
      </c>
      <c r="H2988">
        <v>32</v>
      </c>
      <c r="I2988">
        <v>56.72</v>
      </c>
      <c r="J2988">
        <v>0.2</v>
      </c>
      <c r="K2988">
        <v>1452.03</v>
      </c>
      <c r="L2988">
        <v>20.45</v>
      </c>
      <c r="M2988">
        <v>797.63</v>
      </c>
      <c r="N2988" s="2">
        <f>Table1[[#This Row],[Profit]]/Table1[[#This Row],[Sales_Value]]</f>
        <v>0.54932060632356083</v>
      </c>
      <c r="O2988" s="3" t="str">
        <f>IF(Table1[[#This Row],[Profit]]&lt;0,"Yes","No")</f>
        <v>No</v>
      </c>
      <c r="P2988" t="str">
        <f>IF(Table1[[#This Row],[Discount_Pct]]&gt;0.3,"High",IF(Table1[[#This Row],[Discount_Pct]]&gt;0.15,"Medium","Low"))</f>
        <v>Medium</v>
      </c>
      <c r="Q2988" t="str">
        <f>TEXT(Table1[[#This Row],[Date]],"MMM-YYYY")</f>
        <v>Jun-2024</v>
      </c>
      <c r="R2988" t="str">
        <f>IF(Table1[[#This Row],[Sales_Value]]&gt;500000,"Premium",IF(Table1[[#This Row],[Sales_Value]]&gt;100000,"Mid","Basic"))</f>
        <v>Basic</v>
      </c>
    </row>
    <row r="2989" spans="1:18" x14ac:dyDescent="0.3">
      <c r="A2989" s="1">
        <v>45642</v>
      </c>
      <c r="B2989" t="s">
        <v>3190</v>
      </c>
      <c r="C2989" t="s">
        <v>34</v>
      </c>
      <c r="D2989" t="s">
        <v>105</v>
      </c>
      <c r="E2989" t="s">
        <v>115</v>
      </c>
      <c r="F2989" t="s">
        <v>45</v>
      </c>
      <c r="G2989" t="s">
        <v>46</v>
      </c>
      <c r="H2989">
        <v>97</v>
      </c>
      <c r="I2989">
        <v>10857.35</v>
      </c>
      <c r="J2989">
        <v>0.13</v>
      </c>
      <c r="K2989">
        <v>916251.77</v>
      </c>
      <c r="L2989">
        <v>7611.82</v>
      </c>
      <c r="M2989">
        <v>177905.23</v>
      </c>
      <c r="N2989" s="2">
        <f>Table1[[#This Row],[Profit]]/Table1[[#This Row],[Sales_Value]]</f>
        <v>0.19416631522578123</v>
      </c>
      <c r="O2989" s="3" t="str">
        <f>IF(Table1[[#This Row],[Profit]]&lt;0,"Yes","No")</f>
        <v>No</v>
      </c>
      <c r="P2989" t="str">
        <f>IF(Table1[[#This Row],[Discount_Pct]]&gt;0.3,"High",IF(Table1[[#This Row],[Discount_Pct]]&gt;0.15,"Medium","Low"))</f>
        <v>Low</v>
      </c>
      <c r="Q2989" t="str">
        <f>TEXT(Table1[[#This Row],[Date]],"MMM-YYYY")</f>
        <v>Dec-2024</v>
      </c>
      <c r="R2989" t="str">
        <f>IF(Table1[[#This Row],[Sales_Value]]&gt;500000,"Premium",IF(Table1[[#This Row],[Sales_Value]]&gt;100000,"Mid","Basic"))</f>
        <v>Premium</v>
      </c>
    </row>
    <row r="2990" spans="1:18" x14ac:dyDescent="0.3">
      <c r="A2990" s="1">
        <v>45319</v>
      </c>
      <c r="B2990" t="s">
        <v>3191</v>
      </c>
      <c r="C2990" t="s">
        <v>34</v>
      </c>
      <c r="D2990" t="s">
        <v>80</v>
      </c>
      <c r="E2990" t="s">
        <v>778</v>
      </c>
      <c r="F2990" t="s">
        <v>132</v>
      </c>
      <c r="G2990" t="s">
        <v>24</v>
      </c>
      <c r="H2990">
        <v>26</v>
      </c>
      <c r="I2990">
        <v>56.56</v>
      </c>
      <c r="J2990">
        <v>0</v>
      </c>
      <c r="K2990">
        <v>1470.56</v>
      </c>
      <c r="L2990">
        <v>18.190000000000001</v>
      </c>
      <c r="M2990">
        <v>997.62</v>
      </c>
      <c r="N2990" s="2">
        <f>Table1[[#This Row],[Profit]]/Table1[[#This Row],[Sales_Value]]</f>
        <v>0.67839462517680338</v>
      </c>
      <c r="O2990" s="3" t="str">
        <f>IF(Table1[[#This Row],[Profit]]&lt;0,"Yes","No")</f>
        <v>No</v>
      </c>
      <c r="P2990" t="str">
        <f>IF(Table1[[#This Row],[Discount_Pct]]&gt;0.3,"High",IF(Table1[[#This Row],[Discount_Pct]]&gt;0.15,"Medium","Low"))</f>
        <v>Low</v>
      </c>
      <c r="Q2990" t="str">
        <f>TEXT(Table1[[#This Row],[Date]],"MMM-YYYY")</f>
        <v>Jan-2024</v>
      </c>
      <c r="R2990" t="str">
        <f>IF(Table1[[#This Row],[Sales_Value]]&gt;500000,"Premium",IF(Table1[[#This Row],[Sales_Value]]&gt;100000,"Mid","Basic"))</f>
        <v>Basic</v>
      </c>
    </row>
    <row r="2991" spans="1:18" x14ac:dyDescent="0.3">
      <c r="A2991" s="1">
        <v>45374</v>
      </c>
      <c r="B2991" t="s">
        <v>3192</v>
      </c>
      <c r="C2991" t="s">
        <v>34</v>
      </c>
      <c r="D2991" t="s">
        <v>35</v>
      </c>
      <c r="E2991" t="s">
        <v>228</v>
      </c>
      <c r="F2991" t="s">
        <v>146</v>
      </c>
      <c r="G2991" t="s">
        <v>24</v>
      </c>
      <c r="H2991">
        <v>93</v>
      </c>
      <c r="I2991">
        <v>45.03</v>
      </c>
      <c r="J2991">
        <v>0.22</v>
      </c>
      <c r="K2991">
        <v>3266.48</v>
      </c>
      <c r="L2991">
        <v>28.35</v>
      </c>
      <c r="M2991">
        <v>629.92999999999995</v>
      </c>
      <c r="N2991" s="2">
        <f>Table1[[#This Row],[Profit]]/Table1[[#This Row],[Sales_Value]]</f>
        <v>0.19284673409909137</v>
      </c>
      <c r="O2991" s="3" t="str">
        <f>IF(Table1[[#This Row],[Profit]]&lt;0,"Yes","No")</f>
        <v>No</v>
      </c>
      <c r="P2991" t="str">
        <f>IF(Table1[[#This Row],[Discount_Pct]]&gt;0.3,"High",IF(Table1[[#This Row],[Discount_Pct]]&gt;0.15,"Medium","Low"))</f>
        <v>Medium</v>
      </c>
      <c r="Q2991" t="str">
        <f>TEXT(Table1[[#This Row],[Date]],"MMM-YYYY")</f>
        <v>Mar-2024</v>
      </c>
      <c r="R2991" t="str">
        <f>IF(Table1[[#This Row],[Sales_Value]]&gt;500000,"Premium",IF(Table1[[#This Row],[Sales_Value]]&gt;100000,"Mid","Basic"))</f>
        <v>Basic</v>
      </c>
    </row>
    <row r="2992" spans="1:18" x14ac:dyDescent="0.3">
      <c r="A2992" s="1">
        <v>45491</v>
      </c>
      <c r="B2992" t="s">
        <v>3193</v>
      </c>
      <c r="C2992" t="s">
        <v>20</v>
      </c>
      <c r="D2992" t="s">
        <v>72</v>
      </c>
      <c r="E2992" t="s">
        <v>128</v>
      </c>
      <c r="F2992" t="s">
        <v>106</v>
      </c>
      <c r="G2992" t="s">
        <v>77</v>
      </c>
      <c r="H2992">
        <v>92</v>
      </c>
      <c r="I2992">
        <v>173.31</v>
      </c>
      <c r="J2992">
        <v>0.09</v>
      </c>
      <c r="K2992">
        <v>14509.51</v>
      </c>
      <c r="L2992">
        <v>78.010000000000005</v>
      </c>
      <c r="M2992">
        <v>7332.59</v>
      </c>
      <c r="N2992" s="2">
        <f>Table1[[#This Row],[Profit]]/Table1[[#This Row],[Sales_Value]]</f>
        <v>0.50536441271965771</v>
      </c>
      <c r="O2992" s="3" t="str">
        <f>IF(Table1[[#This Row],[Profit]]&lt;0,"Yes","No")</f>
        <v>No</v>
      </c>
      <c r="P2992" t="str">
        <f>IF(Table1[[#This Row],[Discount_Pct]]&gt;0.3,"High",IF(Table1[[#This Row],[Discount_Pct]]&gt;0.15,"Medium","Low"))</f>
        <v>Low</v>
      </c>
      <c r="Q2992" t="str">
        <f>TEXT(Table1[[#This Row],[Date]],"MMM-YYYY")</f>
        <v>Jul-2024</v>
      </c>
      <c r="R2992" t="str">
        <f>IF(Table1[[#This Row],[Sales_Value]]&gt;500000,"Premium",IF(Table1[[#This Row],[Sales_Value]]&gt;100000,"Mid","Basic"))</f>
        <v>Basic</v>
      </c>
    </row>
    <row r="2993" spans="1:18" x14ac:dyDescent="0.3">
      <c r="A2993" s="1">
        <v>45395</v>
      </c>
      <c r="B2993" t="s">
        <v>3194</v>
      </c>
      <c r="C2993" t="s">
        <v>20</v>
      </c>
      <c r="D2993" t="s">
        <v>72</v>
      </c>
      <c r="E2993" t="s">
        <v>778</v>
      </c>
      <c r="F2993" t="s">
        <v>154</v>
      </c>
      <c r="G2993" t="s">
        <v>77</v>
      </c>
      <c r="H2993">
        <v>97</v>
      </c>
      <c r="I2993">
        <v>1342.73</v>
      </c>
      <c r="J2993">
        <v>0.24</v>
      </c>
      <c r="K2993">
        <v>98986.06</v>
      </c>
      <c r="L2993">
        <v>541.86</v>
      </c>
      <c r="M2993">
        <v>46425.64</v>
      </c>
      <c r="N2993" s="2">
        <f>Table1[[#This Row],[Profit]]/Table1[[#This Row],[Sales_Value]]</f>
        <v>0.46901189925126829</v>
      </c>
      <c r="O2993" s="3" t="str">
        <f>IF(Table1[[#This Row],[Profit]]&lt;0,"Yes","No")</f>
        <v>No</v>
      </c>
      <c r="P2993" t="str">
        <f>IF(Table1[[#This Row],[Discount_Pct]]&gt;0.3,"High",IF(Table1[[#This Row],[Discount_Pct]]&gt;0.15,"Medium","Low"))</f>
        <v>Medium</v>
      </c>
      <c r="Q2993" t="str">
        <f>TEXT(Table1[[#This Row],[Date]],"MMM-YYYY")</f>
        <v>Apr-2024</v>
      </c>
      <c r="R2993" t="str">
        <f>IF(Table1[[#This Row],[Sales_Value]]&gt;500000,"Premium",IF(Table1[[#This Row],[Sales_Value]]&gt;100000,"Mid","Basic"))</f>
        <v>Basic</v>
      </c>
    </row>
    <row r="2994" spans="1:18" x14ac:dyDescent="0.3">
      <c r="A2994" s="1">
        <v>45409</v>
      </c>
      <c r="B2994" t="s">
        <v>3195</v>
      </c>
      <c r="C2994" t="s">
        <v>14</v>
      </c>
      <c r="D2994" t="s">
        <v>26</v>
      </c>
      <c r="E2994" t="s">
        <v>63</v>
      </c>
      <c r="F2994" t="s">
        <v>95</v>
      </c>
      <c r="G2994" t="s">
        <v>77</v>
      </c>
      <c r="H2994">
        <v>14</v>
      </c>
      <c r="I2994">
        <v>3869.92</v>
      </c>
      <c r="J2994">
        <v>0.01</v>
      </c>
      <c r="K2994">
        <v>53637.09</v>
      </c>
      <c r="L2994">
        <v>1876.82</v>
      </c>
      <c r="M2994">
        <v>27361.61</v>
      </c>
      <c r="N2994" s="2">
        <f>Table1[[#This Row],[Profit]]/Table1[[#This Row],[Sales_Value]]</f>
        <v>0.51012480356410095</v>
      </c>
      <c r="O2994" s="3" t="str">
        <f>IF(Table1[[#This Row],[Profit]]&lt;0,"Yes","No")</f>
        <v>No</v>
      </c>
      <c r="P2994" t="str">
        <f>IF(Table1[[#This Row],[Discount_Pct]]&gt;0.3,"High",IF(Table1[[#This Row],[Discount_Pct]]&gt;0.15,"Medium","Low"))</f>
        <v>Low</v>
      </c>
      <c r="Q2994" t="str">
        <f>TEXT(Table1[[#This Row],[Date]],"MMM-YYYY")</f>
        <v>Apr-2024</v>
      </c>
      <c r="R2994" t="str">
        <f>IF(Table1[[#This Row],[Sales_Value]]&gt;500000,"Premium",IF(Table1[[#This Row],[Sales_Value]]&gt;100000,"Mid","Basic"))</f>
        <v>Basic</v>
      </c>
    </row>
    <row r="2995" spans="1:18" x14ac:dyDescent="0.3">
      <c r="A2995" s="1">
        <v>45461</v>
      </c>
      <c r="B2995" t="s">
        <v>3196</v>
      </c>
      <c r="C2995" t="s">
        <v>14</v>
      </c>
      <c r="D2995" t="s">
        <v>160</v>
      </c>
      <c r="E2995" t="s">
        <v>236</v>
      </c>
      <c r="F2995" t="s">
        <v>68</v>
      </c>
      <c r="G2995" t="s">
        <v>24</v>
      </c>
      <c r="H2995">
        <v>90</v>
      </c>
      <c r="I2995">
        <v>135.81</v>
      </c>
      <c r="J2995">
        <v>0.18</v>
      </c>
      <c r="K2995">
        <v>10022.780000000001</v>
      </c>
      <c r="L2995">
        <v>60.14</v>
      </c>
      <c r="M2995">
        <v>4610.18</v>
      </c>
      <c r="N2995" s="2">
        <f>Table1[[#This Row],[Profit]]/Table1[[#This Row],[Sales_Value]]</f>
        <v>0.45997018791193661</v>
      </c>
      <c r="O2995" s="3" t="str">
        <f>IF(Table1[[#This Row],[Profit]]&lt;0,"Yes","No")</f>
        <v>No</v>
      </c>
      <c r="P2995" t="str">
        <f>IF(Table1[[#This Row],[Discount_Pct]]&gt;0.3,"High",IF(Table1[[#This Row],[Discount_Pct]]&gt;0.15,"Medium","Low"))</f>
        <v>Medium</v>
      </c>
      <c r="Q2995" t="str">
        <f>TEXT(Table1[[#This Row],[Date]],"MMM-YYYY")</f>
        <v>Jun-2024</v>
      </c>
      <c r="R2995" t="str">
        <f>IF(Table1[[#This Row],[Sales_Value]]&gt;500000,"Premium",IF(Table1[[#This Row],[Sales_Value]]&gt;100000,"Mid","Basic"))</f>
        <v>Basic</v>
      </c>
    </row>
    <row r="2996" spans="1:18" x14ac:dyDescent="0.3">
      <c r="A2996" s="1">
        <v>45489</v>
      </c>
      <c r="B2996" t="s">
        <v>3197</v>
      </c>
      <c r="C2996" t="s">
        <v>20</v>
      </c>
      <c r="D2996" t="s">
        <v>30</v>
      </c>
      <c r="E2996" t="s">
        <v>151</v>
      </c>
      <c r="F2996" t="s">
        <v>146</v>
      </c>
      <c r="G2996" t="s">
        <v>24</v>
      </c>
      <c r="H2996">
        <v>60</v>
      </c>
      <c r="I2996">
        <v>44.42</v>
      </c>
      <c r="J2996">
        <v>0.05</v>
      </c>
      <c r="K2996">
        <v>2531.94</v>
      </c>
      <c r="L2996">
        <v>30.97</v>
      </c>
      <c r="M2996">
        <v>673.74</v>
      </c>
      <c r="N2996" s="2">
        <f>Table1[[#This Row],[Profit]]/Table1[[#This Row],[Sales_Value]]</f>
        <v>0.2660963529941468</v>
      </c>
      <c r="O2996" s="3" t="str">
        <f>IF(Table1[[#This Row],[Profit]]&lt;0,"Yes","No")</f>
        <v>No</v>
      </c>
      <c r="P2996" t="str">
        <f>IF(Table1[[#This Row],[Discount_Pct]]&gt;0.3,"High",IF(Table1[[#This Row],[Discount_Pct]]&gt;0.15,"Medium","Low"))</f>
        <v>Low</v>
      </c>
      <c r="Q2996" t="str">
        <f>TEXT(Table1[[#This Row],[Date]],"MMM-YYYY")</f>
        <v>Jul-2024</v>
      </c>
      <c r="R2996" t="str">
        <f>IF(Table1[[#This Row],[Sales_Value]]&gt;500000,"Premium",IF(Table1[[#This Row],[Sales_Value]]&gt;100000,"Mid","Basic"))</f>
        <v>Basic</v>
      </c>
    </row>
    <row r="2997" spans="1:18" x14ac:dyDescent="0.3">
      <c r="A2997" s="1">
        <v>45350</v>
      </c>
      <c r="B2997" t="s">
        <v>3198</v>
      </c>
      <c r="C2997" t="s">
        <v>39</v>
      </c>
      <c r="D2997" t="s">
        <v>40</v>
      </c>
      <c r="E2997" t="s">
        <v>249</v>
      </c>
      <c r="F2997" t="s">
        <v>95</v>
      </c>
      <c r="G2997" t="s">
        <v>77</v>
      </c>
      <c r="H2997">
        <v>60</v>
      </c>
      <c r="I2997">
        <v>3135.2</v>
      </c>
      <c r="J2997">
        <v>0.01</v>
      </c>
      <c r="K2997">
        <v>186230.88</v>
      </c>
      <c r="L2997">
        <v>1832.76</v>
      </c>
      <c r="M2997">
        <v>76265.279999999999</v>
      </c>
      <c r="N2997" s="2">
        <f>Table1[[#This Row],[Profit]]/Table1[[#This Row],[Sales_Value]]</f>
        <v>0.40952005381706835</v>
      </c>
      <c r="O2997" s="3" t="str">
        <f>IF(Table1[[#This Row],[Profit]]&lt;0,"Yes","No")</f>
        <v>No</v>
      </c>
      <c r="P2997" t="str">
        <f>IF(Table1[[#This Row],[Discount_Pct]]&gt;0.3,"High",IF(Table1[[#This Row],[Discount_Pct]]&gt;0.15,"Medium","Low"))</f>
        <v>Low</v>
      </c>
      <c r="Q2997" t="str">
        <f>TEXT(Table1[[#This Row],[Date]],"MMM-YYYY")</f>
        <v>Feb-2024</v>
      </c>
      <c r="R2997" t="str">
        <f>IF(Table1[[#This Row],[Sales_Value]]&gt;500000,"Premium",IF(Table1[[#This Row],[Sales_Value]]&gt;100000,"Mid","Basic"))</f>
        <v>Mid</v>
      </c>
    </row>
    <row r="2998" spans="1:18" x14ac:dyDescent="0.3">
      <c r="A2998" s="1">
        <v>45648</v>
      </c>
      <c r="B2998" t="s">
        <v>3199</v>
      </c>
      <c r="C2998" t="s">
        <v>34</v>
      </c>
      <c r="D2998" t="s">
        <v>105</v>
      </c>
      <c r="E2998" t="s">
        <v>81</v>
      </c>
      <c r="F2998" t="s">
        <v>161</v>
      </c>
      <c r="G2998" t="s">
        <v>24</v>
      </c>
      <c r="H2998">
        <v>15</v>
      </c>
      <c r="I2998">
        <v>21.61</v>
      </c>
      <c r="J2998">
        <v>0.01</v>
      </c>
      <c r="K2998">
        <v>320.91000000000003</v>
      </c>
      <c r="L2998">
        <v>5.28</v>
      </c>
      <c r="M2998">
        <v>241.71</v>
      </c>
      <c r="N2998" s="2">
        <f>Table1[[#This Row],[Profit]]/Table1[[#This Row],[Sales_Value]]</f>
        <v>0.75320183228942694</v>
      </c>
      <c r="O2998" s="3" t="str">
        <f>IF(Table1[[#This Row],[Profit]]&lt;0,"Yes","No")</f>
        <v>No</v>
      </c>
      <c r="P2998" t="str">
        <f>IF(Table1[[#This Row],[Discount_Pct]]&gt;0.3,"High",IF(Table1[[#This Row],[Discount_Pct]]&gt;0.15,"Medium","Low"))</f>
        <v>Low</v>
      </c>
      <c r="Q2998" t="str">
        <f>TEXT(Table1[[#This Row],[Date]],"MMM-YYYY")</f>
        <v>Dec-2024</v>
      </c>
      <c r="R2998" t="str">
        <f>IF(Table1[[#This Row],[Sales_Value]]&gt;500000,"Premium",IF(Table1[[#This Row],[Sales_Value]]&gt;100000,"Mid","Basic"))</f>
        <v>Basic</v>
      </c>
    </row>
    <row r="2999" spans="1:18" x14ac:dyDescent="0.3">
      <c r="A2999" s="1">
        <v>45529</v>
      </c>
      <c r="B2999" t="s">
        <v>3200</v>
      </c>
      <c r="C2999" t="s">
        <v>39</v>
      </c>
      <c r="D2999" t="s">
        <v>40</v>
      </c>
      <c r="E2999" t="s">
        <v>214</v>
      </c>
      <c r="F2999" t="s">
        <v>23</v>
      </c>
      <c r="G2999" t="s">
        <v>24</v>
      </c>
      <c r="H2999">
        <v>94</v>
      </c>
      <c r="I2999">
        <v>21.17</v>
      </c>
      <c r="J2999">
        <v>0</v>
      </c>
      <c r="K2999">
        <v>1989.98</v>
      </c>
      <c r="L2999">
        <v>7.78</v>
      </c>
      <c r="M2999">
        <v>1258.6600000000001</v>
      </c>
      <c r="N2999" s="2">
        <f>Table1[[#This Row],[Profit]]/Table1[[#This Row],[Sales_Value]]</f>
        <v>0.63249881908360894</v>
      </c>
      <c r="O2999" s="3" t="str">
        <f>IF(Table1[[#This Row],[Profit]]&lt;0,"Yes","No")</f>
        <v>No</v>
      </c>
      <c r="P2999" t="str">
        <f>IF(Table1[[#This Row],[Discount_Pct]]&gt;0.3,"High",IF(Table1[[#This Row],[Discount_Pct]]&gt;0.15,"Medium","Low"))</f>
        <v>Low</v>
      </c>
      <c r="Q2999" t="str">
        <f>TEXT(Table1[[#This Row],[Date]],"MMM-YYYY")</f>
        <v>Aug-2024</v>
      </c>
      <c r="R2999" t="str">
        <f>IF(Table1[[#This Row],[Sales_Value]]&gt;500000,"Premium",IF(Table1[[#This Row],[Sales_Value]]&gt;100000,"Mid","Basic"))</f>
        <v>Basic</v>
      </c>
    </row>
    <row r="3000" spans="1:18" x14ac:dyDescent="0.3">
      <c r="A3000" s="1">
        <v>45302</v>
      </c>
      <c r="B3000" t="s">
        <v>3201</v>
      </c>
      <c r="C3000" t="s">
        <v>20</v>
      </c>
      <c r="D3000" t="s">
        <v>148</v>
      </c>
      <c r="E3000" t="s">
        <v>171</v>
      </c>
      <c r="F3000" t="s">
        <v>146</v>
      </c>
      <c r="G3000" t="s">
        <v>24</v>
      </c>
      <c r="H3000">
        <v>25</v>
      </c>
      <c r="I3000">
        <v>46.49</v>
      </c>
      <c r="J3000">
        <v>0.04</v>
      </c>
      <c r="K3000">
        <v>1115.76</v>
      </c>
      <c r="L3000">
        <v>27.93</v>
      </c>
      <c r="M3000">
        <v>417.51</v>
      </c>
      <c r="N3000" s="2">
        <f>Table1[[#This Row],[Profit]]/Table1[[#This Row],[Sales_Value]]</f>
        <v>0.37419337491933746</v>
      </c>
      <c r="O3000" s="3" t="str">
        <f>IF(Table1[[#This Row],[Profit]]&lt;0,"Yes","No")</f>
        <v>No</v>
      </c>
      <c r="P3000" t="str">
        <f>IF(Table1[[#This Row],[Discount_Pct]]&gt;0.3,"High",IF(Table1[[#This Row],[Discount_Pct]]&gt;0.15,"Medium","Low"))</f>
        <v>Low</v>
      </c>
      <c r="Q3000" t="str">
        <f>TEXT(Table1[[#This Row],[Date]],"MMM-YYYY")</f>
        <v>Jan-2024</v>
      </c>
      <c r="R3000" t="str">
        <f>IF(Table1[[#This Row],[Sales_Value]]&gt;500000,"Premium",IF(Table1[[#This Row],[Sales_Value]]&gt;100000,"Mid","Basic"))</f>
        <v>Basic</v>
      </c>
    </row>
    <row r="3001" spans="1:18" x14ac:dyDescent="0.3">
      <c r="A3001" s="1">
        <v>45493</v>
      </c>
      <c r="B3001" t="s">
        <v>3202</v>
      </c>
      <c r="C3001" t="s">
        <v>34</v>
      </c>
      <c r="D3001" t="s">
        <v>80</v>
      </c>
      <c r="E3001" t="s">
        <v>94</v>
      </c>
      <c r="F3001" t="s">
        <v>156</v>
      </c>
      <c r="G3001" t="s">
        <v>18</v>
      </c>
      <c r="H3001">
        <v>69</v>
      </c>
      <c r="I3001">
        <v>19293.23</v>
      </c>
      <c r="J3001">
        <v>0.6</v>
      </c>
      <c r="K3001">
        <v>532493.15</v>
      </c>
      <c r="L3001">
        <v>16232.94</v>
      </c>
      <c r="M3001">
        <v>104661.38</v>
      </c>
      <c r="N3001" s="2">
        <f>Table1[[#This Row],[Profit]]/Table1[[#This Row],[Sales_Value]]</f>
        <v>0.19654972087434364</v>
      </c>
      <c r="O3001" s="3" t="str">
        <f>IF(Table1[[#This Row],[Profit]]&lt;0,"Yes","No")</f>
        <v>No</v>
      </c>
      <c r="P3001" t="str">
        <f>IF(Table1[[#This Row],[Discount_Pct]]&gt;0.3,"High",IF(Table1[[#This Row],[Discount_Pct]]&gt;0.15,"Medium","Low"))</f>
        <v>High</v>
      </c>
      <c r="Q3001" t="str">
        <f>TEXT(Table1[[#This Row],[Date]],"MMM-YYYY")</f>
        <v>Jul-2024</v>
      </c>
      <c r="R3001" t="str">
        <f>IF(Table1[[#This Row],[Sales_Value]]&gt;500000,"Premium",IF(Table1[[#This Row],[Sales_Value]]&gt;100000,"Mid","Basic"))</f>
        <v>Premium</v>
      </c>
    </row>
    <row r="3002" spans="1:18" x14ac:dyDescent="0.3">
      <c r="A3002" s="1">
        <v>45346</v>
      </c>
      <c r="B3002" t="s">
        <v>3203</v>
      </c>
      <c r="C3002" t="s">
        <v>34</v>
      </c>
      <c r="D3002" t="s">
        <v>105</v>
      </c>
      <c r="E3002" t="s">
        <v>168</v>
      </c>
      <c r="F3002" t="s">
        <v>161</v>
      </c>
      <c r="G3002" t="s">
        <v>24</v>
      </c>
      <c r="H3002">
        <v>33</v>
      </c>
      <c r="I3002">
        <v>19.45</v>
      </c>
      <c r="J3002">
        <v>0.01</v>
      </c>
      <c r="K3002">
        <v>635.42999999999995</v>
      </c>
      <c r="L3002">
        <v>5.04</v>
      </c>
      <c r="M3002">
        <v>469.11</v>
      </c>
      <c r="N3002" s="2">
        <f>Table1[[#This Row],[Profit]]/Table1[[#This Row],[Sales_Value]]</f>
        <v>0.73825598413672644</v>
      </c>
      <c r="O3002" s="3" t="str">
        <f>IF(Table1[[#This Row],[Profit]]&lt;0,"Yes","No")</f>
        <v>No</v>
      </c>
      <c r="P3002" t="str">
        <f>IF(Table1[[#This Row],[Discount_Pct]]&gt;0.3,"High",IF(Table1[[#This Row],[Discount_Pct]]&gt;0.15,"Medium","Low"))</f>
        <v>Low</v>
      </c>
      <c r="Q3002" t="str">
        <f>TEXT(Table1[[#This Row],[Date]],"MMM-YYYY")</f>
        <v>Feb-2024</v>
      </c>
      <c r="R3002" t="str">
        <f>IF(Table1[[#This Row],[Sales_Value]]&gt;500000,"Premium",IF(Table1[[#This Row],[Sales_Value]]&gt;100000,"Mid","Basic"))</f>
        <v>Basic</v>
      </c>
    </row>
    <row r="3003" spans="1:18" x14ac:dyDescent="0.3">
      <c r="A3003" s="1">
        <v>45510</v>
      </c>
      <c r="B3003" t="s">
        <v>3204</v>
      </c>
      <c r="C3003" t="s">
        <v>39</v>
      </c>
      <c r="D3003" t="s">
        <v>108</v>
      </c>
      <c r="E3003" t="s">
        <v>272</v>
      </c>
      <c r="F3003" t="s">
        <v>140</v>
      </c>
      <c r="G3003" t="s">
        <v>53</v>
      </c>
      <c r="H3003">
        <v>75</v>
      </c>
      <c r="I3003">
        <v>2025.52</v>
      </c>
      <c r="J3003">
        <v>0.26</v>
      </c>
      <c r="K3003">
        <v>112416.36</v>
      </c>
      <c r="L3003">
        <v>1317.3</v>
      </c>
      <c r="M3003">
        <v>13618.86</v>
      </c>
      <c r="N3003" s="2">
        <f>Table1[[#This Row],[Profit]]/Table1[[#This Row],[Sales_Value]]</f>
        <v>0.12114660179354678</v>
      </c>
      <c r="O3003" s="3" t="str">
        <f>IF(Table1[[#This Row],[Profit]]&lt;0,"Yes","No")</f>
        <v>No</v>
      </c>
      <c r="P3003" t="str">
        <f>IF(Table1[[#This Row],[Discount_Pct]]&gt;0.3,"High",IF(Table1[[#This Row],[Discount_Pct]]&gt;0.15,"Medium","Low"))</f>
        <v>Medium</v>
      </c>
      <c r="Q3003" t="str">
        <f>TEXT(Table1[[#This Row],[Date]],"MMM-YYYY")</f>
        <v>Aug-2024</v>
      </c>
      <c r="R3003" t="str">
        <f>IF(Table1[[#This Row],[Sales_Value]]&gt;500000,"Premium",IF(Table1[[#This Row],[Sales_Value]]&gt;100000,"Mid","Basic"))</f>
        <v>Mid</v>
      </c>
    </row>
    <row r="3004" spans="1:18" x14ac:dyDescent="0.3">
      <c r="A3004" s="1">
        <v>45570</v>
      </c>
      <c r="B3004" t="s">
        <v>3205</v>
      </c>
      <c r="C3004" t="s">
        <v>39</v>
      </c>
      <c r="D3004" t="s">
        <v>66</v>
      </c>
      <c r="E3004" t="s">
        <v>260</v>
      </c>
      <c r="F3004" t="s">
        <v>232</v>
      </c>
      <c r="G3004" t="s">
        <v>24</v>
      </c>
      <c r="H3004">
        <v>19</v>
      </c>
      <c r="I3004">
        <v>61.66</v>
      </c>
      <c r="J3004">
        <v>0.22</v>
      </c>
      <c r="K3004">
        <v>913.8</v>
      </c>
      <c r="L3004">
        <v>20.8</v>
      </c>
      <c r="M3004">
        <v>518.6</v>
      </c>
      <c r="N3004" s="2">
        <f>Table1[[#This Row],[Profit]]/Table1[[#This Row],[Sales_Value]]</f>
        <v>0.56752024513022548</v>
      </c>
      <c r="O3004" s="3" t="str">
        <f>IF(Table1[[#This Row],[Profit]]&lt;0,"Yes","No")</f>
        <v>No</v>
      </c>
      <c r="P3004" t="str">
        <f>IF(Table1[[#This Row],[Discount_Pct]]&gt;0.3,"High",IF(Table1[[#This Row],[Discount_Pct]]&gt;0.15,"Medium","Low"))</f>
        <v>Medium</v>
      </c>
      <c r="Q3004" t="str">
        <f>TEXT(Table1[[#This Row],[Date]],"MMM-YYYY")</f>
        <v>Oct-2024</v>
      </c>
      <c r="R3004" t="str">
        <f>IF(Table1[[#This Row],[Sales_Value]]&gt;500000,"Premium",IF(Table1[[#This Row],[Sales_Value]]&gt;100000,"Mid","Basic"))</f>
        <v>Basic</v>
      </c>
    </row>
    <row r="3005" spans="1:18" x14ac:dyDescent="0.3">
      <c r="A3005" s="1">
        <v>45367</v>
      </c>
      <c r="B3005" t="s">
        <v>3206</v>
      </c>
      <c r="C3005" t="s">
        <v>14</v>
      </c>
      <c r="D3005" t="s">
        <v>26</v>
      </c>
      <c r="E3005" t="s">
        <v>303</v>
      </c>
      <c r="F3005" t="s">
        <v>293</v>
      </c>
      <c r="G3005" t="s">
        <v>53</v>
      </c>
      <c r="H3005">
        <v>6</v>
      </c>
      <c r="I3005">
        <v>863.24</v>
      </c>
      <c r="J3005">
        <v>0.14000000000000001</v>
      </c>
      <c r="K3005">
        <v>4454.32</v>
      </c>
      <c r="L3005">
        <v>392.06</v>
      </c>
      <c r="M3005">
        <v>2101.96</v>
      </c>
      <c r="N3005" s="2">
        <f>Table1[[#This Row],[Profit]]/Table1[[#This Row],[Sales_Value]]</f>
        <v>0.47189245496506765</v>
      </c>
      <c r="O3005" s="3" t="str">
        <f>IF(Table1[[#This Row],[Profit]]&lt;0,"Yes","No")</f>
        <v>No</v>
      </c>
      <c r="P3005" t="str">
        <f>IF(Table1[[#This Row],[Discount_Pct]]&gt;0.3,"High",IF(Table1[[#This Row],[Discount_Pct]]&gt;0.15,"Medium","Low"))</f>
        <v>Low</v>
      </c>
      <c r="Q3005" t="str">
        <f>TEXT(Table1[[#This Row],[Date]],"MMM-YYYY")</f>
        <v>Mar-2024</v>
      </c>
      <c r="R3005" t="str">
        <f>IF(Table1[[#This Row],[Sales_Value]]&gt;500000,"Premium",IF(Table1[[#This Row],[Sales_Value]]&gt;100000,"Mid","Basic"))</f>
        <v>Basic</v>
      </c>
    </row>
    <row r="3006" spans="1:18" x14ac:dyDescent="0.3">
      <c r="A3006" s="1">
        <v>45603</v>
      </c>
      <c r="B3006" t="s">
        <v>3207</v>
      </c>
      <c r="C3006" t="s">
        <v>20</v>
      </c>
      <c r="D3006" t="s">
        <v>352</v>
      </c>
      <c r="E3006" t="s">
        <v>36</v>
      </c>
      <c r="F3006" t="s">
        <v>122</v>
      </c>
      <c r="G3006" t="s">
        <v>18</v>
      </c>
      <c r="H3006">
        <v>59</v>
      </c>
      <c r="I3006">
        <v>9038.73</v>
      </c>
      <c r="J3006">
        <v>0.06</v>
      </c>
      <c r="K3006">
        <v>501287.97</v>
      </c>
      <c r="L3006">
        <v>5873.6</v>
      </c>
      <c r="M3006">
        <v>154745.57</v>
      </c>
      <c r="N3006" s="2">
        <f>Table1[[#This Row],[Profit]]/Table1[[#This Row],[Sales_Value]]</f>
        <v>0.3086959577346331</v>
      </c>
      <c r="O3006" s="3" t="str">
        <f>IF(Table1[[#This Row],[Profit]]&lt;0,"Yes","No")</f>
        <v>No</v>
      </c>
      <c r="P3006" t="str">
        <f>IF(Table1[[#This Row],[Discount_Pct]]&gt;0.3,"High",IF(Table1[[#This Row],[Discount_Pct]]&gt;0.15,"Medium","Low"))</f>
        <v>Low</v>
      </c>
      <c r="Q3006" t="str">
        <f>TEXT(Table1[[#This Row],[Date]],"MMM-YYYY")</f>
        <v>Nov-2024</v>
      </c>
      <c r="R3006" t="str">
        <f>IF(Table1[[#This Row],[Sales_Value]]&gt;500000,"Premium",IF(Table1[[#This Row],[Sales_Value]]&gt;100000,"Mid","Basic"))</f>
        <v>Premium</v>
      </c>
    </row>
    <row r="3007" spans="1:18" x14ac:dyDescent="0.3">
      <c r="A3007" s="1">
        <v>45372</v>
      </c>
      <c r="B3007" t="s">
        <v>3208</v>
      </c>
      <c r="C3007" t="s">
        <v>34</v>
      </c>
      <c r="D3007" t="s">
        <v>80</v>
      </c>
      <c r="E3007" t="s">
        <v>205</v>
      </c>
      <c r="F3007" t="s">
        <v>91</v>
      </c>
      <c r="G3007" t="s">
        <v>46</v>
      </c>
      <c r="H3007">
        <v>82</v>
      </c>
      <c r="I3007">
        <v>7376.48</v>
      </c>
      <c r="J3007">
        <v>0.27</v>
      </c>
      <c r="K3007">
        <v>441556.09</v>
      </c>
      <c r="L3007">
        <v>6052.45</v>
      </c>
      <c r="M3007">
        <v>-54744.81</v>
      </c>
      <c r="N3007" s="2">
        <f>Table1[[#This Row],[Profit]]/Table1[[#This Row],[Sales_Value]]</f>
        <v>-0.12398155350999687</v>
      </c>
      <c r="O3007" s="3" t="str">
        <f>IF(Table1[[#This Row],[Profit]]&lt;0,"Yes","No")</f>
        <v>Yes</v>
      </c>
      <c r="P3007" t="str">
        <f>IF(Table1[[#This Row],[Discount_Pct]]&gt;0.3,"High",IF(Table1[[#This Row],[Discount_Pct]]&gt;0.15,"Medium","Low"))</f>
        <v>Medium</v>
      </c>
      <c r="Q3007" t="str">
        <f>TEXT(Table1[[#This Row],[Date]],"MMM-YYYY")</f>
        <v>Mar-2024</v>
      </c>
      <c r="R3007" t="str">
        <f>IF(Table1[[#This Row],[Sales_Value]]&gt;500000,"Premium",IF(Table1[[#This Row],[Sales_Value]]&gt;100000,"Mid","Basic"))</f>
        <v>Mid</v>
      </c>
    </row>
    <row r="3008" spans="1:18" x14ac:dyDescent="0.3">
      <c r="A3008" s="1">
        <v>45313</v>
      </c>
      <c r="B3008" t="s">
        <v>3209</v>
      </c>
      <c r="C3008" t="s">
        <v>14</v>
      </c>
      <c r="D3008" t="s">
        <v>26</v>
      </c>
      <c r="E3008" t="s">
        <v>102</v>
      </c>
      <c r="F3008" t="s">
        <v>201</v>
      </c>
      <c r="G3008" t="s">
        <v>53</v>
      </c>
      <c r="H3008">
        <v>1</v>
      </c>
      <c r="I3008">
        <v>1289.6600000000001</v>
      </c>
      <c r="J3008">
        <v>0.01</v>
      </c>
      <c r="K3008">
        <v>1276.76</v>
      </c>
      <c r="L3008">
        <v>739.13</v>
      </c>
      <c r="M3008">
        <v>537.63</v>
      </c>
      <c r="N3008" s="2">
        <f>Table1[[#This Row],[Profit]]/Table1[[#This Row],[Sales_Value]]</f>
        <v>0.42108931984084713</v>
      </c>
      <c r="O3008" s="3" t="str">
        <f>IF(Table1[[#This Row],[Profit]]&lt;0,"Yes","No")</f>
        <v>No</v>
      </c>
      <c r="P3008" t="str">
        <f>IF(Table1[[#This Row],[Discount_Pct]]&gt;0.3,"High",IF(Table1[[#This Row],[Discount_Pct]]&gt;0.15,"Medium","Low"))</f>
        <v>Low</v>
      </c>
      <c r="Q3008" t="str">
        <f>TEXT(Table1[[#This Row],[Date]],"MMM-YYYY")</f>
        <v>Jan-2024</v>
      </c>
      <c r="R3008" t="str">
        <f>IF(Table1[[#This Row],[Sales_Value]]&gt;500000,"Premium",IF(Table1[[#This Row],[Sales_Value]]&gt;100000,"Mid","Basic"))</f>
        <v>Basic</v>
      </c>
    </row>
    <row r="3009" spans="1:18" x14ac:dyDescent="0.3">
      <c r="A3009" s="1">
        <v>45522</v>
      </c>
      <c r="B3009" t="s">
        <v>3210</v>
      </c>
      <c r="C3009" t="s">
        <v>39</v>
      </c>
      <c r="D3009" t="s">
        <v>108</v>
      </c>
      <c r="E3009" t="s">
        <v>151</v>
      </c>
      <c r="F3009" t="s">
        <v>32</v>
      </c>
      <c r="G3009" t="s">
        <v>18</v>
      </c>
      <c r="H3009">
        <v>20</v>
      </c>
      <c r="I3009">
        <v>11354.56</v>
      </c>
      <c r="J3009">
        <v>0.21</v>
      </c>
      <c r="K3009">
        <v>179402.05</v>
      </c>
      <c r="L3009">
        <v>8258.01</v>
      </c>
      <c r="M3009">
        <v>14241.85</v>
      </c>
      <c r="N3009" s="2">
        <f>Table1[[#This Row],[Profit]]/Table1[[#This Row],[Sales_Value]]</f>
        <v>7.9385101786741019E-2</v>
      </c>
      <c r="O3009" s="3" t="str">
        <f>IF(Table1[[#This Row],[Profit]]&lt;0,"Yes","No")</f>
        <v>No</v>
      </c>
      <c r="P3009" t="str">
        <f>IF(Table1[[#This Row],[Discount_Pct]]&gt;0.3,"High",IF(Table1[[#This Row],[Discount_Pct]]&gt;0.15,"Medium","Low"))</f>
        <v>Medium</v>
      </c>
      <c r="Q3009" t="str">
        <f>TEXT(Table1[[#This Row],[Date]],"MMM-YYYY")</f>
        <v>Aug-2024</v>
      </c>
      <c r="R3009" t="str">
        <f>IF(Table1[[#This Row],[Sales_Value]]&gt;500000,"Premium",IF(Table1[[#This Row],[Sales_Value]]&gt;100000,"Mid","Basic"))</f>
        <v>Mid</v>
      </c>
    </row>
    <row r="3010" spans="1:18" x14ac:dyDescent="0.3">
      <c r="A3010" s="1">
        <v>45567</v>
      </c>
      <c r="B3010" t="s">
        <v>3211</v>
      </c>
      <c r="C3010" t="s">
        <v>34</v>
      </c>
      <c r="D3010" t="s">
        <v>105</v>
      </c>
      <c r="E3010" t="s">
        <v>22</v>
      </c>
      <c r="F3010" t="s">
        <v>23</v>
      </c>
      <c r="G3010" t="s">
        <v>24</v>
      </c>
      <c r="H3010">
        <v>77</v>
      </c>
      <c r="I3010">
        <v>18.059999999999999</v>
      </c>
      <c r="J3010">
        <v>0.28000000000000003</v>
      </c>
      <c r="K3010">
        <v>1001.25</v>
      </c>
      <c r="L3010">
        <v>8.14</v>
      </c>
      <c r="M3010">
        <v>374.47</v>
      </c>
      <c r="N3010" s="2">
        <f>Table1[[#This Row],[Profit]]/Table1[[#This Row],[Sales_Value]]</f>
        <v>0.37400249687890141</v>
      </c>
      <c r="O3010" s="3" t="str">
        <f>IF(Table1[[#This Row],[Profit]]&lt;0,"Yes","No")</f>
        <v>No</v>
      </c>
      <c r="P3010" t="str">
        <f>IF(Table1[[#This Row],[Discount_Pct]]&gt;0.3,"High",IF(Table1[[#This Row],[Discount_Pct]]&gt;0.15,"Medium","Low"))</f>
        <v>Medium</v>
      </c>
      <c r="Q3010" t="str">
        <f>TEXT(Table1[[#This Row],[Date]],"MMM-YYYY")</f>
        <v>Oct-2024</v>
      </c>
      <c r="R3010" t="str">
        <f>IF(Table1[[#This Row],[Sales_Value]]&gt;500000,"Premium",IF(Table1[[#This Row],[Sales_Value]]&gt;100000,"Mid","Basic"))</f>
        <v>Basic</v>
      </c>
    </row>
    <row r="3011" spans="1:18" x14ac:dyDescent="0.3">
      <c r="A3011" s="1">
        <v>45590</v>
      </c>
      <c r="B3011" t="s">
        <v>3212</v>
      </c>
      <c r="C3011" t="s">
        <v>34</v>
      </c>
      <c r="D3011" t="s">
        <v>35</v>
      </c>
      <c r="E3011" t="s">
        <v>112</v>
      </c>
      <c r="F3011" t="s">
        <v>134</v>
      </c>
      <c r="G3011" t="s">
        <v>24</v>
      </c>
      <c r="H3011">
        <v>58</v>
      </c>
      <c r="I3011">
        <v>105.42</v>
      </c>
      <c r="J3011">
        <v>0.03</v>
      </c>
      <c r="K3011">
        <v>5930.93</v>
      </c>
      <c r="L3011">
        <v>65.86</v>
      </c>
      <c r="M3011">
        <v>2111.0500000000002</v>
      </c>
      <c r="N3011" s="2">
        <f>Table1[[#This Row],[Profit]]/Table1[[#This Row],[Sales_Value]]</f>
        <v>0.35593911916006427</v>
      </c>
      <c r="O3011" s="3" t="str">
        <f>IF(Table1[[#This Row],[Profit]]&lt;0,"Yes","No")</f>
        <v>No</v>
      </c>
      <c r="P3011" t="str">
        <f>IF(Table1[[#This Row],[Discount_Pct]]&gt;0.3,"High",IF(Table1[[#This Row],[Discount_Pct]]&gt;0.15,"Medium","Low"))</f>
        <v>Low</v>
      </c>
      <c r="Q3011" t="str">
        <f>TEXT(Table1[[#This Row],[Date]],"MMM-YYYY")</f>
        <v>Oct-2024</v>
      </c>
      <c r="R3011" t="str">
        <f>IF(Table1[[#This Row],[Sales_Value]]&gt;500000,"Premium",IF(Table1[[#This Row],[Sales_Value]]&gt;100000,"Mid","Basic"))</f>
        <v>Basic</v>
      </c>
    </row>
    <row r="3012" spans="1:18" x14ac:dyDescent="0.3">
      <c r="A3012" s="1">
        <v>45341</v>
      </c>
      <c r="B3012" t="s">
        <v>3213</v>
      </c>
      <c r="C3012" t="s">
        <v>20</v>
      </c>
      <c r="D3012" t="s">
        <v>124</v>
      </c>
      <c r="E3012" t="s">
        <v>193</v>
      </c>
      <c r="F3012" t="s">
        <v>154</v>
      </c>
      <c r="G3012" t="s">
        <v>77</v>
      </c>
      <c r="H3012">
        <v>92</v>
      </c>
      <c r="I3012">
        <v>1294.08</v>
      </c>
      <c r="J3012">
        <v>0.28999999999999998</v>
      </c>
      <c r="K3012">
        <v>84529.31</v>
      </c>
      <c r="L3012">
        <v>624.19000000000005</v>
      </c>
      <c r="M3012">
        <v>27103.83</v>
      </c>
      <c r="N3012" s="2">
        <f>Table1[[#This Row],[Profit]]/Table1[[#This Row],[Sales_Value]]</f>
        <v>0.32064416472818719</v>
      </c>
      <c r="O3012" s="3" t="str">
        <f>IF(Table1[[#This Row],[Profit]]&lt;0,"Yes","No")</f>
        <v>No</v>
      </c>
      <c r="P3012" t="str">
        <f>IF(Table1[[#This Row],[Discount_Pct]]&gt;0.3,"High",IF(Table1[[#This Row],[Discount_Pct]]&gt;0.15,"Medium","Low"))</f>
        <v>Medium</v>
      </c>
      <c r="Q3012" t="str">
        <f>TEXT(Table1[[#This Row],[Date]],"MMM-YYYY")</f>
        <v>Feb-2024</v>
      </c>
      <c r="R3012" t="str">
        <f>IF(Table1[[#This Row],[Sales_Value]]&gt;500000,"Premium",IF(Table1[[#This Row],[Sales_Value]]&gt;100000,"Mid","Basic"))</f>
        <v>Basic</v>
      </c>
    </row>
    <row r="3013" spans="1:18" x14ac:dyDescent="0.3">
      <c r="A3013" s="1">
        <v>45559</v>
      </c>
      <c r="B3013" t="s">
        <v>3214</v>
      </c>
      <c r="C3013" t="s">
        <v>14</v>
      </c>
      <c r="D3013" t="s">
        <v>160</v>
      </c>
      <c r="E3013" t="s">
        <v>171</v>
      </c>
      <c r="F3013" t="s">
        <v>152</v>
      </c>
      <c r="G3013" t="s">
        <v>24</v>
      </c>
      <c r="H3013">
        <v>7</v>
      </c>
      <c r="I3013">
        <v>22.52</v>
      </c>
      <c r="J3013">
        <v>0</v>
      </c>
      <c r="K3013">
        <v>157.63999999999999</v>
      </c>
      <c r="L3013">
        <v>9.51</v>
      </c>
      <c r="M3013">
        <v>91.07</v>
      </c>
      <c r="N3013" s="2">
        <f>Table1[[#This Row],[Profit]]/Table1[[#This Row],[Sales_Value]]</f>
        <v>0.57770870337477798</v>
      </c>
      <c r="O3013" s="3" t="str">
        <f>IF(Table1[[#This Row],[Profit]]&lt;0,"Yes","No")</f>
        <v>No</v>
      </c>
      <c r="P3013" t="str">
        <f>IF(Table1[[#This Row],[Discount_Pct]]&gt;0.3,"High",IF(Table1[[#This Row],[Discount_Pct]]&gt;0.15,"Medium","Low"))</f>
        <v>Low</v>
      </c>
      <c r="Q3013" t="str">
        <f>TEXT(Table1[[#This Row],[Date]],"MMM-YYYY")</f>
        <v>Sep-2024</v>
      </c>
      <c r="R3013" t="str">
        <f>IF(Table1[[#This Row],[Sales_Value]]&gt;500000,"Premium",IF(Table1[[#This Row],[Sales_Value]]&gt;100000,"Mid","Basic"))</f>
        <v>Basic</v>
      </c>
    </row>
    <row r="3014" spans="1:18" x14ac:dyDescent="0.3">
      <c r="A3014" s="1">
        <v>45552</v>
      </c>
      <c r="B3014" t="s">
        <v>3215</v>
      </c>
      <c r="C3014" t="s">
        <v>39</v>
      </c>
      <c r="D3014" t="s">
        <v>192</v>
      </c>
      <c r="E3014" t="s">
        <v>415</v>
      </c>
      <c r="F3014" t="s">
        <v>146</v>
      </c>
      <c r="G3014" t="s">
        <v>24</v>
      </c>
      <c r="H3014">
        <v>75</v>
      </c>
      <c r="I3014">
        <v>52.55</v>
      </c>
      <c r="J3014">
        <v>0</v>
      </c>
      <c r="K3014">
        <v>3941.25</v>
      </c>
      <c r="L3014">
        <v>28.34</v>
      </c>
      <c r="M3014">
        <v>1815.75</v>
      </c>
      <c r="N3014" s="2">
        <f>Table1[[#This Row],[Profit]]/Table1[[#This Row],[Sales_Value]]</f>
        <v>0.46070409134157947</v>
      </c>
      <c r="O3014" s="3" t="str">
        <f>IF(Table1[[#This Row],[Profit]]&lt;0,"Yes","No")</f>
        <v>No</v>
      </c>
      <c r="P3014" t="str">
        <f>IF(Table1[[#This Row],[Discount_Pct]]&gt;0.3,"High",IF(Table1[[#This Row],[Discount_Pct]]&gt;0.15,"Medium","Low"))</f>
        <v>Low</v>
      </c>
      <c r="Q3014" t="str">
        <f>TEXT(Table1[[#This Row],[Date]],"MMM-YYYY")</f>
        <v>Sep-2024</v>
      </c>
      <c r="R3014" t="str">
        <f>IF(Table1[[#This Row],[Sales_Value]]&gt;500000,"Premium",IF(Table1[[#This Row],[Sales_Value]]&gt;100000,"Mid","Basic"))</f>
        <v>Basic</v>
      </c>
    </row>
    <row r="3015" spans="1:18" x14ac:dyDescent="0.3">
      <c r="A3015" s="1">
        <v>45640</v>
      </c>
      <c r="B3015" t="s">
        <v>3216</v>
      </c>
      <c r="C3015" t="s">
        <v>34</v>
      </c>
      <c r="D3015" t="s">
        <v>207</v>
      </c>
      <c r="E3015" t="s">
        <v>303</v>
      </c>
      <c r="F3015" t="s">
        <v>98</v>
      </c>
      <c r="G3015" t="s">
        <v>18</v>
      </c>
      <c r="H3015">
        <v>52</v>
      </c>
      <c r="I3015">
        <v>6415.51</v>
      </c>
      <c r="J3015">
        <v>0.19</v>
      </c>
      <c r="K3015">
        <v>270221.28000000003</v>
      </c>
      <c r="L3015">
        <v>4434.1099999999997</v>
      </c>
      <c r="M3015">
        <v>39647.56</v>
      </c>
      <c r="N3015" s="2">
        <f>Table1[[#This Row],[Profit]]/Table1[[#This Row],[Sales_Value]]</f>
        <v>0.14672256751947882</v>
      </c>
      <c r="O3015" s="3" t="str">
        <f>IF(Table1[[#This Row],[Profit]]&lt;0,"Yes","No")</f>
        <v>No</v>
      </c>
      <c r="P3015" t="str">
        <f>IF(Table1[[#This Row],[Discount_Pct]]&gt;0.3,"High",IF(Table1[[#This Row],[Discount_Pct]]&gt;0.15,"Medium","Low"))</f>
        <v>Medium</v>
      </c>
      <c r="Q3015" t="str">
        <f>TEXT(Table1[[#This Row],[Date]],"MMM-YYYY")</f>
        <v>Dec-2024</v>
      </c>
      <c r="R3015" t="str">
        <f>IF(Table1[[#This Row],[Sales_Value]]&gt;500000,"Premium",IF(Table1[[#This Row],[Sales_Value]]&gt;100000,"Mid","Basic"))</f>
        <v>Mid</v>
      </c>
    </row>
    <row r="3016" spans="1:18" x14ac:dyDescent="0.3">
      <c r="A3016" s="1">
        <v>45380</v>
      </c>
      <c r="B3016" t="s">
        <v>3217</v>
      </c>
      <c r="C3016" t="s">
        <v>20</v>
      </c>
      <c r="D3016" t="s">
        <v>124</v>
      </c>
      <c r="E3016" t="s">
        <v>193</v>
      </c>
      <c r="F3016" t="s">
        <v>134</v>
      </c>
      <c r="G3016" t="s">
        <v>24</v>
      </c>
      <c r="H3016">
        <v>92</v>
      </c>
      <c r="I3016">
        <v>120.05</v>
      </c>
      <c r="J3016">
        <v>0.09</v>
      </c>
      <c r="K3016">
        <v>10050.59</v>
      </c>
      <c r="L3016">
        <v>54.37</v>
      </c>
      <c r="M3016">
        <v>5048.55</v>
      </c>
      <c r="N3016" s="2">
        <f>Table1[[#This Row],[Profit]]/Table1[[#This Row],[Sales_Value]]</f>
        <v>0.50231379451355596</v>
      </c>
      <c r="O3016" s="3" t="str">
        <f>IF(Table1[[#This Row],[Profit]]&lt;0,"Yes","No")</f>
        <v>No</v>
      </c>
      <c r="P3016" t="str">
        <f>IF(Table1[[#This Row],[Discount_Pct]]&gt;0.3,"High",IF(Table1[[#This Row],[Discount_Pct]]&gt;0.15,"Medium","Low"))</f>
        <v>Low</v>
      </c>
      <c r="Q3016" t="str">
        <f>TEXT(Table1[[#This Row],[Date]],"MMM-YYYY")</f>
        <v>Mar-2024</v>
      </c>
      <c r="R3016" t="str">
        <f>IF(Table1[[#This Row],[Sales_Value]]&gt;500000,"Premium",IF(Table1[[#This Row],[Sales_Value]]&gt;100000,"Mid","Basic"))</f>
        <v>Basic</v>
      </c>
    </row>
    <row r="3017" spans="1:18" x14ac:dyDescent="0.3">
      <c r="A3017" s="1">
        <v>45394</v>
      </c>
      <c r="B3017" t="s">
        <v>3218</v>
      </c>
      <c r="C3017" t="s">
        <v>14</v>
      </c>
      <c r="D3017" t="s">
        <v>160</v>
      </c>
      <c r="E3017" t="s">
        <v>22</v>
      </c>
      <c r="F3017" t="s">
        <v>161</v>
      </c>
      <c r="G3017" t="s">
        <v>24</v>
      </c>
      <c r="H3017">
        <v>33</v>
      </c>
      <c r="I3017">
        <v>18.52</v>
      </c>
      <c r="J3017">
        <v>0.21</v>
      </c>
      <c r="K3017">
        <v>482.82</v>
      </c>
      <c r="L3017">
        <v>4.71</v>
      </c>
      <c r="M3017">
        <v>327.39</v>
      </c>
      <c r="N3017" s="2">
        <f>Table1[[#This Row],[Profit]]/Table1[[#This Row],[Sales_Value]]</f>
        <v>0.67807878712563685</v>
      </c>
      <c r="O3017" s="3" t="str">
        <f>IF(Table1[[#This Row],[Profit]]&lt;0,"Yes","No")</f>
        <v>No</v>
      </c>
      <c r="P3017" t="str">
        <f>IF(Table1[[#This Row],[Discount_Pct]]&gt;0.3,"High",IF(Table1[[#This Row],[Discount_Pct]]&gt;0.15,"Medium","Low"))</f>
        <v>Medium</v>
      </c>
      <c r="Q3017" t="str">
        <f>TEXT(Table1[[#This Row],[Date]],"MMM-YYYY")</f>
        <v>Apr-2024</v>
      </c>
      <c r="R3017" t="str">
        <f>IF(Table1[[#This Row],[Sales_Value]]&gt;500000,"Premium",IF(Table1[[#This Row],[Sales_Value]]&gt;100000,"Mid","Basic"))</f>
        <v>Basic</v>
      </c>
    </row>
    <row r="3018" spans="1:18" x14ac:dyDescent="0.3">
      <c r="A3018" s="1">
        <v>45604</v>
      </c>
      <c r="B3018" t="s">
        <v>3219</v>
      </c>
      <c r="C3018" t="s">
        <v>20</v>
      </c>
      <c r="D3018" t="s">
        <v>72</v>
      </c>
      <c r="E3018" t="s">
        <v>177</v>
      </c>
      <c r="F3018" t="s">
        <v>110</v>
      </c>
      <c r="G3018" t="s">
        <v>24</v>
      </c>
      <c r="H3018">
        <v>44</v>
      </c>
      <c r="I3018">
        <v>389.25</v>
      </c>
      <c r="J3018">
        <v>0.04</v>
      </c>
      <c r="K3018">
        <v>16441.919999999998</v>
      </c>
      <c r="L3018">
        <v>235.09</v>
      </c>
      <c r="M3018">
        <v>6097.96</v>
      </c>
      <c r="N3018" s="2">
        <f>Table1[[#This Row],[Profit]]/Table1[[#This Row],[Sales_Value]]</f>
        <v>0.37087882680368234</v>
      </c>
      <c r="O3018" s="3" t="str">
        <f>IF(Table1[[#This Row],[Profit]]&lt;0,"Yes","No")</f>
        <v>No</v>
      </c>
      <c r="P3018" t="str">
        <f>IF(Table1[[#This Row],[Discount_Pct]]&gt;0.3,"High",IF(Table1[[#This Row],[Discount_Pct]]&gt;0.15,"Medium","Low"))</f>
        <v>Low</v>
      </c>
      <c r="Q3018" t="str">
        <f>TEXT(Table1[[#This Row],[Date]],"MMM-YYYY")</f>
        <v>Nov-2024</v>
      </c>
      <c r="R3018" t="str">
        <f>IF(Table1[[#This Row],[Sales_Value]]&gt;500000,"Premium",IF(Table1[[#This Row],[Sales_Value]]&gt;100000,"Mid","Basic"))</f>
        <v>Basic</v>
      </c>
    </row>
    <row r="3019" spans="1:18" x14ac:dyDescent="0.3">
      <c r="A3019" s="1">
        <v>45523</v>
      </c>
      <c r="B3019" t="s">
        <v>3220</v>
      </c>
      <c r="C3019" t="s">
        <v>34</v>
      </c>
      <c r="D3019" t="s">
        <v>35</v>
      </c>
      <c r="E3019" t="s">
        <v>275</v>
      </c>
      <c r="F3019" t="s">
        <v>85</v>
      </c>
      <c r="G3019" t="s">
        <v>24</v>
      </c>
      <c r="H3019">
        <v>21</v>
      </c>
      <c r="I3019">
        <v>91.42</v>
      </c>
      <c r="J3019">
        <v>0.26</v>
      </c>
      <c r="K3019">
        <v>1420.67</v>
      </c>
      <c r="L3019">
        <v>32.700000000000003</v>
      </c>
      <c r="M3019">
        <v>733.97</v>
      </c>
      <c r="N3019" s="2">
        <f>Table1[[#This Row],[Profit]]/Table1[[#This Row],[Sales_Value]]</f>
        <v>0.51663651657316623</v>
      </c>
      <c r="O3019" s="3" t="str">
        <f>IF(Table1[[#This Row],[Profit]]&lt;0,"Yes","No")</f>
        <v>No</v>
      </c>
      <c r="P3019" t="str">
        <f>IF(Table1[[#This Row],[Discount_Pct]]&gt;0.3,"High",IF(Table1[[#This Row],[Discount_Pct]]&gt;0.15,"Medium","Low"))</f>
        <v>Medium</v>
      </c>
      <c r="Q3019" t="str">
        <f>TEXT(Table1[[#This Row],[Date]],"MMM-YYYY")</f>
        <v>Aug-2024</v>
      </c>
      <c r="R3019" t="str">
        <f>IF(Table1[[#This Row],[Sales_Value]]&gt;500000,"Premium",IF(Table1[[#This Row],[Sales_Value]]&gt;100000,"Mid","Basic"))</f>
        <v>Basic</v>
      </c>
    </row>
    <row r="3020" spans="1:18" x14ac:dyDescent="0.3">
      <c r="A3020" s="1">
        <v>45333</v>
      </c>
      <c r="B3020" t="s">
        <v>3221</v>
      </c>
      <c r="C3020" t="s">
        <v>34</v>
      </c>
      <c r="D3020" t="s">
        <v>35</v>
      </c>
      <c r="E3020" t="s">
        <v>186</v>
      </c>
      <c r="F3020" t="s">
        <v>180</v>
      </c>
      <c r="G3020" t="s">
        <v>53</v>
      </c>
      <c r="H3020">
        <v>12</v>
      </c>
      <c r="I3020">
        <v>1439.9</v>
      </c>
      <c r="J3020">
        <v>0.18</v>
      </c>
      <c r="K3020">
        <v>14168.62</v>
      </c>
      <c r="L3020">
        <v>793.58</v>
      </c>
      <c r="M3020">
        <v>4645.66</v>
      </c>
      <c r="N3020" s="2">
        <f>Table1[[#This Row],[Profit]]/Table1[[#This Row],[Sales_Value]]</f>
        <v>0.32788373179603941</v>
      </c>
      <c r="O3020" s="3" t="str">
        <f>IF(Table1[[#This Row],[Profit]]&lt;0,"Yes","No")</f>
        <v>No</v>
      </c>
      <c r="P3020" t="str">
        <f>IF(Table1[[#This Row],[Discount_Pct]]&gt;0.3,"High",IF(Table1[[#This Row],[Discount_Pct]]&gt;0.15,"Medium","Low"))</f>
        <v>Medium</v>
      </c>
      <c r="Q3020" t="str">
        <f>TEXT(Table1[[#This Row],[Date]],"MMM-YYYY")</f>
        <v>Feb-2024</v>
      </c>
      <c r="R3020" t="str">
        <f>IF(Table1[[#This Row],[Sales_Value]]&gt;500000,"Premium",IF(Table1[[#This Row],[Sales_Value]]&gt;100000,"Mid","Basic"))</f>
        <v>Basic</v>
      </c>
    </row>
    <row r="3021" spans="1:18" x14ac:dyDescent="0.3">
      <c r="A3021" s="1">
        <v>45543</v>
      </c>
      <c r="B3021" t="s">
        <v>3222</v>
      </c>
      <c r="C3021" t="s">
        <v>39</v>
      </c>
      <c r="D3021" t="s">
        <v>192</v>
      </c>
      <c r="E3021" t="s">
        <v>311</v>
      </c>
      <c r="F3021" t="s">
        <v>91</v>
      </c>
      <c r="G3021" t="s">
        <v>46</v>
      </c>
      <c r="H3021">
        <v>73</v>
      </c>
      <c r="I3021">
        <v>7125.83</v>
      </c>
      <c r="J3021">
        <v>0.12</v>
      </c>
      <c r="K3021">
        <v>457763.32</v>
      </c>
      <c r="L3021">
        <v>5590.96</v>
      </c>
      <c r="M3021">
        <v>49623.24</v>
      </c>
      <c r="N3021" s="2">
        <f>Table1[[#This Row],[Profit]]/Table1[[#This Row],[Sales_Value]]</f>
        <v>0.1084037052160492</v>
      </c>
      <c r="O3021" s="3" t="str">
        <f>IF(Table1[[#This Row],[Profit]]&lt;0,"Yes","No")</f>
        <v>No</v>
      </c>
      <c r="P3021" t="str">
        <f>IF(Table1[[#This Row],[Discount_Pct]]&gt;0.3,"High",IF(Table1[[#This Row],[Discount_Pct]]&gt;0.15,"Medium","Low"))</f>
        <v>Low</v>
      </c>
      <c r="Q3021" t="str">
        <f>TEXT(Table1[[#This Row],[Date]],"MMM-YYYY")</f>
        <v>Sep-2024</v>
      </c>
      <c r="R3021" t="str">
        <f>IF(Table1[[#This Row],[Sales_Value]]&gt;500000,"Premium",IF(Table1[[#This Row],[Sales_Value]]&gt;100000,"Mid","Basic"))</f>
        <v>Mid</v>
      </c>
    </row>
    <row r="3022" spans="1:18" x14ac:dyDescent="0.3">
      <c r="A3022" s="1">
        <v>45369</v>
      </c>
      <c r="B3022" t="s">
        <v>3223</v>
      </c>
      <c r="C3022" t="s">
        <v>34</v>
      </c>
      <c r="D3022" t="s">
        <v>105</v>
      </c>
      <c r="E3022" t="s">
        <v>102</v>
      </c>
      <c r="F3022" t="s">
        <v>201</v>
      </c>
      <c r="G3022" t="s">
        <v>53</v>
      </c>
      <c r="H3022">
        <v>35</v>
      </c>
      <c r="I3022">
        <v>1210.26</v>
      </c>
      <c r="J3022">
        <v>0.08</v>
      </c>
      <c r="K3022">
        <v>38970.370000000003</v>
      </c>
      <c r="L3022">
        <v>728.94</v>
      </c>
      <c r="M3022">
        <v>13457.47</v>
      </c>
      <c r="N3022" s="2">
        <f>Table1[[#This Row],[Profit]]/Table1[[#This Row],[Sales_Value]]</f>
        <v>0.34532569231444293</v>
      </c>
      <c r="O3022" s="3" t="str">
        <f>IF(Table1[[#This Row],[Profit]]&lt;0,"Yes","No")</f>
        <v>No</v>
      </c>
      <c r="P3022" t="str">
        <f>IF(Table1[[#This Row],[Discount_Pct]]&gt;0.3,"High",IF(Table1[[#This Row],[Discount_Pct]]&gt;0.15,"Medium","Low"))</f>
        <v>Low</v>
      </c>
      <c r="Q3022" t="str">
        <f>TEXT(Table1[[#This Row],[Date]],"MMM-YYYY")</f>
        <v>Mar-2024</v>
      </c>
      <c r="R3022" t="str">
        <f>IF(Table1[[#This Row],[Sales_Value]]&gt;500000,"Premium",IF(Table1[[#This Row],[Sales_Value]]&gt;100000,"Mid","Basic"))</f>
        <v>Basic</v>
      </c>
    </row>
    <row r="3023" spans="1:18" x14ac:dyDescent="0.3">
      <c r="A3023" s="1">
        <v>45456</v>
      </c>
      <c r="B3023" t="s">
        <v>3224</v>
      </c>
      <c r="C3023" t="s">
        <v>20</v>
      </c>
      <c r="D3023" t="s">
        <v>352</v>
      </c>
      <c r="E3023" t="s">
        <v>186</v>
      </c>
      <c r="F3023" t="s">
        <v>165</v>
      </c>
      <c r="G3023" t="s">
        <v>24</v>
      </c>
      <c r="H3023">
        <v>37</v>
      </c>
      <c r="I3023">
        <v>198.76</v>
      </c>
      <c r="J3023">
        <v>0.26</v>
      </c>
      <c r="K3023">
        <v>5442.05</v>
      </c>
      <c r="L3023">
        <v>109.95</v>
      </c>
      <c r="M3023">
        <v>1373.9</v>
      </c>
      <c r="N3023" s="2">
        <f>Table1[[#This Row],[Profit]]/Table1[[#This Row],[Sales_Value]]</f>
        <v>0.25246001047399419</v>
      </c>
      <c r="O3023" s="3" t="str">
        <f>IF(Table1[[#This Row],[Profit]]&lt;0,"Yes","No")</f>
        <v>No</v>
      </c>
      <c r="P3023" t="str">
        <f>IF(Table1[[#This Row],[Discount_Pct]]&gt;0.3,"High",IF(Table1[[#This Row],[Discount_Pct]]&gt;0.15,"Medium","Low"))</f>
        <v>Medium</v>
      </c>
      <c r="Q3023" t="str">
        <f>TEXT(Table1[[#This Row],[Date]],"MMM-YYYY")</f>
        <v>Jun-2024</v>
      </c>
      <c r="R3023" t="str">
        <f>IF(Table1[[#This Row],[Sales_Value]]&gt;500000,"Premium",IF(Table1[[#This Row],[Sales_Value]]&gt;100000,"Mid","Basic"))</f>
        <v>Basic</v>
      </c>
    </row>
    <row r="3024" spans="1:18" x14ac:dyDescent="0.3">
      <c r="A3024" s="1">
        <v>45516</v>
      </c>
      <c r="B3024" t="s">
        <v>3225</v>
      </c>
      <c r="C3024" t="s">
        <v>14</v>
      </c>
      <c r="D3024" t="s">
        <v>417</v>
      </c>
      <c r="E3024" t="s">
        <v>63</v>
      </c>
      <c r="F3024" t="s">
        <v>49</v>
      </c>
      <c r="G3024" t="s">
        <v>24</v>
      </c>
      <c r="H3024">
        <v>92</v>
      </c>
      <c r="I3024">
        <v>61.41</v>
      </c>
      <c r="J3024">
        <v>0.17</v>
      </c>
      <c r="K3024">
        <v>4689.2700000000004</v>
      </c>
      <c r="L3024">
        <v>39.69</v>
      </c>
      <c r="M3024">
        <v>1037.79</v>
      </c>
      <c r="N3024" s="2">
        <f>Table1[[#This Row],[Profit]]/Table1[[#This Row],[Sales_Value]]</f>
        <v>0.22131163272748208</v>
      </c>
      <c r="O3024" s="3" t="str">
        <f>IF(Table1[[#This Row],[Profit]]&lt;0,"Yes","No")</f>
        <v>No</v>
      </c>
      <c r="P3024" t="str">
        <f>IF(Table1[[#This Row],[Discount_Pct]]&gt;0.3,"High",IF(Table1[[#This Row],[Discount_Pct]]&gt;0.15,"Medium","Low"))</f>
        <v>Medium</v>
      </c>
      <c r="Q3024" t="str">
        <f>TEXT(Table1[[#This Row],[Date]],"MMM-YYYY")</f>
        <v>Aug-2024</v>
      </c>
      <c r="R3024" t="str">
        <f>IF(Table1[[#This Row],[Sales_Value]]&gt;500000,"Premium",IF(Table1[[#This Row],[Sales_Value]]&gt;100000,"Mid","Basic"))</f>
        <v>Basic</v>
      </c>
    </row>
    <row r="3025" spans="1:18" x14ac:dyDescent="0.3">
      <c r="A3025" s="1">
        <v>45428</v>
      </c>
      <c r="B3025" t="s">
        <v>3226</v>
      </c>
      <c r="C3025" t="s">
        <v>34</v>
      </c>
      <c r="D3025" t="s">
        <v>59</v>
      </c>
      <c r="E3025" t="s">
        <v>136</v>
      </c>
      <c r="F3025" t="s">
        <v>98</v>
      </c>
      <c r="G3025" t="s">
        <v>18</v>
      </c>
      <c r="H3025">
        <v>28</v>
      </c>
      <c r="I3025">
        <v>5659.07</v>
      </c>
      <c r="J3025">
        <v>0.01</v>
      </c>
      <c r="K3025">
        <v>156869.42000000001</v>
      </c>
      <c r="L3025">
        <v>4127</v>
      </c>
      <c r="M3025">
        <v>41313.42</v>
      </c>
      <c r="N3025" s="2">
        <f>Table1[[#This Row],[Profit]]/Table1[[#This Row],[Sales_Value]]</f>
        <v>0.26336184579505678</v>
      </c>
      <c r="O3025" s="3" t="str">
        <f>IF(Table1[[#This Row],[Profit]]&lt;0,"Yes","No")</f>
        <v>No</v>
      </c>
      <c r="P3025" t="str">
        <f>IF(Table1[[#This Row],[Discount_Pct]]&gt;0.3,"High",IF(Table1[[#This Row],[Discount_Pct]]&gt;0.15,"Medium","Low"))</f>
        <v>Low</v>
      </c>
      <c r="Q3025" t="str">
        <f>TEXT(Table1[[#This Row],[Date]],"MMM-YYYY")</f>
        <v>May-2024</v>
      </c>
      <c r="R3025" t="str">
        <f>IF(Table1[[#This Row],[Sales_Value]]&gt;500000,"Premium",IF(Table1[[#This Row],[Sales_Value]]&gt;100000,"Mid","Basic"))</f>
        <v>Mid</v>
      </c>
    </row>
    <row r="3026" spans="1:18" x14ac:dyDescent="0.3">
      <c r="A3026" s="1">
        <v>45400</v>
      </c>
      <c r="B3026" t="s">
        <v>3227</v>
      </c>
      <c r="C3026" t="s">
        <v>20</v>
      </c>
      <c r="D3026" t="s">
        <v>148</v>
      </c>
      <c r="E3026" t="s">
        <v>524</v>
      </c>
      <c r="F3026" t="s">
        <v>70</v>
      </c>
      <c r="G3026" t="s">
        <v>46</v>
      </c>
      <c r="H3026">
        <v>37</v>
      </c>
      <c r="I3026">
        <v>1478.44</v>
      </c>
      <c r="J3026">
        <v>0.2</v>
      </c>
      <c r="K3026">
        <v>43761.82</v>
      </c>
      <c r="L3026">
        <v>974.68</v>
      </c>
      <c r="M3026">
        <v>7698.66</v>
      </c>
      <c r="N3026" s="2">
        <f>Table1[[#This Row],[Profit]]/Table1[[#This Row],[Sales_Value]]</f>
        <v>0.17592184237310057</v>
      </c>
      <c r="O3026" s="3" t="str">
        <f>IF(Table1[[#This Row],[Profit]]&lt;0,"Yes","No")</f>
        <v>No</v>
      </c>
      <c r="P3026" t="str">
        <f>IF(Table1[[#This Row],[Discount_Pct]]&gt;0.3,"High",IF(Table1[[#This Row],[Discount_Pct]]&gt;0.15,"Medium","Low"))</f>
        <v>Medium</v>
      </c>
      <c r="Q3026" t="str">
        <f>TEXT(Table1[[#This Row],[Date]],"MMM-YYYY")</f>
        <v>Apr-2024</v>
      </c>
      <c r="R3026" t="str">
        <f>IF(Table1[[#This Row],[Sales_Value]]&gt;500000,"Premium",IF(Table1[[#This Row],[Sales_Value]]&gt;100000,"Mid","Basic"))</f>
        <v>Basic</v>
      </c>
    </row>
    <row r="3027" spans="1:18" x14ac:dyDescent="0.3">
      <c r="A3027" s="1">
        <v>45319</v>
      </c>
      <c r="B3027" t="s">
        <v>3228</v>
      </c>
      <c r="C3027" t="s">
        <v>39</v>
      </c>
      <c r="D3027" t="s">
        <v>40</v>
      </c>
      <c r="E3027" t="s">
        <v>90</v>
      </c>
      <c r="F3027" t="s">
        <v>156</v>
      </c>
      <c r="G3027" t="s">
        <v>18</v>
      </c>
      <c r="H3027">
        <v>53</v>
      </c>
      <c r="I3027">
        <v>20887.96</v>
      </c>
      <c r="J3027">
        <v>0.04</v>
      </c>
      <c r="K3027">
        <v>1062779.3999999999</v>
      </c>
      <c r="L3027">
        <v>16089.98</v>
      </c>
      <c r="M3027">
        <v>210010.46</v>
      </c>
      <c r="N3027" s="2">
        <f>Table1[[#This Row],[Profit]]/Table1[[#This Row],[Sales_Value]]</f>
        <v>0.19760494040437743</v>
      </c>
      <c r="O3027" s="3" t="str">
        <f>IF(Table1[[#This Row],[Profit]]&lt;0,"Yes","No")</f>
        <v>No</v>
      </c>
      <c r="P3027" t="str">
        <f>IF(Table1[[#This Row],[Discount_Pct]]&gt;0.3,"High",IF(Table1[[#This Row],[Discount_Pct]]&gt;0.15,"Medium","Low"))</f>
        <v>Low</v>
      </c>
      <c r="Q3027" t="str">
        <f>TEXT(Table1[[#This Row],[Date]],"MMM-YYYY")</f>
        <v>Jan-2024</v>
      </c>
      <c r="R3027" t="str">
        <f>IF(Table1[[#This Row],[Sales_Value]]&gt;500000,"Premium",IF(Table1[[#This Row],[Sales_Value]]&gt;100000,"Mid","Basic"))</f>
        <v>Premium</v>
      </c>
    </row>
    <row r="3028" spans="1:18" x14ac:dyDescent="0.3">
      <c r="A3028" s="1">
        <v>45357</v>
      </c>
      <c r="B3028" t="s">
        <v>3229</v>
      </c>
      <c r="C3028" t="s">
        <v>20</v>
      </c>
      <c r="D3028" t="s">
        <v>72</v>
      </c>
      <c r="E3028" t="s">
        <v>193</v>
      </c>
      <c r="F3028" t="s">
        <v>32</v>
      </c>
      <c r="G3028" t="s">
        <v>18</v>
      </c>
      <c r="H3028">
        <v>98</v>
      </c>
      <c r="I3028">
        <v>10448.549999999999</v>
      </c>
      <c r="J3028">
        <v>0.25</v>
      </c>
      <c r="K3028">
        <v>767968.43</v>
      </c>
      <c r="L3028">
        <v>9248.4</v>
      </c>
      <c r="M3028">
        <v>-138374.78</v>
      </c>
      <c r="N3028" s="2">
        <f>Table1[[#This Row],[Profit]]/Table1[[#This Row],[Sales_Value]]</f>
        <v>-0.1801829015289079</v>
      </c>
      <c r="O3028" s="3" t="str">
        <f>IF(Table1[[#This Row],[Profit]]&lt;0,"Yes","No")</f>
        <v>Yes</v>
      </c>
      <c r="P3028" t="str">
        <f>IF(Table1[[#This Row],[Discount_Pct]]&gt;0.3,"High",IF(Table1[[#This Row],[Discount_Pct]]&gt;0.15,"Medium","Low"))</f>
        <v>Medium</v>
      </c>
      <c r="Q3028" t="str">
        <f>TEXT(Table1[[#This Row],[Date]],"MMM-YYYY")</f>
        <v>Mar-2024</v>
      </c>
      <c r="R3028" t="str">
        <f>IF(Table1[[#This Row],[Sales_Value]]&gt;500000,"Premium",IF(Table1[[#This Row],[Sales_Value]]&gt;100000,"Mid","Basic"))</f>
        <v>Premium</v>
      </c>
    </row>
    <row r="3029" spans="1:18" x14ac:dyDescent="0.3">
      <c r="A3029" s="1">
        <v>45563</v>
      </c>
      <c r="B3029" t="s">
        <v>3230</v>
      </c>
      <c r="C3029" t="s">
        <v>39</v>
      </c>
      <c r="D3029" t="s">
        <v>40</v>
      </c>
      <c r="E3029" t="s">
        <v>56</v>
      </c>
      <c r="F3029" t="s">
        <v>110</v>
      </c>
      <c r="G3029" t="s">
        <v>24</v>
      </c>
      <c r="H3029">
        <v>65</v>
      </c>
      <c r="I3029">
        <v>356.75</v>
      </c>
      <c r="J3029">
        <v>0.18</v>
      </c>
      <c r="K3029">
        <v>19014.78</v>
      </c>
      <c r="L3029">
        <v>202.33</v>
      </c>
      <c r="M3029">
        <v>5863.33</v>
      </c>
      <c r="N3029" s="2">
        <f>Table1[[#This Row],[Profit]]/Table1[[#This Row],[Sales_Value]]</f>
        <v>0.30835644693233372</v>
      </c>
      <c r="O3029" s="3" t="str">
        <f>IF(Table1[[#This Row],[Profit]]&lt;0,"Yes","No")</f>
        <v>No</v>
      </c>
      <c r="P3029" t="str">
        <f>IF(Table1[[#This Row],[Discount_Pct]]&gt;0.3,"High",IF(Table1[[#This Row],[Discount_Pct]]&gt;0.15,"Medium","Low"))</f>
        <v>Medium</v>
      </c>
      <c r="Q3029" t="str">
        <f>TEXT(Table1[[#This Row],[Date]],"MMM-YYYY")</f>
        <v>Sep-2024</v>
      </c>
      <c r="R3029" t="str">
        <f>IF(Table1[[#This Row],[Sales_Value]]&gt;500000,"Premium",IF(Table1[[#This Row],[Sales_Value]]&gt;100000,"Mid","Basic"))</f>
        <v>Basic</v>
      </c>
    </row>
    <row r="3030" spans="1:18" x14ac:dyDescent="0.3">
      <c r="A3030" s="1">
        <v>45572</v>
      </c>
      <c r="B3030" t="s">
        <v>3231</v>
      </c>
      <c r="C3030" t="s">
        <v>34</v>
      </c>
      <c r="D3030" t="s">
        <v>207</v>
      </c>
      <c r="E3030" t="s">
        <v>238</v>
      </c>
      <c r="F3030" t="s">
        <v>61</v>
      </c>
      <c r="G3030" t="s">
        <v>53</v>
      </c>
      <c r="H3030">
        <v>73</v>
      </c>
      <c r="I3030">
        <v>2646.59</v>
      </c>
      <c r="J3030">
        <v>0.19</v>
      </c>
      <c r="K3030">
        <v>156492.87</v>
      </c>
      <c r="L3030">
        <v>1963.13</v>
      </c>
      <c r="M3030">
        <v>13184.38</v>
      </c>
      <c r="N3030" s="2">
        <f>Table1[[#This Row],[Profit]]/Table1[[#This Row],[Sales_Value]]</f>
        <v>8.424907792923729E-2</v>
      </c>
      <c r="O3030" s="3" t="str">
        <f>IF(Table1[[#This Row],[Profit]]&lt;0,"Yes","No")</f>
        <v>No</v>
      </c>
      <c r="P3030" t="str">
        <f>IF(Table1[[#This Row],[Discount_Pct]]&gt;0.3,"High",IF(Table1[[#This Row],[Discount_Pct]]&gt;0.15,"Medium","Low"))</f>
        <v>Medium</v>
      </c>
      <c r="Q3030" t="str">
        <f>TEXT(Table1[[#This Row],[Date]],"MMM-YYYY")</f>
        <v>Oct-2024</v>
      </c>
      <c r="R3030" t="str">
        <f>IF(Table1[[#This Row],[Sales_Value]]&gt;500000,"Premium",IF(Table1[[#This Row],[Sales_Value]]&gt;100000,"Mid","Basic"))</f>
        <v>Mid</v>
      </c>
    </row>
    <row r="3031" spans="1:18" x14ac:dyDescent="0.3">
      <c r="A3031" s="1">
        <v>45386</v>
      </c>
      <c r="B3031" t="s">
        <v>3232</v>
      </c>
      <c r="C3031" t="s">
        <v>34</v>
      </c>
      <c r="D3031" t="s">
        <v>35</v>
      </c>
      <c r="E3031" t="s">
        <v>524</v>
      </c>
      <c r="F3031" t="s">
        <v>226</v>
      </c>
      <c r="G3031" t="s">
        <v>18</v>
      </c>
      <c r="H3031">
        <v>44</v>
      </c>
      <c r="I3031">
        <v>16056.12</v>
      </c>
      <c r="J3031">
        <v>0.23</v>
      </c>
      <c r="K3031">
        <v>543981.35</v>
      </c>
      <c r="L3031">
        <v>12498.43</v>
      </c>
      <c r="M3031">
        <v>-5949.57</v>
      </c>
      <c r="N3031" s="2">
        <f>Table1[[#This Row],[Profit]]/Table1[[#This Row],[Sales_Value]]</f>
        <v>-1.0937084515857023E-2</v>
      </c>
      <c r="O3031" s="3" t="str">
        <f>IF(Table1[[#This Row],[Profit]]&lt;0,"Yes","No")</f>
        <v>Yes</v>
      </c>
      <c r="P3031" t="str">
        <f>IF(Table1[[#This Row],[Discount_Pct]]&gt;0.3,"High",IF(Table1[[#This Row],[Discount_Pct]]&gt;0.15,"Medium","Low"))</f>
        <v>Medium</v>
      </c>
      <c r="Q3031" t="str">
        <f>TEXT(Table1[[#This Row],[Date]],"MMM-YYYY")</f>
        <v>Apr-2024</v>
      </c>
      <c r="R3031" t="str">
        <f>IF(Table1[[#This Row],[Sales_Value]]&gt;500000,"Premium",IF(Table1[[#This Row],[Sales_Value]]&gt;100000,"Mid","Basic"))</f>
        <v>Premium</v>
      </c>
    </row>
    <row r="3032" spans="1:18" x14ac:dyDescent="0.3">
      <c r="A3032" s="1">
        <v>45537</v>
      </c>
      <c r="B3032" t="s">
        <v>3233</v>
      </c>
      <c r="C3032" t="s">
        <v>34</v>
      </c>
      <c r="D3032" t="s">
        <v>35</v>
      </c>
      <c r="E3032" t="s">
        <v>424</v>
      </c>
      <c r="F3032" t="s">
        <v>126</v>
      </c>
      <c r="G3032" t="s">
        <v>24</v>
      </c>
      <c r="H3032">
        <v>98</v>
      </c>
      <c r="I3032">
        <v>264.77</v>
      </c>
      <c r="J3032">
        <v>0.23</v>
      </c>
      <c r="K3032">
        <v>19979.54</v>
      </c>
      <c r="L3032">
        <v>168.39</v>
      </c>
      <c r="M3032">
        <v>3477.32</v>
      </c>
      <c r="N3032" s="2">
        <f>Table1[[#This Row],[Profit]]/Table1[[#This Row],[Sales_Value]]</f>
        <v>0.17404404706014254</v>
      </c>
      <c r="O3032" s="3" t="str">
        <f>IF(Table1[[#This Row],[Profit]]&lt;0,"Yes","No")</f>
        <v>No</v>
      </c>
      <c r="P3032" t="str">
        <f>IF(Table1[[#This Row],[Discount_Pct]]&gt;0.3,"High",IF(Table1[[#This Row],[Discount_Pct]]&gt;0.15,"Medium","Low"))</f>
        <v>Medium</v>
      </c>
      <c r="Q3032" t="str">
        <f>TEXT(Table1[[#This Row],[Date]],"MMM-YYYY")</f>
        <v>Sep-2024</v>
      </c>
      <c r="R3032" t="str">
        <f>IF(Table1[[#This Row],[Sales_Value]]&gt;500000,"Premium",IF(Table1[[#This Row],[Sales_Value]]&gt;100000,"Mid","Basic"))</f>
        <v>Basic</v>
      </c>
    </row>
    <row r="3033" spans="1:18" x14ac:dyDescent="0.3">
      <c r="A3033" s="1">
        <v>45315</v>
      </c>
      <c r="B3033" t="s">
        <v>3234</v>
      </c>
      <c r="C3033" t="s">
        <v>34</v>
      </c>
      <c r="D3033" t="s">
        <v>105</v>
      </c>
      <c r="E3033" t="s">
        <v>73</v>
      </c>
      <c r="F3033" t="s">
        <v>57</v>
      </c>
      <c r="G3033" t="s">
        <v>24</v>
      </c>
      <c r="H3033">
        <v>7</v>
      </c>
      <c r="I3033">
        <v>64</v>
      </c>
      <c r="J3033">
        <v>0.09</v>
      </c>
      <c r="K3033">
        <v>407.68</v>
      </c>
      <c r="L3033">
        <v>31.55</v>
      </c>
      <c r="M3033">
        <v>186.83</v>
      </c>
      <c r="N3033" s="2">
        <f>Table1[[#This Row],[Profit]]/Table1[[#This Row],[Sales_Value]]</f>
        <v>0.45827609890109894</v>
      </c>
      <c r="O3033" s="3" t="str">
        <f>IF(Table1[[#This Row],[Profit]]&lt;0,"Yes","No")</f>
        <v>No</v>
      </c>
      <c r="P3033" t="str">
        <f>IF(Table1[[#This Row],[Discount_Pct]]&gt;0.3,"High",IF(Table1[[#This Row],[Discount_Pct]]&gt;0.15,"Medium","Low"))</f>
        <v>Low</v>
      </c>
      <c r="Q3033" t="str">
        <f>TEXT(Table1[[#This Row],[Date]],"MMM-YYYY")</f>
        <v>Jan-2024</v>
      </c>
      <c r="R3033" t="str">
        <f>IF(Table1[[#This Row],[Sales_Value]]&gt;500000,"Premium",IF(Table1[[#This Row],[Sales_Value]]&gt;100000,"Mid","Basic"))</f>
        <v>Basic</v>
      </c>
    </row>
    <row r="3034" spans="1:18" x14ac:dyDescent="0.3">
      <c r="A3034" s="1">
        <v>45649</v>
      </c>
      <c r="B3034" t="s">
        <v>3235</v>
      </c>
      <c r="C3034" t="s">
        <v>34</v>
      </c>
      <c r="D3034" t="s">
        <v>80</v>
      </c>
      <c r="E3034" t="s">
        <v>48</v>
      </c>
      <c r="F3034" t="s">
        <v>165</v>
      </c>
      <c r="G3034" t="s">
        <v>24</v>
      </c>
      <c r="H3034">
        <v>37</v>
      </c>
      <c r="I3034">
        <v>193.45</v>
      </c>
      <c r="J3034">
        <v>0</v>
      </c>
      <c r="K3034">
        <v>7157.65</v>
      </c>
      <c r="L3034">
        <v>111.5</v>
      </c>
      <c r="M3034">
        <v>3032.15</v>
      </c>
      <c r="N3034" s="2">
        <f>Table1[[#This Row],[Profit]]/Table1[[#This Row],[Sales_Value]]</f>
        <v>0.42362367536831225</v>
      </c>
      <c r="O3034" s="3" t="str">
        <f>IF(Table1[[#This Row],[Profit]]&lt;0,"Yes","No")</f>
        <v>No</v>
      </c>
      <c r="P3034" t="str">
        <f>IF(Table1[[#This Row],[Discount_Pct]]&gt;0.3,"High",IF(Table1[[#This Row],[Discount_Pct]]&gt;0.15,"Medium","Low"))</f>
        <v>Low</v>
      </c>
      <c r="Q3034" t="str">
        <f>TEXT(Table1[[#This Row],[Date]],"MMM-YYYY")</f>
        <v>Dec-2024</v>
      </c>
      <c r="R3034" t="str">
        <f>IF(Table1[[#This Row],[Sales_Value]]&gt;500000,"Premium",IF(Table1[[#This Row],[Sales_Value]]&gt;100000,"Mid","Basic"))</f>
        <v>Basic</v>
      </c>
    </row>
    <row r="3035" spans="1:18" x14ac:dyDescent="0.3">
      <c r="A3035" s="1">
        <v>45332</v>
      </c>
      <c r="B3035" t="s">
        <v>3236</v>
      </c>
      <c r="C3035" t="s">
        <v>20</v>
      </c>
      <c r="D3035" t="s">
        <v>72</v>
      </c>
      <c r="E3035" t="s">
        <v>27</v>
      </c>
      <c r="F3035" t="s">
        <v>140</v>
      </c>
      <c r="G3035" t="s">
        <v>53</v>
      </c>
      <c r="H3035">
        <v>7</v>
      </c>
      <c r="I3035">
        <v>2096.59</v>
      </c>
      <c r="J3035">
        <v>0</v>
      </c>
      <c r="K3035">
        <v>14676.13</v>
      </c>
      <c r="L3035">
        <v>1190.3399999999999</v>
      </c>
      <c r="M3035">
        <v>6343.75</v>
      </c>
      <c r="N3035" s="2">
        <f>Table1[[#This Row],[Profit]]/Table1[[#This Row],[Sales_Value]]</f>
        <v>0.43224950991848671</v>
      </c>
      <c r="O3035" s="3" t="str">
        <f>IF(Table1[[#This Row],[Profit]]&lt;0,"Yes","No")</f>
        <v>No</v>
      </c>
      <c r="P3035" t="str">
        <f>IF(Table1[[#This Row],[Discount_Pct]]&gt;0.3,"High",IF(Table1[[#This Row],[Discount_Pct]]&gt;0.15,"Medium","Low"))</f>
        <v>Low</v>
      </c>
      <c r="Q3035" t="str">
        <f>TEXT(Table1[[#This Row],[Date]],"MMM-YYYY")</f>
        <v>Feb-2024</v>
      </c>
      <c r="R3035" t="str">
        <f>IF(Table1[[#This Row],[Sales_Value]]&gt;500000,"Premium",IF(Table1[[#This Row],[Sales_Value]]&gt;100000,"Mid","Basic"))</f>
        <v>Basic</v>
      </c>
    </row>
    <row r="3036" spans="1:18" x14ac:dyDescent="0.3">
      <c r="A3036" s="1">
        <v>45292</v>
      </c>
      <c r="B3036" t="s">
        <v>3237</v>
      </c>
      <c r="C3036" t="s">
        <v>14</v>
      </c>
      <c r="D3036" t="s">
        <v>15</v>
      </c>
      <c r="E3036" t="s">
        <v>778</v>
      </c>
      <c r="F3036" t="s">
        <v>91</v>
      </c>
      <c r="G3036" t="s">
        <v>46</v>
      </c>
      <c r="H3036">
        <v>44</v>
      </c>
      <c r="I3036">
        <v>7478.55</v>
      </c>
      <c r="J3036">
        <v>7.0000000000000007E-2</v>
      </c>
      <c r="K3036">
        <v>306022.27</v>
      </c>
      <c r="L3036">
        <v>5205.66</v>
      </c>
      <c r="M3036">
        <v>76973.23</v>
      </c>
      <c r="N3036" s="2">
        <f>Table1[[#This Row],[Profit]]/Table1[[#This Row],[Sales_Value]]</f>
        <v>0.25152819760470368</v>
      </c>
      <c r="O3036" s="3" t="str">
        <f>IF(Table1[[#This Row],[Profit]]&lt;0,"Yes","No")</f>
        <v>No</v>
      </c>
      <c r="P3036" t="str">
        <f>IF(Table1[[#This Row],[Discount_Pct]]&gt;0.3,"High",IF(Table1[[#This Row],[Discount_Pct]]&gt;0.15,"Medium","Low"))</f>
        <v>Low</v>
      </c>
      <c r="Q3036" t="str">
        <f>TEXT(Table1[[#This Row],[Date]],"MMM-YYYY")</f>
        <v>Jan-2024</v>
      </c>
      <c r="R3036" t="str">
        <f>IF(Table1[[#This Row],[Sales_Value]]&gt;500000,"Premium",IF(Table1[[#This Row],[Sales_Value]]&gt;100000,"Mid","Basic"))</f>
        <v>Mid</v>
      </c>
    </row>
    <row r="3037" spans="1:18" x14ac:dyDescent="0.3">
      <c r="A3037" s="1">
        <v>45533</v>
      </c>
      <c r="B3037" t="s">
        <v>3238</v>
      </c>
      <c r="C3037" t="s">
        <v>14</v>
      </c>
      <c r="D3037" t="s">
        <v>15</v>
      </c>
      <c r="E3037" t="s">
        <v>177</v>
      </c>
      <c r="F3037" t="s">
        <v>32</v>
      </c>
      <c r="G3037" t="s">
        <v>18</v>
      </c>
      <c r="H3037">
        <v>50</v>
      </c>
      <c r="I3037">
        <v>10354.959999999999</v>
      </c>
      <c r="J3037">
        <v>0.25</v>
      </c>
      <c r="K3037">
        <v>388311</v>
      </c>
      <c r="L3037">
        <v>8201.2199999999993</v>
      </c>
      <c r="M3037">
        <v>-21750</v>
      </c>
      <c r="N3037" s="2">
        <f>Table1[[#This Row],[Profit]]/Table1[[#This Row],[Sales_Value]]</f>
        <v>-5.6011804970757972E-2</v>
      </c>
      <c r="O3037" s="3" t="str">
        <f>IF(Table1[[#This Row],[Profit]]&lt;0,"Yes","No")</f>
        <v>Yes</v>
      </c>
      <c r="P3037" t="str">
        <f>IF(Table1[[#This Row],[Discount_Pct]]&gt;0.3,"High",IF(Table1[[#This Row],[Discount_Pct]]&gt;0.15,"Medium","Low"))</f>
        <v>Medium</v>
      </c>
      <c r="Q3037" t="str">
        <f>TEXT(Table1[[#This Row],[Date]],"MMM-YYYY")</f>
        <v>Aug-2024</v>
      </c>
      <c r="R3037" t="str">
        <f>IF(Table1[[#This Row],[Sales_Value]]&gt;500000,"Premium",IF(Table1[[#This Row],[Sales_Value]]&gt;100000,"Mid","Basic"))</f>
        <v>Mid</v>
      </c>
    </row>
    <row r="3038" spans="1:18" x14ac:dyDescent="0.3">
      <c r="A3038" s="1">
        <v>45403</v>
      </c>
      <c r="B3038" t="s">
        <v>3239</v>
      </c>
      <c r="C3038" t="s">
        <v>39</v>
      </c>
      <c r="D3038" t="s">
        <v>665</v>
      </c>
      <c r="E3038" t="s">
        <v>234</v>
      </c>
      <c r="F3038" t="s">
        <v>119</v>
      </c>
      <c r="G3038" t="s">
        <v>53</v>
      </c>
      <c r="H3038">
        <v>12</v>
      </c>
      <c r="I3038">
        <v>494.4</v>
      </c>
      <c r="J3038">
        <v>0</v>
      </c>
      <c r="K3038">
        <v>5932.8</v>
      </c>
      <c r="L3038">
        <v>187.07</v>
      </c>
      <c r="M3038">
        <v>3687.96</v>
      </c>
      <c r="N3038" s="2">
        <f>Table1[[#This Row],[Profit]]/Table1[[#This Row],[Sales_Value]]</f>
        <v>0.62162216828478967</v>
      </c>
      <c r="O3038" s="3" t="str">
        <f>IF(Table1[[#This Row],[Profit]]&lt;0,"Yes","No")</f>
        <v>No</v>
      </c>
      <c r="P3038" t="str">
        <f>IF(Table1[[#This Row],[Discount_Pct]]&gt;0.3,"High",IF(Table1[[#This Row],[Discount_Pct]]&gt;0.15,"Medium","Low"))</f>
        <v>Low</v>
      </c>
      <c r="Q3038" t="str">
        <f>TEXT(Table1[[#This Row],[Date]],"MMM-YYYY")</f>
        <v>Apr-2024</v>
      </c>
      <c r="R3038" t="str">
        <f>IF(Table1[[#This Row],[Sales_Value]]&gt;500000,"Premium",IF(Table1[[#This Row],[Sales_Value]]&gt;100000,"Mid","Basic"))</f>
        <v>Basic</v>
      </c>
    </row>
    <row r="3039" spans="1:18" x14ac:dyDescent="0.3">
      <c r="A3039" s="1">
        <v>45543</v>
      </c>
      <c r="B3039" t="s">
        <v>3240</v>
      </c>
      <c r="C3039" t="s">
        <v>39</v>
      </c>
      <c r="D3039" t="s">
        <v>40</v>
      </c>
      <c r="E3039" t="s">
        <v>36</v>
      </c>
      <c r="F3039" t="s">
        <v>119</v>
      </c>
      <c r="G3039" t="s">
        <v>53</v>
      </c>
      <c r="H3039">
        <v>27</v>
      </c>
      <c r="I3039">
        <v>556.74</v>
      </c>
      <c r="J3039">
        <v>0.26</v>
      </c>
      <c r="K3039">
        <v>11123.67</v>
      </c>
      <c r="L3039">
        <v>192.73</v>
      </c>
      <c r="M3039">
        <v>5919.96</v>
      </c>
      <c r="N3039" s="2">
        <f>Table1[[#This Row],[Profit]]/Table1[[#This Row],[Sales_Value]]</f>
        <v>0.53219486014957296</v>
      </c>
      <c r="O3039" s="3" t="str">
        <f>IF(Table1[[#This Row],[Profit]]&lt;0,"Yes","No")</f>
        <v>No</v>
      </c>
      <c r="P3039" t="str">
        <f>IF(Table1[[#This Row],[Discount_Pct]]&gt;0.3,"High",IF(Table1[[#This Row],[Discount_Pct]]&gt;0.15,"Medium","Low"))</f>
        <v>Medium</v>
      </c>
      <c r="Q3039" t="str">
        <f>TEXT(Table1[[#This Row],[Date]],"MMM-YYYY")</f>
        <v>Sep-2024</v>
      </c>
      <c r="R3039" t="str">
        <f>IF(Table1[[#This Row],[Sales_Value]]&gt;500000,"Premium",IF(Table1[[#This Row],[Sales_Value]]&gt;100000,"Mid","Basic"))</f>
        <v>Basic</v>
      </c>
    </row>
    <row r="3040" spans="1:18" x14ac:dyDescent="0.3">
      <c r="A3040" s="1">
        <v>45505</v>
      </c>
      <c r="B3040" t="s">
        <v>3241</v>
      </c>
      <c r="C3040" t="s">
        <v>20</v>
      </c>
      <c r="D3040" t="s">
        <v>124</v>
      </c>
      <c r="E3040" t="s">
        <v>303</v>
      </c>
      <c r="F3040" t="s">
        <v>37</v>
      </c>
      <c r="G3040" t="s">
        <v>18</v>
      </c>
      <c r="H3040">
        <v>87</v>
      </c>
      <c r="I3040">
        <v>35960.550000000003</v>
      </c>
      <c r="J3040">
        <v>0.15</v>
      </c>
      <c r="K3040">
        <v>2659282.67</v>
      </c>
      <c r="L3040">
        <v>31620.080000000002</v>
      </c>
      <c r="M3040">
        <v>-91664.29</v>
      </c>
      <c r="N3040" s="2">
        <f>Table1[[#This Row],[Profit]]/Table1[[#This Row],[Sales_Value]]</f>
        <v>-3.4469554904443457E-2</v>
      </c>
      <c r="O3040" s="3" t="str">
        <f>IF(Table1[[#This Row],[Profit]]&lt;0,"Yes","No")</f>
        <v>Yes</v>
      </c>
      <c r="P3040" t="str">
        <f>IF(Table1[[#This Row],[Discount_Pct]]&gt;0.3,"High",IF(Table1[[#This Row],[Discount_Pct]]&gt;0.15,"Medium","Low"))</f>
        <v>Low</v>
      </c>
      <c r="Q3040" t="str">
        <f>TEXT(Table1[[#This Row],[Date]],"MMM-YYYY")</f>
        <v>Aug-2024</v>
      </c>
      <c r="R3040" t="str">
        <f>IF(Table1[[#This Row],[Sales_Value]]&gt;500000,"Premium",IF(Table1[[#This Row],[Sales_Value]]&gt;100000,"Mid","Basic"))</f>
        <v>Premium</v>
      </c>
    </row>
    <row r="3041" spans="1:18" x14ac:dyDescent="0.3">
      <c r="A3041" s="1">
        <v>45542</v>
      </c>
      <c r="B3041" t="s">
        <v>3242</v>
      </c>
      <c r="C3041" t="s">
        <v>14</v>
      </c>
      <c r="D3041" t="s">
        <v>160</v>
      </c>
      <c r="E3041" t="s">
        <v>553</v>
      </c>
      <c r="F3041" t="s">
        <v>282</v>
      </c>
      <c r="G3041" t="s">
        <v>18</v>
      </c>
      <c r="H3041">
        <v>22</v>
      </c>
      <c r="I3041">
        <v>9692.91</v>
      </c>
      <c r="J3041">
        <v>0.17</v>
      </c>
      <c r="K3041">
        <v>176992.54</v>
      </c>
      <c r="L3041">
        <v>7593.76</v>
      </c>
      <c r="M3041">
        <v>9929.82</v>
      </c>
      <c r="N3041" s="2">
        <f>Table1[[#This Row],[Profit]]/Table1[[#This Row],[Sales_Value]]</f>
        <v>5.6103042535013053E-2</v>
      </c>
      <c r="O3041" s="3" t="str">
        <f>IF(Table1[[#This Row],[Profit]]&lt;0,"Yes","No")</f>
        <v>No</v>
      </c>
      <c r="P3041" t="str">
        <f>IF(Table1[[#This Row],[Discount_Pct]]&gt;0.3,"High",IF(Table1[[#This Row],[Discount_Pct]]&gt;0.15,"Medium","Low"))</f>
        <v>Medium</v>
      </c>
      <c r="Q3041" t="str">
        <f>TEXT(Table1[[#This Row],[Date]],"MMM-YYYY")</f>
        <v>Sep-2024</v>
      </c>
      <c r="R3041" t="str">
        <f>IF(Table1[[#This Row],[Sales_Value]]&gt;500000,"Premium",IF(Table1[[#This Row],[Sales_Value]]&gt;100000,"Mid","Basic"))</f>
        <v>Mid</v>
      </c>
    </row>
    <row r="3042" spans="1:18" x14ac:dyDescent="0.3">
      <c r="A3042" s="1">
        <v>45617</v>
      </c>
      <c r="B3042" t="s">
        <v>3243</v>
      </c>
      <c r="C3042" t="s">
        <v>14</v>
      </c>
      <c r="D3042" t="s">
        <v>26</v>
      </c>
      <c r="E3042" t="s">
        <v>238</v>
      </c>
      <c r="F3042" t="s">
        <v>45</v>
      </c>
      <c r="G3042" t="s">
        <v>46</v>
      </c>
      <c r="H3042">
        <v>51</v>
      </c>
      <c r="I3042">
        <v>10615.22</v>
      </c>
      <c r="J3042">
        <v>0.3</v>
      </c>
      <c r="K3042">
        <v>378963.35</v>
      </c>
      <c r="L3042">
        <v>6976.81</v>
      </c>
      <c r="M3042">
        <v>23146.04</v>
      </c>
      <c r="N3042" s="2">
        <f>Table1[[#This Row],[Profit]]/Table1[[#This Row],[Sales_Value]]</f>
        <v>6.1077251929507172E-2</v>
      </c>
      <c r="O3042" s="3" t="str">
        <f>IF(Table1[[#This Row],[Profit]]&lt;0,"Yes","No")</f>
        <v>No</v>
      </c>
      <c r="P3042" t="str">
        <f>IF(Table1[[#This Row],[Discount_Pct]]&gt;0.3,"High",IF(Table1[[#This Row],[Discount_Pct]]&gt;0.15,"Medium","Low"))</f>
        <v>Medium</v>
      </c>
      <c r="Q3042" t="str">
        <f>TEXT(Table1[[#This Row],[Date]],"MMM-YYYY")</f>
        <v>Nov-2024</v>
      </c>
      <c r="R3042" t="str">
        <f>IF(Table1[[#This Row],[Sales_Value]]&gt;500000,"Premium",IF(Table1[[#This Row],[Sales_Value]]&gt;100000,"Mid","Basic"))</f>
        <v>Mid</v>
      </c>
    </row>
    <row r="3043" spans="1:18" x14ac:dyDescent="0.3">
      <c r="A3043" s="1">
        <v>45348</v>
      </c>
      <c r="B3043" t="s">
        <v>3244</v>
      </c>
      <c r="C3043" t="s">
        <v>39</v>
      </c>
      <c r="D3043" t="s">
        <v>66</v>
      </c>
      <c r="E3043" t="s">
        <v>506</v>
      </c>
      <c r="F3043" t="s">
        <v>422</v>
      </c>
      <c r="G3043" t="s">
        <v>24</v>
      </c>
      <c r="H3043">
        <v>27</v>
      </c>
      <c r="I3043">
        <v>446.89</v>
      </c>
      <c r="J3043">
        <v>0.19</v>
      </c>
      <c r="K3043">
        <v>9773.48</v>
      </c>
      <c r="L3043">
        <v>228.55</v>
      </c>
      <c r="M3043">
        <v>3602.63</v>
      </c>
      <c r="N3043" s="2">
        <f>Table1[[#This Row],[Profit]]/Table1[[#This Row],[Sales_Value]]</f>
        <v>0.3686128175429837</v>
      </c>
      <c r="O3043" s="3" t="str">
        <f>IF(Table1[[#This Row],[Profit]]&lt;0,"Yes","No")</f>
        <v>No</v>
      </c>
      <c r="P3043" t="str">
        <f>IF(Table1[[#This Row],[Discount_Pct]]&gt;0.3,"High",IF(Table1[[#This Row],[Discount_Pct]]&gt;0.15,"Medium","Low"))</f>
        <v>Medium</v>
      </c>
      <c r="Q3043" t="str">
        <f>TEXT(Table1[[#This Row],[Date]],"MMM-YYYY")</f>
        <v>Feb-2024</v>
      </c>
      <c r="R3043" t="str">
        <f>IF(Table1[[#This Row],[Sales_Value]]&gt;500000,"Premium",IF(Table1[[#This Row],[Sales_Value]]&gt;100000,"Mid","Basic"))</f>
        <v>Basic</v>
      </c>
    </row>
    <row r="3044" spans="1:18" x14ac:dyDescent="0.3">
      <c r="A3044" s="1">
        <v>45569</v>
      </c>
      <c r="B3044" t="s">
        <v>3245</v>
      </c>
      <c r="C3044" t="s">
        <v>14</v>
      </c>
      <c r="D3044" t="s">
        <v>55</v>
      </c>
      <c r="E3044" t="s">
        <v>557</v>
      </c>
      <c r="F3044" t="s">
        <v>70</v>
      </c>
      <c r="G3044" t="s">
        <v>46</v>
      </c>
      <c r="H3044">
        <v>69</v>
      </c>
      <c r="I3044">
        <v>1286.94</v>
      </c>
      <c r="J3044">
        <v>0.14000000000000001</v>
      </c>
      <c r="K3044">
        <v>76367.02</v>
      </c>
      <c r="L3044">
        <v>899.49</v>
      </c>
      <c r="M3044">
        <v>14302.21</v>
      </c>
      <c r="N3044" s="2">
        <f>Table1[[#This Row],[Profit]]/Table1[[#This Row],[Sales_Value]]</f>
        <v>0.18728254683762702</v>
      </c>
      <c r="O3044" s="3" t="str">
        <f>IF(Table1[[#This Row],[Profit]]&lt;0,"Yes","No")</f>
        <v>No</v>
      </c>
      <c r="P3044" t="str">
        <f>IF(Table1[[#This Row],[Discount_Pct]]&gt;0.3,"High",IF(Table1[[#This Row],[Discount_Pct]]&gt;0.15,"Medium","Low"))</f>
        <v>Low</v>
      </c>
      <c r="Q3044" t="str">
        <f>TEXT(Table1[[#This Row],[Date]],"MMM-YYYY")</f>
        <v>Oct-2024</v>
      </c>
      <c r="R3044" t="str">
        <f>IF(Table1[[#This Row],[Sales_Value]]&gt;500000,"Premium",IF(Table1[[#This Row],[Sales_Value]]&gt;100000,"Mid","Basic"))</f>
        <v>Basic</v>
      </c>
    </row>
    <row r="3045" spans="1:18" x14ac:dyDescent="0.3">
      <c r="A3045" s="1">
        <v>45498</v>
      </c>
      <c r="B3045" t="s">
        <v>3246</v>
      </c>
      <c r="C3045" t="s">
        <v>14</v>
      </c>
      <c r="D3045" t="s">
        <v>144</v>
      </c>
      <c r="E3045" t="s">
        <v>553</v>
      </c>
      <c r="F3045" t="s">
        <v>57</v>
      </c>
      <c r="G3045" t="s">
        <v>24</v>
      </c>
      <c r="H3045">
        <v>76</v>
      </c>
      <c r="I3045">
        <v>60.58</v>
      </c>
      <c r="J3045">
        <v>0.03</v>
      </c>
      <c r="K3045">
        <v>4465.96</v>
      </c>
      <c r="L3045">
        <v>29.05</v>
      </c>
      <c r="M3045">
        <v>2258.16</v>
      </c>
      <c r="N3045" s="2">
        <f>Table1[[#This Row],[Profit]]/Table1[[#This Row],[Sales_Value]]</f>
        <v>0.50563820544742899</v>
      </c>
      <c r="O3045" s="3" t="str">
        <f>IF(Table1[[#This Row],[Profit]]&lt;0,"Yes","No")</f>
        <v>No</v>
      </c>
      <c r="P3045" t="str">
        <f>IF(Table1[[#This Row],[Discount_Pct]]&gt;0.3,"High",IF(Table1[[#This Row],[Discount_Pct]]&gt;0.15,"Medium","Low"))</f>
        <v>Low</v>
      </c>
      <c r="Q3045" t="str">
        <f>TEXT(Table1[[#This Row],[Date]],"MMM-YYYY")</f>
        <v>Jul-2024</v>
      </c>
      <c r="R3045" t="str">
        <f>IF(Table1[[#This Row],[Sales_Value]]&gt;500000,"Premium",IF(Table1[[#This Row],[Sales_Value]]&gt;100000,"Mid","Basic"))</f>
        <v>Basic</v>
      </c>
    </row>
    <row r="3046" spans="1:18" x14ac:dyDescent="0.3">
      <c r="A3046" s="1">
        <v>45355</v>
      </c>
      <c r="B3046" t="s">
        <v>3247</v>
      </c>
      <c r="C3046" t="s">
        <v>34</v>
      </c>
      <c r="D3046" t="s">
        <v>59</v>
      </c>
      <c r="E3046" t="s">
        <v>285</v>
      </c>
      <c r="F3046" t="s">
        <v>110</v>
      </c>
      <c r="G3046" t="s">
        <v>24</v>
      </c>
      <c r="H3046">
        <v>63</v>
      </c>
      <c r="I3046">
        <v>385.55</v>
      </c>
      <c r="J3046">
        <v>0.19</v>
      </c>
      <c r="K3046">
        <v>19674.62</v>
      </c>
      <c r="L3046">
        <v>198.75</v>
      </c>
      <c r="M3046">
        <v>7153.37</v>
      </c>
      <c r="N3046" s="2">
        <f>Table1[[#This Row],[Profit]]/Table1[[#This Row],[Sales_Value]]</f>
        <v>0.36358364227619139</v>
      </c>
      <c r="O3046" s="3" t="str">
        <f>IF(Table1[[#This Row],[Profit]]&lt;0,"Yes","No")</f>
        <v>No</v>
      </c>
      <c r="P3046" t="str">
        <f>IF(Table1[[#This Row],[Discount_Pct]]&gt;0.3,"High",IF(Table1[[#This Row],[Discount_Pct]]&gt;0.15,"Medium","Low"))</f>
        <v>Medium</v>
      </c>
      <c r="Q3046" t="str">
        <f>TEXT(Table1[[#This Row],[Date]],"MMM-YYYY")</f>
        <v>Mar-2024</v>
      </c>
      <c r="R3046" t="str">
        <f>IF(Table1[[#This Row],[Sales_Value]]&gt;500000,"Premium",IF(Table1[[#This Row],[Sales_Value]]&gt;100000,"Mid","Basic"))</f>
        <v>Basic</v>
      </c>
    </row>
    <row r="3047" spans="1:18" x14ac:dyDescent="0.3">
      <c r="A3047" s="1">
        <v>45459</v>
      </c>
      <c r="B3047" t="s">
        <v>3248</v>
      </c>
      <c r="C3047" t="s">
        <v>34</v>
      </c>
      <c r="D3047" t="s">
        <v>80</v>
      </c>
      <c r="E3047" t="s">
        <v>87</v>
      </c>
      <c r="F3047" t="s">
        <v>138</v>
      </c>
      <c r="G3047" t="s">
        <v>46</v>
      </c>
      <c r="H3047">
        <v>25</v>
      </c>
      <c r="I3047">
        <v>6441.7</v>
      </c>
      <c r="J3047">
        <v>0.16</v>
      </c>
      <c r="K3047">
        <v>135275.70000000001</v>
      </c>
      <c r="L3047">
        <v>4224.93</v>
      </c>
      <c r="M3047">
        <v>29652.45</v>
      </c>
      <c r="N3047" s="2">
        <f>Table1[[#This Row],[Profit]]/Table1[[#This Row],[Sales_Value]]</f>
        <v>0.21920012241666462</v>
      </c>
      <c r="O3047" s="3" t="str">
        <f>IF(Table1[[#This Row],[Profit]]&lt;0,"Yes","No")</f>
        <v>No</v>
      </c>
      <c r="P3047" t="str">
        <f>IF(Table1[[#This Row],[Discount_Pct]]&gt;0.3,"High",IF(Table1[[#This Row],[Discount_Pct]]&gt;0.15,"Medium","Low"))</f>
        <v>Medium</v>
      </c>
      <c r="Q3047" t="str">
        <f>TEXT(Table1[[#This Row],[Date]],"MMM-YYYY")</f>
        <v>Jun-2024</v>
      </c>
      <c r="R3047" t="str">
        <f>IF(Table1[[#This Row],[Sales_Value]]&gt;500000,"Premium",IF(Table1[[#This Row],[Sales_Value]]&gt;100000,"Mid","Basic"))</f>
        <v>Mid</v>
      </c>
    </row>
    <row r="3048" spans="1:18" x14ac:dyDescent="0.3">
      <c r="A3048" s="1">
        <v>45357</v>
      </c>
      <c r="B3048" t="s">
        <v>3249</v>
      </c>
      <c r="C3048" t="s">
        <v>39</v>
      </c>
      <c r="D3048" t="s">
        <v>192</v>
      </c>
      <c r="E3048" t="s">
        <v>186</v>
      </c>
      <c r="F3048" t="s">
        <v>282</v>
      </c>
      <c r="G3048" t="s">
        <v>18</v>
      </c>
      <c r="H3048">
        <v>46</v>
      </c>
      <c r="I3048">
        <v>8596.8799999999992</v>
      </c>
      <c r="J3048">
        <v>0.11</v>
      </c>
      <c r="K3048">
        <v>351956.27</v>
      </c>
      <c r="L3048">
        <v>6341.26</v>
      </c>
      <c r="M3048">
        <v>60258.31</v>
      </c>
      <c r="N3048" s="2">
        <f>Table1[[#This Row],[Profit]]/Table1[[#This Row],[Sales_Value]]</f>
        <v>0.17120965056255424</v>
      </c>
      <c r="O3048" s="3" t="str">
        <f>IF(Table1[[#This Row],[Profit]]&lt;0,"Yes","No")</f>
        <v>No</v>
      </c>
      <c r="P3048" t="str">
        <f>IF(Table1[[#This Row],[Discount_Pct]]&gt;0.3,"High",IF(Table1[[#This Row],[Discount_Pct]]&gt;0.15,"Medium","Low"))</f>
        <v>Low</v>
      </c>
      <c r="Q3048" t="str">
        <f>TEXT(Table1[[#This Row],[Date]],"MMM-YYYY")</f>
        <v>Mar-2024</v>
      </c>
      <c r="R3048" t="str">
        <f>IF(Table1[[#This Row],[Sales_Value]]&gt;500000,"Premium",IF(Table1[[#This Row],[Sales_Value]]&gt;100000,"Mid","Basic"))</f>
        <v>Mid</v>
      </c>
    </row>
    <row r="3049" spans="1:18" x14ac:dyDescent="0.3">
      <c r="A3049" s="1">
        <v>45333</v>
      </c>
      <c r="B3049" t="s">
        <v>3250</v>
      </c>
      <c r="C3049" t="s">
        <v>34</v>
      </c>
      <c r="D3049" t="s">
        <v>105</v>
      </c>
      <c r="E3049" t="s">
        <v>44</v>
      </c>
      <c r="F3049" t="s">
        <v>32</v>
      </c>
      <c r="G3049" t="s">
        <v>18</v>
      </c>
      <c r="H3049">
        <v>39</v>
      </c>
      <c r="I3049">
        <v>11138.31</v>
      </c>
      <c r="J3049">
        <v>0.12</v>
      </c>
      <c r="K3049">
        <v>382266.8</v>
      </c>
      <c r="L3049">
        <v>9564.06</v>
      </c>
      <c r="M3049">
        <v>9268.4599999999991</v>
      </c>
      <c r="N3049" s="2">
        <f>Table1[[#This Row],[Profit]]/Table1[[#This Row],[Sales_Value]]</f>
        <v>2.4246050140896355E-2</v>
      </c>
      <c r="O3049" s="3" t="str">
        <f>IF(Table1[[#This Row],[Profit]]&lt;0,"Yes","No")</f>
        <v>No</v>
      </c>
      <c r="P3049" t="str">
        <f>IF(Table1[[#This Row],[Discount_Pct]]&gt;0.3,"High",IF(Table1[[#This Row],[Discount_Pct]]&gt;0.15,"Medium","Low"))</f>
        <v>Low</v>
      </c>
      <c r="Q3049" t="str">
        <f>TEXT(Table1[[#This Row],[Date]],"MMM-YYYY")</f>
        <v>Feb-2024</v>
      </c>
      <c r="R3049" t="str">
        <f>IF(Table1[[#This Row],[Sales_Value]]&gt;500000,"Premium",IF(Table1[[#This Row],[Sales_Value]]&gt;100000,"Mid","Basic"))</f>
        <v>Mid</v>
      </c>
    </row>
    <row r="3050" spans="1:18" x14ac:dyDescent="0.3">
      <c r="A3050" s="1">
        <v>45303</v>
      </c>
      <c r="B3050" t="s">
        <v>3251</v>
      </c>
      <c r="C3050" t="s">
        <v>39</v>
      </c>
      <c r="D3050" t="s">
        <v>93</v>
      </c>
      <c r="E3050" t="s">
        <v>112</v>
      </c>
      <c r="F3050" t="s">
        <v>180</v>
      </c>
      <c r="G3050" t="s">
        <v>53</v>
      </c>
      <c r="H3050">
        <v>66</v>
      </c>
      <c r="I3050">
        <v>1516.93</v>
      </c>
      <c r="J3050">
        <v>0.27</v>
      </c>
      <c r="K3050">
        <v>73085.69</v>
      </c>
      <c r="L3050">
        <v>857.73</v>
      </c>
      <c r="M3050">
        <v>16475.509999999998</v>
      </c>
      <c r="N3050" s="2">
        <f>Table1[[#This Row],[Profit]]/Table1[[#This Row],[Sales_Value]]</f>
        <v>0.22542730321079268</v>
      </c>
      <c r="O3050" s="3" t="str">
        <f>IF(Table1[[#This Row],[Profit]]&lt;0,"Yes","No")</f>
        <v>No</v>
      </c>
      <c r="P3050" t="str">
        <f>IF(Table1[[#This Row],[Discount_Pct]]&gt;0.3,"High",IF(Table1[[#This Row],[Discount_Pct]]&gt;0.15,"Medium","Low"))</f>
        <v>Medium</v>
      </c>
      <c r="Q3050" t="str">
        <f>TEXT(Table1[[#This Row],[Date]],"MMM-YYYY")</f>
        <v>Jan-2024</v>
      </c>
      <c r="R3050" t="str">
        <f>IF(Table1[[#This Row],[Sales_Value]]&gt;500000,"Premium",IF(Table1[[#This Row],[Sales_Value]]&gt;100000,"Mid","Basic"))</f>
        <v>Basic</v>
      </c>
    </row>
    <row r="3051" spans="1:18" x14ac:dyDescent="0.3">
      <c r="A3051" s="1">
        <v>45588</v>
      </c>
      <c r="B3051" t="s">
        <v>3252</v>
      </c>
      <c r="C3051" t="s">
        <v>39</v>
      </c>
      <c r="D3051" t="s">
        <v>93</v>
      </c>
      <c r="E3051" t="s">
        <v>51</v>
      </c>
      <c r="F3051" t="s">
        <v>95</v>
      </c>
      <c r="G3051" t="s">
        <v>77</v>
      </c>
      <c r="H3051">
        <v>49</v>
      </c>
      <c r="I3051">
        <v>3251.65</v>
      </c>
      <c r="J3051">
        <v>0</v>
      </c>
      <c r="K3051">
        <v>159330.85</v>
      </c>
      <c r="L3051">
        <v>1877.36</v>
      </c>
      <c r="M3051">
        <v>67340.210000000006</v>
      </c>
      <c r="N3051" s="2">
        <f>Table1[[#This Row],[Profit]]/Table1[[#This Row],[Sales_Value]]</f>
        <v>0.42264388848738338</v>
      </c>
      <c r="O3051" s="3" t="str">
        <f>IF(Table1[[#This Row],[Profit]]&lt;0,"Yes","No")</f>
        <v>No</v>
      </c>
      <c r="P3051" t="str">
        <f>IF(Table1[[#This Row],[Discount_Pct]]&gt;0.3,"High",IF(Table1[[#This Row],[Discount_Pct]]&gt;0.15,"Medium","Low"))</f>
        <v>Low</v>
      </c>
      <c r="Q3051" t="str">
        <f>TEXT(Table1[[#This Row],[Date]],"MMM-YYYY")</f>
        <v>Oct-2024</v>
      </c>
      <c r="R3051" t="str">
        <f>IF(Table1[[#This Row],[Sales_Value]]&gt;500000,"Premium",IF(Table1[[#This Row],[Sales_Value]]&gt;100000,"Mid","Basic"))</f>
        <v>Mid</v>
      </c>
    </row>
    <row r="3052" spans="1:18" x14ac:dyDescent="0.3">
      <c r="A3052" s="1">
        <v>45639</v>
      </c>
      <c r="B3052" t="s">
        <v>3253</v>
      </c>
      <c r="C3052" t="s">
        <v>20</v>
      </c>
      <c r="D3052" t="s">
        <v>124</v>
      </c>
      <c r="E3052" t="s">
        <v>325</v>
      </c>
      <c r="F3052" t="s">
        <v>146</v>
      </c>
      <c r="G3052" t="s">
        <v>24</v>
      </c>
      <c r="H3052">
        <v>31</v>
      </c>
      <c r="I3052">
        <v>42.88</v>
      </c>
      <c r="J3052">
        <v>0.18</v>
      </c>
      <c r="K3052">
        <v>1090.01</v>
      </c>
      <c r="L3052">
        <v>31.25</v>
      </c>
      <c r="M3052">
        <v>121.26</v>
      </c>
      <c r="N3052" s="2">
        <f>Table1[[#This Row],[Profit]]/Table1[[#This Row],[Sales_Value]]</f>
        <v>0.11124668581022193</v>
      </c>
      <c r="O3052" s="3" t="str">
        <f>IF(Table1[[#This Row],[Profit]]&lt;0,"Yes","No")</f>
        <v>No</v>
      </c>
      <c r="P3052" t="str">
        <f>IF(Table1[[#This Row],[Discount_Pct]]&gt;0.3,"High",IF(Table1[[#This Row],[Discount_Pct]]&gt;0.15,"Medium","Low"))</f>
        <v>Medium</v>
      </c>
      <c r="Q3052" t="str">
        <f>TEXT(Table1[[#This Row],[Date]],"MMM-YYYY")</f>
        <v>Dec-2024</v>
      </c>
      <c r="R3052" t="str">
        <f>IF(Table1[[#This Row],[Sales_Value]]&gt;500000,"Premium",IF(Table1[[#This Row],[Sales_Value]]&gt;100000,"Mid","Basic"))</f>
        <v>Basic</v>
      </c>
    </row>
    <row r="3053" spans="1:18" x14ac:dyDescent="0.3">
      <c r="A3053" s="1">
        <v>45409</v>
      </c>
      <c r="B3053" t="s">
        <v>3254</v>
      </c>
      <c r="C3053" t="s">
        <v>14</v>
      </c>
      <c r="D3053" t="s">
        <v>55</v>
      </c>
      <c r="E3053" t="s">
        <v>275</v>
      </c>
      <c r="F3053" t="s">
        <v>226</v>
      </c>
      <c r="G3053" t="s">
        <v>18</v>
      </c>
      <c r="H3053">
        <v>48</v>
      </c>
      <c r="I3053">
        <v>17454.09</v>
      </c>
      <c r="J3053">
        <v>0.28999999999999998</v>
      </c>
      <c r="K3053">
        <v>594835.39</v>
      </c>
      <c r="L3053">
        <v>12156.92</v>
      </c>
      <c r="M3053">
        <v>11303.23</v>
      </c>
      <c r="N3053" s="2">
        <f>Table1[[#This Row],[Profit]]/Table1[[#This Row],[Sales_Value]]</f>
        <v>1.9002282295274998E-2</v>
      </c>
      <c r="O3053" s="3" t="str">
        <f>IF(Table1[[#This Row],[Profit]]&lt;0,"Yes","No")</f>
        <v>No</v>
      </c>
      <c r="P3053" t="str">
        <f>IF(Table1[[#This Row],[Discount_Pct]]&gt;0.3,"High",IF(Table1[[#This Row],[Discount_Pct]]&gt;0.15,"Medium","Low"))</f>
        <v>Medium</v>
      </c>
      <c r="Q3053" t="str">
        <f>TEXT(Table1[[#This Row],[Date]],"MMM-YYYY")</f>
        <v>Apr-2024</v>
      </c>
      <c r="R3053" t="str">
        <f>IF(Table1[[#This Row],[Sales_Value]]&gt;500000,"Premium",IF(Table1[[#This Row],[Sales_Value]]&gt;100000,"Mid","Basic"))</f>
        <v>Premium</v>
      </c>
    </row>
    <row r="3054" spans="1:18" x14ac:dyDescent="0.3">
      <c r="A3054" s="1">
        <v>45637</v>
      </c>
      <c r="B3054" t="s">
        <v>3255</v>
      </c>
      <c r="C3054" t="s">
        <v>39</v>
      </c>
      <c r="D3054" t="s">
        <v>108</v>
      </c>
      <c r="E3054" t="s">
        <v>325</v>
      </c>
      <c r="F3054" t="s">
        <v>184</v>
      </c>
      <c r="G3054" t="s">
        <v>24</v>
      </c>
      <c r="H3054">
        <v>70</v>
      </c>
      <c r="I3054">
        <v>40</v>
      </c>
      <c r="J3054">
        <v>0.2</v>
      </c>
      <c r="K3054">
        <v>2240</v>
      </c>
      <c r="L3054">
        <v>20.71</v>
      </c>
      <c r="M3054">
        <v>790.3</v>
      </c>
      <c r="N3054" s="2">
        <f>Table1[[#This Row],[Profit]]/Table1[[#This Row],[Sales_Value]]</f>
        <v>0.35281249999999997</v>
      </c>
      <c r="O3054" s="3" t="str">
        <f>IF(Table1[[#This Row],[Profit]]&lt;0,"Yes","No")</f>
        <v>No</v>
      </c>
      <c r="P3054" t="str">
        <f>IF(Table1[[#This Row],[Discount_Pct]]&gt;0.3,"High",IF(Table1[[#This Row],[Discount_Pct]]&gt;0.15,"Medium","Low"))</f>
        <v>Medium</v>
      </c>
      <c r="Q3054" t="str">
        <f>TEXT(Table1[[#This Row],[Date]],"MMM-YYYY")</f>
        <v>Dec-2024</v>
      </c>
      <c r="R3054" t="str">
        <f>IF(Table1[[#This Row],[Sales_Value]]&gt;500000,"Premium",IF(Table1[[#This Row],[Sales_Value]]&gt;100000,"Mid","Basic"))</f>
        <v>Basic</v>
      </c>
    </row>
    <row r="3055" spans="1:18" x14ac:dyDescent="0.3">
      <c r="A3055" s="1">
        <v>45432</v>
      </c>
      <c r="B3055" t="s">
        <v>3256</v>
      </c>
      <c r="C3055" t="s">
        <v>34</v>
      </c>
      <c r="D3055" t="s">
        <v>35</v>
      </c>
      <c r="E3055" t="s">
        <v>223</v>
      </c>
      <c r="F3055" t="s">
        <v>23</v>
      </c>
      <c r="G3055" t="s">
        <v>24</v>
      </c>
      <c r="H3055">
        <v>86</v>
      </c>
      <c r="I3055">
        <v>21.59</v>
      </c>
      <c r="J3055">
        <v>0.26</v>
      </c>
      <c r="K3055">
        <v>1373.99</v>
      </c>
      <c r="L3055">
        <v>8.01</v>
      </c>
      <c r="M3055">
        <v>685.13</v>
      </c>
      <c r="N3055" s="2">
        <f>Table1[[#This Row],[Profit]]/Table1[[#This Row],[Sales_Value]]</f>
        <v>0.49864263932051905</v>
      </c>
      <c r="O3055" s="3" t="str">
        <f>IF(Table1[[#This Row],[Profit]]&lt;0,"Yes","No")</f>
        <v>No</v>
      </c>
      <c r="P3055" t="str">
        <f>IF(Table1[[#This Row],[Discount_Pct]]&gt;0.3,"High",IF(Table1[[#This Row],[Discount_Pct]]&gt;0.15,"Medium","Low"))</f>
        <v>Medium</v>
      </c>
      <c r="Q3055" t="str">
        <f>TEXT(Table1[[#This Row],[Date]],"MMM-YYYY")</f>
        <v>May-2024</v>
      </c>
      <c r="R3055" t="str">
        <f>IF(Table1[[#This Row],[Sales_Value]]&gt;500000,"Premium",IF(Table1[[#This Row],[Sales_Value]]&gt;100000,"Mid","Basic"))</f>
        <v>Basic</v>
      </c>
    </row>
    <row r="3056" spans="1:18" x14ac:dyDescent="0.3">
      <c r="A3056" s="1">
        <v>45480</v>
      </c>
      <c r="B3056" t="s">
        <v>3257</v>
      </c>
      <c r="C3056" t="s">
        <v>39</v>
      </c>
      <c r="D3056" t="s">
        <v>93</v>
      </c>
      <c r="E3056" t="s">
        <v>60</v>
      </c>
      <c r="F3056" t="s">
        <v>134</v>
      </c>
      <c r="G3056" t="s">
        <v>24</v>
      </c>
      <c r="H3056">
        <v>60</v>
      </c>
      <c r="I3056">
        <v>107.62</v>
      </c>
      <c r="J3056">
        <v>0.26</v>
      </c>
      <c r="K3056">
        <v>4778.33</v>
      </c>
      <c r="L3056">
        <v>56.25</v>
      </c>
      <c r="M3056">
        <v>1403.33</v>
      </c>
      <c r="N3056" s="2">
        <f>Table1[[#This Row],[Profit]]/Table1[[#This Row],[Sales_Value]]</f>
        <v>0.2936862878871907</v>
      </c>
      <c r="O3056" s="3" t="str">
        <f>IF(Table1[[#This Row],[Profit]]&lt;0,"Yes","No")</f>
        <v>No</v>
      </c>
      <c r="P3056" t="str">
        <f>IF(Table1[[#This Row],[Discount_Pct]]&gt;0.3,"High",IF(Table1[[#This Row],[Discount_Pct]]&gt;0.15,"Medium","Low"))</f>
        <v>Medium</v>
      </c>
      <c r="Q3056" t="str">
        <f>TEXT(Table1[[#This Row],[Date]],"MMM-YYYY")</f>
        <v>Jul-2024</v>
      </c>
      <c r="R3056" t="str">
        <f>IF(Table1[[#This Row],[Sales_Value]]&gt;500000,"Premium",IF(Table1[[#This Row],[Sales_Value]]&gt;100000,"Mid","Basic"))</f>
        <v>Basic</v>
      </c>
    </row>
    <row r="3057" spans="1:18" x14ac:dyDescent="0.3">
      <c r="A3057" s="1">
        <v>45611</v>
      </c>
      <c r="B3057" t="s">
        <v>3258</v>
      </c>
      <c r="C3057" t="s">
        <v>14</v>
      </c>
      <c r="D3057" t="s">
        <v>406</v>
      </c>
      <c r="E3057" t="s">
        <v>182</v>
      </c>
      <c r="F3057" t="s">
        <v>422</v>
      </c>
      <c r="G3057" t="s">
        <v>24</v>
      </c>
      <c r="H3057">
        <v>18</v>
      </c>
      <c r="I3057">
        <v>399.12</v>
      </c>
      <c r="J3057">
        <v>7.0000000000000007E-2</v>
      </c>
      <c r="K3057">
        <v>6681.27</v>
      </c>
      <c r="L3057">
        <v>269</v>
      </c>
      <c r="M3057">
        <v>1839.27</v>
      </c>
      <c r="N3057" s="2">
        <f>Table1[[#This Row],[Profit]]/Table1[[#This Row],[Sales_Value]]</f>
        <v>0.27528748276899451</v>
      </c>
      <c r="O3057" s="3" t="str">
        <f>IF(Table1[[#This Row],[Profit]]&lt;0,"Yes","No")</f>
        <v>No</v>
      </c>
      <c r="P3057" t="str">
        <f>IF(Table1[[#This Row],[Discount_Pct]]&gt;0.3,"High",IF(Table1[[#This Row],[Discount_Pct]]&gt;0.15,"Medium","Low"))</f>
        <v>Low</v>
      </c>
      <c r="Q3057" t="str">
        <f>TEXT(Table1[[#This Row],[Date]],"MMM-YYYY")</f>
        <v>Nov-2024</v>
      </c>
      <c r="R3057" t="str">
        <f>IF(Table1[[#This Row],[Sales_Value]]&gt;500000,"Premium",IF(Table1[[#This Row],[Sales_Value]]&gt;100000,"Mid","Basic"))</f>
        <v>Basic</v>
      </c>
    </row>
    <row r="3058" spans="1:18" x14ac:dyDescent="0.3">
      <c r="A3058" s="1">
        <v>45626</v>
      </c>
      <c r="B3058" t="s">
        <v>3259</v>
      </c>
      <c r="C3058" t="s">
        <v>39</v>
      </c>
      <c r="D3058" t="s">
        <v>192</v>
      </c>
      <c r="E3058" t="s">
        <v>266</v>
      </c>
      <c r="F3058" t="s">
        <v>132</v>
      </c>
      <c r="G3058" t="s">
        <v>24</v>
      </c>
      <c r="H3058">
        <v>88</v>
      </c>
      <c r="I3058">
        <v>46.09</v>
      </c>
      <c r="J3058">
        <v>0.19</v>
      </c>
      <c r="K3058">
        <v>3285.3</v>
      </c>
      <c r="L3058">
        <v>21.25</v>
      </c>
      <c r="M3058">
        <v>1415.3</v>
      </c>
      <c r="N3058" s="2">
        <f>Table1[[#This Row],[Profit]]/Table1[[#This Row],[Sales_Value]]</f>
        <v>0.43079779624387421</v>
      </c>
      <c r="O3058" s="3" t="str">
        <f>IF(Table1[[#This Row],[Profit]]&lt;0,"Yes","No")</f>
        <v>No</v>
      </c>
      <c r="P3058" t="str">
        <f>IF(Table1[[#This Row],[Discount_Pct]]&gt;0.3,"High",IF(Table1[[#This Row],[Discount_Pct]]&gt;0.15,"Medium","Low"))</f>
        <v>Medium</v>
      </c>
      <c r="Q3058" t="str">
        <f>TEXT(Table1[[#This Row],[Date]],"MMM-YYYY")</f>
        <v>Nov-2024</v>
      </c>
      <c r="R3058" t="str">
        <f>IF(Table1[[#This Row],[Sales_Value]]&gt;500000,"Premium",IF(Table1[[#This Row],[Sales_Value]]&gt;100000,"Mid","Basic"))</f>
        <v>Basic</v>
      </c>
    </row>
    <row r="3059" spans="1:18" x14ac:dyDescent="0.3">
      <c r="A3059" s="1">
        <v>45541</v>
      </c>
      <c r="B3059" t="s">
        <v>3260</v>
      </c>
      <c r="C3059" t="s">
        <v>20</v>
      </c>
      <c r="D3059" t="s">
        <v>124</v>
      </c>
      <c r="E3059" t="s">
        <v>557</v>
      </c>
      <c r="F3059" t="s">
        <v>226</v>
      </c>
      <c r="G3059" t="s">
        <v>18</v>
      </c>
      <c r="H3059">
        <v>15</v>
      </c>
      <c r="I3059">
        <v>15579.56</v>
      </c>
      <c r="J3059">
        <v>0.27</v>
      </c>
      <c r="K3059">
        <v>170596.18</v>
      </c>
      <c r="L3059">
        <v>14201.99</v>
      </c>
      <c r="M3059">
        <v>-42433.67</v>
      </c>
      <c r="N3059" s="2">
        <f>Table1[[#This Row],[Profit]]/Table1[[#This Row],[Sales_Value]]</f>
        <v>-0.24873751569349326</v>
      </c>
      <c r="O3059" s="3" t="str">
        <f>IF(Table1[[#This Row],[Profit]]&lt;0,"Yes","No")</f>
        <v>Yes</v>
      </c>
      <c r="P3059" t="str">
        <f>IF(Table1[[#This Row],[Discount_Pct]]&gt;0.3,"High",IF(Table1[[#This Row],[Discount_Pct]]&gt;0.15,"Medium","Low"))</f>
        <v>Medium</v>
      </c>
      <c r="Q3059" t="str">
        <f>TEXT(Table1[[#This Row],[Date]],"MMM-YYYY")</f>
        <v>Sep-2024</v>
      </c>
      <c r="R3059" t="str">
        <f>IF(Table1[[#This Row],[Sales_Value]]&gt;500000,"Premium",IF(Table1[[#This Row],[Sales_Value]]&gt;100000,"Mid","Basic"))</f>
        <v>Mid</v>
      </c>
    </row>
    <row r="3060" spans="1:18" x14ac:dyDescent="0.3">
      <c r="A3060" s="1">
        <v>45556</v>
      </c>
      <c r="B3060" t="s">
        <v>3261</v>
      </c>
      <c r="C3060" t="s">
        <v>14</v>
      </c>
      <c r="D3060" t="s">
        <v>160</v>
      </c>
      <c r="E3060" t="s">
        <v>51</v>
      </c>
      <c r="F3060" t="s">
        <v>76</v>
      </c>
      <c r="G3060" t="s">
        <v>77</v>
      </c>
      <c r="H3060">
        <v>42</v>
      </c>
      <c r="I3060">
        <v>2072.7800000000002</v>
      </c>
      <c r="J3060">
        <v>0.26</v>
      </c>
      <c r="K3060">
        <v>64422</v>
      </c>
      <c r="L3060">
        <v>947.36</v>
      </c>
      <c r="M3060">
        <v>24632.880000000001</v>
      </c>
      <c r="N3060" s="2">
        <f>Table1[[#This Row],[Profit]]/Table1[[#This Row],[Sales_Value]]</f>
        <v>0.38236751420322251</v>
      </c>
      <c r="O3060" s="3" t="str">
        <f>IF(Table1[[#This Row],[Profit]]&lt;0,"Yes","No")</f>
        <v>No</v>
      </c>
      <c r="P3060" t="str">
        <f>IF(Table1[[#This Row],[Discount_Pct]]&gt;0.3,"High",IF(Table1[[#This Row],[Discount_Pct]]&gt;0.15,"Medium","Low"))</f>
        <v>Medium</v>
      </c>
      <c r="Q3060" t="str">
        <f>TEXT(Table1[[#This Row],[Date]],"MMM-YYYY")</f>
        <v>Sep-2024</v>
      </c>
      <c r="R3060" t="str">
        <f>IF(Table1[[#This Row],[Sales_Value]]&gt;500000,"Premium",IF(Table1[[#This Row],[Sales_Value]]&gt;100000,"Mid","Basic"))</f>
        <v>Basic</v>
      </c>
    </row>
    <row r="3061" spans="1:18" x14ac:dyDescent="0.3">
      <c r="A3061" s="1">
        <v>45591</v>
      </c>
      <c r="B3061" t="s">
        <v>3262</v>
      </c>
      <c r="C3061" t="s">
        <v>39</v>
      </c>
      <c r="D3061" t="s">
        <v>66</v>
      </c>
      <c r="E3061" t="s">
        <v>31</v>
      </c>
      <c r="F3061" t="s">
        <v>82</v>
      </c>
      <c r="G3061" t="s">
        <v>24</v>
      </c>
      <c r="H3061">
        <v>27</v>
      </c>
      <c r="I3061">
        <v>82.59</v>
      </c>
      <c r="J3061">
        <v>0.28000000000000003</v>
      </c>
      <c r="K3061">
        <v>1605.55</v>
      </c>
      <c r="L3061">
        <v>53.8</v>
      </c>
      <c r="M3061">
        <v>152.94999999999999</v>
      </c>
      <c r="N3061" s="2">
        <f>Table1[[#This Row],[Profit]]/Table1[[#This Row],[Sales_Value]]</f>
        <v>9.5263305409361274E-2</v>
      </c>
      <c r="O3061" s="3" t="str">
        <f>IF(Table1[[#This Row],[Profit]]&lt;0,"Yes","No")</f>
        <v>No</v>
      </c>
      <c r="P3061" t="str">
        <f>IF(Table1[[#This Row],[Discount_Pct]]&gt;0.3,"High",IF(Table1[[#This Row],[Discount_Pct]]&gt;0.15,"Medium","Low"))</f>
        <v>Medium</v>
      </c>
      <c r="Q3061" t="str">
        <f>TEXT(Table1[[#This Row],[Date]],"MMM-YYYY")</f>
        <v>Oct-2024</v>
      </c>
      <c r="R3061" t="str">
        <f>IF(Table1[[#This Row],[Sales_Value]]&gt;500000,"Premium",IF(Table1[[#This Row],[Sales_Value]]&gt;100000,"Mid","Basic"))</f>
        <v>Basic</v>
      </c>
    </row>
    <row r="3062" spans="1:18" x14ac:dyDescent="0.3">
      <c r="A3062" s="1">
        <v>45399</v>
      </c>
      <c r="B3062" t="s">
        <v>3263</v>
      </c>
      <c r="C3062" t="s">
        <v>20</v>
      </c>
      <c r="D3062" t="s">
        <v>21</v>
      </c>
      <c r="E3062" t="s">
        <v>379</v>
      </c>
      <c r="F3062" t="s">
        <v>119</v>
      </c>
      <c r="G3062" t="s">
        <v>53</v>
      </c>
      <c r="H3062">
        <v>28</v>
      </c>
      <c r="I3062">
        <v>464.9</v>
      </c>
      <c r="J3062">
        <v>0.14000000000000001</v>
      </c>
      <c r="K3062">
        <v>11194.79</v>
      </c>
      <c r="L3062">
        <v>219.78</v>
      </c>
      <c r="M3062">
        <v>5040.95</v>
      </c>
      <c r="N3062" s="2">
        <f>Table1[[#This Row],[Profit]]/Table1[[#This Row],[Sales_Value]]</f>
        <v>0.45029428868250315</v>
      </c>
      <c r="O3062" s="3" t="str">
        <f>IF(Table1[[#This Row],[Profit]]&lt;0,"Yes","No")</f>
        <v>No</v>
      </c>
      <c r="P3062" t="str">
        <f>IF(Table1[[#This Row],[Discount_Pct]]&gt;0.3,"High",IF(Table1[[#This Row],[Discount_Pct]]&gt;0.15,"Medium","Low"))</f>
        <v>Low</v>
      </c>
      <c r="Q3062" t="str">
        <f>TEXT(Table1[[#This Row],[Date]],"MMM-YYYY")</f>
        <v>Apr-2024</v>
      </c>
      <c r="R3062" t="str">
        <f>IF(Table1[[#This Row],[Sales_Value]]&gt;500000,"Premium",IF(Table1[[#This Row],[Sales_Value]]&gt;100000,"Mid","Basic"))</f>
        <v>Basic</v>
      </c>
    </row>
    <row r="3063" spans="1:18" x14ac:dyDescent="0.3">
      <c r="A3063" s="1">
        <v>45590</v>
      </c>
      <c r="B3063" t="s">
        <v>3264</v>
      </c>
      <c r="C3063" t="s">
        <v>34</v>
      </c>
      <c r="D3063" t="s">
        <v>105</v>
      </c>
      <c r="E3063" t="s">
        <v>44</v>
      </c>
      <c r="F3063" t="s">
        <v>95</v>
      </c>
      <c r="G3063" t="s">
        <v>77</v>
      </c>
      <c r="H3063">
        <v>61</v>
      </c>
      <c r="I3063">
        <v>3924.82</v>
      </c>
      <c r="J3063">
        <v>0.12</v>
      </c>
      <c r="K3063">
        <v>210684.34</v>
      </c>
      <c r="L3063">
        <v>1887.11</v>
      </c>
      <c r="M3063">
        <v>95570.63</v>
      </c>
      <c r="N3063" s="2">
        <f>Table1[[#This Row],[Profit]]/Table1[[#This Row],[Sales_Value]]</f>
        <v>0.45361999852480733</v>
      </c>
      <c r="O3063" s="3" t="str">
        <f>IF(Table1[[#This Row],[Profit]]&lt;0,"Yes","No")</f>
        <v>No</v>
      </c>
      <c r="P3063" t="str">
        <f>IF(Table1[[#This Row],[Discount_Pct]]&gt;0.3,"High",IF(Table1[[#This Row],[Discount_Pct]]&gt;0.15,"Medium","Low"))</f>
        <v>Low</v>
      </c>
      <c r="Q3063" t="str">
        <f>TEXT(Table1[[#This Row],[Date]],"MMM-YYYY")</f>
        <v>Oct-2024</v>
      </c>
      <c r="R3063" t="str">
        <f>IF(Table1[[#This Row],[Sales_Value]]&gt;500000,"Premium",IF(Table1[[#This Row],[Sales_Value]]&gt;100000,"Mid","Basic"))</f>
        <v>Mid</v>
      </c>
    </row>
    <row r="3064" spans="1:18" x14ac:dyDescent="0.3">
      <c r="A3064" s="1">
        <v>45424</v>
      </c>
      <c r="B3064" t="s">
        <v>3265</v>
      </c>
      <c r="C3064" t="s">
        <v>20</v>
      </c>
      <c r="D3064" t="s">
        <v>130</v>
      </c>
      <c r="E3064" t="s">
        <v>151</v>
      </c>
      <c r="F3064" t="s">
        <v>138</v>
      </c>
      <c r="G3064" t="s">
        <v>46</v>
      </c>
      <c r="H3064">
        <v>36</v>
      </c>
      <c r="I3064">
        <v>6058.15</v>
      </c>
      <c r="J3064">
        <v>0.23</v>
      </c>
      <c r="K3064">
        <v>167931.92</v>
      </c>
      <c r="L3064">
        <v>4380.28</v>
      </c>
      <c r="M3064">
        <v>10241.84</v>
      </c>
      <c r="N3064" s="2">
        <f>Table1[[#This Row],[Profit]]/Table1[[#This Row],[Sales_Value]]</f>
        <v>6.0988048013742711E-2</v>
      </c>
      <c r="O3064" s="3" t="str">
        <f>IF(Table1[[#This Row],[Profit]]&lt;0,"Yes","No")</f>
        <v>No</v>
      </c>
      <c r="P3064" t="str">
        <f>IF(Table1[[#This Row],[Discount_Pct]]&gt;0.3,"High",IF(Table1[[#This Row],[Discount_Pct]]&gt;0.15,"Medium","Low"))</f>
        <v>Medium</v>
      </c>
      <c r="Q3064" t="str">
        <f>TEXT(Table1[[#This Row],[Date]],"MMM-YYYY")</f>
        <v>May-2024</v>
      </c>
      <c r="R3064" t="str">
        <f>IF(Table1[[#This Row],[Sales_Value]]&gt;500000,"Premium",IF(Table1[[#This Row],[Sales_Value]]&gt;100000,"Mid","Basic"))</f>
        <v>Mid</v>
      </c>
    </row>
    <row r="3065" spans="1:18" x14ac:dyDescent="0.3">
      <c r="A3065" s="1">
        <v>45363</v>
      </c>
      <c r="B3065" t="s">
        <v>3266</v>
      </c>
      <c r="C3065" t="s">
        <v>39</v>
      </c>
      <c r="D3065" t="s">
        <v>93</v>
      </c>
      <c r="E3065" t="s">
        <v>557</v>
      </c>
      <c r="F3065" t="s">
        <v>49</v>
      </c>
      <c r="G3065" t="s">
        <v>24</v>
      </c>
      <c r="H3065">
        <v>80</v>
      </c>
      <c r="I3065">
        <v>75.11</v>
      </c>
      <c r="J3065">
        <v>0.6</v>
      </c>
      <c r="K3065">
        <v>2403.52</v>
      </c>
      <c r="L3065">
        <v>38.56</v>
      </c>
      <c r="M3065">
        <v>1361.71</v>
      </c>
      <c r="N3065" s="2">
        <f>Table1[[#This Row],[Profit]]/Table1[[#This Row],[Sales_Value]]</f>
        <v>0.56654822926374648</v>
      </c>
      <c r="O3065" s="3" t="str">
        <f>IF(Table1[[#This Row],[Profit]]&lt;0,"Yes","No")</f>
        <v>No</v>
      </c>
      <c r="P3065" t="str">
        <f>IF(Table1[[#This Row],[Discount_Pct]]&gt;0.3,"High",IF(Table1[[#This Row],[Discount_Pct]]&gt;0.15,"Medium","Low"))</f>
        <v>High</v>
      </c>
      <c r="Q3065" t="str">
        <f>TEXT(Table1[[#This Row],[Date]],"MMM-YYYY")</f>
        <v>Mar-2024</v>
      </c>
      <c r="R3065" t="str">
        <f>IF(Table1[[#This Row],[Sales_Value]]&gt;500000,"Premium",IF(Table1[[#This Row],[Sales_Value]]&gt;100000,"Mid","Basic"))</f>
        <v>Basic</v>
      </c>
    </row>
    <row r="3066" spans="1:18" x14ac:dyDescent="0.3">
      <c r="A3066" s="1">
        <v>45577</v>
      </c>
      <c r="B3066" t="s">
        <v>3267</v>
      </c>
      <c r="C3066" t="s">
        <v>34</v>
      </c>
      <c r="D3066" t="s">
        <v>59</v>
      </c>
      <c r="E3066" t="s">
        <v>359</v>
      </c>
      <c r="F3066" t="s">
        <v>142</v>
      </c>
      <c r="G3066" t="s">
        <v>18</v>
      </c>
      <c r="H3066">
        <v>56</v>
      </c>
      <c r="I3066">
        <v>13247.16</v>
      </c>
      <c r="J3066">
        <v>0.22</v>
      </c>
      <c r="K3066">
        <v>578635.94999999995</v>
      </c>
      <c r="L3066">
        <v>8751.73</v>
      </c>
      <c r="M3066">
        <v>88539.07</v>
      </c>
      <c r="N3066" s="2">
        <f>Table1[[#This Row],[Profit]]/Table1[[#This Row],[Sales_Value]]</f>
        <v>0.15301342752727343</v>
      </c>
      <c r="O3066" s="3" t="str">
        <f>IF(Table1[[#This Row],[Profit]]&lt;0,"Yes","No")</f>
        <v>No</v>
      </c>
      <c r="P3066" t="str">
        <f>IF(Table1[[#This Row],[Discount_Pct]]&gt;0.3,"High",IF(Table1[[#This Row],[Discount_Pct]]&gt;0.15,"Medium","Low"))</f>
        <v>Medium</v>
      </c>
      <c r="Q3066" t="str">
        <f>TEXT(Table1[[#This Row],[Date]],"MMM-YYYY")</f>
        <v>Oct-2024</v>
      </c>
      <c r="R3066" t="str">
        <f>IF(Table1[[#This Row],[Sales_Value]]&gt;500000,"Premium",IF(Table1[[#This Row],[Sales_Value]]&gt;100000,"Mid","Basic"))</f>
        <v>Premium</v>
      </c>
    </row>
    <row r="3067" spans="1:18" x14ac:dyDescent="0.3">
      <c r="A3067" s="1">
        <v>45507</v>
      </c>
      <c r="B3067" t="s">
        <v>3268</v>
      </c>
      <c r="C3067" t="s">
        <v>20</v>
      </c>
      <c r="D3067" t="s">
        <v>124</v>
      </c>
      <c r="E3067" t="s">
        <v>27</v>
      </c>
      <c r="F3067" t="s">
        <v>132</v>
      </c>
      <c r="G3067" t="s">
        <v>24</v>
      </c>
      <c r="H3067">
        <v>26</v>
      </c>
      <c r="I3067">
        <v>44.76</v>
      </c>
      <c r="J3067">
        <v>0.2</v>
      </c>
      <c r="K3067">
        <v>931.01</v>
      </c>
      <c r="L3067">
        <v>19.97</v>
      </c>
      <c r="M3067">
        <v>411.79</v>
      </c>
      <c r="N3067" s="2">
        <f>Table1[[#This Row],[Profit]]/Table1[[#This Row],[Sales_Value]]</f>
        <v>0.44230459393561833</v>
      </c>
      <c r="O3067" s="3" t="str">
        <f>IF(Table1[[#This Row],[Profit]]&lt;0,"Yes","No")</f>
        <v>No</v>
      </c>
      <c r="P3067" t="str">
        <f>IF(Table1[[#This Row],[Discount_Pct]]&gt;0.3,"High",IF(Table1[[#This Row],[Discount_Pct]]&gt;0.15,"Medium","Low"))</f>
        <v>Medium</v>
      </c>
      <c r="Q3067" t="str">
        <f>TEXT(Table1[[#This Row],[Date]],"MMM-YYYY")</f>
        <v>Aug-2024</v>
      </c>
      <c r="R3067" t="str">
        <f>IF(Table1[[#This Row],[Sales_Value]]&gt;500000,"Premium",IF(Table1[[#This Row],[Sales_Value]]&gt;100000,"Mid","Basic"))</f>
        <v>Basic</v>
      </c>
    </row>
    <row r="3068" spans="1:18" x14ac:dyDescent="0.3">
      <c r="A3068" s="1">
        <v>45544</v>
      </c>
      <c r="B3068" t="s">
        <v>3269</v>
      </c>
      <c r="C3068" t="s">
        <v>34</v>
      </c>
      <c r="D3068" t="s">
        <v>59</v>
      </c>
      <c r="E3068" t="s">
        <v>48</v>
      </c>
      <c r="F3068" t="s">
        <v>91</v>
      </c>
      <c r="G3068" t="s">
        <v>46</v>
      </c>
      <c r="H3068">
        <v>14</v>
      </c>
      <c r="I3068">
        <v>8917.01</v>
      </c>
      <c r="J3068">
        <v>0.23</v>
      </c>
      <c r="K3068">
        <v>96125.37</v>
      </c>
      <c r="L3068">
        <v>5933.44</v>
      </c>
      <c r="M3068">
        <v>13057.21</v>
      </c>
      <c r="N3068" s="2">
        <f>Table1[[#This Row],[Profit]]/Table1[[#This Row],[Sales_Value]]</f>
        <v>0.13583521186966563</v>
      </c>
      <c r="O3068" s="3" t="str">
        <f>IF(Table1[[#This Row],[Profit]]&lt;0,"Yes","No")</f>
        <v>No</v>
      </c>
      <c r="P3068" t="str">
        <f>IF(Table1[[#This Row],[Discount_Pct]]&gt;0.3,"High",IF(Table1[[#This Row],[Discount_Pct]]&gt;0.15,"Medium","Low"))</f>
        <v>Medium</v>
      </c>
      <c r="Q3068" t="str">
        <f>TEXT(Table1[[#This Row],[Date]],"MMM-YYYY")</f>
        <v>Sep-2024</v>
      </c>
      <c r="R3068" t="str">
        <f>IF(Table1[[#This Row],[Sales_Value]]&gt;500000,"Premium",IF(Table1[[#This Row],[Sales_Value]]&gt;100000,"Mid","Basic"))</f>
        <v>Basic</v>
      </c>
    </row>
    <row r="3069" spans="1:18" x14ac:dyDescent="0.3">
      <c r="A3069" s="1">
        <v>45636</v>
      </c>
      <c r="B3069" t="s">
        <v>3270</v>
      </c>
      <c r="C3069" t="s">
        <v>20</v>
      </c>
      <c r="D3069" t="s">
        <v>72</v>
      </c>
      <c r="E3069" t="s">
        <v>415</v>
      </c>
      <c r="F3069" t="s">
        <v>293</v>
      </c>
      <c r="G3069" t="s">
        <v>53</v>
      </c>
      <c r="H3069">
        <v>15</v>
      </c>
      <c r="I3069">
        <v>785.78</v>
      </c>
      <c r="J3069">
        <v>0.12</v>
      </c>
      <c r="K3069">
        <v>10372.299999999999</v>
      </c>
      <c r="L3069">
        <v>391.75</v>
      </c>
      <c r="M3069">
        <v>4496.05</v>
      </c>
      <c r="N3069" s="2">
        <f>Table1[[#This Row],[Profit]]/Table1[[#This Row],[Sales_Value]]</f>
        <v>0.43346702274326815</v>
      </c>
      <c r="O3069" s="3" t="str">
        <f>IF(Table1[[#This Row],[Profit]]&lt;0,"Yes","No")</f>
        <v>No</v>
      </c>
      <c r="P3069" t="str">
        <f>IF(Table1[[#This Row],[Discount_Pct]]&gt;0.3,"High",IF(Table1[[#This Row],[Discount_Pct]]&gt;0.15,"Medium","Low"))</f>
        <v>Low</v>
      </c>
      <c r="Q3069" t="str">
        <f>TEXT(Table1[[#This Row],[Date]],"MMM-YYYY")</f>
        <v>Dec-2024</v>
      </c>
      <c r="R3069" t="str">
        <f>IF(Table1[[#This Row],[Sales_Value]]&gt;500000,"Premium",IF(Table1[[#This Row],[Sales_Value]]&gt;100000,"Mid","Basic"))</f>
        <v>Basic</v>
      </c>
    </row>
    <row r="3070" spans="1:18" x14ac:dyDescent="0.3">
      <c r="A3070" s="1">
        <v>45565</v>
      </c>
      <c r="B3070" t="s">
        <v>3271</v>
      </c>
      <c r="C3070" t="s">
        <v>39</v>
      </c>
      <c r="D3070" t="s">
        <v>93</v>
      </c>
      <c r="E3070" t="s">
        <v>441</v>
      </c>
      <c r="F3070" t="s">
        <v>232</v>
      </c>
      <c r="G3070" t="s">
        <v>24</v>
      </c>
      <c r="H3070">
        <v>19</v>
      </c>
      <c r="I3070">
        <v>52.79</v>
      </c>
      <c r="J3070">
        <v>0.08</v>
      </c>
      <c r="K3070">
        <v>922.77</v>
      </c>
      <c r="L3070">
        <v>18.71</v>
      </c>
      <c r="M3070">
        <v>567.28</v>
      </c>
      <c r="N3070" s="2">
        <f>Table1[[#This Row],[Profit]]/Table1[[#This Row],[Sales_Value]]</f>
        <v>0.61475774028197705</v>
      </c>
      <c r="O3070" s="3" t="str">
        <f>IF(Table1[[#This Row],[Profit]]&lt;0,"Yes","No")</f>
        <v>No</v>
      </c>
      <c r="P3070" t="str">
        <f>IF(Table1[[#This Row],[Discount_Pct]]&gt;0.3,"High",IF(Table1[[#This Row],[Discount_Pct]]&gt;0.15,"Medium","Low"))</f>
        <v>Low</v>
      </c>
      <c r="Q3070" t="str">
        <f>TEXT(Table1[[#This Row],[Date]],"MMM-YYYY")</f>
        <v>Sep-2024</v>
      </c>
      <c r="R3070" t="str">
        <f>IF(Table1[[#This Row],[Sales_Value]]&gt;500000,"Premium",IF(Table1[[#This Row],[Sales_Value]]&gt;100000,"Mid","Basic"))</f>
        <v>Basic</v>
      </c>
    </row>
    <row r="3071" spans="1:18" x14ac:dyDescent="0.3">
      <c r="A3071" s="1">
        <v>45593</v>
      </c>
      <c r="B3071" t="s">
        <v>3272</v>
      </c>
      <c r="C3071" t="s">
        <v>39</v>
      </c>
      <c r="D3071" t="s">
        <v>40</v>
      </c>
      <c r="E3071" t="s">
        <v>506</v>
      </c>
      <c r="F3071" t="s">
        <v>49</v>
      </c>
      <c r="G3071" t="s">
        <v>24</v>
      </c>
      <c r="H3071">
        <v>75</v>
      </c>
      <c r="I3071">
        <v>63.11</v>
      </c>
      <c r="J3071">
        <v>0.11</v>
      </c>
      <c r="K3071">
        <v>4212.59</v>
      </c>
      <c r="L3071">
        <v>37.81</v>
      </c>
      <c r="M3071">
        <v>1376.84</v>
      </c>
      <c r="N3071" s="2">
        <f>Table1[[#This Row],[Profit]]/Table1[[#This Row],[Sales_Value]]</f>
        <v>0.32683930788422322</v>
      </c>
      <c r="O3071" s="3" t="str">
        <f>IF(Table1[[#This Row],[Profit]]&lt;0,"Yes","No")</f>
        <v>No</v>
      </c>
      <c r="P3071" t="str">
        <f>IF(Table1[[#This Row],[Discount_Pct]]&gt;0.3,"High",IF(Table1[[#This Row],[Discount_Pct]]&gt;0.15,"Medium","Low"))</f>
        <v>Low</v>
      </c>
      <c r="Q3071" t="str">
        <f>TEXT(Table1[[#This Row],[Date]],"MMM-YYYY")</f>
        <v>Oct-2024</v>
      </c>
      <c r="R3071" t="str">
        <f>IF(Table1[[#This Row],[Sales_Value]]&gt;500000,"Premium",IF(Table1[[#This Row],[Sales_Value]]&gt;100000,"Mid","Basic"))</f>
        <v>Basic</v>
      </c>
    </row>
    <row r="3072" spans="1:18" x14ac:dyDescent="0.3">
      <c r="A3072" s="1">
        <v>45494</v>
      </c>
      <c r="B3072" t="s">
        <v>3273</v>
      </c>
      <c r="C3072" t="s">
        <v>14</v>
      </c>
      <c r="D3072" t="s">
        <v>26</v>
      </c>
      <c r="E3072" t="s">
        <v>63</v>
      </c>
      <c r="F3072" t="s">
        <v>76</v>
      </c>
      <c r="G3072" t="s">
        <v>77</v>
      </c>
      <c r="H3072">
        <v>13</v>
      </c>
      <c r="I3072">
        <v>2078.46</v>
      </c>
      <c r="J3072">
        <v>0.3</v>
      </c>
      <c r="K3072">
        <v>18913.990000000002</v>
      </c>
      <c r="L3072">
        <v>908.04</v>
      </c>
      <c r="M3072">
        <v>7109.47</v>
      </c>
      <c r="N3072" s="2">
        <f>Table1[[#This Row],[Profit]]/Table1[[#This Row],[Sales_Value]]</f>
        <v>0.37588420000222056</v>
      </c>
      <c r="O3072" s="3" t="str">
        <f>IF(Table1[[#This Row],[Profit]]&lt;0,"Yes","No")</f>
        <v>No</v>
      </c>
      <c r="P3072" t="str">
        <f>IF(Table1[[#This Row],[Discount_Pct]]&gt;0.3,"High",IF(Table1[[#This Row],[Discount_Pct]]&gt;0.15,"Medium","Low"))</f>
        <v>Medium</v>
      </c>
      <c r="Q3072" t="str">
        <f>TEXT(Table1[[#This Row],[Date]],"MMM-YYYY")</f>
        <v>Jul-2024</v>
      </c>
      <c r="R3072" t="str">
        <f>IF(Table1[[#This Row],[Sales_Value]]&gt;500000,"Premium",IF(Table1[[#This Row],[Sales_Value]]&gt;100000,"Mid","Basic"))</f>
        <v>Basic</v>
      </c>
    </row>
    <row r="3073" spans="1:18" x14ac:dyDescent="0.3">
      <c r="A3073" s="1">
        <v>45529</v>
      </c>
      <c r="B3073" t="s">
        <v>3274</v>
      </c>
      <c r="C3073" t="s">
        <v>34</v>
      </c>
      <c r="D3073" t="s">
        <v>35</v>
      </c>
      <c r="E3073" t="s">
        <v>60</v>
      </c>
      <c r="F3073" t="s">
        <v>88</v>
      </c>
      <c r="G3073" t="s">
        <v>53</v>
      </c>
      <c r="H3073">
        <v>33</v>
      </c>
      <c r="I3073">
        <v>1889.9</v>
      </c>
      <c r="J3073">
        <v>0.24</v>
      </c>
      <c r="K3073">
        <v>47398.69</v>
      </c>
      <c r="L3073">
        <v>922.15</v>
      </c>
      <c r="M3073">
        <v>16967.740000000002</v>
      </c>
      <c r="N3073" s="2">
        <f>Table1[[#This Row],[Profit]]/Table1[[#This Row],[Sales_Value]]</f>
        <v>0.35797909182722137</v>
      </c>
      <c r="O3073" s="3" t="str">
        <f>IF(Table1[[#This Row],[Profit]]&lt;0,"Yes","No")</f>
        <v>No</v>
      </c>
      <c r="P3073" t="str">
        <f>IF(Table1[[#This Row],[Discount_Pct]]&gt;0.3,"High",IF(Table1[[#This Row],[Discount_Pct]]&gt;0.15,"Medium","Low"))</f>
        <v>Medium</v>
      </c>
      <c r="Q3073" t="str">
        <f>TEXT(Table1[[#This Row],[Date]],"MMM-YYYY")</f>
        <v>Aug-2024</v>
      </c>
      <c r="R3073" t="str">
        <f>IF(Table1[[#This Row],[Sales_Value]]&gt;500000,"Premium",IF(Table1[[#This Row],[Sales_Value]]&gt;100000,"Mid","Basic"))</f>
        <v>Basic</v>
      </c>
    </row>
    <row r="3074" spans="1:18" x14ac:dyDescent="0.3">
      <c r="A3074" s="1">
        <v>45310</v>
      </c>
      <c r="B3074" t="s">
        <v>3275</v>
      </c>
      <c r="C3074" t="s">
        <v>14</v>
      </c>
      <c r="D3074" t="s">
        <v>26</v>
      </c>
      <c r="E3074" t="s">
        <v>186</v>
      </c>
      <c r="F3074" t="s">
        <v>122</v>
      </c>
      <c r="G3074" t="s">
        <v>18</v>
      </c>
      <c r="H3074">
        <v>17</v>
      </c>
      <c r="I3074">
        <v>7322.27</v>
      </c>
      <c r="J3074">
        <v>0</v>
      </c>
      <c r="K3074">
        <v>124478.59</v>
      </c>
      <c r="L3074">
        <v>6745.37</v>
      </c>
      <c r="M3074">
        <v>9807.2999999999993</v>
      </c>
      <c r="N3074" s="2">
        <f>Table1[[#This Row],[Profit]]/Table1[[#This Row],[Sales_Value]]</f>
        <v>7.8787042815957345E-2</v>
      </c>
      <c r="O3074" s="3" t="str">
        <f>IF(Table1[[#This Row],[Profit]]&lt;0,"Yes","No")</f>
        <v>No</v>
      </c>
      <c r="P3074" t="str">
        <f>IF(Table1[[#This Row],[Discount_Pct]]&gt;0.3,"High",IF(Table1[[#This Row],[Discount_Pct]]&gt;0.15,"Medium","Low"))</f>
        <v>Low</v>
      </c>
      <c r="Q3074" t="str">
        <f>TEXT(Table1[[#This Row],[Date]],"MMM-YYYY")</f>
        <v>Jan-2024</v>
      </c>
      <c r="R3074" t="str">
        <f>IF(Table1[[#This Row],[Sales_Value]]&gt;500000,"Premium",IF(Table1[[#This Row],[Sales_Value]]&gt;100000,"Mid","Basic"))</f>
        <v>Mid</v>
      </c>
    </row>
    <row r="3075" spans="1:18" x14ac:dyDescent="0.3">
      <c r="A3075" s="1">
        <v>45459</v>
      </c>
      <c r="B3075" t="s">
        <v>3276</v>
      </c>
      <c r="C3075" t="s">
        <v>14</v>
      </c>
      <c r="D3075" t="s">
        <v>55</v>
      </c>
      <c r="E3075" t="s">
        <v>36</v>
      </c>
      <c r="F3075" t="s">
        <v>61</v>
      </c>
      <c r="G3075" t="s">
        <v>53</v>
      </c>
      <c r="H3075">
        <v>66</v>
      </c>
      <c r="I3075">
        <v>2955.57</v>
      </c>
      <c r="J3075">
        <v>0</v>
      </c>
      <c r="K3075">
        <v>195067.62</v>
      </c>
      <c r="L3075">
        <v>2016.49</v>
      </c>
      <c r="M3075">
        <v>61979.28</v>
      </c>
      <c r="N3075" s="2">
        <f>Table1[[#This Row],[Profit]]/Table1[[#This Row],[Sales_Value]]</f>
        <v>0.31773228175952523</v>
      </c>
      <c r="O3075" s="3" t="str">
        <f>IF(Table1[[#This Row],[Profit]]&lt;0,"Yes","No")</f>
        <v>No</v>
      </c>
      <c r="P3075" t="str">
        <f>IF(Table1[[#This Row],[Discount_Pct]]&gt;0.3,"High",IF(Table1[[#This Row],[Discount_Pct]]&gt;0.15,"Medium","Low"))</f>
        <v>Low</v>
      </c>
      <c r="Q3075" t="str">
        <f>TEXT(Table1[[#This Row],[Date]],"MMM-YYYY")</f>
        <v>Jun-2024</v>
      </c>
      <c r="R3075" t="str">
        <f>IF(Table1[[#This Row],[Sales_Value]]&gt;500000,"Premium",IF(Table1[[#This Row],[Sales_Value]]&gt;100000,"Mid","Basic"))</f>
        <v>Mid</v>
      </c>
    </row>
    <row r="3076" spans="1:18" x14ac:dyDescent="0.3">
      <c r="A3076" s="1">
        <v>45636</v>
      </c>
      <c r="B3076" t="s">
        <v>3277</v>
      </c>
      <c r="C3076" t="s">
        <v>20</v>
      </c>
      <c r="D3076" t="s">
        <v>30</v>
      </c>
      <c r="E3076" t="s">
        <v>288</v>
      </c>
      <c r="F3076" t="s">
        <v>152</v>
      </c>
      <c r="G3076" t="s">
        <v>24</v>
      </c>
      <c r="H3076">
        <v>94</v>
      </c>
      <c r="I3076">
        <v>24.93</v>
      </c>
      <c r="J3076">
        <v>0.02</v>
      </c>
      <c r="K3076">
        <v>2296.5500000000002</v>
      </c>
      <c r="L3076">
        <v>9.65</v>
      </c>
      <c r="M3076">
        <v>1389.45</v>
      </c>
      <c r="N3076" s="2">
        <f>Table1[[#This Row],[Profit]]/Table1[[#This Row],[Sales_Value]]</f>
        <v>0.60501621998214705</v>
      </c>
      <c r="O3076" s="3" t="str">
        <f>IF(Table1[[#This Row],[Profit]]&lt;0,"Yes","No")</f>
        <v>No</v>
      </c>
      <c r="P3076" t="str">
        <f>IF(Table1[[#This Row],[Discount_Pct]]&gt;0.3,"High",IF(Table1[[#This Row],[Discount_Pct]]&gt;0.15,"Medium","Low"))</f>
        <v>Low</v>
      </c>
      <c r="Q3076" t="str">
        <f>TEXT(Table1[[#This Row],[Date]],"MMM-YYYY")</f>
        <v>Dec-2024</v>
      </c>
      <c r="R3076" t="str">
        <f>IF(Table1[[#This Row],[Sales_Value]]&gt;500000,"Premium",IF(Table1[[#This Row],[Sales_Value]]&gt;100000,"Mid","Basic"))</f>
        <v>Basic</v>
      </c>
    </row>
    <row r="3077" spans="1:18" x14ac:dyDescent="0.3">
      <c r="A3077" s="1">
        <v>45428</v>
      </c>
      <c r="B3077" t="s">
        <v>3278</v>
      </c>
      <c r="C3077" t="s">
        <v>34</v>
      </c>
      <c r="D3077" t="s">
        <v>59</v>
      </c>
      <c r="E3077" t="s">
        <v>102</v>
      </c>
      <c r="F3077" t="s">
        <v>49</v>
      </c>
      <c r="G3077" t="s">
        <v>24</v>
      </c>
      <c r="H3077">
        <v>77</v>
      </c>
      <c r="I3077">
        <v>78.260000000000005</v>
      </c>
      <c r="J3077">
        <v>0.01</v>
      </c>
      <c r="K3077">
        <v>5965.76</v>
      </c>
      <c r="L3077">
        <v>40.380000000000003</v>
      </c>
      <c r="M3077">
        <v>2856.5</v>
      </c>
      <c r="N3077" s="2">
        <f>Table1[[#This Row],[Profit]]/Table1[[#This Row],[Sales_Value]]</f>
        <v>0.47881577535804321</v>
      </c>
      <c r="O3077" s="3" t="str">
        <f>IF(Table1[[#This Row],[Profit]]&lt;0,"Yes","No")</f>
        <v>No</v>
      </c>
      <c r="P3077" t="str">
        <f>IF(Table1[[#This Row],[Discount_Pct]]&gt;0.3,"High",IF(Table1[[#This Row],[Discount_Pct]]&gt;0.15,"Medium","Low"))</f>
        <v>Low</v>
      </c>
      <c r="Q3077" t="str">
        <f>TEXT(Table1[[#This Row],[Date]],"MMM-YYYY")</f>
        <v>May-2024</v>
      </c>
      <c r="R3077" t="str">
        <f>IF(Table1[[#This Row],[Sales_Value]]&gt;500000,"Premium",IF(Table1[[#This Row],[Sales_Value]]&gt;100000,"Mid","Basic"))</f>
        <v>Basic</v>
      </c>
    </row>
    <row r="3078" spans="1:18" x14ac:dyDescent="0.3">
      <c r="A3078" s="1">
        <v>45327</v>
      </c>
      <c r="B3078" t="s">
        <v>3279</v>
      </c>
      <c r="C3078" t="s">
        <v>20</v>
      </c>
      <c r="D3078" t="s">
        <v>124</v>
      </c>
      <c r="E3078" t="s">
        <v>97</v>
      </c>
      <c r="F3078" t="s">
        <v>201</v>
      </c>
      <c r="G3078" t="s">
        <v>53</v>
      </c>
      <c r="H3078">
        <v>68</v>
      </c>
      <c r="I3078">
        <v>1279.8599999999999</v>
      </c>
      <c r="J3078">
        <v>0.18</v>
      </c>
      <c r="K3078">
        <v>71364.990000000005</v>
      </c>
      <c r="L3078">
        <v>664.63</v>
      </c>
      <c r="M3078">
        <v>26170.15</v>
      </c>
      <c r="N3078" s="2">
        <f>Table1[[#This Row],[Profit]]/Table1[[#This Row],[Sales_Value]]</f>
        <v>0.36670852192370518</v>
      </c>
      <c r="O3078" s="3" t="str">
        <f>IF(Table1[[#This Row],[Profit]]&lt;0,"Yes","No")</f>
        <v>No</v>
      </c>
      <c r="P3078" t="str">
        <f>IF(Table1[[#This Row],[Discount_Pct]]&gt;0.3,"High",IF(Table1[[#This Row],[Discount_Pct]]&gt;0.15,"Medium","Low"))</f>
        <v>Medium</v>
      </c>
      <c r="Q3078" t="str">
        <f>TEXT(Table1[[#This Row],[Date]],"MMM-YYYY")</f>
        <v>Feb-2024</v>
      </c>
      <c r="R3078" t="str">
        <f>IF(Table1[[#This Row],[Sales_Value]]&gt;500000,"Premium",IF(Table1[[#This Row],[Sales_Value]]&gt;100000,"Mid","Basic"))</f>
        <v>Basic</v>
      </c>
    </row>
    <row r="3079" spans="1:18" x14ac:dyDescent="0.3">
      <c r="A3079" s="1">
        <v>45487</v>
      </c>
      <c r="B3079" t="s">
        <v>3280</v>
      </c>
      <c r="C3079" t="s">
        <v>39</v>
      </c>
      <c r="D3079" t="s">
        <v>108</v>
      </c>
      <c r="E3079" t="s">
        <v>285</v>
      </c>
      <c r="F3079" t="s">
        <v>201</v>
      </c>
      <c r="G3079" t="s">
        <v>53</v>
      </c>
      <c r="H3079">
        <v>74</v>
      </c>
      <c r="I3079">
        <v>1163.3900000000001</v>
      </c>
      <c r="J3079">
        <v>0.11</v>
      </c>
      <c r="K3079">
        <v>76620.87</v>
      </c>
      <c r="L3079">
        <v>676.75</v>
      </c>
      <c r="M3079">
        <v>26541.37</v>
      </c>
      <c r="N3079" s="2">
        <f>Table1[[#This Row],[Profit]]/Table1[[#This Row],[Sales_Value]]</f>
        <v>0.34639870312096432</v>
      </c>
      <c r="O3079" s="3" t="str">
        <f>IF(Table1[[#This Row],[Profit]]&lt;0,"Yes","No")</f>
        <v>No</v>
      </c>
      <c r="P3079" t="str">
        <f>IF(Table1[[#This Row],[Discount_Pct]]&gt;0.3,"High",IF(Table1[[#This Row],[Discount_Pct]]&gt;0.15,"Medium","Low"))</f>
        <v>Low</v>
      </c>
      <c r="Q3079" t="str">
        <f>TEXT(Table1[[#This Row],[Date]],"MMM-YYYY")</f>
        <v>Jul-2024</v>
      </c>
      <c r="R3079" t="str">
        <f>IF(Table1[[#This Row],[Sales_Value]]&gt;500000,"Premium",IF(Table1[[#This Row],[Sales_Value]]&gt;100000,"Mid","Basic"))</f>
        <v>Basic</v>
      </c>
    </row>
    <row r="3080" spans="1:18" x14ac:dyDescent="0.3">
      <c r="A3080" s="1">
        <v>45430</v>
      </c>
      <c r="B3080" t="s">
        <v>3281</v>
      </c>
      <c r="C3080" t="s">
        <v>34</v>
      </c>
      <c r="D3080" t="s">
        <v>207</v>
      </c>
      <c r="E3080" t="s">
        <v>125</v>
      </c>
      <c r="F3080" t="s">
        <v>28</v>
      </c>
      <c r="G3080" t="s">
        <v>18</v>
      </c>
      <c r="H3080">
        <v>23</v>
      </c>
      <c r="I3080">
        <v>2401.59</v>
      </c>
      <c r="J3080">
        <v>0.19</v>
      </c>
      <c r="K3080">
        <v>44741.62</v>
      </c>
      <c r="L3080">
        <v>1556.3</v>
      </c>
      <c r="M3080">
        <v>8946.7199999999993</v>
      </c>
      <c r="N3080" s="2">
        <f>Table1[[#This Row],[Profit]]/Table1[[#This Row],[Sales_Value]]</f>
        <v>0.19996414971116377</v>
      </c>
      <c r="O3080" s="3" t="str">
        <f>IF(Table1[[#This Row],[Profit]]&lt;0,"Yes","No")</f>
        <v>No</v>
      </c>
      <c r="P3080" t="str">
        <f>IF(Table1[[#This Row],[Discount_Pct]]&gt;0.3,"High",IF(Table1[[#This Row],[Discount_Pct]]&gt;0.15,"Medium","Low"))</f>
        <v>Medium</v>
      </c>
      <c r="Q3080" t="str">
        <f>TEXT(Table1[[#This Row],[Date]],"MMM-YYYY")</f>
        <v>May-2024</v>
      </c>
      <c r="R3080" t="str">
        <f>IF(Table1[[#This Row],[Sales_Value]]&gt;500000,"Premium",IF(Table1[[#This Row],[Sales_Value]]&gt;100000,"Mid","Basic"))</f>
        <v>Basic</v>
      </c>
    </row>
    <row r="3081" spans="1:18" x14ac:dyDescent="0.3">
      <c r="A3081" s="1">
        <v>45523</v>
      </c>
      <c r="B3081" t="s">
        <v>3282</v>
      </c>
      <c r="C3081" t="s">
        <v>34</v>
      </c>
      <c r="D3081" t="s">
        <v>80</v>
      </c>
      <c r="E3081" t="s">
        <v>280</v>
      </c>
      <c r="F3081" t="s">
        <v>106</v>
      </c>
      <c r="G3081" t="s">
        <v>77</v>
      </c>
      <c r="H3081">
        <v>48</v>
      </c>
      <c r="I3081">
        <v>210.17</v>
      </c>
      <c r="J3081">
        <v>0</v>
      </c>
      <c r="K3081">
        <v>10088.16</v>
      </c>
      <c r="L3081">
        <v>73.97</v>
      </c>
      <c r="M3081">
        <v>6537.6</v>
      </c>
      <c r="N3081" s="2">
        <f>Table1[[#This Row],[Profit]]/Table1[[#This Row],[Sales_Value]]</f>
        <v>0.64804681924156637</v>
      </c>
      <c r="O3081" s="3" t="str">
        <f>IF(Table1[[#This Row],[Profit]]&lt;0,"Yes","No")</f>
        <v>No</v>
      </c>
      <c r="P3081" t="str">
        <f>IF(Table1[[#This Row],[Discount_Pct]]&gt;0.3,"High",IF(Table1[[#This Row],[Discount_Pct]]&gt;0.15,"Medium","Low"))</f>
        <v>Low</v>
      </c>
      <c r="Q3081" t="str">
        <f>TEXT(Table1[[#This Row],[Date]],"MMM-YYYY")</f>
        <v>Aug-2024</v>
      </c>
      <c r="R3081" t="str">
        <f>IF(Table1[[#This Row],[Sales_Value]]&gt;500000,"Premium",IF(Table1[[#This Row],[Sales_Value]]&gt;100000,"Mid","Basic"))</f>
        <v>Basic</v>
      </c>
    </row>
    <row r="3082" spans="1:18" x14ac:dyDescent="0.3">
      <c r="A3082" s="1">
        <v>45537</v>
      </c>
      <c r="B3082" t="s">
        <v>3283</v>
      </c>
      <c r="C3082" t="s">
        <v>20</v>
      </c>
      <c r="D3082" t="s">
        <v>148</v>
      </c>
      <c r="E3082" t="s">
        <v>252</v>
      </c>
      <c r="F3082" t="s">
        <v>146</v>
      </c>
      <c r="G3082" t="s">
        <v>24</v>
      </c>
      <c r="H3082">
        <v>86</v>
      </c>
      <c r="I3082">
        <v>55.2</v>
      </c>
      <c r="J3082">
        <v>0.03</v>
      </c>
      <c r="K3082">
        <v>4604.78</v>
      </c>
      <c r="L3082">
        <v>31.24</v>
      </c>
      <c r="M3082">
        <v>1918.14</v>
      </c>
      <c r="N3082" s="2">
        <f>Table1[[#This Row],[Profit]]/Table1[[#This Row],[Sales_Value]]</f>
        <v>0.41655410247612268</v>
      </c>
      <c r="O3082" s="3" t="str">
        <f>IF(Table1[[#This Row],[Profit]]&lt;0,"Yes","No")</f>
        <v>No</v>
      </c>
      <c r="P3082" t="str">
        <f>IF(Table1[[#This Row],[Discount_Pct]]&gt;0.3,"High",IF(Table1[[#This Row],[Discount_Pct]]&gt;0.15,"Medium","Low"))</f>
        <v>Low</v>
      </c>
      <c r="Q3082" t="str">
        <f>TEXT(Table1[[#This Row],[Date]],"MMM-YYYY")</f>
        <v>Sep-2024</v>
      </c>
      <c r="R3082" t="str">
        <f>IF(Table1[[#This Row],[Sales_Value]]&gt;500000,"Premium",IF(Table1[[#This Row],[Sales_Value]]&gt;100000,"Mid","Basic"))</f>
        <v>Basic</v>
      </c>
    </row>
    <row r="3083" spans="1:18" x14ac:dyDescent="0.3">
      <c r="A3083" s="1">
        <v>45486</v>
      </c>
      <c r="B3083" t="s">
        <v>3284</v>
      </c>
      <c r="C3083" t="s">
        <v>39</v>
      </c>
      <c r="D3083" t="s">
        <v>66</v>
      </c>
      <c r="E3083" t="s">
        <v>500</v>
      </c>
      <c r="F3083" t="s">
        <v>28</v>
      </c>
      <c r="G3083" t="s">
        <v>18</v>
      </c>
      <c r="H3083">
        <v>59</v>
      </c>
      <c r="I3083">
        <v>2516.52</v>
      </c>
      <c r="J3083">
        <v>0.6</v>
      </c>
      <c r="K3083">
        <v>59389.87</v>
      </c>
      <c r="L3083">
        <v>1431.01</v>
      </c>
      <c r="M3083">
        <v>55136.61</v>
      </c>
      <c r="N3083" s="2">
        <f>Table1[[#This Row],[Profit]]/Table1[[#This Row],[Sales_Value]]</f>
        <v>0.92838408300944253</v>
      </c>
      <c r="O3083" s="3" t="str">
        <f>IF(Table1[[#This Row],[Profit]]&lt;0,"Yes","No")</f>
        <v>No</v>
      </c>
      <c r="P3083" t="str">
        <f>IF(Table1[[#This Row],[Discount_Pct]]&gt;0.3,"High",IF(Table1[[#This Row],[Discount_Pct]]&gt;0.15,"Medium","Low"))</f>
        <v>High</v>
      </c>
      <c r="Q3083" t="str">
        <f>TEXT(Table1[[#This Row],[Date]],"MMM-YYYY")</f>
        <v>Jul-2024</v>
      </c>
      <c r="R3083" t="str">
        <f>IF(Table1[[#This Row],[Sales_Value]]&gt;500000,"Premium",IF(Table1[[#This Row],[Sales_Value]]&gt;100000,"Mid","Basic"))</f>
        <v>Basic</v>
      </c>
    </row>
    <row r="3084" spans="1:18" x14ac:dyDescent="0.3">
      <c r="A3084" s="1">
        <v>45560</v>
      </c>
      <c r="B3084" t="s">
        <v>3285</v>
      </c>
      <c r="C3084" t="s">
        <v>39</v>
      </c>
      <c r="D3084" t="s">
        <v>108</v>
      </c>
      <c r="E3084" t="s">
        <v>177</v>
      </c>
      <c r="F3084" t="s">
        <v>68</v>
      </c>
      <c r="G3084" t="s">
        <v>24</v>
      </c>
      <c r="H3084">
        <v>58</v>
      </c>
      <c r="I3084">
        <v>102.89</v>
      </c>
      <c r="J3084">
        <v>0.15</v>
      </c>
      <c r="K3084">
        <v>5072.4799999999996</v>
      </c>
      <c r="L3084">
        <v>55.94</v>
      </c>
      <c r="M3084">
        <v>1827.96</v>
      </c>
      <c r="N3084" s="2">
        <f>Table1[[#This Row],[Profit]]/Table1[[#This Row],[Sales_Value]]</f>
        <v>0.36036810396492447</v>
      </c>
      <c r="O3084" s="3" t="str">
        <f>IF(Table1[[#This Row],[Profit]]&lt;0,"Yes","No")</f>
        <v>No</v>
      </c>
      <c r="P3084" t="str">
        <f>IF(Table1[[#This Row],[Discount_Pct]]&gt;0.3,"High",IF(Table1[[#This Row],[Discount_Pct]]&gt;0.15,"Medium","Low"))</f>
        <v>Low</v>
      </c>
      <c r="Q3084" t="str">
        <f>TEXT(Table1[[#This Row],[Date]],"MMM-YYYY")</f>
        <v>Sep-2024</v>
      </c>
      <c r="R3084" t="str">
        <f>IF(Table1[[#This Row],[Sales_Value]]&gt;500000,"Premium",IF(Table1[[#This Row],[Sales_Value]]&gt;100000,"Mid","Basic"))</f>
        <v>Basic</v>
      </c>
    </row>
    <row r="3085" spans="1:18" x14ac:dyDescent="0.3">
      <c r="A3085" s="1">
        <v>45566</v>
      </c>
      <c r="B3085" t="s">
        <v>3286</v>
      </c>
      <c r="C3085" t="s">
        <v>39</v>
      </c>
      <c r="D3085" t="s">
        <v>40</v>
      </c>
      <c r="E3085" t="s">
        <v>424</v>
      </c>
      <c r="F3085" t="s">
        <v>64</v>
      </c>
      <c r="G3085" t="s">
        <v>53</v>
      </c>
      <c r="H3085">
        <v>51</v>
      </c>
      <c r="I3085">
        <v>614.47</v>
      </c>
      <c r="J3085">
        <v>0.23</v>
      </c>
      <c r="K3085">
        <v>24130.240000000002</v>
      </c>
      <c r="L3085">
        <v>302.42</v>
      </c>
      <c r="M3085">
        <v>8706.82</v>
      </c>
      <c r="N3085" s="2">
        <f>Table1[[#This Row],[Profit]]/Table1[[#This Row],[Sales_Value]]</f>
        <v>0.36082608378532494</v>
      </c>
      <c r="O3085" s="3" t="str">
        <f>IF(Table1[[#This Row],[Profit]]&lt;0,"Yes","No")</f>
        <v>No</v>
      </c>
      <c r="P3085" t="str">
        <f>IF(Table1[[#This Row],[Discount_Pct]]&gt;0.3,"High",IF(Table1[[#This Row],[Discount_Pct]]&gt;0.15,"Medium","Low"))</f>
        <v>Medium</v>
      </c>
      <c r="Q3085" t="str">
        <f>TEXT(Table1[[#This Row],[Date]],"MMM-YYYY")</f>
        <v>Oct-2024</v>
      </c>
      <c r="R3085" t="str">
        <f>IF(Table1[[#This Row],[Sales_Value]]&gt;500000,"Premium",IF(Table1[[#This Row],[Sales_Value]]&gt;100000,"Mid","Basic"))</f>
        <v>Basic</v>
      </c>
    </row>
    <row r="3086" spans="1:18" x14ac:dyDescent="0.3">
      <c r="A3086" s="1">
        <v>45442</v>
      </c>
      <c r="B3086" t="s">
        <v>3287</v>
      </c>
      <c r="C3086" t="s">
        <v>14</v>
      </c>
      <c r="D3086" t="s">
        <v>55</v>
      </c>
      <c r="E3086" t="s">
        <v>128</v>
      </c>
      <c r="F3086" t="s">
        <v>138</v>
      </c>
      <c r="G3086" t="s">
        <v>46</v>
      </c>
      <c r="H3086">
        <v>49</v>
      </c>
      <c r="I3086">
        <v>6583.89</v>
      </c>
      <c r="J3086">
        <v>0.28999999999999998</v>
      </c>
      <c r="K3086">
        <v>229053.53</v>
      </c>
      <c r="L3086">
        <v>4070.55</v>
      </c>
      <c r="M3086">
        <v>29596.58</v>
      </c>
      <c r="N3086" s="2">
        <f>Table1[[#This Row],[Profit]]/Table1[[#This Row],[Sales_Value]]</f>
        <v>0.12921250329562703</v>
      </c>
      <c r="O3086" s="3" t="str">
        <f>IF(Table1[[#This Row],[Profit]]&lt;0,"Yes","No")</f>
        <v>No</v>
      </c>
      <c r="P3086" t="str">
        <f>IF(Table1[[#This Row],[Discount_Pct]]&gt;0.3,"High",IF(Table1[[#This Row],[Discount_Pct]]&gt;0.15,"Medium","Low"))</f>
        <v>Medium</v>
      </c>
      <c r="Q3086" t="str">
        <f>TEXT(Table1[[#This Row],[Date]],"MMM-YYYY")</f>
        <v>May-2024</v>
      </c>
      <c r="R3086" t="str">
        <f>IF(Table1[[#This Row],[Sales_Value]]&gt;500000,"Premium",IF(Table1[[#This Row],[Sales_Value]]&gt;100000,"Mid","Basic"))</f>
        <v>Mid</v>
      </c>
    </row>
    <row r="3087" spans="1:18" x14ac:dyDescent="0.3">
      <c r="A3087" s="1">
        <v>45454</v>
      </c>
      <c r="B3087" t="s">
        <v>3288</v>
      </c>
      <c r="C3087" t="s">
        <v>39</v>
      </c>
      <c r="D3087" t="s">
        <v>192</v>
      </c>
      <c r="E3087" t="s">
        <v>163</v>
      </c>
      <c r="F3087" t="s">
        <v>106</v>
      </c>
      <c r="G3087" t="s">
        <v>77</v>
      </c>
      <c r="H3087">
        <v>1</v>
      </c>
      <c r="I3087">
        <v>196.94</v>
      </c>
      <c r="J3087">
        <v>0.15</v>
      </c>
      <c r="K3087">
        <v>167.4</v>
      </c>
      <c r="L3087">
        <v>74.28</v>
      </c>
      <c r="M3087">
        <v>93.12</v>
      </c>
      <c r="N3087" s="2">
        <f>Table1[[#This Row],[Profit]]/Table1[[#This Row],[Sales_Value]]</f>
        <v>0.55627240143369172</v>
      </c>
      <c r="O3087" s="3" t="str">
        <f>IF(Table1[[#This Row],[Profit]]&lt;0,"Yes","No")</f>
        <v>No</v>
      </c>
      <c r="P3087" t="str">
        <f>IF(Table1[[#This Row],[Discount_Pct]]&gt;0.3,"High",IF(Table1[[#This Row],[Discount_Pct]]&gt;0.15,"Medium","Low"))</f>
        <v>Low</v>
      </c>
      <c r="Q3087" t="str">
        <f>TEXT(Table1[[#This Row],[Date]],"MMM-YYYY")</f>
        <v>Jun-2024</v>
      </c>
      <c r="R3087" t="str">
        <f>IF(Table1[[#This Row],[Sales_Value]]&gt;500000,"Premium",IF(Table1[[#This Row],[Sales_Value]]&gt;100000,"Mid","Basic"))</f>
        <v>Basic</v>
      </c>
    </row>
    <row r="3088" spans="1:18" x14ac:dyDescent="0.3">
      <c r="A3088" s="1">
        <v>45613</v>
      </c>
      <c r="B3088" t="s">
        <v>3289</v>
      </c>
      <c r="C3088" t="s">
        <v>34</v>
      </c>
      <c r="D3088" t="s">
        <v>207</v>
      </c>
      <c r="E3088" t="s">
        <v>48</v>
      </c>
      <c r="F3088" t="s">
        <v>45</v>
      </c>
      <c r="G3088" t="s">
        <v>46</v>
      </c>
      <c r="H3088">
        <v>95</v>
      </c>
      <c r="I3088">
        <v>9271.32</v>
      </c>
      <c r="J3088">
        <v>0.01</v>
      </c>
      <c r="K3088">
        <v>871967.65</v>
      </c>
      <c r="L3088">
        <v>7148.61</v>
      </c>
      <c r="M3088">
        <v>192849.7</v>
      </c>
      <c r="N3088" s="2">
        <f>Table1[[#This Row],[Profit]]/Table1[[#This Row],[Sales_Value]]</f>
        <v>0.22116611780265014</v>
      </c>
      <c r="O3088" s="3" t="str">
        <f>IF(Table1[[#This Row],[Profit]]&lt;0,"Yes","No")</f>
        <v>No</v>
      </c>
      <c r="P3088" t="str">
        <f>IF(Table1[[#This Row],[Discount_Pct]]&gt;0.3,"High",IF(Table1[[#This Row],[Discount_Pct]]&gt;0.15,"Medium","Low"))</f>
        <v>Low</v>
      </c>
      <c r="Q3088" t="str">
        <f>TEXT(Table1[[#This Row],[Date]],"MMM-YYYY")</f>
        <v>Nov-2024</v>
      </c>
      <c r="R3088" t="str">
        <f>IF(Table1[[#This Row],[Sales_Value]]&gt;500000,"Premium",IF(Table1[[#This Row],[Sales_Value]]&gt;100000,"Mid","Basic"))</f>
        <v>Premium</v>
      </c>
    </row>
    <row r="3089" spans="1:18" x14ac:dyDescent="0.3">
      <c r="A3089" s="1">
        <v>45428</v>
      </c>
      <c r="B3089" t="s">
        <v>3290</v>
      </c>
      <c r="C3089" t="s">
        <v>39</v>
      </c>
      <c r="D3089" t="s">
        <v>108</v>
      </c>
      <c r="E3089" t="s">
        <v>205</v>
      </c>
      <c r="F3089" t="s">
        <v>152</v>
      </c>
      <c r="G3089" t="s">
        <v>24</v>
      </c>
      <c r="H3089">
        <v>23</v>
      </c>
      <c r="I3089">
        <v>23.07</v>
      </c>
      <c r="J3089">
        <v>0.09</v>
      </c>
      <c r="K3089">
        <v>482.86</v>
      </c>
      <c r="L3089">
        <v>10.01</v>
      </c>
      <c r="M3089">
        <v>-252.63</v>
      </c>
      <c r="N3089" s="2">
        <f>Table1[[#This Row],[Profit]]/Table1[[#This Row],[Sales_Value]]</f>
        <v>-0.52319512902290521</v>
      </c>
      <c r="O3089" s="3" t="str">
        <f>IF(Table1[[#This Row],[Profit]]&lt;0,"Yes","No")</f>
        <v>Yes</v>
      </c>
      <c r="P3089" t="str">
        <f>IF(Table1[[#This Row],[Discount_Pct]]&gt;0.3,"High",IF(Table1[[#This Row],[Discount_Pct]]&gt;0.15,"Medium","Low"))</f>
        <v>Low</v>
      </c>
      <c r="Q3089" t="str">
        <f>TEXT(Table1[[#This Row],[Date]],"MMM-YYYY")</f>
        <v>May-2024</v>
      </c>
      <c r="R3089" t="str">
        <f>IF(Table1[[#This Row],[Sales_Value]]&gt;500000,"Premium",IF(Table1[[#This Row],[Sales_Value]]&gt;100000,"Mid","Basic"))</f>
        <v>Basic</v>
      </c>
    </row>
    <row r="3090" spans="1:18" x14ac:dyDescent="0.3">
      <c r="A3090" s="1">
        <v>45315</v>
      </c>
      <c r="B3090" t="s">
        <v>3291</v>
      </c>
      <c r="C3090" t="s">
        <v>39</v>
      </c>
      <c r="D3090" t="s">
        <v>66</v>
      </c>
      <c r="E3090" t="s">
        <v>275</v>
      </c>
      <c r="F3090" t="s">
        <v>23</v>
      </c>
      <c r="G3090" t="s">
        <v>24</v>
      </c>
      <c r="H3090">
        <v>7</v>
      </c>
      <c r="I3090">
        <v>21.61</v>
      </c>
      <c r="J3090">
        <v>0.17</v>
      </c>
      <c r="K3090">
        <v>125.55</v>
      </c>
      <c r="L3090">
        <v>8.02</v>
      </c>
      <c r="M3090">
        <v>69.41</v>
      </c>
      <c r="N3090" s="2">
        <f>Table1[[#This Row],[Profit]]/Table1[[#This Row],[Sales_Value]]</f>
        <v>0.55284747112704102</v>
      </c>
      <c r="O3090" s="3" t="str">
        <f>IF(Table1[[#This Row],[Profit]]&lt;0,"Yes","No")</f>
        <v>No</v>
      </c>
      <c r="P3090" t="str">
        <f>IF(Table1[[#This Row],[Discount_Pct]]&gt;0.3,"High",IF(Table1[[#This Row],[Discount_Pct]]&gt;0.15,"Medium","Low"))</f>
        <v>Medium</v>
      </c>
      <c r="Q3090" t="str">
        <f>TEXT(Table1[[#This Row],[Date]],"MMM-YYYY")</f>
        <v>Jan-2024</v>
      </c>
      <c r="R3090" t="str">
        <f>IF(Table1[[#This Row],[Sales_Value]]&gt;500000,"Premium",IF(Table1[[#This Row],[Sales_Value]]&gt;100000,"Mid","Basic"))</f>
        <v>Basic</v>
      </c>
    </row>
    <row r="3091" spans="1:18" x14ac:dyDescent="0.3">
      <c r="A3091" s="1">
        <v>45320</v>
      </c>
      <c r="B3091" t="s">
        <v>3292</v>
      </c>
      <c r="C3091" t="s">
        <v>20</v>
      </c>
      <c r="D3091" t="s">
        <v>21</v>
      </c>
      <c r="E3091" t="s">
        <v>168</v>
      </c>
      <c r="F3091" t="s">
        <v>178</v>
      </c>
      <c r="G3091" t="s">
        <v>46</v>
      </c>
      <c r="H3091">
        <v>84</v>
      </c>
      <c r="I3091">
        <v>24180.39</v>
      </c>
      <c r="J3091">
        <v>0.06</v>
      </c>
      <c r="K3091">
        <v>1909283.59</v>
      </c>
      <c r="L3091">
        <v>19072.150000000001</v>
      </c>
      <c r="M3091">
        <v>307222.99</v>
      </c>
      <c r="N3091" s="2">
        <f>Table1[[#This Row],[Profit]]/Table1[[#This Row],[Sales_Value]]</f>
        <v>0.16091008774657722</v>
      </c>
      <c r="O3091" s="3" t="str">
        <f>IF(Table1[[#This Row],[Profit]]&lt;0,"Yes","No")</f>
        <v>No</v>
      </c>
      <c r="P3091" t="str">
        <f>IF(Table1[[#This Row],[Discount_Pct]]&gt;0.3,"High",IF(Table1[[#This Row],[Discount_Pct]]&gt;0.15,"Medium","Low"))</f>
        <v>Low</v>
      </c>
      <c r="Q3091" t="str">
        <f>TEXT(Table1[[#This Row],[Date]],"MMM-YYYY")</f>
        <v>Jan-2024</v>
      </c>
      <c r="R3091" t="str">
        <f>IF(Table1[[#This Row],[Sales_Value]]&gt;500000,"Premium",IF(Table1[[#This Row],[Sales_Value]]&gt;100000,"Mid","Basic"))</f>
        <v>Premium</v>
      </c>
    </row>
    <row r="3092" spans="1:18" x14ac:dyDescent="0.3">
      <c r="A3092" s="1">
        <v>45637</v>
      </c>
      <c r="B3092" t="s">
        <v>3293</v>
      </c>
      <c r="C3092" t="s">
        <v>34</v>
      </c>
      <c r="D3092" t="s">
        <v>207</v>
      </c>
      <c r="E3092" t="s">
        <v>22</v>
      </c>
      <c r="F3092" t="s">
        <v>57</v>
      </c>
      <c r="G3092" t="s">
        <v>24</v>
      </c>
      <c r="H3092">
        <v>67</v>
      </c>
      <c r="I3092">
        <v>61.93</v>
      </c>
      <c r="J3092">
        <v>0.12</v>
      </c>
      <c r="K3092">
        <v>3651.39</v>
      </c>
      <c r="L3092">
        <v>28.97</v>
      </c>
      <c r="M3092">
        <v>1710.4</v>
      </c>
      <c r="N3092" s="2">
        <f>Table1[[#This Row],[Profit]]/Table1[[#This Row],[Sales_Value]]</f>
        <v>0.46842435346539268</v>
      </c>
      <c r="O3092" s="3" t="str">
        <f>IF(Table1[[#This Row],[Profit]]&lt;0,"Yes","No")</f>
        <v>No</v>
      </c>
      <c r="P3092" t="str">
        <f>IF(Table1[[#This Row],[Discount_Pct]]&gt;0.3,"High",IF(Table1[[#This Row],[Discount_Pct]]&gt;0.15,"Medium","Low"))</f>
        <v>Low</v>
      </c>
      <c r="Q3092" t="str">
        <f>TEXT(Table1[[#This Row],[Date]],"MMM-YYYY")</f>
        <v>Dec-2024</v>
      </c>
      <c r="R3092" t="str">
        <f>IF(Table1[[#This Row],[Sales_Value]]&gt;500000,"Premium",IF(Table1[[#This Row],[Sales_Value]]&gt;100000,"Mid","Basic"))</f>
        <v>Basic</v>
      </c>
    </row>
    <row r="3093" spans="1:18" x14ac:dyDescent="0.3">
      <c r="A3093" s="1">
        <v>45623</v>
      </c>
      <c r="B3093" t="s">
        <v>3294</v>
      </c>
      <c r="C3093" t="s">
        <v>39</v>
      </c>
      <c r="D3093" t="s">
        <v>192</v>
      </c>
      <c r="E3093" t="s">
        <v>102</v>
      </c>
      <c r="F3093" t="s">
        <v>161</v>
      </c>
      <c r="G3093" t="s">
        <v>24</v>
      </c>
      <c r="H3093">
        <v>30</v>
      </c>
      <c r="I3093">
        <v>17.37</v>
      </c>
      <c r="J3093">
        <v>0.24</v>
      </c>
      <c r="K3093">
        <v>396.04</v>
      </c>
      <c r="L3093">
        <v>4.91</v>
      </c>
      <c r="M3093">
        <v>248.74</v>
      </c>
      <c r="N3093" s="2">
        <f>Table1[[#This Row],[Profit]]/Table1[[#This Row],[Sales_Value]]</f>
        <v>0.6280678719321281</v>
      </c>
      <c r="O3093" s="3" t="str">
        <f>IF(Table1[[#This Row],[Profit]]&lt;0,"Yes","No")</f>
        <v>No</v>
      </c>
      <c r="P3093" t="str">
        <f>IF(Table1[[#This Row],[Discount_Pct]]&gt;0.3,"High",IF(Table1[[#This Row],[Discount_Pct]]&gt;0.15,"Medium","Low"))</f>
        <v>Medium</v>
      </c>
      <c r="Q3093" t="str">
        <f>TEXT(Table1[[#This Row],[Date]],"MMM-YYYY")</f>
        <v>Nov-2024</v>
      </c>
      <c r="R3093" t="str">
        <f>IF(Table1[[#This Row],[Sales_Value]]&gt;500000,"Premium",IF(Table1[[#This Row],[Sales_Value]]&gt;100000,"Mid","Basic"))</f>
        <v>Basic</v>
      </c>
    </row>
    <row r="3094" spans="1:18" x14ac:dyDescent="0.3">
      <c r="A3094" s="1">
        <v>45455</v>
      </c>
      <c r="B3094" t="s">
        <v>3295</v>
      </c>
      <c r="C3094" t="s">
        <v>20</v>
      </c>
      <c r="D3094" t="s">
        <v>21</v>
      </c>
      <c r="E3094" t="s">
        <v>81</v>
      </c>
      <c r="F3094" t="s">
        <v>178</v>
      </c>
      <c r="G3094" t="s">
        <v>46</v>
      </c>
      <c r="H3094">
        <v>75</v>
      </c>
      <c r="I3094">
        <v>25993.49</v>
      </c>
      <c r="J3094">
        <v>0.12</v>
      </c>
      <c r="K3094">
        <v>1715570.34</v>
      </c>
      <c r="L3094">
        <v>19190.919999999998</v>
      </c>
      <c r="M3094">
        <v>276251.34000000003</v>
      </c>
      <c r="N3094" s="2">
        <f>Table1[[#This Row],[Profit]]/Table1[[#This Row],[Sales_Value]]</f>
        <v>0.16102594779063387</v>
      </c>
      <c r="O3094" s="3" t="str">
        <f>IF(Table1[[#This Row],[Profit]]&lt;0,"Yes","No")</f>
        <v>No</v>
      </c>
      <c r="P3094" t="str">
        <f>IF(Table1[[#This Row],[Discount_Pct]]&gt;0.3,"High",IF(Table1[[#This Row],[Discount_Pct]]&gt;0.15,"Medium","Low"))</f>
        <v>Low</v>
      </c>
      <c r="Q3094" t="str">
        <f>TEXT(Table1[[#This Row],[Date]],"MMM-YYYY")</f>
        <v>Jun-2024</v>
      </c>
      <c r="R3094" t="str">
        <f>IF(Table1[[#This Row],[Sales_Value]]&gt;500000,"Premium",IF(Table1[[#This Row],[Sales_Value]]&gt;100000,"Mid","Basic"))</f>
        <v>Premium</v>
      </c>
    </row>
    <row r="3095" spans="1:18" x14ac:dyDescent="0.3">
      <c r="A3095" s="1">
        <v>45589</v>
      </c>
      <c r="B3095" t="s">
        <v>3296</v>
      </c>
      <c r="C3095" t="s">
        <v>14</v>
      </c>
      <c r="D3095" t="s">
        <v>26</v>
      </c>
      <c r="E3095" t="s">
        <v>182</v>
      </c>
      <c r="F3095" t="s">
        <v>201</v>
      </c>
      <c r="G3095" t="s">
        <v>53</v>
      </c>
      <c r="H3095">
        <v>61</v>
      </c>
      <c r="I3095">
        <v>1096.58</v>
      </c>
      <c r="J3095">
        <v>0</v>
      </c>
      <c r="K3095">
        <v>66891.38</v>
      </c>
      <c r="L3095">
        <v>643.58000000000004</v>
      </c>
      <c r="M3095">
        <v>27633</v>
      </c>
      <c r="N3095" s="2">
        <f>Table1[[#This Row],[Profit]]/Table1[[#This Row],[Sales_Value]]</f>
        <v>0.41310255521712957</v>
      </c>
      <c r="O3095" s="3" t="str">
        <f>IF(Table1[[#This Row],[Profit]]&lt;0,"Yes","No")</f>
        <v>No</v>
      </c>
      <c r="P3095" t="str">
        <f>IF(Table1[[#This Row],[Discount_Pct]]&gt;0.3,"High",IF(Table1[[#This Row],[Discount_Pct]]&gt;0.15,"Medium","Low"))</f>
        <v>Low</v>
      </c>
      <c r="Q3095" t="str">
        <f>TEXT(Table1[[#This Row],[Date]],"MMM-YYYY")</f>
        <v>Oct-2024</v>
      </c>
      <c r="R3095" t="str">
        <f>IF(Table1[[#This Row],[Sales_Value]]&gt;500000,"Premium",IF(Table1[[#This Row],[Sales_Value]]&gt;100000,"Mid","Basic"))</f>
        <v>Basic</v>
      </c>
    </row>
    <row r="3096" spans="1:18" x14ac:dyDescent="0.3">
      <c r="A3096" s="1">
        <v>45600</v>
      </c>
      <c r="B3096" t="s">
        <v>3297</v>
      </c>
      <c r="C3096" t="s">
        <v>14</v>
      </c>
      <c r="D3096" t="s">
        <v>26</v>
      </c>
      <c r="E3096" t="s">
        <v>415</v>
      </c>
      <c r="F3096" t="s">
        <v>57</v>
      </c>
      <c r="G3096" t="s">
        <v>24</v>
      </c>
      <c r="H3096">
        <v>28</v>
      </c>
      <c r="I3096">
        <v>66.12</v>
      </c>
      <c r="J3096">
        <v>0.15</v>
      </c>
      <c r="K3096">
        <v>1573.66</v>
      </c>
      <c r="L3096">
        <v>27.48</v>
      </c>
      <c r="M3096">
        <v>804.22</v>
      </c>
      <c r="N3096" s="2">
        <f>Table1[[#This Row],[Profit]]/Table1[[#This Row],[Sales_Value]]</f>
        <v>0.51105067168257434</v>
      </c>
      <c r="O3096" s="3" t="str">
        <f>IF(Table1[[#This Row],[Profit]]&lt;0,"Yes","No")</f>
        <v>No</v>
      </c>
      <c r="P3096" t="str">
        <f>IF(Table1[[#This Row],[Discount_Pct]]&gt;0.3,"High",IF(Table1[[#This Row],[Discount_Pct]]&gt;0.15,"Medium","Low"))</f>
        <v>Low</v>
      </c>
      <c r="Q3096" t="str">
        <f>TEXT(Table1[[#This Row],[Date]],"MMM-YYYY")</f>
        <v>Nov-2024</v>
      </c>
      <c r="R3096" t="str">
        <f>IF(Table1[[#This Row],[Sales_Value]]&gt;500000,"Premium",IF(Table1[[#This Row],[Sales_Value]]&gt;100000,"Mid","Basic"))</f>
        <v>Basic</v>
      </c>
    </row>
    <row r="3097" spans="1:18" x14ac:dyDescent="0.3">
      <c r="A3097" s="1">
        <v>45588</v>
      </c>
      <c r="B3097" t="s">
        <v>3298</v>
      </c>
      <c r="C3097" t="s">
        <v>14</v>
      </c>
      <c r="D3097" t="s">
        <v>15</v>
      </c>
      <c r="E3097" t="s">
        <v>228</v>
      </c>
      <c r="F3097" t="s">
        <v>119</v>
      </c>
      <c r="G3097" t="s">
        <v>53</v>
      </c>
      <c r="H3097">
        <v>3</v>
      </c>
      <c r="I3097">
        <v>430.34</v>
      </c>
      <c r="J3097">
        <v>0.21</v>
      </c>
      <c r="K3097">
        <v>1019.91</v>
      </c>
      <c r="L3097">
        <v>184.55</v>
      </c>
      <c r="M3097">
        <v>466.26</v>
      </c>
      <c r="N3097" s="2">
        <f>Table1[[#This Row],[Profit]]/Table1[[#This Row],[Sales_Value]]</f>
        <v>0.45715798452804662</v>
      </c>
      <c r="O3097" s="3" t="str">
        <f>IF(Table1[[#This Row],[Profit]]&lt;0,"Yes","No")</f>
        <v>No</v>
      </c>
      <c r="P3097" t="str">
        <f>IF(Table1[[#This Row],[Discount_Pct]]&gt;0.3,"High",IF(Table1[[#This Row],[Discount_Pct]]&gt;0.15,"Medium","Low"))</f>
        <v>Medium</v>
      </c>
      <c r="Q3097" t="str">
        <f>TEXT(Table1[[#This Row],[Date]],"MMM-YYYY")</f>
        <v>Oct-2024</v>
      </c>
      <c r="R3097" t="str">
        <f>IF(Table1[[#This Row],[Sales_Value]]&gt;500000,"Premium",IF(Table1[[#This Row],[Sales_Value]]&gt;100000,"Mid","Basic"))</f>
        <v>Basic</v>
      </c>
    </row>
    <row r="3098" spans="1:18" x14ac:dyDescent="0.3">
      <c r="A3098" s="1">
        <v>45462</v>
      </c>
      <c r="B3098" t="s">
        <v>3299</v>
      </c>
      <c r="C3098" t="s">
        <v>34</v>
      </c>
      <c r="D3098" t="s">
        <v>35</v>
      </c>
      <c r="E3098" t="s">
        <v>186</v>
      </c>
      <c r="F3098" t="s">
        <v>57</v>
      </c>
      <c r="G3098" t="s">
        <v>24</v>
      </c>
      <c r="H3098">
        <v>12</v>
      </c>
      <c r="I3098">
        <v>63.76</v>
      </c>
      <c r="J3098">
        <v>0.24</v>
      </c>
      <c r="K3098">
        <v>581.49</v>
      </c>
      <c r="L3098">
        <v>28.52</v>
      </c>
      <c r="M3098">
        <v>239.25</v>
      </c>
      <c r="N3098" s="2">
        <f>Table1[[#This Row],[Profit]]/Table1[[#This Row],[Sales_Value]]</f>
        <v>0.41144301707681991</v>
      </c>
      <c r="O3098" s="3" t="str">
        <f>IF(Table1[[#This Row],[Profit]]&lt;0,"Yes","No")</f>
        <v>No</v>
      </c>
      <c r="P3098" t="str">
        <f>IF(Table1[[#This Row],[Discount_Pct]]&gt;0.3,"High",IF(Table1[[#This Row],[Discount_Pct]]&gt;0.15,"Medium","Low"))</f>
        <v>Medium</v>
      </c>
      <c r="Q3098" t="str">
        <f>TEXT(Table1[[#This Row],[Date]],"MMM-YYYY")</f>
        <v>Jun-2024</v>
      </c>
      <c r="R3098" t="str">
        <f>IF(Table1[[#This Row],[Sales_Value]]&gt;500000,"Premium",IF(Table1[[#This Row],[Sales_Value]]&gt;100000,"Mid","Basic"))</f>
        <v>Basic</v>
      </c>
    </row>
    <row r="3099" spans="1:18" x14ac:dyDescent="0.3">
      <c r="A3099" s="1">
        <v>45421</v>
      </c>
      <c r="B3099" t="s">
        <v>3300</v>
      </c>
      <c r="C3099" t="s">
        <v>34</v>
      </c>
      <c r="D3099" t="s">
        <v>80</v>
      </c>
      <c r="E3099" t="s">
        <v>421</v>
      </c>
      <c r="F3099" t="s">
        <v>122</v>
      </c>
      <c r="G3099" t="s">
        <v>18</v>
      </c>
      <c r="H3099">
        <v>2</v>
      </c>
      <c r="I3099">
        <v>7286.15</v>
      </c>
      <c r="J3099">
        <v>0.3</v>
      </c>
      <c r="K3099">
        <v>10200.61</v>
      </c>
      <c r="L3099">
        <v>5880.35</v>
      </c>
      <c r="M3099">
        <v>-1560.09</v>
      </c>
      <c r="N3099" s="2">
        <f>Table1[[#This Row],[Profit]]/Table1[[#This Row],[Sales_Value]]</f>
        <v>-0.15294085353719042</v>
      </c>
      <c r="O3099" s="3" t="str">
        <f>IF(Table1[[#This Row],[Profit]]&lt;0,"Yes","No")</f>
        <v>Yes</v>
      </c>
      <c r="P3099" t="str">
        <f>IF(Table1[[#This Row],[Discount_Pct]]&gt;0.3,"High",IF(Table1[[#This Row],[Discount_Pct]]&gt;0.15,"Medium","Low"))</f>
        <v>Medium</v>
      </c>
      <c r="Q3099" t="str">
        <f>TEXT(Table1[[#This Row],[Date]],"MMM-YYYY")</f>
        <v>May-2024</v>
      </c>
      <c r="R3099" t="str">
        <f>IF(Table1[[#This Row],[Sales_Value]]&gt;500000,"Premium",IF(Table1[[#This Row],[Sales_Value]]&gt;100000,"Mid","Basic"))</f>
        <v>Basic</v>
      </c>
    </row>
    <row r="3100" spans="1:18" x14ac:dyDescent="0.3">
      <c r="A3100" s="1">
        <v>45397</v>
      </c>
      <c r="B3100" t="s">
        <v>3301</v>
      </c>
      <c r="C3100" t="s">
        <v>39</v>
      </c>
      <c r="D3100" t="s">
        <v>192</v>
      </c>
      <c r="E3100" t="s">
        <v>200</v>
      </c>
      <c r="F3100" t="s">
        <v>57</v>
      </c>
      <c r="G3100" t="s">
        <v>24</v>
      </c>
      <c r="H3100">
        <v>39</v>
      </c>
      <c r="I3100">
        <v>54.27</v>
      </c>
      <c r="J3100">
        <v>0.24</v>
      </c>
      <c r="K3100">
        <v>1608.56</v>
      </c>
      <c r="L3100">
        <v>28.21</v>
      </c>
      <c r="M3100">
        <v>508.37</v>
      </c>
      <c r="N3100" s="2">
        <f>Table1[[#This Row],[Profit]]/Table1[[#This Row],[Sales_Value]]</f>
        <v>0.31604043367981299</v>
      </c>
      <c r="O3100" s="3" t="str">
        <f>IF(Table1[[#This Row],[Profit]]&lt;0,"Yes","No")</f>
        <v>No</v>
      </c>
      <c r="P3100" t="str">
        <f>IF(Table1[[#This Row],[Discount_Pct]]&gt;0.3,"High",IF(Table1[[#This Row],[Discount_Pct]]&gt;0.15,"Medium","Low"))</f>
        <v>Medium</v>
      </c>
      <c r="Q3100" t="str">
        <f>TEXT(Table1[[#This Row],[Date]],"MMM-YYYY")</f>
        <v>Apr-2024</v>
      </c>
      <c r="R3100" t="str">
        <f>IF(Table1[[#This Row],[Sales_Value]]&gt;500000,"Premium",IF(Table1[[#This Row],[Sales_Value]]&gt;100000,"Mid","Basic"))</f>
        <v>Basic</v>
      </c>
    </row>
    <row r="3101" spans="1:18" x14ac:dyDescent="0.3">
      <c r="A3101" s="1">
        <v>45415</v>
      </c>
      <c r="B3101" t="s">
        <v>3302</v>
      </c>
      <c r="C3101" t="s">
        <v>34</v>
      </c>
      <c r="D3101" t="s">
        <v>80</v>
      </c>
      <c r="E3101" t="s">
        <v>158</v>
      </c>
      <c r="F3101" t="s">
        <v>201</v>
      </c>
      <c r="G3101" t="s">
        <v>53</v>
      </c>
      <c r="H3101">
        <v>24</v>
      </c>
      <c r="I3101">
        <v>1161.33</v>
      </c>
      <c r="J3101">
        <v>0.1</v>
      </c>
      <c r="K3101">
        <v>25084.73</v>
      </c>
      <c r="L3101">
        <v>737.24</v>
      </c>
      <c r="M3101">
        <v>7390.97</v>
      </c>
      <c r="N3101" s="2">
        <f>Table1[[#This Row],[Profit]]/Table1[[#This Row],[Sales_Value]]</f>
        <v>0.29464020541580477</v>
      </c>
      <c r="O3101" s="3" t="str">
        <f>IF(Table1[[#This Row],[Profit]]&lt;0,"Yes","No")</f>
        <v>No</v>
      </c>
      <c r="P3101" t="str">
        <f>IF(Table1[[#This Row],[Discount_Pct]]&gt;0.3,"High",IF(Table1[[#This Row],[Discount_Pct]]&gt;0.15,"Medium","Low"))</f>
        <v>Low</v>
      </c>
      <c r="Q3101" t="str">
        <f>TEXT(Table1[[#This Row],[Date]],"MMM-YYYY")</f>
        <v>May-2024</v>
      </c>
      <c r="R3101" t="str">
        <f>IF(Table1[[#This Row],[Sales_Value]]&gt;500000,"Premium",IF(Table1[[#This Row],[Sales_Value]]&gt;100000,"Mid","Basic"))</f>
        <v>Basic</v>
      </c>
    </row>
    <row r="3102" spans="1:18" x14ac:dyDescent="0.3">
      <c r="A3102" s="1">
        <v>45643</v>
      </c>
      <c r="B3102" t="s">
        <v>3303</v>
      </c>
      <c r="C3102" t="s">
        <v>39</v>
      </c>
      <c r="D3102" t="s">
        <v>192</v>
      </c>
      <c r="E3102" t="s">
        <v>87</v>
      </c>
      <c r="F3102" t="s">
        <v>28</v>
      </c>
      <c r="G3102" t="s">
        <v>18</v>
      </c>
      <c r="H3102">
        <v>52</v>
      </c>
      <c r="I3102">
        <v>2176.88</v>
      </c>
      <c r="J3102">
        <v>0.26</v>
      </c>
      <c r="K3102">
        <v>83766.34</v>
      </c>
      <c r="L3102">
        <v>1566.72</v>
      </c>
      <c r="M3102">
        <v>2296.9</v>
      </c>
      <c r="N3102" s="2">
        <f>Table1[[#This Row],[Profit]]/Table1[[#This Row],[Sales_Value]]</f>
        <v>2.742032181422753E-2</v>
      </c>
      <c r="O3102" s="3" t="str">
        <f>IF(Table1[[#This Row],[Profit]]&lt;0,"Yes","No")</f>
        <v>No</v>
      </c>
      <c r="P3102" t="str">
        <f>IF(Table1[[#This Row],[Discount_Pct]]&gt;0.3,"High",IF(Table1[[#This Row],[Discount_Pct]]&gt;0.15,"Medium","Low"))</f>
        <v>Medium</v>
      </c>
      <c r="Q3102" t="str">
        <f>TEXT(Table1[[#This Row],[Date]],"MMM-YYYY")</f>
        <v>Dec-2024</v>
      </c>
      <c r="R3102" t="str">
        <f>IF(Table1[[#This Row],[Sales_Value]]&gt;500000,"Premium",IF(Table1[[#This Row],[Sales_Value]]&gt;100000,"Mid","Basic"))</f>
        <v>Basic</v>
      </c>
    </row>
    <row r="3103" spans="1:18" x14ac:dyDescent="0.3">
      <c r="A3103" s="1">
        <v>45413</v>
      </c>
      <c r="B3103" t="s">
        <v>3304</v>
      </c>
      <c r="C3103" t="s">
        <v>39</v>
      </c>
      <c r="D3103" t="s">
        <v>108</v>
      </c>
      <c r="E3103" t="s">
        <v>219</v>
      </c>
      <c r="F3103" t="s">
        <v>82</v>
      </c>
      <c r="G3103" t="s">
        <v>24</v>
      </c>
      <c r="H3103">
        <v>54</v>
      </c>
      <c r="I3103">
        <v>81.430000000000007</v>
      </c>
      <c r="J3103">
        <v>0.28999999999999998</v>
      </c>
      <c r="K3103">
        <v>3122.03</v>
      </c>
      <c r="L3103">
        <v>53.43</v>
      </c>
      <c r="M3103">
        <v>236.81</v>
      </c>
      <c r="N3103" s="2">
        <f>Table1[[#This Row],[Profit]]/Table1[[#This Row],[Sales_Value]]</f>
        <v>7.5851289065127489E-2</v>
      </c>
      <c r="O3103" s="3" t="str">
        <f>IF(Table1[[#This Row],[Profit]]&lt;0,"Yes","No")</f>
        <v>No</v>
      </c>
      <c r="P3103" t="str">
        <f>IF(Table1[[#This Row],[Discount_Pct]]&gt;0.3,"High",IF(Table1[[#This Row],[Discount_Pct]]&gt;0.15,"Medium","Low"))</f>
        <v>Medium</v>
      </c>
      <c r="Q3103" t="str">
        <f>TEXT(Table1[[#This Row],[Date]],"MMM-YYYY")</f>
        <v>May-2024</v>
      </c>
      <c r="R3103" t="str">
        <f>IF(Table1[[#This Row],[Sales_Value]]&gt;500000,"Premium",IF(Table1[[#This Row],[Sales_Value]]&gt;100000,"Mid","Basic"))</f>
        <v>Basic</v>
      </c>
    </row>
    <row r="3104" spans="1:18" x14ac:dyDescent="0.3">
      <c r="A3104" s="1">
        <v>45322</v>
      </c>
      <c r="B3104" t="s">
        <v>3305</v>
      </c>
      <c r="C3104" t="s">
        <v>20</v>
      </c>
      <c r="D3104" t="s">
        <v>72</v>
      </c>
      <c r="E3104" t="s">
        <v>252</v>
      </c>
      <c r="F3104" t="s">
        <v>119</v>
      </c>
      <c r="G3104" t="s">
        <v>53</v>
      </c>
      <c r="H3104">
        <v>12</v>
      </c>
      <c r="I3104">
        <v>571.61</v>
      </c>
      <c r="J3104">
        <v>0.2</v>
      </c>
      <c r="K3104">
        <v>5487.46</v>
      </c>
      <c r="L3104">
        <v>188.21</v>
      </c>
      <c r="M3104">
        <v>3228.94</v>
      </c>
      <c r="N3104" s="2">
        <f>Table1[[#This Row],[Profit]]/Table1[[#This Row],[Sales_Value]]</f>
        <v>0.58842160125085197</v>
      </c>
      <c r="O3104" s="3" t="str">
        <f>IF(Table1[[#This Row],[Profit]]&lt;0,"Yes","No")</f>
        <v>No</v>
      </c>
      <c r="P3104" t="str">
        <f>IF(Table1[[#This Row],[Discount_Pct]]&gt;0.3,"High",IF(Table1[[#This Row],[Discount_Pct]]&gt;0.15,"Medium","Low"))</f>
        <v>Medium</v>
      </c>
      <c r="Q3104" t="str">
        <f>TEXT(Table1[[#This Row],[Date]],"MMM-YYYY")</f>
        <v>Jan-2024</v>
      </c>
      <c r="R3104" t="str">
        <f>IF(Table1[[#This Row],[Sales_Value]]&gt;500000,"Premium",IF(Table1[[#This Row],[Sales_Value]]&gt;100000,"Mid","Basic"))</f>
        <v>Basic</v>
      </c>
    </row>
    <row r="3105" spans="1:18" x14ac:dyDescent="0.3">
      <c r="A3105" s="1">
        <v>45353</v>
      </c>
      <c r="B3105" t="s">
        <v>3306</v>
      </c>
      <c r="C3105" t="s">
        <v>34</v>
      </c>
      <c r="D3105" t="s">
        <v>258</v>
      </c>
      <c r="E3105" t="s">
        <v>149</v>
      </c>
      <c r="F3105" t="s">
        <v>422</v>
      </c>
      <c r="G3105" t="s">
        <v>24</v>
      </c>
      <c r="H3105">
        <v>28</v>
      </c>
      <c r="I3105">
        <v>444.81</v>
      </c>
      <c r="J3105">
        <v>0.2</v>
      </c>
      <c r="K3105">
        <v>9963.74</v>
      </c>
      <c r="L3105">
        <v>274.48</v>
      </c>
      <c r="M3105">
        <v>2278.3000000000002</v>
      </c>
      <c r="N3105" s="2">
        <f>Table1[[#This Row],[Profit]]/Table1[[#This Row],[Sales_Value]]</f>
        <v>0.22865911796172925</v>
      </c>
      <c r="O3105" s="3" t="str">
        <f>IF(Table1[[#This Row],[Profit]]&lt;0,"Yes","No")</f>
        <v>No</v>
      </c>
      <c r="P3105" t="str">
        <f>IF(Table1[[#This Row],[Discount_Pct]]&gt;0.3,"High",IF(Table1[[#This Row],[Discount_Pct]]&gt;0.15,"Medium","Low"))</f>
        <v>Medium</v>
      </c>
      <c r="Q3105" t="str">
        <f>TEXT(Table1[[#This Row],[Date]],"MMM-YYYY")</f>
        <v>Mar-2024</v>
      </c>
      <c r="R3105" t="str">
        <f>IF(Table1[[#This Row],[Sales_Value]]&gt;500000,"Premium",IF(Table1[[#This Row],[Sales_Value]]&gt;100000,"Mid","Basic"))</f>
        <v>Basic</v>
      </c>
    </row>
    <row r="3106" spans="1:18" x14ac:dyDescent="0.3">
      <c r="A3106" s="1">
        <v>45344</v>
      </c>
      <c r="B3106" t="s">
        <v>3307</v>
      </c>
      <c r="C3106" t="s">
        <v>14</v>
      </c>
      <c r="D3106" t="s">
        <v>55</v>
      </c>
      <c r="E3106" t="s">
        <v>145</v>
      </c>
      <c r="F3106" t="s">
        <v>161</v>
      </c>
      <c r="G3106" t="s">
        <v>24</v>
      </c>
      <c r="H3106">
        <v>100</v>
      </c>
      <c r="I3106">
        <v>19.43</v>
      </c>
      <c r="J3106">
        <v>0.04</v>
      </c>
      <c r="K3106">
        <v>1865.28</v>
      </c>
      <c r="L3106">
        <v>5.4</v>
      </c>
      <c r="M3106">
        <v>1325.28</v>
      </c>
      <c r="N3106" s="2">
        <f>Table1[[#This Row],[Profit]]/Table1[[#This Row],[Sales_Value]]</f>
        <v>0.7104992279979413</v>
      </c>
      <c r="O3106" s="3" t="str">
        <f>IF(Table1[[#This Row],[Profit]]&lt;0,"Yes","No")</f>
        <v>No</v>
      </c>
      <c r="P3106" t="str">
        <f>IF(Table1[[#This Row],[Discount_Pct]]&gt;0.3,"High",IF(Table1[[#This Row],[Discount_Pct]]&gt;0.15,"Medium","Low"))</f>
        <v>Low</v>
      </c>
      <c r="Q3106" t="str">
        <f>TEXT(Table1[[#This Row],[Date]],"MMM-YYYY")</f>
        <v>Feb-2024</v>
      </c>
      <c r="R3106" t="str">
        <f>IF(Table1[[#This Row],[Sales_Value]]&gt;500000,"Premium",IF(Table1[[#This Row],[Sales_Value]]&gt;100000,"Mid","Basic"))</f>
        <v>Basic</v>
      </c>
    </row>
    <row r="3107" spans="1:18" x14ac:dyDescent="0.3">
      <c r="A3107" s="1">
        <v>45408</v>
      </c>
      <c r="B3107" t="s">
        <v>3308</v>
      </c>
      <c r="C3107" t="s">
        <v>20</v>
      </c>
      <c r="D3107" t="s">
        <v>124</v>
      </c>
      <c r="E3107" t="s">
        <v>272</v>
      </c>
      <c r="F3107" t="s">
        <v>122</v>
      </c>
      <c r="G3107" t="s">
        <v>18</v>
      </c>
      <c r="H3107">
        <v>81</v>
      </c>
      <c r="I3107">
        <v>9500.51</v>
      </c>
      <c r="J3107">
        <v>0.28000000000000003</v>
      </c>
      <c r="K3107">
        <v>554069.74</v>
      </c>
      <c r="L3107">
        <v>7117.72</v>
      </c>
      <c r="M3107">
        <v>-22465.58</v>
      </c>
      <c r="N3107" s="2">
        <f>Table1[[#This Row],[Profit]]/Table1[[#This Row],[Sales_Value]]</f>
        <v>-4.0546484274705204E-2</v>
      </c>
      <c r="O3107" s="3" t="str">
        <f>IF(Table1[[#This Row],[Profit]]&lt;0,"Yes","No")</f>
        <v>Yes</v>
      </c>
      <c r="P3107" t="str">
        <f>IF(Table1[[#This Row],[Discount_Pct]]&gt;0.3,"High",IF(Table1[[#This Row],[Discount_Pct]]&gt;0.15,"Medium","Low"))</f>
        <v>Medium</v>
      </c>
      <c r="Q3107" t="str">
        <f>TEXT(Table1[[#This Row],[Date]],"MMM-YYYY")</f>
        <v>Apr-2024</v>
      </c>
      <c r="R3107" t="str">
        <f>IF(Table1[[#This Row],[Sales_Value]]&gt;500000,"Premium",IF(Table1[[#This Row],[Sales_Value]]&gt;100000,"Mid","Basic"))</f>
        <v>Premium</v>
      </c>
    </row>
    <row r="3108" spans="1:18" x14ac:dyDescent="0.3">
      <c r="A3108" s="1">
        <v>45308</v>
      </c>
      <c r="B3108" t="s">
        <v>3309</v>
      </c>
      <c r="C3108" t="s">
        <v>14</v>
      </c>
      <c r="D3108" t="s">
        <v>144</v>
      </c>
      <c r="E3108" t="s">
        <v>200</v>
      </c>
      <c r="F3108" t="s">
        <v>98</v>
      </c>
      <c r="G3108" t="s">
        <v>18</v>
      </c>
      <c r="H3108">
        <v>97</v>
      </c>
      <c r="I3108">
        <v>5199.75</v>
      </c>
      <c r="J3108">
        <v>0.18</v>
      </c>
      <c r="K3108">
        <v>413588.12</v>
      </c>
      <c r="L3108">
        <v>4153.0200000000004</v>
      </c>
      <c r="M3108">
        <v>10745.18</v>
      </c>
      <c r="N3108" s="2">
        <f>Table1[[#This Row],[Profit]]/Table1[[#This Row],[Sales_Value]]</f>
        <v>2.5980388411543352E-2</v>
      </c>
      <c r="O3108" s="3" t="str">
        <f>IF(Table1[[#This Row],[Profit]]&lt;0,"Yes","No")</f>
        <v>No</v>
      </c>
      <c r="P3108" t="str">
        <f>IF(Table1[[#This Row],[Discount_Pct]]&gt;0.3,"High",IF(Table1[[#This Row],[Discount_Pct]]&gt;0.15,"Medium","Low"))</f>
        <v>Medium</v>
      </c>
      <c r="Q3108" t="str">
        <f>TEXT(Table1[[#This Row],[Date]],"MMM-YYYY")</f>
        <v>Jan-2024</v>
      </c>
      <c r="R3108" t="str">
        <f>IF(Table1[[#This Row],[Sales_Value]]&gt;500000,"Premium",IF(Table1[[#This Row],[Sales_Value]]&gt;100000,"Mid","Basic"))</f>
        <v>Mid</v>
      </c>
    </row>
    <row r="3109" spans="1:18" x14ac:dyDescent="0.3">
      <c r="A3109" s="1">
        <v>45302</v>
      </c>
      <c r="B3109" t="s">
        <v>3310</v>
      </c>
      <c r="C3109" t="s">
        <v>14</v>
      </c>
      <c r="D3109" t="s">
        <v>15</v>
      </c>
      <c r="E3109" t="s">
        <v>81</v>
      </c>
      <c r="F3109" t="s">
        <v>95</v>
      </c>
      <c r="G3109" t="s">
        <v>77</v>
      </c>
      <c r="H3109">
        <v>9</v>
      </c>
      <c r="I3109">
        <v>3125.14</v>
      </c>
      <c r="J3109">
        <v>0.03</v>
      </c>
      <c r="K3109">
        <v>27282.47</v>
      </c>
      <c r="L3109">
        <v>1815.28</v>
      </c>
      <c r="M3109">
        <v>10944.95</v>
      </c>
      <c r="N3109" s="2">
        <f>Table1[[#This Row],[Profit]]/Table1[[#This Row],[Sales_Value]]</f>
        <v>0.40117152149347185</v>
      </c>
      <c r="O3109" s="3" t="str">
        <f>IF(Table1[[#This Row],[Profit]]&lt;0,"Yes","No")</f>
        <v>No</v>
      </c>
      <c r="P3109" t="str">
        <f>IF(Table1[[#This Row],[Discount_Pct]]&gt;0.3,"High",IF(Table1[[#This Row],[Discount_Pct]]&gt;0.15,"Medium","Low"))</f>
        <v>Low</v>
      </c>
      <c r="Q3109" t="str">
        <f>TEXT(Table1[[#This Row],[Date]],"MMM-YYYY")</f>
        <v>Jan-2024</v>
      </c>
      <c r="R3109" t="str">
        <f>IF(Table1[[#This Row],[Sales_Value]]&gt;500000,"Premium",IF(Table1[[#This Row],[Sales_Value]]&gt;100000,"Mid","Basic"))</f>
        <v>Basic</v>
      </c>
    </row>
    <row r="3110" spans="1:18" x14ac:dyDescent="0.3">
      <c r="A3110" s="1">
        <v>45523</v>
      </c>
      <c r="B3110" t="s">
        <v>3311</v>
      </c>
      <c r="C3110" t="s">
        <v>14</v>
      </c>
      <c r="D3110" t="s">
        <v>55</v>
      </c>
      <c r="E3110" t="s">
        <v>291</v>
      </c>
      <c r="F3110" t="s">
        <v>156</v>
      </c>
      <c r="G3110" t="s">
        <v>18</v>
      </c>
      <c r="H3110">
        <v>64</v>
      </c>
      <c r="I3110">
        <v>17089.8</v>
      </c>
      <c r="J3110">
        <v>0.05</v>
      </c>
      <c r="K3110">
        <v>1039059.84</v>
      </c>
      <c r="L3110">
        <v>14818.73</v>
      </c>
      <c r="M3110">
        <v>90661.119999999995</v>
      </c>
      <c r="N3110" s="2">
        <f>Table1[[#This Row],[Profit]]/Table1[[#This Row],[Sales_Value]]</f>
        <v>8.7253030585803415E-2</v>
      </c>
      <c r="O3110" s="3" t="str">
        <f>IF(Table1[[#This Row],[Profit]]&lt;0,"Yes","No")</f>
        <v>No</v>
      </c>
      <c r="P3110" t="str">
        <f>IF(Table1[[#This Row],[Discount_Pct]]&gt;0.3,"High",IF(Table1[[#This Row],[Discount_Pct]]&gt;0.15,"Medium","Low"))</f>
        <v>Low</v>
      </c>
      <c r="Q3110" t="str">
        <f>TEXT(Table1[[#This Row],[Date]],"MMM-YYYY")</f>
        <v>Aug-2024</v>
      </c>
      <c r="R3110" t="str">
        <f>IF(Table1[[#This Row],[Sales_Value]]&gt;500000,"Premium",IF(Table1[[#This Row],[Sales_Value]]&gt;100000,"Mid","Basic"))</f>
        <v>Premium</v>
      </c>
    </row>
    <row r="3111" spans="1:18" x14ac:dyDescent="0.3">
      <c r="A3111" s="1">
        <v>45360</v>
      </c>
      <c r="B3111" t="s">
        <v>3312</v>
      </c>
      <c r="C3111" t="s">
        <v>39</v>
      </c>
      <c r="D3111" t="s">
        <v>40</v>
      </c>
      <c r="E3111" t="s">
        <v>97</v>
      </c>
      <c r="F3111" t="s">
        <v>142</v>
      </c>
      <c r="G3111" t="s">
        <v>18</v>
      </c>
      <c r="H3111">
        <v>58</v>
      </c>
      <c r="I3111">
        <v>11460.29</v>
      </c>
      <c r="J3111">
        <v>0.16</v>
      </c>
      <c r="K3111">
        <v>558345.32999999996</v>
      </c>
      <c r="L3111">
        <v>8565.99</v>
      </c>
      <c r="M3111">
        <v>61517.91</v>
      </c>
      <c r="N3111" s="2">
        <f>Table1[[#This Row],[Profit]]/Table1[[#This Row],[Sales_Value]]</f>
        <v>0.11017896397557406</v>
      </c>
      <c r="O3111" s="3" t="str">
        <f>IF(Table1[[#This Row],[Profit]]&lt;0,"Yes","No")</f>
        <v>No</v>
      </c>
      <c r="P3111" t="str">
        <f>IF(Table1[[#This Row],[Discount_Pct]]&gt;0.3,"High",IF(Table1[[#This Row],[Discount_Pct]]&gt;0.15,"Medium","Low"))</f>
        <v>Medium</v>
      </c>
      <c r="Q3111" t="str">
        <f>TEXT(Table1[[#This Row],[Date]],"MMM-YYYY")</f>
        <v>Mar-2024</v>
      </c>
      <c r="R3111" t="str">
        <f>IF(Table1[[#This Row],[Sales_Value]]&gt;500000,"Premium",IF(Table1[[#This Row],[Sales_Value]]&gt;100000,"Mid","Basic"))</f>
        <v>Premium</v>
      </c>
    </row>
    <row r="3112" spans="1:18" x14ac:dyDescent="0.3">
      <c r="A3112" s="1">
        <v>45637</v>
      </c>
      <c r="B3112" t="s">
        <v>3313</v>
      </c>
      <c r="C3112" t="s">
        <v>14</v>
      </c>
      <c r="D3112" t="s">
        <v>26</v>
      </c>
      <c r="E3112" t="s">
        <v>27</v>
      </c>
      <c r="F3112" t="s">
        <v>226</v>
      </c>
      <c r="G3112" t="s">
        <v>18</v>
      </c>
      <c r="H3112">
        <v>26</v>
      </c>
      <c r="I3112">
        <v>20409.669999999998</v>
      </c>
      <c r="J3112">
        <v>0.28999999999999998</v>
      </c>
      <c r="K3112">
        <v>376762.51</v>
      </c>
      <c r="L3112">
        <v>12226.81</v>
      </c>
      <c r="M3112">
        <v>58865.45</v>
      </c>
      <c r="N3112" s="2">
        <f>Table1[[#This Row],[Profit]]/Table1[[#This Row],[Sales_Value]]</f>
        <v>0.1562402002258664</v>
      </c>
      <c r="O3112" s="3" t="str">
        <f>IF(Table1[[#This Row],[Profit]]&lt;0,"Yes","No")</f>
        <v>No</v>
      </c>
      <c r="P3112" t="str">
        <f>IF(Table1[[#This Row],[Discount_Pct]]&gt;0.3,"High",IF(Table1[[#This Row],[Discount_Pct]]&gt;0.15,"Medium","Low"))</f>
        <v>Medium</v>
      </c>
      <c r="Q3112" t="str">
        <f>TEXT(Table1[[#This Row],[Date]],"MMM-YYYY")</f>
        <v>Dec-2024</v>
      </c>
      <c r="R3112" t="str">
        <f>IF(Table1[[#This Row],[Sales_Value]]&gt;500000,"Premium",IF(Table1[[#This Row],[Sales_Value]]&gt;100000,"Mid","Basic"))</f>
        <v>Mid</v>
      </c>
    </row>
    <row r="3113" spans="1:18" x14ac:dyDescent="0.3">
      <c r="A3113" s="1">
        <v>45517</v>
      </c>
      <c r="B3113" t="s">
        <v>3314</v>
      </c>
      <c r="C3113" t="s">
        <v>39</v>
      </c>
      <c r="D3113" t="s">
        <v>192</v>
      </c>
      <c r="E3113" t="s">
        <v>285</v>
      </c>
      <c r="F3113" t="s">
        <v>122</v>
      </c>
      <c r="G3113" t="s">
        <v>18</v>
      </c>
      <c r="H3113">
        <v>79</v>
      </c>
      <c r="I3113">
        <v>7816.21</v>
      </c>
      <c r="J3113">
        <v>0.28999999999999998</v>
      </c>
      <c r="K3113">
        <v>438411.22</v>
      </c>
      <c r="L3113">
        <v>6712.74</v>
      </c>
      <c r="M3113">
        <v>-91895.24</v>
      </c>
      <c r="N3113" s="2">
        <f>Table1[[#This Row],[Profit]]/Table1[[#This Row],[Sales_Value]]</f>
        <v>-0.20960969018995457</v>
      </c>
      <c r="O3113" s="3" t="str">
        <f>IF(Table1[[#This Row],[Profit]]&lt;0,"Yes","No")</f>
        <v>Yes</v>
      </c>
      <c r="P3113" t="str">
        <f>IF(Table1[[#This Row],[Discount_Pct]]&gt;0.3,"High",IF(Table1[[#This Row],[Discount_Pct]]&gt;0.15,"Medium","Low"))</f>
        <v>Medium</v>
      </c>
      <c r="Q3113" t="str">
        <f>TEXT(Table1[[#This Row],[Date]],"MMM-YYYY")</f>
        <v>Aug-2024</v>
      </c>
      <c r="R3113" t="str">
        <f>IF(Table1[[#This Row],[Sales_Value]]&gt;500000,"Premium",IF(Table1[[#This Row],[Sales_Value]]&gt;100000,"Mid","Basic"))</f>
        <v>Mid</v>
      </c>
    </row>
    <row r="3114" spans="1:18" x14ac:dyDescent="0.3">
      <c r="A3114" s="1">
        <v>45380</v>
      </c>
      <c r="B3114" t="s">
        <v>3315</v>
      </c>
      <c r="C3114" t="s">
        <v>20</v>
      </c>
      <c r="D3114" t="s">
        <v>30</v>
      </c>
      <c r="E3114" t="s">
        <v>56</v>
      </c>
      <c r="F3114" t="s">
        <v>17</v>
      </c>
      <c r="G3114" t="s">
        <v>18</v>
      </c>
      <c r="H3114">
        <v>11</v>
      </c>
      <c r="I3114">
        <v>29811.42</v>
      </c>
      <c r="J3114">
        <v>0.21</v>
      </c>
      <c r="K3114">
        <v>259061.24</v>
      </c>
      <c r="L3114">
        <v>25242.16</v>
      </c>
      <c r="M3114">
        <v>-18602.52</v>
      </c>
      <c r="N3114" s="2">
        <f>Table1[[#This Row],[Profit]]/Table1[[#This Row],[Sales_Value]]</f>
        <v>-7.1807422831759782E-2</v>
      </c>
      <c r="O3114" s="3" t="str">
        <f>IF(Table1[[#This Row],[Profit]]&lt;0,"Yes","No")</f>
        <v>Yes</v>
      </c>
      <c r="P3114" t="str">
        <f>IF(Table1[[#This Row],[Discount_Pct]]&gt;0.3,"High",IF(Table1[[#This Row],[Discount_Pct]]&gt;0.15,"Medium","Low"))</f>
        <v>Medium</v>
      </c>
      <c r="Q3114" t="str">
        <f>TEXT(Table1[[#This Row],[Date]],"MMM-YYYY")</f>
        <v>Mar-2024</v>
      </c>
      <c r="R3114" t="str">
        <f>IF(Table1[[#This Row],[Sales_Value]]&gt;500000,"Premium",IF(Table1[[#This Row],[Sales_Value]]&gt;100000,"Mid","Basic"))</f>
        <v>Mid</v>
      </c>
    </row>
    <row r="3115" spans="1:18" x14ac:dyDescent="0.3">
      <c r="A3115" s="1">
        <v>45535</v>
      </c>
      <c r="B3115" t="s">
        <v>3316</v>
      </c>
      <c r="C3115" t="s">
        <v>14</v>
      </c>
      <c r="D3115" t="s">
        <v>15</v>
      </c>
      <c r="E3115" t="s">
        <v>205</v>
      </c>
      <c r="F3115" t="s">
        <v>45</v>
      </c>
      <c r="G3115" t="s">
        <v>46</v>
      </c>
      <c r="H3115">
        <v>33</v>
      </c>
      <c r="I3115">
        <v>10826.78</v>
      </c>
      <c r="J3115">
        <v>0.01</v>
      </c>
      <c r="K3115">
        <v>353710.9</v>
      </c>
      <c r="L3115">
        <v>7285.18</v>
      </c>
      <c r="M3115">
        <v>113299.96</v>
      </c>
      <c r="N3115" s="2">
        <f>Table1[[#This Row],[Profit]]/Table1[[#This Row],[Sales_Value]]</f>
        <v>0.32031797719550059</v>
      </c>
      <c r="O3115" s="3" t="str">
        <f>IF(Table1[[#This Row],[Profit]]&lt;0,"Yes","No")</f>
        <v>No</v>
      </c>
      <c r="P3115" t="str">
        <f>IF(Table1[[#This Row],[Discount_Pct]]&gt;0.3,"High",IF(Table1[[#This Row],[Discount_Pct]]&gt;0.15,"Medium","Low"))</f>
        <v>Low</v>
      </c>
      <c r="Q3115" t="str">
        <f>TEXT(Table1[[#This Row],[Date]],"MMM-YYYY")</f>
        <v>Aug-2024</v>
      </c>
      <c r="R3115" t="str">
        <f>IF(Table1[[#This Row],[Sales_Value]]&gt;500000,"Premium",IF(Table1[[#This Row],[Sales_Value]]&gt;100000,"Mid","Basic"))</f>
        <v>Mid</v>
      </c>
    </row>
    <row r="3116" spans="1:18" x14ac:dyDescent="0.3">
      <c r="A3116" s="1">
        <v>45416</v>
      </c>
      <c r="B3116" t="s">
        <v>3317</v>
      </c>
      <c r="C3116" t="s">
        <v>39</v>
      </c>
      <c r="D3116" t="s">
        <v>192</v>
      </c>
      <c r="E3116" t="s">
        <v>370</v>
      </c>
      <c r="F3116" t="s">
        <v>23</v>
      </c>
      <c r="G3116" t="s">
        <v>24</v>
      </c>
      <c r="H3116">
        <v>40</v>
      </c>
      <c r="I3116">
        <v>20.56</v>
      </c>
      <c r="J3116">
        <v>0.21</v>
      </c>
      <c r="K3116">
        <v>649.70000000000005</v>
      </c>
      <c r="L3116">
        <v>7.9</v>
      </c>
      <c r="M3116">
        <v>333.7</v>
      </c>
      <c r="N3116" s="2">
        <f>Table1[[#This Row],[Profit]]/Table1[[#This Row],[Sales_Value]]</f>
        <v>0.51362167154071103</v>
      </c>
      <c r="O3116" s="3" t="str">
        <f>IF(Table1[[#This Row],[Profit]]&lt;0,"Yes","No")</f>
        <v>No</v>
      </c>
      <c r="P3116" t="str">
        <f>IF(Table1[[#This Row],[Discount_Pct]]&gt;0.3,"High",IF(Table1[[#This Row],[Discount_Pct]]&gt;0.15,"Medium","Low"))</f>
        <v>Medium</v>
      </c>
      <c r="Q3116" t="str">
        <f>TEXT(Table1[[#This Row],[Date]],"MMM-YYYY")</f>
        <v>May-2024</v>
      </c>
      <c r="R3116" t="str">
        <f>IF(Table1[[#This Row],[Sales_Value]]&gt;500000,"Premium",IF(Table1[[#This Row],[Sales_Value]]&gt;100000,"Mid","Basic"))</f>
        <v>Basic</v>
      </c>
    </row>
    <row r="3117" spans="1:18" x14ac:dyDescent="0.3">
      <c r="A3117" s="1">
        <v>45566</v>
      </c>
      <c r="B3117" t="s">
        <v>3318</v>
      </c>
      <c r="C3117" t="s">
        <v>34</v>
      </c>
      <c r="D3117" t="s">
        <v>105</v>
      </c>
      <c r="E3117" t="s">
        <v>193</v>
      </c>
      <c r="F3117" t="s">
        <v>142</v>
      </c>
      <c r="G3117" t="s">
        <v>18</v>
      </c>
      <c r="H3117">
        <v>46</v>
      </c>
      <c r="I3117">
        <v>11260.14</v>
      </c>
      <c r="J3117">
        <v>0.23</v>
      </c>
      <c r="K3117">
        <v>398834.16</v>
      </c>
      <c r="L3117">
        <v>8279.7000000000007</v>
      </c>
      <c r="M3117">
        <v>17967.96</v>
      </c>
      <c r="N3117" s="2">
        <f>Table1[[#This Row],[Profit]]/Table1[[#This Row],[Sales_Value]]</f>
        <v>4.5051206245723785E-2</v>
      </c>
      <c r="O3117" s="3" t="str">
        <f>IF(Table1[[#This Row],[Profit]]&lt;0,"Yes","No")</f>
        <v>No</v>
      </c>
      <c r="P3117" t="str">
        <f>IF(Table1[[#This Row],[Discount_Pct]]&gt;0.3,"High",IF(Table1[[#This Row],[Discount_Pct]]&gt;0.15,"Medium","Low"))</f>
        <v>Medium</v>
      </c>
      <c r="Q3117" t="str">
        <f>TEXT(Table1[[#This Row],[Date]],"MMM-YYYY")</f>
        <v>Oct-2024</v>
      </c>
      <c r="R3117" t="str">
        <f>IF(Table1[[#This Row],[Sales_Value]]&gt;500000,"Premium",IF(Table1[[#This Row],[Sales_Value]]&gt;100000,"Mid","Basic"))</f>
        <v>Mid</v>
      </c>
    </row>
    <row r="3118" spans="1:18" x14ac:dyDescent="0.3">
      <c r="A3118" s="1">
        <v>45611</v>
      </c>
      <c r="B3118" t="s">
        <v>3319</v>
      </c>
      <c r="C3118" t="s">
        <v>20</v>
      </c>
      <c r="D3118" t="s">
        <v>148</v>
      </c>
      <c r="E3118" t="s">
        <v>186</v>
      </c>
      <c r="F3118" t="s">
        <v>98</v>
      </c>
      <c r="G3118" t="s">
        <v>18</v>
      </c>
      <c r="H3118">
        <v>86</v>
      </c>
      <c r="I3118">
        <v>5710.76</v>
      </c>
      <c r="J3118">
        <v>0.3</v>
      </c>
      <c r="K3118">
        <v>343787.75</v>
      </c>
      <c r="L3118">
        <v>4259.6099999999997</v>
      </c>
      <c r="M3118">
        <v>-22538.71</v>
      </c>
      <c r="N3118" s="2">
        <f>Table1[[#This Row],[Profit]]/Table1[[#This Row],[Sales_Value]]</f>
        <v>-6.5559956688392762E-2</v>
      </c>
      <c r="O3118" s="3" t="str">
        <f>IF(Table1[[#This Row],[Profit]]&lt;0,"Yes","No")</f>
        <v>Yes</v>
      </c>
      <c r="P3118" t="str">
        <f>IF(Table1[[#This Row],[Discount_Pct]]&gt;0.3,"High",IF(Table1[[#This Row],[Discount_Pct]]&gt;0.15,"Medium","Low"))</f>
        <v>Medium</v>
      </c>
      <c r="Q3118" t="str">
        <f>TEXT(Table1[[#This Row],[Date]],"MMM-YYYY")</f>
        <v>Nov-2024</v>
      </c>
      <c r="R3118" t="str">
        <f>IF(Table1[[#This Row],[Sales_Value]]&gt;500000,"Premium",IF(Table1[[#This Row],[Sales_Value]]&gt;100000,"Mid","Basic"))</f>
        <v>Mid</v>
      </c>
    </row>
    <row r="3119" spans="1:18" x14ac:dyDescent="0.3">
      <c r="A3119" s="1">
        <v>45481</v>
      </c>
      <c r="B3119" t="s">
        <v>3320</v>
      </c>
      <c r="C3119" t="s">
        <v>39</v>
      </c>
      <c r="D3119" t="s">
        <v>40</v>
      </c>
      <c r="E3119" t="s">
        <v>540</v>
      </c>
      <c r="F3119" t="s">
        <v>226</v>
      </c>
      <c r="G3119" t="s">
        <v>18</v>
      </c>
      <c r="H3119">
        <v>98</v>
      </c>
      <c r="I3119">
        <v>16562.189999999999</v>
      </c>
      <c r="J3119">
        <v>0.12</v>
      </c>
      <c r="K3119">
        <v>1428323.27</v>
      </c>
      <c r="L3119">
        <v>12843.87</v>
      </c>
      <c r="M3119">
        <v>169624.01</v>
      </c>
      <c r="N3119" s="2">
        <f>Table1[[#This Row],[Profit]]/Table1[[#This Row],[Sales_Value]]</f>
        <v>0.11875743647304718</v>
      </c>
      <c r="O3119" s="3" t="str">
        <f>IF(Table1[[#This Row],[Profit]]&lt;0,"Yes","No")</f>
        <v>No</v>
      </c>
      <c r="P3119" t="str">
        <f>IF(Table1[[#This Row],[Discount_Pct]]&gt;0.3,"High",IF(Table1[[#This Row],[Discount_Pct]]&gt;0.15,"Medium","Low"))</f>
        <v>Low</v>
      </c>
      <c r="Q3119" t="str">
        <f>TEXT(Table1[[#This Row],[Date]],"MMM-YYYY")</f>
        <v>Jul-2024</v>
      </c>
      <c r="R3119" t="str">
        <f>IF(Table1[[#This Row],[Sales_Value]]&gt;500000,"Premium",IF(Table1[[#This Row],[Sales_Value]]&gt;100000,"Mid","Basic"))</f>
        <v>Premium</v>
      </c>
    </row>
    <row r="3120" spans="1:18" x14ac:dyDescent="0.3">
      <c r="A3120" s="1">
        <v>45330</v>
      </c>
      <c r="B3120" t="s">
        <v>3321</v>
      </c>
      <c r="C3120" t="s">
        <v>34</v>
      </c>
      <c r="D3120" t="s">
        <v>887</v>
      </c>
      <c r="E3120" t="s">
        <v>500</v>
      </c>
      <c r="F3120" t="s">
        <v>180</v>
      </c>
      <c r="G3120" t="s">
        <v>53</v>
      </c>
      <c r="H3120">
        <v>33</v>
      </c>
      <c r="I3120">
        <v>1663.83</v>
      </c>
      <c r="J3120">
        <v>0.06</v>
      </c>
      <c r="K3120">
        <v>51612.01</v>
      </c>
      <c r="L3120">
        <v>767.79</v>
      </c>
      <c r="M3120">
        <v>26274.94</v>
      </c>
      <c r="N3120" s="2">
        <f>Table1[[#This Row],[Profit]]/Table1[[#This Row],[Sales_Value]]</f>
        <v>0.50908577286565659</v>
      </c>
      <c r="O3120" s="3" t="str">
        <f>IF(Table1[[#This Row],[Profit]]&lt;0,"Yes","No")</f>
        <v>No</v>
      </c>
      <c r="P3120" t="str">
        <f>IF(Table1[[#This Row],[Discount_Pct]]&gt;0.3,"High",IF(Table1[[#This Row],[Discount_Pct]]&gt;0.15,"Medium","Low"))</f>
        <v>Low</v>
      </c>
      <c r="Q3120" t="str">
        <f>TEXT(Table1[[#This Row],[Date]],"MMM-YYYY")</f>
        <v>Feb-2024</v>
      </c>
      <c r="R3120" t="str">
        <f>IF(Table1[[#This Row],[Sales_Value]]&gt;500000,"Premium",IF(Table1[[#This Row],[Sales_Value]]&gt;100000,"Mid","Basic"))</f>
        <v>Basic</v>
      </c>
    </row>
    <row r="3121" spans="1:18" x14ac:dyDescent="0.3">
      <c r="A3121" s="1">
        <v>45374</v>
      </c>
      <c r="B3121" t="s">
        <v>3322</v>
      </c>
      <c r="C3121" t="s">
        <v>34</v>
      </c>
      <c r="D3121" t="s">
        <v>80</v>
      </c>
      <c r="E3121" t="s">
        <v>90</v>
      </c>
      <c r="F3121" t="s">
        <v>17</v>
      </c>
      <c r="G3121" t="s">
        <v>18</v>
      </c>
      <c r="H3121">
        <v>83</v>
      </c>
      <c r="I3121">
        <v>34288.769999999997</v>
      </c>
      <c r="J3121">
        <v>0</v>
      </c>
      <c r="K3121">
        <v>2845967.91</v>
      </c>
      <c r="L3121">
        <v>24128.27</v>
      </c>
      <c r="M3121">
        <v>843321.5</v>
      </c>
      <c r="N3121" s="2">
        <f>Table1[[#This Row],[Profit]]/Table1[[#This Row],[Sales_Value]]</f>
        <v>0.29632150701235416</v>
      </c>
      <c r="O3121" s="3" t="str">
        <f>IF(Table1[[#This Row],[Profit]]&lt;0,"Yes","No")</f>
        <v>No</v>
      </c>
      <c r="P3121" t="str">
        <f>IF(Table1[[#This Row],[Discount_Pct]]&gt;0.3,"High",IF(Table1[[#This Row],[Discount_Pct]]&gt;0.15,"Medium","Low"))</f>
        <v>Low</v>
      </c>
      <c r="Q3121" t="str">
        <f>TEXT(Table1[[#This Row],[Date]],"MMM-YYYY")</f>
        <v>Mar-2024</v>
      </c>
      <c r="R3121" t="str">
        <f>IF(Table1[[#This Row],[Sales_Value]]&gt;500000,"Premium",IF(Table1[[#This Row],[Sales_Value]]&gt;100000,"Mid","Basic"))</f>
        <v>Premium</v>
      </c>
    </row>
    <row r="3122" spans="1:18" x14ac:dyDescent="0.3">
      <c r="A3122" s="1">
        <v>45491</v>
      </c>
      <c r="B3122" t="s">
        <v>3323</v>
      </c>
      <c r="C3122" t="s">
        <v>14</v>
      </c>
      <c r="D3122" t="s">
        <v>55</v>
      </c>
      <c r="E3122" t="s">
        <v>424</v>
      </c>
      <c r="F3122" t="s">
        <v>88</v>
      </c>
      <c r="G3122" t="s">
        <v>53</v>
      </c>
      <c r="H3122">
        <v>29</v>
      </c>
      <c r="I3122">
        <v>1860.29</v>
      </c>
      <c r="J3122">
        <v>0.13</v>
      </c>
      <c r="K3122">
        <v>46935.12</v>
      </c>
      <c r="L3122">
        <v>968.48</v>
      </c>
      <c r="M3122">
        <v>18849.2</v>
      </c>
      <c r="N3122" s="2">
        <f>Table1[[#This Row],[Profit]]/Table1[[#This Row],[Sales_Value]]</f>
        <v>0.40160118904564429</v>
      </c>
      <c r="O3122" s="3" t="str">
        <f>IF(Table1[[#This Row],[Profit]]&lt;0,"Yes","No")</f>
        <v>No</v>
      </c>
      <c r="P3122" t="str">
        <f>IF(Table1[[#This Row],[Discount_Pct]]&gt;0.3,"High",IF(Table1[[#This Row],[Discount_Pct]]&gt;0.15,"Medium","Low"))</f>
        <v>Low</v>
      </c>
      <c r="Q3122" t="str">
        <f>TEXT(Table1[[#This Row],[Date]],"MMM-YYYY")</f>
        <v>Jul-2024</v>
      </c>
      <c r="R3122" t="str">
        <f>IF(Table1[[#This Row],[Sales_Value]]&gt;500000,"Premium",IF(Table1[[#This Row],[Sales_Value]]&gt;100000,"Mid","Basic"))</f>
        <v>Basic</v>
      </c>
    </row>
    <row r="3123" spans="1:18" x14ac:dyDescent="0.3">
      <c r="A3123" s="1">
        <v>45447</v>
      </c>
      <c r="B3123" t="s">
        <v>3324</v>
      </c>
      <c r="C3123" t="s">
        <v>20</v>
      </c>
      <c r="D3123" t="s">
        <v>21</v>
      </c>
      <c r="E3123" t="s">
        <v>149</v>
      </c>
      <c r="F3123" t="s">
        <v>45</v>
      </c>
      <c r="G3123" t="s">
        <v>46</v>
      </c>
      <c r="H3123">
        <v>75</v>
      </c>
      <c r="I3123">
        <v>8573.1299999999992</v>
      </c>
      <c r="J3123">
        <v>0.25</v>
      </c>
      <c r="K3123">
        <v>482238.56</v>
      </c>
      <c r="L3123">
        <v>7178.08</v>
      </c>
      <c r="M3123">
        <v>-56117.440000000002</v>
      </c>
      <c r="N3123" s="2">
        <f>Table1[[#This Row],[Profit]]/Table1[[#This Row],[Sales_Value]]</f>
        <v>-0.11636862883797597</v>
      </c>
      <c r="O3123" s="3" t="str">
        <f>IF(Table1[[#This Row],[Profit]]&lt;0,"Yes","No")</f>
        <v>Yes</v>
      </c>
      <c r="P3123" t="str">
        <f>IF(Table1[[#This Row],[Discount_Pct]]&gt;0.3,"High",IF(Table1[[#This Row],[Discount_Pct]]&gt;0.15,"Medium","Low"))</f>
        <v>Medium</v>
      </c>
      <c r="Q3123" t="str">
        <f>TEXT(Table1[[#This Row],[Date]],"MMM-YYYY")</f>
        <v>Jun-2024</v>
      </c>
      <c r="R3123" t="str">
        <f>IF(Table1[[#This Row],[Sales_Value]]&gt;500000,"Premium",IF(Table1[[#This Row],[Sales_Value]]&gt;100000,"Mid","Basic"))</f>
        <v>Mid</v>
      </c>
    </row>
    <row r="3124" spans="1:18" x14ac:dyDescent="0.3">
      <c r="A3124" s="1">
        <v>45568</v>
      </c>
      <c r="B3124" t="s">
        <v>3325</v>
      </c>
      <c r="C3124" t="s">
        <v>39</v>
      </c>
      <c r="D3124" t="s">
        <v>66</v>
      </c>
      <c r="E3124" t="s">
        <v>238</v>
      </c>
      <c r="F3124" t="s">
        <v>138</v>
      </c>
      <c r="G3124" t="s">
        <v>46</v>
      </c>
      <c r="H3124">
        <v>21</v>
      </c>
      <c r="I3124">
        <v>6787.68</v>
      </c>
      <c r="J3124">
        <v>0.27</v>
      </c>
      <c r="K3124">
        <v>104055.13</v>
      </c>
      <c r="L3124">
        <v>4030.36</v>
      </c>
      <c r="M3124">
        <v>19417.57</v>
      </c>
      <c r="N3124" s="2">
        <f>Table1[[#This Row],[Profit]]/Table1[[#This Row],[Sales_Value]]</f>
        <v>0.18660848340682482</v>
      </c>
      <c r="O3124" s="3" t="str">
        <f>IF(Table1[[#This Row],[Profit]]&lt;0,"Yes","No")</f>
        <v>No</v>
      </c>
      <c r="P3124" t="str">
        <f>IF(Table1[[#This Row],[Discount_Pct]]&gt;0.3,"High",IF(Table1[[#This Row],[Discount_Pct]]&gt;0.15,"Medium","Low"))</f>
        <v>Medium</v>
      </c>
      <c r="Q3124" t="str">
        <f>TEXT(Table1[[#This Row],[Date]],"MMM-YYYY")</f>
        <v>Oct-2024</v>
      </c>
      <c r="R3124" t="str">
        <f>IF(Table1[[#This Row],[Sales_Value]]&gt;500000,"Premium",IF(Table1[[#This Row],[Sales_Value]]&gt;100000,"Mid","Basic"))</f>
        <v>Mid</v>
      </c>
    </row>
    <row r="3125" spans="1:18" x14ac:dyDescent="0.3">
      <c r="A3125" s="1">
        <v>45566</v>
      </c>
      <c r="B3125" t="s">
        <v>3326</v>
      </c>
      <c r="C3125" t="s">
        <v>34</v>
      </c>
      <c r="D3125" t="s">
        <v>80</v>
      </c>
      <c r="E3125" t="s">
        <v>193</v>
      </c>
      <c r="F3125" t="s">
        <v>110</v>
      </c>
      <c r="G3125" t="s">
        <v>24</v>
      </c>
      <c r="H3125">
        <v>84</v>
      </c>
      <c r="I3125">
        <v>397.55</v>
      </c>
      <c r="J3125">
        <v>0</v>
      </c>
      <c r="K3125">
        <v>33394.199999999997</v>
      </c>
      <c r="L3125">
        <v>209.11</v>
      </c>
      <c r="M3125">
        <v>15828.96</v>
      </c>
      <c r="N3125" s="2">
        <f>Table1[[#This Row],[Profit]]/Table1[[#This Row],[Sales_Value]]</f>
        <v>0.47400327002892717</v>
      </c>
      <c r="O3125" s="3" t="str">
        <f>IF(Table1[[#This Row],[Profit]]&lt;0,"Yes","No")</f>
        <v>No</v>
      </c>
      <c r="P3125" t="str">
        <f>IF(Table1[[#This Row],[Discount_Pct]]&gt;0.3,"High",IF(Table1[[#This Row],[Discount_Pct]]&gt;0.15,"Medium","Low"))</f>
        <v>Low</v>
      </c>
      <c r="Q3125" t="str">
        <f>TEXT(Table1[[#This Row],[Date]],"MMM-YYYY")</f>
        <v>Oct-2024</v>
      </c>
      <c r="R3125" t="str">
        <f>IF(Table1[[#This Row],[Sales_Value]]&gt;500000,"Premium",IF(Table1[[#This Row],[Sales_Value]]&gt;100000,"Mid","Basic"))</f>
        <v>Basic</v>
      </c>
    </row>
    <row r="3126" spans="1:18" x14ac:dyDescent="0.3">
      <c r="A3126" s="1">
        <v>45610</v>
      </c>
      <c r="B3126" t="s">
        <v>3327</v>
      </c>
      <c r="C3126" t="s">
        <v>39</v>
      </c>
      <c r="D3126" t="s">
        <v>192</v>
      </c>
      <c r="E3126" t="s">
        <v>193</v>
      </c>
      <c r="F3126" t="s">
        <v>98</v>
      </c>
      <c r="G3126" t="s">
        <v>18</v>
      </c>
      <c r="H3126">
        <v>29</v>
      </c>
      <c r="I3126">
        <v>5467.57</v>
      </c>
      <c r="J3126">
        <v>0.28000000000000003</v>
      </c>
      <c r="K3126">
        <v>114162.86</v>
      </c>
      <c r="L3126">
        <v>4089.29</v>
      </c>
      <c r="M3126">
        <v>-4426.55</v>
      </c>
      <c r="N3126" s="2">
        <f>Table1[[#This Row],[Profit]]/Table1[[#This Row],[Sales_Value]]</f>
        <v>-3.8773993573741936E-2</v>
      </c>
      <c r="O3126" s="3" t="str">
        <f>IF(Table1[[#This Row],[Profit]]&lt;0,"Yes","No")</f>
        <v>Yes</v>
      </c>
      <c r="P3126" t="str">
        <f>IF(Table1[[#This Row],[Discount_Pct]]&gt;0.3,"High",IF(Table1[[#This Row],[Discount_Pct]]&gt;0.15,"Medium","Low"))</f>
        <v>Medium</v>
      </c>
      <c r="Q3126" t="str">
        <f>TEXT(Table1[[#This Row],[Date]],"MMM-YYYY")</f>
        <v>Nov-2024</v>
      </c>
      <c r="R3126" t="str">
        <f>IF(Table1[[#This Row],[Sales_Value]]&gt;500000,"Premium",IF(Table1[[#This Row],[Sales_Value]]&gt;100000,"Mid","Basic"))</f>
        <v>Mid</v>
      </c>
    </row>
    <row r="3127" spans="1:18" x14ac:dyDescent="0.3">
      <c r="A3127" s="1">
        <v>45305</v>
      </c>
      <c r="B3127" t="s">
        <v>3328</v>
      </c>
      <c r="C3127" t="s">
        <v>14</v>
      </c>
      <c r="D3127" t="s">
        <v>144</v>
      </c>
      <c r="E3127" t="s">
        <v>629</v>
      </c>
      <c r="F3127" t="s">
        <v>98</v>
      </c>
      <c r="G3127" t="s">
        <v>18</v>
      </c>
      <c r="H3127">
        <v>23</v>
      </c>
      <c r="I3127">
        <v>5200.3500000000004</v>
      </c>
      <c r="J3127">
        <v>0.26</v>
      </c>
      <c r="K3127">
        <v>88509.96</v>
      </c>
      <c r="L3127">
        <v>4179.1499999999996</v>
      </c>
      <c r="M3127">
        <v>-7610.49</v>
      </c>
      <c r="N3127" s="2">
        <f>Table1[[#This Row],[Profit]]/Table1[[#This Row],[Sales_Value]]</f>
        <v>-8.5984560381679065E-2</v>
      </c>
      <c r="O3127" s="3" t="str">
        <f>IF(Table1[[#This Row],[Profit]]&lt;0,"Yes","No")</f>
        <v>Yes</v>
      </c>
      <c r="P3127" t="str">
        <f>IF(Table1[[#This Row],[Discount_Pct]]&gt;0.3,"High",IF(Table1[[#This Row],[Discount_Pct]]&gt;0.15,"Medium","Low"))</f>
        <v>Medium</v>
      </c>
      <c r="Q3127" t="str">
        <f>TEXT(Table1[[#This Row],[Date]],"MMM-YYYY")</f>
        <v>Jan-2024</v>
      </c>
      <c r="R3127" t="str">
        <f>IF(Table1[[#This Row],[Sales_Value]]&gt;500000,"Premium",IF(Table1[[#This Row],[Sales_Value]]&gt;100000,"Mid","Basic"))</f>
        <v>Basic</v>
      </c>
    </row>
    <row r="3128" spans="1:18" x14ac:dyDescent="0.3">
      <c r="A3128" s="1">
        <v>45340</v>
      </c>
      <c r="B3128" t="s">
        <v>3329</v>
      </c>
      <c r="C3128" t="s">
        <v>14</v>
      </c>
      <c r="D3128" t="s">
        <v>160</v>
      </c>
      <c r="E3128" t="s">
        <v>171</v>
      </c>
      <c r="F3128" t="s">
        <v>293</v>
      </c>
      <c r="G3128" t="s">
        <v>53</v>
      </c>
      <c r="H3128">
        <v>79</v>
      </c>
      <c r="I3128">
        <v>780.94</v>
      </c>
      <c r="J3128">
        <v>0.14000000000000001</v>
      </c>
      <c r="K3128">
        <v>53057.06</v>
      </c>
      <c r="L3128">
        <v>434</v>
      </c>
      <c r="M3128">
        <v>18771.060000000001</v>
      </c>
      <c r="N3128" s="2">
        <f>Table1[[#This Row],[Profit]]/Table1[[#This Row],[Sales_Value]]</f>
        <v>0.35379005169151856</v>
      </c>
      <c r="O3128" s="3" t="str">
        <f>IF(Table1[[#This Row],[Profit]]&lt;0,"Yes","No")</f>
        <v>No</v>
      </c>
      <c r="P3128" t="str">
        <f>IF(Table1[[#This Row],[Discount_Pct]]&gt;0.3,"High",IF(Table1[[#This Row],[Discount_Pct]]&gt;0.15,"Medium","Low"))</f>
        <v>Low</v>
      </c>
      <c r="Q3128" t="str">
        <f>TEXT(Table1[[#This Row],[Date]],"MMM-YYYY")</f>
        <v>Feb-2024</v>
      </c>
      <c r="R3128" t="str">
        <f>IF(Table1[[#This Row],[Sales_Value]]&gt;500000,"Premium",IF(Table1[[#This Row],[Sales_Value]]&gt;100000,"Mid","Basic"))</f>
        <v>Basic</v>
      </c>
    </row>
    <row r="3129" spans="1:18" x14ac:dyDescent="0.3">
      <c r="A3129" s="1">
        <v>45621</v>
      </c>
      <c r="B3129" t="s">
        <v>3330</v>
      </c>
      <c r="C3129" t="s">
        <v>39</v>
      </c>
      <c r="D3129" t="s">
        <v>108</v>
      </c>
      <c r="E3129" t="s">
        <v>328</v>
      </c>
      <c r="F3129" t="s">
        <v>103</v>
      </c>
      <c r="G3129" t="s">
        <v>24</v>
      </c>
      <c r="H3129">
        <v>16</v>
      </c>
      <c r="I3129">
        <v>251.25</v>
      </c>
      <c r="J3129">
        <v>0.18</v>
      </c>
      <c r="K3129">
        <v>3296.4</v>
      </c>
      <c r="L3129">
        <v>128.63</v>
      </c>
      <c r="M3129">
        <v>1238.32</v>
      </c>
      <c r="N3129" s="2">
        <f>Table1[[#This Row],[Profit]]/Table1[[#This Row],[Sales_Value]]</f>
        <v>0.37565829389637179</v>
      </c>
      <c r="O3129" s="3" t="str">
        <f>IF(Table1[[#This Row],[Profit]]&lt;0,"Yes","No")</f>
        <v>No</v>
      </c>
      <c r="P3129" t="str">
        <f>IF(Table1[[#This Row],[Discount_Pct]]&gt;0.3,"High",IF(Table1[[#This Row],[Discount_Pct]]&gt;0.15,"Medium","Low"))</f>
        <v>Medium</v>
      </c>
      <c r="Q3129" t="str">
        <f>TEXT(Table1[[#This Row],[Date]],"MMM-YYYY")</f>
        <v>Nov-2024</v>
      </c>
      <c r="R3129" t="str">
        <f>IF(Table1[[#This Row],[Sales_Value]]&gt;500000,"Premium",IF(Table1[[#This Row],[Sales_Value]]&gt;100000,"Mid","Basic"))</f>
        <v>Basic</v>
      </c>
    </row>
    <row r="3130" spans="1:18" x14ac:dyDescent="0.3">
      <c r="A3130" s="1">
        <v>45516</v>
      </c>
      <c r="B3130" t="s">
        <v>3331</v>
      </c>
      <c r="C3130" t="s">
        <v>14</v>
      </c>
      <c r="D3130" t="s">
        <v>144</v>
      </c>
      <c r="E3130" t="s">
        <v>63</v>
      </c>
      <c r="F3130" t="s">
        <v>293</v>
      </c>
      <c r="G3130" t="s">
        <v>53</v>
      </c>
      <c r="H3130">
        <v>57</v>
      </c>
      <c r="I3130">
        <v>892.8</v>
      </c>
      <c r="J3130">
        <v>0.28000000000000003</v>
      </c>
      <c r="K3130">
        <v>36640.51</v>
      </c>
      <c r="L3130">
        <v>407.36</v>
      </c>
      <c r="M3130">
        <v>13420.99</v>
      </c>
      <c r="N3130" s="2">
        <f>Table1[[#This Row],[Profit]]/Table1[[#This Row],[Sales_Value]]</f>
        <v>0.36628829675132796</v>
      </c>
      <c r="O3130" s="3" t="str">
        <f>IF(Table1[[#This Row],[Profit]]&lt;0,"Yes","No")</f>
        <v>No</v>
      </c>
      <c r="P3130" t="str">
        <f>IF(Table1[[#This Row],[Discount_Pct]]&gt;0.3,"High",IF(Table1[[#This Row],[Discount_Pct]]&gt;0.15,"Medium","Low"))</f>
        <v>Medium</v>
      </c>
      <c r="Q3130" t="str">
        <f>TEXT(Table1[[#This Row],[Date]],"MMM-YYYY")</f>
        <v>Aug-2024</v>
      </c>
      <c r="R3130" t="str">
        <f>IF(Table1[[#This Row],[Sales_Value]]&gt;500000,"Premium",IF(Table1[[#This Row],[Sales_Value]]&gt;100000,"Mid","Basic"))</f>
        <v>Basic</v>
      </c>
    </row>
    <row r="3131" spans="1:18" x14ac:dyDescent="0.3">
      <c r="A3131" s="1">
        <v>45308</v>
      </c>
      <c r="B3131" t="s">
        <v>3332</v>
      </c>
      <c r="C3131" t="s">
        <v>39</v>
      </c>
      <c r="D3131" t="s">
        <v>66</v>
      </c>
      <c r="E3131" t="s">
        <v>424</v>
      </c>
      <c r="F3131" t="s">
        <v>140</v>
      </c>
      <c r="G3131" t="s">
        <v>53</v>
      </c>
      <c r="H3131">
        <v>14</v>
      </c>
      <c r="I3131">
        <v>1941.28</v>
      </c>
      <c r="J3131">
        <v>0.24</v>
      </c>
      <c r="K3131">
        <v>20655.22</v>
      </c>
      <c r="L3131">
        <v>1144.3</v>
      </c>
      <c r="M3131">
        <v>4635.0200000000004</v>
      </c>
      <c r="N3131" s="2">
        <f>Table1[[#This Row],[Profit]]/Table1[[#This Row],[Sales_Value]]</f>
        <v>0.22439944963065028</v>
      </c>
      <c r="O3131" s="3" t="str">
        <f>IF(Table1[[#This Row],[Profit]]&lt;0,"Yes","No")</f>
        <v>No</v>
      </c>
      <c r="P3131" t="str">
        <f>IF(Table1[[#This Row],[Discount_Pct]]&gt;0.3,"High",IF(Table1[[#This Row],[Discount_Pct]]&gt;0.15,"Medium","Low"))</f>
        <v>Medium</v>
      </c>
      <c r="Q3131" t="str">
        <f>TEXT(Table1[[#This Row],[Date]],"MMM-YYYY")</f>
        <v>Jan-2024</v>
      </c>
      <c r="R3131" t="str">
        <f>IF(Table1[[#This Row],[Sales_Value]]&gt;500000,"Premium",IF(Table1[[#This Row],[Sales_Value]]&gt;100000,"Mid","Basic"))</f>
        <v>Basic</v>
      </c>
    </row>
    <row r="3132" spans="1:18" x14ac:dyDescent="0.3">
      <c r="A3132" s="1">
        <v>45371</v>
      </c>
      <c r="B3132" t="s">
        <v>3333</v>
      </c>
      <c r="C3132" t="s">
        <v>14</v>
      </c>
      <c r="D3132" t="s">
        <v>26</v>
      </c>
      <c r="E3132" t="s">
        <v>67</v>
      </c>
      <c r="F3132" t="s">
        <v>61</v>
      </c>
      <c r="G3132" t="s">
        <v>53</v>
      </c>
      <c r="H3132">
        <v>23</v>
      </c>
      <c r="I3132">
        <v>3005.02</v>
      </c>
      <c r="J3132">
        <v>0.02</v>
      </c>
      <c r="K3132">
        <v>67733.149999999994</v>
      </c>
      <c r="L3132">
        <v>1909.48</v>
      </c>
      <c r="M3132">
        <v>23815.11</v>
      </c>
      <c r="N3132" s="2">
        <f>Table1[[#This Row],[Profit]]/Table1[[#This Row],[Sales_Value]]</f>
        <v>0.35160198514316848</v>
      </c>
      <c r="O3132" s="3" t="str">
        <f>IF(Table1[[#This Row],[Profit]]&lt;0,"Yes","No")</f>
        <v>No</v>
      </c>
      <c r="P3132" t="str">
        <f>IF(Table1[[#This Row],[Discount_Pct]]&gt;0.3,"High",IF(Table1[[#This Row],[Discount_Pct]]&gt;0.15,"Medium","Low"))</f>
        <v>Low</v>
      </c>
      <c r="Q3132" t="str">
        <f>TEXT(Table1[[#This Row],[Date]],"MMM-YYYY")</f>
        <v>Mar-2024</v>
      </c>
      <c r="R3132" t="str">
        <f>IF(Table1[[#This Row],[Sales_Value]]&gt;500000,"Premium",IF(Table1[[#This Row],[Sales_Value]]&gt;100000,"Mid","Basic"))</f>
        <v>Basic</v>
      </c>
    </row>
    <row r="3133" spans="1:18" x14ac:dyDescent="0.3">
      <c r="A3133" s="1">
        <v>45644</v>
      </c>
      <c r="B3133" t="s">
        <v>3334</v>
      </c>
      <c r="C3133" t="s">
        <v>34</v>
      </c>
      <c r="D3133" t="s">
        <v>59</v>
      </c>
      <c r="E3133" t="s">
        <v>56</v>
      </c>
      <c r="F3133" t="s">
        <v>17</v>
      </c>
      <c r="G3133" t="s">
        <v>18</v>
      </c>
      <c r="H3133">
        <v>22</v>
      </c>
      <c r="I3133">
        <v>32554.799999999999</v>
      </c>
      <c r="J3133">
        <v>0.17</v>
      </c>
      <c r="K3133">
        <v>594450.65</v>
      </c>
      <c r="L3133">
        <v>26371.15</v>
      </c>
      <c r="M3133">
        <v>14285.35</v>
      </c>
      <c r="N3133" s="2">
        <f>Table1[[#This Row],[Profit]]/Table1[[#This Row],[Sales_Value]]</f>
        <v>2.4031179039000126E-2</v>
      </c>
      <c r="O3133" s="3" t="str">
        <f>IF(Table1[[#This Row],[Profit]]&lt;0,"Yes","No")</f>
        <v>No</v>
      </c>
      <c r="P3133" t="str">
        <f>IF(Table1[[#This Row],[Discount_Pct]]&gt;0.3,"High",IF(Table1[[#This Row],[Discount_Pct]]&gt;0.15,"Medium","Low"))</f>
        <v>Medium</v>
      </c>
      <c r="Q3133" t="str">
        <f>TEXT(Table1[[#This Row],[Date]],"MMM-YYYY")</f>
        <v>Dec-2024</v>
      </c>
      <c r="R3133" t="str">
        <f>IF(Table1[[#This Row],[Sales_Value]]&gt;500000,"Premium",IF(Table1[[#This Row],[Sales_Value]]&gt;100000,"Mid","Basic"))</f>
        <v>Premium</v>
      </c>
    </row>
    <row r="3134" spans="1:18" x14ac:dyDescent="0.3">
      <c r="A3134" s="1">
        <v>45457</v>
      </c>
      <c r="B3134" t="s">
        <v>3335</v>
      </c>
      <c r="C3134" t="s">
        <v>39</v>
      </c>
      <c r="D3134" t="s">
        <v>108</v>
      </c>
      <c r="E3134" t="s">
        <v>175</v>
      </c>
      <c r="F3134" t="s">
        <v>113</v>
      </c>
      <c r="G3134" t="s">
        <v>24</v>
      </c>
      <c r="H3134">
        <v>9</v>
      </c>
      <c r="I3134">
        <v>54.34</v>
      </c>
      <c r="J3134">
        <v>0.11</v>
      </c>
      <c r="K3134">
        <v>435.26</v>
      </c>
      <c r="L3134">
        <v>27.28</v>
      </c>
      <c r="M3134">
        <v>189.74</v>
      </c>
      <c r="N3134" s="2">
        <f>Table1[[#This Row],[Profit]]/Table1[[#This Row],[Sales_Value]]</f>
        <v>0.43592335615494188</v>
      </c>
      <c r="O3134" s="3" t="str">
        <f>IF(Table1[[#This Row],[Profit]]&lt;0,"Yes","No")</f>
        <v>No</v>
      </c>
      <c r="P3134" t="str">
        <f>IF(Table1[[#This Row],[Discount_Pct]]&gt;0.3,"High",IF(Table1[[#This Row],[Discount_Pct]]&gt;0.15,"Medium","Low"))</f>
        <v>Low</v>
      </c>
      <c r="Q3134" t="str">
        <f>TEXT(Table1[[#This Row],[Date]],"MMM-YYYY")</f>
        <v>Jun-2024</v>
      </c>
      <c r="R3134" t="str">
        <f>IF(Table1[[#This Row],[Sales_Value]]&gt;500000,"Premium",IF(Table1[[#This Row],[Sales_Value]]&gt;100000,"Mid","Basic"))</f>
        <v>Basic</v>
      </c>
    </row>
    <row r="3135" spans="1:18" x14ac:dyDescent="0.3">
      <c r="A3135" s="1">
        <v>45442</v>
      </c>
      <c r="B3135" t="s">
        <v>3336</v>
      </c>
      <c r="C3135" t="s">
        <v>14</v>
      </c>
      <c r="D3135" t="s">
        <v>160</v>
      </c>
      <c r="E3135" t="s">
        <v>205</v>
      </c>
      <c r="F3135" t="s">
        <v>85</v>
      </c>
      <c r="G3135" t="s">
        <v>24</v>
      </c>
      <c r="H3135">
        <v>82</v>
      </c>
      <c r="I3135">
        <v>91.73</v>
      </c>
      <c r="J3135">
        <v>0.09</v>
      </c>
      <c r="K3135">
        <v>6844.89</v>
      </c>
      <c r="L3135">
        <v>29.69</v>
      </c>
      <c r="M3135">
        <v>4410.3100000000004</v>
      </c>
      <c r="N3135" s="2">
        <f>Table1[[#This Row],[Profit]]/Table1[[#This Row],[Sales_Value]]</f>
        <v>0.64432153036790951</v>
      </c>
      <c r="O3135" s="3" t="str">
        <f>IF(Table1[[#This Row],[Profit]]&lt;0,"Yes","No")</f>
        <v>No</v>
      </c>
      <c r="P3135" t="str">
        <f>IF(Table1[[#This Row],[Discount_Pct]]&gt;0.3,"High",IF(Table1[[#This Row],[Discount_Pct]]&gt;0.15,"Medium","Low"))</f>
        <v>Low</v>
      </c>
      <c r="Q3135" t="str">
        <f>TEXT(Table1[[#This Row],[Date]],"MMM-YYYY")</f>
        <v>May-2024</v>
      </c>
      <c r="R3135" t="str">
        <f>IF(Table1[[#This Row],[Sales_Value]]&gt;500000,"Premium",IF(Table1[[#This Row],[Sales_Value]]&gt;100000,"Mid","Basic"))</f>
        <v>Basic</v>
      </c>
    </row>
    <row r="3136" spans="1:18" x14ac:dyDescent="0.3">
      <c r="A3136" s="1">
        <v>45492</v>
      </c>
      <c r="B3136" t="s">
        <v>3337</v>
      </c>
      <c r="C3136" t="s">
        <v>34</v>
      </c>
      <c r="D3136" t="s">
        <v>1520</v>
      </c>
      <c r="E3136" t="s">
        <v>60</v>
      </c>
      <c r="F3136" t="s">
        <v>161</v>
      </c>
      <c r="G3136" t="s">
        <v>24</v>
      </c>
      <c r="H3136">
        <v>72</v>
      </c>
      <c r="I3136">
        <v>22.18</v>
      </c>
      <c r="J3136">
        <v>0.06</v>
      </c>
      <c r="K3136">
        <v>1501.14</v>
      </c>
      <c r="L3136">
        <v>5.0599999999999996</v>
      </c>
      <c r="M3136">
        <v>1136.82</v>
      </c>
      <c r="N3136" s="2">
        <f>Table1[[#This Row],[Profit]]/Table1[[#This Row],[Sales_Value]]</f>
        <v>0.75730444861904944</v>
      </c>
      <c r="O3136" s="3" t="str">
        <f>IF(Table1[[#This Row],[Profit]]&lt;0,"Yes","No")</f>
        <v>No</v>
      </c>
      <c r="P3136" t="str">
        <f>IF(Table1[[#This Row],[Discount_Pct]]&gt;0.3,"High",IF(Table1[[#This Row],[Discount_Pct]]&gt;0.15,"Medium","Low"))</f>
        <v>Low</v>
      </c>
      <c r="Q3136" t="str">
        <f>TEXT(Table1[[#This Row],[Date]],"MMM-YYYY")</f>
        <v>Jul-2024</v>
      </c>
      <c r="R3136" t="str">
        <f>IF(Table1[[#This Row],[Sales_Value]]&gt;500000,"Premium",IF(Table1[[#This Row],[Sales_Value]]&gt;100000,"Mid","Basic"))</f>
        <v>Basic</v>
      </c>
    </row>
    <row r="3137" spans="1:18" x14ac:dyDescent="0.3">
      <c r="A3137" s="1">
        <v>45412</v>
      </c>
      <c r="B3137" t="s">
        <v>3338</v>
      </c>
      <c r="C3137" t="s">
        <v>39</v>
      </c>
      <c r="D3137" t="s">
        <v>93</v>
      </c>
      <c r="E3137" t="s">
        <v>303</v>
      </c>
      <c r="F3137" t="s">
        <v>178</v>
      </c>
      <c r="G3137" t="s">
        <v>46</v>
      </c>
      <c r="H3137">
        <v>93</v>
      </c>
      <c r="I3137">
        <v>22373.43</v>
      </c>
      <c r="J3137">
        <v>0.06</v>
      </c>
      <c r="K3137">
        <v>1955885.25</v>
      </c>
      <c r="L3137">
        <v>18352.919999999998</v>
      </c>
      <c r="M3137">
        <v>249063.69</v>
      </c>
      <c r="N3137" s="2">
        <f>Table1[[#This Row],[Profit]]/Table1[[#This Row],[Sales_Value]]</f>
        <v>0.1273406453676155</v>
      </c>
      <c r="O3137" s="3" t="str">
        <f>IF(Table1[[#This Row],[Profit]]&lt;0,"Yes","No")</f>
        <v>No</v>
      </c>
      <c r="P3137" t="str">
        <f>IF(Table1[[#This Row],[Discount_Pct]]&gt;0.3,"High",IF(Table1[[#This Row],[Discount_Pct]]&gt;0.15,"Medium","Low"))</f>
        <v>Low</v>
      </c>
      <c r="Q3137" t="str">
        <f>TEXT(Table1[[#This Row],[Date]],"MMM-YYYY")</f>
        <v>Apr-2024</v>
      </c>
      <c r="R3137" t="str">
        <f>IF(Table1[[#This Row],[Sales_Value]]&gt;500000,"Premium",IF(Table1[[#This Row],[Sales_Value]]&gt;100000,"Mid","Basic"))</f>
        <v>Premium</v>
      </c>
    </row>
    <row r="3138" spans="1:18" x14ac:dyDescent="0.3">
      <c r="A3138" s="1">
        <v>45533</v>
      </c>
      <c r="B3138" t="s">
        <v>3339</v>
      </c>
      <c r="C3138" t="s">
        <v>34</v>
      </c>
      <c r="D3138" t="s">
        <v>80</v>
      </c>
      <c r="E3138" t="s">
        <v>252</v>
      </c>
      <c r="F3138" t="s">
        <v>45</v>
      </c>
      <c r="G3138" t="s">
        <v>46</v>
      </c>
      <c r="H3138">
        <v>63</v>
      </c>
      <c r="I3138">
        <v>9970.9699999999993</v>
      </c>
      <c r="J3138">
        <v>7.0000000000000007E-2</v>
      </c>
      <c r="K3138">
        <v>584199.13</v>
      </c>
      <c r="L3138">
        <v>6895.43</v>
      </c>
      <c r="M3138">
        <v>149787.04</v>
      </c>
      <c r="N3138" s="2">
        <f>Table1[[#This Row],[Profit]]/Table1[[#This Row],[Sales_Value]]</f>
        <v>0.25639723222456701</v>
      </c>
      <c r="O3138" s="3" t="str">
        <f>IF(Table1[[#This Row],[Profit]]&lt;0,"Yes","No")</f>
        <v>No</v>
      </c>
      <c r="P3138" t="str">
        <f>IF(Table1[[#This Row],[Discount_Pct]]&gt;0.3,"High",IF(Table1[[#This Row],[Discount_Pct]]&gt;0.15,"Medium","Low"))</f>
        <v>Low</v>
      </c>
      <c r="Q3138" t="str">
        <f>TEXT(Table1[[#This Row],[Date]],"MMM-YYYY")</f>
        <v>Aug-2024</v>
      </c>
      <c r="R3138" t="str">
        <f>IF(Table1[[#This Row],[Sales_Value]]&gt;500000,"Premium",IF(Table1[[#This Row],[Sales_Value]]&gt;100000,"Mid","Basic"))</f>
        <v>Premium</v>
      </c>
    </row>
    <row r="3139" spans="1:18" x14ac:dyDescent="0.3">
      <c r="A3139" s="1">
        <v>45591</v>
      </c>
      <c r="B3139" t="s">
        <v>3340</v>
      </c>
      <c r="C3139" t="s">
        <v>39</v>
      </c>
      <c r="D3139" t="s">
        <v>108</v>
      </c>
      <c r="E3139" t="s">
        <v>182</v>
      </c>
      <c r="F3139" t="s">
        <v>49</v>
      </c>
      <c r="G3139" t="s">
        <v>24</v>
      </c>
      <c r="H3139">
        <v>59</v>
      </c>
      <c r="I3139">
        <v>62.31</v>
      </c>
      <c r="J3139">
        <v>0.04</v>
      </c>
      <c r="K3139">
        <v>3529.24</v>
      </c>
      <c r="L3139">
        <v>43.26</v>
      </c>
      <c r="M3139">
        <v>976.9</v>
      </c>
      <c r="N3139" s="2">
        <f>Table1[[#This Row],[Profit]]/Table1[[#This Row],[Sales_Value]]</f>
        <v>0.2768018043544786</v>
      </c>
      <c r="O3139" s="3" t="str">
        <f>IF(Table1[[#This Row],[Profit]]&lt;0,"Yes","No")</f>
        <v>No</v>
      </c>
      <c r="P3139" t="str">
        <f>IF(Table1[[#This Row],[Discount_Pct]]&gt;0.3,"High",IF(Table1[[#This Row],[Discount_Pct]]&gt;0.15,"Medium","Low"))</f>
        <v>Low</v>
      </c>
      <c r="Q3139" t="str">
        <f>TEXT(Table1[[#This Row],[Date]],"MMM-YYYY")</f>
        <v>Oct-2024</v>
      </c>
      <c r="R3139" t="str">
        <f>IF(Table1[[#This Row],[Sales_Value]]&gt;500000,"Premium",IF(Table1[[#This Row],[Sales_Value]]&gt;100000,"Mid","Basic"))</f>
        <v>Basic</v>
      </c>
    </row>
    <row r="3140" spans="1:18" x14ac:dyDescent="0.3">
      <c r="A3140" s="1">
        <v>45448</v>
      </c>
      <c r="B3140" t="s">
        <v>3341</v>
      </c>
      <c r="C3140" t="s">
        <v>20</v>
      </c>
      <c r="D3140" t="s">
        <v>148</v>
      </c>
      <c r="E3140" t="s">
        <v>56</v>
      </c>
      <c r="F3140" t="s">
        <v>61</v>
      </c>
      <c r="G3140" t="s">
        <v>53</v>
      </c>
      <c r="H3140">
        <v>73</v>
      </c>
      <c r="I3140">
        <v>3190.52</v>
      </c>
      <c r="J3140">
        <v>0.02</v>
      </c>
      <c r="K3140">
        <v>228249.8</v>
      </c>
      <c r="L3140">
        <v>2127.6</v>
      </c>
      <c r="M3140">
        <v>72935</v>
      </c>
      <c r="N3140" s="2">
        <f>Table1[[#This Row],[Profit]]/Table1[[#This Row],[Sales_Value]]</f>
        <v>0.31954025808565878</v>
      </c>
      <c r="O3140" s="3" t="str">
        <f>IF(Table1[[#This Row],[Profit]]&lt;0,"Yes","No")</f>
        <v>No</v>
      </c>
      <c r="P3140" t="str">
        <f>IF(Table1[[#This Row],[Discount_Pct]]&gt;0.3,"High",IF(Table1[[#This Row],[Discount_Pct]]&gt;0.15,"Medium","Low"))</f>
        <v>Low</v>
      </c>
      <c r="Q3140" t="str">
        <f>TEXT(Table1[[#This Row],[Date]],"MMM-YYYY")</f>
        <v>Jun-2024</v>
      </c>
      <c r="R3140" t="str">
        <f>IF(Table1[[#This Row],[Sales_Value]]&gt;500000,"Premium",IF(Table1[[#This Row],[Sales_Value]]&gt;100000,"Mid","Basic"))</f>
        <v>Mid</v>
      </c>
    </row>
    <row r="3141" spans="1:18" x14ac:dyDescent="0.3">
      <c r="A3141" s="1">
        <v>45326</v>
      </c>
      <c r="B3141" t="s">
        <v>3342</v>
      </c>
      <c r="C3141" t="s">
        <v>20</v>
      </c>
      <c r="D3141" t="s">
        <v>148</v>
      </c>
      <c r="E3141" t="s">
        <v>285</v>
      </c>
      <c r="F3141" t="s">
        <v>82</v>
      </c>
      <c r="G3141" t="s">
        <v>24</v>
      </c>
      <c r="H3141">
        <v>2</v>
      </c>
      <c r="I3141">
        <v>80.739999999999995</v>
      </c>
      <c r="J3141">
        <v>0.25</v>
      </c>
      <c r="K3141">
        <v>121.11</v>
      </c>
      <c r="L3141">
        <v>46.49</v>
      </c>
      <c r="M3141">
        <v>28.13</v>
      </c>
      <c r="N3141" s="2">
        <f>Table1[[#This Row],[Profit]]/Table1[[#This Row],[Sales_Value]]</f>
        <v>0.23226818594666004</v>
      </c>
      <c r="O3141" s="3" t="str">
        <f>IF(Table1[[#This Row],[Profit]]&lt;0,"Yes","No")</f>
        <v>No</v>
      </c>
      <c r="P3141" t="str">
        <f>IF(Table1[[#This Row],[Discount_Pct]]&gt;0.3,"High",IF(Table1[[#This Row],[Discount_Pct]]&gt;0.15,"Medium","Low"))</f>
        <v>Medium</v>
      </c>
      <c r="Q3141" t="str">
        <f>TEXT(Table1[[#This Row],[Date]],"MMM-YYYY")</f>
        <v>Feb-2024</v>
      </c>
      <c r="R3141" t="str">
        <f>IF(Table1[[#This Row],[Sales_Value]]&gt;500000,"Premium",IF(Table1[[#This Row],[Sales_Value]]&gt;100000,"Mid","Basic"))</f>
        <v>Basic</v>
      </c>
    </row>
    <row r="3142" spans="1:18" x14ac:dyDescent="0.3">
      <c r="A3142" s="1">
        <v>45368</v>
      </c>
      <c r="B3142" t="s">
        <v>3343</v>
      </c>
      <c r="C3142" t="s">
        <v>39</v>
      </c>
      <c r="D3142" t="s">
        <v>108</v>
      </c>
      <c r="E3142" t="s">
        <v>81</v>
      </c>
      <c r="F3142" t="s">
        <v>165</v>
      </c>
      <c r="G3142" t="s">
        <v>24</v>
      </c>
      <c r="H3142">
        <v>73</v>
      </c>
      <c r="I3142">
        <v>199.65</v>
      </c>
      <c r="J3142">
        <v>0.02</v>
      </c>
      <c r="K3142">
        <v>14282.96</v>
      </c>
      <c r="L3142">
        <v>130.04</v>
      </c>
      <c r="M3142">
        <v>4790.04</v>
      </c>
      <c r="N3142" s="2">
        <f>Table1[[#This Row],[Profit]]/Table1[[#This Row],[Sales_Value]]</f>
        <v>0.33536745884606556</v>
      </c>
      <c r="O3142" s="3" t="str">
        <f>IF(Table1[[#This Row],[Profit]]&lt;0,"Yes","No")</f>
        <v>No</v>
      </c>
      <c r="P3142" t="str">
        <f>IF(Table1[[#This Row],[Discount_Pct]]&gt;0.3,"High",IF(Table1[[#This Row],[Discount_Pct]]&gt;0.15,"Medium","Low"))</f>
        <v>Low</v>
      </c>
      <c r="Q3142" t="str">
        <f>TEXT(Table1[[#This Row],[Date]],"MMM-YYYY")</f>
        <v>Mar-2024</v>
      </c>
      <c r="R3142" t="str">
        <f>IF(Table1[[#This Row],[Sales_Value]]&gt;500000,"Premium",IF(Table1[[#This Row],[Sales_Value]]&gt;100000,"Mid","Basic"))</f>
        <v>Basic</v>
      </c>
    </row>
    <row r="3143" spans="1:18" x14ac:dyDescent="0.3">
      <c r="A3143" s="1">
        <v>45538</v>
      </c>
      <c r="B3143" t="s">
        <v>3344</v>
      </c>
      <c r="C3143" t="s">
        <v>20</v>
      </c>
      <c r="D3143" t="s">
        <v>72</v>
      </c>
      <c r="E3143" t="s">
        <v>298</v>
      </c>
      <c r="F3143" t="s">
        <v>28</v>
      </c>
      <c r="G3143" t="s">
        <v>18</v>
      </c>
      <c r="H3143">
        <v>69</v>
      </c>
      <c r="I3143">
        <v>2569.08</v>
      </c>
      <c r="J3143">
        <v>0.11</v>
      </c>
      <c r="K3143">
        <v>157767.20000000001</v>
      </c>
      <c r="L3143">
        <v>1401.22</v>
      </c>
      <c r="M3143">
        <v>61083.02</v>
      </c>
      <c r="N3143" s="2">
        <f>Table1[[#This Row],[Profit]]/Table1[[#This Row],[Sales_Value]]</f>
        <v>0.38717185828232986</v>
      </c>
      <c r="O3143" s="3" t="str">
        <f>IF(Table1[[#This Row],[Profit]]&lt;0,"Yes","No")</f>
        <v>No</v>
      </c>
      <c r="P3143" t="str">
        <f>IF(Table1[[#This Row],[Discount_Pct]]&gt;0.3,"High",IF(Table1[[#This Row],[Discount_Pct]]&gt;0.15,"Medium","Low"))</f>
        <v>Low</v>
      </c>
      <c r="Q3143" t="str">
        <f>TEXT(Table1[[#This Row],[Date]],"MMM-YYYY")</f>
        <v>Sep-2024</v>
      </c>
      <c r="R3143" t="str">
        <f>IF(Table1[[#This Row],[Sales_Value]]&gt;500000,"Premium",IF(Table1[[#This Row],[Sales_Value]]&gt;100000,"Mid","Basic"))</f>
        <v>Mid</v>
      </c>
    </row>
    <row r="3144" spans="1:18" x14ac:dyDescent="0.3">
      <c r="A3144" s="1">
        <v>45342</v>
      </c>
      <c r="B3144" t="s">
        <v>3345</v>
      </c>
      <c r="C3144" t="s">
        <v>20</v>
      </c>
      <c r="D3144" t="s">
        <v>124</v>
      </c>
      <c r="E3144" t="s">
        <v>328</v>
      </c>
      <c r="F3144" t="s">
        <v>82</v>
      </c>
      <c r="G3144" t="s">
        <v>24</v>
      </c>
      <c r="H3144">
        <v>33</v>
      </c>
      <c r="I3144">
        <v>95.39</v>
      </c>
      <c r="J3144">
        <v>0.04</v>
      </c>
      <c r="K3144">
        <v>3021.96</v>
      </c>
      <c r="L3144">
        <v>54.72</v>
      </c>
      <c r="M3144">
        <v>1216.2</v>
      </c>
      <c r="N3144" s="2">
        <f>Table1[[#This Row],[Profit]]/Table1[[#This Row],[Sales_Value]]</f>
        <v>0.40245403645316286</v>
      </c>
      <c r="O3144" s="3" t="str">
        <f>IF(Table1[[#This Row],[Profit]]&lt;0,"Yes","No")</f>
        <v>No</v>
      </c>
      <c r="P3144" t="str">
        <f>IF(Table1[[#This Row],[Discount_Pct]]&gt;0.3,"High",IF(Table1[[#This Row],[Discount_Pct]]&gt;0.15,"Medium","Low"))</f>
        <v>Low</v>
      </c>
      <c r="Q3144" t="str">
        <f>TEXT(Table1[[#This Row],[Date]],"MMM-YYYY")</f>
        <v>Feb-2024</v>
      </c>
      <c r="R3144" t="str">
        <f>IF(Table1[[#This Row],[Sales_Value]]&gt;500000,"Premium",IF(Table1[[#This Row],[Sales_Value]]&gt;100000,"Mid","Basic"))</f>
        <v>Basic</v>
      </c>
    </row>
    <row r="3145" spans="1:18" x14ac:dyDescent="0.3">
      <c r="A3145" s="1">
        <v>45424</v>
      </c>
      <c r="B3145" t="s">
        <v>3346</v>
      </c>
      <c r="C3145" t="s">
        <v>14</v>
      </c>
      <c r="D3145" t="s">
        <v>15</v>
      </c>
      <c r="E3145" t="s">
        <v>41</v>
      </c>
      <c r="F3145" t="s">
        <v>140</v>
      </c>
      <c r="G3145" t="s">
        <v>53</v>
      </c>
      <c r="H3145">
        <v>82</v>
      </c>
      <c r="I3145">
        <v>1854.17</v>
      </c>
      <c r="J3145">
        <v>0.12</v>
      </c>
      <c r="K3145">
        <v>133796.91</v>
      </c>
      <c r="L3145">
        <v>1238.94</v>
      </c>
      <c r="M3145">
        <v>32203.83</v>
      </c>
      <c r="N3145" s="2">
        <f>Table1[[#This Row],[Profit]]/Table1[[#This Row],[Sales_Value]]</f>
        <v>0.24069188144928011</v>
      </c>
      <c r="O3145" s="3" t="str">
        <f>IF(Table1[[#This Row],[Profit]]&lt;0,"Yes","No")</f>
        <v>No</v>
      </c>
      <c r="P3145" t="str">
        <f>IF(Table1[[#This Row],[Discount_Pct]]&gt;0.3,"High",IF(Table1[[#This Row],[Discount_Pct]]&gt;0.15,"Medium","Low"))</f>
        <v>Low</v>
      </c>
      <c r="Q3145" t="str">
        <f>TEXT(Table1[[#This Row],[Date]],"MMM-YYYY")</f>
        <v>May-2024</v>
      </c>
      <c r="R3145" t="str">
        <f>IF(Table1[[#This Row],[Sales_Value]]&gt;500000,"Premium",IF(Table1[[#This Row],[Sales_Value]]&gt;100000,"Mid","Basic"))</f>
        <v>Mid</v>
      </c>
    </row>
    <row r="3146" spans="1:18" x14ac:dyDescent="0.3">
      <c r="A3146" s="1">
        <v>45375</v>
      </c>
      <c r="B3146" t="s">
        <v>3347</v>
      </c>
      <c r="C3146" t="s">
        <v>14</v>
      </c>
      <c r="D3146" t="s">
        <v>26</v>
      </c>
      <c r="E3146" t="s">
        <v>115</v>
      </c>
      <c r="F3146" t="s">
        <v>122</v>
      </c>
      <c r="G3146" t="s">
        <v>18</v>
      </c>
      <c r="H3146">
        <v>50</v>
      </c>
      <c r="I3146">
        <v>9605.06</v>
      </c>
      <c r="J3146">
        <v>0.02</v>
      </c>
      <c r="K3146">
        <v>470647.94</v>
      </c>
      <c r="L3146">
        <v>7092.47</v>
      </c>
      <c r="M3146">
        <v>116024.44</v>
      </c>
      <c r="N3146" s="2">
        <f>Table1[[#This Row],[Profit]]/Table1[[#This Row],[Sales_Value]]</f>
        <v>0.24652065830777886</v>
      </c>
      <c r="O3146" s="3" t="str">
        <f>IF(Table1[[#This Row],[Profit]]&lt;0,"Yes","No")</f>
        <v>No</v>
      </c>
      <c r="P3146" t="str">
        <f>IF(Table1[[#This Row],[Discount_Pct]]&gt;0.3,"High",IF(Table1[[#This Row],[Discount_Pct]]&gt;0.15,"Medium","Low"))</f>
        <v>Low</v>
      </c>
      <c r="Q3146" t="str">
        <f>TEXT(Table1[[#This Row],[Date]],"MMM-YYYY")</f>
        <v>Mar-2024</v>
      </c>
      <c r="R3146" t="str">
        <f>IF(Table1[[#This Row],[Sales_Value]]&gt;500000,"Premium",IF(Table1[[#This Row],[Sales_Value]]&gt;100000,"Mid","Basic"))</f>
        <v>Mid</v>
      </c>
    </row>
    <row r="3147" spans="1:18" x14ac:dyDescent="0.3">
      <c r="A3147" s="1">
        <v>45606</v>
      </c>
      <c r="B3147" t="s">
        <v>3348</v>
      </c>
      <c r="C3147" t="s">
        <v>20</v>
      </c>
      <c r="D3147" t="s">
        <v>124</v>
      </c>
      <c r="E3147" t="s">
        <v>272</v>
      </c>
      <c r="F3147" t="s">
        <v>255</v>
      </c>
      <c r="G3147" t="s">
        <v>53</v>
      </c>
      <c r="H3147">
        <v>1</v>
      </c>
      <c r="I3147">
        <v>2776.35</v>
      </c>
      <c r="J3147">
        <v>0.28999999999999998</v>
      </c>
      <c r="K3147">
        <v>1971.21</v>
      </c>
      <c r="L3147">
        <v>1617.56</v>
      </c>
      <c r="M3147">
        <v>353.65</v>
      </c>
      <c r="N3147" s="2">
        <f>Table1[[#This Row],[Profit]]/Table1[[#This Row],[Sales_Value]]</f>
        <v>0.17940757199892451</v>
      </c>
      <c r="O3147" s="3" t="str">
        <f>IF(Table1[[#This Row],[Profit]]&lt;0,"Yes","No")</f>
        <v>No</v>
      </c>
      <c r="P3147" t="str">
        <f>IF(Table1[[#This Row],[Discount_Pct]]&gt;0.3,"High",IF(Table1[[#This Row],[Discount_Pct]]&gt;0.15,"Medium","Low"))</f>
        <v>Medium</v>
      </c>
      <c r="Q3147" t="str">
        <f>TEXT(Table1[[#This Row],[Date]],"MMM-YYYY")</f>
        <v>Nov-2024</v>
      </c>
      <c r="R3147" t="str">
        <f>IF(Table1[[#This Row],[Sales_Value]]&gt;500000,"Premium",IF(Table1[[#This Row],[Sales_Value]]&gt;100000,"Mid","Basic"))</f>
        <v>Basic</v>
      </c>
    </row>
    <row r="3148" spans="1:18" x14ac:dyDescent="0.3">
      <c r="A3148" s="1">
        <v>45634</v>
      </c>
      <c r="B3148" t="s">
        <v>3349</v>
      </c>
      <c r="C3148" t="s">
        <v>39</v>
      </c>
      <c r="D3148" t="s">
        <v>192</v>
      </c>
      <c r="E3148" t="s">
        <v>136</v>
      </c>
      <c r="F3148" t="s">
        <v>142</v>
      </c>
      <c r="G3148" t="s">
        <v>18</v>
      </c>
      <c r="H3148">
        <v>34</v>
      </c>
      <c r="I3148">
        <v>12676.73</v>
      </c>
      <c r="J3148">
        <v>0.28999999999999998</v>
      </c>
      <c r="K3148">
        <v>306016.26</v>
      </c>
      <c r="L3148">
        <v>8469.52</v>
      </c>
      <c r="M3148">
        <v>18052.580000000002</v>
      </c>
      <c r="N3148" s="2">
        <f>Table1[[#This Row],[Profit]]/Table1[[#This Row],[Sales_Value]]</f>
        <v>5.8992224792238167E-2</v>
      </c>
      <c r="O3148" s="3" t="str">
        <f>IF(Table1[[#This Row],[Profit]]&lt;0,"Yes","No")</f>
        <v>No</v>
      </c>
      <c r="P3148" t="str">
        <f>IF(Table1[[#This Row],[Discount_Pct]]&gt;0.3,"High",IF(Table1[[#This Row],[Discount_Pct]]&gt;0.15,"Medium","Low"))</f>
        <v>Medium</v>
      </c>
      <c r="Q3148" t="str">
        <f>TEXT(Table1[[#This Row],[Date]],"MMM-YYYY")</f>
        <v>Dec-2024</v>
      </c>
      <c r="R3148" t="str">
        <f>IF(Table1[[#This Row],[Sales_Value]]&gt;500000,"Premium",IF(Table1[[#This Row],[Sales_Value]]&gt;100000,"Mid","Basic"))</f>
        <v>Mid</v>
      </c>
    </row>
    <row r="3149" spans="1:18" x14ac:dyDescent="0.3">
      <c r="A3149" s="1">
        <v>45618</v>
      </c>
      <c r="B3149" t="s">
        <v>3350</v>
      </c>
      <c r="C3149" t="s">
        <v>14</v>
      </c>
      <c r="D3149" t="s">
        <v>144</v>
      </c>
      <c r="E3149" t="s">
        <v>44</v>
      </c>
      <c r="F3149" t="s">
        <v>154</v>
      </c>
      <c r="G3149" t="s">
        <v>77</v>
      </c>
      <c r="H3149">
        <v>64</v>
      </c>
      <c r="I3149">
        <v>1343.2</v>
      </c>
      <c r="J3149">
        <v>0</v>
      </c>
      <c r="K3149">
        <v>85964.800000000003</v>
      </c>
      <c r="L3149">
        <v>557.11</v>
      </c>
      <c r="M3149">
        <v>50309.760000000002</v>
      </c>
      <c r="N3149" s="2">
        <f>Table1[[#This Row],[Profit]]/Table1[[#This Row],[Sales_Value]]</f>
        <v>0.58523674806432402</v>
      </c>
      <c r="O3149" s="3" t="str">
        <f>IF(Table1[[#This Row],[Profit]]&lt;0,"Yes","No")</f>
        <v>No</v>
      </c>
      <c r="P3149" t="str">
        <f>IF(Table1[[#This Row],[Discount_Pct]]&gt;0.3,"High",IF(Table1[[#This Row],[Discount_Pct]]&gt;0.15,"Medium","Low"))</f>
        <v>Low</v>
      </c>
      <c r="Q3149" t="str">
        <f>TEXT(Table1[[#This Row],[Date]],"MMM-YYYY")</f>
        <v>Nov-2024</v>
      </c>
      <c r="R3149" t="str">
        <f>IF(Table1[[#This Row],[Sales_Value]]&gt;500000,"Premium",IF(Table1[[#This Row],[Sales_Value]]&gt;100000,"Mid","Basic"))</f>
        <v>Basic</v>
      </c>
    </row>
    <row r="3150" spans="1:18" x14ac:dyDescent="0.3">
      <c r="A3150" s="1">
        <v>45501</v>
      </c>
      <c r="B3150" t="s">
        <v>3351</v>
      </c>
      <c r="C3150" t="s">
        <v>39</v>
      </c>
      <c r="D3150" t="s">
        <v>40</v>
      </c>
      <c r="E3150" t="s">
        <v>629</v>
      </c>
      <c r="F3150" t="s">
        <v>95</v>
      </c>
      <c r="G3150" t="s">
        <v>77</v>
      </c>
      <c r="H3150">
        <v>69</v>
      </c>
      <c r="I3150">
        <v>3472.77</v>
      </c>
      <c r="J3150">
        <v>0.01</v>
      </c>
      <c r="K3150">
        <v>237224.92</v>
      </c>
      <c r="L3150">
        <v>1854.65</v>
      </c>
      <c r="M3150">
        <v>109254.07</v>
      </c>
      <c r="N3150" s="2">
        <f>Table1[[#This Row],[Profit]]/Table1[[#This Row],[Sales_Value]]</f>
        <v>0.46055056104561021</v>
      </c>
      <c r="O3150" s="3" t="str">
        <f>IF(Table1[[#This Row],[Profit]]&lt;0,"Yes","No")</f>
        <v>No</v>
      </c>
      <c r="P3150" t="str">
        <f>IF(Table1[[#This Row],[Discount_Pct]]&gt;0.3,"High",IF(Table1[[#This Row],[Discount_Pct]]&gt;0.15,"Medium","Low"))</f>
        <v>Low</v>
      </c>
      <c r="Q3150" t="str">
        <f>TEXT(Table1[[#This Row],[Date]],"MMM-YYYY")</f>
        <v>Jul-2024</v>
      </c>
      <c r="R3150" t="str">
        <f>IF(Table1[[#This Row],[Sales_Value]]&gt;500000,"Premium",IF(Table1[[#This Row],[Sales_Value]]&gt;100000,"Mid","Basic"))</f>
        <v>Mid</v>
      </c>
    </row>
    <row r="3151" spans="1:18" x14ac:dyDescent="0.3">
      <c r="A3151" s="1">
        <v>45418</v>
      </c>
      <c r="B3151" t="s">
        <v>3352</v>
      </c>
      <c r="C3151" t="s">
        <v>34</v>
      </c>
      <c r="D3151" t="s">
        <v>105</v>
      </c>
      <c r="E3151" t="s">
        <v>171</v>
      </c>
      <c r="F3151" t="s">
        <v>132</v>
      </c>
      <c r="G3151" t="s">
        <v>24</v>
      </c>
      <c r="H3151">
        <v>73</v>
      </c>
      <c r="I3151">
        <v>46.47</v>
      </c>
      <c r="J3151">
        <v>0.22</v>
      </c>
      <c r="K3151">
        <v>2646</v>
      </c>
      <c r="L3151">
        <v>21.72</v>
      </c>
      <c r="M3151">
        <v>1060.44</v>
      </c>
      <c r="N3151" s="2">
        <f>Table1[[#This Row],[Profit]]/Table1[[#This Row],[Sales_Value]]</f>
        <v>0.40077097505668935</v>
      </c>
      <c r="O3151" s="3" t="str">
        <f>IF(Table1[[#This Row],[Profit]]&lt;0,"Yes","No")</f>
        <v>No</v>
      </c>
      <c r="P3151" t="str">
        <f>IF(Table1[[#This Row],[Discount_Pct]]&gt;0.3,"High",IF(Table1[[#This Row],[Discount_Pct]]&gt;0.15,"Medium","Low"))</f>
        <v>Medium</v>
      </c>
      <c r="Q3151" t="str">
        <f>TEXT(Table1[[#This Row],[Date]],"MMM-YYYY")</f>
        <v>May-2024</v>
      </c>
      <c r="R3151" t="str">
        <f>IF(Table1[[#This Row],[Sales_Value]]&gt;500000,"Premium",IF(Table1[[#This Row],[Sales_Value]]&gt;100000,"Mid","Basic"))</f>
        <v>Basic</v>
      </c>
    </row>
    <row r="3152" spans="1:18" x14ac:dyDescent="0.3">
      <c r="A3152" s="1">
        <v>45614</v>
      </c>
      <c r="B3152" t="s">
        <v>3353</v>
      </c>
      <c r="C3152" t="s">
        <v>34</v>
      </c>
      <c r="D3152" t="s">
        <v>105</v>
      </c>
      <c r="E3152" t="s">
        <v>219</v>
      </c>
      <c r="F3152" t="s">
        <v>82</v>
      </c>
      <c r="G3152" t="s">
        <v>24</v>
      </c>
      <c r="H3152">
        <v>31</v>
      </c>
      <c r="I3152">
        <v>87.31</v>
      </c>
      <c r="J3152">
        <v>0.11</v>
      </c>
      <c r="K3152">
        <v>2408.88</v>
      </c>
      <c r="L3152">
        <v>51.93</v>
      </c>
      <c r="M3152">
        <v>799.05</v>
      </c>
      <c r="N3152" s="2">
        <f>Table1[[#This Row],[Profit]]/Table1[[#This Row],[Sales_Value]]</f>
        <v>0.33171017236225958</v>
      </c>
      <c r="O3152" s="3" t="str">
        <f>IF(Table1[[#This Row],[Profit]]&lt;0,"Yes","No")</f>
        <v>No</v>
      </c>
      <c r="P3152" t="str">
        <f>IF(Table1[[#This Row],[Discount_Pct]]&gt;0.3,"High",IF(Table1[[#This Row],[Discount_Pct]]&gt;0.15,"Medium","Low"))</f>
        <v>Low</v>
      </c>
      <c r="Q3152" t="str">
        <f>TEXT(Table1[[#This Row],[Date]],"MMM-YYYY")</f>
        <v>Nov-2024</v>
      </c>
      <c r="R3152" t="str">
        <f>IF(Table1[[#This Row],[Sales_Value]]&gt;500000,"Premium",IF(Table1[[#This Row],[Sales_Value]]&gt;100000,"Mid","Basic"))</f>
        <v>Basic</v>
      </c>
    </row>
    <row r="3153" spans="1:18" x14ac:dyDescent="0.3">
      <c r="A3153" s="1">
        <v>45356</v>
      </c>
      <c r="B3153" t="s">
        <v>3354</v>
      </c>
      <c r="C3153" t="s">
        <v>14</v>
      </c>
      <c r="D3153" t="s">
        <v>15</v>
      </c>
      <c r="E3153" t="s">
        <v>303</v>
      </c>
      <c r="F3153" t="s">
        <v>180</v>
      </c>
      <c r="G3153" t="s">
        <v>53</v>
      </c>
      <c r="H3153">
        <v>86</v>
      </c>
      <c r="I3153">
        <v>1332.46</v>
      </c>
      <c r="J3153">
        <v>0.11</v>
      </c>
      <c r="K3153">
        <v>101986.49</v>
      </c>
      <c r="L3153">
        <v>817.34</v>
      </c>
      <c r="M3153">
        <v>31695.25</v>
      </c>
      <c r="N3153" s="2">
        <f>Table1[[#This Row],[Profit]]/Table1[[#This Row],[Sales_Value]]</f>
        <v>0.31077890806909814</v>
      </c>
      <c r="O3153" s="3" t="str">
        <f>IF(Table1[[#This Row],[Profit]]&lt;0,"Yes","No")</f>
        <v>No</v>
      </c>
      <c r="P3153" t="str">
        <f>IF(Table1[[#This Row],[Discount_Pct]]&gt;0.3,"High",IF(Table1[[#This Row],[Discount_Pct]]&gt;0.15,"Medium","Low"))</f>
        <v>Low</v>
      </c>
      <c r="Q3153" t="str">
        <f>TEXT(Table1[[#This Row],[Date]],"MMM-YYYY")</f>
        <v>Mar-2024</v>
      </c>
      <c r="R3153" t="str">
        <f>IF(Table1[[#This Row],[Sales_Value]]&gt;500000,"Premium",IF(Table1[[#This Row],[Sales_Value]]&gt;100000,"Mid","Basic"))</f>
        <v>Mid</v>
      </c>
    </row>
    <row r="3154" spans="1:18" x14ac:dyDescent="0.3">
      <c r="A3154" s="1">
        <v>45525</v>
      </c>
      <c r="B3154" t="s">
        <v>3355</v>
      </c>
      <c r="C3154" t="s">
        <v>34</v>
      </c>
      <c r="D3154" t="s">
        <v>80</v>
      </c>
      <c r="E3154" t="s">
        <v>219</v>
      </c>
      <c r="F3154" t="s">
        <v>156</v>
      </c>
      <c r="G3154" t="s">
        <v>18</v>
      </c>
      <c r="H3154">
        <v>88</v>
      </c>
      <c r="I3154">
        <v>21980.25</v>
      </c>
      <c r="J3154">
        <v>0.05</v>
      </c>
      <c r="K3154">
        <v>1837548.9</v>
      </c>
      <c r="L3154">
        <v>14517.4</v>
      </c>
      <c r="M3154">
        <v>560017.69999999995</v>
      </c>
      <c r="N3154" s="2">
        <f>Table1[[#This Row],[Profit]]/Table1[[#This Row],[Sales_Value]]</f>
        <v>0.30476342697601133</v>
      </c>
      <c r="O3154" s="3" t="str">
        <f>IF(Table1[[#This Row],[Profit]]&lt;0,"Yes","No")</f>
        <v>No</v>
      </c>
      <c r="P3154" t="str">
        <f>IF(Table1[[#This Row],[Discount_Pct]]&gt;0.3,"High",IF(Table1[[#This Row],[Discount_Pct]]&gt;0.15,"Medium","Low"))</f>
        <v>Low</v>
      </c>
      <c r="Q3154" t="str">
        <f>TEXT(Table1[[#This Row],[Date]],"MMM-YYYY")</f>
        <v>Aug-2024</v>
      </c>
      <c r="R3154" t="str">
        <f>IF(Table1[[#This Row],[Sales_Value]]&gt;500000,"Premium",IF(Table1[[#This Row],[Sales_Value]]&gt;100000,"Mid","Basic"))</f>
        <v>Premium</v>
      </c>
    </row>
    <row r="3155" spans="1:18" x14ac:dyDescent="0.3">
      <c r="A3155" s="1">
        <v>45566</v>
      </c>
      <c r="B3155" t="s">
        <v>3356</v>
      </c>
      <c r="C3155" t="s">
        <v>34</v>
      </c>
      <c r="D3155" t="s">
        <v>35</v>
      </c>
      <c r="E3155" t="s">
        <v>48</v>
      </c>
      <c r="F3155" t="s">
        <v>138</v>
      </c>
      <c r="G3155" t="s">
        <v>46</v>
      </c>
      <c r="H3155">
        <v>34</v>
      </c>
      <c r="I3155">
        <v>6564.26</v>
      </c>
      <c r="J3155">
        <v>0.26</v>
      </c>
      <c r="K3155">
        <v>165156.78</v>
      </c>
      <c r="L3155">
        <v>4593.3100000000004</v>
      </c>
      <c r="M3155">
        <v>8984.24</v>
      </c>
      <c r="N3155" s="2">
        <f>Table1[[#This Row],[Profit]]/Table1[[#This Row],[Sales_Value]]</f>
        <v>5.439825116474177E-2</v>
      </c>
      <c r="O3155" s="3" t="str">
        <f>IF(Table1[[#This Row],[Profit]]&lt;0,"Yes","No")</f>
        <v>No</v>
      </c>
      <c r="P3155" t="str">
        <f>IF(Table1[[#This Row],[Discount_Pct]]&gt;0.3,"High",IF(Table1[[#This Row],[Discount_Pct]]&gt;0.15,"Medium","Low"))</f>
        <v>Medium</v>
      </c>
      <c r="Q3155" t="str">
        <f>TEXT(Table1[[#This Row],[Date]],"MMM-YYYY")</f>
        <v>Oct-2024</v>
      </c>
      <c r="R3155" t="str">
        <f>IF(Table1[[#This Row],[Sales_Value]]&gt;500000,"Premium",IF(Table1[[#This Row],[Sales_Value]]&gt;100000,"Mid","Basic"))</f>
        <v>Mid</v>
      </c>
    </row>
    <row r="3156" spans="1:18" x14ac:dyDescent="0.3">
      <c r="A3156" s="1">
        <v>45522</v>
      </c>
      <c r="B3156" t="s">
        <v>3357</v>
      </c>
      <c r="C3156" t="s">
        <v>34</v>
      </c>
      <c r="D3156" t="s">
        <v>35</v>
      </c>
      <c r="E3156" t="s">
        <v>27</v>
      </c>
      <c r="F3156" t="s">
        <v>264</v>
      </c>
      <c r="G3156" t="s">
        <v>77</v>
      </c>
      <c r="H3156">
        <v>21</v>
      </c>
      <c r="I3156">
        <v>2779.99</v>
      </c>
      <c r="J3156">
        <v>0.2</v>
      </c>
      <c r="K3156">
        <v>46703.83</v>
      </c>
      <c r="L3156">
        <v>1663.33</v>
      </c>
      <c r="M3156">
        <v>11773.9</v>
      </c>
      <c r="N3156" s="2">
        <f>Table1[[#This Row],[Profit]]/Table1[[#This Row],[Sales_Value]]</f>
        <v>0.25209709781831596</v>
      </c>
      <c r="O3156" s="3" t="str">
        <f>IF(Table1[[#This Row],[Profit]]&lt;0,"Yes","No")</f>
        <v>No</v>
      </c>
      <c r="P3156" t="str">
        <f>IF(Table1[[#This Row],[Discount_Pct]]&gt;0.3,"High",IF(Table1[[#This Row],[Discount_Pct]]&gt;0.15,"Medium","Low"))</f>
        <v>Medium</v>
      </c>
      <c r="Q3156" t="str">
        <f>TEXT(Table1[[#This Row],[Date]],"MMM-YYYY")</f>
        <v>Aug-2024</v>
      </c>
      <c r="R3156" t="str">
        <f>IF(Table1[[#This Row],[Sales_Value]]&gt;500000,"Premium",IF(Table1[[#This Row],[Sales_Value]]&gt;100000,"Mid","Basic"))</f>
        <v>Basic</v>
      </c>
    </row>
    <row r="3157" spans="1:18" x14ac:dyDescent="0.3">
      <c r="A3157" s="1">
        <v>45455</v>
      </c>
      <c r="B3157" t="s">
        <v>3358</v>
      </c>
      <c r="C3157" t="s">
        <v>14</v>
      </c>
      <c r="D3157" t="s">
        <v>160</v>
      </c>
      <c r="E3157" t="s">
        <v>63</v>
      </c>
      <c r="F3157" t="s">
        <v>422</v>
      </c>
      <c r="G3157" t="s">
        <v>24</v>
      </c>
      <c r="H3157">
        <v>16</v>
      </c>
      <c r="I3157">
        <v>388.32</v>
      </c>
      <c r="J3157">
        <v>0.28000000000000003</v>
      </c>
      <c r="K3157">
        <v>4473.45</v>
      </c>
      <c r="L3157">
        <v>231.46</v>
      </c>
      <c r="M3157">
        <v>770.09</v>
      </c>
      <c r="N3157" s="2">
        <f>Table1[[#This Row],[Profit]]/Table1[[#This Row],[Sales_Value]]</f>
        <v>0.17214677709597739</v>
      </c>
      <c r="O3157" s="3" t="str">
        <f>IF(Table1[[#This Row],[Profit]]&lt;0,"Yes","No")</f>
        <v>No</v>
      </c>
      <c r="P3157" t="str">
        <f>IF(Table1[[#This Row],[Discount_Pct]]&gt;0.3,"High",IF(Table1[[#This Row],[Discount_Pct]]&gt;0.15,"Medium","Low"))</f>
        <v>Medium</v>
      </c>
      <c r="Q3157" t="str">
        <f>TEXT(Table1[[#This Row],[Date]],"MMM-YYYY")</f>
        <v>Jun-2024</v>
      </c>
      <c r="R3157" t="str">
        <f>IF(Table1[[#This Row],[Sales_Value]]&gt;500000,"Premium",IF(Table1[[#This Row],[Sales_Value]]&gt;100000,"Mid","Basic"))</f>
        <v>Basic</v>
      </c>
    </row>
    <row r="3158" spans="1:18" x14ac:dyDescent="0.3">
      <c r="A3158" s="1">
        <v>45447</v>
      </c>
      <c r="B3158" t="s">
        <v>3359</v>
      </c>
      <c r="C3158" t="s">
        <v>39</v>
      </c>
      <c r="D3158" t="s">
        <v>108</v>
      </c>
      <c r="E3158" t="s">
        <v>275</v>
      </c>
      <c r="F3158" t="s">
        <v>113</v>
      </c>
      <c r="G3158" t="s">
        <v>24</v>
      </c>
      <c r="H3158">
        <v>67</v>
      </c>
      <c r="I3158">
        <v>63.49</v>
      </c>
      <c r="J3158">
        <v>0.06</v>
      </c>
      <c r="K3158">
        <v>3998.6</v>
      </c>
      <c r="L3158">
        <v>27.16</v>
      </c>
      <c r="M3158">
        <v>2178.88</v>
      </c>
      <c r="N3158" s="2">
        <f>Table1[[#This Row],[Profit]]/Table1[[#This Row],[Sales_Value]]</f>
        <v>0.54491071875156305</v>
      </c>
      <c r="O3158" s="3" t="str">
        <f>IF(Table1[[#This Row],[Profit]]&lt;0,"Yes","No")</f>
        <v>No</v>
      </c>
      <c r="P3158" t="str">
        <f>IF(Table1[[#This Row],[Discount_Pct]]&gt;0.3,"High",IF(Table1[[#This Row],[Discount_Pct]]&gt;0.15,"Medium","Low"))</f>
        <v>Low</v>
      </c>
      <c r="Q3158" t="str">
        <f>TEXT(Table1[[#This Row],[Date]],"MMM-YYYY")</f>
        <v>Jun-2024</v>
      </c>
      <c r="R3158" t="str">
        <f>IF(Table1[[#This Row],[Sales_Value]]&gt;500000,"Premium",IF(Table1[[#This Row],[Sales_Value]]&gt;100000,"Mid","Basic"))</f>
        <v>Basic</v>
      </c>
    </row>
    <row r="3159" spans="1:18" x14ac:dyDescent="0.3">
      <c r="A3159" s="1">
        <v>45476</v>
      </c>
      <c r="B3159" t="s">
        <v>3360</v>
      </c>
      <c r="C3159" t="s">
        <v>34</v>
      </c>
      <c r="D3159" t="s">
        <v>80</v>
      </c>
      <c r="E3159" t="s">
        <v>36</v>
      </c>
      <c r="F3159" t="s">
        <v>156</v>
      </c>
      <c r="G3159" t="s">
        <v>18</v>
      </c>
      <c r="H3159">
        <v>13</v>
      </c>
      <c r="I3159">
        <v>17800.84</v>
      </c>
      <c r="J3159">
        <v>7.0000000000000007E-2</v>
      </c>
      <c r="K3159">
        <v>215212.16</v>
      </c>
      <c r="L3159">
        <v>15422.22</v>
      </c>
      <c r="M3159">
        <v>14723.3</v>
      </c>
      <c r="N3159" s="2">
        <f>Table1[[#This Row],[Profit]]/Table1[[#This Row],[Sales_Value]]</f>
        <v>6.8412955847847998E-2</v>
      </c>
      <c r="O3159" s="3" t="str">
        <f>IF(Table1[[#This Row],[Profit]]&lt;0,"Yes","No")</f>
        <v>No</v>
      </c>
      <c r="P3159" t="str">
        <f>IF(Table1[[#This Row],[Discount_Pct]]&gt;0.3,"High",IF(Table1[[#This Row],[Discount_Pct]]&gt;0.15,"Medium","Low"))</f>
        <v>Low</v>
      </c>
      <c r="Q3159" t="str">
        <f>TEXT(Table1[[#This Row],[Date]],"MMM-YYYY")</f>
        <v>Jul-2024</v>
      </c>
      <c r="R3159" t="str">
        <f>IF(Table1[[#This Row],[Sales_Value]]&gt;500000,"Premium",IF(Table1[[#This Row],[Sales_Value]]&gt;100000,"Mid","Basic"))</f>
        <v>Mid</v>
      </c>
    </row>
    <row r="3160" spans="1:18" x14ac:dyDescent="0.3">
      <c r="A3160" s="1">
        <v>45503</v>
      </c>
      <c r="B3160" t="s">
        <v>3361</v>
      </c>
      <c r="C3160" t="s">
        <v>39</v>
      </c>
      <c r="D3160" t="s">
        <v>66</v>
      </c>
      <c r="E3160" t="s">
        <v>211</v>
      </c>
      <c r="F3160" t="s">
        <v>98</v>
      </c>
      <c r="G3160" t="s">
        <v>18</v>
      </c>
      <c r="H3160">
        <v>63</v>
      </c>
      <c r="I3160">
        <v>6871.94</v>
      </c>
      <c r="J3160">
        <v>0.01</v>
      </c>
      <c r="K3160">
        <v>428602.9</v>
      </c>
      <c r="L3160">
        <v>4660.28</v>
      </c>
      <c r="M3160">
        <v>135005.26</v>
      </c>
      <c r="N3160" s="2">
        <f>Table1[[#This Row],[Profit]]/Table1[[#This Row],[Sales_Value]]</f>
        <v>0.31498914263062616</v>
      </c>
      <c r="O3160" s="3" t="str">
        <f>IF(Table1[[#This Row],[Profit]]&lt;0,"Yes","No")</f>
        <v>No</v>
      </c>
      <c r="P3160" t="str">
        <f>IF(Table1[[#This Row],[Discount_Pct]]&gt;0.3,"High",IF(Table1[[#This Row],[Discount_Pct]]&gt;0.15,"Medium","Low"))</f>
        <v>Low</v>
      </c>
      <c r="Q3160" t="str">
        <f>TEXT(Table1[[#This Row],[Date]],"MMM-YYYY")</f>
        <v>Jul-2024</v>
      </c>
      <c r="R3160" t="str">
        <f>IF(Table1[[#This Row],[Sales_Value]]&gt;500000,"Premium",IF(Table1[[#This Row],[Sales_Value]]&gt;100000,"Mid","Basic"))</f>
        <v>Mid</v>
      </c>
    </row>
    <row r="3161" spans="1:18" x14ac:dyDescent="0.3">
      <c r="A3161" s="1">
        <v>45484</v>
      </c>
      <c r="B3161" t="s">
        <v>3362</v>
      </c>
      <c r="C3161" t="s">
        <v>20</v>
      </c>
      <c r="D3161" t="s">
        <v>72</v>
      </c>
      <c r="E3161" t="s">
        <v>272</v>
      </c>
      <c r="F3161" t="s">
        <v>95</v>
      </c>
      <c r="G3161" t="s">
        <v>77</v>
      </c>
      <c r="H3161">
        <v>7</v>
      </c>
      <c r="I3161">
        <v>3757.49</v>
      </c>
      <c r="J3161">
        <v>0.24</v>
      </c>
      <c r="K3161">
        <v>19989.849999999999</v>
      </c>
      <c r="L3161">
        <v>2149.11</v>
      </c>
      <c r="M3161">
        <v>4946.08</v>
      </c>
      <c r="N3161" s="2">
        <f>Table1[[#This Row],[Profit]]/Table1[[#This Row],[Sales_Value]]</f>
        <v>0.24742957050703232</v>
      </c>
      <c r="O3161" s="3" t="str">
        <f>IF(Table1[[#This Row],[Profit]]&lt;0,"Yes","No")</f>
        <v>No</v>
      </c>
      <c r="P3161" t="str">
        <f>IF(Table1[[#This Row],[Discount_Pct]]&gt;0.3,"High",IF(Table1[[#This Row],[Discount_Pct]]&gt;0.15,"Medium","Low"))</f>
        <v>Medium</v>
      </c>
      <c r="Q3161" t="str">
        <f>TEXT(Table1[[#This Row],[Date]],"MMM-YYYY")</f>
        <v>Jul-2024</v>
      </c>
      <c r="R3161" t="str">
        <f>IF(Table1[[#This Row],[Sales_Value]]&gt;500000,"Premium",IF(Table1[[#This Row],[Sales_Value]]&gt;100000,"Mid","Basic"))</f>
        <v>Basic</v>
      </c>
    </row>
    <row r="3162" spans="1:18" x14ac:dyDescent="0.3">
      <c r="A3162" s="1">
        <v>45367</v>
      </c>
      <c r="B3162" t="s">
        <v>3363</v>
      </c>
      <c r="C3162" t="s">
        <v>20</v>
      </c>
      <c r="D3162" t="s">
        <v>21</v>
      </c>
      <c r="E3162" t="s">
        <v>175</v>
      </c>
      <c r="F3162" t="s">
        <v>52</v>
      </c>
      <c r="G3162" t="s">
        <v>53</v>
      </c>
      <c r="H3162">
        <v>78</v>
      </c>
      <c r="I3162">
        <v>1756.05</v>
      </c>
      <c r="J3162">
        <v>0.08</v>
      </c>
      <c r="K3162">
        <v>126014.15</v>
      </c>
      <c r="L3162">
        <v>927.16</v>
      </c>
      <c r="M3162">
        <v>53695.67</v>
      </c>
      <c r="N3162" s="2">
        <f>Table1[[#This Row],[Profit]]/Table1[[#This Row],[Sales_Value]]</f>
        <v>0.42610825847732181</v>
      </c>
      <c r="O3162" s="3" t="str">
        <f>IF(Table1[[#This Row],[Profit]]&lt;0,"Yes","No")</f>
        <v>No</v>
      </c>
      <c r="P3162" t="str">
        <f>IF(Table1[[#This Row],[Discount_Pct]]&gt;0.3,"High",IF(Table1[[#This Row],[Discount_Pct]]&gt;0.15,"Medium","Low"))</f>
        <v>Low</v>
      </c>
      <c r="Q3162" t="str">
        <f>TEXT(Table1[[#This Row],[Date]],"MMM-YYYY")</f>
        <v>Mar-2024</v>
      </c>
      <c r="R3162" t="str">
        <f>IF(Table1[[#This Row],[Sales_Value]]&gt;500000,"Premium",IF(Table1[[#This Row],[Sales_Value]]&gt;100000,"Mid","Basic"))</f>
        <v>Mid</v>
      </c>
    </row>
    <row r="3163" spans="1:18" x14ac:dyDescent="0.3">
      <c r="A3163" s="1">
        <v>45406</v>
      </c>
      <c r="B3163" t="s">
        <v>3364</v>
      </c>
      <c r="C3163" t="s">
        <v>34</v>
      </c>
      <c r="D3163" t="s">
        <v>105</v>
      </c>
      <c r="E3163" t="s">
        <v>205</v>
      </c>
      <c r="F3163" t="s">
        <v>98</v>
      </c>
      <c r="G3163" t="s">
        <v>18</v>
      </c>
      <c r="H3163">
        <v>57</v>
      </c>
      <c r="I3163">
        <v>5690.11</v>
      </c>
      <c r="J3163">
        <v>0.02</v>
      </c>
      <c r="K3163">
        <v>317849.53999999998</v>
      </c>
      <c r="L3163">
        <v>4206.41</v>
      </c>
      <c r="M3163">
        <v>78084.17</v>
      </c>
      <c r="N3163" s="2">
        <f>Table1[[#This Row],[Profit]]/Table1[[#This Row],[Sales_Value]]</f>
        <v>0.24566393898194724</v>
      </c>
      <c r="O3163" s="3" t="str">
        <f>IF(Table1[[#This Row],[Profit]]&lt;0,"Yes","No")</f>
        <v>No</v>
      </c>
      <c r="P3163" t="str">
        <f>IF(Table1[[#This Row],[Discount_Pct]]&gt;0.3,"High",IF(Table1[[#This Row],[Discount_Pct]]&gt;0.15,"Medium","Low"))</f>
        <v>Low</v>
      </c>
      <c r="Q3163" t="str">
        <f>TEXT(Table1[[#This Row],[Date]],"MMM-YYYY")</f>
        <v>Apr-2024</v>
      </c>
      <c r="R3163" t="str">
        <f>IF(Table1[[#This Row],[Sales_Value]]&gt;500000,"Premium",IF(Table1[[#This Row],[Sales_Value]]&gt;100000,"Mid","Basic"))</f>
        <v>Mid</v>
      </c>
    </row>
    <row r="3164" spans="1:18" x14ac:dyDescent="0.3">
      <c r="A3164" s="1">
        <v>45455</v>
      </c>
      <c r="B3164" t="s">
        <v>3365</v>
      </c>
      <c r="C3164" t="s">
        <v>34</v>
      </c>
      <c r="D3164" t="s">
        <v>59</v>
      </c>
      <c r="E3164" t="s">
        <v>31</v>
      </c>
      <c r="F3164" t="s">
        <v>161</v>
      </c>
      <c r="G3164" t="s">
        <v>24</v>
      </c>
      <c r="H3164">
        <v>94</v>
      </c>
      <c r="I3164">
        <v>20.239999999999998</v>
      </c>
      <c r="J3164">
        <v>0.25</v>
      </c>
      <c r="K3164">
        <v>1426.92</v>
      </c>
      <c r="L3164">
        <v>4.87</v>
      </c>
      <c r="M3164">
        <v>969.14</v>
      </c>
      <c r="N3164" s="2">
        <f>Table1[[#This Row],[Profit]]/Table1[[#This Row],[Sales_Value]]</f>
        <v>0.67918313570487476</v>
      </c>
      <c r="O3164" s="3" t="str">
        <f>IF(Table1[[#This Row],[Profit]]&lt;0,"Yes","No")</f>
        <v>No</v>
      </c>
      <c r="P3164" t="str">
        <f>IF(Table1[[#This Row],[Discount_Pct]]&gt;0.3,"High",IF(Table1[[#This Row],[Discount_Pct]]&gt;0.15,"Medium","Low"))</f>
        <v>Medium</v>
      </c>
      <c r="Q3164" t="str">
        <f>TEXT(Table1[[#This Row],[Date]],"MMM-YYYY")</f>
        <v>Jun-2024</v>
      </c>
      <c r="R3164" t="str">
        <f>IF(Table1[[#This Row],[Sales_Value]]&gt;500000,"Premium",IF(Table1[[#This Row],[Sales_Value]]&gt;100000,"Mid","Basic"))</f>
        <v>Basic</v>
      </c>
    </row>
    <row r="3165" spans="1:18" x14ac:dyDescent="0.3">
      <c r="A3165" s="1">
        <v>45461</v>
      </c>
      <c r="B3165" t="s">
        <v>3366</v>
      </c>
      <c r="C3165" t="s">
        <v>34</v>
      </c>
      <c r="D3165" t="s">
        <v>59</v>
      </c>
      <c r="E3165" t="s">
        <v>51</v>
      </c>
      <c r="F3165" t="s">
        <v>70</v>
      </c>
      <c r="G3165" t="s">
        <v>46</v>
      </c>
      <c r="H3165">
        <v>46</v>
      </c>
      <c r="I3165">
        <v>1692.9</v>
      </c>
      <c r="J3165">
        <v>0</v>
      </c>
      <c r="K3165">
        <v>77873.399999999994</v>
      </c>
      <c r="L3165">
        <v>856.25</v>
      </c>
      <c r="M3165">
        <v>38485.9</v>
      </c>
      <c r="N3165" s="2">
        <f>Table1[[#This Row],[Profit]]/Table1[[#This Row],[Sales_Value]]</f>
        <v>0.49421111701813464</v>
      </c>
      <c r="O3165" s="3" t="str">
        <f>IF(Table1[[#This Row],[Profit]]&lt;0,"Yes","No")</f>
        <v>No</v>
      </c>
      <c r="P3165" t="str">
        <f>IF(Table1[[#This Row],[Discount_Pct]]&gt;0.3,"High",IF(Table1[[#This Row],[Discount_Pct]]&gt;0.15,"Medium","Low"))</f>
        <v>Low</v>
      </c>
      <c r="Q3165" t="str">
        <f>TEXT(Table1[[#This Row],[Date]],"MMM-YYYY")</f>
        <v>Jun-2024</v>
      </c>
      <c r="R3165" t="str">
        <f>IF(Table1[[#This Row],[Sales_Value]]&gt;500000,"Premium",IF(Table1[[#This Row],[Sales_Value]]&gt;100000,"Mid","Basic"))</f>
        <v>Basic</v>
      </c>
    </row>
    <row r="3166" spans="1:18" x14ac:dyDescent="0.3">
      <c r="A3166" s="1">
        <v>45315</v>
      </c>
      <c r="B3166" t="s">
        <v>3367</v>
      </c>
      <c r="C3166" t="s">
        <v>14</v>
      </c>
      <c r="D3166" t="s">
        <v>26</v>
      </c>
      <c r="E3166" t="s">
        <v>109</v>
      </c>
      <c r="F3166" t="s">
        <v>132</v>
      </c>
      <c r="G3166" t="s">
        <v>24</v>
      </c>
      <c r="H3166">
        <v>37</v>
      </c>
      <c r="I3166">
        <v>53.55</v>
      </c>
      <c r="J3166">
        <v>0.21</v>
      </c>
      <c r="K3166">
        <v>1565.27</v>
      </c>
      <c r="L3166">
        <v>20.87</v>
      </c>
      <c r="M3166">
        <v>793.08</v>
      </c>
      <c r="N3166" s="2">
        <f>Table1[[#This Row],[Profit]]/Table1[[#This Row],[Sales_Value]]</f>
        <v>0.50667297015850299</v>
      </c>
      <c r="O3166" s="3" t="str">
        <f>IF(Table1[[#This Row],[Profit]]&lt;0,"Yes","No")</f>
        <v>No</v>
      </c>
      <c r="P3166" t="str">
        <f>IF(Table1[[#This Row],[Discount_Pct]]&gt;0.3,"High",IF(Table1[[#This Row],[Discount_Pct]]&gt;0.15,"Medium","Low"))</f>
        <v>Medium</v>
      </c>
      <c r="Q3166" t="str">
        <f>TEXT(Table1[[#This Row],[Date]],"MMM-YYYY")</f>
        <v>Jan-2024</v>
      </c>
      <c r="R3166" t="str">
        <f>IF(Table1[[#This Row],[Sales_Value]]&gt;500000,"Premium",IF(Table1[[#This Row],[Sales_Value]]&gt;100000,"Mid","Basic"))</f>
        <v>Basic</v>
      </c>
    </row>
    <row r="3167" spans="1:18" x14ac:dyDescent="0.3">
      <c r="A3167" s="1">
        <v>45307</v>
      </c>
      <c r="B3167" t="s">
        <v>3368</v>
      </c>
      <c r="C3167" t="s">
        <v>39</v>
      </c>
      <c r="D3167" t="s">
        <v>108</v>
      </c>
      <c r="E3167" t="s">
        <v>303</v>
      </c>
      <c r="F3167" t="s">
        <v>264</v>
      </c>
      <c r="G3167" t="s">
        <v>77</v>
      </c>
      <c r="H3167">
        <v>5</v>
      </c>
      <c r="I3167">
        <v>2701.75</v>
      </c>
      <c r="J3167">
        <v>0.02</v>
      </c>
      <c r="K3167">
        <v>13238.58</v>
      </c>
      <c r="L3167">
        <v>1475</v>
      </c>
      <c r="M3167">
        <v>5863.57</v>
      </c>
      <c r="N3167" s="2">
        <f>Table1[[#This Row],[Profit]]/Table1[[#This Row],[Sales_Value]]</f>
        <v>0.44291532777684611</v>
      </c>
      <c r="O3167" s="3" t="str">
        <f>IF(Table1[[#This Row],[Profit]]&lt;0,"Yes","No")</f>
        <v>No</v>
      </c>
      <c r="P3167" t="str">
        <f>IF(Table1[[#This Row],[Discount_Pct]]&gt;0.3,"High",IF(Table1[[#This Row],[Discount_Pct]]&gt;0.15,"Medium","Low"))</f>
        <v>Low</v>
      </c>
      <c r="Q3167" t="str">
        <f>TEXT(Table1[[#This Row],[Date]],"MMM-YYYY")</f>
        <v>Jan-2024</v>
      </c>
      <c r="R3167" t="str">
        <f>IF(Table1[[#This Row],[Sales_Value]]&gt;500000,"Premium",IF(Table1[[#This Row],[Sales_Value]]&gt;100000,"Mid","Basic"))</f>
        <v>Basic</v>
      </c>
    </row>
    <row r="3168" spans="1:18" x14ac:dyDescent="0.3">
      <c r="A3168" s="1">
        <v>45327</v>
      </c>
      <c r="B3168" t="s">
        <v>3369</v>
      </c>
      <c r="C3168" t="s">
        <v>14</v>
      </c>
      <c r="D3168" t="s">
        <v>26</v>
      </c>
      <c r="E3168" t="s">
        <v>36</v>
      </c>
      <c r="F3168" t="s">
        <v>28</v>
      </c>
      <c r="G3168" t="s">
        <v>18</v>
      </c>
      <c r="H3168">
        <v>85</v>
      </c>
      <c r="I3168">
        <v>2447.91</v>
      </c>
      <c r="J3168">
        <v>0</v>
      </c>
      <c r="K3168">
        <v>208072.35</v>
      </c>
      <c r="L3168">
        <v>1575.92</v>
      </c>
      <c r="M3168">
        <v>74119.149999999994</v>
      </c>
      <c r="N3168" s="2">
        <f>Table1[[#This Row],[Profit]]/Table1[[#This Row],[Sales_Value]]</f>
        <v>0.3562181616154188</v>
      </c>
      <c r="O3168" s="3" t="str">
        <f>IF(Table1[[#This Row],[Profit]]&lt;0,"Yes","No")</f>
        <v>No</v>
      </c>
      <c r="P3168" t="str">
        <f>IF(Table1[[#This Row],[Discount_Pct]]&gt;0.3,"High",IF(Table1[[#This Row],[Discount_Pct]]&gt;0.15,"Medium","Low"))</f>
        <v>Low</v>
      </c>
      <c r="Q3168" t="str">
        <f>TEXT(Table1[[#This Row],[Date]],"MMM-YYYY")</f>
        <v>Feb-2024</v>
      </c>
      <c r="R3168" t="str">
        <f>IF(Table1[[#This Row],[Sales_Value]]&gt;500000,"Premium",IF(Table1[[#This Row],[Sales_Value]]&gt;100000,"Mid","Basic"))</f>
        <v>Mid</v>
      </c>
    </row>
    <row r="3169" spans="1:18" x14ac:dyDescent="0.3">
      <c r="A3169" s="1">
        <v>45543</v>
      </c>
      <c r="B3169" t="s">
        <v>3370</v>
      </c>
      <c r="C3169" t="s">
        <v>34</v>
      </c>
      <c r="D3169" t="s">
        <v>105</v>
      </c>
      <c r="E3169" t="s">
        <v>359</v>
      </c>
      <c r="F3169" t="s">
        <v>156</v>
      </c>
      <c r="G3169" t="s">
        <v>18</v>
      </c>
      <c r="H3169">
        <v>80</v>
      </c>
      <c r="I3169">
        <v>19730.990000000002</v>
      </c>
      <c r="J3169">
        <v>0.04</v>
      </c>
      <c r="K3169">
        <v>1515340.03</v>
      </c>
      <c r="L3169">
        <v>15654.89</v>
      </c>
      <c r="M3169">
        <v>262948.83</v>
      </c>
      <c r="N3169" s="2">
        <f>Table1[[#This Row],[Profit]]/Table1[[#This Row],[Sales_Value]]</f>
        <v>0.17352463789925751</v>
      </c>
      <c r="O3169" s="3" t="str">
        <f>IF(Table1[[#This Row],[Profit]]&lt;0,"Yes","No")</f>
        <v>No</v>
      </c>
      <c r="P3169" t="str">
        <f>IF(Table1[[#This Row],[Discount_Pct]]&gt;0.3,"High",IF(Table1[[#This Row],[Discount_Pct]]&gt;0.15,"Medium","Low"))</f>
        <v>Low</v>
      </c>
      <c r="Q3169" t="str">
        <f>TEXT(Table1[[#This Row],[Date]],"MMM-YYYY")</f>
        <v>Sep-2024</v>
      </c>
      <c r="R3169" t="str">
        <f>IF(Table1[[#This Row],[Sales_Value]]&gt;500000,"Premium",IF(Table1[[#This Row],[Sales_Value]]&gt;100000,"Mid","Basic"))</f>
        <v>Premium</v>
      </c>
    </row>
    <row r="3170" spans="1:18" x14ac:dyDescent="0.3">
      <c r="A3170" s="1">
        <v>45641</v>
      </c>
      <c r="B3170" t="s">
        <v>3371</v>
      </c>
      <c r="C3170" t="s">
        <v>34</v>
      </c>
      <c r="D3170" t="s">
        <v>207</v>
      </c>
      <c r="E3170" t="s">
        <v>128</v>
      </c>
      <c r="F3170" t="s">
        <v>146</v>
      </c>
      <c r="G3170" t="s">
        <v>24</v>
      </c>
      <c r="H3170">
        <v>45</v>
      </c>
      <c r="I3170">
        <v>52.84</v>
      </c>
      <c r="J3170">
        <v>0.1</v>
      </c>
      <c r="K3170">
        <v>2140.02</v>
      </c>
      <c r="L3170">
        <v>31.36</v>
      </c>
      <c r="M3170">
        <v>728.82</v>
      </c>
      <c r="N3170" s="2">
        <f>Table1[[#This Row],[Profit]]/Table1[[#This Row],[Sales_Value]]</f>
        <v>0.34056691058962069</v>
      </c>
      <c r="O3170" s="3" t="str">
        <f>IF(Table1[[#This Row],[Profit]]&lt;0,"Yes","No")</f>
        <v>No</v>
      </c>
      <c r="P3170" t="str">
        <f>IF(Table1[[#This Row],[Discount_Pct]]&gt;0.3,"High",IF(Table1[[#This Row],[Discount_Pct]]&gt;0.15,"Medium","Low"))</f>
        <v>Low</v>
      </c>
      <c r="Q3170" t="str">
        <f>TEXT(Table1[[#This Row],[Date]],"MMM-YYYY")</f>
        <v>Dec-2024</v>
      </c>
      <c r="R3170" t="str">
        <f>IF(Table1[[#This Row],[Sales_Value]]&gt;500000,"Premium",IF(Table1[[#This Row],[Sales_Value]]&gt;100000,"Mid","Basic"))</f>
        <v>Basic</v>
      </c>
    </row>
    <row r="3171" spans="1:18" x14ac:dyDescent="0.3">
      <c r="A3171" s="1">
        <v>45488</v>
      </c>
      <c r="B3171" t="s">
        <v>3372</v>
      </c>
      <c r="C3171" t="s">
        <v>39</v>
      </c>
      <c r="D3171" t="s">
        <v>40</v>
      </c>
      <c r="E3171" t="s">
        <v>56</v>
      </c>
      <c r="F3171" t="s">
        <v>68</v>
      </c>
      <c r="G3171" t="s">
        <v>24</v>
      </c>
      <c r="H3171">
        <v>68</v>
      </c>
      <c r="I3171">
        <v>117.43</v>
      </c>
      <c r="J3171">
        <v>0.15</v>
      </c>
      <c r="K3171">
        <v>6787.45</v>
      </c>
      <c r="L3171">
        <v>57.1</v>
      </c>
      <c r="M3171">
        <v>2904.65</v>
      </c>
      <c r="N3171" s="2">
        <f>Table1[[#This Row],[Profit]]/Table1[[#This Row],[Sales_Value]]</f>
        <v>0.42794422058357706</v>
      </c>
      <c r="O3171" s="3" t="str">
        <f>IF(Table1[[#This Row],[Profit]]&lt;0,"Yes","No")</f>
        <v>No</v>
      </c>
      <c r="P3171" t="str">
        <f>IF(Table1[[#This Row],[Discount_Pct]]&gt;0.3,"High",IF(Table1[[#This Row],[Discount_Pct]]&gt;0.15,"Medium","Low"))</f>
        <v>Low</v>
      </c>
      <c r="Q3171" t="str">
        <f>TEXT(Table1[[#This Row],[Date]],"MMM-YYYY")</f>
        <v>Jul-2024</v>
      </c>
      <c r="R3171" t="str">
        <f>IF(Table1[[#This Row],[Sales_Value]]&gt;500000,"Premium",IF(Table1[[#This Row],[Sales_Value]]&gt;100000,"Mid","Basic"))</f>
        <v>Basic</v>
      </c>
    </row>
    <row r="3172" spans="1:18" x14ac:dyDescent="0.3">
      <c r="A3172" s="1">
        <v>45319</v>
      </c>
      <c r="B3172" t="s">
        <v>3373</v>
      </c>
      <c r="C3172" t="s">
        <v>39</v>
      </c>
      <c r="D3172" t="s">
        <v>192</v>
      </c>
      <c r="E3172" t="s">
        <v>102</v>
      </c>
      <c r="F3172" t="s">
        <v>88</v>
      </c>
      <c r="G3172" t="s">
        <v>53</v>
      </c>
      <c r="H3172">
        <v>75</v>
      </c>
      <c r="I3172">
        <v>2062.5300000000002</v>
      </c>
      <c r="J3172">
        <v>0.14000000000000001</v>
      </c>
      <c r="K3172">
        <v>133033.19</v>
      </c>
      <c r="L3172">
        <v>909.97</v>
      </c>
      <c r="M3172">
        <v>64785.440000000002</v>
      </c>
      <c r="N3172" s="2">
        <f>Table1[[#This Row],[Profit]]/Table1[[#This Row],[Sales_Value]]</f>
        <v>0.48698704436088469</v>
      </c>
      <c r="O3172" s="3" t="str">
        <f>IF(Table1[[#This Row],[Profit]]&lt;0,"Yes","No")</f>
        <v>No</v>
      </c>
      <c r="P3172" t="str">
        <f>IF(Table1[[#This Row],[Discount_Pct]]&gt;0.3,"High",IF(Table1[[#This Row],[Discount_Pct]]&gt;0.15,"Medium","Low"))</f>
        <v>Low</v>
      </c>
      <c r="Q3172" t="str">
        <f>TEXT(Table1[[#This Row],[Date]],"MMM-YYYY")</f>
        <v>Jan-2024</v>
      </c>
      <c r="R3172" t="str">
        <f>IF(Table1[[#This Row],[Sales_Value]]&gt;500000,"Premium",IF(Table1[[#This Row],[Sales_Value]]&gt;100000,"Mid","Basic"))</f>
        <v>Mid</v>
      </c>
    </row>
    <row r="3173" spans="1:18" x14ac:dyDescent="0.3">
      <c r="A3173" s="1">
        <v>45650</v>
      </c>
      <c r="B3173" t="s">
        <v>3374</v>
      </c>
      <c r="C3173" t="s">
        <v>39</v>
      </c>
      <c r="D3173" t="s">
        <v>269</v>
      </c>
      <c r="E3173" t="s">
        <v>67</v>
      </c>
      <c r="F3173" t="s">
        <v>52</v>
      </c>
      <c r="G3173" t="s">
        <v>53</v>
      </c>
      <c r="H3173">
        <v>53</v>
      </c>
      <c r="I3173">
        <v>1980.87</v>
      </c>
      <c r="J3173">
        <v>0.28999999999999998</v>
      </c>
      <c r="K3173">
        <v>74540.14</v>
      </c>
      <c r="L3173">
        <v>965.32</v>
      </c>
      <c r="M3173">
        <v>23378.18</v>
      </c>
      <c r="N3173" s="2">
        <f>Table1[[#This Row],[Profit]]/Table1[[#This Row],[Sales_Value]]</f>
        <v>0.31363209138056353</v>
      </c>
      <c r="O3173" s="3" t="str">
        <f>IF(Table1[[#This Row],[Profit]]&lt;0,"Yes","No")</f>
        <v>No</v>
      </c>
      <c r="P3173" t="str">
        <f>IF(Table1[[#This Row],[Discount_Pct]]&gt;0.3,"High",IF(Table1[[#This Row],[Discount_Pct]]&gt;0.15,"Medium","Low"))</f>
        <v>Medium</v>
      </c>
      <c r="Q3173" t="str">
        <f>TEXT(Table1[[#This Row],[Date]],"MMM-YYYY")</f>
        <v>Dec-2024</v>
      </c>
      <c r="R3173" t="str">
        <f>IF(Table1[[#This Row],[Sales_Value]]&gt;500000,"Premium",IF(Table1[[#This Row],[Sales_Value]]&gt;100000,"Mid","Basic"))</f>
        <v>Basic</v>
      </c>
    </row>
    <row r="3174" spans="1:18" x14ac:dyDescent="0.3">
      <c r="A3174" s="1">
        <v>45530</v>
      </c>
      <c r="B3174" t="s">
        <v>3375</v>
      </c>
      <c r="C3174" t="s">
        <v>39</v>
      </c>
      <c r="D3174" t="s">
        <v>108</v>
      </c>
      <c r="E3174" t="s">
        <v>252</v>
      </c>
      <c r="F3174" t="s">
        <v>32</v>
      </c>
      <c r="G3174" t="s">
        <v>18</v>
      </c>
      <c r="H3174">
        <v>46</v>
      </c>
      <c r="I3174">
        <v>11204.82</v>
      </c>
      <c r="J3174">
        <v>0.15</v>
      </c>
      <c r="K3174">
        <v>438108.46</v>
      </c>
      <c r="L3174">
        <v>9254.3700000000008</v>
      </c>
      <c r="M3174">
        <v>12407.44</v>
      </c>
      <c r="N3174" s="2">
        <f>Table1[[#This Row],[Profit]]/Table1[[#This Row],[Sales_Value]]</f>
        <v>2.8320475710512414E-2</v>
      </c>
      <c r="O3174" s="3" t="str">
        <f>IF(Table1[[#This Row],[Profit]]&lt;0,"Yes","No")</f>
        <v>No</v>
      </c>
      <c r="P3174" t="str">
        <f>IF(Table1[[#This Row],[Discount_Pct]]&gt;0.3,"High",IF(Table1[[#This Row],[Discount_Pct]]&gt;0.15,"Medium","Low"))</f>
        <v>Low</v>
      </c>
      <c r="Q3174" t="str">
        <f>TEXT(Table1[[#This Row],[Date]],"MMM-YYYY")</f>
        <v>Aug-2024</v>
      </c>
      <c r="R3174" t="str">
        <f>IF(Table1[[#This Row],[Sales_Value]]&gt;500000,"Premium",IF(Table1[[#This Row],[Sales_Value]]&gt;100000,"Mid","Basic"))</f>
        <v>Mid</v>
      </c>
    </row>
    <row r="3175" spans="1:18" x14ac:dyDescent="0.3">
      <c r="A3175" s="1">
        <v>45622</v>
      </c>
      <c r="B3175" t="s">
        <v>3376</v>
      </c>
      <c r="C3175" t="s">
        <v>39</v>
      </c>
      <c r="D3175" t="s">
        <v>40</v>
      </c>
      <c r="E3175" t="s">
        <v>205</v>
      </c>
      <c r="F3175" t="s">
        <v>23</v>
      </c>
      <c r="G3175" t="s">
        <v>24</v>
      </c>
      <c r="H3175">
        <v>82</v>
      </c>
      <c r="I3175">
        <v>22.38</v>
      </c>
      <c r="J3175">
        <v>0.28000000000000003</v>
      </c>
      <c r="K3175">
        <v>1321.32</v>
      </c>
      <c r="L3175">
        <v>8.4499999999999993</v>
      </c>
      <c r="M3175">
        <v>628.41999999999996</v>
      </c>
      <c r="N3175" s="2">
        <f>Table1[[#This Row],[Profit]]/Table1[[#This Row],[Sales_Value]]</f>
        <v>0.47560015741833922</v>
      </c>
      <c r="O3175" s="3" t="str">
        <f>IF(Table1[[#This Row],[Profit]]&lt;0,"Yes","No")</f>
        <v>No</v>
      </c>
      <c r="P3175" t="str">
        <f>IF(Table1[[#This Row],[Discount_Pct]]&gt;0.3,"High",IF(Table1[[#This Row],[Discount_Pct]]&gt;0.15,"Medium","Low"))</f>
        <v>Medium</v>
      </c>
      <c r="Q3175" t="str">
        <f>TEXT(Table1[[#This Row],[Date]],"MMM-YYYY")</f>
        <v>Nov-2024</v>
      </c>
      <c r="R3175" t="str">
        <f>IF(Table1[[#This Row],[Sales_Value]]&gt;500000,"Premium",IF(Table1[[#This Row],[Sales_Value]]&gt;100000,"Mid","Basic"))</f>
        <v>Basic</v>
      </c>
    </row>
    <row r="3176" spans="1:18" x14ac:dyDescent="0.3">
      <c r="A3176" s="1">
        <v>45580</v>
      </c>
      <c r="B3176" t="s">
        <v>3377</v>
      </c>
      <c r="C3176" t="s">
        <v>39</v>
      </c>
      <c r="D3176" t="s">
        <v>192</v>
      </c>
      <c r="E3176" t="s">
        <v>175</v>
      </c>
      <c r="F3176" t="s">
        <v>293</v>
      </c>
      <c r="G3176" t="s">
        <v>53</v>
      </c>
      <c r="H3176">
        <v>10</v>
      </c>
      <c r="I3176">
        <v>856.46</v>
      </c>
      <c r="J3176">
        <v>0.23</v>
      </c>
      <c r="K3176">
        <v>6594.74</v>
      </c>
      <c r="L3176">
        <v>396.44</v>
      </c>
      <c r="M3176">
        <v>2630.34</v>
      </c>
      <c r="N3176" s="2">
        <f>Table1[[#This Row],[Profit]]/Table1[[#This Row],[Sales_Value]]</f>
        <v>0.39885423837785877</v>
      </c>
      <c r="O3176" s="3" t="str">
        <f>IF(Table1[[#This Row],[Profit]]&lt;0,"Yes","No")</f>
        <v>No</v>
      </c>
      <c r="P3176" t="str">
        <f>IF(Table1[[#This Row],[Discount_Pct]]&gt;0.3,"High",IF(Table1[[#This Row],[Discount_Pct]]&gt;0.15,"Medium","Low"))</f>
        <v>Medium</v>
      </c>
      <c r="Q3176" t="str">
        <f>TEXT(Table1[[#This Row],[Date]],"MMM-YYYY")</f>
        <v>Oct-2024</v>
      </c>
      <c r="R3176" t="str">
        <f>IF(Table1[[#This Row],[Sales_Value]]&gt;500000,"Premium",IF(Table1[[#This Row],[Sales_Value]]&gt;100000,"Mid","Basic"))</f>
        <v>Basic</v>
      </c>
    </row>
    <row r="3177" spans="1:18" x14ac:dyDescent="0.3">
      <c r="A3177" s="1">
        <v>45346</v>
      </c>
      <c r="B3177" t="s">
        <v>3378</v>
      </c>
      <c r="C3177" t="s">
        <v>20</v>
      </c>
      <c r="D3177" t="s">
        <v>21</v>
      </c>
      <c r="E3177" t="s">
        <v>252</v>
      </c>
      <c r="F3177" t="s">
        <v>32</v>
      </c>
      <c r="G3177" t="s">
        <v>18</v>
      </c>
      <c r="H3177">
        <v>99</v>
      </c>
      <c r="I3177">
        <v>13241.62</v>
      </c>
      <c r="J3177">
        <v>0.22</v>
      </c>
      <c r="K3177">
        <v>1022517.9</v>
      </c>
      <c r="L3177">
        <v>9191.91</v>
      </c>
      <c r="M3177">
        <v>112518.81</v>
      </c>
      <c r="N3177" s="2">
        <f>Table1[[#This Row],[Profit]]/Table1[[#This Row],[Sales_Value]]</f>
        <v>0.11004091957705581</v>
      </c>
      <c r="O3177" s="3" t="str">
        <f>IF(Table1[[#This Row],[Profit]]&lt;0,"Yes","No")</f>
        <v>No</v>
      </c>
      <c r="P3177" t="str">
        <f>IF(Table1[[#This Row],[Discount_Pct]]&gt;0.3,"High",IF(Table1[[#This Row],[Discount_Pct]]&gt;0.15,"Medium","Low"))</f>
        <v>Medium</v>
      </c>
      <c r="Q3177" t="str">
        <f>TEXT(Table1[[#This Row],[Date]],"MMM-YYYY")</f>
        <v>Feb-2024</v>
      </c>
      <c r="R3177" t="str">
        <f>IF(Table1[[#This Row],[Sales_Value]]&gt;500000,"Premium",IF(Table1[[#This Row],[Sales_Value]]&gt;100000,"Mid","Basic"))</f>
        <v>Premium</v>
      </c>
    </row>
    <row r="3178" spans="1:18" x14ac:dyDescent="0.3">
      <c r="A3178" s="1">
        <v>45298</v>
      </c>
      <c r="B3178" t="s">
        <v>3379</v>
      </c>
      <c r="C3178" t="s">
        <v>39</v>
      </c>
      <c r="D3178" t="s">
        <v>66</v>
      </c>
      <c r="E3178" t="s">
        <v>186</v>
      </c>
      <c r="F3178" t="s">
        <v>85</v>
      </c>
      <c r="G3178" t="s">
        <v>24</v>
      </c>
      <c r="H3178">
        <v>34</v>
      </c>
      <c r="I3178">
        <v>77.37</v>
      </c>
      <c r="J3178">
        <v>0.23</v>
      </c>
      <c r="K3178">
        <v>2025.55</v>
      </c>
      <c r="L3178">
        <v>27.18</v>
      </c>
      <c r="M3178">
        <v>1101.43</v>
      </c>
      <c r="N3178" s="2">
        <f>Table1[[#This Row],[Profit]]/Table1[[#This Row],[Sales_Value]]</f>
        <v>0.54376835921107847</v>
      </c>
      <c r="O3178" s="3" t="str">
        <f>IF(Table1[[#This Row],[Profit]]&lt;0,"Yes","No")</f>
        <v>No</v>
      </c>
      <c r="P3178" t="str">
        <f>IF(Table1[[#This Row],[Discount_Pct]]&gt;0.3,"High",IF(Table1[[#This Row],[Discount_Pct]]&gt;0.15,"Medium","Low"))</f>
        <v>Medium</v>
      </c>
      <c r="Q3178" t="str">
        <f>TEXT(Table1[[#This Row],[Date]],"MMM-YYYY")</f>
        <v>Jan-2024</v>
      </c>
      <c r="R3178" t="str">
        <f>IF(Table1[[#This Row],[Sales_Value]]&gt;500000,"Premium",IF(Table1[[#This Row],[Sales_Value]]&gt;100000,"Mid","Basic"))</f>
        <v>Basic</v>
      </c>
    </row>
    <row r="3179" spans="1:18" x14ac:dyDescent="0.3">
      <c r="A3179" s="1">
        <v>45298</v>
      </c>
      <c r="B3179" t="s">
        <v>3380</v>
      </c>
      <c r="C3179" t="s">
        <v>20</v>
      </c>
      <c r="D3179" t="s">
        <v>72</v>
      </c>
      <c r="E3179" t="s">
        <v>272</v>
      </c>
      <c r="F3179" t="s">
        <v>255</v>
      </c>
      <c r="G3179" t="s">
        <v>53</v>
      </c>
      <c r="H3179">
        <v>30</v>
      </c>
      <c r="I3179">
        <v>2557.2600000000002</v>
      </c>
      <c r="J3179">
        <v>0.01</v>
      </c>
      <c r="K3179">
        <v>75950.62</v>
      </c>
      <c r="L3179">
        <v>1425.15</v>
      </c>
      <c r="M3179">
        <v>33196.120000000003</v>
      </c>
      <c r="N3179" s="2">
        <f>Table1[[#This Row],[Profit]]/Table1[[#This Row],[Sales_Value]]</f>
        <v>0.43707503638548317</v>
      </c>
      <c r="O3179" s="3" t="str">
        <f>IF(Table1[[#This Row],[Profit]]&lt;0,"Yes","No")</f>
        <v>No</v>
      </c>
      <c r="P3179" t="str">
        <f>IF(Table1[[#This Row],[Discount_Pct]]&gt;0.3,"High",IF(Table1[[#This Row],[Discount_Pct]]&gt;0.15,"Medium","Low"))</f>
        <v>Low</v>
      </c>
      <c r="Q3179" t="str">
        <f>TEXT(Table1[[#This Row],[Date]],"MMM-YYYY")</f>
        <v>Jan-2024</v>
      </c>
      <c r="R3179" t="str">
        <f>IF(Table1[[#This Row],[Sales_Value]]&gt;500000,"Premium",IF(Table1[[#This Row],[Sales_Value]]&gt;100000,"Mid","Basic"))</f>
        <v>Basic</v>
      </c>
    </row>
    <row r="3180" spans="1:18" x14ac:dyDescent="0.3">
      <c r="A3180" s="1">
        <v>45432</v>
      </c>
      <c r="B3180" t="s">
        <v>3381</v>
      </c>
      <c r="C3180" t="s">
        <v>20</v>
      </c>
      <c r="D3180" t="s">
        <v>148</v>
      </c>
      <c r="E3180" t="s">
        <v>303</v>
      </c>
      <c r="F3180" t="s">
        <v>152</v>
      </c>
      <c r="G3180" t="s">
        <v>24</v>
      </c>
      <c r="H3180">
        <v>88</v>
      </c>
      <c r="I3180">
        <v>25.32</v>
      </c>
      <c r="J3180">
        <v>0.17</v>
      </c>
      <c r="K3180">
        <v>1849.37</v>
      </c>
      <c r="L3180">
        <v>9.07</v>
      </c>
      <c r="M3180">
        <v>1051.21</v>
      </c>
      <c r="N3180" s="2">
        <f>Table1[[#This Row],[Profit]]/Table1[[#This Row],[Sales_Value]]</f>
        <v>0.56841519003768859</v>
      </c>
      <c r="O3180" s="3" t="str">
        <f>IF(Table1[[#This Row],[Profit]]&lt;0,"Yes","No")</f>
        <v>No</v>
      </c>
      <c r="P3180" t="str">
        <f>IF(Table1[[#This Row],[Discount_Pct]]&gt;0.3,"High",IF(Table1[[#This Row],[Discount_Pct]]&gt;0.15,"Medium","Low"))</f>
        <v>Medium</v>
      </c>
      <c r="Q3180" t="str">
        <f>TEXT(Table1[[#This Row],[Date]],"MMM-YYYY")</f>
        <v>May-2024</v>
      </c>
      <c r="R3180" t="str">
        <f>IF(Table1[[#This Row],[Sales_Value]]&gt;500000,"Premium",IF(Table1[[#This Row],[Sales_Value]]&gt;100000,"Mid","Basic"))</f>
        <v>Basic</v>
      </c>
    </row>
    <row r="3181" spans="1:18" x14ac:dyDescent="0.3">
      <c r="A3181" s="1">
        <v>45555</v>
      </c>
      <c r="B3181" t="s">
        <v>3382</v>
      </c>
      <c r="C3181" t="s">
        <v>14</v>
      </c>
      <c r="D3181" t="s">
        <v>26</v>
      </c>
      <c r="E3181" t="s">
        <v>90</v>
      </c>
      <c r="F3181" t="s">
        <v>180</v>
      </c>
      <c r="G3181" t="s">
        <v>53</v>
      </c>
      <c r="H3181">
        <v>93</v>
      </c>
      <c r="I3181">
        <v>1486.66</v>
      </c>
      <c r="J3181">
        <v>0.01</v>
      </c>
      <c r="K3181">
        <v>136876.79</v>
      </c>
      <c r="L3181">
        <v>776.07</v>
      </c>
      <c r="M3181">
        <v>64702.28</v>
      </c>
      <c r="N3181" s="2">
        <f>Table1[[#This Row],[Profit]]/Table1[[#This Row],[Sales_Value]]</f>
        <v>0.47270453960821257</v>
      </c>
      <c r="O3181" s="3" t="str">
        <f>IF(Table1[[#This Row],[Profit]]&lt;0,"Yes","No")</f>
        <v>No</v>
      </c>
      <c r="P3181" t="str">
        <f>IF(Table1[[#This Row],[Discount_Pct]]&gt;0.3,"High",IF(Table1[[#This Row],[Discount_Pct]]&gt;0.15,"Medium","Low"))</f>
        <v>Low</v>
      </c>
      <c r="Q3181" t="str">
        <f>TEXT(Table1[[#This Row],[Date]],"MMM-YYYY")</f>
        <v>Sep-2024</v>
      </c>
      <c r="R3181" t="str">
        <f>IF(Table1[[#This Row],[Sales_Value]]&gt;500000,"Premium",IF(Table1[[#This Row],[Sales_Value]]&gt;100000,"Mid","Basic"))</f>
        <v>Mid</v>
      </c>
    </row>
    <row r="3182" spans="1:18" x14ac:dyDescent="0.3">
      <c r="A3182" s="1">
        <v>45457</v>
      </c>
      <c r="B3182" t="s">
        <v>3383</v>
      </c>
      <c r="C3182" t="s">
        <v>20</v>
      </c>
      <c r="D3182" t="s">
        <v>21</v>
      </c>
      <c r="E3182" t="s">
        <v>311</v>
      </c>
      <c r="F3182" t="s">
        <v>76</v>
      </c>
      <c r="G3182" t="s">
        <v>77</v>
      </c>
      <c r="H3182">
        <v>94</v>
      </c>
      <c r="I3182">
        <v>2224.91</v>
      </c>
      <c r="J3182">
        <v>0.02</v>
      </c>
      <c r="K3182">
        <v>204958.71</v>
      </c>
      <c r="L3182">
        <v>1048.96</v>
      </c>
      <c r="M3182">
        <v>106356.47</v>
      </c>
      <c r="N3182" s="2">
        <f>Table1[[#This Row],[Profit]]/Table1[[#This Row],[Sales_Value]]</f>
        <v>0.51891656617081561</v>
      </c>
      <c r="O3182" s="3" t="str">
        <f>IF(Table1[[#This Row],[Profit]]&lt;0,"Yes","No")</f>
        <v>No</v>
      </c>
      <c r="P3182" t="str">
        <f>IF(Table1[[#This Row],[Discount_Pct]]&gt;0.3,"High",IF(Table1[[#This Row],[Discount_Pct]]&gt;0.15,"Medium","Low"))</f>
        <v>Low</v>
      </c>
      <c r="Q3182" t="str">
        <f>TEXT(Table1[[#This Row],[Date]],"MMM-YYYY")</f>
        <v>Jun-2024</v>
      </c>
      <c r="R3182" t="str">
        <f>IF(Table1[[#This Row],[Sales_Value]]&gt;500000,"Premium",IF(Table1[[#This Row],[Sales_Value]]&gt;100000,"Mid","Basic"))</f>
        <v>Mid</v>
      </c>
    </row>
    <row r="3183" spans="1:18" x14ac:dyDescent="0.3">
      <c r="A3183" s="1">
        <v>45473</v>
      </c>
      <c r="B3183" t="s">
        <v>3384</v>
      </c>
      <c r="C3183" t="s">
        <v>14</v>
      </c>
      <c r="D3183" t="s">
        <v>160</v>
      </c>
      <c r="E3183" t="s">
        <v>758</v>
      </c>
      <c r="F3183" t="s">
        <v>184</v>
      </c>
      <c r="G3183" t="s">
        <v>24</v>
      </c>
      <c r="H3183">
        <v>44</v>
      </c>
      <c r="I3183">
        <v>42.1</v>
      </c>
      <c r="J3183">
        <v>0.2</v>
      </c>
      <c r="K3183">
        <v>1481.92</v>
      </c>
      <c r="L3183">
        <v>19.75</v>
      </c>
      <c r="M3183">
        <v>612.91999999999996</v>
      </c>
      <c r="N3183" s="2">
        <f>Table1[[#This Row],[Profit]]/Table1[[#This Row],[Sales_Value]]</f>
        <v>0.41359857482185269</v>
      </c>
      <c r="O3183" s="3" t="str">
        <f>IF(Table1[[#This Row],[Profit]]&lt;0,"Yes","No")</f>
        <v>No</v>
      </c>
      <c r="P3183" t="str">
        <f>IF(Table1[[#This Row],[Discount_Pct]]&gt;0.3,"High",IF(Table1[[#This Row],[Discount_Pct]]&gt;0.15,"Medium","Low"))</f>
        <v>Medium</v>
      </c>
      <c r="Q3183" t="str">
        <f>TEXT(Table1[[#This Row],[Date]],"MMM-YYYY")</f>
        <v>Jun-2024</v>
      </c>
      <c r="R3183" t="str">
        <f>IF(Table1[[#This Row],[Sales_Value]]&gt;500000,"Premium",IF(Table1[[#This Row],[Sales_Value]]&gt;100000,"Mid","Basic"))</f>
        <v>Basic</v>
      </c>
    </row>
    <row r="3184" spans="1:18" x14ac:dyDescent="0.3">
      <c r="A3184" s="1">
        <v>45351</v>
      </c>
      <c r="B3184" t="s">
        <v>3385</v>
      </c>
      <c r="C3184" t="s">
        <v>14</v>
      </c>
      <c r="D3184" t="s">
        <v>144</v>
      </c>
      <c r="E3184" t="s">
        <v>175</v>
      </c>
      <c r="F3184" t="s">
        <v>85</v>
      </c>
      <c r="G3184" t="s">
        <v>24</v>
      </c>
      <c r="H3184">
        <v>97</v>
      </c>
      <c r="I3184">
        <v>77.42</v>
      </c>
      <c r="J3184">
        <v>0.15</v>
      </c>
      <c r="K3184">
        <v>6383.28</v>
      </c>
      <c r="L3184">
        <v>28.68</v>
      </c>
      <c r="M3184">
        <v>3601.32</v>
      </c>
      <c r="N3184" s="2">
        <f>Table1[[#This Row],[Profit]]/Table1[[#This Row],[Sales_Value]]</f>
        <v>0.56418017069594317</v>
      </c>
      <c r="O3184" s="3" t="str">
        <f>IF(Table1[[#This Row],[Profit]]&lt;0,"Yes","No")</f>
        <v>No</v>
      </c>
      <c r="P3184" t="str">
        <f>IF(Table1[[#This Row],[Discount_Pct]]&gt;0.3,"High",IF(Table1[[#This Row],[Discount_Pct]]&gt;0.15,"Medium","Low"))</f>
        <v>Low</v>
      </c>
      <c r="Q3184" t="str">
        <f>TEXT(Table1[[#This Row],[Date]],"MMM-YYYY")</f>
        <v>Feb-2024</v>
      </c>
      <c r="R3184" t="str">
        <f>IF(Table1[[#This Row],[Sales_Value]]&gt;500000,"Premium",IF(Table1[[#This Row],[Sales_Value]]&gt;100000,"Mid","Basic"))</f>
        <v>Basic</v>
      </c>
    </row>
    <row r="3185" spans="1:18" x14ac:dyDescent="0.3">
      <c r="A3185" s="1">
        <v>45485</v>
      </c>
      <c r="B3185" t="s">
        <v>3386</v>
      </c>
      <c r="C3185" t="s">
        <v>34</v>
      </c>
      <c r="D3185" t="s">
        <v>59</v>
      </c>
      <c r="E3185" t="s">
        <v>186</v>
      </c>
      <c r="F3185" t="s">
        <v>95</v>
      </c>
      <c r="G3185" t="s">
        <v>77</v>
      </c>
      <c r="H3185">
        <v>27</v>
      </c>
      <c r="I3185">
        <v>3685.35</v>
      </c>
      <c r="J3185">
        <v>0.03</v>
      </c>
      <c r="K3185">
        <v>96519.32</v>
      </c>
      <c r="L3185">
        <v>2186.67</v>
      </c>
      <c r="M3185">
        <v>37479.230000000003</v>
      </c>
      <c r="N3185" s="2">
        <f>Table1[[#This Row],[Profit]]/Table1[[#This Row],[Sales_Value]]</f>
        <v>0.38830806101825005</v>
      </c>
      <c r="O3185" s="3" t="str">
        <f>IF(Table1[[#This Row],[Profit]]&lt;0,"Yes","No")</f>
        <v>No</v>
      </c>
      <c r="P3185" t="str">
        <f>IF(Table1[[#This Row],[Discount_Pct]]&gt;0.3,"High",IF(Table1[[#This Row],[Discount_Pct]]&gt;0.15,"Medium","Low"))</f>
        <v>Low</v>
      </c>
      <c r="Q3185" t="str">
        <f>TEXT(Table1[[#This Row],[Date]],"MMM-YYYY")</f>
        <v>Jul-2024</v>
      </c>
      <c r="R3185" t="str">
        <f>IF(Table1[[#This Row],[Sales_Value]]&gt;500000,"Premium",IF(Table1[[#This Row],[Sales_Value]]&gt;100000,"Mid","Basic"))</f>
        <v>Basic</v>
      </c>
    </row>
    <row r="3186" spans="1:18" x14ac:dyDescent="0.3">
      <c r="A3186" s="1">
        <v>45630</v>
      </c>
      <c r="B3186" t="s">
        <v>3387</v>
      </c>
      <c r="C3186" t="s">
        <v>39</v>
      </c>
      <c r="D3186" t="s">
        <v>665</v>
      </c>
      <c r="E3186" t="s">
        <v>81</v>
      </c>
      <c r="F3186" t="s">
        <v>156</v>
      </c>
      <c r="G3186" t="s">
        <v>18</v>
      </c>
      <c r="H3186">
        <v>18</v>
      </c>
      <c r="I3186">
        <v>22720.67</v>
      </c>
      <c r="J3186">
        <v>0.25</v>
      </c>
      <c r="K3186">
        <v>306729.05</v>
      </c>
      <c r="L3186">
        <v>15051.25</v>
      </c>
      <c r="M3186">
        <v>35806.54</v>
      </c>
      <c r="N3186" s="2">
        <f>Table1[[#This Row],[Profit]]/Table1[[#This Row],[Sales_Value]]</f>
        <v>0.11673670948350018</v>
      </c>
      <c r="O3186" s="3" t="str">
        <f>IF(Table1[[#This Row],[Profit]]&lt;0,"Yes","No")</f>
        <v>No</v>
      </c>
      <c r="P3186" t="str">
        <f>IF(Table1[[#This Row],[Discount_Pct]]&gt;0.3,"High",IF(Table1[[#This Row],[Discount_Pct]]&gt;0.15,"Medium","Low"))</f>
        <v>Medium</v>
      </c>
      <c r="Q3186" t="str">
        <f>TEXT(Table1[[#This Row],[Date]],"MMM-YYYY")</f>
        <v>Dec-2024</v>
      </c>
      <c r="R3186" t="str">
        <f>IF(Table1[[#This Row],[Sales_Value]]&gt;500000,"Premium",IF(Table1[[#This Row],[Sales_Value]]&gt;100000,"Mid","Basic"))</f>
        <v>Mid</v>
      </c>
    </row>
    <row r="3187" spans="1:18" x14ac:dyDescent="0.3">
      <c r="A3187" s="1">
        <v>45452</v>
      </c>
      <c r="B3187" t="s">
        <v>3388</v>
      </c>
      <c r="C3187" t="s">
        <v>34</v>
      </c>
      <c r="D3187" t="s">
        <v>59</v>
      </c>
      <c r="E3187" t="s">
        <v>629</v>
      </c>
      <c r="F3187" t="s">
        <v>91</v>
      </c>
      <c r="G3187" t="s">
        <v>46</v>
      </c>
      <c r="H3187">
        <v>54</v>
      </c>
      <c r="I3187">
        <v>7469.36</v>
      </c>
      <c r="J3187">
        <v>0.23</v>
      </c>
      <c r="K3187">
        <v>310575.99</v>
      </c>
      <c r="L3187">
        <v>5498.95</v>
      </c>
      <c r="M3187">
        <v>13632.69</v>
      </c>
      <c r="N3187" s="2">
        <f>Table1[[#This Row],[Profit]]/Table1[[#This Row],[Sales_Value]]</f>
        <v>4.3894861286604935E-2</v>
      </c>
      <c r="O3187" s="3" t="str">
        <f>IF(Table1[[#This Row],[Profit]]&lt;0,"Yes","No")</f>
        <v>No</v>
      </c>
      <c r="P3187" t="str">
        <f>IF(Table1[[#This Row],[Discount_Pct]]&gt;0.3,"High",IF(Table1[[#This Row],[Discount_Pct]]&gt;0.15,"Medium","Low"))</f>
        <v>Medium</v>
      </c>
      <c r="Q3187" t="str">
        <f>TEXT(Table1[[#This Row],[Date]],"MMM-YYYY")</f>
        <v>Jun-2024</v>
      </c>
      <c r="R3187" t="str">
        <f>IF(Table1[[#This Row],[Sales_Value]]&gt;500000,"Premium",IF(Table1[[#This Row],[Sales_Value]]&gt;100000,"Mid","Basic"))</f>
        <v>Mid</v>
      </c>
    </row>
    <row r="3188" spans="1:18" x14ac:dyDescent="0.3">
      <c r="A3188" s="1">
        <v>45604</v>
      </c>
      <c r="B3188" t="s">
        <v>3389</v>
      </c>
      <c r="C3188" t="s">
        <v>34</v>
      </c>
      <c r="D3188" t="s">
        <v>105</v>
      </c>
      <c r="E3188" t="s">
        <v>325</v>
      </c>
      <c r="F3188" t="s">
        <v>45</v>
      </c>
      <c r="G3188" t="s">
        <v>46</v>
      </c>
      <c r="H3188">
        <v>99</v>
      </c>
      <c r="I3188">
        <v>8593.9699999999993</v>
      </c>
      <c r="J3188">
        <v>0.22</v>
      </c>
      <c r="K3188">
        <v>663626.36</v>
      </c>
      <c r="L3188">
        <v>7028.73</v>
      </c>
      <c r="M3188">
        <v>-32217.91</v>
      </c>
      <c r="N3188" s="2">
        <f>Table1[[#This Row],[Profit]]/Table1[[#This Row],[Sales_Value]]</f>
        <v>-4.8548267431691536E-2</v>
      </c>
      <c r="O3188" s="3" t="str">
        <f>IF(Table1[[#This Row],[Profit]]&lt;0,"Yes","No")</f>
        <v>Yes</v>
      </c>
      <c r="P3188" t="str">
        <f>IF(Table1[[#This Row],[Discount_Pct]]&gt;0.3,"High",IF(Table1[[#This Row],[Discount_Pct]]&gt;0.15,"Medium","Low"))</f>
        <v>Medium</v>
      </c>
      <c r="Q3188" t="str">
        <f>TEXT(Table1[[#This Row],[Date]],"MMM-YYYY")</f>
        <v>Nov-2024</v>
      </c>
      <c r="R3188" t="str">
        <f>IF(Table1[[#This Row],[Sales_Value]]&gt;500000,"Premium",IF(Table1[[#This Row],[Sales_Value]]&gt;100000,"Mid","Basic"))</f>
        <v>Premium</v>
      </c>
    </row>
    <row r="3189" spans="1:18" x14ac:dyDescent="0.3">
      <c r="A3189" s="1">
        <v>45623</v>
      </c>
      <c r="B3189" t="s">
        <v>3390</v>
      </c>
      <c r="C3189" t="s">
        <v>34</v>
      </c>
      <c r="D3189" t="s">
        <v>80</v>
      </c>
      <c r="E3189" t="s">
        <v>27</v>
      </c>
      <c r="F3189" t="s">
        <v>201</v>
      </c>
      <c r="G3189" t="s">
        <v>53</v>
      </c>
      <c r="H3189">
        <v>39</v>
      </c>
      <c r="I3189">
        <v>1088.1199999999999</v>
      </c>
      <c r="J3189">
        <v>0.22</v>
      </c>
      <c r="K3189">
        <v>33100.61</v>
      </c>
      <c r="L3189">
        <v>752.35</v>
      </c>
      <c r="M3189">
        <v>3758.96</v>
      </c>
      <c r="N3189" s="2">
        <f>Table1[[#This Row],[Profit]]/Table1[[#This Row],[Sales_Value]]</f>
        <v>0.11356165339551144</v>
      </c>
      <c r="O3189" s="3" t="str">
        <f>IF(Table1[[#This Row],[Profit]]&lt;0,"Yes","No")</f>
        <v>No</v>
      </c>
      <c r="P3189" t="str">
        <f>IF(Table1[[#This Row],[Discount_Pct]]&gt;0.3,"High",IF(Table1[[#This Row],[Discount_Pct]]&gt;0.15,"Medium","Low"))</f>
        <v>Medium</v>
      </c>
      <c r="Q3189" t="str">
        <f>TEXT(Table1[[#This Row],[Date]],"MMM-YYYY")</f>
        <v>Nov-2024</v>
      </c>
      <c r="R3189" t="str">
        <f>IF(Table1[[#This Row],[Sales_Value]]&gt;500000,"Premium",IF(Table1[[#This Row],[Sales_Value]]&gt;100000,"Mid","Basic"))</f>
        <v>Basic</v>
      </c>
    </row>
    <row r="3190" spans="1:18" x14ac:dyDescent="0.3">
      <c r="A3190" s="1">
        <v>45530</v>
      </c>
      <c r="B3190" t="s">
        <v>3391</v>
      </c>
      <c r="C3190" t="s">
        <v>39</v>
      </c>
      <c r="D3190" t="s">
        <v>66</v>
      </c>
      <c r="E3190" t="s">
        <v>325</v>
      </c>
      <c r="F3190" t="s">
        <v>422</v>
      </c>
      <c r="G3190" t="s">
        <v>24</v>
      </c>
      <c r="H3190">
        <v>40</v>
      </c>
      <c r="I3190">
        <v>441.19</v>
      </c>
      <c r="J3190">
        <v>0.18</v>
      </c>
      <c r="K3190">
        <v>14471.03</v>
      </c>
      <c r="L3190">
        <v>239.75</v>
      </c>
      <c r="M3190">
        <v>4881.03</v>
      </c>
      <c r="N3190" s="2">
        <f>Table1[[#This Row],[Profit]]/Table1[[#This Row],[Sales_Value]]</f>
        <v>0.33729665407369064</v>
      </c>
      <c r="O3190" s="3" t="str">
        <f>IF(Table1[[#This Row],[Profit]]&lt;0,"Yes","No")</f>
        <v>No</v>
      </c>
      <c r="P3190" t="str">
        <f>IF(Table1[[#This Row],[Discount_Pct]]&gt;0.3,"High",IF(Table1[[#This Row],[Discount_Pct]]&gt;0.15,"Medium","Low"))</f>
        <v>Medium</v>
      </c>
      <c r="Q3190" t="str">
        <f>TEXT(Table1[[#This Row],[Date]],"MMM-YYYY")</f>
        <v>Aug-2024</v>
      </c>
      <c r="R3190" t="str">
        <f>IF(Table1[[#This Row],[Sales_Value]]&gt;500000,"Premium",IF(Table1[[#This Row],[Sales_Value]]&gt;100000,"Mid","Basic"))</f>
        <v>Basic</v>
      </c>
    </row>
    <row r="3191" spans="1:18" x14ac:dyDescent="0.3">
      <c r="A3191" s="1">
        <v>45461</v>
      </c>
      <c r="B3191" t="s">
        <v>3392</v>
      </c>
      <c r="C3191" t="s">
        <v>20</v>
      </c>
      <c r="D3191" t="s">
        <v>30</v>
      </c>
      <c r="E3191" t="s">
        <v>81</v>
      </c>
      <c r="F3191" t="s">
        <v>184</v>
      </c>
      <c r="G3191" t="s">
        <v>24</v>
      </c>
      <c r="H3191">
        <v>84</v>
      </c>
      <c r="I3191">
        <v>39.81</v>
      </c>
      <c r="J3191">
        <v>0.26</v>
      </c>
      <c r="K3191">
        <v>2474.59</v>
      </c>
      <c r="L3191">
        <v>19.63</v>
      </c>
      <c r="M3191">
        <v>825.67</v>
      </c>
      <c r="N3191" s="2">
        <f>Table1[[#This Row],[Profit]]/Table1[[#This Row],[Sales_Value]]</f>
        <v>0.33365931325997433</v>
      </c>
      <c r="O3191" s="3" t="str">
        <f>IF(Table1[[#This Row],[Profit]]&lt;0,"Yes","No")</f>
        <v>No</v>
      </c>
      <c r="P3191" t="str">
        <f>IF(Table1[[#This Row],[Discount_Pct]]&gt;0.3,"High",IF(Table1[[#This Row],[Discount_Pct]]&gt;0.15,"Medium","Low"))</f>
        <v>Medium</v>
      </c>
      <c r="Q3191" t="str">
        <f>TEXT(Table1[[#This Row],[Date]],"MMM-YYYY")</f>
        <v>Jun-2024</v>
      </c>
      <c r="R3191" t="str">
        <f>IF(Table1[[#This Row],[Sales_Value]]&gt;500000,"Premium",IF(Table1[[#This Row],[Sales_Value]]&gt;100000,"Mid","Basic"))</f>
        <v>Basic</v>
      </c>
    </row>
    <row r="3192" spans="1:18" x14ac:dyDescent="0.3">
      <c r="A3192" s="1">
        <v>45537</v>
      </c>
      <c r="B3192" t="s">
        <v>3393</v>
      </c>
      <c r="C3192" t="s">
        <v>39</v>
      </c>
      <c r="D3192" t="s">
        <v>192</v>
      </c>
      <c r="E3192" t="s">
        <v>216</v>
      </c>
      <c r="F3192" t="s">
        <v>70</v>
      </c>
      <c r="G3192" t="s">
        <v>46</v>
      </c>
      <c r="H3192">
        <v>32</v>
      </c>
      <c r="I3192">
        <v>1370.35</v>
      </c>
      <c r="J3192">
        <v>0.18</v>
      </c>
      <c r="K3192">
        <v>35957.980000000003</v>
      </c>
      <c r="L3192">
        <v>887.62</v>
      </c>
      <c r="M3192">
        <v>7554.14</v>
      </c>
      <c r="N3192" s="2">
        <f>Table1[[#This Row],[Profit]]/Table1[[#This Row],[Sales_Value]]</f>
        <v>0.21008243510897998</v>
      </c>
      <c r="O3192" s="3" t="str">
        <f>IF(Table1[[#This Row],[Profit]]&lt;0,"Yes","No")</f>
        <v>No</v>
      </c>
      <c r="P3192" t="str">
        <f>IF(Table1[[#This Row],[Discount_Pct]]&gt;0.3,"High",IF(Table1[[#This Row],[Discount_Pct]]&gt;0.15,"Medium","Low"))</f>
        <v>Medium</v>
      </c>
      <c r="Q3192" t="str">
        <f>TEXT(Table1[[#This Row],[Date]],"MMM-YYYY")</f>
        <v>Sep-2024</v>
      </c>
      <c r="R3192" t="str">
        <f>IF(Table1[[#This Row],[Sales_Value]]&gt;500000,"Premium",IF(Table1[[#This Row],[Sales_Value]]&gt;100000,"Mid","Basic"))</f>
        <v>Basic</v>
      </c>
    </row>
    <row r="3193" spans="1:18" x14ac:dyDescent="0.3">
      <c r="A3193" s="1">
        <v>45343</v>
      </c>
      <c r="B3193" t="s">
        <v>3394</v>
      </c>
      <c r="C3193" t="s">
        <v>34</v>
      </c>
      <c r="D3193" t="s">
        <v>80</v>
      </c>
      <c r="E3193" t="s">
        <v>175</v>
      </c>
      <c r="F3193" t="s">
        <v>103</v>
      </c>
      <c r="G3193" t="s">
        <v>24</v>
      </c>
      <c r="H3193">
        <v>63</v>
      </c>
      <c r="I3193">
        <v>217.89</v>
      </c>
      <c r="J3193">
        <v>0.04</v>
      </c>
      <c r="K3193">
        <v>13177.99</v>
      </c>
      <c r="L3193">
        <v>139.35</v>
      </c>
      <c r="M3193">
        <v>4398.9399999999996</v>
      </c>
      <c r="N3193" s="2">
        <f>Table1[[#This Row],[Profit]]/Table1[[#This Row],[Sales_Value]]</f>
        <v>0.33380963257674345</v>
      </c>
      <c r="O3193" s="3" t="str">
        <f>IF(Table1[[#This Row],[Profit]]&lt;0,"Yes","No")</f>
        <v>No</v>
      </c>
      <c r="P3193" t="str">
        <f>IF(Table1[[#This Row],[Discount_Pct]]&gt;0.3,"High",IF(Table1[[#This Row],[Discount_Pct]]&gt;0.15,"Medium","Low"))</f>
        <v>Low</v>
      </c>
      <c r="Q3193" t="str">
        <f>TEXT(Table1[[#This Row],[Date]],"MMM-YYYY")</f>
        <v>Feb-2024</v>
      </c>
      <c r="R3193" t="str">
        <f>IF(Table1[[#This Row],[Sales_Value]]&gt;500000,"Premium",IF(Table1[[#This Row],[Sales_Value]]&gt;100000,"Mid","Basic"))</f>
        <v>Basic</v>
      </c>
    </row>
    <row r="3194" spans="1:18" x14ac:dyDescent="0.3">
      <c r="A3194" s="1">
        <v>45522</v>
      </c>
      <c r="B3194" t="s">
        <v>3395</v>
      </c>
      <c r="C3194" t="s">
        <v>39</v>
      </c>
      <c r="D3194" t="s">
        <v>93</v>
      </c>
      <c r="E3194" t="s">
        <v>629</v>
      </c>
      <c r="F3194" t="s">
        <v>180</v>
      </c>
      <c r="G3194" t="s">
        <v>53</v>
      </c>
      <c r="H3194">
        <v>3</v>
      </c>
      <c r="I3194">
        <v>1664.08</v>
      </c>
      <c r="J3194">
        <v>0.22</v>
      </c>
      <c r="K3194">
        <v>3893.95</v>
      </c>
      <c r="L3194">
        <v>835.1</v>
      </c>
      <c r="M3194">
        <v>1388.65</v>
      </c>
      <c r="N3194" s="2">
        <f>Table1[[#This Row],[Profit]]/Table1[[#This Row],[Sales_Value]]</f>
        <v>0.35661731660653068</v>
      </c>
      <c r="O3194" s="3" t="str">
        <f>IF(Table1[[#This Row],[Profit]]&lt;0,"Yes","No")</f>
        <v>No</v>
      </c>
      <c r="P3194" t="str">
        <f>IF(Table1[[#This Row],[Discount_Pct]]&gt;0.3,"High",IF(Table1[[#This Row],[Discount_Pct]]&gt;0.15,"Medium","Low"))</f>
        <v>Medium</v>
      </c>
      <c r="Q3194" t="str">
        <f>TEXT(Table1[[#This Row],[Date]],"MMM-YYYY")</f>
        <v>Aug-2024</v>
      </c>
      <c r="R3194" t="str">
        <f>IF(Table1[[#This Row],[Sales_Value]]&gt;500000,"Premium",IF(Table1[[#This Row],[Sales_Value]]&gt;100000,"Mid","Basic"))</f>
        <v>Basic</v>
      </c>
    </row>
    <row r="3195" spans="1:18" x14ac:dyDescent="0.3">
      <c r="A3195" s="1">
        <v>45597</v>
      </c>
      <c r="B3195" t="s">
        <v>3396</v>
      </c>
      <c r="C3195" t="s">
        <v>34</v>
      </c>
      <c r="D3195" t="s">
        <v>80</v>
      </c>
      <c r="E3195" t="s">
        <v>214</v>
      </c>
      <c r="F3195" t="s">
        <v>76</v>
      </c>
      <c r="G3195" t="s">
        <v>77</v>
      </c>
      <c r="H3195">
        <v>45</v>
      </c>
      <c r="I3195">
        <v>1897.24</v>
      </c>
      <c r="J3195">
        <v>0.13</v>
      </c>
      <c r="K3195">
        <v>74276.95</v>
      </c>
      <c r="L3195">
        <v>939.82</v>
      </c>
      <c r="M3195">
        <v>31985.05</v>
      </c>
      <c r="N3195" s="2">
        <f>Table1[[#This Row],[Profit]]/Table1[[#This Row],[Sales_Value]]</f>
        <v>0.43061878550478982</v>
      </c>
      <c r="O3195" s="3" t="str">
        <f>IF(Table1[[#This Row],[Profit]]&lt;0,"Yes","No")</f>
        <v>No</v>
      </c>
      <c r="P3195" t="str">
        <f>IF(Table1[[#This Row],[Discount_Pct]]&gt;0.3,"High",IF(Table1[[#This Row],[Discount_Pct]]&gt;0.15,"Medium","Low"))</f>
        <v>Low</v>
      </c>
      <c r="Q3195" t="str">
        <f>TEXT(Table1[[#This Row],[Date]],"MMM-YYYY")</f>
        <v>Nov-2024</v>
      </c>
      <c r="R3195" t="str">
        <f>IF(Table1[[#This Row],[Sales_Value]]&gt;500000,"Premium",IF(Table1[[#This Row],[Sales_Value]]&gt;100000,"Mid","Basic"))</f>
        <v>Basic</v>
      </c>
    </row>
    <row r="3196" spans="1:18" x14ac:dyDescent="0.3">
      <c r="A3196" s="1">
        <v>45654</v>
      </c>
      <c r="B3196" t="s">
        <v>3397</v>
      </c>
      <c r="C3196" t="s">
        <v>34</v>
      </c>
      <c r="D3196" t="s">
        <v>207</v>
      </c>
      <c r="E3196" t="s">
        <v>252</v>
      </c>
      <c r="F3196" t="s">
        <v>49</v>
      </c>
      <c r="G3196" t="s">
        <v>24</v>
      </c>
      <c r="H3196">
        <v>88</v>
      </c>
      <c r="I3196">
        <v>72.95</v>
      </c>
      <c r="J3196">
        <v>0.17</v>
      </c>
      <c r="K3196">
        <v>5328.27</v>
      </c>
      <c r="L3196">
        <v>40.68</v>
      </c>
      <c r="M3196">
        <v>1748.43</v>
      </c>
      <c r="N3196" s="2">
        <f>Table1[[#This Row],[Profit]]/Table1[[#This Row],[Sales_Value]]</f>
        <v>0.32814215495836357</v>
      </c>
      <c r="O3196" s="3" t="str">
        <f>IF(Table1[[#This Row],[Profit]]&lt;0,"Yes","No")</f>
        <v>No</v>
      </c>
      <c r="P3196" t="str">
        <f>IF(Table1[[#This Row],[Discount_Pct]]&gt;0.3,"High",IF(Table1[[#This Row],[Discount_Pct]]&gt;0.15,"Medium","Low"))</f>
        <v>Medium</v>
      </c>
      <c r="Q3196" t="str">
        <f>TEXT(Table1[[#This Row],[Date]],"MMM-YYYY")</f>
        <v>Dec-2024</v>
      </c>
      <c r="R3196" t="str">
        <f>IF(Table1[[#This Row],[Sales_Value]]&gt;500000,"Premium",IF(Table1[[#This Row],[Sales_Value]]&gt;100000,"Mid","Basic"))</f>
        <v>Basic</v>
      </c>
    </row>
    <row r="3197" spans="1:18" x14ac:dyDescent="0.3">
      <c r="A3197" s="1">
        <v>45435</v>
      </c>
      <c r="B3197" t="s">
        <v>3398</v>
      </c>
      <c r="C3197" t="s">
        <v>34</v>
      </c>
      <c r="D3197" t="s">
        <v>80</v>
      </c>
      <c r="E3197" t="s">
        <v>260</v>
      </c>
      <c r="F3197" t="s">
        <v>110</v>
      </c>
      <c r="G3197" t="s">
        <v>24</v>
      </c>
      <c r="H3197">
        <v>48</v>
      </c>
      <c r="I3197">
        <v>327.49</v>
      </c>
      <c r="J3197">
        <v>0.05</v>
      </c>
      <c r="K3197">
        <v>14933.54</v>
      </c>
      <c r="L3197">
        <v>238.74</v>
      </c>
      <c r="M3197">
        <v>3474.02</v>
      </c>
      <c r="N3197" s="2">
        <f>Table1[[#This Row],[Profit]]/Table1[[#This Row],[Sales_Value]]</f>
        <v>0.23263204839575879</v>
      </c>
      <c r="O3197" s="3" t="str">
        <f>IF(Table1[[#This Row],[Profit]]&lt;0,"Yes","No")</f>
        <v>No</v>
      </c>
      <c r="P3197" t="str">
        <f>IF(Table1[[#This Row],[Discount_Pct]]&gt;0.3,"High",IF(Table1[[#This Row],[Discount_Pct]]&gt;0.15,"Medium","Low"))</f>
        <v>Low</v>
      </c>
      <c r="Q3197" t="str">
        <f>TEXT(Table1[[#This Row],[Date]],"MMM-YYYY")</f>
        <v>May-2024</v>
      </c>
      <c r="R3197" t="str">
        <f>IF(Table1[[#This Row],[Sales_Value]]&gt;500000,"Premium",IF(Table1[[#This Row],[Sales_Value]]&gt;100000,"Mid","Basic"))</f>
        <v>Basic</v>
      </c>
    </row>
    <row r="3198" spans="1:18" x14ac:dyDescent="0.3">
      <c r="A3198" s="1">
        <v>45625</v>
      </c>
      <c r="B3198" t="s">
        <v>3399</v>
      </c>
      <c r="C3198" t="s">
        <v>39</v>
      </c>
      <c r="D3198" t="s">
        <v>716</v>
      </c>
      <c r="E3198" t="s">
        <v>73</v>
      </c>
      <c r="F3198" t="s">
        <v>70</v>
      </c>
      <c r="G3198" t="s">
        <v>46</v>
      </c>
      <c r="H3198">
        <v>35</v>
      </c>
      <c r="I3198">
        <v>1617.96</v>
      </c>
      <c r="J3198">
        <v>0.28000000000000003</v>
      </c>
      <c r="K3198">
        <v>40772.589999999997</v>
      </c>
      <c r="L3198">
        <v>886.76</v>
      </c>
      <c r="M3198">
        <v>9735.99</v>
      </c>
      <c r="N3198" s="2">
        <f>Table1[[#This Row],[Profit]]/Table1[[#This Row],[Sales_Value]]</f>
        <v>0.2387876266874388</v>
      </c>
      <c r="O3198" s="3" t="str">
        <f>IF(Table1[[#This Row],[Profit]]&lt;0,"Yes","No")</f>
        <v>No</v>
      </c>
      <c r="P3198" t="str">
        <f>IF(Table1[[#This Row],[Discount_Pct]]&gt;0.3,"High",IF(Table1[[#This Row],[Discount_Pct]]&gt;0.15,"Medium","Low"))</f>
        <v>Medium</v>
      </c>
      <c r="Q3198" t="str">
        <f>TEXT(Table1[[#This Row],[Date]],"MMM-YYYY")</f>
        <v>Nov-2024</v>
      </c>
      <c r="R3198" t="str">
        <f>IF(Table1[[#This Row],[Sales_Value]]&gt;500000,"Premium",IF(Table1[[#This Row],[Sales_Value]]&gt;100000,"Mid","Basic"))</f>
        <v>Basic</v>
      </c>
    </row>
    <row r="3199" spans="1:18" x14ac:dyDescent="0.3">
      <c r="A3199" s="1">
        <v>45570</v>
      </c>
      <c r="B3199" t="s">
        <v>3400</v>
      </c>
      <c r="C3199" t="s">
        <v>34</v>
      </c>
      <c r="D3199" t="s">
        <v>35</v>
      </c>
      <c r="E3199" t="s">
        <v>205</v>
      </c>
      <c r="F3199" t="s">
        <v>156</v>
      </c>
      <c r="G3199" t="s">
        <v>18</v>
      </c>
      <c r="H3199">
        <v>15</v>
      </c>
      <c r="I3199">
        <v>22215.75</v>
      </c>
      <c r="J3199">
        <v>0.02</v>
      </c>
      <c r="K3199">
        <v>326571.53000000003</v>
      </c>
      <c r="L3199">
        <v>14918.22</v>
      </c>
      <c r="M3199">
        <v>102798.22</v>
      </c>
      <c r="N3199" s="2">
        <f>Table1[[#This Row],[Profit]]/Table1[[#This Row],[Sales_Value]]</f>
        <v>0.31478010345849805</v>
      </c>
      <c r="O3199" s="3" t="str">
        <f>IF(Table1[[#This Row],[Profit]]&lt;0,"Yes","No")</f>
        <v>No</v>
      </c>
      <c r="P3199" t="str">
        <f>IF(Table1[[#This Row],[Discount_Pct]]&gt;0.3,"High",IF(Table1[[#This Row],[Discount_Pct]]&gt;0.15,"Medium","Low"))</f>
        <v>Low</v>
      </c>
      <c r="Q3199" t="str">
        <f>TEXT(Table1[[#This Row],[Date]],"MMM-YYYY")</f>
        <v>Oct-2024</v>
      </c>
      <c r="R3199" t="str">
        <f>IF(Table1[[#This Row],[Sales_Value]]&gt;500000,"Premium",IF(Table1[[#This Row],[Sales_Value]]&gt;100000,"Mid","Basic"))</f>
        <v>Mid</v>
      </c>
    </row>
    <row r="3200" spans="1:18" x14ac:dyDescent="0.3">
      <c r="A3200" s="1">
        <v>45592</v>
      </c>
      <c r="B3200" t="s">
        <v>3401</v>
      </c>
      <c r="C3200" t="s">
        <v>14</v>
      </c>
      <c r="D3200" t="s">
        <v>15</v>
      </c>
      <c r="E3200" t="s">
        <v>303</v>
      </c>
      <c r="F3200" t="s">
        <v>45</v>
      </c>
      <c r="G3200" t="s">
        <v>46</v>
      </c>
      <c r="H3200">
        <v>20</v>
      </c>
      <c r="I3200">
        <v>10958.67</v>
      </c>
      <c r="J3200">
        <v>7.0000000000000007E-2</v>
      </c>
      <c r="K3200">
        <v>203831.26</v>
      </c>
      <c r="L3200">
        <v>6804.79</v>
      </c>
      <c r="M3200">
        <v>67735.460000000006</v>
      </c>
      <c r="N3200" s="2">
        <f>Table1[[#This Row],[Profit]]/Table1[[#This Row],[Sales_Value]]</f>
        <v>0.33231144231753268</v>
      </c>
      <c r="O3200" s="3" t="str">
        <f>IF(Table1[[#This Row],[Profit]]&lt;0,"Yes","No")</f>
        <v>No</v>
      </c>
      <c r="P3200" t="str">
        <f>IF(Table1[[#This Row],[Discount_Pct]]&gt;0.3,"High",IF(Table1[[#This Row],[Discount_Pct]]&gt;0.15,"Medium","Low"))</f>
        <v>Low</v>
      </c>
      <c r="Q3200" t="str">
        <f>TEXT(Table1[[#This Row],[Date]],"MMM-YYYY")</f>
        <v>Oct-2024</v>
      </c>
      <c r="R3200" t="str">
        <f>IF(Table1[[#This Row],[Sales_Value]]&gt;500000,"Premium",IF(Table1[[#This Row],[Sales_Value]]&gt;100000,"Mid","Basic"))</f>
        <v>Mid</v>
      </c>
    </row>
    <row r="3201" spans="1:18" x14ac:dyDescent="0.3">
      <c r="A3201" s="1">
        <v>45385</v>
      </c>
      <c r="B3201" t="s">
        <v>3402</v>
      </c>
      <c r="C3201" t="s">
        <v>39</v>
      </c>
      <c r="D3201" t="s">
        <v>583</v>
      </c>
      <c r="E3201" t="s">
        <v>31</v>
      </c>
      <c r="F3201" t="s">
        <v>122</v>
      </c>
      <c r="G3201" t="s">
        <v>18</v>
      </c>
      <c r="H3201">
        <v>33</v>
      </c>
      <c r="I3201">
        <v>8805.2099999999991</v>
      </c>
      <c r="J3201">
        <v>0</v>
      </c>
      <c r="K3201">
        <v>290571.93</v>
      </c>
      <c r="L3201">
        <v>6133.17</v>
      </c>
      <c r="M3201">
        <v>-88177.32</v>
      </c>
      <c r="N3201" s="2">
        <f>Table1[[#This Row],[Profit]]/Table1[[#This Row],[Sales_Value]]</f>
        <v>-0.30346124623944237</v>
      </c>
      <c r="O3201" s="3" t="str">
        <f>IF(Table1[[#This Row],[Profit]]&lt;0,"Yes","No")</f>
        <v>Yes</v>
      </c>
      <c r="P3201" t="str">
        <f>IF(Table1[[#This Row],[Discount_Pct]]&gt;0.3,"High",IF(Table1[[#This Row],[Discount_Pct]]&gt;0.15,"Medium","Low"))</f>
        <v>Low</v>
      </c>
      <c r="Q3201" t="str">
        <f>TEXT(Table1[[#This Row],[Date]],"MMM-YYYY")</f>
        <v>Apr-2024</v>
      </c>
      <c r="R3201" t="str">
        <f>IF(Table1[[#This Row],[Sales_Value]]&gt;500000,"Premium",IF(Table1[[#This Row],[Sales_Value]]&gt;100000,"Mid","Basic"))</f>
        <v>Mid</v>
      </c>
    </row>
    <row r="3202" spans="1:18" x14ac:dyDescent="0.3">
      <c r="A3202" s="1">
        <v>45620</v>
      </c>
      <c r="B3202" t="s">
        <v>3403</v>
      </c>
      <c r="C3202" t="s">
        <v>20</v>
      </c>
      <c r="D3202" t="s">
        <v>30</v>
      </c>
      <c r="E3202" t="s">
        <v>81</v>
      </c>
      <c r="F3202" t="s">
        <v>103</v>
      </c>
      <c r="G3202" t="s">
        <v>24</v>
      </c>
      <c r="H3202">
        <v>39</v>
      </c>
      <c r="I3202">
        <v>225.34</v>
      </c>
      <c r="J3202">
        <v>0.23</v>
      </c>
      <c r="K3202">
        <v>6766.96</v>
      </c>
      <c r="L3202">
        <v>131.55000000000001</v>
      </c>
      <c r="M3202">
        <v>1636.51</v>
      </c>
      <c r="N3202" s="2">
        <f>Table1[[#This Row],[Profit]]/Table1[[#This Row],[Sales_Value]]</f>
        <v>0.24183828484282455</v>
      </c>
      <c r="O3202" s="3" t="str">
        <f>IF(Table1[[#This Row],[Profit]]&lt;0,"Yes","No")</f>
        <v>No</v>
      </c>
      <c r="P3202" t="str">
        <f>IF(Table1[[#This Row],[Discount_Pct]]&gt;0.3,"High",IF(Table1[[#This Row],[Discount_Pct]]&gt;0.15,"Medium","Low"))</f>
        <v>Medium</v>
      </c>
      <c r="Q3202" t="str">
        <f>TEXT(Table1[[#This Row],[Date]],"MMM-YYYY")</f>
        <v>Nov-2024</v>
      </c>
      <c r="R3202" t="str">
        <f>IF(Table1[[#This Row],[Sales_Value]]&gt;500000,"Premium",IF(Table1[[#This Row],[Sales_Value]]&gt;100000,"Mid","Basic"))</f>
        <v>Basic</v>
      </c>
    </row>
    <row r="3203" spans="1:18" x14ac:dyDescent="0.3">
      <c r="A3203" s="1">
        <v>45578</v>
      </c>
      <c r="B3203" t="s">
        <v>3404</v>
      </c>
      <c r="C3203" t="s">
        <v>34</v>
      </c>
      <c r="D3203" t="s">
        <v>59</v>
      </c>
      <c r="E3203" t="s">
        <v>291</v>
      </c>
      <c r="F3203" t="s">
        <v>68</v>
      </c>
      <c r="G3203" t="s">
        <v>24</v>
      </c>
      <c r="H3203">
        <v>98</v>
      </c>
      <c r="I3203">
        <v>113.31</v>
      </c>
      <c r="J3203">
        <v>0.19</v>
      </c>
      <c r="K3203">
        <v>8994.5499999999993</v>
      </c>
      <c r="L3203">
        <v>57.56</v>
      </c>
      <c r="M3203">
        <v>3353.67</v>
      </c>
      <c r="N3203" s="2">
        <f>Table1[[#This Row],[Profit]]/Table1[[#This Row],[Sales_Value]]</f>
        <v>0.37285578489196242</v>
      </c>
      <c r="O3203" s="3" t="str">
        <f>IF(Table1[[#This Row],[Profit]]&lt;0,"Yes","No")</f>
        <v>No</v>
      </c>
      <c r="P3203" t="str">
        <f>IF(Table1[[#This Row],[Discount_Pct]]&gt;0.3,"High",IF(Table1[[#This Row],[Discount_Pct]]&gt;0.15,"Medium","Low"))</f>
        <v>Medium</v>
      </c>
      <c r="Q3203" t="str">
        <f>TEXT(Table1[[#This Row],[Date]],"MMM-YYYY")</f>
        <v>Oct-2024</v>
      </c>
      <c r="R3203" t="str">
        <f>IF(Table1[[#This Row],[Sales_Value]]&gt;500000,"Premium",IF(Table1[[#This Row],[Sales_Value]]&gt;100000,"Mid","Basic"))</f>
        <v>Basic</v>
      </c>
    </row>
    <row r="3204" spans="1:18" x14ac:dyDescent="0.3">
      <c r="A3204" s="1">
        <v>45538</v>
      </c>
      <c r="B3204" t="s">
        <v>3405</v>
      </c>
      <c r="C3204" t="s">
        <v>14</v>
      </c>
      <c r="D3204" t="s">
        <v>15</v>
      </c>
      <c r="E3204" t="s">
        <v>540</v>
      </c>
      <c r="F3204" t="s">
        <v>61</v>
      </c>
      <c r="G3204" t="s">
        <v>53</v>
      </c>
      <c r="H3204">
        <v>53</v>
      </c>
      <c r="I3204">
        <v>2968.83</v>
      </c>
      <c r="J3204">
        <v>0.28999999999999998</v>
      </c>
      <c r="K3204">
        <v>111717.07</v>
      </c>
      <c r="L3204">
        <v>1952.46</v>
      </c>
      <c r="M3204">
        <v>8236.69</v>
      </c>
      <c r="N3204" s="2">
        <f>Table1[[#This Row],[Profit]]/Table1[[#This Row],[Sales_Value]]</f>
        <v>7.3728124090615701E-2</v>
      </c>
      <c r="O3204" s="3" t="str">
        <f>IF(Table1[[#This Row],[Profit]]&lt;0,"Yes","No")</f>
        <v>No</v>
      </c>
      <c r="P3204" t="str">
        <f>IF(Table1[[#This Row],[Discount_Pct]]&gt;0.3,"High",IF(Table1[[#This Row],[Discount_Pct]]&gt;0.15,"Medium","Low"))</f>
        <v>Medium</v>
      </c>
      <c r="Q3204" t="str">
        <f>TEXT(Table1[[#This Row],[Date]],"MMM-YYYY")</f>
        <v>Sep-2024</v>
      </c>
      <c r="R3204" t="str">
        <f>IF(Table1[[#This Row],[Sales_Value]]&gt;500000,"Premium",IF(Table1[[#This Row],[Sales_Value]]&gt;100000,"Mid","Basic"))</f>
        <v>Mid</v>
      </c>
    </row>
    <row r="3205" spans="1:18" x14ac:dyDescent="0.3">
      <c r="A3205" s="1">
        <v>45566</v>
      </c>
      <c r="B3205" t="s">
        <v>3406</v>
      </c>
      <c r="C3205" t="s">
        <v>39</v>
      </c>
      <c r="D3205" t="s">
        <v>192</v>
      </c>
      <c r="E3205" t="s">
        <v>211</v>
      </c>
      <c r="F3205" t="s">
        <v>165</v>
      </c>
      <c r="G3205" t="s">
        <v>24</v>
      </c>
      <c r="H3205">
        <v>90</v>
      </c>
      <c r="I3205">
        <v>158</v>
      </c>
      <c r="J3205">
        <v>0.22</v>
      </c>
      <c r="K3205">
        <v>11091.6</v>
      </c>
      <c r="L3205">
        <v>127.03</v>
      </c>
      <c r="M3205">
        <v>-341.1</v>
      </c>
      <c r="N3205" s="2">
        <f>Table1[[#This Row],[Profit]]/Table1[[#This Row],[Sales_Value]]</f>
        <v>-3.0753002271989616E-2</v>
      </c>
      <c r="O3205" s="3" t="str">
        <f>IF(Table1[[#This Row],[Profit]]&lt;0,"Yes","No")</f>
        <v>Yes</v>
      </c>
      <c r="P3205" t="str">
        <f>IF(Table1[[#This Row],[Discount_Pct]]&gt;0.3,"High",IF(Table1[[#This Row],[Discount_Pct]]&gt;0.15,"Medium","Low"))</f>
        <v>Medium</v>
      </c>
      <c r="Q3205" t="str">
        <f>TEXT(Table1[[#This Row],[Date]],"MMM-YYYY")</f>
        <v>Oct-2024</v>
      </c>
      <c r="R3205" t="str">
        <f>IF(Table1[[#This Row],[Sales_Value]]&gt;500000,"Premium",IF(Table1[[#This Row],[Sales_Value]]&gt;100000,"Mid","Basic"))</f>
        <v>Basic</v>
      </c>
    </row>
    <row r="3206" spans="1:18" x14ac:dyDescent="0.3">
      <c r="A3206" s="1">
        <v>45585</v>
      </c>
      <c r="B3206" t="s">
        <v>3407</v>
      </c>
      <c r="C3206" t="s">
        <v>14</v>
      </c>
      <c r="D3206" t="s">
        <v>160</v>
      </c>
      <c r="E3206" t="s">
        <v>291</v>
      </c>
      <c r="F3206" t="s">
        <v>152</v>
      </c>
      <c r="G3206" t="s">
        <v>24</v>
      </c>
      <c r="H3206">
        <v>20</v>
      </c>
      <c r="I3206">
        <v>24.39</v>
      </c>
      <c r="J3206">
        <v>0.05</v>
      </c>
      <c r="K3206">
        <v>463.41</v>
      </c>
      <c r="L3206">
        <v>10.26</v>
      </c>
      <c r="M3206">
        <v>258.20999999999998</v>
      </c>
      <c r="N3206" s="2">
        <f>Table1[[#This Row],[Profit]]/Table1[[#This Row],[Sales_Value]]</f>
        <v>0.55719557195571945</v>
      </c>
      <c r="O3206" s="3" t="str">
        <f>IF(Table1[[#This Row],[Profit]]&lt;0,"Yes","No")</f>
        <v>No</v>
      </c>
      <c r="P3206" t="str">
        <f>IF(Table1[[#This Row],[Discount_Pct]]&gt;0.3,"High",IF(Table1[[#This Row],[Discount_Pct]]&gt;0.15,"Medium","Low"))</f>
        <v>Low</v>
      </c>
      <c r="Q3206" t="str">
        <f>TEXT(Table1[[#This Row],[Date]],"MMM-YYYY")</f>
        <v>Oct-2024</v>
      </c>
      <c r="R3206" t="str">
        <f>IF(Table1[[#This Row],[Sales_Value]]&gt;500000,"Premium",IF(Table1[[#This Row],[Sales_Value]]&gt;100000,"Mid","Basic"))</f>
        <v>Basic</v>
      </c>
    </row>
    <row r="3207" spans="1:18" x14ac:dyDescent="0.3">
      <c r="A3207" s="1">
        <v>45498</v>
      </c>
      <c r="B3207" t="s">
        <v>3408</v>
      </c>
      <c r="C3207" t="s">
        <v>39</v>
      </c>
      <c r="D3207" t="s">
        <v>93</v>
      </c>
      <c r="E3207" t="s">
        <v>275</v>
      </c>
      <c r="F3207" t="s">
        <v>154</v>
      </c>
      <c r="G3207" t="s">
        <v>77</v>
      </c>
      <c r="H3207">
        <v>50</v>
      </c>
      <c r="I3207">
        <v>1053.21</v>
      </c>
      <c r="J3207">
        <v>0.12</v>
      </c>
      <c r="K3207">
        <v>46341.24</v>
      </c>
      <c r="L3207">
        <v>569.9</v>
      </c>
      <c r="M3207">
        <v>17846.240000000002</v>
      </c>
      <c r="N3207" s="2">
        <f>Table1[[#This Row],[Profit]]/Table1[[#This Row],[Sales_Value]]</f>
        <v>0.3851049302953482</v>
      </c>
      <c r="O3207" s="3" t="str">
        <f>IF(Table1[[#This Row],[Profit]]&lt;0,"Yes","No")</f>
        <v>No</v>
      </c>
      <c r="P3207" t="str">
        <f>IF(Table1[[#This Row],[Discount_Pct]]&gt;0.3,"High",IF(Table1[[#This Row],[Discount_Pct]]&gt;0.15,"Medium","Low"))</f>
        <v>Low</v>
      </c>
      <c r="Q3207" t="str">
        <f>TEXT(Table1[[#This Row],[Date]],"MMM-YYYY")</f>
        <v>Jul-2024</v>
      </c>
      <c r="R3207" t="str">
        <f>IF(Table1[[#This Row],[Sales_Value]]&gt;500000,"Premium",IF(Table1[[#This Row],[Sales_Value]]&gt;100000,"Mid","Basic"))</f>
        <v>Basic</v>
      </c>
    </row>
    <row r="3208" spans="1:18" x14ac:dyDescent="0.3">
      <c r="A3208" s="1">
        <v>45503</v>
      </c>
      <c r="B3208" t="s">
        <v>3409</v>
      </c>
      <c r="C3208" t="s">
        <v>20</v>
      </c>
      <c r="D3208" t="s">
        <v>124</v>
      </c>
      <c r="E3208" t="s">
        <v>81</v>
      </c>
      <c r="F3208" t="s">
        <v>95</v>
      </c>
      <c r="G3208" t="s">
        <v>77</v>
      </c>
      <c r="H3208">
        <v>43</v>
      </c>
      <c r="I3208">
        <v>4001.11</v>
      </c>
      <c r="J3208">
        <v>0.26</v>
      </c>
      <c r="K3208">
        <v>127315.32</v>
      </c>
      <c r="L3208">
        <v>2092.89</v>
      </c>
      <c r="M3208">
        <v>37321.050000000003</v>
      </c>
      <c r="N3208" s="2">
        <f>Table1[[#This Row],[Profit]]/Table1[[#This Row],[Sales_Value]]</f>
        <v>0.29313872046192085</v>
      </c>
      <c r="O3208" s="3" t="str">
        <f>IF(Table1[[#This Row],[Profit]]&lt;0,"Yes","No")</f>
        <v>No</v>
      </c>
      <c r="P3208" t="str">
        <f>IF(Table1[[#This Row],[Discount_Pct]]&gt;0.3,"High",IF(Table1[[#This Row],[Discount_Pct]]&gt;0.15,"Medium","Low"))</f>
        <v>Medium</v>
      </c>
      <c r="Q3208" t="str">
        <f>TEXT(Table1[[#This Row],[Date]],"MMM-YYYY")</f>
        <v>Jul-2024</v>
      </c>
      <c r="R3208" t="str">
        <f>IF(Table1[[#This Row],[Sales_Value]]&gt;500000,"Premium",IF(Table1[[#This Row],[Sales_Value]]&gt;100000,"Mid","Basic"))</f>
        <v>Mid</v>
      </c>
    </row>
    <row r="3209" spans="1:18" x14ac:dyDescent="0.3">
      <c r="A3209" s="1">
        <v>45454</v>
      </c>
      <c r="B3209" t="s">
        <v>3410</v>
      </c>
      <c r="C3209" t="s">
        <v>34</v>
      </c>
      <c r="D3209" t="s">
        <v>80</v>
      </c>
      <c r="E3209" t="s">
        <v>182</v>
      </c>
      <c r="F3209" t="s">
        <v>255</v>
      </c>
      <c r="G3209" t="s">
        <v>53</v>
      </c>
      <c r="H3209">
        <v>99</v>
      </c>
      <c r="I3209">
        <v>2688.14</v>
      </c>
      <c r="J3209">
        <v>0.15</v>
      </c>
      <c r="K3209">
        <v>226206.98</v>
      </c>
      <c r="L3209">
        <v>1511.91</v>
      </c>
      <c r="M3209">
        <v>76527.89</v>
      </c>
      <c r="N3209" s="2">
        <f>Table1[[#This Row],[Profit]]/Table1[[#This Row],[Sales_Value]]</f>
        <v>0.33830914501400439</v>
      </c>
      <c r="O3209" s="3" t="str">
        <f>IF(Table1[[#This Row],[Profit]]&lt;0,"Yes","No")</f>
        <v>No</v>
      </c>
      <c r="P3209" t="str">
        <f>IF(Table1[[#This Row],[Discount_Pct]]&gt;0.3,"High",IF(Table1[[#This Row],[Discount_Pct]]&gt;0.15,"Medium","Low"))</f>
        <v>Low</v>
      </c>
      <c r="Q3209" t="str">
        <f>TEXT(Table1[[#This Row],[Date]],"MMM-YYYY")</f>
        <v>Jun-2024</v>
      </c>
      <c r="R3209" t="str">
        <f>IF(Table1[[#This Row],[Sales_Value]]&gt;500000,"Premium",IF(Table1[[#This Row],[Sales_Value]]&gt;100000,"Mid","Basic"))</f>
        <v>Mid</v>
      </c>
    </row>
    <row r="3210" spans="1:18" x14ac:dyDescent="0.3">
      <c r="A3210" s="1">
        <v>45602</v>
      </c>
      <c r="B3210" t="s">
        <v>3411</v>
      </c>
      <c r="C3210" t="s">
        <v>14</v>
      </c>
      <c r="D3210" t="s">
        <v>15</v>
      </c>
      <c r="E3210" t="s">
        <v>266</v>
      </c>
      <c r="F3210" t="s">
        <v>232</v>
      </c>
      <c r="G3210" t="s">
        <v>24</v>
      </c>
      <c r="H3210">
        <v>9</v>
      </c>
      <c r="I3210">
        <v>64.3</v>
      </c>
      <c r="J3210">
        <v>0.05</v>
      </c>
      <c r="K3210">
        <v>549.77</v>
      </c>
      <c r="L3210">
        <v>20.190000000000001</v>
      </c>
      <c r="M3210">
        <v>368.05</v>
      </c>
      <c r="N3210" s="2">
        <f>Table1[[#This Row],[Profit]]/Table1[[#This Row],[Sales_Value]]</f>
        <v>0.66946177492405923</v>
      </c>
      <c r="O3210" s="3" t="str">
        <f>IF(Table1[[#This Row],[Profit]]&lt;0,"Yes","No")</f>
        <v>No</v>
      </c>
      <c r="P3210" t="str">
        <f>IF(Table1[[#This Row],[Discount_Pct]]&gt;0.3,"High",IF(Table1[[#This Row],[Discount_Pct]]&gt;0.15,"Medium","Low"))</f>
        <v>Low</v>
      </c>
      <c r="Q3210" t="str">
        <f>TEXT(Table1[[#This Row],[Date]],"MMM-YYYY")</f>
        <v>Nov-2024</v>
      </c>
      <c r="R3210" t="str">
        <f>IF(Table1[[#This Row],[Sales_Value]]&gt;500000,"Premium",IF(Table1[[#This Row],[Sales_Value]]&gt;100000,"Mid","Basic"))</f>
        <v>Basic</v>
      </c>
    </row>
    <row r="3211" spans="1:18" x14ac:dyDescent="0.3">
      <c r="A3211" s="1">
        <v>45567</v>
      </c>
      <c r="B3211" t="s">
        <v>3412</v>
      </c>
      <c r="C3211" t="s">
        <v>20</v>
      </c>
      <c r="D3211" t="s">
        <v>124</v>
      </c>
      <c r="E3211" t="s">
        <v>200</v>
      </c>
      <c r="F3211" t="s">
        <v>49</v>
      </c>
      <c r="G3211" t="s">
        <v>24</v>
      </c>
      <c r="H3211">
        <v>66</v>
      </c>
      <c r="I3211">
        <v>67.36</v>
      </c>
      <c r="J3211">
        <v>0.26</v>
      </c>
      <c r="K3211">
        <v>3289.86</v>
      </c>
      <c r="L3211">
        <v>39.229999999999997</v>
      </c>
      <c r="M3211">
        <v>700.68</v>
      </c>
      <c r="N3211" s="2">
        <f>Table1[[#This Row],[Profit]]/Table1[[#This Row],[Sales_Value]]</f>
        <v>0.2129817074282796</v>
      </c>
      <c r="O3211" s="3" t="str">
        <f>IF(Table1[[#This Row],[Profit]]&lt;0,"Yes","No")</f>
        <v>No</v>
      </c>
      <c r="P3211" t="str">
        <f>IF(Table1[[#This Row],[Discount_Pct]]&gt;0.3,"High",IF(Table1[[#This Row],[Discount_Pct]]&gt;0.15,"Medium","Low"))</f>
        <v>Medium</v>
      </c>
      <c r="Q3211" t="str">
        <f>TEXT(Table1[[#This Row],[Date]],"MMM-YYYY")</f>
        <v>Oct-2024</v>
      </c>
      <c r="R3211" t="str">
        <f>IF(Table1[[#This Row],[Sales_Value]]&gt;500000,"Premium",IF(Table1[[#This Row],[Sales_Value]]&gt;100000,"Mid","Basic"))</f>
        <v>Basic</v>
      </c>
    </row>
    <row r="3212" spans="1:18" x14ac:dyDescent="0.3">
      <c r="A3212" s="1">
        <v>45654</v>
      </c>
      <c r="B3212" t="s">
        <v>3413</v>
      </c>
      <c r="C3212" t="s">
        <v>14</v>
      </c>
      <c r="D3212" t="s">
        <v>144</v>
      </c>
      <c r="E3212" t="s">
        <v>553</v>
      </c>
      <c r="F3212" t="s">
        <v>91</v>
      </c>
      <c r="G3212" t="s">
        <v>46</v>
      </c>
      <c r="H3212">
        <v>53</v>
      </c>
      <c r="I3212">
        <v>7168.74</v>
      </c>
      <c r="J3212">
        <v>0.12</v>
      </c>
      <c r="K3212">
        <v>334350.03000000003</v>
      </c>
      <c r="L3212">
        <v>5748.24</v>
      </c>
      <c r="M3212">
        <v>29693.31</v>
      </c>
      <c r="N3212" s="2">
        <f>Table1[[#This Row],[Profit]]/Table1[[#This Row],[Sales_Value]]</f>
        <v>8.8809054391291664E-2</v>
      </c>
      <c r="O3212" s="3" t="str">
        <f>IF(Table1[[#This Row],[Profit]]&lt;0,"Yes","No")</f>
        <v>No</v>
      </c>
      <c r="P3212" t="str">
        <f>IF(Table1[[#This Row],[Discount_Pct]]&gt;0.3,"High",IF(Table1[[#This Row],[Discount_Pct]]&gt;0.15,"Medium","Low"))</f>
        <v>Low</v>
      </c>
      <c r="Q3212" t="str">
        <f>TEXT(Table1[[#This Row],[Date]],"MMM-YYYY")</f>
        <v>Dec-2024</v>
      </c>
      <c r="R3212" t="str">
        <f>IF(Table1[[#This Row],[Sales_Value]]&gt;500000,"Premium",IF(Table1[[#This Row],[Sales_Value]]&gt;100000,"Mid","Basic"))</f>
        <v>Mid</v>
      </c>
    </row>
    <row r="3213" spans="1:18" x14ac:dyDescent="0.3">
      <c r="A3213" s="1">
        <v>45577</v>
      </c>
      <c r="B3213" t="s">
        <v>3414</v>
      </c>
      <c r="C3213" t="s">
        <v>34</v>
      </c>
      <c r="D3213" t="s">
        <v>35</v>
      </c>
      <c r="E3213" t="s">
        <v>22</v>
      </c>
      <c r="F3213" t="s">
        <v>49</v>
      </c>
      <c r="G3213" t="s">
        <v>24</v>
      </c>
      <c r="H3213">
        <v>28</v>
      </c>
      <c r="I3213">
        <v>61.13</v>
      </c>
      <c r="J3213">
        <v>0.23</v>
      </c>
      <c r="K3213">
        <v>1317.96</v>
      </c>
      <c r="L3213">
        <v>40.44</v>
      </c>
      <c r="M3213">
        <v>185.64</v>
      </c>
      <c r="N3213" s="2">
        <f>Table1[[#This Row],[Profit]]/Table1[[#This Row],[Sales_Value]]</f>
        <v>0.1408540471637986</v>
      </c>
      <c r="O3213" s="3" t="str">
        <f>IF(Table1[[#This Row],[Profit]]&lt;0,"Yes","No")</f>
        <v>No</v>
      </c>
      <c r="P3213" t="str">
        <f>IF(Table1[[#This Row],[Discount_Pct]]&gt;0.3,"High",IF(Table1[[#This Row],[Discount_Pct]]&gt;0.15,"Medium","Low"))</f>
        <v>Medium</v>
      </c>
      <c r="Q3213" t="str">
        <f>TEXT(Table1[[#This Row],[Date]],"MMM-YYYY")</f>
        <v>Oct-2024</v>
      </c>
      <c r="R3213" t="str">
        <f>IF(Table1[[#This Row],[Sales_Value]]&gt;500000,"Premium",IF(Table1[[#This Row],[Sales_Value]]&gt;100000,"Mid","Basic"))</f>
        <v>Basic</v>
      </c>
    </row>
    <row r="3214" spans="1:18" x14ac:dyDescent="0.3">
      <c r="A3214" s="1">
        <v>45577</v>
      </c>
      <c r="B3214" t="s">
        <v>3415</v>
      </c>
      <c r="C3214" t="s">
        <v>34</v>
      </c>
      <c r="D3214" t="s">
        <v>80</v>
      </c>
      <c r="E3214" t="s">
        <v>60</v>
      </c>
      <c r="F3214" t="s">
        <v>17</v>
      </c>
      <c r="G3214" t="s">
        <v>18</v>
      </c>
      <c r="H3214">
        <v>81</v>
      </c>
      <c r="I3214">
        <v>33484.720000000001</v>
      </c>
      <c r="J3214">
        <v>7.0000000000000007E-2</v>
      </c>
      <c r="K3214">
        <v>2522403.96</v>
      </c>
      <c r="L3214">
        <v>23955.200000000001</v>
      </c>
      <c r="M3214">
        <v>582032.76</v>
      </c>
      <c r="N3214" s="2">
        <f>Table1[[#This Row],[Profit]]/Table1[[#This Row],[Sales_Value]]</f>
        <v>0.23074526096129344</v>
      </c>
      <c r="O3214" s="3" t="str">
        <f>IF(Table1[[#This Row],[Profit]]&lt;0,"Yes","No")</f>
        <v>No</v>
      </c>
      <c r="P3214" t="str">
        <f>IF(Table1[[#This Row],[Discount_Pct]]&gt;0.3,"High",IF(Table1[[#This Row],[Discount_Pct]]&gt;0.15,"Medium","Low"))</f>
        <v>Low</v>
      </c>
      <c r="Q3214" t="str">
        <f>TEXT(Table1[[#This Row],[Date]],"MMM-YYYY")</f>
        <v>Oct-2024</v>
      </c>
      <c r="R3214" t="str">
        <f>IF(Table1[[#This Row],[Sales_Value]]&gt;500000,"Premium",IF(Table1[[#This Row],[Sales_Value]]&gt;100000,"Mid","Basic"))</f>
        <v>Premium</v>
      </c>
    </row>
    <row r="3215" spans="1:18" x14ac:dyDescent="0.3">
      <c r="A3215" s="1">
        <v>45344</v>
      </c>
      <c r="B3215" t="s">
        <v>3416</v>
      </c>
      <c r="C3215" t="s">
        <v>34</v>
      </c>
      <c r="D3215" t="s">
        <v>59</v>
      </c>
      <c r="E3215" t="s">
        <v>288</v>
      </c>
      <c r="F3215" t="s">
        <v>152</v>
      </c>
      <c r="G3215" t="s">
        <v>24</v>
      </c>
      <c r="H3215">
        <v>81</v>
      </c>
      <c r="I3215">
        <v>22.93</v>
      </c>
      <c r="J3215">
        <v>0.28000000000000003</v>
      </c>
      <c r="K3215">
        <v>1337.28</v>
      </c>
      <c r="L3215">
        <v>10.28</v>
      </c>
      <c r="M3215">
        <v>504.6</v>
      </c>
      <c r="N3215" s="2">
        <f>Table1[[#This Row],[Profit]]/Table1[[#This Row],[Sales_Value]]</f>
        <v>0.37733309404163679</v>
      </c>
      <c r="O3215" s="3" t="str">
        <f>IF(Table1[[#This Row],[Profit]]&lt;0,"Yes","No")</f>
        <v>No</v>
      </c>
      <c r="P3215" t="str">
        <f>IF(Table1[[#This Row],[Discount_Pct]]&gt;0.3,"High",IF(Table1[[#This Row],[Discount_Pct]]&gt;0.15,"Medium","Low"))</f>
        <v>Medium</v>
      </c>
      <c r="Q3215" t="str">
        <f>TEXT(Table1[[#This Row],[Date]],"MMM-YYYY")</f>
        <v>Feb-2024</v>
      </c>
      <c r="R3215" t="str">
        <f>IF(Table1[[#This Row],[Sales_Value]]&gt;500000,"Premium",IF(Table1[[#This Row],[Sales_Value]]&gt;100000,"Mid","Basic"))</f>
        <v>Basic</v>
      </c>
    </row>
    <row r="3216" spans="1:18" x14ac:dyDescent="0.3">
      <c r="A3216" s="1">
        <v>45378</v>
      </c>
      <c r="B3216" t="s">
        <v>3417</v>
      </c>
      <c r="C3216" t="s">
        <v>34</v>
      </c>
      <c r="D3216" t="s">
        <v>35</v>
      </c>
      <c r="E3216" t="s">
        <v>303</v>
      </c>
      <c r="F3216" t="s">
        <v>165</v>
      </c>
      <c r="G3216" t="s">
        <v>24</v>
      </c>
      <c r="H3216">
        <v>25</v>
      </c>
      <c r="I3216">
        <v>177.25</v>
      </c>
      <c r="J3216">
        <v>0.16</v>
      </c>
      <c r="K3216">
        <v>3722.25</v>
      </c>
      <c r="L3216">
        <v>128.21</v>
      </c>
      <c r="M3216">
        <v>517</v>
      </c>
      <c r="N3216" s="2">
        <f>Table1[[#This Row],[Profit]]/Table1[[#This Row],[Sales_Value]]</f>
        <v>0.13889448586204581</v>
      </c>
      <c r="O3216" s="3" t="str">
        <f>IF(Table1[[#This Row],[Profit]]&lt;0,"Yes","No")</f>
        <v>No</v>
      </c>
      <c r="P3216" t="str">
        <f>IF(Table1[[#This Row],[Discount_Pct]]&gt;0.3,"High",IF(Table1[[#This Row],[Discount_Pct]]&gt;0.15,"Medium","Low"))</f>
        <v>Medium</v>
      </c>
      <c r="Q3216" t="str">
        <f>TEXT(Table1[[#This Row],[Date]],"MMM-YYYY")</f>
        <v>Mar-2024</v>
      </c>
      <c r="R3216" t="str">
        <f>IF(Table1[[#This Row],[Sales_Value]]&gt;500000,"Premium",IF(Table1[[#This Row],[Sales_Value]]&gt;100000,"Mid","Basic"))</f>
        <v>Basic</v>
      </c>
    </row>
    <row r="3217" spans="1:18" x14ac:dyDescent="0.3">
      <c r="A3217" s="1">
        <v>45438</v>
      </c>
      <c r="B3217" t="s">
        <v>3418</v>
      </c>
      <c r="C3217" t="s">
        <v>39</v>
      </c>
      <c r="D3217" t="s">
        <v>93</v>
      </c>
      <c r="E3217" t="s">
        <v>211</v>
      </c>
      <c r="F3217" t="s">
        <v>126</v>
      </c>
      <c r="G3217" t="s">
        <v>24</v>
      </c>
      <c r="H3217">
        <v>17</v>
      </c>
      <c r="I3217">
        <v>330.23</v>
      </c>
      <c r="J3217">
        <v>0.08</v>
      </c>
      <c r="K3217">
        <v>5164.8</v>
      </c>
      <c r="L3217">
        <v>180.05</v>
      </c>
      <c r="M3217">
        <v>2103.9499999999998</v>
      </c>
      <c r="N3217" s="2">
        <f>Table1[[#This Row],[Profit]]/Table1[[#This Row],[Sales_Value]]</f>
        <v>0.40736330545229238</v>
      </c>
      <c r="O3217" s="3" t="str">
        <f>IF(Table1[[#This Row],[Profit]]&lt;0,"Yes","No")</f>
        <v>No</v>
      </c>
      <c r="P3217" t="str">
        <f>IF(Table1[[#This Row],[Discount_Pct]]&gt;0.3,"High",IF(Table1[[#This Row],[Discount_Pct]]&gt;0.15,"Medium","Low"))</f>
        <v>Low</v>
      </c>
      <c r="Q3217" t="str">
        <f>TEXT(Table1[[#This Row],[Date]],"MMM-YYYY")</f>
        <v>May-2024</v>
      </c>
      <c r="R3217" t="str">
        <f>IF(Table1[[#This Row],[Sales_Value]]&gt;500000,"Premium",IF(Table1[[#This Row],[Sales_Value]]&gt;100000,"Mid","Basic"))</f>
        <v>Basic</v>
      </c>
    </row>
    <row r="3218" spans="1:18" x14ac:dyDescent="0.3">
      <c r="A3218" s="1">
        <v>45338</v>
      </c>
      <c r="B3218" t="s">
        <v>3419</v>
      </c>
      <c r="C3218" t="s">
        <v>39</v>
      </c>
      <c r="D3218" t="s">
        <v>192</v>
      </c>
      <c r="E3218" t="s">
        <v>100</v>
      </c>
      <c r="F3218" t="s">
        <v>134</v>
      </c>
      <c r="G3218" t="s">
        <v>24</v>
      </c>
      <c r="H3218">
        <v>43</v>
      </c>
      <c r="I3218">
        <v>131.22</v>
      </c>
      <c r="J3218">
        <v>0.22</v>
      </c>
      <c r="K3218">
        <v>4401.12</v>
      </c>
      <c r="L3218">
        <v>59.06</v>
      </c>
      <c r="M3218">
        <v>1861.54</v>
      </c>
      <c r="N3218" s="2">
        <f>Table1[[#This Row],[Profit]]/Table1[[#This Row],[Sales_Value]]</f>
        <v>0.42296960773621262</v>
      </c>
      <c r="O3218" s="3" t="str">
        <f>IF(Table1[[#This Row],[Profit]]&lt;0,"Yes","No")</f>
        <v>No</v>
      </c>
      <c r="P3218" t="str">
        <f>IF(Table1[[#This Row],[Discount_Pct]]&gt;0.3,"High",IF(Table1[[#This Row],[Discount_Pct]]&gt;0.15,"Medium","Low"))</f>
        <v>Medium</v>
      </c>
      <c r="Q3218" t="str">
        <f>TEXT(Table1[[#This Row],[Date]],"MMM-YYYY")</f>
        <v>Feb-2024</v>
      </c>
      <c r="R3218" t="str">
        <f>IF(Table1[[#This Row],[Sales_Value]]&gt;500000,"Premium",IF(Table1[[#This Row],[Sales_Value]]&gt;100000,"Mid","Basic"))</f>
        <v>Basic</v>
      </c>
    </row>
    <row r="3219" spans="1:18" x14ac:dyDescent="0.3">
      <c r="A3219" s="1">
        <v>45466</v>
      </c>
      <c r="B3219" t="s">
        <v>3420</v>
      </c>
      <c r="C3219" t="s">
        <v>39</v>
      </c>
      <c r="D3219" t="s">
        <v>93</v>
      </c>
      <c r="E3219" t="s">
        <v>94</v>
      </c>
      <c r="F3219" t="s">
        <v>88</v>
      </c>
      <c r="G3219" t="s">
        <v>53</v>
      </c>
      <c r="H3219">
        <v>90</v>
      </c>
      <c r="I3219">
        <v>1655.18</v>
      </c>
      <c r="J3219">
        <v>0.16</v>
      </c>
      <c r="K3219">
        <v>125131.61</v>
      </c>
      <c r="L3219">
        <v>839.52</v>
      </c>
      <c r="M3219">
        <v>49574.81</v>
      </c>
      <c r="N3219" s="2">
        <f>Table1[[#This Row],[Profit]]/Table1[[#This Row],[Sales_Value]]</f>
        <v>0.39618134858170528</v>
      </c>
      <c r="O3219" s="3" t="str">
        <f>IF(Table1[[#This Row],[Profit]]&lt;0,"Yes","No")</f>
        <v>No</v>
      </c>
      <c r="P3219" t="str">
        <f>IF(Table1[[#This Row],[Discount_Pct]]&gt;0.3,"High",IF(Table1[[#This Row],[Discount_Pct]]&gt;0.15,"Medium","Low"))</f>
        <v>Medium</v>
      </c>
      <c r="Q3219" t="str">
        <f>TEXT(Table1[[#This Row],[Date]],"MMM-YYYY")</f>
        <v>Jun-2024</v>
      </c>
      <c r="R3219" t="str">
        <f>IF(Table1[[#This Row],[Sales_Value]]&gt;500000,"Premium",IF(Table1[[#This Row],[Sales_Value]]&gt;100000,"Mid","Basic"))</f>
        <v>Mid</v>
      </c>
    </row>
    <row r="3220" spans="1:18" x14ac:dyDescent="0.3">
      <c r="A3220" s="1">
        <v>45347</v>
      </c>
      <c r="B3220" t="s">
        <v>3421</v>
      </c>
      <c r="C3220" t="s">
        <v>39</v>
      </c>
      <c r="D3220" t="s">
        <v>93</v>
      </c>
      <c r="E3220" t="s">
        <v>90</v>
      </c>
      <c r="F3220" t="s">
        <v>52</v>
      </c>
      <c r="G3220" t="s">
        <v>53</v>
      </c>
      <c r="H3220">
        <v>3</v>
      </c>
      <c r="I3220">
        <v>1940.01</v>
      </c>
      <c r="J3220">
        <v>0.2</v>
      </c>
      <c r="K3220">
        <v>4656.0200000000004</v>
      </c>
      <c r="L3220">
        <v>955.31</v>
      </c>
      <c r="M3220">
        <v>1790.09</v>
      </c>
      <c r="N3220" s="2">
        <f>Table1[[#This Row],[Profit]]/Table1[[#This Row],[Sales_Value]]</f>
        <v>0.38446785022401103</v>
      </c>
      <c r="O3220" s="3" t="str">
        <f>IF(Table1[[#This Row],[Profit]]&lt;0,"Yes","No")</f>
        <v>No</v>
      </c>
      <c r="P3220" t="str">
        <f>IF(Table1[[#This Row],[Discount_Pct]]&gt;0.3,"High",IF(Table1[[#This Row],[Discount_Pct]]&gt;0.15,"Medium","Low"))</f>
        <v>Medium</v>
      </c>
      <c r="Q3220" t="str">
        <f>TEXT(Table1[[#This Row],[Date]],"MMM-YYYY")</f>
        <v>Feb-2024</v>
      </c>
      <c r="R3220" t="str">
        <f>IF(Table1[[#This Row],[Sales_Value]]&gt;500000,"Premium",IF(Table1[[#This Row],[Sales_Value]]&gt;100000,"Mid","Basic"))</f>
        <v>Basic</v>
      </c>
    </row>
    <row r="3221" spans="1:18" x14ac:dyDescent="0.3">
      <c r="A3221" s="1">
        <v>45457</v>
      </c>
      <c r="B3221" t="s">
        <v>3422</v>
      </c>
      <c r="C3221" t="s">
        <v>14</v>
      </c>
      <c r="D3221" t="s">
        <v>15</v>
      </c>
      <c r="E3221" t="s">
        <v>275</v>
      </c>
      <c r="F3221" t="s">
        <v>156</v>
      </c>
      <c r="G3221" t="s">
        <v>18</v>
      </c>
      <c r="H3221">
        <v>91</v>
      </c>
      <c r="I3221">
        <v>22481.37</v>
      </c>
      <c r="J3221">
        <v>0.23</v>
      </c>
      <c r="K3221">
        <v>1575269.6</v>
      </c>
      <c r="L3221">
        <v>16699.990000000002</v>
      </c>
      <c r="M3221">
        <v>55570.51</v>
      </c>
      <c r="N3221" s="2">
        <f>Table1[[#This Row],[Profit]]/Table1[[#This Row],[Sales_Value]]</f>
        <v>3.5276824995543618E-2</v>
      </c>
      <c r="O3221" s="3" t="str">
        <f>IF(Table1[[#This Row],[Profit]]&lt;0,"Yes","No")</f>
        <v>No</v>
      </c>
      <c r="P3221" t="str">
        <f>IF(Table1[[#This Row],[Discount_Pct]]&gt;0.3,"High",IF(Table1[[#This Row],[Discount_Pct]]&gt;0.15,"Medium","Low"))</f>
        <v>Medium</v>
      </c>
      <c r="Q3221" t="str">
        <f>TEXT(Table1[[#This Row],[Date]],"MMM-YYYY")</f>
        <v>Jun-2024</v>
      </c>
      <c r="R3221" t="str">
        <f>IF(Table1[[#This Row],[Sales_Value]]&gt;500000,"Premium",IF(Table1[[#This Row],[Sales_Value]]&gt;100000,"Mid","Basic"))</f>
        <v>Premium</v>
      </c>
    </row>
    <row r="3222" spans="1:18" x14ac:dyDescent="0.3">
      <c r="A3222" s="1">
        <v>45609</v>
      </c>
      <c r="B3222" t="s">
        <v>3423</v>
      </c>
      <c r="C3222" t="s">
        <v>39</v>
      </c>
      <c r="D3222" t="s">
        <v>93</v>
      </c>
      <c r="E3222" t="s">
        <v>73</v>
      </c>
      <c r="F3222" t="s">
        <v>226</v>
      </c>
      <c r="G3222" t="s">
        <v>18</v>
      </c>
      <c r="H3222">
        <v>17</v>
      </c>
      <c r="I3222">
        <v>17830.13</v>
      </c>
      <c r="J3222">
        <v>0.08</v>
      </c>
      <c r="K3222">
        <v>278863.23</v>
      </c>
      <c r="L3222">
        <v>12872.55</v>
      </c>
      <c r="M3222">
        <v>60029.88</v>
      </c>
      <c r="N3222" s="2">
        <f>Table1[[#This Row],[Profit]]/Table1[[#This Row],[Sales_Value]]</f>
        <v>0.21526638703854933</v>
      </c>
      <c r="O3222" s="3" t="str">
        <f>IF(Table1[[#This Row],[Profit]]&lt;0,"Yes","No")</f>
        <v>No</v>
      </c>
      <c r="P3222" t="str">
        <f>IF(Table1[[#This Row],[Discount_Pct]]&gt;0.3,"High",IF(Table1[[#This Row],[Discount_Pct]]&gt;0.15,"Medium","Low"))</f>
        <v>Low</v>
      </c>
      <c r="Q3222" t="str">
        <f>TEXT(Table1[[#This Row],[Date]],"MMM-YYYY")</f>
        <v>Nov-2024</v>
      </c>
      <c r="R3222" t="str">
        <f>IF(Table1[[#This Row],[Sales_Value]]&gt;500000,"Premium",IF(Table1[[#This Row],[Sales_Value]]&gt;100000,"Mid","Basic"))</f>
        <v>Mid</v>
      </c>
    </row>
    <row r="3223" spans="1:18" x14ac:dyDescent="0.3">
      <c r="A3223" s="1">
        <v>45471</v>
      </c>
      <c r="B3223" t="s">
        <v>3424</v>
      </c>
      <c r="C3223" t="s">
        <v>14</v>
      </c>
      <c r="D3223" t="s">
        <v>55</v>
      </c>
      <c r="E3223" t="s">
        <v>303</v>
      </c>
      <c r="F3223" t="s">
        <v>134</v>
      </c>
      <c r="G3223" t="s">
        <v>24</v>
      </c>
      <c r="H3223">
        <v>33</v>
      </c>
      <c r="I3223">
        <v>116.39</v>
      </c>
      <c r="J3223">
        <v>0.12</v>
      </c>
      <c r="K3223">
        <v>3379.97</v>
      </c>
      <c r="L3223">
        <v>58.66</v>
      </c>
      <c r="M3223">
        <v>1444.19</v>
      </c>
      <c r="N3223" s="2">
        <f>Table1[[#This Row],[Profit]]/Table1[[#This Row],[Sales_Value]]</f>
        <v>0.42727894034562441</v>
      </c>
      <c r="O3223" s="3" t="str">
        <f>IF(Table1[[#This Row],[Profit]]&lt;0,"Yes","No")</f>
        <v>No</v>
      </c>
      <c r="P3223" t="str">
        <f>IF(Table1[[#This Row],[Discount_Pct]]&gt;0.3,"High",IF(Table1[[#This Row],[Discount_Pct]]&gt;0.15,"Medium","Low"))</f>
        <v>Low</v>
      </c>
      <c r="Q3223" t="str">
        <f>TEXT(Table1[[#This Row],[Date]],"MMM-YYYY")</f>
        <v>Jun-2024</v>
      </c>
      <c r="R3223" t="str">
        <f>IF(Table1[[#This Row],[Sales_Value]]&gt;500000,"Premium",IF(Table1[[#This Row],[Sales_Value]]&gt;100000,"Mid","Basic"))</f>
        <v>Basic</v>
      </c>
    </row>
    <row r="3224" spans="1:18" x14ac:dyDescent="0.3">
      <c r="A3224" s="1">
        <v>45647</v>
      </c>
      <c r="B3224" t="s">
        <v>3425</v>
      </c>
      <c r="C3224" t="s">
        <v>20</v>
      </c>
      <c r="D3224" t="s">
        <v>148</v>
      </c>
      <c r="E3224" t="s">
        <v>128</v>
      </c>
      <c r="F3224" t="s">
        <v>226</v>
      </c>
      <c r="G3224" t="s">
        <v>18</v>
      </c>
      <c r="H3224">
        <v>16</v>
      </c>
      <c r="I3224">
        <v>19910.330000000002</v>
      </c>
      <c r="J3224">
        <v>0.08</v>
      </c>
      <c r="K3224">
        <v>293080.06</v>
      </c>
      <c r="L3224">
        <v>13051.59</v>
      </c>
      <c r="M3224">
        <v>84254.62</v>
      </c>
      <c r="N3224" s="2">
        <f>Table1[[#This Row],[Profit]]/Table1[[#This Row],[Sales_Value]]</f>
        <v>0.28747987836497646</v>
      </c>
      <c r="O3224" s="3" t="str">
        <f>IF(Table1[[#This Row],[Profit]]&lt;0,"Yes","No")</f>
        <v>No</v>
      </c>
      <c r="P3224" t="str">
        <f>IF(Table1[[#This Row],[Discount_Pct]]&gt;0.3,"High",IF(Table1[[#This Row],[Discount_Pct]]&gt;0.15,"Medium","Low"))</f>
        <v>Low</v>
      </c>
      <c r="Q3224" t="str">
        <f>TEXT(Table1[[#This Row],[Date]],"MMM-YYYY")</f>
        <v>Dec-2024</v>
      </c>
      <c r="R3224" t="str">
        <f>IF(Table1[[#This Row],[Sales_Value]]&gt;500000,"Premium",IF(Table1[[#This Row],[Sales_Value]]&gt;100000,"Mid","Basic"))</f>
        <v>Mid</v>
      </c>
    </row>
    <row r="3225" spans="1:18" x14ac:dyDescent="0.3">
      <c r="A3225" s="1">
        <v>45390</v>
      </c>
      <c r="B3225" t="s">
        <v>3426</v>
      </c>
      <c r="C3225" t="s">
        <v>34</v>
      </c>
      <c r="D3225" t="s">
        <v>105</v>
      </c>
      <c r="E3225" t="s">
        <v>84</v>
      </c>
      <c r="F3225" t="s">
        <v>42</v>
      </c>
      <c r="G3225" t="s">
        <v>18</v>
      </c>
      <c r="H3225">
        <v>48</v>
      </c>
      <c r="I3225">
        <v>59636.12</v>
      </c>
      <c r="J3225">
        <v>0.02</v>
      </c>
      <c r="K3225">
        <v>2805283.08</v>
      </c>
      <c r="L3225">
        <v>48532.01</v>
      </c>
      <c r="M3225">
        <v>475746.6</v>
      </c>
      <c r="N3225" s="2">
        <f>Table1[[#This Row],[Profit]]/Table1[[#This Row],[Sales_Value]]</f>
        <v>0.16958951607835598</v>
      </c>
      <c r="O3225" s="3" t="str">
        <f>IF(Table1[[#This Row],[Profit]]&lt;0,"Yes","No")</f>
        <v>No</v>
      </c>
      <c r="P3225" t="str">
        <f>IF(Table1[[#This Row],[Discount_Pct]]&gt;0.3,"High",IF(Table1[[#This Row],[Discount_Pct]]&gt;0.15,"Medium","Low"))</f>
        <v>Low</v>
      </c>
      <c r="Q3225" t="str">
        <f>TEXT(Table1[[#This Row],[Date]],"MMM-YYYY")</f>
        <v>Apr-2024</v>
      </c>
      <c r="R3225" t="str">
        <f>IF(Table1[[#This Row],[Sales_Value]]&gt;500000,"Premium",IF(Table1[[#This Row],[Sales_Value]]&gt;100000,"Mid","Basic"))</f>
        <v>Premium</v>
      </c>
    </row>
    <row r="3226" spans="1:18" x14ac:dyDescent="0.3">
      <c r="A3226" s="1">
        <v>45377</v>
      </c>
      <c r="B3226" t="s">
        <v>3427</v>
      </c>
      <c r="C3226" t="s">
        <v>14</v>
      </c>
      <c r="D3226" t="s">
        <v>160</v>
      </c>
      <c r="E3226" t="s">
        <v>121</v>
      </c>
      <c r="F3226" t="s">
        <v>45</v>
      </c>
      <c r="G3226" t="s">
        <v>46</v>
      </c>
      <c r="H3226">
        <v>45</v>
      </c>
      <c r="I3226">
        <v>9315.2900000000009</v>
      </c>
      <c r="J3226">
        <v>0.25</v>
      </c>
      <c r="K3226">
        <v>314391.03999999998</v>
      </c>
      <c r="L3226">
        <v>6815.66</v>
      </c>
      <c r="M3226">
        <v>7686.34</v>
      </c>
      <c r="N3226" s="2">
        <f>Table1[[#This Row],[Profit]]/Table1[[#This Row],[Sales_Value]]</f>
        <v>2.4448343057104936E-2</v>
      </c>
      <c r="O3226" s="3" t="str">
        <f>IF(Table1[[#This Row],[Profit]]&lt;0,"Yes","No")</f>
        <v>No</v>
      </c>
      <c r="P3226" t="str">
        <f>IF(Table1[[#This Row],[Discount_Pct]]&gt;0.3,"High",IF(Table1[[#This Row],[Discount_Pct]]&gt;0.15,"Medium","Low"))</f>
        <v>Medium</v>
      </c>
      <c r="Q3226" t="str">
        <f>TEXT(Table1[[#This Row],[Date]],"MMM-YYYY")</f>
        <v>Mar-2024</v>
      </c>
      <c r="R3226" t="str">
        <f>IF(Table1[[#This Row],[Sales_Value]]&gt;500000,"Premium",IF(Table1[[#This Row],[Sales_Value]]&gt;100000,"Mid","Basic"))</f>
        <v>Mid</v>
      </c>
    </row>
    <row r="3227" spans="1:18" x14ac:dyDescent="0.3">
      <c r="A3227" s="1">
        <v>45532</v>
      </c>
      <c r="B3227" t="s">
        <v>3428</v>
      </c>
      <c r="C3227" t="s">
        <v>14</v>
      </c>
      <c r="D3227" t="s">
        <v>160</v>
      </c>
      <c r="E3227" t="s">
        <v>238</v>
      </c>
      <c r="F3227" t="s">
        <v>110</v>
      </c>
      <c r="G3227" t="s">
        <v>24</v>
      </c>
      <c r="H3227">
        <v>72</v>
      </c>
      <c r="I3227">
        <v>345.52</v>
      </c>
      <c r="J3227">
        <v>0.15</v>
      </c>
      <c r="K3227">
        <v>21145.82</v>
      </c>
      <c r="L3227">
        <v>228.89</v>
      </c>
      <c r="M3227">
        <v>4665.74</v>
      </c>
      <c r="N3227" s="2">
        <f>Table1[[#This Row],[Profit]]/Table1[[#This Row],[Sales_Value]]</f>
        <v>0.22064597163883926</v>
      </c>
      <c r="O3227" s="3" t="str">
        <f>IF(Table1[[#This Row],[Profit]]&lt;0,"Yes","No")</f>
        <v>No</v>
      </c>
      <c r="P3227" t="str">
        <f>IF(Table1[[#This Row],[Discount_Pct]]&gt;0.3,"High",IF(Table1[[#This Row],[Discount_Pct]]&gt;0.15,"Medium","Low"))</f>
        <v>Low</v>
      </c>
      <c r="Q3227" t="str">
        <f>TEXT(Table1[[#This Row],[Date]],"MMM-YYYY")</f>
        <v>Aug-2024</v>
      </c>
      <c r="R3227" t="str">
        <f>IF(Table1[[#This Row],[Sales_Value]]&gt;500000,"Premium",IF(Table1[[#This Row],[Sales_Value]]&gt;100000,"Mid","Basic"))</f>
        <v>Basic</v>
      </c>
    </row>
    <row r="3228" spans="1:18" x14ac:dyDescent="0.3">
      <c r="A3228" s="1">
        <v>45383</v>
      </c>
      <c r="B3228" t="s">
        <v>3429</v>
      </c>
      <c r="C3228" t="s">
        <v>34</v>
      </c>
      <c r="D3228" t="s">
        <v>105</v>
      </c>
      <c r="E3228" t="s">
        <v>56</v>
      </c>
      <c r="F3228" t="s">
        <v>132</v>
      </c>
      <c r="G3228" t="s">
        <v>24</v>
      </c>
      <c r="H3228">
        <v>87</v>
      </c>
      <c r="I3228">
        <v>55.57</v>
      </c>
      <c r="J3228">
        <v>0.19</v>
      </c>
      <c r="K3228">
        <v>3916.02</v>
      </c>
      <c r="L3228">
        <v>20.03</v>
      </c>
      <c r="M3228">
        <v>2173.41</v>
      </c>
      <c r="N3228" s="2">
        <f>Table1[[#This Row],[Profit]]/Table1[[#This Row],[Sales_Value]]</f>
        <v>0.55500482632877257</v>
      </c>
      <c r="O3228" s="3" t="str">
        <f>IF(Table1[[#This Row],[Profit]]&lt;0,"Yes","No")</f>
        <v>No</v>
      </c>
      <c r="P3228" t="str">
        <f>IF(Table1[[#This Row],[Discount_Pct]]&gt;0.3,"High",IF(Table1[[#This Row],[Discount_Pct]]&gt;0.15,"Medium","Low"))</f>
        <v>Medium</v>
      </c>
      <c r="Q3228" t="str">
        <f>TEXT(Table1[[#This Row],[Date]],"MMM-YYYY")</f>
        <v>Apr-2024</v>
      </c>
      <c r="R3228" t="str">
        <f>IF(Table1[[#This Row],[Sales_Value]]&gt;500000,"Premium",IF(Table1[[#This Row],[Sales_Value]]&gt;100000,"Mid","Basic"))</f>
        <v>Basic</v>
      </c>
    </row>
    <row r="3229" spans="1:18" x14ac:dyDescent="0.3">
      <c r="A3229" s="1">
        <v>45622</v>
      </c>
      <c r="B3229" t="s">
        <v>3430</v>
      </c>
      <c r="C3229" t="s">
        <v>39</v>
      </c>
      <c r="D3229" t="s">
        <v>108</v>
      </c>
      <c r="E3229" t="s">
        <v>22</v>
      </c>
      <c r="F3229" t="s">
        <v>95</v>
      </c>
      <c r="G3229" t="s">
        <v>77</v>
      </c>
      <c r="H3229">
        <v>98</v>
      </c>
      <c r="I3229">
        <v>3012.32</v>
      </c>
      <c r="J3229">
        <v>0.22</v>
      </c>
      <c r="K3229">
        <v>230261.74</v>
      </c>
      <c r="L3229">
        <v>2194.6999999999998</v>
      </c>
      <c r="M3229">
        <v>15181.14</v>
      </c>
      <c r="N3229" s="2">
        <f>Table1[[#This Row],[Profit]]/Table1[[#This Row],[Sales_Value]]</f>
        <v>6.5929928263375404E-2</v>
      </c>
      <c r="O3229" s="3" t="str">
        <f>IF(Table1[[#This Row],[Profit]]&lt;0,"Yes","No")</f>
        <v>No</v>
      </c>
      <c r="P3229" t="str">
        <f>IF(Table1[[#This Row],[Discount_Pct]]&gt;0.3,"High",IF(Table1[[#This Row],[Discount_Pct]]&gt;0.15,"Medium","Low"))</f>
        <v>Medium</v>
      </c>
      <c r="Q3229" t="str">
        <f>TEXT(Table1[[#This Row],[Date]],"MMM-YYYY")</f>
        <v>Nov-2024</v>
      </c>
      <c r="R3229" t="str">
        <f>IF(Table1[[#This Row],[Sales_Value]]&gt;500000,"Premium",IF(Table1[[#This Row],[Sales_Value]]&gt;100000,"Mid","Basic"))</f>
        <v>Mid</v>
      </c>
    </row>
    <row r="3230" spans="1:18" x14ac:dyDescent="0.3">
      <c r="A3230" s="1">
        <v>45407</v>
      </c>
      <c r="B3230" t="s">
        <v>3431</v>
      </c>
      <c r="C3230" t="s">
        <v>14</v>
      </c>
      <c r="D3230" t="s">
        <v>144</v>
      </c>
      <c r="E3230" t="s">
        <v>175</v>
      </c>
      <c r="F3230" t="s">
        <v>132</v>
      </c>
      <c r="G3230" t="s">
        <v>24</v>
      </c>
      <c r="H3230">
        <v>58</v>
      </c>
      <c r="I3230">
        <v>48.86</v>
      </c>
      <c r="J3230">
        <v>0.15</v>
      </c>
      <c r="K3230">
        <v>2408.8000000000002</v>
      </c>
      <c r="L3230">
        <v>21.77</v>
      </c>
      <c r="M3230">
        <v>1146.1400000000001</v>
      </c>
      <c r="N3230" s="2">
        <f>Table1[[#This Row],[Profit]]/Table1[[#This Row],[Sales_Value]]</f>
        <v>0.47581368316174028</v>
      </c>
      <c r="O3230" s="3" t="str">
        <f>IF(Table1[[#This Row],[Profit]]&lt;0,"Yes","No")</f>
        <v>No</v>
      </c>
      <c r="P3230" t="str">
        <f>IF(Table1[[#This Row],[Discount_Pct]]&gt;0.3,"High",IF(Table1[[#This Row],[Discount_Pct]]&gt;0.15,"Medium","Low"))</f>
        <v>Low</v>
      </c>
      <c r="Q3230" t="str">
        <f>TEXT(Table1[[#This Row],[Date]],"MMM-YYYY")</f>
        <v>Apr-2024</v>
      </c>
      <c r="R3230" t="str">
        <f>IF(Table1[[#This Row],[Sales_Value]]&gt;500000,"Premium",IF(Table1[[#This Row],[Sales_Value]]&gt;100000,"Mid","Basic"))</f>
        <v>Basic</v>
      </c>
    </row>
    <row r="3231" spans="1:18" x14ac:dyDescent="0.3">
      <c r="A3231" s="1">
        <v>45408</v>
      </c>
      <c r="B3231" t="s">
        <v>3432</v>
      </c>
      <c r="C3231" t="s">
        <v>34</v>
      </c>
      <c r="D3231" t="s">
        <v>80</v>
      </c>
      <c r="E3231" t="s">
        <v>441</v>
      </c>
      <c r="F3231" t="s">
        <v>88</v>
      </c>
      <c r="G3231" t="s">
        <v>53</v>
      </c>
      <c r="H3231">
        <v>27</v>
      </c>
      <c r="I3231">
        <v>1588.53</v>
      </c>
      <c r="J3231">
        <v>0.12</v>
      </c>
      <c r="K3231">
        <v>37743.47</v>
      </c>
      <c r="L3231">
        <v>931.12</v>
      </c>
      <c r="M3231">
        <v>12603.23</v>
      </c>
      <c r="N3231" s="2">
        <f>Table1[[#This Row],[Profit]]/Table1[[#This Row],[Sales_Value]]</f>
        <v>0.33391815855828832</v>
      </c>
      <c r="O3231" s="3" t="str">
        <f>IF(Table1[[#This Row],[Profit]]&lt;0,"Yes","No")</f>
        <v>No</v>
      </c>
      <c r="P3231" t="str">
        <f>IF(Table1[[#This Row],[Discount_Pct]]&gt;0.3,"High",IF(Table1[[#This Row],[Discount_Pct]]&gt;0.15,"Medium","Low"))</f>
        <v>Low</v>
      </c>
      <c r="Q3231" t="str">
        <f>TEXT(Table1[[#This Row],[Date]],"MMM-YYYY")</f>
        <v>Apr-2024</v>
      </c>
      <c r="R3231" t="str">
        <f>IF(Table1[[#This Row],[Sales_Value]]&gt;500000,"Premium",IF(Table1[[#This Row],[Sales_Value]]&gt;100000,"Mid","Basic"))</f>
        <v>Basic</v>
      </c>
    </row>
    <row r="3232" spans="1:18" x14ac:dyDescent="0.3">
      <c r="A3232" s="1">
        <v>45552</v>
      </c>
      <c r="B3232" t="s">
        <v>3433</v>
      </c>
      <c r="C3232" t="s">
        <v>39</v>
      </c>
      <c r="D3232" t="s">
        <v>93</v>
      </c>
      <c r="E3232" t="s">
        <v>56</v>
      </c>
      <c r="F3232" t="s">
        <v>122</v>
      </c>
      <c r="G3232" t="s">
        <v>18</v>
      </c>
      <c r="H3232">
        <v>12</v>
      </c>
      <c r="I3232">
        <v>8742.01</v>
      </c>
      <c r="J3232">
        <v>0.1</v>
      </c>
      <c r="K3232">
        <v>94413.71</v>
      </c>
      <c r="L3232">
        <v>6001.66</v>
      </c>
      <c r="M3232">
        <v>22393.79</v>
      </c>
      <c r="N3232" s="2">
        <f>Table1[[#This Row],[Profit]]/Table1[[#This Row],[Sales_Value]]</f>
        <v>0.23718790417196825</v>
      </c>
      <c r="O3232" s="3" t="str">
        <f>IF(Table1[[#This Row],[Profit]]&lt;0,"Yes","No")</f>
        <v>No</v>
      </c>
      <c r="P3232" t="str">
        <f>IF(Table1[[#This Row],[Discount_Pct]]&gt;0.3,"High",IF(Table1[[#This Row],[Discount_Pct]]&gt;0.15,"Medium","Low"))</f>
        <v>Low</v>
      </c>
      <c r="Q3232" t="str">
        <f>TEXT(Table1[[#This Row],[Date]],"MMM-YYYY")</f>
        <v>Sep-2024</v>
      </c>
      <c r="R3232" t="str">
        <f>IF(Table1[[#This Row],[Sales_Value]]&gt;500000,"Premium",IF(Table1[[#This Row],[Sales_Value]]&gt;100000,"Mid","Basic"))</f>
        <v>Basic</v>
      </c>
    </row>
    <row r="3233" spans="1:18" x14ac:dyDescent="0.3">
      <c r="A3233" s="1">
        <v>45401</v>
      </c>
      <c r="B3233" t="s">
        <v>3434</v>
      </c>
      <c r="C3233" t="s">
        <v>14</v>
      </c>
      <c r="D3233" t="s">
        <v>144</v>
      </c>
      <c r="E3233" t="s">
        <v>87</v>
      </c>
      <c r="F3233" t="s">
        <v>226</v>
      </c>
      <c r="G3233" t="s">
        <v>18</v>
      </c>
      <c r="H3233">
        <v>100</v>
      </c>
      <c r="I3233">
        <v>16734.34</v>
      </c>
      <c r="J3233">
        <v>0.05</v>
      </c>
      <c r="K3233">
        <v>1589762.3</v>
      </c>
      <c r="L3233">
        <v>14751.03</v>
      </c>
      <c r="M3233">
        <v>114659.3</v>
      </c>
      <c r="N3233" s="2">
        <f>Table1[[#This Row],[Profit]]/Table1[[#This Row],[Sales_Value]]</f>
        <v>7.2123549539450021E-2</v>
      </c>
      <c r="O3233" s="3" t="str">
        <f>IF(Table1[[#This Row],[Profit]]&lt;0,"Yes","No")</f>
        <v>No</v>
      </c>
      <c r="P3233" t="str">
        <f>IF(Table1[[#This Row],[Discount_Pct]]&gt;0.3,"High",IF(Table1[[#This Row],[Discount_Pct]]&gt;0.15,"Medium","Low"))</f>
        <v>Low</v>
      </c>
      <c r="Q3233" t="str">
        <f>TEXT(Table1[[#This Row],[Date]],"MMM-YYYY")</f>
        <v>Apr-2024</v>
      </c>
      <c r="R3233" t="str">
        <f>IF(Table1[[#This Row],[Sales_Value]]&gt;500000,"Premium",IF(Table1[[#This Row],[Sales_Value]]&gt;100000,"Mid","Basic"))</f>
        <v>Premium</v>
      </c>
    </row>
    <row r="3234" spans="1:18" x14ac:dyDescent="0.3">
      <c r="A3234" s="1">
        <v>45389</v>
      </c>
      <c r="B3234" t="s">
        <v>3435</v>
      </c>
      <c r="C3234" t="s">
        <v>20</v>
      </c>
      <c r="D3234" t="s">
        <v>124</v>
      </c>
      <c r="E3234" t="s">
        <v>109</v>
      </c>
      <c r="F3234" t="s">
        <v>110</v>
      </c>
      <c r="G3234" t="s">
        <v>24</v>
      </c>
      <c r="H3234">
        <v>27</v>
      </c>
      <c r="I3234">
        <v>347.68</v>
      </c>
      <c r="J3234">
        <v>0.2</v>
      </c>
      <c r="K3234">
        <v>7509.89</v>
      </c>
      <c r="L3234">
        <v>200.87</v>
      </c>
      <c r="M3234">
        <v>2086.4</v>
      </c>
      <c r="N3234" s="2">
        <f>Table1[[#This Row],[Profit]]/Table1[[#This Row],[Sales_Value]]</f>
        <v>0.27782031427890425</v>
      </c>
      <c r="O3234" s="3" t="str">
        <f>IF(Table1[[#This Row],[Profit]]&lt;0,"Yes","No")</f>
        <v>No</v>
      </c>
      <c r="P3234" t="str">
        <f>IF(Table1[[#This Row],[Discount_Pct]]&gt;0.3,"High",IF(Table1[[#This Row],[Discount_Pct]]&gt;0.15,"Medium","Low"))</f>
        <v>Medium</v>
      </c>
      <c r="Q3234" t="str">
        <f>TEXT(Table1[[#This Row],[Date]],"MMM-YYYY")</f>
        <v>Apr-2024</v>
      </c>
      <c r="R3234" t="str">
        <f>IF(Table1[[#This Row],[Sales_Value]]&gt;500000,"Premium",IF(Table1[[#This Row],[Sales_Value]]&gt;100000,"Mid","Basic"))</f>
        <v>Basic</v>
      </c>
    </row>
    <row r="3235" spans="1:18" x14ac:dyDescent="0.3">
      <c r="A3235" s="1">
        <v>45345</v>
      </c>
      <c r="B3235" t="s">
        <v>3436</v>
      </c>
      <c r="C3235" t="s">
        <v>39</v>
      </c>
      <c r="D3235" t="s">
        <v>108</v>
      </c>
      <c r="E3235" t="s">
        <v>87</v>
      </c>
      <c r="F3235" t="s">
        <v>178</v>
      </c>
      <c r="G3235" t="s">
        <v>46</v>
      </c>
      <c r="H3235">
        <v>52</v>
      </c>
      <c r="I3235">
        <v>24134.6</v>
      </c>
      <c r="J3235">
        <v>0.24</v>
      </c>
      <c r="K3235">
        <v>953799.39</v>
      </c>
      <c r="L3235">
        <v>17610.189999999999</v>
      </c>
      <c r="M3235">
        <v>38069.51</v>
      </c>
      <c r="N3235" s="2">
        <f>Table1[[#This Row],[Profit]]/Table1[[#This Row],[Sales_Value]]</f>
        <v>3.9913539890185923E-2</v>
      </c>
      <c r="O3235" s="3" t="str">
        <f>IF(Table1[[#This Row],[Profit]]&lt;0,"Yes","No")</f>
        <v>No</v>
      </c>
      <c r="P3235" t="str">
        <f>IF(Table1[[#This Row],[Discount_Pct]]&gt;0.3,"High",IF(Table1[[#This Row],[Discount_Pct]]&gt;0.15,"Medium","Low"))</f>
        <v>Medium</v>
      </c>
      <c r="Q3235" t="str">
        <f>TEXT(Table1[[#This Row],[Date]],"MMM-YYYY")</f>
        <v>Feb-2024</v>
      </c>
      <c r="R3235" t="str">
        <f>IF(Table1[[#This Row],[Sales_Value]]&gt;500000,"Premium",IF(Table1[[#This Row],[Sales_Value]]&gt;100000,"Mid","Basic"))</f>
        <v>Premium</v>
      </c>
    </row>
    <row r="3236" spans="1:18" x14ac:dyDescent="0.3">
      <c r="A3236" s="1">
        <v>45388</v>
      </c>
      <c r="B3236" t="s">
        <v>3437</v>
      </c>
      <c r="C3236" t="s">
        <v>39</v>
      </c>
      <c r="D3236" t="s">
        <v>192</v>
      </c>
      <c r="E3236" t="s">
        <v>249</v>
      </c>
      <c r="F3236" t="s">
        <v>28</v>
      </c>
      <c r="G3236" t="s">
        <v>18</v>
      </c>
      <c r="H3236">
        <v>58</v>
      </c>
      <c r="I3236">
        <v>2738.53</v>
      </c>
      <c r="J3236">
        <v>0.01</v>
      </c>
      <c r="K3236">
        <v>157246.39000000001</v>
      </c>
      <c r="L3236">
        <v>1526.93</v>
      </c>
      <c r="M3236">
        <v>68684.45</v>
      </c>
      <c r="N3236" s="2">
        <f>Table1[[#This Row],[Profit]]/Table1[[#This Row],[Sales_Value]]</f>
        <v>0.43679508318124183</v>
      </c>
      <c r="O3236" s="3" t="str">
        <f>IF(Table1[[#This Row],[Profit]]&lt;0,"Yes","No")</f>
        <v>No</v>
      </c>
      <c r="P3236" t="str">
        <f>IF(Table1[[#This Row],[Discount_Pct]]&gt;0.3,"High",IF(Table1[[#This Row],[Discount_Pct]]&gt;0.15,"Medium","Low"))</f>
        <v>Low</v>
      </c>
      <c r="Q3236" t="str">
        <f>TEXT(Table1[[#This Row],[Date]],"MMM-YYYY")</f>
        <v>Apr-2024</v>
      </c>
      <c r="R3236" t="str">
        <f>IF(Table1[[#This Row],[Sales_Value]]&gt;500000,"Premium",IF(Table1[[#This Row],[Sales_Value]]&gt;100000,"Mid","Basic"))</f>
        <v>Mid</v>
      </c>
    </row>
    <row r="3237" spans="1:18" x14ac:dyDescent="0.3">
      <c r="A3237" s="1">
        <v>45525</v>
      </c>
      <c r="B3237" t="s">
        <v>3438</v>
      </c>
      <c r="C3237" t="s">
        <v>39</v>
      </c>
      <c r="D3237" t="s">
        <v>40</v>
      </c>
      <c r="E3237" t="s">
        <v>16</v>
      </c>
      <c r="F3237" t="s">
        <v>95</v>
      </c>
      <c r="G3237" t="s">
        <v>77</v>
      </c>
      <c r="H3237">
        <v>44</v>
      </c>
      <c r="I3237">
        <v>3963.03</v>
      </c>
      <c r="J3237">
        <v>0.06</v>
      </c>
      <c r="K3237">
        <v>163910.92000000001</v>
      </c>
      <c r="L3237">
        <v>2197.4899999999998</v>
      </c>
      <c r="M3237">
        <v>67221.36</v>
      </c>
      <c r="N3237" s="2">
        <f>Table1[[#This Row],[Profit]]/Table1[[#This Row],[Sales_Value]]</f>
        <v>0.41010910072373452</v>
      </c>
      <c r="O3237" s="3" t="str">
        <f>IF(Table1[[#This Row],[Profit]]&lt;0,"Yes","No")</f>
        <v>No</v>
      </c>
      <c r="P3237" t="str">
        <f>IF(Table1[[#This Row],[Discount_Pct]]&gt;0.3,"High",IF(Table1[[#This Row],[Discount_Pct]]&gt;0.15,"Medium","Low"))</f>
        <v>Low</v>
      </c>
      <c r="Q3237" t="str">
        <f>TEXT(Table1[[#This Row],[Date]],"MMM-YYYY")</f>
        <v>Aug-2024</v>
      </c>
      <c r="R3237" t="str">
        <f>IF(Table1[[#This Row],[Sales_Value]]&gt;500000,"Premium",IF(Table1[[#This Row],[Sales_Value]]&gt;100000,"Mid","Basic"))</f>
        <v>Mid</v>
      </c>
    </row>
    <row r="3238" spans="1:18" x14ac:dyDescent="0.3">
      <c r="A3238" s="1">
        <v>45310</v>
      </c>
      <c r="B3238" t="s">
        <v>3439</v>
      </c>
      <c r="C3238" t="s">
        <v>34</v>
      </c>
      <c r="D3238" t="s">
        <v>80</v>
      </c>
      <c r="E3238" t="s">
        <v>182</v>
      </c>
      <c r="F3238" t="s">
        <v>91</v>
      </c>
      <c r="G3238" t="s">
        <v>46</v>
      </c>
      <c r="H3238">
        <v>30</v>
      </c>
      <c r="I3238">
        <v>7601.59</v>
      </c>
      <c r="J3238">
        <v>0.24</v>
      </c>
      <c r="K3238">
        <v>173316.25</v>
      </c>
      <c r="L3238">
        <v>5633.81</v>
      </c>
      <c r="M3238">
        <v>4301.95</v>
      </c>
      <c r="N3238" s="2">
        <f>Table1[[#This Row],[Profit]]/Table1[[#This Row],[Sales_Value]]</f>
        <v>2.4821388646477177E-2</v>
      </c>
      <c r="O3238" s="3" t="str">
        <f>IF(Table1[[#This Row],[Profit]]&lt;0,"Yes","No")</f>
        <v>No</v>
      </c>
      <c r="P3238" t="str">
        <f>IF(Table1[[#This Row],[Discount_Pct]]&gt;0.3,"High",IF(Table1[[#This Row],[Discount_Pct]]&gt;0.15,"Medium","Low"))</f>
        <v>Medium</v>
      </c>
      <c r="Q3238" t="str">
        <f>TEXT(Table1[[#This Row],[Date]],"MMM-YYYY")</f>
        <v>Jan-2024</v>
      </c>
      <c r="R3238" t="str">
        <f>IF(Table1[[#This Row],[Sales_Value]]&gt;500000,"Premium",IF(Table1[[#This Row],[Sales_Value]]&gt;100000,"Mid","Basic"))</f>
        <v>Mid</v>
      </c>
    </row>
    <row r="3239" spans="1:18" x14ac:dyDescent="0.3">
      <c r="A3239" s="1">
        <v>45541</v>
      </c>
      <c r="B3239" t="s">
        <v>3440</v>
      </c>
      <c r="C3239" t="s">
        <v>39</v>
      </c>
      <c r="D3239" t="s">
        <v>66</v>
      </c>
      <c r="E3239" t="s">
        <v>460</v>
      </c>
      <c r="F3239" t="s">
        <v>180</v>
      </c>
      <c r="G3239" t="s">
        <v>53</v>
      </c>
      <c r="H3239">
        <v>16</v>
      </c>
      <c r="I3239">
        <v>1674.92</v>
      </c>
      <c r="J3239">
        <v>0.6</v>
      </c>
      <c r="K3239">
        <v>10719.49</v>
      </c>
      <c r="L3239">
        <v>837.04</v>
      </c>
      <c r="M3239">
        <v>12870.11</v>
      </c>
      <c r="N3239" s="2">
        <f>Table1[[#This Row],[Profit]]/Table1[[#This Row],[Sales_Value]]</f>
        <v>1.2006270820720015</v>
      </c>
      <c r="O3239" s="3" t="str">
        <f>IF(Table1[[#This Row],[Profit]]&lt;0,"Yes","No")</f>
        <v>No</v>
      </c>
      <c r="P3239" t="str">
        <f>IF(Table1[[#This Row],[Discount_Pct]]&gt;0.3,"High",IF(Table1[[#This Row],[Discount_Pct]]&gt;0.15,"Medium","Low"))</f>
        <v>High</v>
      </c>
      <c r="Q3239" t="str">
        <f>TEXT(Table1[[#This Row],[Date]],"MMM-YYYY")</f>
        <v>Sep-2024</v>
      </c>
      <c r="R3239" t="str">
        <f>IF(Table1[[#This Row],[Sales_Value]]&gt;500000,"Premium",IF(Table1[[#This Row],[Sales_Value]]&gt;100000,"Mid","Basic"))</f>
        <v>Basic</v>
      </c>
    </row>
    <row r="3240" spans="1:18" x14ac:dyDescent="0.3">
      <c r="A3240" s="1">
        <v>45569</v>
      </c>
      <c r="B3240" t="s">
        <v>3441</v>
      </c>
      <c r="C3240" t="s">
        <v>20</v>
      </c>
      <c r="D3240" t="s">
        <v>148</v>
      </c>
      <c r="E3240" t="s">
        <v>778</v>
      </c>
      <c r="F3240" t="s">
        <v>68</v>
      </c>
      <c r="G3240" t="s">
        <v>24</v>
      </c>
      <c r="H3240">
        <v>29</v>
      </c>
      <c r="I3240">
        <v>113.93</v>
      </c>
      <c r="J3240">
        <v>0.04</v>
      </c>
      <c r="K3240">
        <v>3171.81</v>
      </c>
      <c r="L3240">
        <v>58.12</v>
      </c>
      <c r="M3240">
        <v>1486.33</v>
      </c>
      <c r="N3240" s="2">
        <f>Table1[[#This Row],[Profit]]/Table1[[#This Row],[Sales_Value]]</f>
        <v>0.46860625321188848</v>
      </c>
      <c r="O3240" s="3" t="str">
        <f>IF(Table1[[#This Row],[Profit]]&lt;0,"Yes","No")</f>
        <v>No</v>
      </c>
      <c r="P3240" t="str">
        <f>IF(Table1[[#This Row],[Discount_Pct]]&gt;0.3,"High",IF(Table1[[#This Row],[Discount_Pct]]&gt;0.15,"Medium","Low"))</f>
        <v>Low</v>
      </c>
      <c r="Q3240" t="str">
        <f>TEXT(Table1[[#This Row],[Date]],"MMM-YYYY")</f>
        <v>Oct-2024</v>
      </c>
      <c r="R3240" t="str">
        <f>IF(Table1[[#This Row],[Sales_Value]]&gt;500000,"Premium",IF(Table1[[#This Row],[Sales_Value]]&gt;100000,"Mid","Basic"))</f>
        <v>Basic</v>
      </c>
    </row>
    <row r="3241" spans="1:18" x14ac:dyDescent="0.3">
      <c r="A3241" s="1">
        <v>45320</v>
      </c>
      <c r="B3241" t="s">
        <v>3442</v>
      </c>
      <c r="C3241" t="s">
        <v>34</v>
      </c>
      <c r="D3241" t="s">
        <v>59</v>
      </c>
      <c r="E3241" t="s">
        <v>205</v>
      </c>
      <c r="F3241" t="s">
        <v>88</v>
      </c>
      <c r="G3241" t="s">
        <v>53</v>
      </c>
      <c r="H3241">
        <v>65</v>
      </c>
      <c r="I3241">
        <v>1914.53</v>
      </c>
      <c r="J3241">
        <v>0.26</v>
      </c>
      <c r="K3241">
        <v>92088.89</v>
      </c>
      <c r="L3241">
        <v>865.57</v>
      </c>
      <c r="M3241">
        <v>35826.839999999997</v>
      </c>
      <c r="N3241" s="2">
        <f>Table1[[#This Row],[Profit]]/Table1[[#This Row],[Sales_Value]]</f>
        <v>0.38904627908969253</v>
      </c>
      <c r="O3241" s="3" t="str">
        <f>IF(Table1[[#This Row],[Profit]]&lt;0,"Yes","No")</f>
        <v>No</v>
      </c>
      <c r="P3241" t="str">
        <f>IF(Table1[[#This Row],[Discount_Pct]]&gt;0.3,"High",IF(Table1[[#This Row],[Discount_Pct]]&gt;0.15,"Medium","Low"))</f>
        <v>Medium</v>
      </c>
      <c r="Q3241" t="str">
        <f>TEXT(Table1[[#This Row],[Date]],"MMM-YYYY")</f>
        <v>Jan-2024</v>
      </c>
      <c r="R3241" t="str">
        <f>IF(Table1[[#This Row],[Sales_Value]]&gt;500000,"Premium",IF(Table1[[#This Row],[Sales_Value]]&gt;100000,"Mid","Basic"))</f>
        <v>Basic</v>
      </c>
    </row>
    <row r="3242" spans="1:18" x14ac:dyDescent="0.3">
      <c r="A3242" s="1">
        <v>45318</v>
      </c>
      <c r="B3242" t="s">
        <v>3443</v>
      </c>
      <c r="C3242" t="s">
        <v>20</v>
      </c>
      <c r="D3242" t="s">
        <v>72</v>
      </c>
      <c r="E3242" t="s">
        <v>228</v>
      </c>
      <c r="F3242" t="s">
        <v>140</v>
      </c>
      <c r="G3242" t="s">
        <v>53</v>
      </c>
      <c r="H3242">
        <v>57</v>
      </c>
      <c r="I3242">
        <v>2072.69</v>
      </c>
      <c r="J3242">
        <v>0.14000000000000001</v>
      </c>
      <c r="K3242">
        <v>101603.26</v>
      </c>
      <c r="L3242">
        <v>1319.57</v>
      </c>
      <c r="M3242">
        <v>26387.77</v>
      </c>
      <c r="N3242" s="2">
        <f>Table1[[#This Row],[Profit]]/Table1[[#This Row],[Sales_Value]]</f>
        <v>0.2597138123323996</v>
      </c>
      <c r="O3242" s="3" t="str">
        <f>IF(Table1[[#This Row],[Profit]]&lt;0,"Yes","No")</f>
        <v>No</v>
      </c>
      <c r="P3242" t="str">
        <f>IF(Table1[[#This Row],[Discount_Pct]]&gt;0.3,"High",IF(Table1[[#This Row],[Discount_Pct]]&gt;0.15,"Medium","Low"))</f>
        <v>Low</v>
      </c>
      <c r="Q3242" t="str">
        <f>TEXT(Table1[[#This Row],[Date]],"MMM-YYYY")</f>
        <v>Jan-2024</v>
      </c>
      <c r="R3242" t="str">
        <f>IF(Table1[[#This Row],[Sales_Value]]&gt;500000,"Premium",IF(Table1[[#This Row],[Sales_Value]]&gt;100000,"Mid","Basic"))</f>
        <v>Mid</v>
      </c>
    </row>
    <row r="3243" spans="1:18" x14ac:dyDescent="0.3">
      <c r="A3243" s="1">
        <v>45317</v>
      </c>
      <c r="B3243" t="s">
        <v>3444</v>
      </c>
      <c r="C3243" t="s">
        <v>14</v>
      </c>
      <c r="D3243" t="s">
        <v>144</v>
      </c>
      <c r="E3243" t="s">
        <v>252</v>
      </c>
      <c r="F3243" t="s">
        <v>52</v>
      </c>
      <c r="G3243" t="s">
        <v>53</v>
      </c>
      <c r="H3243">
        <v>64</v>
      </c>
      <c r="I3243">
        <v>1834.65</v>
      </c>
      <c r="J3243">
        <v>0.11</v>
      </c>
      <c r="K3243">
        <v>104501.66</v>
      </c>
      <c r="L3243">
        <v>1005.27</v>
      </c>
      <c r="M3243">
        <v>40164.379999999997</v>
      </c>
      <c r="N3243" s="2">
        <f>Table1[[#This Row],[Profit]]/Table1[[#This Row],[Sales_Value]]</f>
        <v>0.38434202863380346</v>
      </c>
      <c r="O3243" s="3" t="str">
        <f>IF(Table1[[#This Row],[Profit]]&lt;0,"Yes","No")</f>
        <v>No</v>
      </c>
      <c r="P3243" t="str">
        <f>IF(Table1[[#This Row],[Discount_Pct]]&gt;0.3,"High",IF(Table1[[#This Row],[Discount_Pct]]&gt;0.15,"Medium","Low"))</f>
        <v>Low</v>
      </c>
      <c r="Q3243" t="str">
        <f>TEXT(Table1[[#This Row],[Date]],"MMM-YYYY")</f>
        <v>Jan-2024</v>
      </c>
      <c r="R3243" t="str">
        <f>IF(Table1[[#This Row],[Sales_Value]]&gt;500000,"Premium",IF(Table1[[#This Row],[Sales_Value]]&gt;100000,"Mid","Basic"))</f>
        <v>Mid</v>
      </c>
    </row>
    <row r="3244" spans="1:18" x14ac:dyDescent="0.3">
      <c r="A3244" s="1">
        <v>45397</v>
      </c>
      <c r="B3244" t="s">
        <v>3445</v>
      </c>
      <c r="C3244" t="s">
        <v>20</v>
      </c>
      <c r="D3244" t="s">
        <v>148</v>
      </c>
      <c r="E3244" t="s">
        <v>73</v>
      </c>
      <c r="F3244" t="s">
        <v>57</v>
      </c>
      <c r="G3244" t="s">
        <v>24</v>
      </c>
      <c r="H3244">
        <v>94</v>
      </c>
      <c r="I3244">
        <v>59.88</v>
      </c>
      <c r="J3244">
        <v>0.26</v>
      </c>
      <c r="K3244">
        <v>4165.25</v>
      </c>
      <c r="L3244">
        <v>32.29</v>
      </c>
      <c r="M3244">
        <v>1129.99</v>
      </c>
      <c r="N3244" s="2">
        <f>Table1[[#This Row],[Profit]]/Table1[[#This Row],[Sales_Value]]</f>
        <v>0.27128983854510536</v>
      </c>
      <c r="O3244" s="3" t="str">
        <f>IF(Table1[[#This Row],[Profit]]&lt;0,"Yes","No")</f>
        <v>No</v>
      </c>
      <c r="P3244" t="str">
        <f>IF(Table1[[#This Row],[Discount_Pct]]&gt;0.3,"High",IF(Table1[[#This Row],[Discount_Pct]]&gt;0.15,"Medium","Low"))</f>
        <v>Medium</v>
      </c>
      <c r="Q3244" t="str">
        <f>TEXT(Table1[[#This Row],[Date]],"MMM-YYYY")</f>
        <v>Apr-2024</v>
      </c>
      <c r="R3244" t="str">
        <f>IF(Table1[[#This Row],[Sales_Value]]&gt;500000,"Premium",IF(Table1[[#This Row],[Sales_Value]]&gt;100000,"Mid","Basic"))</f>
        <v>Basic</v>
      </c>
    </row>
    <row r="3245" spans="1:18" x14ac:dyDescent="0.3">
      <c r="A3245" s="1">
        <v>45402</v>
      </c>
      <c r="B3245" t="s">
        <v>3446</v>
      </c>
      <c r="C3245" t="s">
        <v>20</v>
      </c>
      <c r="D3245" t="s">
        <v>30</v>
      </c>
      <c r="E3245" t="s">
        <v>249</v>
      </c>
      <c r="F3245" t="s">
        <v>110</v>
      </c>
      <c r="G3245" t="s">
        <v>24</v>
      </c>
      <c r="H3245">
        <v>41</v>
      </c>
      <c r="I3245">
        <v>402.18</v>
      </c>
      <c r="J3245">
        <v>0.03</v>
      </c>
      <c r="K3245">
        <v>15994.7</v>
      </c>
      <c r="L3245">
        <v>229.97</v>
      </c>
      <c r="M3245">
        <v>6565.93</v>
      </c>
      <c r="N3245" s="2">
        <f>Table1[[#This Row],[Profit]]/Table1[[#This Row],[Sales_Value]]</f>
        <v>0.41050660531300992</v>
      </c>
      <c r="O3245" s="3" t="str">
        <f>IF(Table1[[#This Row],[Profit]]&lt;0,"Yes","No")</f>
        <v>No</v>
      </c>
      <c r="P3245" t="str">
        <f>IF(Table1[[#This Row],[Discount_Pct]]&gt;0.3,"High",IF(Table1[[#This Row],[Discount_Pct]]&gt;0.15,"Medium","Low"))</f>
        <v>Low</v>
      </c>
      <c r="Q3245" t="str">
        <f>TEXT(Table1[[#This Row],[Date]],"MMM-YYYY")</f>
        <v>Apr-2024</v>
      </c>
      <c r="R3245" t="str">
        <f>IF(Table1[[#This Row],[Sales_Value]]&gt;500000,"Premium",IF(Table1[[#This Row],[Sales_Value]]&gt;100000,"Mid","Basic"))</f>
        <v>Basic</v>
      </c>
    </row>
    <row r="3246" spans="1:18" x14ac:dyDescent="0.3">
      <c r="A3246" s="1">
        <v>45632</v>
      </c>
      <c r="B3246" t="s">
        <v>3447</v>
      </c>
      <c r="C3246" t="s">
        <v>34</v>
      </c>
      <c r="D3246" t="s">
        <v>105</v>
      </c>
      <c r="E3246" t="s">
        <v>424</v>
      </c>
      <c r="F3246" t="s">
        <v>76</v>
      </c>
      <c r="G3246" t="s">
        <v>77</v>
      </c>
      <c r="H3246">
        <v>26</v>
      </c>
      <c r="I3246">
        <v>1891.62</v>
      </c>
      <c r="J3246">
        <v>0.06</v>
      </c>
      <c r="K3246">
        <v>46231.19</v>
      </c>
      <c r="L3246">
        <v>900.43</v>
      </c>
      <c r="M3246">
        <v>22820.01</v>
      </c>
      <c r="N3246" s="2">
        <f>Table1[[#This Row],[Profit]]/Table1[[#This Row],[Sales_Value]]</f>
        <v>0.49360637266745672</v>
      </c>
      <c r="O3246" s="3" t="str">
        <f>IF(Table1[[#This Row],[Profit]]&lt;0,"Yes","No")</f>
        <v>No</v>
      </c>
      <c r="P3246" t="str">
        <f>IF(Table1[[#This Row],[Discount_Pct]]&gt;0.3,"High",IF(Table1[[#This Row],[Discount_Pct]]&gt;0.15,"Medium","Low"))</f>
        <v>Low</v>
      </c>
      <c r="Q3246" t="str">
        <f>TEXT(Table1[[#This Row],[Date]],"MMM-YYYY")</f>
        <v>Dec-2024</v>
      </c>
      <c r="R3246" t="str">
        <f>IF(Table1[[#This Row],[Sales_Value]]&gt;500000,"Premium",IF(Table1[[#This Row],[Sales_Value]]&gt;100000,"Mid","Basic"))</f>
        <v>Basic</v>
      </c>
    </row>
    <row r="3247" spans="1:18" x14ac:dyDescent="0.3">
      <c r="A3247" s="1">
        <v>45383</v>
      </c>
      <c r="B3247" t="s">
        <v>3448</v>
      </c>
      <c r="C3247" t="s">
        <v>14</v>
      </c>
      <c r="D3247" t="s">
        <v>26</v>
      </c>
      <c r="E3247" t="s">
        <v>36</v>
      </c>
      <c r="F3247" t="s">
        <v>110</v>
      </c>
      <c r="G3247" t="s">
        <v>24</v>
      </c>
      <c r="H3247">
        <v>30</v>
      </c>
      <c r="I3247">
        <v>303.61</v>
      </c>
      <c r="J3247">
        <v>0.23</v>
      </c>
      <c r="K3247">
        <v>7013.39</v>
      </c>
      <c r="L3247">
        <v>206.27</v>
      </c>
      <c r="M3247">
        <v>825.29</v>
      </c>
      <c r="N3247" s="2">
        <f>Table1[[#This Row],[Profit]]/Table1[[#This Row],[Sales_Value]]</f>
        <v>0.11767347887398247</v>
      </c>
      <c r="O3247" s="3" t="str">
        <f>IF(Table1[[#This Row],[Profit]]&lt;0,"Yes","No")</f>
        <v>No</v>
      </c>
      <c r="P3247" t="str">
        <f>IF(Table1[[#This Row],[Discount_Pct]]&gt;0.3,"High",IF(Table1[[#This Row],[Discount_Pct]]&gt;0.15,"Medium","Low"))</f>
        <v>Medium</v>
      </c>
      <c r="Q3247" t="str">
        <f>TEXT(Table1[[#This Row],[Date]],"MMM-YYYY")</f>
        <v>Apr-2024</v>
      </c>
      <c r="R3247" t="str">
        <f>IF(Table1[[#This Row],[Sales_Value]]&gt;500000,"Premium",IF(Table1[[#This Row],[Sales_Value]]&gt;100000,"Mid","Basic"))</f>
        <v>Basic</v>
      </c>
    </row>
    <row r="3248" spans="1:18" x14ac:dyDescent="0.3">
      <c r="A3248" s="1">
        <v>45450</v>
      </c>
      <c r="B3248" t="s">
        <v>3449</v>
      </c>
      <c r="C3248" t="s">
        <v>14</v>
      </c>
      <c r="D3248" t="s">
        <v>55</v>
      </c>
      <c r="E3248" t="s">
        <v>16</v>
      </c>
      <c r="F3248" t="s">
        <v>106</v>
      </c>
      <c r="G3248" t="s">
        <v>77</v>
      </c>
      <c r="H3248">
        <v>38</v>
      </c>
      <c r="I3248">
        <v>215.07</v>
      </c>
      <c r="J3248">
        <v>0.16</v>
      </c>
      <c r="K3248">
        <v>6865.03</v>
      </c>
      <c r="L3248">
        <v>84.92</v>
      </c>
      <c r="M3248">
        <v>3638.07</v>
      </c>
      <c r="N3248" s="2">
        <f>Table1[[#This Row],[Profit]]/Table1[[#This Row],[Sales_Value]]</f>
        <v>0.5299423309147957</v>
      </c>
      <c r="O3248" s="3" t="str">
        <f>IF(Table1[[#This Row],[Profit]]&lt;0,"Yes","No")</f>
        <v>No</v>
      </c>
      <c r="P3248" t="str">
        <f>IF(Table1[[#This Row],[Discount_Pct]]&gt;0.3,"High",IF(Table1[[#This Row],[Discount_Pct]]&gt;0.15,"Medium","Low"))</f>
        <v>Medium</v>
      </c>
      <c r="Q3248" t="str">
        <f>TEXT(Table1[[#This Row],[Date]],"MMM-YYYY")</f>
        <v>Jun-2024</v>
      </c>
      <c r="R3248" t="str">
        <f>IF(Table1[[#This Row],[Sales_Value]]&gt;500000,"Premium",IF(Table1[[#This Row],[Sales_Value]]&gt;100000,"Mid","Basic"))</f>
        <v>Basic</v>
      </c>
    </row>
    <row r="3249" spans="1:18" x14ac:dyDescent="0.3">
      <c r="A3249" s="1">
        <v>45411</v>
      </c>
      <c r="B3249" t="s">
        <v>3450</v>
      </c>
      <c r="C3249" t="s">
        <v>34</v>
      </c>
      <c r="D3249" t="s">
        <v>80</v>
      </c>
      <c r="E3249" t="s">
        <v>175</v>
      </c>
      <c r="F3249" t="s">
        <v>17</v>
      </c>
      <c r="G3249" t="s">
        <v>18</v>
      </c>
      <c r="H3249">
        <v>56</v>
      </c>
      <c r="I3249">
        <v>27200.58</v>
      </c>
      <c r="J3249">
        <v>0</v>
      </c>
      <c r="K3249">
        <v>1523232.48</v>
      </c>
      <c r="L3249">
        <v>25664.48</v>
      </c>
      <c r="M3249">
        <v>86021.6</v>
      </c>
      <c r="N3249" s="2">
        <f>Table1[[#This Row],[Profit]]/Table1[[#This Row],[Sales_Value]]</f>
        <v>5.6473060500915793E-2</v>
      </c>
      <c r="O3249" s="3" t="str">
        <f>IF(Table1[[#This Row],[Profit]]&lt;0,"Yes","No")</f>
        <v>No</v>
      </c>
      <c r="P3249" t="str">
        <f>IF(Table1[[#This Row],[Discount_Pct]]&gt;0.3,"High",IF(Table1[[#This Row],[Discount_Pct]]&gt;0.15,"Medium","Low"))</f>
        <v>Low</v>
      </c>
      <c r="Q3249" t="str">
        <f>TEXT(Table1[[#This Row],[Date]],"MMM-YYYY")</f>
        <v>Apr-2024</v>
      </c>
      <c r="R3249" t="str">
        <f>IF(Table1[[#This Row],[Sales_Value]]&gt;500000,"Premium",IF(Table1[[#This Row],[Sales_Value]]&gt;100000,"Mid","Basic"))</f>
        <v>Premium</v>
      </c>
    </row>
    <row r="3250" spans="1:18" x14ac:dyDescent="0.3">
      <c r="A3250" s="1">
        <v>45343</v>
      </c>
      <c r="B3250" t="s">
        <v>3451</v>
      </c>
      <c r="C3250" t="s">
        <v>14</v>
      </c>
      <c r="D3250" t="s">
        <v>160</v>
      </c>
      <c r="E3250" t="s">
        <v>280</v>
      </c>
      <c r="F3250" t="s">
        <v>37</v>
      </c>
      <c r="G3250" t="s">
        <v>18</v>
      </c>
      <c r="H3250">
        <v>26</v>
      </c>
      <c r="I3250">
        <v>34410.89</v>
      </c>
      <c r="J3250">
        <v>0.19</v>
      </c>
      <c r="K3250">
        <v>724693.34</v>
      </c>
      <c r="L3250">
        <v>31956.68</v>
      </c>
      <c r="M3250">
        <v>-106180.34</v>
      </c>
      <c r="N3250" s="2">
        <f>Table1[[#This Row],[Profit]]/Table1[[#This Row],[Sales_Value]]</f>
        <v>-0.14651761529918297</v>
      </c>
      <c r="O3250" s="3" t="str">
        <f>IF(Table1[[#This Row],[Profit]]&lt;0,"Yes","No")</f>
        <v>Yes</v>
      </c>
      <c r="P3250" t="str">
        <f>IF(Table1[[#This Row],[Discount_Pct]]&gt;0.3,"High",IF(Table1[[#This Row],[Discount_Pct]]&gt;0.15,"Medium","Low"))</f>
        <v>Medium</v>
      </c>
      <c r="Q3250" t="str">
        <f>TEXT(Table1[[#This Row],[Date]],"MMM-YYYY")</f>
        <v>Feb-2024</v>
      </c>
      <c r="R3250" t="str">
        <f>IF(Table1[[#This Row],[Sales_Value]]&gt;500000,"Premium",IF(Table1[[#This Row],[Sales_Value]]&gt;100000,"Mid","Basic"))</f>
        <v>Premium</v>
      </c>
    </row>
    <row r="3251" spans="1:18" x14ac:dyDescent="0.3">
      <c r="A3251" s="1">
        <v>45605</v>
      </c>
      <c r="B3251" t="s">
        <v>3452</v>
      </c>
      <c r="C3251" t="s">
        <v>20</v>
      </c>
      <c r="D3251" t="s">
        <v>72</v>
      </c>
      <c r="E3251" t="s">
        <v>67</v>
      </c>
      <c r="F3251" t="s">
        <v>161</v>
      </c>
      <c r="G3251" t="s">
        <v>24</v>
      </c>
      <c r="H3251">
        <v>33</v>
      </c>
      <c r="I3251">
        <v>18.88</v>
      </c>
      <c r="J3251">
        <v>0.15</v>
      </c>
      <c r="K3251">
        <v>529.58000000000004</v>
      </c>
      <c r="L3251">
        <v>4.5599999999999996</v>
      </c>
      <c r="M3251">
        <v>379.1</v>
      </c>
      <c r="N3251" s="2">
        <f>Table1[[#This Row],[Profit]]/Table1[[#This Row],[Sales_Value]]</f>
        <v>0.71585029646134668</v>
      </c>
      <c r="O3251" s="3" t="str">
        <f>IF(Table1[[#This Row],[Profit]]&lt;0,"Yes","No")</f>
        <v>No</v>
      </c>
      <c r="P3251" t="str">
        <f>IF(Table1[[#This Row],[Discount_Pct]]&gt;0.3,"High",IF(Table1[[#This Row],[Discount_Pct]]&gt;0.15,"Medium","Low"))</f>
        <v>Low</v>
      </c>
      <c r="Q3251" t="str">
        <f>TEXT(Table1[[#This Row],[Date]],"MMM-YYYY")</f>
        <v>Nov-2024</v>
      </c>
      <c r="R3251" t="str">
        <f>IF(Table1[[#This Row],[Sales_Value]]&gt;500000,"Premium",IF(Table1[[#This Row],[Sales_Value]]&gt;100000,"Mid","Basic"))</f>
        <v>Basic</v>
      </c>
    </row>
    <row r="3252" spans="1:18" x14ac:dyDescent="0.3">
      <c r="A3252" s="1">
        <v>45587</v>
      </c>
      <c r="B3252" t="s">
        <v>3453</v>
      </c>
      <c r="C3252" t="s">
        <v>39</v>
      </c>
      <c r="D3252" t="s">
        <v>66</v>
      </c>
      <c r="E3252" t="s">
        <v>84</v>
      </c>
      <c r="F3252" t="s">
        <v>134</v>
      </c>
      <c r="G3252" t="s">
        <v>24</v>
      </c>
      <c r="H3252">
        <v>78</v>
      </c>
      <c r="I3252">
        <v>136.66999999999999</v>
      </c>
      <c r="J3252">
        <v>0.06</v>
      </c>
      <c r="K3252">
        <v>10020.64</v>
      </c>
      <c r="L3252">
        <v>62.42</v>
      </c>
      <c r="M3252">
        <v>5151.88</v>
      </c>
      <c r="N3252" s="2">
        <f>Table1[[#This Row],[Profit]]/Table1[[#This Row],[Sales_Value]]</f>
        <v>0.51412684219770399</v>
      </c>
      <c r="O3252" s="3" t="str">
        <f>IF(Table1[[#This Row],[Profit]]&lt;0,"Yes","No")</f>
        <v>No</v>
      </c>
      <c r="P3252" t="str">
        <f>IF(Table1[[#This Row],[Discount_Pct]]&gt;0.3,"High",IF(Table1[[#This Row],[Discount_Pct]]&gt;0.15,"Medium","Low"))</f>
        <v>Low</v>
      </c>
      <c r="Q3252" t="str">
        <f>TEXT(Table1[[#This Row],[Date]],"MMM-YYYY")</f>
        <v>Oct-2024</v>
      </c>
      <c r="R3252" t="str">
        <f>IF(Table1[[#This Row],[Sales_Value]]&gt;500000,"Premium",IF(Table1[[#This Row],[Sales_Value]]&gt;100000,"Mid","Basic"))</f>
        <v>Basic</v>
      </c>
    </row>
    <row r="3253" spans="1:18" x14ac:dyDescent="0.3">
      <c r="A3253" s="1">
        <v>45292</v>
      </c>
      <c r="B3253" t="s">
        <v>3454</v>
      </c>
      <c r="C3253" t="s">
        <v>14</v>
      </c>
      <c r="D3253" t="s">
        <v>15</v>
      </c>
      <c r="E3253" t="s">
        <v>370</v>
      </c>
      <c r="F3253" t="s">
        <v>103</v>
      </c>
      <c r="G3253" t="s">
        <v>24</v>
      </c>
      <c r="H3253">
        <v>61</v>
      </c>
      <c r="I3253">
        <v>208.59</v>
      </c>
      <c r="J3253">
        <v>0.24</v>
      </c>
      <c r="K3253">
        <v>9670.23</v>
      </c>
      <c r="L3253">
        <v>126.11</v>
      </c>
      <c r="M3253">
        <v>1977.52</v>
      </c>
      <c r="N3253" s="2">
        <f>Table1[[#This Row],[Profit]]/Table1[[#This Row],[Sales_Value]]</f>
        <v>0.20449565315406149</v>
      </c>
      <c r="O3253" s="3" t="str">
        <f>IF(Table1[[#This Row],[Profit]]&lt;0,"Yes","No")</f>
        <v>No</v>
      </c>
      <c r="P3253" t="str">
        <f>IF(Table1[[#This Row],[Discount_Pct]]&gt;0.3,"High",IF(Table1[[#This Row],[Discount_Pct]]&gt;0.15,"Medium","Low"))</f>
        <v>Medium</v>
      </c>
      <c r="Q3253" t="str">
        <f>TEXT(Table1[[#This Row],[Date]],"MMM-YYYY")</f>
        <v>Jan-2024</v>
      </c>
      <c r="R3253" t="str">
        <f>IF(Table1[[#This Row],[Sales_Value]]&gt;500000,"Premium",IF(Table1[[#This Row],[Sales_Value]]&gt;100000,"Mid","Basic"))</f>
        <v>Basic</v>
      </c>
    </row>
    <row r="3254" spans="1:18" x14ac:dyDescent="0.3">
      <c r="A3254" s="1">
        <v>45578</v>
      </c>
      <c r="B3254" t="s">
        <v>3455</v>
      </c>
      <c r="C3254" t="s">
        <v>34</v>
      </c>
      <c r="D3254" t="s">
        <v>105</v>
      </c>
      <c r="E3254" t="s">
        <v>272</v>
      </c>
      <c r="F3254" t="s">
        <v>64</v>
      </c>
      <c r="G3254" t="s">
        <v>53</v>
      </c>
      <c r="H3254">
        <v>96</v>
      </c>
      <c r="I3254">
        <v>630.91</v>
      </c>
      <c r="J3254">
        <v>7.0000000000000007E-2</v>
      </c>
      <c r="K3254">
        <v>56327.64</v>
      </c>
      <c r="L3254">
        <v>319.77999999999997</v>
      </c>
      <c r="M3254">
        <v>25628.76</v>
      </c>
      <c r="N3254" s="2">
        <f>Table1[[#This Row],[Profit]]/Table1[[#This Row],[Sales_Value]]</f>
        <v>0.45499438641491102</v>
      </c>
      <c r="O3254" s="3" t="str">
        <f>IF(Table1[[#This Row],[Profit]]&lt;0,"Yes","No")</f>
        <v>No</v>
      </c>
      <c r="P3254" t="str">
        <f>IF(Table1[[#This Row],[Discount_Pct]]&gt;0.3,"High",IF(Table1[[#This Row],[Discount_Pct]]&gt;0.15,"Medium","Low"))</f>
        <v>Low</v>
      </c>
      <c r="Q3254" t="str">
        <f>TEXT(Table1[[#This Row],[Date]],"MMM-YYYY")</f>
        <v>Oct-2024</v>
      </c>
      <c r="R3254" t="str">
        <f>IF(Table1[[#This Row],[Sales_Value]]&gt;500000,"Premium",IF(Table1[[#This Row],[Sales_Value]]&gt;100000,"Mid","Basic"))</f>
        <v>Basic</v>
      </c>
    </row>
    <row r="3255" spans="1:18" x14ac:dyDescent="0.3">
      <c r="A3255" s="1">
        <v>45466</v>
      </c>
      <c r="B3255" t="s">
        <v>3456</v>
      </c>
      <c r="C3255" t="s">
        <v>14</v>
      </c>
      <c r="D3255" t="s">
        <v>55</v>
      </c>
      <c r="E3255" t="s">
        <v>441</v>
      </c>
      <c r="F3255" t="s">
        <v>134</v>
      </c>
      <c r="G3255" t="s">
        <v>24</v>
      </c>
      <c r="H3255">
        <v>28</v>
      </c>
      <c r="I3255">
        <v>128.05000000000001</v>
      </c>
      <c r="J3255">
        <v>0.24</v>
      </c>
      <c r="K3255">
        <v>2724.9</v>
      </c>
      <c r="L3255">
        <v>61.72</v>
      </c>
      <c r="M3255">
        <v>996.74</v>
      </c>
      <c r="N3255" s="2">
        <f>Table1[[#This Row],[Profit]]/Table1[[#This Row],[Sales_Value]]</f>
        <v>0.36578957025945907</v>
      </c>
      <c r="O3255" s="3" t="str">
        <f>IF(Table1[[#This Row],[Profit]]&lt;0,"Yes","No")</f>
        <v>No</v>
      </c>
      <c r="P3255" t="str">
        <f>IF(Table1[[#This Row],[Discount_Pct]]&gt;0.3,"High",IF(Table1[[#This Row],[Discount_Pct]]&gt;0.15,"Medium","Low"))</f>
        <v>Medium</v>
      </c>
      <c r="Q3255" t="str">
        <f>TEXT(Table1[[#This Row],[Date]],"MMM-YYYY")</f>
        <v>Jun-2024</v>
      </c>
      <c r="R3255" t="str">
        <f>IF(Table1[[#This Row],[Sales_Value]]&gt;500000,"Premium",IF(Table1[[#This Row],[Sales_Value]]&gt;100000,"Mid","Basic"))</f>
        <v>Basic</v>
      </c>
    </row>
    <row r="3256" spans="1:18" x14ac:dyDescent="0.3">
      <c r="A3256" s="1">
        <v>45463</v>
      </c>
      <c r="B3256" t="s">
        <v>3457</v>
      </c>
      <c r="C3256" t="s">
        <v>20</v>
      </c>
      <c r="D3256" t="s">
        <v>72</v>
      </c>
      <c r="E3256" t="s">
        <v>311</v>
      </c>
      <c r="F3256" t="s">
        <v>28</v>
      </c>
      <c r="G3256" t="s">
        <v>18</v>
      </c>
      <c r="H3256">
        <v>48</v>
      </c>
      <c r="I3256">
        <v>2743.67</v>
      </c>
      <c r="J3256">
        <v>0.02</v>
      </c>
      <c r="K3256">
        <v>129062.24</v>
      </c>
      <c r="L3256">
        <v>1424.71</v>
      </c>
      <c r="M3256">
        <v>60676.160000000003</v>
      </c>
      <c r="N3256" s="2">
        <f>Table1[[#This Row],[Profit]]/Table1[[#This Row],[Sales_Value]]</f>
        <v>0.47013100036075617</v>
      </c>
      <c r="O3256" s="3" t="str">
        <f>IF(Table1[[#This Row],[Profit]]&lt;0,"Yes","No")</f>
        <v>No</v>
      </c>
      <c r="P3256" t="str">
        <f>IF(Table1[[#This Row],[Discount_Pct]]&gt;0.3,"High",IF(Table1[[#This Row],[Discount_Pct]]&gt;0.15,"Medium","Low"))</f>
        <v>Low</v>
      </c>
      <c r="Q3256" t="str">
        <f>TEXT(Table1[[#This Row],[Date]],"MMM-YYYY")</f>
        <v>Jun-2024</v>
      </c>
      <c r="R3256" t="str">
        <f>IF(Table1[[#This Row],[Sales_Value]]&gt;500000,"Premium",IF(Table1[[#This Row],[Sales_Value]]&gt;100000,"Mid","Basic"))</f>
        <v>Mid</v>
      </c>
    </row>
    <row r="3257" spans="1:18" x14ac:dyDescent="0.3">
      <c r="A3257" s="1">
        <v>45535</v>
      </c>
      <c r="B3257" t="s">
        <v>3458</v>
      </c>
      <c r="C3257" t="s">
        <v>14</v>
      </c>
      <c r="D3257" t="s">
        <v>26</v>
      </c>
      <c r="E3257" t="s">
        <v>27</v>
      </c>
      <c r="F3257" t="s">
        <v>232</v>
      </c>
      <c r="G3257" t="s">
        <v>24</v>
      </c>
      <c r="H3257">
        <v>23</v>
      </c>
      <c r="I3257">
        <v>66.819999999999993</v>
      </c>
      <c r="J3257">
        <v>0.25</v>
      </c>
      <c r="K3257">
        <v>1152.6500000000001</v>
      </c>
      <c r="L3257">
        <v>20.16</v>
      </c>
      <c r="M3257">
        <v>688.96</v>
      </c>
      <c r="N3257" s="2">
        <f>Table1[[#This Row],[Profit]]/Table1[[#This Row],[Sales_Value]]</f>
        <v>0.59771830130568693</v>
      </c>
      <c r="O3257" s="3" t="str">
        <f>IF(Table1[[#This Row],[Profit]]&lt;0,"Yes","No")</f>
        <v>No</v>
      </c>
      <c r="P3257" t="str">
        <f>IF(Table1[[#This Row],[Discount_Pct]]&gt;0.3,"High",IF(Table1[[#This Row],[Discount_Pct]]&gt;0.15,"Medium","Low"))</f>
        <v>Medium</v>
      </c>
      <c r="Q3257" t="str">
        <f>TEXT(Table1[[#This Row],[Date]],"MMM-YYYY")</f>
        <v>Aug-2024</v>
      </c>
      <c r="R3257" t="str">
        <f>IF(Table1[[#This Row],[Sales_Value]]&gt;500000,"Premium",IF(Table1[[#This Row],[Sales_Value]]&gt;100000,"Mid","Basic"))</f>
        <v>Basic</v>
      </c>
    </row>
    <row r="3258" spans="1:18" x14ac:dyDescent="0.3">
      <c r="A3258" s="1">
        <v>45422</v>
      </c>
      <c r="B3258" t="s">
        <v>3459</v>
      </c>
      <c r="C3258" t="s">
        <v>14</v>
      </c>
      <c r="D3258" t="s">
        <v>15</v>
      </c>
      <c r="E3258" t="s">
        <v>200</v>
      </c>
      <c r="F3258" t="s">
        <v>264</v>
      </c>
      <c r="G3258" t="s">
        <v>77</v>
      </c>
      <c r="H3258">
        <v>57</v>
      </c>
      <c r="I3258">
        <v>2659.31</v>
      </c>
      <c r="J3258">
        <v>0</v>
      </c>
      <c r="K3258">
        <v>151580.67000000001</v>
      </c>
      <c r="L3258">
        <v>1565.95</v>
      </c>
      <c r="M3258">
        <v>62321.52</v>
      </c>
      <c r="N3258" s="2">
        <f>Table1[[#This Row],[Profit]]/Table1[[#This Row],[Sales_Value]]</f>
        <v>0.41114424418364154</v>
      </c>
      <c r="O3258" s="3" t="str">
        <f>IF(Table1[[#This Row],[Profit]]&lt;0,"Yes","No")</f>
        <v>No</v>
      </c>
      <c r="P3258" t="str">
        <f>IF(Table1[[#This Row],[Discount_Pct]]&gt;0.3,"High",IF(Table1[[#This Row],[Discount_Pct]]&gt;0.15,"Medium","Low"))</f>
        <v>Low</v>
      </c>
      <c r="Q3258" t="str">
        <f>TEXT(Table1[[#This Row],[Date]],"MMM-YYYY")</f>
        <v>May-2024</v>
      </c>
      <c r="R3258" t="str">
        <f>IF(Table1[[#This Row],[Sales_Value]]&gt;500000,"Premium",IF(Table1[[#This Row],[Sales_Value]]&gt;100000,"Mid","Basic"))</f>
        <v>Mid</v>
      </c>
    </row>
    <row r="3259" spans="1:18" x14ac:dyDescent="0.3">
      <c r="A3259" s="1">
        <v>45459</v>
      </c>
      <c r="B3259" t="s">
        <v>3460</v>
      </c>
      <c r="C3259" t="s">
        <v>14</v>
      </c>
      <c r="D3259" t="s">
        <v>160</v>
      </c>
      <c r="E3259" t="s">
        <v>56</v>
      </c>
      <c r="F3259" t="s">
        <v>32</v>
      </c>
      <c r="G3259" t="s">
        <v>18</v>
      </c>
      <c r="H3259">
        <v>19</v>
      </c>
      <c r="I3259">
        <v>12632.69</v>
      </c>
      <c r="J3259">
        <v>0.23</v>
      </c>
      <c r="K3259">
        <v>184816.25</v>
      </c>
      <c r="L3259">
        <v>9150.06</v>
      </c>
      <c r="M3259">
        <v>10965.11</v>
      </c>
      <c r="N3259" s="2">
        <f>Table1[[#This Row],[Profit]]/Table1[[#This Row],[Sales_Value]]</f>
        <v>5.9329793781661519E-2</v>
      </c>
      <c r="O3259" s="3" t="str">
        <f>IF(Table1[[#This Row],[Profit]]&lt;0,"Yes","No")</f>
        <v>No</v>
      </c>
      <c r="P3259" t="str">
        <f>IF(Table1[[#This Row],[Discount_Pct]]&gt;0.3,"High",IF(Table1[[#This Row],[Discount_Pct]]&gt;0.15,"Medium","Low"))</f>
        <v>Medium</v>
      </c>
      <c r="Q3259" t="str">
        <f>TEXT(Table1[[#This Row],[Date]],"MMM-YYYY")</f>
        <v>Jun-2024</v>
      </c>
      <c r="R3259" t="str">
        <f>IF(Table1[[#This Row],[Sales_Value]]&gt;500000,"Premium",IF(Table1[[#This Row],[Sales_Value]]&gt;100000,"Mid","Basic"))</f>
        <v>Mid</v>
      </c>
    </row>
    <row r="3260" spans="1:18" x14ac:dyDescent="0.3">
      <c r="A3260" s="1">
        <v>45348</v>
      </c>
      <c r="B3260" t="s">
        <v>3461</v>
      </c>
      <c r="C3260" t="s">
        <v>34</v>
      </c>
      <c r="D3260" t="s">
        <v>207</v>
      </c>
      <c r="E3260" t="s">
        <v>27</v>
      </c>
      <c r="F3260" t="s">
        <v>264</v>
      </c>
      <c r="G3260" t="s">
        <v>77</v>
      </c>
      <c r="H3260">
        <v>69</v>
      </c>
      <c r="I3260">
        <v>2622.17</v>
      </c>
      <c r="J3260">
        <v>0.2</v>
      </c>
      <c r="K3260">
        <v>144743.78</v>
      </c>
      <c r="L3260">
        <v>1584.19</v>
      </c>
      <c r="M3260">
        <v>35434.67</v>
      </c>
      <c r="N3260" s="2">
        <f>Table1[[#This Row],[Profit]]/Table1[[#This Row],[Sales_Value]]</f>
        <v>0.24480962152570562</v>
      </c>
      <c r="O3260" s="3" t="str">
        <f>IF(Table1[[#This Row],[Profit]]&lt;0,"Yes","No")</f>
        <v>No</v>
      </c>
      <c r="P3260" t="str">
        <f>IF(Table1[[#This Row],[Discount_Pct]]&gt;0.3,"High",IF(Table1[[#This Row],[Discount_Pct]]&gt;0.15,"Medium","Low"))</f>
        <v>Medium</v>
      </c>
      <c r="Q3260" t="str">
        <f>TEXT(Table1[[#This Row],[Date]],"MMM-YYYY")</f>
        <v>Feb-2024</v>
      </c>
      <c r="R3260" t="str">
        <f>IF(Table1[[#This Row],[Sales_Value]]&gt;500000,"Premium",IF(Table1[[#This Row],[Sales_Value]]&gt;100000,"Mid","Basic"))</f>
        <v>Mid</v>
      </c>
    </row>
    <row r="3261" spans="1:18" x14ac:dyDescent="0.3">
      <c r="A3261" s="1">
        <v>45383</v>
      </c>
      <c r="B3261" t="s">
        <v>3462</v>
      </c>
      <c r="C3261" t="s">
        <v>34</v>
      </c>
      <c r="D3261" t="s">
        <v>80</v>
      </c>
      <c r="E3261" t="s">
        <v>136</v>
      </c>
      <c r="F3261" t="s">
        <v>45</v>
      </c>
      <c r="G3261" t="s">
        <v>46</v>
      </c>
      <c r="H3261">
        <v>10</v>
      </c>
      <c r="I3261">
        <v>9856.11</v>
      </c>
      <c r="J3261">
        <v>0.14000000000000001</v>
      </c>
      <c r="K3261">
        <v>84762.55</v>
      </c>
      <c r="L3261">
        <v>6684.57</v>
      </c>
      <c r="M3261">
        <v>17916.849999999999</v>
      </c>
      <c r="N3261" s="2">
        <f>Table1[[#This Row],[Profit]]/Table1[[#This Row],[Sales_Value]]</f>
        <v>0.21137695833832273</v>
      </c>
      <c r="O3261" s="3" t="str">
        <f>IF(Table1[[#This Row],[Profit]]&lt;0,"Yes","No")</f>
        <v>No</v>
      </c>
      <c r="P3261" t="str">
        <f>IF(Table1[[#This Row],[Discount_Pct]]&gt;0.3,"High",IF(Table1[[#This Row],[Discount_Pct]]&gt;0.15,"Medium","Low"))</f>
        <v>Low</v>
      </c>
      <c r="Q3261" t="str">
        <f>TEXT(Table1[[#This Row],[Date]],"MMM-YYYY")</f>
        <v>Apr-2024</v>
      </c>
      <c r="R3261" t="str">
        <f>IF(Table1[[#This Row],[Sales_Value]]&gt;500000,"Premium",IF(Table1[[#This Row],[Sales_Value]]&gt;100000,"Mid","Basic"))</f>
        <v>Basic</v>
      </c>
    </row>
    <row r="3262" spans="1:18" x14ac:dyDescent="0.3">
      <c r="A3262" s="1">
        <v>45557</v>
      </c>
      <c r="B3262" t="s">
        <v>3463</v>
      </c>
      <c r="C3262" t="s">
        <v>20</v>
      </c>
      <c r="D3262" t="s">
        <v>124</v>
      </c>
      <c r="E3262" t="s">
        <v>171</v>
      </c>
      <c r="F3262" t="s">
        <v>49</v>
      </c>
      <c r="G3262" t="s">
        <v>24</v>
      </c>
      <c r="H3262">
        <v>71</v>
      </c>
      <c r="I3262">
        <v>69.59</v>
      </c>
      <c r="J3262">
        <v>0.22</v>
      </c>
      <c r="K3262">
        <v>3853.89</v>
      </c>
      <c r="L3262">
        <v>37.9</v>
      </c>
      <c r="M3262">
        <v>1162.99</v>
      </c>
      <c r="N3262" s="2">
        <f>Table1[[#This Row],[Profit]]/Table1[[#This Row],[Sales_Value]]</f>
        <v>0.3017704189792651</v>
      </c>
      <c r="O3262" s="3" t="str">
        <f>IF(Table1[[#This Row],[Profit]]&lt;0,"Yes","No")</f>
        <v>No</v>
      </c>
      <c r="P3262" t="str">
        <f>IF(Table1[[#This Row],[Discount_Pct]]&gt;0.3,"High",IF(Table1[[#This Row],[Discount_Pct]]&gt;0.15,"Medium","Low"))</f>
        <v>Medium</v>
      </c>
      <c r="Q3262" t="str">
        <f>TEXT(Table1[[#This Row],[Date]],"MMM-YYYY")</f>
        <v>Sep-2024</v>
      </c>
      <c r="R3262" t="str">
        <f>IF(Table1[[#This Row],[Sales_Value]]&gt;500000,"Premium",IF(Table1[[#This Row],[Sales_Value]]&gt;100000,"Mid","Basic"))</f>
        <v>Basic</v>
      </c>
    </row>
    <row r="3263" spans="1:18" x14ac:dyDescent="0.3">
      <c r="A3263" s="1">
        <v>45333</v>
      </c>
      <c r="B3263" t="s">
        <v>3464</v>
      </c>
      <c r="C3263" t="s">
        <v>34</v>
      </c>
      <c r="D3263" t="s">
        <v>207</v>
      </c>
      <c r="E3263" t="s">
        <v>151</v>
      </c>
      <c r="F3263" t="s">
        <v>142</v>
      </c>
      <c r="G3263" t="s">
        <v>18</v>
      </c>
      <c r="H3263">
        <v>80</v>
      </c>
      <c r="I3263">
        <v>13634.51</v>
      </c>
      <c r="J3263">
        <v>0.08</v>
      </c>
      <c r="K3263">
        <v>1003499.94</v>
      </c>
      <c r="L3263">
        <v>8287.08</v>
      </c>
      <c r="M3263">
        <v>340533.54</v>
      </c>
      <c r="N3263" s="2">
        <f>Table1[[#This Row],[Profit]]/Table1[[#This Row],[Sales_Value]]</f>
        <v>0.33934584988614946</v>
      </c>
      <c r="O3263" s="3" t="str">
        <f>IF(Table1[[#This Row],[Profit]]&lt;0,"Yes","No")</f>
        <v>No</v>
      </c>
      <c r="P3263" t="str">
        <f>IF(Table1[[#This Row],[Discount_Pct]]&gt;0.3,"High",IF(Table1[[#This Row],[Discount_Pct]]&gt;0.15,"Medium","Low"))</f>
        <v>Low</v>
      </c>
      <c r="Q3263" t="str">
        <f>TEXT(Table1[[#This Row],[Date]],"MMM-YYYY")</f>
        <v>Feb-2024</v>
      </c>
      <c r="R3263" t="str">
        <f>IF(Table1[[#This Row],[Sales_Value]]&gt;500000,"Premium",IF(Table1[[#This Row],[Sales_Value]]&gt;100000,"Mid","Basic"))</f>
        <v>Premium</v>
      </c>
    </row>
    <row r="3264" spans="1:18" x14ac:dyDescent="0.3">
      <c r="A3264" s="1">
        <v>45427</v>
      </c>
      <c r="B3264" t="s">
        <v>3465</v>
      </c>
      <c r="C3264" t="s">
        <v>39</v>
      </c>
      <c r="D3264" t="s">
        <v>40</v>
      </c>
      <c r="E3264" t="s">
        <v>128</v>
      </c>
      <c r="F3264" t="s">
        <v>52</v>
      </c>
      <c r="G3264" t="s">
        <v>53</v>
      </c>
      <c r="H3264">
        <v>5</v>
      </c>
      <c r="I3264">
        <v>1947.3</v>
      </c>
      <c r="J3264">
        <v>0.12</v>
      </c>
      <c r="K3264">
        <v>8568.1200000000008</v>
      </c>
      <c r="L3264">
        <v>928.46</v>
      </c>
      <c r="M3264">
        <v>3925.82</v>
      </c>
      <c r="N3264" s="2">
        <f>Table1[[#This Row],[Profit]]/Table1[[#This Row],[Sales_Value]]</f>
        <v>0.45818919436235717</v>
      </c>
      <c r="O3264" s="3" t="str">
        <f>IF(Table1[[#This Row],[Profit]]&lt;0,"Yes","No")</f>
        <v>No</v>
      </c>
      <c r="P3264" t="str">
        <f>IF(Table1[[#This Row],[Discount_Pct]]&gt;0.3,"High",IF(Table1[[#This Row],[Discount_Pct]]&gt;0.15,"Medium","Low"))</f>
        <v>Low</v>
      </c>
      <c r="Q3264" t="str">
        <f>TEXT(Table1[[#This Row],[Date]],"MMM-YYYY")</f>
        <v>May-2024</v>
      </c>
      <c r="R3264" t="str">
        <f>IF(Table1[[#This Row],[Sales_Value]]&gt;500000,"Premium",IF(Table1[[#This Row],[Sales_Value]]&gt;100000,"Mid","Basic"))</f>
        <v>Basic</v>
      </c>
    </row>
    <row r="3265" spans="1:18" x14ac:dyDescent="0.3">
      <c r="A3265" s="1">
        <v>45574</v>
      </c>
      <c r="B3265" t="s">
        <v>3466</v>
      </c>
      <c r="C3265" t="s">
        <v>14</v>
      </c>
      <c r="D3265" t="s">
        <v>55</v>
      </c>
      <c r="E3265" t="s">
        <v>81</v>
      </c>
      <c r="F3265" t="s">
        <v>85</v>
      </c>
      <c r="G3265" t="s">
        <v>24</v>
      </c>
      <c r="H3265">
        <v>46</v>
      </c>
      <c r="I3265">
        <v>77.97</v>
      </c>
      <c r="J3265">
        <v>0.13</v>
      </c>
      <c r="K3265">
        <v>3120.36</v>
      </c>
      <c r="L3265">
        <v>28.21</v>
      </c>
      <c r="M3265">
        <v>1822.7</v>
      </c>
      <c r="N3265" s="2">
        <f>Table1[[#This Row],[Profit]]/Table1[[#This Row],[Sales_Value]]</f>
        <v>0.58413131818123554</v>
      </c>
      <c r="O3265" s="3" t="str">
        <f>IF(Table1[[#This Row],[Profit]]&lt;0,"Yes","No")</f>
        <v>No</v>
      </c>
      <c r="P3265" t="str">
        <f>IF(Table1[[#This Row],[Discount_Pct]]&gt;0.3,"High",IF(Table1[[#This Row],[Discount_Pct]]&gt;0.15,"Medium","Low"))</f>
        <v>Low</v>
      </c>
      <c r="Q3265" t="str">
        <f>TEXT(Table1[[#This Row],[Date]],"MMM-YYYY")</f>
        <v>Oct-2024</v>
      </c>
      <c r="R3265" t="str">
        <f>IF(Table1[[#This Row],[Sales_Value]]&gt;500000,"Premium",IF(Table1[[#This Row],[Sales_Value]]&gt;100000,"Mid","Basic"))</f>
        <v>Basic</v>
      </c>
    </row>
    <row r="3266" spans="1:18" x14ac:dyDescent="0.3">
      <c r="A3266" s="1">
        <v>45358</v>
      </c>
      <c r="B3266" t="s">
        <v>3467</v>
      </c>
      <c r="C3266" t="s">
        <v>14</v>
      </c>
      <c r="D3266" t="s">
        <v>15</v>
      </c>
      <c r="E3266" t="s">
        <v>16</v>
      </c>
      <c r="F3266" t="s">
        <v>76</v>
      </c>
      <c r="G3266" t="s">
        <v>77</v>
      </c>
      <c r="H3266">
        <v>21</v>
      </c>
      <c r="I3266">
        <v>1790.39</v>
      </c>
      <c r="J3266">
        <v>0.09</v>
      </c>
      <c r="K3266">
        <v>34214.35</v>
      </c>
      <c r="L3266">
        <v>995.71</v>
      </c>
      <c r="M3266">
        <v>13304.44</v>
      </c>
      <c r="N3266" s="2">
        <f>Table1[[#This Row],[Profit]]/Table1[[#This Row],[Sales_Value]]</f>
        <v>0.38885555329854288</v>
      </c>
      <c r="O3266" s="3" t="str">
        <f>IF(Table1[[#This Row],[Profit]]&lt;0,"Yes","No")</f>
        <v>No</v>
      </c>
      <c r="P3266" t="str">
        <f>IF(Table1[[#This Row],[Discount_Pct]]&gt;0.3,"High",IF(Table1[[#This Row],[Discount_Pct]]&gt;0.15,"Medium","Low"))</f>
        <v>Low</v>
      </c>
      <c r="Q3266" t="str">
        <f>TEXT(Table1[[#This Row],[Date]],"MMM-YYYY")</f>
        <v>Mar-2024</v>
      </c>
      <c r="R3266" t="str">
        <f>IF(Table1[[#This Row],[Sales_Value]]&gt;500000,"Premium",IF(Table1[[#This Row],[Sales_Value]]&gt;100000,"Mid","Basic"))</f>
        <v>Basic</v>
      </c>
    </row>
    <row r="3267" spans="1:18" x14ac:dyDescent="0.3">
      <c r="A3267" s="1">
        <v>45317</v>
      </c>
      <c r="B3267" t="s">
        <v>3468</v>
      </c>
      <c r="C3267" t="s">
        <v>20</v>
      </c>
      <c r="D3267" t="s">
        <v>72</v>
      </c>
      <c r="E3267" t="s">
        <v>216</v>
      </c>
      <c r="F3267" t="s">
        <v>134</v>
      </c>
      <c r="G3267" t="s">
        <v>24</v>
      </c>
      <c r="H3267">
        <v>59</v>
      </c>
      <c r="I3267">
        <v>106.93</v>
      </c>
      <c r="J3267">
        <v>0.14000000000000001</v>
      </c>
      <c r="K3267">
        <v>5425.63</v>
      </c>
      <c r="L3267">
        <v>55.73</v>
      </c>
      <c r="M3267">
        <v>2137.56</v>
      </c>
      <c r="N3267" s="2">
        <f>Table1[[#This Row],[Profit]]/Table1[[#This Row],[Sales_Value]]</f>
        <v>0.39397452461741767</v>
      </c>
      <c r="O3267" s="3" t="str">
        <f>IF(Table1[[#This Row],[Profit]]&lt;0,"Yes","No")</f>
        <v>No</v>
      </c>
      <c r="P3267" t="str">
        <f>IF(Table1[[#This Row],[Discount_Pct]]&gt;0.3,"High",IF(Table1[[#This Row],[Discount_Pct]]&gt;0.15,"Medium","Low"))</f>
        <v>Low</v>
      </c>
      <c r="Q3267" t="str">
        <f>TEXT(Table1[[#This Row],[Date]],"MMM-YYYY")</f>
        <v>Jan-2024</v>
      </c>
      <c r="R3267" t="str">
        <f>IF(Table1[[#This Row],[Sales_Value]]&gt;500000,"Premium",IF(Table1[[#This Row],[Sales_Value]]&gt;100000,"Mid","Basic"))</f>
        <v>Basic</v>
      </c>
    </row>
    <row r="3268" spans="1:18" x14ac:dyDescent="0.3">
      <c r="A3268" s="1">
        <v>45303</v>
      </c>
      <c r="B3268" t="s">
        <v>3469</v>
      </c>
      <c r="C3268" t="s">
        <v>39</v>
      </c>
      <c r="D3268" t="s">
        <v>66</v>
      </c>
      <c r="E3268" t="s">
        <v>252</v>
      </c>
      <c r="F3268" t="s">
        <v>45</v>
      </c>
      <c r="G3268" t="s">
        <v>46</v>
      </c>
      <c r="H3268">
        <v>23</v>
      </c>
      <c r="I3268">
        <v>10717.15</v>
      </c>
      <c r="J3268">
        <v>0.06</v>
      </c>
      <c r="K3268">
        <v>231704.78</v>
      </c>
      <c r="L3268">
        <v>6951.75</v>
      </c>
      <c r="M3268">
        <v>71814.53</v>
      </c>
      <c r="N3268" s="2">
        <f>Table1[[#This Row],[Profit]]/Table1[[#This Row],[Sales_Value]]</f>
        <v>0.30993978630911284</v>
      </c>
      <c r="O3268" s="3" t="str">
        <f>IF(Table1[[#This Row],[Profit]]&lt;0,"Yes","No")</f>
        <v>No</v>
      </c>
      <c r="P3268" t="str">
        <f>IF(Table1[[#This Row],[Discount_Pct]]&gt;0.3,"High",IF(Table1[[#This Row],[Discount_Pct]]&gt;0.15,"Medium","Low"))</f>
        <v>Low</v>
      </c>
      <c r="Q3268" t="str">
        <f>TEXT(Table1[[#This Row],[Date]],"MMM-YYYY")</f>
        <v>Jan-2024</v>
      </c>
      <c r="R3268" t="str">
        <f>IF(Table1[[#This Row],[Sales_Value]]&gt;500000,"Premium",IF(Table1[[#This Row],[Sales_Value]]&gt;100000,"Mid","Basic"))</f>
        <v>Mid</v>
      </c>
    </row>
    <row r="3269" spans="1:18" x14ac:dyDescent="0.3">
      <c r="A3269" s="1">
        <v>45343</v>
      </c>
      <c r="B3269" t="s">
        <v>3470</v>
      </c>
      <c r="C3269" t="s">
        <v>39</v>
      </c>
      <c r="D3269" t="s">
        <v>192</v>
      </c>
      <c r="E3269" t="s">
        <v>182</v>
      </c>
      <c r="F3269" t="s">
        <v>70</v>
      </c>
      <c r="G3269" t="s">
        <v>46</v>
      </c>
      <c r="H3269">
        <v>13</v>
      </c>
      <c r="I3269">
        <v>1316.81</v>
      </c>
      <c r="J3269">
        <v>0.08</v>
      </c>
      <c r="K3269">
        <v>15749.05</v>
      </c>
      <c r="L3269">
        <v>940.98</v>
      </c>
      <c r="M3269">
        <v>3516.31</v>
      </c>
      <c r="N3269" s="2">
        <f>Table1[[#This Row],[Profit]]/Table1[[#This Row],[Sales_Value]]</f>
        <v>0.22327124493223402</v>
      </c>
      <c r="O3269" s="3" t="str">
        <f>IF(Table1[[#This Row],[Profit]]&lt;0,"Yes","No")</f>
        <v>No</v>
      </c>
      <c r="P3269" t="str">
        <f>IF(Table1[[#This Row],[Discount_Pct]]&gt;0.3,"High",IF(Table1[[#This Row],[Discount_Pct]]&gt;0.15,"Medium","Low"))</f>
        <v>Low</v>
      </c>
      <c r="Q3269" t="str">
        <f>TEXT(Table1[[#This Row],[Date]],"MMM-YYYY")</f>
        <v>Feb-2024</v>
      </c>
      <c r="R3269" t="str">
        <f>IF(Table1[[#This Row],[Sales_Value]]&gt;500000,"Premium",IF(Table1[[#This Row],[Sales_Value]]&gt;100000,"Mid","Basic"))</f>
        <v>Basic</v>
      </c>
    </row>
    <row r="3270" spans="1:18" x14ac:dyDescent="0.3">
      <c r="A3270" s="1">
        <v>45365</v>
      </c>
      <c r="B3270" t="s">
        <v>3471</v>
      </c>
      <c r="C3270" t="s">
        <v>34</v>
      </c>
      <c r="D3270" t="s">
        <v>207</v>
      </c>
      <c r="E3270" t="s">
        <v>87</v>
      </c>
      <c r="F3270" t="s">
        <v>103</v>
      </c>
      <c r="G3270" t="s">
        <v>24</v>
      </c>
      <c r="H3270">
        <v>58</v>
      </c>
      <c r="I3270">
        <v>211.33</v>
      </c>
      <c r="J3270">
        <v>0.25</v>
      </c>
      <c r="K3270">
        <v>9192.86</v>
      </c>
      <c r="L3270">
        <v>149.36000000000001</v>
      </c>
      <c r="M3270">
        <v>529.98</v>
      </c>
      <c r="N3270" s="2">
        <f>Table1[[#This Row],[Profit]]/Table1[[#This Row],[Sales_Value]]</f>
        <v>5.7651264133251237E-2</v>
      </c>
      <c r="O3270" s="3" t="str">
        <f>IF(Table1[[#This Row],[Profit]]&lt;0,"Yes","No")</f>
        <v>No</v>
      </c>
      <c r="P3270" t="str">
        <f>IF(Table1[[#This Row],[Discount_Pct]]&gt;0.3,"High",IF(Table1[[#This Row],[Discount_Pct]]&gt;0.15,"Medium","Low"))</f>
        <v>Medium</v>
      </c>
      <c r="Q3270" t="str">
        <f>TEXT(Table1[[#This Row],[Date]],"MMM-YYYY")</f>
        <v>Mar-2024</v>
      </c>
      <c r="R3270" t="str">
        <f>IF(Table1[[#This Row],[Sales_Value]]&gt;500000,"Premium",IF(Table1[[#This Row],[Sales_Value]]&gt;100000,"Mid","Basic"))</f>
        <v>Basic</v>
      </c>
    </row>
    <row r="3271" spans="1:18" x14ac:dyDescent="0.3">
      <c r="A3271" s="1">
        <v>45419</v>
      </c>
      <c r="B3271" t="s">
        <v>3472</v>
      </c>
      <c r="C3271" t="s">
        <v>34</v>
      </c>
      <c r="D3271" t="s">
        <v>207</v>
      </c>
      <c r="E3271" t="s">
        <v>288</v>
      </c>
      <c r="F3271" t="s">
        <v>42</v>
      </c>
      <c r="G3271" t="s">
        <v>18</v>
      </c>
      <c r="H3271">
        <v>67</v>
      </c>
      <c r="I3271">
        <v>63835.81</v>
      </c>
      <c r="J3271">
        <v>0.25</v>
      </c>
      <c r="K3271">
        <v>3207749.45</v>
      </c>
      <c r="L3271">
        <v>52510.5</v>
      </c>
      <c r="M3271">
        <v>-310454.05</v>
      </c>
      <c r="N3271" s="2">
        <f>Table1[[#This Row],[Profit]]/Table1[[#This Row],[Sales_Value]]</f>
        <v>-9.6782512112970662E-2</v>
      </c>
      <c r="O3271" s="3" t="str">
        <f>IF(Table1[[#This Row],[Profit]]&lt;0,"Yes","No")</f>
        <v>Yes</v>
      </c>
      <c r="P3271" t="str">
        <f>IF(Table1[[#This Row],[Discount_Pct]]&gt;0.3,"High",IF(Table1[[#This Row],[Discount_Pct]]&gt;0.15,"Medium","Low"))</f>
        <v>Medium</v>
      </c>
      <c r="Q3271" t="str">
        <f>TEXT(Table1[[#This Row],[Date]],"MMM-YYYY")</f>
        <v>May-2024</v>
      </c>
      <c r="R3271" t="str">
        <f>IF(Table1[[#This Row],[Sales_Value]]&gt;500000,"Premium",IF(Table1[[#This Row],[Sales_Value]]&gt;100000,"Mid","Basic"))</f>
        <v>Premium</v>
      </c>
    </row>
    <row r="3272" spans="1:18" x14ac:dyDescent="0.3">
      <c r="A3272" s="1">
        <v>45494</v>
      </c>
      <c r="B3272" t="s">
        <v>3473</v>
      </c>
      <c r="C3272" t="s">
        <v>34</v>
      </c>
      <c r="D3272" t="s">
        <v>35</v>
      </c>
      <c r="E3272" t="s">
        <v>81</v>
      </c>
      <c r="F3272" t="s">
        <v>140</v>
      </c>
      <c r="G3272" t="s">
        <v>53</v>
      </c>
      <c r="H3272">
        <v>75</v>
      </c>
      <c r="I3272">
        <v>1714.65</v>
      </c>
      <c r="J3272">
        <v>0.2</v>
      </c>
      <c r="K3272">
        <v>102879</v>
      </c>
      <c r="L3272">
        <v>1303.28</v>
      </c>
      <c r="M3272">
        <v>5133</v>
      </c>
      <c r="N3272" s="2">
        <f>Table1[[#This Row],[Profit]]/Table1[[#This Row],[Sales_Value]]</f>
        <v>4.9893564284256259E-2</v>
      </c>
      <c r="O3272" s="3" t="str">
        <f>IF(Table1[[#This Row],[Profit]]&lt;0,"Yes","No")</f>
        <v>No</v>
      </c>
      <c r="P3272" t="str">
        <f>IF(Table1[[#This Row],[Discount_Pct]]&gt;0.3,"High",IF(Table1[[#This Row],[Discount_Pct]]&gt;0.15,"Medium","Low"))</f>
        <v>Medium</v>
      </c>
      <c r="Q3272" t="str">
        <f>TEXT(Table1[[#This Row],[Date]],"MMM-YYYY")</f>
        <v>Jul-2024</v>
      </c>
      <c r="R3272" t="str">
        <f>IF(Table1[[#This Row],[Sales_Value]]&gt;500000,"Premium",IF(Table1[[#This Row],[Sales_Value]]&gt;100000,"Mid","Basic"))</f>
        <v>Mid</v>
      </c>
    </row>
    <row r="3273" spans="1:18" x14ac:dyDescent="0.3">
      <c r="A3273" s="1">
        <v>45630</v>
      </c>
      <c r="B3273" t="s">
        <v>3474</v>
      </c>
      <c r="C3273" t="s">
        <v>39</v>
      </c>
      <c r="D3273" t="s">
        <v>66</v>
      </c>
      <c r="E3273" t="s">
        <v>411</v>
      </c>
      <c r="F3273" t="s">
        <v>282</v>
      </c>
      <c r="G3273" t="s">
        <v>18</v>
      </c>
      <c r="H3273">
        <v>96</v>
      </c>
      <c r="I3273">
        <v>9944.66</v>
      </c>
      <c r="J3273">
        <v>0.01</v>
      </c>
      <c r="K3273">
        <v>945140.49</v>
      </c>
      <c r="L3273">
        <v>6403.51</v>
      </c>
      <c r="M3273">
        <v>330403.53000000003</v>
      </c>
      <c r="N3273" s="2">
        <f>Table1[[#This Row],[Profit]]/Table1[[#This Row],[Sales_Value]]</f>
        <v>0.34958139397879362</v>
      </c>
      <c r="O3273" s="3" t="str">
        <f>IF(Table1[[#This Row],[Profit]]&lt;0,"Yes","No")</f>
        <v>No</v>
      </c>
      <c r="P3273" t="str">
        <f>IF(Table1[[#This Row],[Discount_Pct]]&gt;0.3,"High",IF(Table1[[#This Row],[Discount_Pct]]&gt;0.15,"Medium","Low"))</f>
        <v>Low</v>
      </c>
      <c r="Q3273" t="str">
        <f>TEXT(Table1[[#This Row],[Date]],"MMM-YYYY")</f>
        <v>Dec-2024</v>
      </c>
      <c r="R3273" t="str">
        <f>IF(Table1[[#This Row],[Sales_Value]]&gt;500000,"Premium",IF(Table1[[#This Row],[Sales_Value]]&gt;100000,"Mid","Basic"))</f>
        <v>Premium</v>
      </c>
    </row>
    <row r="3274" spans="1:18" x14ac:dyDescent="0.3">
      <c r="A3274" s="1">
        <v>45382</v>
      </c>
      <c r="B3274" t="s">
        <v>3475</v>
      </c>
      <c r="C3274" t="s">
        <v>20</v>
      </c>
      <c r="D3274" t="s">
        <v>148</v>
      </c>
      <c r="E3274" t="s">
        <v>102</v>
      </c>
      <c r="F3274" t="s">
        <v>70</v>
      </c>
      <c r="G3274" t="s">
        <v>46</v>
      </c>
      <c r="H3274">
        <v>24</v>
      </c>
      <c r="I3274">
        <v>1517.8</v>
      </c>
      <c r="J3274">
        <v>0.06</v>
      </c>
      <c r="K3274">
        <v>34241.57</v>
      </c>
      <c r="L3274">
        <v>908.35</v>
      </c>
      <c r="M3274">
        <v>12441.17</v>
      </c>
      <c r="N3274" s="2">
        <f>Table1[[#This Row],[Profit]]/Table1[[#This Row],[Sales_Value]]</f>
        <v>0.36333526762937562</v>
      </c>
      <c r="O3274" s="3" t="str">
        <f>IF(Table1[[#This Row],[Profit]]&lt;0,"Yes","No")</f>
        <v>No</v>
      </c>
      <c r="P3274" t="str">
        <f>IF(Table1[[#This Row],[Discount_Pct]]&gt;0.3,"High",IF(Table1[[#This Row],[Discount_Pct]]&gt;0.15,"Medium","Low"))</f>
        <v>Low</v>
      </c>
      <c r="Q3274" t="str">
        <f>TEXT(Table1[[#This Row],[Date]],"MMM-YYYY")</f>
        <v>Mar-2024</v>
      </c>
      <c r="R3274" t="str">
        <f>IF(Table1[[#This Row],[Sales_Value]]&gt;500000,"Premium",IF(Table1[[#This Row],[Sales_Value]]&gt;100000,"Mid","Basic"))</f>
        <v>Basic</v>
      </c>
    </row>
    <row r="3275" spans="1:18" x14ac:dyDescent="0.3">
      <c r="A3275" s="1">
        <v>45508</v>
      </c>
      <c r="B3275" t="s">
        <v>3476</v>
      </c>
      <c r="C3275" t="s">
        <v>39</v>
      </c>
      <c r="D3275" t="s">
        <v>66</v>
      </c>
      <c r="E3275" t="s">
        <v>27</v>
      </c>
      <c r="F3275" t="s">
        <v>140</v>
      </c>
      <c r="G3275" t="s">
        <v>53</v>
      </c>
      <c r="H3275">
        <v>82</v>
      </c>
      <c r="I3275">
        <v>1794.45</v>
      </c>
      <c r="J3275">
        <v>0.28999999999999998</v>
      </c>
      <c r="K3275">
        <v>104472.88</v>
      </c>
      <c r="L3275">
        <v>1230.43</v>
      </c>
      <c r="M3275">
        <v>3577.62</v>
      </c>
      <c r="N3275" s="2">
        <f>Table1[[#This Row],[Profit]]/Table1[[#This Row],[Sales_Value]]</f>
        <v>3.4244485267372733E-2</v>
      </c>
      <c r="O3275" s="3" t="str">
        <f>IF(Table1[[#This Row],[Profit]]&lt;0,"Yes","No")</f>
        <v>No</v>
      </c>
      <c r="P3275" t="str">
        <f>IF(Table1[[#This Row],[Discount_Pct]]&gt;0.3,"High",IF(Table1[[#This Row],[Discount_Pct]]&gt;0.15,"Medium","Low"))</f>
        <v>Medium</v>
      </c>
      <c r="Q3275" t="str">
        <f>TEXT(Table1[[#This Row],[Date]],"MMM-YYYY")</f>
        <v>Aug-2024</v>
      </c>
      <c r="R3275" t="str">
        <f>IF(Table1[[#This Row],[Sales_Value]]&gt;500000,"Premium",IF(Table1[[#This Row],[Sales_Value]]&gt;100000,"Mid","Basic"))</f>
        <v>Mid</v>
      </c>
    </row>
    <row r="3276" spans="1:18" x14ac:dyDescent="0.3">
      <c r="A3276" s="1">
        <v>45481</v>
      </c>
      <c r="B3276" t="s">
        <v>3477</v>
      </c>
      <c r="C3276" t="s">
        <v>20</v>
      </c>
      <c r="D3276" t="s">
        <v>72</v>
      </c>
      <c r="E3276" t="s">
        <v>211</v>
      </c>
      <c r="F3276" t="s">
        <v>91</v>
      </c>
      <c r="G3276" t="s">
        <v>46</v>
      </c>
      <c r="H3276">
        <v>99</v>
      </c>
      <c r="I3276">
        <v>7099.51</v>
      </c>
      <c r="J3276">
        <v>0</v>
      </c>
      <c r="K3276">
        <v>702851.49</v>
      </c>
      <c r="L3276">
        <v>5343.06</v>
      </c>
      <c r="M3276">
        <v>173888.55</v>
      </c>
      <c r="N3276" s="2">
        <f>Table1[[#This Row],[Profit]]/Table1[[#This Row],[Sales_Value]]</f>
        <v>0.24740439833171585</v>
      </c>
      <c r="O3276" s="3" t="str">
        <f>IF(Table1[[#This Row],[Profit]]&lt;0,"Yes","No")</f>
        <v>No</v>
      </c>
      <c r="P3276" t="str">
        <f>IF(Table1[[#This Row],[Discount_Pct]]&gt;0.3,"High",IF(Table1[[#This Row],[Discount_Pct]]&gt;0.15,"Medium","Low"))</f>
        <v>Low</v>
      </c>
      <c r="Q3276" t="str">
        <f>TEXT(Table1[[#This Row],[Date]],"MMM-YYYY")</f>
        <v>Jul-2024</v>
      </c>
      <c r="R3276" t="str">
        <f>IF(Table1[[#This Row],[Sales_Value]]&gt;500000,"Premium",IF(Table1[[#This Row],[Sales_Value]]&gt;100000,"Mid","Basic"))</f>
        <v>Premium</v>
      </c>
    </row>
    <row r="3277" spans="1:18" x14ac:dyDescent="0.3">
      <c r="A3277" s="1">
        <v>45326</v>
      </c>
      <c r="B3277" t="s">
        <v>3478</v>
      </c>
      <c r="C3277" t="s">
        <v>14</v>
      </c>
      <c r="D3277" t="s">
        <v>55</v>
      </c>
      <c r="E3277" t="s">
        <v>27</v>
      </c>
      <c r="F3277" t="s">
        <v>180</v>
      </c>
      <c r="G3277" t="s">
        <v>53</v>
      </c>
      <c r="H3277">
        <v>19</v>
      </c>
      <c r="I3277">
        <v>1516.51</v>
      </c>
      <c r="J3277">
        <v>0.01</v>
      </c>
      <c r="K3277">
        <v>28525.55</v>
      </c>
      <c r="L3277">
        <v>721.43</v>
      </c>
      <c r="M3277">
        <v>14818.38</v>
      </c>
      <c r="N3277" s="2">
        <f>Table1[[#This Row],[Profit]]/Table1[[#This Row],[Sales_Value]]</f>
        <v>0.51947745091680964</v>
      </c>
      <c r="O3277" s="3" t="str">
        <f>IF(Table1[[#This Row],[Profit]]&lt;0,"Yes","No")</f>
        <v>No</v>
      </c>
      <c r="P3277" t="str">
        <f>IF(Table1[[#This Row],[Discount_Pct]]&gt;0.3,"High",IF(Table1[[#This Row],[Discount_Pct]]&gt;0.15,"Medium","Low"))</f>
        <v>Low</v>
      </c>
      <c r="Q3277" t="str">
        <f>TEXT(Table1[[#This Row],[Date]],"MMM-YYYY")</f>
        <v>Feb-2024</v>
      </c>
      <c r="R3277" t="str">
        <f>IF(Table1[[#This Row],[Sales_Value]]&gt;500000,"Premium",IF(Table1[[#This Row],[Sales_Value]]&gt;100000,"Mid","Basic"))</f>
        <v>Basic</v>
      </c>
    </row>
    <row r="3278" spans="1:18" x14ac:dyDescent="0.3">
      <c r="A3278" s="1">
        <v>45360</v>
      </c>
      <c r="B3278" t="s">
        <v>3479</v>
      </c>
      <c r="C3278" t="s">
        <v>14</v>
      </c>
      <c r="D3278" t="s">
        <v>55</v>
      </c>
      <c r="E3278" t="s">
        <v>280</v>
      </c>
      <c r="F3278" t="s">
        <v>146</v>
      </c>
      <c r="G3278" t="s">
        <v>24</v>
      </c>
      <c r="H3278">
        <v>71</v>
      </c>
      <c r="I3278">
        <v>45.8</v>
      </c>
      <c r="J3278">
        <v>0.12</v>
      </c>
      <c r="K3278">
        <v>2861.58</v>
      </c>
      <c r="L3278">
        <v>31.43</v>
      </c>
      <c r="M3278">
        <v>630.04999999999995</v>
      </c>
      <c r="N3278" s="2">
        <f>Table1[[#This Row],[Profit]]/Table1[[#This Row],[Sales_Value]]</f>
        <v>0.22017556734391489</v>
      </c>
      <c r="O3278" s="3" t="str">
        <f>IF(Table1[[#This Row],[Profit]]&lt;0,"Yes","No")</f>
        <v>No</v>
      </c>
      <c r="P3278" t="str">
        <f>IF(Table1[[#This Row],[Discount_Pct]]&gt;0.3,"High",IF(Table1[[#This Row],[Discount_Pct]]&gt;0.15,"Medium","Low"))</f>
        <v>Low</v>
      </c>
      <c r="Q3278" t="str">
        <f>TEXT(Table1[[#This Row],[Date]],"MMM-YYYY")</f>
        <v>Mar-2024</v>
      </c>
      <c r="R3278" t="str">
        <f>IF(Table1[[#This Row],[Sales_Value]]&gt;500000,"Premium",IF(Table1[[#This Row],[Sales_Value]]&gt;100000,"Mid","Basic"))</f>
        <v>Basic</v>
      </c>
    </row>
    <row r="3279" spans="1:18" x14ac:dyDescent="0.3">
      <c r="A3279" s="1">
        <v>45477</v>
      </c>
      <c r="B3279" t="s">
        <v>3480</v>
      </c>
      <c r="C3279" t="s">
        <v>34</v>
      </c>
      <c r="D3279" t="s">
        <v>207</v>
      </c>
      <c r="E3279" t="s">
        <v>266</v>
      </c>
      <c r="F3279" t="s">
        <v>95</v>
      </c>
      <c r="G3279" t="s">
        <v>77</v>
      </c>
      <c r="H3279">
        <v>65</v>
      </c>
      <c r="I3279">
        <v>3835.58</v>
      </c>
      <c r="J3279">
        <v>0.19</v>
      </c>
      <c r="K3279">
        <v>201943.29</v>
      </c>
      <c r="L3279">
        <v>1867.42</v>
      </c>
      <c r="M3279">
        <v>80560.990000000005</v>
      </c>
      <c r="N3279" s="2">
        <f>Table1[[#This Row],[Profit]]/Table1[[#This Row],[Sales_Value]]</f>
        <v>0.39892877847043101</v>
      </c>
      <c r="O3279" s="3" t="str">
        <f>IF(Table1[[#This Row],[Profit]]&lt;0,"Yes","No")</f>
        <v>No</v>
      </c>
      <c r="P3279" t="str">
        <f>IF(Table1[[#This Row],[Discount_Pct]]&gt;0.3,"High",IF(Table1[[#This Row],[Discount_Pct]]&gt;0.15,"Medium","Low"))</f>
        <v>Medium</v>
      </c>
      <c r="Q3279" t="str">
        <f>TEXT(Table1[[#This Row],[Date]],"MMM-YYYY")</f>
        <v>Jul-2024</v>
      </c>
      <c r="R3279" t="str">
        <f>IF(Table1[[#This Row],[Sales_Value]]&gt;500000,"Premium",IF(Table1[[#This Row],[Sales_Value]]&gt;100000,"Mid","Basic"))</f>
        <v>Mid</v>
      </c>
    </row>
    <row r="3280" spans="1:18" x14ac:dyDescent="0.3">
      <c r="A3280" s="1">
        <v>45307</v>
      </c>
      <c r="B3280" t="s">
        <v>3481</v>
      </c>
      <c r="C3280" t="s">
        <v>20</v>
      </c>
      <c r="D3280" t="s">
        <v>352</v>
      </c>
      <c r="E3280" t="s">
        <v>22</v>
      </c>
      <c r="F3280" t="s">
        <v>49</v>
      </c>
      <c r="G3280" t="s">
        <v>24</v>
      </c>
      <c r="H3280">
        <v>25</v>
      </c>
      <c r="I3280">
        <v>70.260000000000005</v>
      </c>
      <c r="J3280">
        <v>0.21</v>
      </c>
      <c r="K3280">
        <v>1387.64</v>
      </c>
      <c r="L3280">
        <v>36.549999999999997</v>
      </c>
      <c r="M3280">
        <v>473.89</v>
      </c>
      <c r="N3280" s="2">
        <f>Table1[[#This Row],[Profit]]/Table1[[#This Row],[Sales_Value]]</f>
        <v>0.34150788388919312</v>
      </c>
      <c r="O3280" s="3" t="str">
        <f>IF(Table1[[#This Row],[Profit]]&lt;0,"Yes","No")</f>
        <v>No</v>
      </c>
      <c r="P3280" t="str">
        <f>IF(Table1[[#This Row],[Discount_Pct]]&gt;0.3,"High",IF(Table1[[#This Row],[Discount_Pct]]&gt;0.15,"Medium","Low"))</f>
        <v>Medium</v>
      </c>
      <c r="Q3280" t="str">
        <f>TEXT(Table1[[#This Row],[Date]],"MMM-YYYY")</f>
        <v>Jan-2024</v>
      </c>
      <c r="R3280" t="str">
        <f>IF(Table1[[#This Row],[Sales_Value]]&gt;500000,"Premium",IF(Table1[[#This Row],[Sales_Value]]&gt;100000,"Mid","Basic"))</f>
        <v>Basic</v>
      </c>
    </row>
    <row r="3281" spans="1:18" x14ac:dyDescent="0.3">
      <c r="A3281" s="1">
        <v>45576</v>
      </c>
      <c r="B3281" t="s">
        <v>3482</v>
      </c>
      <c r="C3281" t="s">
        <v>39</v>
      </c>
      <c r="D3281" t="s">
        <v>66</v>
      </c>
      <c r="E3281" t="s">
        <v>151</v>
      </c>
      <c r="F3281" t="s">
        <v>255</v>
      </c>
      <c r="G3281" t="s">
        <v>53</v>
      </c>
      <c r="H3281">
        <v>76</v>
      </c>
      <c r="I3281">
        <v>2758.79</v>
      </c>
      <c r="J3281">
        <v>7.0000000000000007E-2</v>
      </c>
      <c r="K3281">
        <v>194991.28</v>
      </c>
      <c r="L3281">
        <v>1464.06</v>
      </c>
      <c r="M3281">
        <v>83722.720000000001</v>
      </c>
      <c r="N3281" s="2">
        <f>Table1[[#This Row],[Profit]]/Table1[[#This Row],[Sales_Value]]</f>
        <v>0.429366482439625</v>
      </c>
      <c r="O3281" s="3" t="str">
        <f>IF(Table1[[#This Row],[Profit]]&lt;0,"Yes","No")</f>
        <v>No</v>
      </c>
      <c r="P3281" t="str">
        <f>IF(Table1[[#This Row],[Discount_Pct]]&gt;0.3,"High",IF(Table1[[#This Row],[Discount_Pct]]&gt;0.15,"Medium","Low"))</f>
        <v>Low</v>
      </c>
      <c r="Q3281" t="str">
        <f>TEXT(Table1[[#This Row],[Date]],"MMM-YYYY")</f>
        <v>Oct-2024</v>
      </c>
      <c r="R3281" t="str">
        <f>IF(Table1[[#This Row],[Sales_Value]]&gt;500000,"Premium",IF(Table1[[#This Row],[Sales_Value]]&gt;100000,"Mid","Basic"))</f>
        <v>Mid</v>
      </c>
    </row>
    <row r="3282" spans="1:18" x14ac:dyDescent="0.3">
      <c r="A3282" s="1">
        <v>45298</v>
      </c>
      <c r="B3282" t="s">
        <v>3483</v>
      </c>
      <c r="C3282" t="s">
        <v>20</v>
      </c>
      <c r="D3282" t="s">
        <v>271</v>
      </c>
      <c r="E3282" t="s">
        <v>171</v>
      </c>
      <c r="F3282" t="s">
        <v>293</v>
      </c>
      <c r="G3282" t="s">
        <v>53</v>
      </c>
      <c r="H3282">
        <v>70</v>
      </c>
      <c r="I3282">
        <v>737.4</v>
      </c>
      <c r="J3282">
        <v>0.18</v>
      </c>
      <c r="K3282">
        <v>42326.76</v>
      </c>
      <c r="L3282">
        <v>427.27</v>
      </c>
      <c r="M3282">
        <v>12417.86</v>
      </c>
      <c r="N3282" s="2">
        <f>Table1[[#This Row],[Profit]]/Table1[[#This Row],[Sales_Value]]</f>
        <v>0.29338083047225916</v>
      </c>
      <c r="O3282" s="3" t="str">
        <f>IF(Table1[[#This Row],[Profit]]&lt;0,"Yes","No")</f>
        <v>No</v>
      </c>
      <c r="P3282" t="str">
        <f>IF(Table1[[#This Row],[Discount_Pct]]&gt;0.3,"High",IF(Table1[[#This Row],[Discount_Pct]]&gt;0.15,"Medium","Low"))</f>
        <v>Medium</v>
      </c>
      <c r="Q3282" t="str">
        <f>TEXT(Table1[[#This Row],[Date]],"MMM-YYYY")</f>
        <v>Jan-2024</v>
      </c>
      <c r="R3282" t="str">
        <f>IF(Table1[[#This Row],[Sales_Value]]&gt;500000,"Premium",IF(Table1[[#This Row],[Sales_Value]]&gt;100000,"Mid","Basic"))</f>
        <v>Basic</v>
      </c>
    </row>
    <row r="3283" spans="1:18" x14ac:dyDescent="0.3">
      <c r="A3283" s="1">
        <v>45586</v>
      </c>
      <c r="B3283" t="s">
        <v>3484</v>
      </c>
      <c r="C3283" t="s">
        <v>39</v>
      </c>
      <c r="D3283" t="s">
        <v>66</v>
      </c>
      <c r="E3283" t="s">
        <v>73</v>
      </c>
      <c r="F3283" t="s">
        <v>264</v>
      </c>
      <c r="G3283" t="s">
        <v>77</v>
      </c>
      <c r="H3283">
        <v>73</v>
      </c>
      <c r="I3283">
        <v>2698.87</v>
      </c>
      <c r="J3283">
        <v>0.12</v>
      </c>
      <c r="K3283">
        <v>173375.41</v>
      </c>
      <c r="L3283">
        <v>1748.17</v>
      </c>
      <c r="M3283">
        <v>45759</v>
      </c>
      <c r="N3283" s="2">
        <f>Table1[[#This Row],[Profit]]/Table1[[#This Row],[Sales_Value]]</f>
        <v>0.26393016172247263</v>
      </c>
      <c r="O3283" s="3" t="str">
        <f>IF(Table1[[#This Row],[Profit]]&lt;0,"Yes","No")</f>
        <v>No</v>
      </c>
      <c r="P3283" t="str">
        <f>IF(Table1[[#This Row],[Discount_Pct]]&gt;0.3,"High",IF(Table1[[#This Row],[Discount_Pct]]&gt;0.15,"Medium","Low"))</f>
        <v>Low</v>
      </c>
      <c r="Q3283" t="str">
        <f>TEXT(Table1[[#This Row],[Date]],"MMM-YYYY")</f>
        <v>Oct-2024</v>
      </c>
      <c r="R3283" t="str">
        <f>IF(Table1[[#This Row],[Sales_Value]]&gt;500000,"Premium",IF(Table1[[#This Row],[Sales_Value]]&gt;100000,"Mid","Basic"))</f>
        <v>Mid</v>
      </c>
    </row>
    <row r="3284" spans="1:18" x14ac:dyDescent="0.3">
      <c r="A3284" s="1">
        <v>45558</v>
      </c>
      <c r="B3284" t="s">
        <v>3485</v>
      </c>
      <c r="C3284" t="s">
        <v>20</v>
      </c>
      <c r="D3284" t="s">
        <v>72</v>
      </c>
      <c r="E3284" t="s">
        <v>415</v>
      </c>
      <c r="F3284" t="s">
        <v>156</v>
      </c>
      <c r="G3284" t="s">
        <v>18</v>
      </c>
      <c r="H3284">
        <v>63</v>
      </c>
      <c r="I3284">
        <v>18975.22</v>
      </c>
      <c r="J3284">
        <v>0.01</v>
      </c>
      <c r="K3284">
        <v>1183484.47</v>
      </c>
      <c r="L3284">
        <v>15170.13</v>
      </c>
      <c r="M3284">
        <v>227766.28</v>
      </c>
      <c r="N3284" s="2">
        <f>Table1[[#This Row],[Profit]]/Table1[[#This Row],[Sales_Value]]</f>
        <v>0.19245396604148088</v>
      </c>
      <c r="O3284" s="3" t="str">
        <f>IF(Table1[[#This Row],[Profit]]&lt;0,"Yes","No")</f>
        <v>No</v>
      </c>
      <c r="P3284" t="str">
        <f>IF(Table1[[#This Row],[Discount_Pct]]&gt;0.3,"High",IF(Table1[[#This Row],[Discount_Pct]]&gt;0.15,"Medium","Low"))</f>
        <v>Low</v>
      </c>
      <c r="Q3284" t="str">
        <f>TEXT(Table1[[#This Row],[Date]],"MMM-YYYY")</f>
        <v>Sep-2024</v>
      </c>
      <c r="R3284" t="str">
        <f>IF(Table1[[#This Row],[Sales_Value]]&gt;500000,"Premium",IF(Table1[[#This Row],[Sales_Value]]&gt;100000,"Mid","Basic"))</f>
        <v>Premium</v>
      </c>
    </row>
    <row r="3285" spans="1:18" x14ac:dyDescent="0.3">
      <c r="A3285" s="1">
        <v>45352</v>
      </c>
      <c r="B3285" t="s">
        <v>3486</v>
      </c>
      <c r="C3285" t="s">
        <v>39</v>
      </c>
      <c r="D3285" t="s">
        <v>192</v>
      </c>
      <c r="E3285" t="s">
        <v>325</v>
      </c>
      <c r="F3285" t="s">
        <v>138</v>
      </c>
      <c r="G3285" t="s">
        <v>46</v>
      </c>
      <c r="H3285">
        <v>33</v>
      </c>
      <c r="I3285">
        <v>6278.24</v>
      </c>
      <c r="J3285">
        <v>0.25</v>
      </c>
      <c r="K3285">
        <v>155386.44</v>
      </c>
      <c r="L3285">
        <v>4194.67</v>
      </c>
      <c r="M3285">
        <v>16962.330000000002</v>
      </c>
      <c r="N3285" s="2">
        <f>Table1[[#This Row],[Profit]]/Table1[[#This Row],[Sales_Value]]</f>
        <v>0.10916222805542106</v>
      </c>
      <c r="O3285" s="3" t="str">
        <f>IF(Table1[[#This Row],[Profit]]&lt;0,"Yes","No")</f>
        <v>No</v>
      </c>
      <c r="P3285" t="str">
        <f>IF(Table1[[#This Row],[Discount_Pct]]&gt;0.3,"High",IF(Table1[[#This Row],[Discount_Pct]]&gt;0.15,"Medium","Low"))</f>
        <v>Medium</v>
      </c>
      <c r="Q3285" t="str">
        <f>TEXT(Table1[[#This Row],[Date]],"MMM-YYYY")</f>
        <v>Mar-2024</v>
      </c>
      <c r="R3285" t="str">
        <f>IF(Table1[[#This Row],[Sales_Value]]&gt;500000,"Premium",IF(Table1[[#This Row],[Sales_Value]]&gt;100000,"Mid","Basic"))</f>
        <v>Mid</v>
      </c>
    </row>
    <row r="3286" spans="1:18" x14ac:dyDescent="0.3">
      <c r="A3286" s="1">
        <v>45478</v>
      </c>
      <c r="B3286" t="s">
        <v>3487</v>
      </c>
      <c r="C3286" t="s">
        <v>34</v>
      </c>
      <c r="D3286" t="s">
        <v>105</v>
      </c>
      <c r="E3286" t="s">
        <v>149</v>
      </c>
      <c r="F3286" t="s">
        <v>126</v>
      </c>
      <c r="G3286" t="s">
        <v>24</v>
      </c>
      <c r="H3286">
        <v>92</v>
      </c>
      <c r="I3286">
        <v>292.02</v>
      </c>
      <c r="J3286">
        <v>0.2</v>
      </c>
      <c r="K3286">
        <v>21492.67</v>
      </c>
      <c r="L3286">
        <v>170.17</v>
      </c>
      <c r="M3286">
        <v>5837.03</v>
      </c>
      <c r="N3286" s="2">
        <f>Table1[[#This Row],[Profit]]/Table1[[#This Row],[Sales_Value]]</f>
        <v>0.27158235807835884</v>
      </c>
      <c r="O3286" s="3" t="str">
        <f>IF(Table1[[#This Row],[Profit]]&lt;0,"Yes","No")</f>
        <v>No</v>
      </c>
      <c r="P3286" t="str">
        <f>IF(Table1[[#This Row],[Discount_Pct]]&gt;0.3,"High",IF(Table1[[#This Row],[Discount_Pct]]&gt;0.15,"Medium","Low"))</f>
        <v>Medium</v>
      </c>
      <c r="Q3286" t="str">
        <f>TEXT(Table1[[#This Row],[Date]],"MMM-YYYY")</f>
        <v>Jul-2024</v>
      </c>
      <c r="R3286" t="str">
        <f>IF(Table1[[#This Row],[Sales_Value]]&gt;500000,"Premium",IF(Table1[[#This Row],[Sales_Value]]&gt;100000,"Mid","Basic"))</f>
        <v>Basic</v>
      </c>
    </row>
    <row r="3287" spans="1:18" x14ac:dyDescent="0.3">
      <c r="A3287" s="1">
        <v>45316</v>
      </c>
      <c r="B3287" t="s">
        <v>3488</v>
      </c>
      <c r="C3287" t="s">
        <v>34</v>
      </c>
      <c r="D3287" t="s">
        <v>59</v>
      </c>
      <c r="E3287" t="s">
        <v>249</v>
      </c>
      <c r="F3287" t="s">
        <v>28</v>
      </c>
      <c r="G3287" t="s">
        <v>18</v>
      </c>
      <c r="H3287">
        <v>58</v>
      </c>
      <c r="I3287">
        <v>2808.29</v>
      </c>
      <c r="J3287">
        <v>0.12</v>
      </c>
      <c r="K3287">
        <v>143335.12</v>
      </c>
      <c r="L3287">
        <v>1421.15</v>
      </c>
      <c r="M3287">
        <v>60908.42</v>
      </c>
      <c r="N3287" s="2">
        <f>Table1[[#This Row],[Profit]]/Table1[[#This Row],[Sales_Value]]</f>
        <v>0.42493716822506583</v>
      </c>
      <c r="O3287" s="3" t="str">
        <f>IF(Table1[[#This Row],[Profit]]&lt;0,"Yes","No")</f>
        <v>No</v>
      </c>
      <c r="P3287" t="str">
        <f>IF(Table1[[#This Row],[Discount_Pct]]&gt;0.3,"High",IF(Table1[[#This Row],[Discount_Pct]]&gt;0.15,"Medium","Low"))</f>
        <v>Low</v>
      </c>
      <c r="Q3287" t="str">
        <f>TEXT(Table1[[#This Row],[Date]],"MMM-YYYY")</f>
        <v>Jan-2024</v>
      </c>
      <c r="R3287" t="str">
        <f>IF(Table1[[#This Row],[Sales_Value]]&gt;500000,"Premium",IF(Table1[[#This Row],[Sales_Value]]&gt;100000,"Mid","Basic"))</f>
        <v>Mid</v>
      </c>
    </row>
    <row r="3288" spans="1:18" x14ac:dyDescent="0.3">
      <c r="A3288" s="1">
        <v>45486</v>
      </c>
      <c r="B3288" t="s">
        <v>3489</v>
      </c>
      <c r="C3288" t="s">
        <v>20</v>
      </c>
      <c r="D3288" t="s">
        <v>30</v>
      </c>
      <c r="E3288" t="s">
        <v>421</v>
      </c>
      <c r="F3288" t="s">
        <v>422</v>
      </c>
      <c r="G3288" t="s">
        <v>24</v>
      </c>
      <c r="H3288">
        <v>91</v>
      </c>
      <c r="I3288">
        <v>392.36</v>
      </c>
      <c r="J3288">
        <v>0.18</v>
      </c>
      <c r="K3288">
        <v>29277.9</v>
      </c>
      <c r="L3288">
        <v>271.64999999999998</v>
      </c>
      <c r="M3288">
        <v>4557.75</v>
      </c>
      <c r="N3288" s="2">
        <f>Table1[[#This Row],[Profit]]/Table1[[#This Row],[Sales_Value]]</f>
        <v>0.1556720256575779</v>
      </c>
      <c r="O3288" s="3" t="str">
        <f>IF(Table1[[#This Row],[Profit]]&lt;0,"Yes","No")</f>
        <v>No</v>
      </c>
      <c r="P3288" t="str">
        <f>IF(Table1[[#This Row],[Discount_Pct]]&gt;0.3,"High",IF(Table1[[#This Row],[Discount_Pct]]&gt;0.15,"Medium","Low"))</f>
        <v>Medium</v>
      </c>
      <c r="Q3288" t="str">
        <f>TEXT(Table1[[#This Row],[Date]],"MMM-YYYY")</f>
        <v>Jul-2024</v>
      </c>
      <c r="R3288" t="str">
        <f>IF(Table1[[#This Row],[Sales_Value]]&gt;500000,"Premium",IF(Table1[[#This Row],[Sales_Value]]&gt;100000,"Mid","Basic"))</f>
        <v>Basic</v>
      </c>
    </row>
    <row r="3289" spans="1:18" x14ac:dyDescent="0.3">
      <c r="A3289" s="1">
        <v>45401</v>
      </c>
      <c r="B3289" t="s">
        <v>3490</v>
      </c>
      <c r="C3289" t="s">
        <v>34</v>
      </c>
      <c r="D3289" t="s">
        <v>80</v>
      </c>
      <c r="E3289" t="s">
        <v>373</v>
      </c>
      <c r="F3289" t="s">
        <v>42</v>
      </c>
      <c r="G3289" t="s">
        <v>18</v>
      </c>
      <c r="H3289">
        <v>38</v>
      </c>
      <c r="I3289">
        <v>57532.81</v>
      </c>
      <c r="J3289">
        <v>0</v>
      </c>
      <c r="K3289">
        <v>2186246.7799999998</v>
      </c>
      <c r="L3289">
        <v>52319.56</v>
      </c>
      <c r="M3289">
        <v>198103.5</v>
      </c>
      <c r="N3289" s="2">
        <f>Table1[[#This Row],[Profit]]/Table1[[#This Row],[Sales_Value]]</f>
        <v>9.0613512533109383E-2</v>
      </c>
      <c r="O3289" s="3" t="str">
        <f>IF(Table1[[#This Row],[Profit]]&lt;0,"Yes","No")</f>
        <v>No</v>
      </c>
      <c r="P3289" t="str">
        <f>IF(Table1[[#This Row],[Discount_Pct]]&gt;0.3,"High",IF(Table1[[#This Row],[Discount_Pct]]&gt;0.15,"Medium","Low"))</f>
        <v>Low</v>
      </c>
      <c r="Q3289" t="str">
        <f>TEXT(Table1[[#This Row],[Date]],"MMM-YYYY")</f>
        <v>Apr-2024</v>
      </c>
      <c r="R3289" t="str">
        <f>IF(Table1[[#This Row],[Sales_Value]]&gt;500000,"Premium",IF(Table1[[#This Row],[Sales_Value]]&gt;100000,"Mid","Basic"))</f>
        <v>Premium</v>
      </c>
    </row>
    <row r="3290" spans="1:18" x14ac:dyDescent="0.3">
      <c r="A3290" s="1">
        <v>45498</v>
      </c>
      <c r="B3290" t="s">
        <v>3491</v>
      </c>
      <c r="C3290" t="s">
        <v>20</v>
      </c>
      <c r="D3290" t="s">
        <v>148</v>
      </c>
      <c r="E3290" t="s">
        <v>60</v>
      </c>
      <c r="F3290" t="s">
        <v>98</v>
      </c>
      <c r="G3290" t="s">
        <v>18</v>
      </c>
      <c r="H3290">
        <v>87</v>
      </c>
      <c r="I3290">
        <v>5719.7</v>
      </c>
      <c r="J3290">
        <v>0.27</v>
      </c>
      <c r="K3290">
        <v>363258.15</v>
      </c>
      <c r="L3290">
        <v>4728.04</v>
      </c>
      <c r="M3290">
        <v>-48081.33</v>
      </c>
      <c r="N3290" s="2">
        <f>Table1[[#This Row],[Profit]]/Table1[[#This Row],[Sales_Value]]</f>
        <v>-0.13236132485946978</v>
      </c>
      <c r="O3290" s="3" t="str">
        <f>IF(Table1[[#This Row],[Profit]]&lt;0,"Yes","No")</f>
        <v>Yes</v>
      </c>
      <c r="P3290" t="str">
        <f>IF(Table1[[#This Row],[Discount_Pct]]&gt;0.3,"High",IF(Table1[[#This Row],[Discount_Pct]]&gt;0.15,"Medium","Low"))</f>
        <v>Medium</v>
      </c>
      <c r="Q3290" t="str">
        <f>TEXT(Table1[[#This Row],[Date]],"MMM-YYYY")</f>
        <v>Jul-2024</v>
      </c>
      <c r="R3290" t="str">
        <f>IF(Table1[[#This Row],[Sales_Value]]&gt;500000,"Premium",IF(Table1[[#This Row],[Sales_Value]]&gt;100000,"Mid","Basic"))</f>
        <v>Mid</v>
      </c>
    </row>
    <row r="3291" spans="1:18" x14ac:dyDescent="0.3">
      <c r="A3291" s="1">
        <v>45412</v>
      </c>
      <c r="B3291" t="s">
        <v>3492</v>
      </c>
      <c r="C3291" t="s">
        <v>39</v>
      </c>
      <c r="D3291" t="s">
        <v>66</v>
      </c>
      <c r="E3291" t="s">
        <v>94</v>
      </c>
      <c r="F3291" t="s">
        <v>91</v>
      </c>
      <c r="G3291" t="s">
        <v>46</v>
      </c>
      <c r="H3291">
        <v>88</v>
      </c>
      <c r="I3291">
        <v>7477.02</v>
      </c>
      <c r="J3291">
        <v>7.0000000000000007E-2</v>
      </c>
      <c r="K3291">
        <v>611919.31999999995</v>
      </c>
      <c r="L3291">
        <v>6065.31</v>
      </c>
      <c r="M3291">
        <v>78172.039999999994</v>
      </c>
      <c r="N3291" s="2">
        <f>Table1[[#This Row],[Profit]]/Table1[[#This Row],[Sales_Value]]</f>
        <v>0.12774893265340928</v>
      </c>
      <c r="O3291" s="3" t="str">
        <f>IF(Table1[[#This Row],[Profit]]&lt;0,"Yes","No")</f>
        <v>No</v>
      </c>
      <c r="P3291" t="str">
        <f>IF(Table1[[#This Row],[Discount_Pct]]&gt;0.3,"High",IF(Table1[[#This Row],[Discount_Pct]]&gt;0.15,"Medium","Low"))</f>
        <v>Low</v>
      </c>
      <c r="Q3291" t="str">
        <f>TEXT(Table1[[#This Row],[Date]],"MMM-YYYY")</f>
        <v>Apr-2024</v>
      </c>
      <c r="R3291" t="str">
        <f>IF(Table1[[#This Row],[Sales_Value]]&gt;500000,"Premium",IF(Table1[[#This Row],[Sales_Value]]&gt;100000,"Mid","Basic"))</f>
        <v>Premium</v>
      </c>
    </row>
    <row r="3292" spans="1:18" x14ac:dyDescent="0.3">
      <c r="A3292" s="1">
        <v>45546</v>
      </c>
      <c r="B3292" t="s">
        <v>3493</v>
      </c>
      <c r="C3292" t="s">
        <v>14</v>
      </c>
      <c r="D3292" t="s">
        <v>144</v>
      </c>
      <c r="E3292" t="s">
        <v>48</v>
      </c>
      <c r="F3292" t="s">
        <v>119</v>
      </c>
      <c r="G3292" t="s">
        <v>53</v>
      </c>
      <c r="H3292">
        <v>35</v>
      </c>
      <c r="I3292">
        <v>504.73</v>
      </c>
      <c r="J3292">
        <v>0.04</v>
      </c>
      <c r="K3292">
        <v>16958.93</v>
      </c>
      <c r="L3292">
        <v>196.85</v>
      </c>
      <c r="M3292">
        <v>10069.18</v>
      </c>
      <c r="N3292" s="2">
        <f>Table1[[#This Row],[Profit]]/Table1[[#This Row],[Sales_Value]]</f>
        <v>0.59373910971977595</v>
      </c>
      <c r="O3292" s="3" t="str">
        <f>IF(Table1[[#This Row],[Profit]]&lt;0,"Yes","No")</f>
        <v>No</v>
      </c>
      <c r="P3292" t="str">
        <f>IF(Table1[[#This Row],[Discount_Pct]]&gt;0.3,"High",IF(Table1[[#This Row],[Discount_Pct]]&gt;0.15,"Medium","Low"))</f>
        <v>Low</v>
      </c>
      <c r="Q3292" t="str">
        <f>TEXT(Table1[[#This Row],[Date]],"MMM-YYYY")</f>
        <v>Sep-2024</v>
      </c>
      <c r="R3292" t="str">
        <f>IF(Table1[[#This Row],[Sales_Value]]&gt;500000,"Premium",IF(Table1[[#This Row],[Sales_Value]]&gt;100000,"Mid","Basic"))</f>
        <v>Basic</v>
      </c>
    </row>
    <row r="3293" spans="1:18" x14ac:dyDescent="0.3">
      <c r="A3293" s="1">
        <v>45556</v>
      </c>
      <c r="B3293" t="s">
        <v>3494</v>
      </c>
      <c r="C3293" t="s">
        <v>14</v>
      </c>
      <c r="D3293" t="s">
        <v>26</v>
      </c>
      <c r="E3293" t="s">
        <v>370</v>
      </c>
      <c r="F3293" t="s">
        <v>132</v>
      </c>
      <c r="G3293" t="s">
        <v>24</v>
      </c>
      <c r="H3293">
        <v>45</v>
      </c>
      <c r="I3293">
        <v>46.86</v>
      </c>
      <c r="J3293">
        <v>0.18</v>
      </c>
      <c r="K3293">
        <v>1729.13</v>
      </c>
      <c r="L3293">
        <v>21.95</v>
      </c>
      <c r="M3293">
        <v>741.38</v>
      </c>
      <c r="N3293" s="2">
        <f>Table1[[#This Row],[Profit]]/Table1[[#This Row],[Sales_Value]]</f>
        <v>0.42875897127457158</v>
      </c>
      <c r="O3293" s="3" t="str">
        <f>IF(Table1[[#This Row],[Profit]]&lt;0,"Yes","No")</f>
        <v>No</v>
      </c>
      <c r="P3293" t="str">
        <f>IF(Table1[[#This Row],[Discount_Pct]]&gt;0.3,"High",IF(Table1[[#This Row],[Discount_Pct]]&gt;0.15,"Medium","Low"))</f>
        <v>Medium</v>
      </c>
      <c r="Q3293" t="str">
        <f>TEXT(Table1[[#This Row],[Date]],"MMM-YYYY")</f>
        <v>Sep-2024</v>
      </c>
      <c r="R3293" t="str">
        <f>IF(Table1[[#This Row],[Sales_Value]]&gt;500000,"Premium",IF(Table1[[#This Row],[Sales_Value]]&gt;100000,"Mid","Basic"))</f>
        <v>Basic</v>
      </c>
    </row>
    <row r="3294" spans="1:18" x14ac:dyDescent="0.3">
      <c r="A3294" s="1">
        <v>45486</v>
      </c>
      <c r="B3294" t="s">
        <v>3495</v>
      </c>
      <c r="C3294" t="s">
        <v>34</v>
      </c>
      <c r="D3294" t="s">
        <v>35</v>
      </c>
      <c r="E3294" t="s">
        <v>260</v>
      </c>
      <c r="F3294" t="s">
        <v>132</v>
      </c>
      <c r="G3294" t="s">
        <v>24</v>
      </c>
      <c r="H3294">
        <v>1</v>
      </c>
      <c r="I3294">
        <v>56.41</v>
      </c>
      <c r="J3294">
        <v>0.1</v>
      </c>
      <c r="K3294">
        <v>50.77</v>
      </c>
      <c r="L3294">
        <v>19.57</v>
      </c>
      <c r="M3294">
        <v>31.2</v>
      </c>
      <c r="N3294" s="2">
        <f>Table1[[#This Row],[Profit]]/Table1[[#This Row],[Sales_Value]]</f>
        <v>0.61453614339176676</v>
      </c>
      <c r="O3294" s="3" t="str">
        <f>IF(Table1[[#This Row],[Profit]]&lt;0,"Yes","No")</f>
        <v>No</v>
      </c>
      <c r="P3294" t="str">
        <f>IF(Table1[[#This Row],[Discount_Pct]]&gt;0.3,"High",IF(Table1[[#This Row],[Discount_Pct]]&gt;0.15,"Medium","Low"))</f>
        <v>Low</v>
      </c>
      <c r="Q3294" t="str">
        <f>TEXT(Table1[[#This Row],[Date]],"MMM-YYYY")</f>
        <v>Jul-2024</v>
      </c>
      <c r="R3294" t="str">
        <f>IF(Table1[[#This Row],[Sales_Value]]&gt;500000,"Premium",IF(Table1[[#This Row],[Sales_Value]]&gt;100000,"Mid","Basic"))</f>
        <v>Basic</v>
      </c>
    </row>
    <row r="3295" spans="1:18" x14ac:dyDescent="0.3">
      <c r="A3295" s="1">
        <v>45635</v>
      </c>
      <c r="B3295" t="s">
        <v>3496</v>
      </c>
      <c r="C3295" t="s">
        <v>20</v>
      </c>
      <c r="D3295" t="s">
        <v>30</v>
      </c>
      <c r="E3295" t="s">
        <v>100</v>
      </c>
      <c r="F3295" t="s">
        <v>113</v>
      </c>
      <c r="G3295" t="s">
        <v>24</v>
      </c>
      <c r="H3295">
        <v>3</v>
      </c>
      <c r="I3295">
        <v>55.23</v>
      </c>
      <c r="J3295">
        <v>0.6</v>
      </c>
      <c r="K3295">
        <v>66.28</v>
      </c>
      <c r="L3295">
        <v>25.17</v>
      </c>
      <c r="M3295">
        <v>90.18</v>
      </c>
      <c r="N3295" s="2">
        <f>Table1[[#This Row],[Profit]]/Table1[[#This Row],[Sales_Value]]</f>
        <v>1.3605914302957152</v>
      </c>
      <c r="O3295" s="3" t="str">
        <f>IF(Table1[[#This Row],[Profit]]&lt;0,"Yes","No")</f>
        <v>No</v>
      </c>
      <c r="P3295" t="str">
        <f>IF(Table1[[#This Row],[Discount_Pct]]&gt;0.3,"High",IF(Table1[[#This Row],[Discount_Pct]]&gt;0.15,"Medium","Low"))</f>
        <v>High</v>
      </c>
      <c r="Q3295" t="str">
        <f>TEXT(Table1[[#This Row],[Date]],"MMM-YYYY")</f>
        <v>Dec-2024</v>
      </c>
      <c r="R3295" t="str">
        <f>IF(Table1[[#This Row],[Sales_Value]]&gt;500000,"Premium",IF(Table1[[#This Row],[Sales_Value]]&gt;100000,"Mid","Basic"))</f>
        <v>Basic</v>
      </c>
    </row>
    <row r="3296" spans="1:18" x14ac:dyDescent="0.3">
      <c r="A3296" s="1">
        <v>45556</v>
      </c>
      <c r="B3296" t="s">
        <v>3497</v>
      </c>
      <c r="C3296" t="s">
        <v>20</v>
      </c>
      <c r="D3296" t="s">
        <v>148</v>
      </c>
      <c r="E3296" t="s">
        <v>81</v>
      </c>
      <c r="F3296" t="s">
        <v>184</v>
      </c>
      <c r="G3296" t="s">
        <v>24</v>
      </c>
      <c r="H3296">
        <v>34</v>
      </c>
      <c r="I3296">
        <v>44.42</v>
      </c>
      <c r="J3296">
        <v>0.24</v>
      </c>
      <c r="K3296">
        <v>1147.81</v>
      </c>
      <c r="L3296">
        <v>19.32</v>
      </c>
      <c r="M3296">
        <v>490.93</v>
      </c>
      <c r="N3296" s="2">
        <f>Table1[[#This Row],[Profit]]/Table1[[#This Row],[Sales_Value]]</f>
        <v>0.42771016108937893</v>
      </c>
      <c r="O3296" s="3" t="str">
        <f>IF(Table1[[#This Row],[Profit]]&lt;0,"Yes","No")</f>
        <v>No</v>
      </c>
      <c r="P3296" t="str">
        <f>IF(Table1[[#This Row],[Discount_Pct]]&gt;0.3,"High",IF(Table1[[#This Row],[Discount_Pct]]&gt;0.15,"Medium","Low"))</f>
        <v>Medium</v>
      </c>
      <c r="Q3296" t="str">
        <f>TEXT(Table1[[#This Row],[Date]],"MMM-YYYY")</f>
        <v>Sep-2024</v>
      </c>
      <c r="R3296" t="str">
        <f>IF(Table1[[#This Row],[Sales_Value]]&gt;500000,"Premium",IF(Table1[[#This Row],[Sales_Value]]&gt;100000,"Mid","Basic"))</f>
        <v>Basic</v>
      </c>
    </row>
    <row r="3297" spans="1:18" x14ac:dyDescent="0.3">
      <c r="A3297" s="1">
        <v>45462</v>
      </c>
      <c r="B3297" t="s">
        <v>3498</v>
      </c>
      <c r="C3297" t="s">
        <v>34</v>
      </c>
      <c r="D3297" t="s">
        <v>207</v>
      </c>
      <c r="E3297" t="s">
        <v>223</v>
      </c>
      <c r="F3297" t="s">
        <v>122</v>
      </c>
      <c r="G3297" t="s">
        <v>18</v>
      </c>
      <c r="H3297">
        <v>72</v>
      </c>
      <c r="I3297">
        <v>7635.86</v>
      </c>
      <c r="J3297">
        <v>0.15</v>
      </c>
      <c r="K3297">
        <v>467314.63</v>
      </c>
      <c r="L3297">
        <v>6027.6</v>
      </c>
      <c r="M3297">
        <v>33327.43</v>
      </c>
      <c r="N3297" s="2">
        <f>Table1[[#This Row],[Profit]]/Table1[[#This Row],[Sales_Value]]</f>
        <v>7.1316898424515413E-2</v>
      </c>
      <c r="O3297" s="3" t="str">
        <f>IF(Table1[[#This Row],[Profit]]&lt;0,"Yes","No")</f>
        <v>No</v>
      </c>
      <c r="P3297" t="str">
        <f>IF(Table1[[#This Row],[Discount_Pct]]&gt;0.3,"High",IF(Table1[[#This Row],[Discount_Pct]]&gt;0.15,"Medium","Low"))</f>
        <v>Low</v>
      </c>
      <c r="Q3297" t="str">
        <f>TEXT(Table1[[#This Row],[Date]],"MMM-YYYY")</f>
        <v>Jun-2024</v>
      </c>
      <c r="R3297" t="str">
        <f>IF(Table1[[#This Row],[Sales_Value]]&gt;500000,"Premium",IF(Table1[[#This Row],[Sales_Value]]&gt;100000,"Mid","Basic"))</f>
        <v>Mid</v>
      </c>
    </row>
    <row r="3298" spans="1:18" x14ac:dyDescent="0.3">
      <c r="A3298" s="1">
        <v>45327</v>
      </c>
      <c r="B3298" t="s">
        <v>3499</v>
      </c>
      <c r="C3298" t="s">
        <v>34</v>
      </c>
      <c r="D3298" t="s">
        <v>105</v>
      </c>
      <c r="E3298" t="s">
        <v>252</v>
      </c>
      <c r="F3298" t="s">
        <v>146</v>
      </c>
      <c r="G3298" t="s">
        <v>24</v>
      </c>
      <c r="H3298">
        <v>57</v>
      </c>
      <c r="I3298">
        <v>44.82</v>
      </c>
      <c r="J3298">
        <v>7.0000000000000007E-2</v>
      </c>
      <c r="K3298">
        <v>2375.91</v>
      </c>
      <c r="L3298">
        <v>30.08</v>
      </c>
      <c r="M3298">
        <v>661.35</v>
      </c>
      <c r="N3298" s="2">
        <f>Table1[[#This Row],[Profit]]/Table1[[#This Row],[Sales_Value]]</f>
        <v>0.27835650340290669</v>
      </c>
      <c r="O3298" s="3" t="str">
        <f>IF(Table1[[#This Row],[Profit]]&lt;0,"Yes","No")</f>
        <v>No</v>
      </c>
      <c r="P3298" t="str">
        <f>IF(Table1[[#This Row],[Discount_Pct]]&gt;0.3,"High",IF(Table1[[#This Row],[Discount_Pct]]&gt;0.15,"Medium","Low"))</f>
        <v>Low</v>
      </c>
      <c r="Q3298" t="str">
        <f>TEXT(Table1[[#This Row],[Date]],"MMM-YYYY")</f>
        <v>Feb-2024</v>
      </c>
      <c r="R3298" t="str">
        <f>IF(Table1[[#This Row],[Sales_Value]]&gt;500000,"Premium",IF(Table1[[#This Row],[Sales_Value]]&gt;100000,"Mid","Basic"))</f>
        <v>Basic</v>
      </c>
    </row>
    <row r="3299" spans="1:18" x14ac:dyDescent="0.3">
      <c r="A3299" s="1">
        <v>45464</v>
      </c>
      <c r="B3299" t="s">
        <v>3500</v>
      </c>
      <c r="C3299" t="s">
        <v>14</v>
      </c>
      <c r="D3299" t="s">
        <v>160</v>
      </c>
      <c r="E3299" t="s">
        <v>136</v>
      </c>
      <c r="F3299" t="s">
        <v>293</v>
      </c>
      <c r="G3299" t="s">
        <v>53</v>
      </c>
      <c r="H3299">
        <v>48</v>
      </c>
      <c r="I3299">
        <v>868.61</v>
      </c>
      <c r="J3299">
        <v>0.22</v>
      </c>
      <c r="K3299">
        <v>32520.76</v>
      </c>
      <c r="L3299">
        <v>403.21</v>
      </c>
      <c r="M3299">
        <v>13166.68</v>
      </c>
      <c r="N3299" s="2">
        <f>Table1[[#This Row],[Profit]]/Table1[[#This Row],[Sales_Value]]</f>
        <v>0.40486999688814163</v>
      </c>
      <c r="O3299" s="3" t="str">
        <f>IF(Table1[[#This Row],[Profit]]&lt;0,"Yes","No")</f>
        <v>No</v>
      </c>
      <c r="P3299" t="str">
        <f>IF(Table1[[#This Row],[Discount_Pct]]&gt;0.3,"High",IF(Table1[[#This Row],[Discount_Pct]]&gt;0.15,"Medium","Low"))</f>
        <v>Medium</v>
      </c>
      <c r="Q3299" t="str">
        <f>TEXT(Table1[[#This Row],[Date]],"MMM-YYYY")</f>
        <v>Jun-2024</v>
      </c>
      <c r="R3299" t="str">
        <f>IF(Table1[[#This Row],[Sales_Value]]&gt;500000,"Premium",IF(Table1[[#This Row],[Sales_Value]]&gt;100000,"Mid","Basic"))</f>
        <v>Basic</v>
      </c>
    </row>
    <row r="3300" spans="1:18" x14ac:dyDescent="0.3">
      <c r="A3300" s="1">
        <v>45317</v>
      </c>
      <c r="B3300" t="s">
        <v>3501</v>
      </c>
      <c r="C3300" t="s">
        <v>14</v>
      </c>
      <c r="D3300" t="s">
        <v>144</v>
      </c>
      <c r="E3300" t="s">
        <v>214</v>
      </c>
      <c r="F3300" t="s">
        <v>28</v>
      </c>
      <c r="G3300" t="s">
        <v>18</v>
      </c>
      <c r="H3300">
        <v>36</v>
      </c>
      <c r="I3300">
        <v>2342.8200000000002</v>
      </c>
      <c r="J3300">
        <v>0.1</v>
      </c>
      <c r="K3300">
        <v>75907.37</v>
      </c>
      <c r="L3300">
        <v>1591.09</v>
      </c>
      <c r="M3300">
        <v>18628.13</v>
      </c>
      <c r="N3300" s="2">
        <f>Table1[[#This Row],[Profit]]/Table1[[#This Row],[Sales_Value]]</f>
        <v>0.24540607848750395</v>
      </c>
      <c r="O3300" s="3" t="str">
        <f>IF(Table1[[#This Row],[Profit]]&lt;0,"Yes","No")</f>
        <v>No</v>
      </c>
      <c r="P3300" t="str">
        <f>IF(Table1[[#This Row],[Discount_Pct]]&gt;0.3,"High",IF(Table1[[#This Row],[Discount_Pct]]&gt;0.15,"Medium","Low"))</f>
        <v>Low</v>
      </c>
      <c r="Q3300" t="str">
        <f>TEXT(Table1[[#This Row],[Date]],"MMM-YYYY")</f>
        <v>Jan-2024</v>
      </c>
      <c r="R3300" t="str">
        <f>IF(Table1[[#This Row],[Sales_Value]]&gt;500000,"Premium",IF(Table1[[#This Row],[Sales_Value]]&gt;100000,"Mid","Basic"))</f>
        <v>Basic</v>
      </c>
    </row>
    <row r="3301" spans="1:18" x14ac:dyDescent="0.3">
      <c r="A3301" s="1">
        <v>45464</v>
      </c>
      <c r="B3301" t="s">
        <v>3502</v>
      </c>
      <c r="C3301" t="s">
        <v>39</v>
      </c>
      <c r="D3301" t="s">
        <v>192</v>
      </c>
      <c r="E3301" t="s">
        <v>51</v>
      </c>
      <c r="F3301" t="s">
        <v>110</v>
      </c>
      <c r="G3301" t="s">
        <v>24</v>
      </c>
      <c r="H3301">
        <v>22</v>
      </c>
      <c r="I3301">
        <v>399.73</v>
      </c>
      <c r="J3301">
        <v>0.18</v>
      </c>
      <c r="K3301">
        <v>7211.13</v>
      </c>
      <c r="L3301">
        <v>235.47</v>
      </c>
      <c r="M3301">
        <v>2030.79</v>
      </c>
      <c r="N3301" s="2">
        <f>Table1[[#This Row],[Profit]]/Table1[[#This Row],[Sales_Value]]</f>
        <v>0.28161883089058165</v>
      </c>
      <c r="O3301" s="3" t="str">
        <f>IF(Table1[[#This Row],[Profit]]&lt;0,"Yes","No")</f>
        <v>No</v>
      </c>
      <c r="P3301" t="str">
        <f>IF(Table1[[#This Row],[Discount_Pct]]&gt;0.3,"High",IF(Table1[[#This Row],[Discount_Pct]]&gt;0.15,"Medium","Low"))</f>
        <v>Medium</v>
      </c>
      <c r="Q3301" t="str">
        <f>TEXT(Table1[[#This Row],[Date]],"MMM-YYYY")</f>
        <v>Jun-2024</v>
      </c>
      <c r="R3301" t="str">
        <f>IF(Table1[[#This Row],[Sales_Value]]&gt;500000,"Premium",IF(Table1[[#This Row],[Sales_Value]]&gt;100000,"Mid","Basic"))</f>
        <v>Basic</v>
      </c>
    </row>
    <row r="3302" spans="1:18" x14ac:dyDescent="0.3">
      <c r="A3302" s="1">
        <v>45553</v>
      </c>
      <c r="B3302" t="s">
        <v>3503</v>
      </c>
      <c r="C3302" t="s">
        <v>34</v>
      </c>
      <c r="D3302" t="s">
        <v>35</v>
      </c>
      <c r="E3302" t="s">
        <v>205</v>
      </c>
      <c r="F3302" t="s">
        <v>49</v>
      </c>
      <c r="G3302" t="s">
        <v>24</v>
      </c>
      <c r="H3302">
        <v>93</v>
      </c>
      <c r="I3302">
        <v>76.81</v>
      </c>
      <c r="J3302">
        <v>0.14000000000000001</v>
      </c>
      <c r="K3302">
        <v>6143.26</v>
      </c>
      <c r="L3302">
        <v>43.22</v>
      </c>
      <c r="M3302">
        <v>2123.8000000000002</v>
      </c>
      <c r="N3302" s="2">
        <f>Table1[[#This Row],[Profit]]/Table1[[#This Row],[Sales_Value]]</f>
        <v>0.34571221143171543</v>
      </c>
      <c r="O3302" s="3" t="str">
        <f>IF(Table1[[#This Row],[Profit]]&lt;0,"Yes","No")</f>
        <v>No</v>
      </c>
      <c r="P3302" t="str">
        <f>IF(Table1[[#This Row],[Discount_Pct]]&gt;0.3,"High",IF(Table1[[#This Row],[Discount_Pct]]&gt;0.15,"Medium","Low"))</f>
        <v>Low</v>
      </c>
      <c r="Q3302" t="str">
        <f>TEXT(Table1[[#This Row],[Date]],"MMM-YYYY")</f>
        <v>Sep-2024</v>
      </c>
      <c r="R3302" t="str">
        <f>IF(Table1[[#This Row],[Sales_Value]]&gt;500000,"Premium",IF(Table1[[#This Row],[Sales_Value]]&gt;100000,"Mid","Basic"))</f>
        <v>Basic</v>
      </c>
    </row>
    <row r="3303" spans="1:18" x14ac:dyDescent="0.3">
      <c r="A3303" s="1">
        <v>45597</v>
      </c>
      <c r="B3303" t="s">
        <v>3504</v>
      </c>
      <c r="C3303" t="s">
        <v>20</v>
      </c>
      <c r="D3303" t="s">
        <v>21</v>
      </c>
      <c r="E3303" t="s">
        <v>298</v>
      </c>
      <c r="F3303" t="s">
        <v>178</v>
      </c>
      <c r="G3303" t="s">
        <v>46</v>
      </c>
      <c r="H3303">
        <v>48</v>
      </c>
      <c r="I3303">
        <v>24204.16</v>
      </c>
      <c r="J3303">
        <v>0.25</v>
      </c>
      <c r="K3303">
        <v>871349.76000000001</v>
      </c>
      <c r="L3303">
        <v>17755.64</v>
      </c>
      <c r="M3303">
        <v>19079.04</v>
      </c>
      <c r="N3303" s="2">
        <f>Table1[[#This Row],[Profit]]/Table1[[#This Row],[Sales_Value]]</f>
        <v>2.189596058418608E-2</v>
      </c>
      <c r="O3303" s="3" t="str">
        <f>IF(Table1[[#This Row],[Profit]]&lt;0,"Yes","No")</f>
        <v>No</v>
      </c>
      <c r="P3303" t="str">
        <f>IF(Table1[[#This Row],[Discount_Pct]]&gt;0.3,"High",IF(Table1[[#This Row],[Discount_Pct]]&gt;0.15,"Medium","Low"))</f>
        <v>Medium</v>
      </c>
      <c r="Q3303" t="str">
        <f>TEXT(Table1[[#This Row],[Date]],"MMM-YYYY")</f>
        <v>Nov-2024</v>
      </c>
      <c r="R3303" t="str">
        <f>IF(Table1[[#This Row],[Sales_Value]]&gt;500000,"Premium",IF(Table1[[#This Row],[Sales_Value]]&gt;100000,"Mid","Basic"))</f>
        <v>Premium</v>
      </c>
    </row>
    <row r="3304" spans="1:18" x14ac:dyDescent="0.3">
      <c r="A3304" s="1">
        <v>45303</v>
      </c>
      <c r="B3304" t="s">
        <v>3505</v>
      </c>
      <c r="C3304" t="s">
        <v>20</v>
      </c>
      <c r="D3304" t="s">
        <v>30</v>
      </c>
      <c r="E3304" t="s">
        <v>56</v>
      </c>
      <c r="F3304" t="s">
        <v>154</v>
      </c>
      <c r="G3304" t="s">
        <v>77</v>
      </c>
      <c r="H3304">
        <v>45</v>
      </c>
      <c r="I3304">
        <v>1042.28</v>
      </c>
      <c r="J3304">
        <v>0.08</v>
      </c>
      <c r="K3304">
        <v>43150.39</v>
      </c>
      <c r="L3304">
        <v>604.55999999999995</v>
      </c>
      <c r="M3304">
        <v>15945.19</v>
      </c>
      <c r="N3304" s="2">
        <f>Table1[[#This Row],[Profit]]/Table1[[#This Row],[Sales_Value]]</f>
        <v>0.36952597647437257</v>
      </c>
      <c r="O3304" s="3" t="str">
        <f>IF(Table1[[#This Row],[Profit]]&lt;0,"Yes","No")</f>
        <v>No</v>
      </c>
      <c r="P3304" t="str">
        <f>IF(Table1[[#This Row],[Discount_Pct]]&gt;0.3,"High",IF(Table1[[#This Row],[Discount_Pct]]&gt;0.15,"Medium","Low"))</f>
        <v>Low</v>
      </c>
      <c r="Q3304" t="str">
        <f>TEXT(Table1[[#This Row],[Date]],"MMM-YYYY")</f>
        <v>Jan-2024</v>
      </c>
      <c r="R3304" t="str">
        <f>IF(Table1[[#This Row],[Sales_Value]]&gt;500000,"Premium",IF(Table1[[#This Row],[Sales_Value]]&gt;100000,"Mid","Basic"))</f>
        <v>Basic</v>
      </c>
    </row>
    <row r="3305" spans="1:18" x14ac:dyDescent="0.3">
      <c r="A3305" s="1">
        <v>45298</v>
      </c>
      <c r="B3305" t="s">
        <v>3506</v>
      </c>
      <c r="C3305" t="s">
        <v>39</v>
      </c>
      <c r="D3305" t="s">
        <v>40</v>
      </c>
      <c r="E3305" t="s">
        <v>149</v>
      </c>
      <c r="F3305" t="s">
        <v>161</v>
      </c>
      <c r="G3305" t="s">
        <v>24</v>
      </c>
      <c r="H3305">
        <v>7</v>
      </c>
      <c r="I3305">
        <v>22.49</v>
      </c>
      <c r="J3305">
        <v>0.09</v>
      </c>
      <c r="K3305">
        <v>143.26</v>
      </c>
      <c r="L3305">
        <v>5.37</v>
      </c>
      <c r="M3305">
        <v>105.67</v>
      </c>
      <c r="N3305" s="2">
        <f>Table1[[#This Row],[Profit]]/Table1[[#This Row],[Sales_Value]]</f>
        <v>0.7376099399692867</v>
      </c>
      <c r="O3305" s="3" t="str">
        <f>IF(Table1[[#This Row],[Profit]]&lt;0,"Yes","No")</f>
        <v>No</v>
      </c>
      <c r="P3305" t="str">
        <f>IF(Table1[[#This Row],[Discount_Pct]]&gt;0.3,"High",IF(Table1[[#This Row],[Discount_Pct]]&gt;0.15,"Medium","Low"))</f>
        <v>Low</v>
      </c>
      <c r="Q3305" t="str">
        <f>TEXT(Table1[[#This Row],[Date]],"MMM-YYYY")</f>
        <v>Jan-2024</v>
      </c>
      <c r="R3305" t="str">
        <f>IF(Table1[[#This Row],[Sales_Value]]&gt;500000,"Premium",IF(Table1[[#This Row],[Sales_Value]]&gt;100000,"Mid","Basic"))</f>
        <v>Basic</v>
      </c>
    </row>
    <row r="3306" spans="1:18" x14ac:dyDescent="0.3">
      <c r="A3306" s="1">
        <v>45389</v>
      </c>
      <c r="B3306" t="s">
        <v>3507</v>
      </c>
      <c r="C3306" t="s">
        <v>14</v>
      </c>
      <c r="D3306" t="s">
        <v>55</v>
      </c>
      <c r="E3306" t="s">
        <v>557</v>
      </c>
      <c r="F3306" t="s">
        <v>122</v>
      </c>
      <c r="G3306" t="s">
        <v>18</v>
      </c>
      <c r="H3306">
        <v>100</v>
      </c>
      <c r="I3306">
        <v>7862.75</v>
      </c>
      <c r="J3306">
        <v>0.02</v>
      </c>
      <c r="K3306">
        <v>770549.5</v>
      </c>
      <c r="L3306">
        <v>5864.88</v>
      </c>
      <c r="M3306">
        <v>184061.5</v>
      </c>
      <c r="N3306" s="2">
        <f>Table1[[#This Row],[Profit]]/Table1[[#This Row],[Sales_Value]]</f>
        <v>0.23887044245697389</v>
      </c>
      <c r="O3306" s="3" t="str">
        <f>IF(Table1[[#This Row],[Profit]]&lt;0,"Yes","No")</f>
        <v>No</v>
      </c>
      <c r="P3306" t="str">
        <f>IF(Table1[[#This Row],[Discount_Pct]]&gt;0.3,"High",IF(Table1[[#This Row],[Discount_Pct]]&gt;0.15,"Medium","Low"))</f>
        <v>Low</v>
      </c>
      <c r="Q3306" t="str">
        <f>TEXT(Table1[[#This Row],[Date]],"MMM-YYYY")</f>
        <v>Apr-2024</v>
      </c>
      <c r="R3306" t="str">
        <f>IF(Table1[[#This Row],[Sales_Value]]&gt;500000,"Premium",IF(Table1[[#This Row],[Sales_Value]]&gt;100000,"Mid","Basic"))</f>
        <v>Premium</v>
      </c>
    </row>
    <row r="3307" spans="1:18" x14ac:dyDescent="0.3">
      <c r="A3307" s="1">
        <v>45334</v>
      </c>
      <c r="B3307" t="s">
        <v>3508</v>
      </c>
      <c r="C3307" t="s">
        <v>34</v>
      </c>
      <c r="D3307" t="s">
        <v>105</v>
      </c>
      <c r="E3307" t="s">
        <v>56</v>
      </c>
      <c r="F3307" t="s">
        <v>165</v>
      </c>
      <c r="G3307" t="s">
        <v>24</v>
      </c>
      <c r="H3307">
        <v>24</v>
      </c>
      <c r="I3307">
        <v>153.9</v>
      </c>
      <c r="J3307">
        <v>0.17</v>
      </c>
      <c r="K3307">
        <v>3065.69</v>
      </c>
      <c r="L3307">
        <v>123.64</v>
      </c>
      <c r="M3307">
        <v>98.33</v>
      </c>
      <c r="N3307" s="2">
        <f>Table1[[#This Row],[Profit]]/Table1[[#This Row],[Sales_Value]]</f>
        <v>3.2074345416529391E-2</v>
      </c>
      <c r="O3307" s="3" t="str">
        <f>IF(Table1[[#This Row],[Profit]]&lt;0,"Yes","No")</f>
        <v>No</v>
      </c>
      <c r="P3307" t="str">
        <f>IF(Table1[[#This Row],[Discount_Pct]]&gt;0.3,"High",IF(Table1[[#This Row],[Discount_Pct]]&gt;0.15,"Medium","Low"))</f>
        <v>Medium</v>
      </c>
      <c r="Q3307" t="str">
        <f>TEXT(Table1[[#This Row],[Date]],"MMM-YYYY")</f>
        <v>Feb-2024</v>
      </c>
      <c r="R3307" t="str">
        <f>IF(Table1[[#This Row],[Sales_Value]]&gt;500000,"Premium",IF(Table1[[#This Row],[Sales_Value]]&gt;100000,"Mid","Basic"))</f>
        <v>Basic</v>
      </c>
    </row>
    <row r="3308" spans="1:18" x14ac:dyDescent="0.3">
      <c r="A3308" s="1">
        <v>45509</v>
      </c>
      <c r="B3308" t="s">
        <v>3509</v>
      </c>
      <c r="C3308" t="s">
        <v>34</v>
      </c>
      <c r="D3308" t="s">
        <v>35</v>
      </c>
      <c r="E3308" t="s">
        <v>31</v>
      </c>
      <c r="F3308" t="s">
        <v>52</v>
      </c>
      <c r="G3308" t="s">
        <v>53</v>
      </c>
      <c r="H3308">
        <v>8</v>
      </c>
      <c r="I3308">
        <v>1718.08</v>
      </c>
      <c r="J3308">
        <v>0.16</v>
      </c>
      <c r="K3308">
        <v>11545.5</v>
      </c>
      <c r="L3308">
        <v>939.2</v>
      </c>
      <c r="M3308">
        <v>4031.9</v>
      </c>
      <c r="N3308" s="2">
        <f>Table1[[#This Row],[Profit]]/Table1[[#This Row],[Sales_Value]]</f>
        <v>0.34921831016413324</v>
      </c>
      <c r="O3308" s="3" t="str">
        <f>IF(Table1[[#This Row],[Profit]]&lt;0,"Yes","No")</f>
        <v>No</v>
      </c>
      <c r="P3308" t="str">
        <f>IF(Table1[[#This Row],[Discount_Pct]]&gt;0.3,"High",IF(Table1[[#This Row],[Discount_Pct]]&gt;0.15,"Medium","Low"))</f>
        <v>Medium</v>
      </c>
      <c r="Q3308" t="str">
        <f>TEXT(Table1[[#This Row],[Date]],"MMM-YYYY")</f>
        <v>Aug-2024</v>
      </c>
      <c r="R3308" t="str">
        <f>IF(Table1[[#This Row],[Sales_Value]]&gt;500000,"Premium",IF(Table1[[#This Row],[Sales_Value]]&gt;100000,"Mid","Basic"))</f>
        <v>Basic</v>
      </c>
    </row>
    <row r="3309" spans="1:18" x14ac:dyDescent="0.3">
      <c r="A3309" s="1">
        <v>45427</v>
      </c>
      <c r="B3309" t="s">
        <v>3510</v>
      </c>
      <c r="C3309" t="s">
        <v>39</v>
      </c>
      <c r="D3309" t="s">
        <v>192</v>
      </c>
      <c r="E3309" t="s">
        <v>90</v>
      </c>
      <c r="F3309" t="s">
        <v>293</v>
      </c>
      <c r="G3309" t="s">
        <v>53</v>
      </c>
      <c r="H3309">
        <v>43</v>
      </c>
      <c r="I3309">
        <v>731.37</v>
      </c>
      <c r="J3309">
        <v>0.12</v>
      </c>
      <c r="K3309">
        <v>27675.040000000001</v>
      </c>
      <c r="L3309">
        <v>428.46</v>
      </c>
      <c r="M3309">
        <v>9251.26</v>
      </c>
      <c r="N3309" s="2">
        <f>Table1[[#This Row],[Profit]]/Table1[[#This Row],[Sales_Value]]</f>
        <v>0.33428172100202924</v>
      </c>
      <c r="O3309" s="3" t="str">
        <f>IF(Table1[[#This Row],[Profit]]&lt;0,"Yes","No")</f>
        <v>No</v>
      </c>
      <c r="P3309" t="str">
        <f>IF(Table1[[#This Row],[Discount_Pct]]&gt;0.3,"High",IF(Table1[[#This Row],[Discount_Pct]]&gt;0.15,"Medium","Low"))</f>
        <v>Low</v>
      </c>
      <c r="Q3309" t="str">
        <f>TEXT(Table1[[#This Row],[Date]],"MMM-YYYY")</f>
        <v>May-2024</v>
      </c>
      <c r="R3309" t="str">
        <f>IF(Table1[[#This Row],[Sales_Value]]&gt;500000,"Premium",IF(Table1[[#This Row],[Sales_Value]]&gt;100000,"Mid","Basic"))</f>
        <v>Basic</v>
      </c>
    </row>
    <row r="3310" spans="1:18" x14ac:dyDescent="0.3">
      <c r="A3310" s="1">
        <v>45294</v>
      </c>
      <c r="B3310" t="s">
        <v>3511</v>
      </c>
      <c r="C3310" t="s">
        <v>14</v>
      </c>
      <c r="D3310" t="s">
        <v>160</v>
      </c>
      <c r="E3310" t="s">
        <v>175</v>
      </c>
      <c r="F3310" t="s">
        <v>70</v>
      </c>
      <c r="G3310" t="s">
        <v>46</v>
      </c>
      <c r="H3310">
        <v>80</v>
      </c>
      <c r="I3310">
        <v>1395.1</v>
      </c>
      <c r="J3310">
        <v>0.28999999999999998</v>
      </c>
      <c r="K3310">
        <v>79241.679999999993</v>
      </c>
      <c r="L3310">
        <v>917.52</v>
      </c>
      <c r="M3310">
        <v>5840.08</v>
      </c>
      <c r="N3310" s="2">
        <f>Table1[[#This Row],[Profit]]/Table1[[#This Row],[Sales_Value]]</f>
        <v>7.3699598494125829E-2</v>
      </c>
      <c r="O3310" s="3" t="str">
        <f>IF(Table1[[#This Row],[Profit]]&lt;0,"Yes","No")</f>
        <v>No</v>
      </c>
      <c r="P3310" t="str">
        <f>IF(Table1[[#This Row],[Discount_Pct]]&gt;0.3,"High",IF(Table1[[#This Row],[Discount_Pct]]&gt;0.15,"Medium","Low"))</f>
        <v>Medium</v>
      </c>
      <c r="Q3310" t="str">
        <f>TEXT(Table1[[#This Row],[Date]],"MMM-YYYY")</f>
        <v>Jan-2024</v>
      </c>
      <c r="R3310" t="str">
        <f>IF(Table1[[#This Row],[Sales_Value]]&gt;500000,"Premium",IF(Table1[[#This Row],[Sales_Value]]&gt;100000,"Mid","Basic"))</f>
        <v>Basic</v>
      </c>
    </row>
    <row r="3311" spans="1:18" x14ac:dyDescent="0.3">
      <c r="A3311" s="1">
        <v>45391</v>
      </c>
      <c r="B3311" t="s">
        <v>3512</v>
      </c>
      <c r="C3311" t="s">
        <v>34</v>
      </c>
      <c r="D3311" t="s">
        <v>59</v>
      </c>
      <c r="E3311" t="s">
        <v>100</v>
      </c>
      <c r="F3311" t="s">
        <v>126</v>
      </c>
      <c r="G3311" t="s">
        <v>24</v>
      </c>
      <c r="H3311">
        <v>93</v>
      </c>
      <c r="I3311">
        <v>293.20999999999998</v>
      </c>
      <c r="J3311">
        <v>0.04</v>
      </c>
      <c r="K3311">
        <v>26177.79</v>
      </c>
      <c r="L3311">
        <v>196.3</v>
      </c>
      <c r="M3311">
        <v>7921.89</v>
      </c>
      <c r="N3311" s="2">
        <f>Table1[[#This Row],[Profit]]/Table1[[#This Row],[Sales_Value]]</f>
        <v>0.30261874665508431</v>
      </c>
      <c r="O3311" s="3" t="str">
        <f>IF(Table1[[#This Row],[Profit]]&lt;0,"Yes","No")</f>
        <v>No</v>
      </c>
      <c r="P3311" t="str">
        <f>IF(Table1[[#This Row],[Discount_Pct]]&gt;0.3,"High",IF(Table1[[#This Row],[Discount_Pct]]&gt;0.15,"Medium","Low"))</f>
        <v>Low</v>
      </c>
      <c r="Q3311" t="str">
        <f>TEXT(Table1[[#This Row],[Date]],"MMM-YYYY")</f>
        <v>Apr-2024</v>
      </c>
      <c r="R3311" t="str">
        <f>IF(Table1[[#This Row],[Sales_Value]]&gt;500000,"Premium",IF(Table1[[#This Row],[Sales_Value]]&gt;100000,"Mid","Basic"))</f>
        <v>Basic</v>
      </c>
    </row>
    <row r="3312" spans="1:18" x14ac:dyDescent="0.3">
      <c r="A3312" s="1">
        <v>45599</v>
      </c>
      <c r="B3312" t="s">
        <v>3513</v>
      </c>
      <c r="C3312" t="s">
        <v>20</v>
      </c>
      <c r="D3312" t="s">
        <v>124</v>
      </c>
      <c r="E3312" t="s">
        <v>121</v>
      </c>
      <c r="F3312" t="s">
        <v>57</v>
      </c>
      <c r="G3312" t="s">
        <v>24</v>
      </c>
      <c r="H3312">
        <v>64</v>
      </c>
      <c r="I3312">
        <v>64.64</v>
      </c>
      <c r="J3312">
        <v>0.17</v>
      </c>
      <c r="K3312">
        <v>3433.68</v>
      </c>
      <c r="L3312">
        <v>27.91</v>
      </c>
      <c r="M3312">
        <v>1647.44</v>
      </c>
      <c r="N3312" s="2">
        <f>Table1[[#This Row],[Profit]]/Table1[[#This Row],[Sales_Value]]</f>
        <v>0.4797884485450013</v>
      </c>
      <c r="O3312" s="3" t="str">
        <f>IF(Table1[[#This Row],[Profit]]&lt;0,"Yes","No")</f>
        <v>No</v>
      </c>
      <c r="P3312" t="str">
        <f>IF(Table1[[#This Row],[Discount_Pct]]&gt;0.3,"High",IF(Table1[[#This Row],[Discount_Pct]]&gt;0.15,"Medium","Low"))</f>
        <v>Medium</v>
      </c>
      <c r="Q3312" t="str">
        <f>TEXT(Table1[[#This Row],[Date]],"MMM-YYYY")</f>
        <v>Nov-2024</v>
      </c>
      <c r="R3312" t="str">
        <f>IF(Table1[[#This Row],[Sales_Value]]&gt;500000,"Premium",IF(Table1[[#This Row],[Sales_Value]]&gt;100000,"Mid","Basic"))</f>
        <v>Basic</v>
      </c>
    </row>
    <row r="3313" spans="1:18" x14ac:dyDescent="0.3">
      <c r="A3313" s="1">
        <v>45404</v>
      </c>
      <c r="B3313" t="s">
        <v>3514</v>
      </c>
      <c r="C3313" t="s">
        <v>39</v>
      </c>
      <c r="D3313" t="s">
        <v>93</v>
      </c>
      <c r="E3313" t="s">
        <v>44</v>
      </c>
      <c r="F3313" t="s">
        <v>180</v>
      </c>
      <c r="G3313" t="s">
        <v>53</v>
      </c>
      <c r="H3313">
        <v>3</v>
      </c>
      <c r="I3313">
        <v>1698.5</v>
      </c>
      <c r="J3313">
        <v>0.18</v>
      </c>
      <c r="K3313">
        <v>4178.3100000000004</v>
      </c>
      <c r="L3313">
        <v>847.99</v>
      </c>
      <c r="M3313">
        <v>1634.34</v>
      </c>
      <c r="N3313" s="2">
        <f>Table1[[#This Row],[Profit]]/Table1[[#This Row],[Sales_Value]]</f>
        <v>0.39114857442363055</v>
      </c>
      <c r="O3313" s="3" t="str">
        <f>IF(Table1[[#This Row],[Profit]]&lt;0,"Yes","No")</f>
        <v>No</v>
      </c>
      <c r="P3313" t="str">
        <f>IF(Table1[[#This Row],[Discount_Pct]]&gt;0.3,"High",IF(Table1[[#This Row],[Discount_Pct]]&gt;0.15,"Medium","Low"))</f>
        <v>Medium</v>
      </c>
      <c r="Q3313" t="str">
        <f>TEXT(Table1[[#This Row],[Date]],"MMM-YYYY")</f>
        <v>Apr-2024</v>
      </c>
      <c r="R3313" t="str">
        <f>IF(Table1[[#This Row],[Sales_Value]]&gt;500000,"Premium",IF(Table1[[#This Row],[Sales_Value]]&gt;100000,"Mid","Basic"))</f>
        <v>Basic</v>
      </c>
    </row>
    <row r="3314" spans="1:18" x14ac:dyDescent="0.3">
      <c r="A3314" s="1">
        <v>45363</v>
      </c>
      <c r="B3314" t="s">
        <v>3515</v>
      </c>
      <c r="C3314" t="s">
        <v>39</v>
      </c>
      <c r="D3314" t="s">
        <v>66</v>
      </c>
      <c r="E3314" t="s">
        <v>280</v>
      </c>
      <c r="F3314" t="s">
        <v>17</v>
      </c>
      <c r="G3314" t="s">
        <v>18</v>
      </c>
      <c r="H3314">
        <v>46</v>
      </c>
      <c r="I3314">
        <v>33808.68</v>
      </c>
      <c r="J3314">
        <v>7.0000000000000007E-2</v>
      </c>
      <c r="K3314">
        <v>1446335.33</v>
      </c>
      <c r="L3314">
        <v>23612.02</v>
      </c>
      <c r="M3314">
        <v>360182.41</v>
      </c>
      <c r="N3314" s="2">
        <f>Table1[[#This Row],[Profit]]/Table1[[#This Row],[Sales_Value]]</f>
        <v>0.24903105284719829</v>
      </c>
      <c r="O3314" s="3" t="str">
        <f>IF(Table1[[#This Row],[Profit]]&lt;0,"Yes","No")</f>
        <v>No</v>
      </c>
      <c r="P3314" t="str">
        <f>IF(Table1[[#This Row],[Discount_Pct]]&gt;0.3,"High",IF(Table1[[#This Row],[Discount_Pct]]&gt;0.15,"Medium","Low"))</f>
        <v>Low</v>
      </c>
      <c r="Q3314" t="str">
        <f>TEXT(Table1[[#This Row],[Date]],"MMM-YYYY")</f>
        <v>Mar-2024</v>
      </c>
      <c r="R3314" t="str">
        <f>IF(Table1[[#This Row],[Sales_Value]]&gt;500000,"Premium",IF(Table1[[#This Row],[Sales_Value]]&gt;100000,"Mid","Basic"))</f>
        <v>Premium</v>
      </c>
    </row>
    <row r="3315" spans="1:18" x14ac:dyDescent="0.3">
      <c r="A3315" s="1">
        <v>45595</v>
      </c>
      <c r="B3315" t="s">
        <v>3516</v>
      </c>
      <c r="C3315" t="s">
        <v>34</v>
      </c>
      <c r="D3315" t="s">
        <v>35</v>
      </c>
      <c r="E3315" t="s">
        <v>303</v>
      </c>
      <c r="F3315" t="s">
        <v>201</v>
      </c>
      <c r="G3315" t="s">
        <v>53</v>
      </c>
      <c r="H3315">
        <v>16</v>
      </c>
      <c r="I3315">
        <v>1104.8599999999999</v>
      </c>
      <c r="J3315">
        <v>0.24</v>
      </c>
      <c r="K3315">
        <v>13435.1</v>
      </c>
      <c r="L3315">
        <v>667.98</v>
      </c>
      <c r="M3315">
        <v>2747.42</v>
      </c>
      <c r="N3315" s="2">
        <f>Table1[[#This Row],[Profit]]/Table1[[#This Row],[Sales_Value]]</f>
        <v>0.20449568667147994</v>
      </c>
      <c r="O3315" s="3" t="str">
        <f>IF(Table1[[#This Row],[Profit]]&lt;0,"Yes","No")</f>
        <v>No</v>
      </c>
      <c r="P3315" t="str">
        <f>IF(Table1[[#This Row],[Discount_Pct]]&gt;0.3,"High",IF(Table1[[#This Row],[Discount_Pct]]&gt;0.15,"Medium","Low"))</f>
        <v>Medium</v>
      </c>
      <c r="Q3315" t="str">
        <f>TEXT(Table1[[#This Row],[Date]],"MMM-YYYY")</f>
        <v>Oct-2024</v>
      </c>
      <c r="R3315" t="str">
        <f>IF(Table1[[#This Row],[Sales_Value]]&gt;500000,"Premium",IF(Table1[[#This Row],[Sales_Value]]&gt;100000,"Mid","Basic"))</f>
        <v>Basic</v>
      </c>
    </row>
    <row r="3316" spans="1:18" x14ac:dyDescent="0.3">
      <c r="A3316" s="1">
        <v>45412</v>
      </c>
      <c r="B3316" t="s">
        <v>3517</v>
      </c>
      <c r="C3316" t="s">
        <v>14</v>
      </c>
      <c r="D3316" t="s">
        <v>160</v>
      </c>
      <c r="E3316" t="s">
        <v>303</v>
      </c>
      <c r="F3316" t="s">
        <v>85</v>
      </c>
      <c r="G3316" t="s">
        <v>24</v>
      </c>
      <c r="H3316">
        <v>2</v>
      </c>
      <c r="I3316">
        <v>76.709999999999994</v>
      </c>
      <c r="J3316">
        <v>0.02</v>
      </c>
      <c r="K3316">
        <v>150.35</v>
      </c>
      <c r="L3316">
        <v>27.24</v>
      </c>
      <c r="M3316">
        <v>95.87</v>
      </c>
      <c r="N3316" s="2">
        <f>Table1[[#This Row],[Profit]]/Table1[[#This Row],[Sales_Value]]</f>
        <v>0.63764549384768876</v>
      </c>
      <c r="O3316" s="3" t="str">
        <f>IF(Table1[[#This Row],[Profit]]&lt;0,"Yes","No")</f>
        <v>No</v>
      </c>
      <c r="P3316" t="str">
        <f>IF(Table1[[#This Row],[Discount_Pct]]&gt;0.3,"High",IF(Table1[[#This Row],[Discount_Pct]]&gt;0.15,"Medium","Low"))</f>
        <v>Low</v>
      </c>
      <c r="Q3316" t="str">
        <f>TEXT(Table1[[#This Row],[Date]],"MMM-YYYY")</f>
        <v>Apr-2024</v>
      </c>
      <c r="R3316" t="str">
        <f>IF(Table1[[#This Row],[Sales_Value]]&gt;500000,"Premium",IF(Table1[[#This Row],[Sales_Value]]&gt;100000,"Mid","Basic"))</f>
        <v>Basic</v>
      </c>
    </row>
    <row r="3317" spans="1:18" x14ac:dyDescent="0.3">
      <c r="A3317" s="1">
        <v>45651</v>
      </c>
      <c r="B3317" t="s">
        <v>3518</v>
      </c>
      <c r="C3317" t="s">
        <v>20</v>
      </c>
      <c r="D3317" t="s">
        <v>21</v>
      </c>
      <c r="E3317" t="s">
        <v>234</v>
      </c>
      <c r="F3317" t="s">
        <v>103</v>
      </c>
      <c r="G3317" t="s">
        <v>24</v>
      </c>
      <c r="H3317">
        <v>37</v>
      </c>
      <c r="I3317">
        <v>215.3</v>
      </c>
      <c r="J3317">
        <v>0.15</v>
      </c>
      <c r="K3317">
        <v>6771.19</v>
      </c>
      <c r="L3317">
        <v>130.87</v>
      </c>
      <c r="M3317">
        <v>1929</v>
      </c>
      <c r="N3317" s="2">
        <f>Table1[[#This Row],[Profit]]/Table1[[#This Row],[Sales_Value]]</f>
        <v>0.28488345475462956</v>
      </c>
      <c r="O3317" s="3" t="str">
        <f>IF(Table1[[#This Row],[Profit]]&lt;0,"Yes","No")</f>
        <v>No</v>
      </c>
      <c r="P3317" t="str">
        <f>IF(Table1[[#This Row],[Discount_Pct]]&gt;0.3,"High",IF(Table1[[#This Row],[Discount_Pct]]&gt;0.15,"Medium","Low"))</f>
        <v>Low</v>
      </c>
      <c r="Q3317" t="str">
        <f>TEXT(Table1[[#This Row],[Date]],"MMM-YYYY")</f>
        <v>Dec-2024</v>
      </c>
      <c r="R3317" t="str">
        <f>IF(Table1[[#This Row],[Sales_Value]]&gt;500000,"Premium",IF(Table1[[#This Row],[Sales_Value]]&gt;100000,"Mid","Basic"))</f>
        <v>Basic</v>
      </c>
    </row>
    <row r="3318" spans="1:18" x14ac:dyDescent="0.3">
      <c r="A3318" s="1">
        <v>45409</v>
      </c>
      <c r="B3318" t="s">
        <v>3519</v>
      </c>
      <c r="C3318" t="s">
        <v>20</v>
      </c>
      <c r="D3318" t="s">
        <v>148</v>
      </c>
      <c r="E3318" t="s">
        <v>303</v>
      </c>
      <c r="F3318" t="s">
        <v>184</v>
      </c>
      <c r="G3318" t="s">
        <v>24</v>
      </c>
      <c r="H3318">
        <v>63</v>
      </c>
      <c r="I3318">
        <v>42.18</v>
      </c>
      <c r="J3318">
        <v>0.25</v>
      </c>
      <c r="K3318">
        <v>1993.01</v>
      </c>
      <c r="L3318">
        <v>20.100000000000001</v>
      </c>
      <c r="M3318">
        <v>726.71</v>
      </c>
      <c r="N3318" s="2">
        <f>Table1[[#This Row],[Profit]]/Table1[[#This Row],[Sales_Value]]</f>
        <v>0.36462937968198855</v>
      </c>
      <c r="O3318" s="3" t="str">
        <f>IF(Table1[[#This Row],[Profit]]&lt;0,"Yes","No")</f>
        <v>No</v>
      </c>
      <c r="P3318" t="str">
        <f>IF(Table1[[#This Row],[Discount_Pct]]&gt;0.3,"High",IF(Table1[[#This Row],[Discount_Pct]]&gt;0.15,"Medium","Low"))</f>
        <v>Medium</v>
      </c>
      <c r="Q3318" t="str">
        <f>TEXT(Table1[[#This Row],[Date]],"MMM-YYYY")</f>
        <v>Apr-2024</v>
      </c>
      <c r="R3318" t="str">
        <f>IF(Table1[[#This Row],[Sales_Value]]&gt;500000,"Premium",IF(Table1[[#This Row],[Sales_Value]]&gt;100000,"Mid","Basic"))</f>
        <v>Basic</v>
      </c>
    </row>
    <row r="3319" spans="1:18" x14ac:dyDescent="0.3">
      <c r="A3319" s="1">
        <v>45376</v>
      </c>
      <c r="B3319" t="s">
        <v>3520</v>
      </c>
      <c r="C3319" t="s">
        <v>20</v>
      </c>
      <c r="D3319" t="s">
        <v>72</v>
      </c>
      <c r="E3319" t="s">
        <v>280</v>
      </c>
      <c r="F3319" t="s">
        <v>98</v>
      </c>
      <c r="G3319" t="s">
        <v>18</v>
      </c>
      <c r="H3319">
        <v>83</v>
      </c>
      <c r="I3319">
        <v>6311.59</v>
      </c>
      <c r="J3319">
        <v>0.01</v>
      </c>
      <c r="K3319">
        <v>518623.35</v>
      </c>
      <c r="L3319">
        <v>4683.46</v>
      </c>
      <c r="M3319">
        <v>129896.17</v>
      </c>
      <c r="N3319" s="2">
        <f>Table1[[#This Row],[Profit]]/Table1[[#This Row],[Sales_Value]]</f>
        <v>0.25046340470401113</v>
      </c>
      <c r="O3319" s="3" t="str">
        <f>IF(Table1[[#This Row],[Profit]]&lt;0,"Yes","No")</f>
        <v>No</v>
      </c>
      <c r="P3319" t="str">
        <f>IF(Table1[[#This Row],[Discount_Pct]]&gt;0.3,"High",IF(Table1[[#This Row],[Discount_Pct]]&gt;0.15,"Medium","Low"))</f>
        <v>Low</v>
      </c>
      <c r="Q3319" t="str">
        <f>TEXT(Table1[[#This Row],[Date]],"MMM-YYYY")</f>
        <v>Mar-2024</v>
      </c>
      <c r="R3319" t="str">
        <f>IF(Table1[[#This Row],[Sales_Value]]&gt;500000,"Premium",IF(Table1[[#This Row],[Sales_Value]]&gt;100000,"Mid","Basic"))</f>
        <v>Premium</v>
      </c>
    </row>
    <row r="3320" spans="1:18" x14ac:dyDescent="0.3">
      <c r="A3320" s="1">
        <v>45324</v>
      </c>
      <c r="B3320" t="s">
        <v>3521</v>
      </c>
      <c r="C3320" t="s">
        <v>14</v>
      </c>
      <c r="D3320" t="s">
        <v>144</v>
      </c>
      <c r="E3320" t="s">
        <v>266</v>
      </c>
      <c r="F3320" t="s">
        <v>17</v>
      </c>
      <c r="G3320" t="s">
        <v>18</v>
      </c>
      <c r="H3320">
        <v>52</v>
      </c>
      <c r="I3320">
        <v>26711.96</v>
      </c>
      <c r="J3320">
        <v>0.28999999999999998</v>
      </c>
      <c r="K3320">
        <v>986205.56</v>
      </c>
      <c r="L3320">
        <v>25135.29</v>
      </c>
      <c r="M3320">
        <v>-320829.52</v>
      </c>
      <c r="N3320" s="2">
        <f>Table1[[#This Row],[Profit]]/Table1[[#This Row],[Sales_Value]]</f>
        <v>-0.32531708703812218</v>
      </c>
      <c r="O3320" s="3" t="str">
        <f>IF(Table1[[#This Row],[Profit]]&lt;0,"Yes","No")</f>
        <v>Yes</v>
      </c>
      <c r="P3320" t="str">
        <f>IF(Table1[[#This Row],[Discount_Pct]]&gt;0.3,"High",IF(Table1[[#This Row],[Discount_Pct]]&gt;0.15,"Medium","Low"))</f>
        <v>Medium</v>
      </c>
      <c r="Q3320" t="str">
        <f>TEXT(Table1[[#This Row],[Date]],"MMM-YYYY")</f>
        <v>Feb-2024</v>
      </c>
      <c r="R3320" t="str">
        <f>IF(Table1[[#This Row],[Sales_Value]]&gt;500000,"Premium",IF(Table1[[#This Row],[Sales_Value]]&gt;100000,"Mid","Basic"))</f>
        <v>Premium</v>
      </c>
    </row>
    <row r="3321" spans="1:18" x14ac:dyDescent="0.3">
      <c r="A3321" s="1">
        <v>45381</v>
      </c>
      <c r="B3321" t="s">
        <v>3522</v>
      </c>
      <c r="C3321" t="s">
        <v>14</v>
      </c>
      <c r="D3321" t="s">
        <v>160</v>
      </c>
      <c r="E3321" t="s">
        <v>370</v>
      </c>
      <c r="F3321" t="s">
        <v>82</v>
      </c>
      <c r="G3321" t="s">
        <v>24</v>
      </c>
      <c r="H3321">
        <v>91</v>
      </c>
      <c r="I3321">
        <v>98.99</v>
      </c>
      <c r="J3321">
        <v>0.11</v>
      </c>
      <c r="K3321">
        <v>8017.2</v>
      </c>
      <c r="L3321">
        <v>47.91</v>
      </c>
      <c r="M3321">
        <v>3657.39</v>
      </c>
      <c r="N3321" s="2">
        <f>Table1[[#This Row],[Profit]]/Table1[[#This Row],[Sales_Value]]</f>
        <v>0.4561929351893429</v>
      </c>
      <c r="O3321" s="3" t="str">
        <f>IF(Table1[[#This Row],[Profit]]&lt;0,"Yes","No")</f>
        <v>No</v>
      </c>
      <c r="P3321" t="str">
        <f>IF(Table1[[#This Row],[Discount_Pct]]&gt;0.3,"High",IF(Table1[[#This Row],[Discount_Pct]]&gt;0.15,"Medium","Low"))</f>
        <v>Low</v>
      </c>
      <c r="Q3321" t="str">
        <f>TEXT(Table1[[#This Row],[Date]],"MMM-YYYY")</f>
        <v>Mar-2024</v>
      </c>
      <c r="R3321" t="str">
        <f>IF(Table1[[#This Row],[Sales_Value]]&gt;500000,"Premium",IF(Table1[[#This Row],[Sales_Value]]&gt;100000,"Mid","Basic"))</f>
        <v>Basic</v>
      </c>
    </row>
    <row r="3322" spans="1:18" x14ac:dyDescent="0.3">
      <c r="A3322" s="1">
        <v>45474</v>
      </c>
      <c r="B3322" t="s">
        <v>3523</v>
      </c>
      <c r="C3322" t="s">
        <v>20</v>
      </c>
      <c r="D3322" t="s">
        <v>72</v>
      </c>
      <c r="E3322" t="s">
        <v>102</v>
      </c>
      <c r="F3322" t="s">
        <v>106</v>
      </c>
      <c r="G3322" t="s">
        <v>77</v>
      </c>
      <c r="H3322">
        <v>30</v>
      </c>
      <c r="I3322">
        <v>221.85</v>
      </c>
      <c r="J3322">
        <v>0.02</v>
      </c>
      <c r="K3322">
        <v>6522.39</v>
      </c>
      <c r="L3322">
        <v>80.680000000000007</v>
      </c>
      <c r="M3322">
        <v>4101.99</v>
      </c>
      <c r="N3322" s="2">
        <f>Table1[[#This Row],[Profit]]/Table1[[#This Row],[Sales_Value]]</f>
        <v>0.62890903487831906</v>
      </c>
      <c r="O3322" s="3" t="str">
        <f>IF(Table1[[#This Row],[Profit]]&lt;0,"Yes","No")</f>
        <v>No</v>
      </c>
      <c r="P3322" t="str">
        <f>IF(Table1[[#This Row],[Discount_Pct]]&gt;0.3,"High",IF(Table1[[#This Row],[Discount_Pct]]&gt;0.15,"Medium","Low"))</f>
        <v>Low</v>
      </c>
      <c r="Q3322" t="str">
        <f>TEXT(Table1[[#This Row],[Date]],"MMM-YYYY")</f>
        <v>Jul-2024</v>
      </c>
      <c r="R3322" t="str">
        <f>IF(Table1[[#This Row],[Sales_Value]]&gt;500000,"Premium",IF(Table1[[#This Row],[Sales_Value]]&gt;100000,"Mid","Basic"))</f>
        <v>Basic</v>
      </c>
    </row>
    <row r="3323" spans="1:18" x14ac:dyDescent="0.3">
      <c r="A3323" s="1">
        <v>45649</v>
      </c>
      <c r="B3323" t="s">
        <v>3524</v>
      </c>
      <c r="C3323" t="s">
        <v>39</v>
      </c>
      <c r="D3323" t="s">
        <v>93</v>
      </c>
      <c r="E3323" t="s">
        <v>193</v>
      </c>
      <c r="F3323" t="s">
        <v>255</v>
      </c>
      <c r="G3323" t="s">
        <v>53</v>
      </c>
      <c r="H3323">
        <v>22</v>
      </c>
      <c r="I3323">
        <v>2671.63</v>
      </c>
      <c r="J3323">
        <v>0.01</v>
      </c>
      <c r="K3323">
        <v>58188.1</v>
      </c>
      <c r="L3323">
        <v>1597.37</v>
      </c>
      <c r="M3323">
        <v>23045.96</v>
      </c>
      <c r="N3323" s="2">
        <f>Table1[[#This Row],[Profit]]/Table1[[#This Row],[Sales_Value]]</f>
        <v>0.39605967543191822</v>
      </c>
      <c r="O3323" s="3" t="str">
        <f>IF(Table1[[#This Row],[Profit]]&lt;0,"Yes","No")</f>
        <v>No</v>
      </c>
      <c r="P3323" t="str">
        <f>IF(Table1[[#This Row],[Discount_Pct]]&gt;0.3,"High",IF(Table1[[#This Row],[Discount_Pct]]&gt;0.15,"Medium","Low"))</f>
        <v>Low</v>
      </c>
      <c r="Q3323" t="str">
        <f>TEXT(Table1[[#This Row],[Date]],"MMM-YYYY")</f>
        <v>Dec-2024</v>
      </c>
      <c r="R3323" t="str">
        <f>IF(Table1[[#This Row],[Sales_Value]]&gt;500000,"Premium",IF(Table1[[#This Row],[Sales_Value]]&gt;100000,"Mid","Basic"))</f>
        <v>Basic</v>
      </c>
    </row>
    <row r="3324" spans="1:18" x14ac:dyDescent="0.3">
      <c r="A3324" s="1">
        <v>45616</v>
      </c>
      <c r="B3324" t="s">
        <v>3525</v>
      </c>
      <c r="C3324" t="s">
        <v>20</v>
      </c>
      <c r="D3324" t="s">
        <v>124</v>
      </c>
      <c r="E3324" t="s">
        <v>94</v>
      </c>
      <c r="F3324" t="s">
        <v>85</v>
      </c>
      <c r="G3324" t="s">
        <v>24</v>
      </c>
      <c r="H3324">
        <v>18</v>
      </c>
      <c r="I3324">
        <v>85.41</v>
      </c>
      <c r="J3324">
        <v>0.16</v>
      </c>
      <c r="K3324">
        <v>1291.4000000000001</v>
      </c>
      <c r="L3324">
        <v>29.02</v>
      </c>
      <c r="M3324">
        <v>769.04</v>
      </c>
      <c r="N3324" s="2">
        <f>Table1[[#This Row],[Profit]]/Table1[[#This Row],[Sales_Value]]</f>
        <v>0.59550875019358829</v>
      </c>
      <c r="O3324" s="3" t="str">
        <f>IF(Table1[[#This Row],[Profit]]&lt;0,"Yes","No")</f>
        <v>No</v>
      </c>
      <c r="P3324" t="str">
        <f>IF(Table1[[#This Row],[Discount_Pct]]&gt;0.3,"High",IF(Table1[[#This Row],[Discount_Pct]]&gt;0.15,"Medium","Low"))</f>
        <v>Medium</v>
      </c>
      <c r="Q3324" t="str">
        <f>TEXT(Table1[[#This Row],[Date]],"MMM-YYYY")</f>
        <v>Nov-2024</v>
      </c>
      <c r="R3324" t="str">
        <f>IF(Table1[[#This Row],[Sales_Value]]&gt;500000,"Premium",IF(Table1[[#This Row],[Sales_Value]]&gt;100000,"Mid","Basic"))</f>
        <v>Basic</v>
      </c>
    </row>
    <row r="3325" spans="1:18" x14ac:dyDescent="0.3">
      <c r="A3325" s="1">
        <v>45466</v>
      </c>
      <c r="B3325" t="s">
        <v>3526</v>
      </c>
      <c r="C3325" t="s">
        <v>20</v>
      </c>
      <c r="D3325" t="s">
        <v>124</v>
      </c>
      <c r="E3325" t="s">
        <v>223</v>
      </c>
      <c r="F3325" t="s">
        <v>64</v>
      </c>
      <c r="G3325" t="s">
        <v>53</v>
      </c>
      <c r="H3325">
        <v>7</v>
      </c>
      <c r="I3325">
        <v>804.25</v>
      </c>
      <c r="J3325">
        <v>0.09</v>
      </c>
      <c r="K3325">
        <v>5123.07</v>
      </c>
      <c r="L3325">
        <v>322.99</v>
      </c>
      <c r="M3325">
        <v>2862.14</v>
      </c>
      <c r="N3325" s="2">
        <f>Table1[[#This Row],[Profit]]/Table1[[#This Row],[Sales_Value]]</f>
        <v>0.5586767309445313</v>
      </c>
      <c r="O3325" s="3" t="str">
        <f>IF(Table1[[#This Row],[Profit]]&lt;0,"Yes","No")</f>
        <v>No</v>
      </c>
      <c r="P3325" t="str">
        <f>IF(Table1[[#This Row],[Discount_Pct]]&gt;0.3,"High",IF(Table1[[#This Row],[Discount_Pct]]&gt;0.15,"Medium","Low"))</f>
        <v>Low</v>
      </c>
      <c r="Q3325" t="str">
        <f>TEXT(Table1[[#This Row],[Date]],"MMM-YYYY")</f>
        <v>Jun-2024</v>
      </c>
      <c r="R3325" t="str">
        <f>IF(Table1[[#This Row],[Sales_Value]]&gt;500000,"Premium",IF(Table1[[#This Row],[Sales_Value]]&gt;100000,"Mid","Basic"))</f>
        <v>Basic</v>
      </c>
    </row>
    <row r="3326" spans="1:18" x14ac:dyDescent="0.3">
      <c r="A3326" s="1">
        <v>45468</v>
      </c>
      <c r="B3326" t="s">
        <v>3527</v>
      </c>
      <c r="C3326" t="s">
        <v>20</v>
      </c>
      <c r="D3326" t="s">
        <v>130</v>
      </c>
      <c r="E3326" t="s">
        <v>121</v>
      </c>
      <c r="F3326" t="s">
        <v>134</v>
      </c>
      <c r="G3326" t="s">
        <v>24</v>
      </c>
      <c r="H3326">
        <v>59</v>
      </c>
      <c r="I3326">
        <v>135.57</v>
      </c>
      <c r="J3326">
        <v>0.04</v>
      </c>
      <c r="K3326">
        <v>7678.68</v>
      </c>
      <c r="L3326">
        <v>54.96</v>
      </c>
      <c r="M3326">
        <v>4436.04</v>
      </c>
      <c r="N3326" s="2">
        <f>Table1[[#This Row],[Profit]]/Table1[[#This Row],[Sales_Value]]</f>
        <v>0.57770866867742887</v>
      </c>
      <c r="O3326" s="3" t="str">
        <f>IF(Table1[[#This Row],[Profit]]&lt;0,"Yes","No")</f>
        <v>No</v>
      </c>
      <c r="P3326" t="str">
        <f>IF(Table1[[#This Row],[Discount_Pct]]&gt;0.3,"High",IF(Table1[[#This Row],[Discount_Pct]]&gt;0.15,"Medium","Low"))</f>
        <v>Low</v>
      </c>
      <c r="Q3326" t="str">
        <f>TEXT(Table1[[#This Row],[Date]],"MMM-YYYY")</f>
        <v>Jun-2024</v>
      </c>
      <c r="R3326" t="str">
        <f>IF(Table1[[#This Row],[Sales_Value]]&gt;500000,"Premium",IF(Table1[[#This Row],[Sales_Value]]&gt;100000,"Mid","Basic"))</f>
        <v>Basic</v>
      </c>
    </row>
    <row r="3327" spans="1:18" x14ac:dyDescent="0.3">
      <c r="A3327" s="1">
        <v>45366</v>
      </c>
      <c r="B3327" t="s">
        <v>3528</v>
      </c>
      <c r="C3327" t="s">
        <v>39</v>
      </c>
      <c r="D3327" t="s">
        <v>192</v>
      </c>
      <c r="E3327" t="s">
        <v>249</v>
      </c>
      <c r="F3327" t="s">
        <v>422</v>
      </c>
      <c r="G3327" t="s">
        <v>24</v>
      </c>
      <c r="H3327">
        <v>66</v>
      </c>
      <c r="I3327">
        <v>370.8</v>
      </c>
      <c r="J3327">
        <v>0.28000000000000003</v>
      </c>
      <c r="K3327">
        <v>17620.419999999998</v>
      </c>
      <c r="L3327">
        <v>228.03</v>
      </c>
      <c r="M3327">
        <v>2570.44</v>
      </c>
      <c r="N3327" s="2">
        <f>Table1[[#This Row],[Profit]]/Table1[[#This Row],[Sales_Value]]</f>
        <v>0.14587847508742699</v>
      </c>
      <c r="O3327" s="3" t="str">
        <f>IF(Table1[[#This Row],[Profit]]&lt;0,"Yes","No")</f>
        <v>No</v>
      </c>
      <c r="P3327" t="str">
        <f>IF(Table1[[#This Row],[Discount_Pct]]&gt;0.3,"High",IF(Table1[[#This Row],[Discount_Pct]]&gt;0.15,"Medium","Low"))</f>
        <v>Medium</v>
      </c>
      <c r="Q3327" t="str">
        <f>TEXT(Table1[[#This Row],[Date]],"MMM-YYYY")</f>
        <v>Mar-2024</v>
      </c>
      <c r="R3327" t="str">
        <f>IF(Table1[[#This Row],[Sales_Value]]&gt;500000,"Premium",IF(Table1[[#This Row],[Sales_Value]]&gt;100000,"Mid","Basic"))</f>
        <v>Basic</v>
      </c>
    </row>
    <row r="3328" spans="1:18" x14ac:dyDescent="0.3">
      <c r="A3328" s="1">
        <v>45599</v>
      </c>
      <c r="B3328" t="s">
        <v>3529</v>
      </c>
      <c r="C3328" t="s">
        <v>39</v>
      </c>
      <c r="D3328" t="s">
        <v>93</v>
      </c>
      <c r="E3328" t="s">
        <v>87</v>
      </c>
      <c r="F3328" t="s">
        <v>76</v>
      </c>
      <c r="G3328" t="s">
        <v>77</v>
      </c>
      <c r="H3328">
        <v>23</v>
      </c>
      <c r="I3328">
        <v>1886.66</v>
      </c>
      <c r="J3328">
        <v>0.02</v>
      </c>
      <c r="K3328">
        <v>42525.32</v>
      </c>
      <c r="L3328">
        <v>1011.18</v>
      </c>
      <c r="M3328">
        <v>19268.18</v>
      </c>
      <c r="N3328" s="2">
        <f>Table1[[#This Row],[Profit]]/Table1[[#This Row],[Sales_Value]]</f>
        <v>0.45309900078353321</v>
      </c>
      <c r="O3328" s="3" t="str">
        <f>IF(Table1[[#This Row],[Profit]]&lt;0,"Yes","No")</f>
        <v>No</v>
      </c>
      <c r="P3328" t="str">
        <f>IF(Table1[[#This Row],[Discount_Pct]]&gt;0.3,"High",IF(Table1[[#This Row],[Discount_Pct]]&gt;0.15,"Medium","Low"))</f>
        <v>Low</v>
      </c>
      <c r="Q3328" t="str">
        <f>TEXT(Table1[[#This Row],[Date]],"MMM-YYYY")</f>
        <v>Nov-2024</v>
      </c>
      <c r="R3328" t="str">
        <f>IF(Table1[[#This Row],[Sales_Value]]&gt;500000,"Premium",IF(Table1[[#This Row],[Sales_Value]]&gt;100000,"Mid","Basic"))</f>
        <v>Basic</v>
      </c>
    </row>
    <row r="3329" spans="1:18" x14ac:dyDescent="0.3">
      <c r="A3329" s="1">
        <v>45590</v>
      </c>
      <c r="B3329" t="s">
        <v>3530</v>
      </c>
      <c r="C3329" t="s">
        <v>20</v>
      </c>
      <c r="D3329" t="s">
        <v>124</v>
      </c>
      <c r="E3329" t="s">
        <v>63</v>
      </c>
      <c r="F3329" t="s">
        <v>178</v>
      </c>
      <c r="G3329" t="s">
        <v>46</v>
      </c>
      <c r="H3329">
        <v>86</v>
      </c>
      <c r="I3329">
        <v>27528.080000000002</v>
      </c>
      <c r="J3329">
        <v>0.26</v>
      </c>
      <c r="K3329">
        <v>1751887.01</v>
      </c>
      <c r="L3329">
        <v>18313.400000000001</v>
      </c>
      <c r="M3329">
        <v>176934.61</v>
      </c>
      <c r="N3329" s="2">
        <f>Table1[[#This Row],[Profit]]/Table1[[#This Row],[Sales_Value]]</f>
        <v>0.10099658767376783</v>
      </c>
      <c r="O3329" s="3" t="str">
        <f>IF(Table1[[#This Row],[Profit]]&lt;0,"Yes","No")</f>
        <v>No</v>
      </c>
      <c r="P3329" t="str">
        <f>IF(Table1[[#This Row],[Discount_Pct]]&gt;0.3,"High",IF(Table1[[#This Row],[Discount_Pct]]&gt;0.15,"Medium","Low"))</f>
        <v>Medium</v>
      </c>
      <c r="Q3329" t="str">
        <f>TEXT(Table1[[#This Row],[Date]],"MMM-YYYY")</f>
        <v>Oct-2024</v>
      </c>
      <c r="R3329" t="str">
        <f>IF(Table1[[#This Row],[Sales_Value]]&gt;500000,"Premium",IF(Table1[[#This Row],[Sales_Value]]&gt;100000,"Mid","Basic"))</f>
        <v>Premium</v>
      </c>
    </row>
    <row r="3330" spans="1:18" x14ac:dyDescent="0.3">
      <c r="A3330" s="1">
        <v>45461</v>
      </c>
      <c r="B3330" t="s">
        <v>3531</v>
      </c>
      <c r="C3330" t="s">
        <v>34</v>
      </c>
      <c r="D3330" t="s">
        <v>80</v>
      </c>
      <c r="E3330" t="s">
        <v>373</v>
      </c>
      <c r="F3330" t="s">
        <v>37</v>
      </c>
      <c r="G3330" t="s">
        <v>18</v>
      </c>
      <c r="H3330">
        <v>58</v>
      </c>
      <c r="I3330">
        <v>38297.81</v>
      </c>
      <c r="J3330">
        <v>0.04</v>
      </c>
      <c r="K3330">
        <v>2132422.06</v>
      </c>
      <c r="L3330">
        <v>30169.07</v>
      </c>
      <c r="M3330">
        <v>382616</v>
      </c>
      <c r="N3330" s="2">
        <f>Table1[[#This Row],[Profit]]/Table1[[#This Row],[Sales_Value]]</f>
        <v>0.17942789430718983</v>
      </c>
      <c r="O3330" s="3" t="str">
        <f>IF(Table1[[#This Row],[Profit]]&lt;0,"Yes","No")</f>
        <v>No</v>
      </c>
      <c r="P3330" t="str">
        <f>IF(Table1[[#This Row],[Discount_Pct]]&gt;0.3,"High",IF(Table1[[#This Row],[Discount_Pct]]&gt;0.15,"Medium","Low"))</f>
        <v>Low</v>
      </c>
      <c r="Q3330" t="str">
        <f>TEXT(Table1[[#This Row],[Date]],"MMM-YYYY")</f>
        <v>Jun-2024</v>
      </c>
      <c r="R3330" t="str">
        <f>IF(Table1[[#This Row],[Sales_Value]]&gt;500000,"Premium",IF(Table1[[#This Row],[Sales_Value]]&gt;100000,"Mid","Basic"))</f>
        <v>Premium</v>
      </c>
    </row>
    <row r="3331" spans="1:18" x14ac:dyDescent="0.3">
      <c r="A3331" s="1">
        <v>45315</v>
      </c>
      <c r="B3331" t="s">
        <v>3532</v>
      </c>
      <c r="C3331" t="s">
        <v>34</v>
      </c>
      <c r="D3331" t="s">
        <v>59</v>
      </c>
      <c r="E3331" t="s">
        <v>118</v>
      </c>
      <c r="F3331" t="s">
        <v>70</v>
      </c>
      <c r="G3331" t="s">
        <v>46</v>
      </c>
      <c r="H3331">
        <v>51</v>
      </c>
      <c r="I3331">
        <v>1293.93</v>
      </c>
      <c r="J3331">
        <v>0.22</v>
      </c>
      <c r="K3331">
        <v>51472.54</v>
      </c>
      <c r="L3331">
        <v>871.04</v>
      </c>
      <c r="M3331">
        <v>7049.5</v>
      </c>
      <c r="N3331" s="2">
        <f>Table1[[#This Row],[Profit]]/Table1[[#This Row],[Sales_Value]]</f>
        <v>0.13695652089444196</v>
      </c>
      <c r="O3331" s="3" t="str">
        <f>IF(Table1[[#This Row],[Profit]]&lt;0,"Yes","No")</f>
        <v>No</v>
      </c>
      <c r="P3331" t="str">
        <f>IF(Table1[[#This Row],[Discount_Pct]]&gt;0.3,"High",IF(Table1[[#This Row],[Discount_Pct]]&gt;0.15,"Medium","Low"))</f>
        <v>Medium</v>
      </c>
      <c r="Q3331" t="str">
        <f>TEXT(Table1[[#This Row],[Date]],"MMM-YYYY")</f>
        <v>Jan-2024</v>
      </c>
      <c r="R3331" t="str">
        <f>IF(Table1[[#This Row],[Sales_Value]]&gt;500000,"Premium",IF(Table1[[#This Row],[Sales_Value]]&gt;100000,"Mid","Basic"))</f>
        <v>Basic</v>
      </c>
    </row>
    <row r="3332" spans="1:18" x14ac:dyDescent="0.3">
      <c r="A3332" s="1">
        <v>45421</v>
      </c>
      <c r="B3332" t="s">
        <v>3533</v>
      </c>
      <c r="C3332" t="s">
        <v>20</v>
      </c>
      <c r="D3332" t="s">
        <v>30</v>
      </c>
      <c r="E3332" t="s">
        <v>90</v>
      </c>
      <c r="F3332" t="s">
        <v>64</v>
      </c>
      <c r="G3332" t="s">
        <v>53</v>
      </c>
      <c r="H3332">
        <v>33</v>
      </c>
      <c r="I3332">
        <v>680.65</v>
      </c>
      <c r="J3332">
        <v>0.16</v>
      </c>
      <c r="K3332">
        <v>18867.62</v>
      </c>
      <c r="L3332">
        <v>289.27999999999997</v>
      </c>
      <c r="M3332">
        <v>9321.3799999999992</v>
      </c>
      <c r="N3332" s="2">
        <f>Table1[[#This Row],[Profit]]/Table1[[#This Row],[Sales_Value]]</f>
        <v>0.49404111382357707</v>
      </c>
      <c r="O3332" s="3" t="str">
        <f>IF(Table1[[#This Row],[Profit]]&lt;0,"Yes","No")</f>
        <v>No</v>
      </c>
      <c r="P3332" t="str">
        <f>IF(Table1[[#This Row],[Discount_Pct]]&gt;0.3,"High",IF(Table1[[#This Row],[Discount_Pct]]&gt;0.15,"Medium","Low"))</f>
        <v>Medium</v>
      </c>
      <c r="Q3332" t="str">
        <f>TEXT(Table1[[#This Row],[Date]],"MMM-YYYY")</f>
        <v>May-2024</v>
      </c>
      <c r="R3332" t="str">
        <f>IF(Table1[[#This Row],[Sales_Value]]&gt;500000,"Premium",IF(Table1[[#This Row],[Sales_Value]]&gt;100000,"Mid","Basic"))</f>
        <v>Basic</v>
      </c>
    </row>
    <row r="3333" spans="1:18" x14ac:dyDescent="0.3">
      <c r="A3333" s="1">
        <v>45516</v>
      </c>
      <c r="B3333" t="s">
        <v>3534</v>
      </c>
      <c r="C3333" t="s">
        <v>20</v>
      </c>
      <c r="D3333" t="s">
        <v>148</v>
      </c>
      <c r="E3333" t="s">
        <v>379</v>
      </c>
      <c r="F3333" t="s">
        <v>95</v>
      </c>
      <c r="G3333" t="s">
        <v>77</v>
      </c>
      <c r="H3333">
        <v>68</v>
      </c>
      <c r="I3333">
        <v>3545.71</v>
      </c>
      <c r="J3333">
        <v>0.16</v>
      </c>
      <c r="K3333">
        <v>202530.96</v>
      </c>
      <c r="L3333">
        <v>2125.84</v>
      </c>
      <c r="M3333">
        <v>57973.84</v>
      </c>
      <c r="N3333" s="2">
        <f>Table1[[#This Row],[Profit]]/Table1[[#This Row],[Sales_Value]]</f>
        <v>0.28624680394543134</v>
      </c>
      <c r="O3333" s="3" t="str">
        <f>IF(Table1[[#This Row],[Profit]]&lt;0,"Yes","No")</f>
        <v>No</v>
      </c>
      <c r="P3333" t="str">
        <f>IF(Table1[[#This Row],[Discount_Pct]]&gt;0.3,"High",IF(Table1[[#This Row],[Discount_Pct]]&gt;0.15,"Medium","Low"))</f>
        <v>Medium</v>
      </c>
      <c r="Q3333" t="str">
        <f>TEXT(Table1[[#This Row],[Date]],"MMM-YYYY")</f>
        <v>Aug-2024</v>
      </c>
      <c r="R3333" t="str">
        <f>IF(Table1[[#This Row],[Sales_Value]]&gt;500000,"Premium",IF(Table1[[#This Row],[Sales_Value]]&gt;100000,"Mid","Basic"))</f>
        <v>Mid</v>
      </c>
    </row>
    <row r="3334" spans="1:18" x14ac:dyDescent="0.3">
      <c r="A3334" s="1">
        <v>45497</v>
      </c>
      <c r="B3334" t="s">
        <v>3535</v>
      </c>
      <c r="C3334" t="s">
        <v>20</v>
      </c>
      <c r="D3334" t="s">
        <v>271</v>
      </c>
      <c r="E3334" t="s">
        <v>303</v>
      </c>
      <c r="F3334" t="s">
        <v>232</v>
      </c>
      <c r="G3334" t="s">
        <v>24</v>
      </c>
      <c r="H3334">
        <v>24</v>
      </c>
      <c r="I3334">
        <v>59.48</v>
      </c>
      <c r="J3334">
        <v>0.28999999999999998</v>
      </c>
      <c r="K3334">
        <v>1013.54</v>
      </c>
      <c r="L3334">
        <v>18.64</v>
      </c>
      <c r="M3334">
        <v>566.17999999999995</v>
      </c>
      <c r="N3334" s="2">
        <f>Table1[[#This Row],[Profit]]/Table1[[#This Row],[Sales_Value]]</f>
        <v>0.55861633482644979</v>
      </c>
      <c r="O3334" s="3" t="str">
        <f>IF(Table1[[#This Row],[Profit]]&lt;0,"Yes","No")</f>
        <v>No</v>
      </c>
      <c r="P3334" t="str">
        <f>IF(Table1[[#This Row],[Discount_Pct]]&gt;0.3,"High",IF(Table1[[#This Row],[Discount_Pct]]&gt;0.15,"Medium","Low"))</f>
        <v>Medium</v>
      </c>
      <c r="Q3334" t="str">
        <f>TEXT(Table1[[#This Row],[Date]],"MMM-YYYY")</f>
        <v>Jul-2024</v>
      </c>
      <c r="R3334" t="str">
        <f>IF(Table1[[#This Row],[Sales_Value]]&gt;500000,"Premium",IF(Table1[[#This Row],[Sales_Value]]&gt;100000,"Mid","Basic"))</f>
        <v>Basic</v>
      </c>
    </row>
    <row r="3335" spans="1:18" x14ac:dyDescent="0.3">
      <c r="A3335" s="1">
        <v>45448</v>
      </c>
      <c r="B3335" t="s">
        <v>3536</v>
      </c>
      <c r="C3335" t="s">
        <v>39</v>
      </c>
      <c r="D3335" t="s">
        <v>192</v>
      </c>
      <c r="E3335" t="s">
        <v>48</v>
      </c>
      <c r="F3335" t="s">
        <v>161</v>
      </c>
      <c r="G3335" t="s">
        <v>24</v>
      </c>
      <c r="H3335">
        <v>18</v>
      </c>
      <c r="I3335">
        <v>20.09</v>
      </c>
      <c r="J3335">
        <v>0.26</v>
      </c>
      <c r="K3335">
        <v>267.60000000000002</v>
      </c>
      <c r="L3335">
        <v>5.45</v>
      </c>
      <c r="M3335">
        <v>169.5</v>
      </c>
      <c r="N3335" s="2">
        <f>Table1[[#This Row],[Profit]]/Table1[[#This Row],[Sales_Value]]</f>
        <v>0.63340807174887892</v>
      </c>
      <c r="O3335" s="3" t="str">
        <f>IF(Table1[[#This Row],[Profit]]&lt;0,"Yes","No")</f>
        <v>No</v>
      </c>
      <c r="P3335" t="str">
        <f>IF(Table1[[#This Row],[Discount_Pct]]&gt;0.3,"High",IF(Table1[[#This Row],[Discount_Pct]]&gt;0.15,"Medium","Low"))</f>
        <v>Medium</v>
      </c>
      <c r="Q3335" t="str">
        <f>TEXT(Table1[[#This Row],[Date]],"MMM-YYYY")</f>
        <v>Jun-2024</v>
      </c>
      <c r="R3335" t="str">
        <f>IF(Table1[[#This Row],[Sales_Value]]&gt;500000,"Premium",IF(Table1[[#This Row],[Sales_Value]]&gt;100000,"Mid","Basic"))</f>
        <v>Basic</v>
      </c>
    </row>
    <row r="3336" spans="1:18" x14ac:dyDescent="0.3">
      <c r="A3336" s="1">
        <v>45399</v>
      </c>
      <c r="B3336" t="s">
        <v>3537</v>
      </c>
      <c r="C3336" t="s">
        <v>14</v>
      </c>
      <c r="D3336" t="s">
        <v>26</v>
      </c>
      <c r="E3336" t="s">
        <v>102</v>
      </c>
      <c r="F3336" t="s">
        <v>138</v>
      </c>
      <c r="G3336" t="s">
        <v>46</v>
      </c>
      <c r="H3336">
        <v>15</v>
      </c>
      <c r="I3336">
        <v>5536.66</v>
      </c>
      <c r="J3336">
        <v>0.23</v>
      </c>
      <c r="K3336">
        <v>63948.42</v>
      </c>
      <c r="L3336">
        <v>4467.66</v>
      </c>
      <c r="M3336">
        <v>-3066.48</v>
      </c>
      <c r="N3336" s="2">
        <f>Table1[[#This Row],[Profit]]/Table1[[#This Row],[Sales_Value]]</f>
        <v>-4.7952396634662747E-2</v>
      </c>
      <c r="O3336" s="3" t="str">
        <f>IF(Table1[[#This Row],[Profit]]&lt;0,"Yes","No")</f>
        <v>Yes</v>
      </c>
      <c r="P3336" t="str">
        <f>IF(Table1[[#This Row],[Discount_Pct]]&gt;0.3,"High",IF(Table1[[#This Row],[Discount_Pct]]&gt;0.15,"Medium","Low"))</f>
        <v>Medium</v>
      </c>
      <c r="Q3336" t="str">
        <f>TEXT(Table1[[#This Row],[Date]],"MMM-YYYY")</f>
        <v>Apr-2024</v>
      </c>
      <c r="R3336" t="str">
        <f>IF(Table1[[#This Row],[Sales_Value]]&gt;500000,"Premium",IF(Table1[[#This Row],[Sales_Value]]&gt;100000,"Mid","Basic"))</f>
        <v>Basic</v>
      </c>
    </row>
    <row r="3337" spans="1:18" x14ac:dyDescent="0.3">
      <c r="A3337" s="1">
        <v>45309</v>
      </c>
      <c r="B3337" t="s">
        <v>3538</v>
      </c>
      <c r="C3337" t="s">
        <v>34</v>
      </c>
      <c r="D3337" t="s">
        <v>80</v>
      </c>
      <c r="E3337" t="s">
        <v>151</v>
      </c>
      <c r="F3337" t="s">
        <v>138</v>
      </c>
      <c r="G3337" t="s">
        <v>46</v>
      </c>
      <c r="H3337">
        <v>80</v>
      </c>
      <c r="I3337">
        <v>6076.84</v>
      </c>
      <c r="J3337">
        <v>0.22</v>
      </c>
      <c r="K3337">
        <v>379194.82</v>
      </c>
      <c r="L3337">
        <v>4518.24</v>
      </c>
      <c r="M3337">
        <v>17735.62</v>
      </c>
      <c r="N3337" s="2">
        <f>Table1[[#This Row],[Profit]]/Table1[[#This Row],[Sales_Value]]</f>
        <v>4.6771788707451224E-2</v>
      </c>
      <c r="O3337" s="3" t="str">
        <f>IF(Table1[[#This Row],[Profit]]&lt;0,"Yes","No")</f>
        <v>No</v>
      </c>
      <c r="P3337" t="str">
        <f>IF(Table1[[#This Row],[Discount_Pct]]&gt;0.3,"High",IF(Table1[[#This Row],[Discount_Pct]]&gt;0.15,"Medium","Low"))</f>
        <v>Medium</v>
      </c>
      <c r="Q3337" t="str">
        <f>TEXT(Table1[[#This Row],[Date]],"MMM-YYYY")</f>
        <v>Jan-2024</v>
      </c>
      <c r="R3337" t="str">
        <f>IF(Table1[[#This Row],[Sales_Value]]&gt;500000,"Premium",IF(Table1[[#This Row],[Sales_Value]]&gt;100000,"Mid","Basic"))</f>
        <v>Mid</v>
      </c>
    </row>
    <row r="3338" spans="1:18" x14ac:dyDescent="0.3">
      <c r="A3338" s="1">
        <v>45559</v>
      </c>
      <c r="B3338" t="s">
        <v>3539</v>
      </c>
      <c r="C3338" t="s">
        <v>14</v>
      </c>
      <c r="D3338" t="s">
        <v>55</v>
      </c>
      <c r="E3338" t="s">
        <v>125</v>
      </c>
      <c r="F3338" t="s">
        <v>180</v>
      </c>
      <c r="G3338" t="s">
        <v>53</v>
      </c>
      <c r="H3338">
        <v>29</v>
      </c>
      <c r="I3338">
        <v>1431.94</v>
      </c>
      <c r="J3338">
        <v>0.12</v>
      </c>
      <c r="K3338">
        <v>36543.11</v>
      </c>
      <c r="L3338">
        <v>856.65</v>
      </c>
      <c r="M3338">
        <v>11700.26</v>
      </c>
      <c r="N3338" s="2">
        <f>Table1[[#This Row],[Profit]]/Table1[[#This Row],[Sales_Value]]</f>
        <v>0.32017690886188943</v>
      </c>
      <c r="O3338" s="3" t="str">
        <f>IF(Table1[[#This Row],[Profit]]&lt;0,"Yes","No")</f>
        <v>No</v>
      </c>
      <c r="P3338" t="str">
        <f>IF(Table1[[#This Row],[Discount_Pct]]&gt;0.3,"High",IF(Table1[[#This Row],[Discount_Pct]]&gt;0.15,"Medium","Low"))</f>
        <v>Low</v>
      </c>
      <c r="Q3338" t="str">
        <f>TEXT(Table1[[#This Row],[Date]],"MMM-YYYY")</f>
        <v>Sep-2024</v>
      </c>
      <c r="R3338" t="str">
        <f>IF(Table1[[#This Row],[Sales_Value]]&gt;500000,"Premium",IF(Table1[[#This Row],[Sales_Value]]&gt;100000,"Mid","Basic"))</f>
        <v>Basic</v>
      </c>
    </row>
    <row r="3339" spans="1:18" x14ac:dyDescent="0.3">
      <c r="A3339" s="1">
        <v>45545</v>
      </c>
      <c r="B3339" t="s">
        <v>3540</v>
      </c>
      <c r="C3339" t="s">
        <v>34</v>
      </c>
      <c r="D3339" t="s">
        <v>207</v>
      </c>
      <c r="E3339" t="s">
        <v>41</v>
      </c>
      <c r="F3339" t="s">
        <v>85</v>
      </c>
      <c r="G3339" t="s">
        <v>24</v>
      </c>
      <c r="H3339">
        <v>47</v>
      </c>
      <c r="I3339">
        <v>89.92</v>
      </c>
      <c r="J3339">
        <v>0.22</v>
      </c>
      <c r="K3339">
        <v>3296.47</v>
      </c>
      <c r="L3339">
        <v>29.6</v>
      </c>
      <c r="M3339">
        <v>1905.27</v>
      </c>
      <c r="N3339" s="2">
        <f>Table1[[#This Row],[Profit]]/Table1[[#This Row],[Sales_Value]]</f>
        <v>0.57797280120856553</v>
      </c>
      <c r="O3339" s="3" t="str">
        <f>IF(Table1[[#This Row],[Profit]]&lt;0,"Yes","No")</f>
        <v>No</v>
      </c>
      <c r="P3339" t="str">
        <f>IF(Table1[[#This Row],[Discount_Pct]]&gt;0.3,"High",IF(Table1[[#This Row],[Discount_Pct]]&gt;0.15,"Medium","Low"))</f>
        <v>Medium</v>
      </c>
      <c r="Q3339" t="str">
        <f>TEXT(Table1[[#This Row],[Date]],"MMM-YYYY")</f>
        <v>Sep-2024</v>
      </c>
      <c r="R3339" t="str">
        <f>IF(Table1[[#This Row],[Sales_Value]]&gt;500000,"Premium",IF(Table1[[#This Row],[Sales_Value]]&gt;100000,"Mid","Basic"))</f>
        <v>Basic</v>
      </c>
    </row>
    <row r="3340" spans="1:18" x14ac:dyDescent="0.3">
      <c r="A3340" s="1">
        <v>45628</v>
      </c>
      <c r="B3340" t="s">
        <v>3541</v>
      </c>
      <c r="C3340" t="s">
        <v>39</v>
      </c>
      <c r="D3340" t="s">
        <v>66</v>
      </c>
      <c r="E3340" t="s">
        <v>411</v>
      </c>
      <c r="F3340" t="s">
        <v>37</v>
      </c>
      <c r="G3340" t="s">
        <v>18</v>
      </c>
      <c r="H3340">
        <v>61</v>
      </c>
      <c r="I3340">
        <v>40414.44</v>
      </c>
      <c r="J3340">
        <v>0.06</v>
      </c>
      <c r="K3340">
        <v>2317363.9900000002</v>
      </c>
      <c r="L3340">
        <v>32856.14</v>
      </c>
      <c r="M3340">
        <v>313139.45</v>
      </c>
      <c r="N3340" s="2">
        <f>Table1[[#This Row],[Profit]]/Table1[[#This Row],[Sales_Value]]</f>
        <v>0.13512743416712883</v>
      </c>
      <c r="O3340" s="3" t="str">
        <f>IF(Table1[[#This Row],[Profit]]&lt;0,"Yes","No")</f>
        <v>No</v>
      </c>
      <c r="P3340" t="str">
        <f>IF(Table1[[#This Row],[Discount_Pct]]&gt;0.3,"High",IF(Table1[[#This Row],[Discount_Pct]]&gt;0.15,"Medium","Low"))</f>
        <v>Low</v>
      </c>
      <c r="Q3340" t="str">
        <f>TEXT(Table1[[#This Row],[Date]],"MMM-YYYY")</f>
        <v>Dec-2024</v>
      </c>
      <c r="R3340" t="str">
        <f>IF(Table1[[#This Row],[Sales_Value]]&gt;500000,"Premium",IF(Table1[[#This Row],[Sales_Value]]&gt;100000,"Mid","Basic"))</f>
        <v>Premium</v>
      </c>
    </row>
    <row r="3341" spans="1:18" x14ac:dyDescent="0.3">
      <c r="A3341" s="1">
        <v>45653</v>
      </c>
      <c r="B3341" t="s">
        <v>3542</v>
      </c>
      <c r="C3341" t="s">
        <v>34</v>
      </c>
      <c r="D3341" t="s">
        <v>59</v>
      </c>
      <c r="E3341" t="s">
        <v>303</v>
      </c>
      <c r="F3341" t="s">
        <v>156</v>
      </c>
      <c r="G3341" t="s">
        <v>18</v>
      </c>
      <c r="H3341">
        <v>1</v>
      </c>
      <c r="I3341">
        <v>18427.54</v>
      </c>
      <c r="J3341">
        <v>0.23</v>
      </c>
      <c r="K3341">
        <v>14189.21</v>
      </c>
      <c r="L3341">
        <v>15899.55</v>
      </c>
      <c r="M3341">
        <v>-1710.34</v>
      </c>
      <c r="N3341" s="2">
        <f>Table1[[#This Row],[Profit]]/Table1[[#This Row],[Sales_Value]]</f>
        <v>-0.12053807082987707</v>
      </c>
      <c r="O3341" s="3" t="str">
        <f>IF(Table1[[#This Row],[Profit]]&lt;0,"Yes","No")</f>
        <v>Yes</v>
      </c>
      <c r="P3341" t="str">
        <f>IF(Table1[[#This Row],[Discount_Pct]]&gt;0.3,"High",IF(Table1[[#This Row],[Discount_Pct]]&gt;0.15,"Medium","Low"))</f>
        <v>Medium</v>
      </c>
      <c r="Q3341" t="str">
        <f>TEXT(Table1[[#This Row],[Date]],"MMM-YYYY")</f>
        <v>Dec-2024</v>
      </c>
      <c r="R3341" t="str">
        <f>IF(Table1[[#This Row],[Sales_Value]]&gt;500000,"Premium",IF(Table1[[#This Row],[Sales_Value]]&gt;100000,"Mid","Basic"))</f>
        <v>Basic</v>
      </c>
    </row>
    <row r="3342" spans="1:18" x14ac:dyDescent="0.3">
      <c r="A3342" s="1">
        <v>45536</v>
      </c>
      <c r="B3342" t="s">
        <v>3543</v>
      </c>
      <c r="C3342" t="s">
        <v>39</v>
      </c>
      <c r="D3342" t="s">
        <v>66</v>
      </c>
      <c r="E3342" t="s">
        <v>51</v>
      </c>
      <c r="F3342" t="s">
        <v>49</v>
      </c>
      <c r="G3342" t="s">
        <v>24</v>
      </c>
      <c r="H3342">
        <v>43</v>
      </c>
      <c r="I3342">
        <v>63.54</v>
      </c>
      <c r="J3342">
        <v>0.14000000000000001</v>
      </c>
      <c r="K3342">
        <v>2349.71</v>
      </c>
      <c r="L3342">
        <v>42.5</v>
      </c>
      <c r="M3342">
        <v>522.21</v>
      </c>
      <c r="N3342" s="2">
        <f>Table1[[#This Row],[Profit]]/Table1[[#This Row],[Sales_Value]]</f>
        <v>0.22224444718709971</v>
      </c>
      <c r="O3342" s="3" t="str">
        <f>IF(Table1[[#This Row],[Profit]]&lt;0,"Yes","No")</f>
        <v>No</v>
      </c>
      <c r="P3342" t="str">
        <f>IF(Table1[[#This Row],[Discount_Pct]]&gt;0.3,"High",IF(Table1[[#This Row],[Discount_Pct]]&gt;0.15,"Medium","Low"))</f>
        <v>Low</v>
      </c>
      <c r="Q3342" t="str">
        <f>TEXT(Table1[[#This Row],[Date]],"MMM-YYYY")</f>
        <v>Sep-2024</v>
      </c>
      <c r="R3342" t="str">
        <f>IF(Table1[[#This Row],[Sales_Value]]&gt;500000,"Premium",IF(Table1[[#This Row],[Sales_Value]]&gt;100000,"Mid","Basic"))</f>
        <v>Basic</v>
      </c>
    </row>
    <row r="3343" spans="1:18" x14ac:dyDescent="0.3">
      <c r="A3343" s="1">
        <v>45347</v>
      </c>
      <c r="B3343" t="s">
        <v>3544</v>
      </c>
      <c r="C3343" t="s">
        <v>14</v>
      </c>
      <c r="D3343" t="s">
        <v>55</v>
      </c>
      <c r="E3343" t="s">
        <v>214</v>
      </c>
      <c r="F3343" t="s">
        <v>37</v>
      </c>
      <c r="G3343" t="s">
        <v>18</v>
      </c>
      <c r="H3343">
        <v>69</v>
      </c>
      <c r="I3343">
        <v>36385.629999999997</v>
      </c>
      <c r="J3343">
        <v>0.09</v>
      </c>
      <c r="K3343">
        <v>2284653.71</v>
      </c>
      <c r="L3343">
        <v>34273.040000000001</v>
      </c>
      <c r="M3343">
        <v>-80186.05</v>
      </c>
      <c r="N3343" s="2">
        <f>Table1[[#This Row],[Profit]]/Table1[[#This Row],[Sales_Value]]</f>
        <v>-3.5097682265379293E-2</v>
      </c>
      <c r="O3343" s="3" t="str">
        <f>IF(Table1[[#This Row],[Profit]]&lt;0,"Yes","No")</f>
        <v>Yes</v>
      </c>
      <c r="P3343" t="str">
        <f>IF(Table1[[#This Row],[Discount_Pct]]&gt;0.3,"High",IF(Table1[[#This Row],[Discount_Pct]]&gt;0.15,"Medium","Low"))</f>
        <v>Low</v>
      </c>
      <c r="Q3343" t="str">
        <f>TEXT(Table1[[#This Row],[Date]],"MMM-YYYY")</f>
        <v>Feb-2024</v>
      </c>
      <c r="R3343" t="str">
        <f>IF(Table1[[#This Row],[Sales_Value]]&gt;500000,"Premium",IF(Table1[[#This Row],[Sales_Value]]&gt;100000,"Mid","Basic"))</f>
        <v>Premium</v>
      </c>
    </row>
    <row r="3344" spans="1:18" x14ac:dyDescent="0.3">
      <c r="A3344" s="1">
        <v>45363</v>
      </c>
      <c r="B3344" t="s">
        <v>3545</v>
      </c>
      <c r="C3344" t="s">
        <v>39</v>
      </c>
      <c r="D3344" t="s">
        <v>66</v>
      </c>
      <c r="E3344" t="s">
        <v>177</v>
      </c>
      <c r="F3344" t="s">
        <v>264</v>
      </c>
      <c r="G3344" t="s">
        <v>77</v>
      </c>
      <c r="H3344">
        <v>31</v>
      </c>
      <c r="I3344">
        <v>3319.42</v>
      </c>
      <c r="J3344">
        <v>0.13</v>
      </c>
      <c r="K3344">
        <v>89524.76</v>
      </c>
      <c r="L3344">
        <v>1699.76</v>
      </c>
      <c r="M3344">
        <v>36832.199999999997</v>
      </c>
      <c r="N3344" s="2">
        <f>Table1[[#This Row],[Profit]]/Table1[[#This Row],[Sales_Value]]</f>
        <v>0.41141914259250734</v>
      </c>
      <c r="O3344" s="3" t="str">
        <f>IF(Table1[[#This Row],[Profit]]&lt;0,"Yes","No")</f>
        <v>No</v>
      </c>
      <c r="P3344" t="str">
        <f>IF(Table1[[#This Row],[Discount_Pct]]&gt;0.3,"High",IF(Table1[[#This Row],[Discount_Pct]]&gt;0.15,"Medium","Low"))</f>
        <v>Low</v>
      </c>
      <c r="Q3344" t="str">
        <f>TEXT(Table1[[#This Row],[Date]],"MMM-YYYY")</f>
        <v>Mar-2024</v>
      </c>
      <c r="R3344" t="str">
        <f>IF(Table1[[#This Row],[Sales_Value]]&gt;500000,"Premium",IF(Table1[[#This Row],[Sales_Value]]&gt;100000,"Mid","Basic"))</f>
        <v>Basic</v>
      </c>
    </row>
    <row r="3345" spans="1:18" x14ac:dyDescent="0.3">
      <c r="A3345" s="1">
        <v>45639</v>
      </c>
      <c r="B3345" t="s">
        <v>3546</v>
      </c>
      <c r="C3345" t="s">
        <v>20</v>
      </c>
      <c r="D3345" t="s">
        <v>124</v>
      </c>
      <c r="E3345" t="s">
        <v>216</v>
      </c>
      <c r="F3345" t="s">
        <v>178</v>
      </c>
      <c r="G3345" t="s">
        <v>46</v>
      </c>
      <c r="H3345">
        <v>42</v>
      </c>
      <c r="I3345">
        <v>24569.3</v>
      </c>
      <c r="J3345">
        <v>0.21</v>
      </c>
      <c r="K3345">
        <v>815209.37</v>
      </c>
      <c r="L3345">
        <v>18010.66</v>
      </c>
      <c r="M3345">
        <v>58761.65</v>
      </c>
      <c r="N3345" s="2">
        <f>Table1[[#This Row],[Profit]]/Table1[[#This Row],[Sales_Value]]</f>
        <v>7.2081666578488912E-2</v>
      </c>
      <c r="O3345" s="3" t="str">
        <f>IF(Table1[[#This Row],[Profit]]&lt;0,"Yes","No")</f>
        <v>No</v>
      </c>
      <c r="P3345" t="str">
        <f>IF(Table1[[#This Row],[Discount_Pct]]&gt;0.3,"High",IF(Table1[[#This Row],[Discount_Pct]]&gt;0.15,"Medium","Low"))</f>
        <v>Medium</v>
      </c>
      <c r="Q3345" t="str">
        <f>TEXT(Table1[[#This Row],[Date]],"MMM-YYYY")</f>
        <v>Dec-2024</v>
      </c>
      <c r="R3345" t="str">
        <f>IF(Table1[[#This Row],[Sales_Value]]&gt;500000,"Premium",IF(Table1[[#This Row],[Sales_Value]]&gt;100000,"Mid","Basic"))</f>
        <v>Premium</v>
      </c>
    </row>
    <row r="3346" spans="1:18" x14ac:dyDescent="0.3">
      <c r="A3346" s="1">
        <v>45386</v>
      </c>
      <c r="B3346" t="s">
        <v>3547</v>
      </c>
      <c r="C3346" t="s">
        <v>39</v>
      </c>
      <c r="D3346" t="s">
        <v>40</v>
      </c>
      <c r="E3346" t="s">
        <v>109</v>
      </c>
      <c r="F3346" t="s">
        <v>255</v>
      </c>
      <c r="G3346" t="s">
        <v>53</v>
      </c>
      <c r="H3346">
        <v>76</v>
      </c>
      <c r="I3346">
        <v>2815.53</v>
      </c>
      <c r="J3346">
        <v>0.21</v>
      </c>
      <c r="K3346">
        <v>169044.42</v>
      </c>
      <c r="L3346">
        <v>1423.72</v>
      </c>
      <c r="M3346">
        <v>60841.7</v>
      </c>
      <c r="N3346" s="2">
        <f>Table1[[#This Row],[Profit]]/Table1[[#This Row],[Sales_Value]]</f>
        <v>0.35991545890719134</v>
      </c>
      <c r="O3346" s="3" t="str">
        <f>IF(Table1[[#This Row],[Profit]]&lt;0,"Yes","No")</f>
        <v>No</v>
      </c>
      <c r="P3346" t="str">
        <f>IF(Table1[[#This Row],[Discount_Pct]]&gt;0.3,"High",IF(Table1[[#This Row],[Discount_Pct]]&gt;0.15,"Medium","Low"))</f>
        <v>Medium</v>
      </c>
      <c r="Q3346" t="str">
        <f>TEXT(Table1[[#This Row],[Date]],"MMM-YYYY")</f>
        <v>Apr-2024</v>
      </c>
      <c r="R3346" t="str">
        <f>IF(Table1[[#This Row],[Sales_Value]]&gt;500000,"Premium",IF(Table1[[#This Row],[Sales_Value]]&gt;100000,"Mid","Basic"))</f>
        <v>Mid</v>
      </c>
    </row>
    <row r="3347" spans="1:18" x14ac:dyDescent="0.3">
      <c r="A3347" s="1">
        <v>45501</v>
      </c>
      <c r="B3347" t="s">
        <v>3548</v>
      </c>
      <c r="C3347" t="s">
        <v>20</v>
      </c>
      <c r="D3347" t="s">
        <v>148</v>
      </c>
      <c r="E3347" t="s">
        <v>272</v>
      </c>
      <c r="F3347" t="s">
        <v>76</v>
      </c>
      <c r="G3347" t="s">
        <v>77</v>
      </c>
      <c r="H3347">
        <v>30</v>
      </c>
      <c r="I3347">
        <v>1980.75</v>
      </c>
      <c r="J3347">
        <v>0.1</v>
      </c>
      <c r="K3347">
        <v>53480.25</v>
      </c>
      <c r="L3347">
        <v>995.89</v>
      </c>
      <c r="M3347">
        <v>23603.55</v>
      </c>
      <c r="N3347" s="2">
        <f>Table1[[#This Row],[Profit]]/Table1[[#This Row],[Sales_Value]]</f>
        <v>0.44135077902590208</v>
      </c>
      <c r="O3347" s="3" t="str">
        <f>IF(Table1[[#This Row],[Profit]]&lt;0,"Yes","No")</f>
        <v>No</v>
      </c>
      <c r="P3347" t="str">
        <f>IF(Table1[[#This Row],[Discount_Pct]]&gt;0.3,"High",IF(Table1[[#This Row],[Discount_Pct]]&gt;0.15,"Medium","Low"))</f>
        <v>Low</v>
      </c>
      <c r="Q3347" t="str">
        <f>TEXT(Table1[[#This Row],[Date]],"MMM-YYYY")</f>
        <v>Jul-2024</v>
      </c>
      <c r="R3347" t="str">
        <f>IF(Table1[[#This Row],[Sales_Value]]&gt;500000,"Premium",IF(Table1[[#This Row],[Sales_Value]]&gt;100000,"Mid","Basic"))</f>
        <v>Basic</v>
      </c>
    </row>
    <row r="3348" spans="1:18" x14ac:dyDescent="0.3">
      <c r="A3348" s="1">
        <v>45447</v>
      </c>
      <c r="B3348" t="s">
        <v>3549</v>
      </c>
      <c r="C3348" t="s">
        <v>20</v>
      </c>
      <c r="D3348" t="s">
        <v>72</v>
      </c>
      <c r="E3348" t="s">
        <v>102</v>
      </c>
      <c r="F3348" t="s">
        <v>165</v>
      </c>
      <c r="G3348" t="s">
        <v>24</v>
      </c>
      <c r="H3348">
        <v>41</v>
      </c>
      <c r="I3348">
        <v>153.86000000000001</v>
      </c>
      <c r="J3348">
        <v>0.2</v>
      </c>
      <c r="K3348">
        <v>5046.6099999999997</v>
      </c>
      <c r="L3348">
        <v>131.5</v>
      </c>
      <c r="M3348">
        <v>-344.89</v>
      </c>
      <c r="N3348" s="2">
        <f>Table1[[#This Row],[Profit]]/Table1[[#This Row],[Sales_Value]]</f>
        <v>-6.8340925888864007E-2</v>
      </c>
      <c r="O3348" s="3" t="str">
        <f>IF(Table1[[#This Row],[Profit]]&lt;0,"Yes","No")</f>
        <v>Yes</v>
      </c>
      <c r="P3348" t="str">
        <f>IF(Table1[[#This Row],[Discount_Pct]]&gt;0.3,"High",IF(Table1[[#This Row],[Discount_Pct]]&gt;0.15,"Medium","Low"))</f>
        <v>Medium</v>
      </c>
      <c r="Q3348" t="str">
        <f>TEXT(Table1[[#This Row],[Date]],"MMM-YYYY")</f>
        <v>Jun-2024</v>
      </c>
      <c r="R3348" t="str">
        <f>IF(Table1[[#This Row],[Sales_Value]]&gt;500000,"Premium",IF(Table1[[#This Row],[Sales_Value]]&gt;100000,"Mid","Basic"))</f>
        <v>Basic</v>
      </c>
    </row>
    <row r="3349" spans="1:18" x14ac:dyDescent="0.3">
      <c r="A3349" s="1">
        <v>45345</v>
      </c>
      <c r="B3349" t="s">
        <v>3550</v>
      </c>
      <c r="C3349" t="s">
        <v>14</v>
      </c>
      <c r="D3349" t="s">
        <v>15</v>
      </c>
      <c r="E3349" t="s">
        <v>328</v>
      </c>
      <c r="F3349" t="s">
        <v>88</v>
      </c>
      <c r="G3349" t="s">
        <v>53</v>
      </c>
      <c r="H3349">
        <v>25</v>
      </c>
      <c r="I3349">
        <v>1711.54</v>
      </c>
      <c r="J3349">
        <v>0.17</v>
      </c>
      <c r="K3349">
        <v>35514.46</v>
      </c>
      <c r="L3349">
        <v>895.05</v>
      </c>
      <c r="M3349">
        <v>13138.21</v>
      </c>
      <c r="N3349" s="2">
        <f>Table1[[#This Row],[Profit]]/Table1[[#This Row],[Sales_Value]]</f>
        <v>0.36993973722252849</v>
      </c>
      <c r="O3349" s="3" t="str">
        <f>IF(Table1[[#This Row],[Profit]]&lt;0,"Yes","No")</f>
        <v>No</v>
      </c>
      <c r="P3349" t="str">
        <f>IF(Table1[[#This Row],[Discount_Pct]]&gt;0.3,"High",IF(Table1[[#This Row],[Discount_Pct]]&gt;0.15,"Medium","Low"))</f>
        <v>Medium</v>
      </c>
      <c r="Q3349" t="str">
        <f>TEXT(Table1[[#This Row],[Date]],"MMM-YYYY")</f>
        <v>Feb-2024</v>
      </c>
      <c r="R3349" t="str">
        <f>IF(Table1[[#This Row],[Sales_Value]]&gt;500000,"Premium",IF(Table1[[#This Row],[Sales_Value]]&gt;100000,"Mid","Basic"))</f>
        <v>Basic</v>
      </c>
    </row>
    <row r="3350" spans="1:18" x14ac:dyDescent="0.3">
      <c r="A3350" s="1">
        <v>45377</v>
      </c>
      <c r="B3350" t="s">
        <v>3551</v>
      </c>
      <c r="C3350" t="s">
        <v>20</v>
      </c>
      <c r="D3350" t="s">
        <v>148</v>
      </c>
      <c r="E3350" t="s">
        <v>328</v>
      </c>
      <c r="F3350" t="s">
        <v>422</v>
      </c>
      <c r="G3350" t="s">
        <v>24</v>
      </c>
      <c r="H3350">
        <v>100</v>
      </c>
      <c r="I3350">
        <v>423.92</v>
      </c>
      <c r="J3350">
        <v>0.12</v>
      </c>
      <c r="K3350">
        <v>37304.959999999999</v>
      </c>
      <c r="L3350">
        <v>239.69</v>
      </c>
      <c r="M3350">
        <v>13335.96</v>
      </c>
      <c r="N3350" s="2">
        <f>Table1[[#This Row],[Profit]]/Table1[[#This Row],[Sales_Value]]</f>
        <v>0.3574849028118513</v>
      </c>
      <c r="O3350" s="3" t="str">
        <f>IF(Table1[[#This Row],[Profit]]&lt;0,"Yes","No")</f>
        <v>No</v>
      </c>
      <c r="P3350" t="str">
        <f>IF(Table1[[#This Row],[Discount_Pct]]&gt;0.3,"High",IF(Table1[[#This Row],[Discount_Pct]]&gt;0.15,"Medium","Low"))</f>
        <v>Low</v>
      </c>
      <c r="Q3350" t="str">
        <f>TEXT(Table1[[#This Row],[Date]],"MMM-YYYY")</f>
        <v>Mar-2024</v>
      </c>
      <c r="R3350" t="str">
        <f>IF(Table1[[#This Row],[Sales_Value]]&gt;500000,"Premium",IF(Table1[[#This Row],[Sales_Value]]&gt;100000,"Mid","Basic"))</f>
        <v>Basic</v>
      </c>
    </row>
    <row r="3351" spans="1:18" x14ac:dyDescent="0.3">
      <c r="A3351" s="1">
        <v>45366</v>
      </c>
      <c r="B3351" t="s">
        <v>3552</v>
      </c>
      <c r="C3351" t="s">
        <v>39</v>
      </c>
      <c r="D3351" t="s">
        <v>192</v>
      </c>
      <c r="E3351" t="s">
        <v>252</v>
      </c>
      <c r="F3351" t="s">
        <v>85</v>
      </c>
      <c r="G3351" t="s">
        <v>24</v>
      </c>
      <c r="H3351">
        <v>71</v>
      </c>
      <c r="I3351">
        <v>71.14</v>
      </c>
      <c r="J3351">
        <v>0.13</v>
      </c>
      <c r="K3351">
        <v>4394.32</v>
      </c>
      <c r="L3351">
        <v>30.17</v>
      </c>
      <c r="M3351">
        <v>2252.25</v>
      </c>
      <c r="N3351" s="2">
        <f>Table1[[#This Row],[Profit]]/Table1[[#This Row],[Sales_Value]]</f>
        <v>0.51253663820568374</v>
      </c>
      <c r="O3351" s="3" t="str">
        <f>IF(Table1[[#This Row],[Profit]]&lt;0,"Yes","No")</f>
        <v>No</v>
      </c>
      <c r="P3351" t="str">
        <f>IF(Table1[[#This Row],[Discount_Pct]]&gt;0.3,"High",IF(Table1[[#This Row],[Discount_Pct]]&gt;0.15,"Medium","Low"))</f>
        <v>Low</v>
      </c>
      <c r="Q3351" t="str">
        <f>TEXT(Table1[[#This Row],[Date]],"MMM-YYYY")</f>
        <v>Mar-2024</v>
      </c>
      <c r="R3351" t="str">
        <f>IF(Table1[[#This Row],[Sales_Value]]&gt;500000,"Premium",IF(Table1[[#This Row],[Sales_Value]]&gt;100000,"Mid","Basic"))</f>
        <v>Basic</v>
      </c>
    </row>
    <row r="3352" spans="1:18" x14ac:dyDescent="0.3">
      <c r="A3352" s="1">
        <v>45614</v>
      </c>
      <c r="B3352" t="s">
        <v>3553</v>
      </c>
      <c r="C3352" t="s">
        <v>20</v>
      </c>
      <c r="D3352" t="s">
        <v>124</v>
      </c>
      <c r="E3352" t="s">
        <v>22</v>
      </c>
      <c r="F3352" t="s">
        <v>61</v>
      </c>
      <c r="G3352" t="s">
        <v>53</v>
      </c>
      <c r="H3352">
        <v>70</v>
      </c>
      <c r="I3352">
        <v>3425.03</v>
      </c>
      <c r="J3352">
        <v>0</v>
      </c>
      <c r="K3352">
        <v>239752.1</v>
      </c>
      <c r="L3352">
        <v>1999.5</v>
      </c>
      <c r="M3352">
        <v>99787.1</v>
      </c>
      <c r="N3352" s="2">
        <f>Table1[[#This Row],[Profit]]/Table1[[#This Row],[Sales_Value]]</f>
        <v>0.41620949305553528</v>
      </c>
      <c r="O3352" s="3" t="str">
        <f>IF(Table1[[#This Row],[Profit]]&lt;0,"Yes","No")</f>
        <v>No</v>
      </c>
      <c r="P3352" t="str">
        <f>IF(Table1[[#This Row],[Discount_Pct]]&gt;0.3,"High",IF(Table1[[#This Row],[Discount_Pct]]&gt;0.15,"Medium","Low"))</f>
        <v>Low</v>
      </c>
      <c r="Q3352" t="str">
        <f>TEXT(Table1[[#This Row],[Date]],"MMM-YYYY")</f>
        <v>Nov-2024</v>
      </c>
      <c r="R3352" t="str">
        <f>IF(Table1[[#This Row],[Sales_Value]]&gt;500000,"Premium",IF(Table1[[#This Row],[Sales_Value]]&gt;100000,"Mid","Basic"))</f>
        <v>Mid</v>
      </c>
    </row>
    <row r="3353" spans="1:18" x14ac:dyDescent="0.3">
      <c r="A3353" s="1">
        <v>45322</v>
      </c>
      <c r="B3353" t="s">
        <v>3554</v>
      </c>
      <c r="C3353" t="s">
        <v>39</v>
      </c>
      <c r="D3353" t="s">
        <v>108</v>
      </c>
      <c r="E3353" t="s">
        <v>252</v>
      </c>
      <c r="F3353" t="s">
        <v>132</v>
      </c>
      <c r="G3353" t="s">
        <v>24</v>
      </c>
      <c r="H3353">
        <v>1</v>
      </c>
      <c r="I3353">
        <v>56.54</v>
      </c>
      <c r="J3353">
        <v>7.0000000000000007E-2</v>
      </c>
      <c r="K3353">
        <v>52.58</v>
      </c>
      <c r="L3353">
        <v>19</v>
      </c>
      <c r="M3353">
        <v>33.58</v>
      </c>
      <c r="N3353" s="2">
        <f>Table1[[#This Row],[Profit]]/Table1[[#This Row],[Sales_Value]]</f>
        <v>0.63864587295549635</v>
      </c>
      <c r="O3353" s="3" t="str">
        <f>IF(Table1[[#This Row],[Profit]]&lt;0,"Yes","No")</f>
        <v>No</v>
      </c>
      <c r="P3353" t="str">
        <f>IF(Table1[[#This Row],[Discount_Pct]]&gt;0.3,"High",IF(Table1[[#This Row],[Discount_Pct]]&gt;0.15,"Medium","Low"))</f>
        <v>Low</v>
      </c>
      <c r="Q3353" t="str">
        <f>TEXT(Table1[[#This Row],[Date]],"MMM-YYYY")</f>
        <v>Jan-2024</v>
      </c>
      <c r="R3353" t="str">
        <f>IF(Table1[[#This Row],[Sales_Value]]&gt;500000,"Premium",IF(Table1[[#This Row],[Sales_Value]]&gt;100000,"Mid","Basic"))</f>
        <v>Basic</v>
      </c>
    </row>
    <row r="3354" spans="1:18" x14ac:dyDescent="0.3">
      <c r="A3354" s="1">
        <v>45399</v>
      </c>
      <c r="B3354" t="s">
        <v>3555</v>
      </c>
      <c r="C3354" t="s">
        <v>34</v>
      </c>
      <c r="D3354" t="s">
        <v>207</v>
      </c>
      <c r="E3354" t="s">
        <v>171</v>
      </c>
      <c r="F3354" t="s">
        <v>68</v>
      </c>
      <c r="G3354" t="s">
        <v>24</v>
      </c>
      <c r="H3354">
        <v>65</v>
      </c>
      <c r="I3354">
        <v>135.02000000000001</v>
      </c>
      <c r="J3354">
        <v>0.17</v>
      </c>
      <c r="K3354">
        <v>7284.33</v>
      </c>
      <c r="L3354">
        <v>60.66</v>
      </c>
      <c r="M3354">
        <v>3341.43</v>
      </c>
      <c r="N3354" s="2">
        <f>Table1[[#This Row],[Profit]]/Table1[[#This Row],[Sales_Value]]</f>
        <v>0.45871480287136907</v>
      </c>
      <c r="O3354" s="3" t="str">
        <f>IF(Table1[[#This Row],[Profit]]&lt;0,"Yes","No")</f>
        <v>No</v>
      </c>
      <c r="P3354" t="str">
        <f>IF(Table1[[#This Row],[Discount_Pct]]&gt;0.3,"High",IF(Table1[[#This Row],[Discount_Pct]]&gt;0.15,"Medium","Low"))</f>
        <v>Medium</v>
      </c>
      <c r="Q3354" t="str">
        <f>TEXT(Table1[[#This Row],[Date]],"MMM-YYYY")</f>
        <v>Apr-2024</v>
      </c>
      <c r="R3354" t="str">
        <f>IF(Table1[[#This Row],[Sales_Value]]&gt;500000,"Premium",IF(Table1[[#This Row],[Sales_Value]]&gt;100000,"Mid","Basic"))</f>
        <v>Basic</v>
      </c>
    </row>
    <row r="3355" spans="1:18" x14ac:dyDescent="0.3">
      <c r="A3355" s="1">
        <v>45383</v>
      </c>
      <c r="B3355" t="s">
        <v>3556</v>
      </c>
      <c r="C3355" t="s">
        <v>39</v>
      </c>
      <c r="D3355" t="s">
        <v>66</v>
      </c>
      <c r="E3355" t="s">
        <v>193</v>
      </c>
      <c r="F3355" t="s">
        <v>132</v>
      </c>
      <c r="G3355" t="s">
        <v>24</v>
      </c>
      <c r="H3355">
        <v>42</v>
      </c>
      <c r="I3355">
        <v>45.49</v>
      </c>
      <c r="J3355">
        <v>0.25</v>
      </c>
      <c r="K3355">
        <v>1432.94</v>
      </c>
      <c r="L3355">
        <v>18.690000000000001</v>
      </c>
      <c r="M3355">
        <v>647.96</v>
      </c>
      <c r="N3355" s="2">
        <f>Table1[[#This Row],[Profit]]/Table1[[#This Row],[Sales_Value]]</f>
        <v>0.45218920540985669</v>
      </c>
      <c r="O3355" s="3" t="str">
        <f>IF(Table1[[#This Row],[Profit]]&lt;0,"Yes","No")</f>
        <v>No</v>
      </c>
      <c r="P3355" t="str">
        <f>IF(Table1[[#This Row],[Discount_Pct]]&gt;0.3,"High",IF(Table1[[#This Row],[Discount_Pct]]&gt;0.15,"Medium","Low"))</f>
        <v>Medium</v>
      </c>
      <c r="Q3355" t="str">
        <f>TEXT(Table1[[#This Row],[Date]],"MMM-YYYY")</f>
        <v>Apr-2024</v>
      </c>
      <c r="R3355" t="str">
        <f>IF(Table1[[#This Row],[Sales_Value]]&gt;500000,"Premium",IF(Table1[[#This Row],[Sales_Value]]&gt;100000,"Mid","Basic"))</f>
        <v>Basic</v>
      </c>
    </row>
    <row r="3356" spans="1:18" x14ac:dyDescent="0.3">
      <c r="A3356" s="1">
        <v>45620</v>
      </c>
      <c r="B3356" t="s">
        <v>3557</v>
      </c>
      <c r="C3356" t="s">
        <v>34</v>
      </c>
      <c r="D3356" t="s">
        <v>105</v>
      </c>
      <c r="E3356" t="s">
        <v>205</v>
      </c>
      <c r="F3356" t="s">
        <v>49</v>
      </c>
      <c r="G3356" t="s">
        <v>24</v>
      </c>
      <c r="H3356">
        <v>36</v>
      </c>
      <c r="I3356">
        <v>79.33</v>
      </c>
      <c r="J3356">
        <v>0.16</v>
      </c>
      <c r="K3356">
        <v>2398.94</v>
      </c>
      <c r="L3356">
        <v>40.93</v>
      </c>
      <c r="M3356">
        <v>925.46</v>
      </c>
      <c r="N3356" s="2">
        <f>Table1[[#This Row],[Profit]]/Table1[[#This Row],[Sales_Value]]</f>
        <v>0.38577871893419596</v>
      </c>
      <c r="O3356" s="3" t="str">
        <f>IF(Table1[[#This Row],[Profit]]&lt;0,"Yes","No")</f>
        <v>No</v>
      </c>
      <c r="P3356" t="str">
        <f>IF(Table1[[#This Row],[Discount_Pct]]&gt;0.3,"High",IF(Table1[[#This Row],[Discount_Pct]]&gt;0.15,"Medium","Low"))</f>
        <v>Medium</v>
      </c>
      <c r="Q3356" t="str">
        <f>TEXT(Table1[[#This Row],[Date]],"MMM-YYYY")</f>
        <v>Nov-2024</v>
      </c>
      <c r="R3356" t="str">
        <f>IF(Table1[[#This Row],[Sales_Value]]&gt;500000,"Premium",IF(Table1[[#This Row],[Sales_Value]]&gt;100000,"Mid","Basic"))</f>
        <v>Basic</v>
      </c>
    </row>
    <row r="3357" spans="1:18" x14ac:dyDescent="0.3">
      <c r="A3357" s="1">
        <v>45508</v>
      </c>
      <c r="B3357" t="s">
        <v>3558</v>
      </c>
      <c r="C3357" t="s">
        <v>14</v>
      </c>
      <c r="D3357" t="s">
        <v>160</v>
      </c>
      <c r="E3357" t="s">
        <v>22</v>
      </c>
      <c r="F3357" t="s">
        <v>85</v>
      </c>
      <c r="G3357" t="s">
        <v>24</v>
      </c>
      <c r="H3357">
        <v>99</v>
      </c>
      <c r="I3357">
        <v>88.11</v>
      </c>
      <c r="J3357">
        <v>0.28999999999999998</v>
      </c>
      <c r="K3357">
        <v>6193.25</v>
      </c>
      <c r="L3357">
        <v>27.79</v>
      </c>
      <c r="M3357">
        <v>3442.04</v>
      </c>
      <c r="N3357" s="2">
        <f>Table1[[#This Row],[Profit]]/Table1[[#This Row],[Sales_Value]]</f>
        <v>0.55577281717999438</v>
      </c>
      <c r="O3357" s="3" t="str">
        <f>IF(Table1[[#This Row],[Profit]]&lt;0,"Yes","No")</f>
        <v>No</v>
      </c>
      <c r="P3357" t="str">
        <f>IF(Table1[[#This Row],[Discount_Pct]]&gt;0.3,"High",IF(Table1[[#This Row],[Discount_Pct]]&gt;0.15,"Medium","Low"))</f>
        <v>Medium</v>
      </c>
      <c r="Q3357" t="str">
        <f>TEXT(Table1[[#This Row],[Date]],"MMM-YYYY")</f>
        <v>Aug-2024</v>
      </c>
      <c r="R3357" t="str">
        <f>IF(Table1[[#This Row],[Sales_Value]]&gt;500000,"Premium",IF(Table1[[#This Row],[Sales_Value]]&gt;100000,"Mid","Basic"))</f>
        <v>Basic</v>
      </c>
    </row>
    <row r="3358" spans="1:18" x14ac:dyDescent="0.3">
      <c r="A3358" s="1">
        <v>45314</v>
      </c>
      <c r="B3358" t="s">
        <v>3559</v>
      </c>
      <c r="C3358" t="s">
        <v>20</v>
      </c>
      <c r="D3358" t="s">
        <v>148</v>
      </c>
      <c r="E3358" t="s">
        <v>252</v>
      </c>
      <c r="F3358" t="s">
        <v>49</v>
      </c>
      <c r="G3358" t="s">
        <v>24</v>
      </c>
      <c r="H3358">
        <v>81</v>
      </c>
      <c r="I3358">
        <v>62.71</v>
      </c>
      <c r="J3358">
        <v>0.23</v>
      </c>
      <c r="K3358">
        <v>3911.22</v>
      </c>
      <c r="L3358">
        <v>43.14</v>
      </c>
      <c r="M3358">
        <v>416.88</v>
      </c>
      <c r="N3358" s="2">
        <f>Table1[[#This Row],[Profit]]/Table1[[#This Row],[Sales_Value]]</f>
        <v>0.10658566892171753</v>
      </c>
      <c r="O3358" s="3" t="str">
        <f>IF(Table1[[#This Row],[Profit]]&lt;0,"Yes","No")</f>
        <v>No</v>
      </c>
      <c r="P3358" t="str">
        <f>IF(Table1[[#This Row],[Discount_Pct]]&gt;0.3,"High",IF(Table1[[#This Row],[Discount_Pct]]&gt;0.15,"Medium","Low"))</f>
        <v>Medium</v>
      </c>
      <c r="Q3358" t="str">
        <f>TEXT(Table1[[#This Row],[Date]],"MMM-YYYY")</f>
        <v>Jan-2024</v>
      </c>
      <c r="R3358" t="str">
        <f>IF(Table1[[#This Row],[Sales_Value]]&gt;500000,"Premium",IF(Table1[[#This Row],[Sales_Value]]&gt;100000,"Mid","Basic"))</f>
        <v>Basic</v>
      </c>
    </row>
    <row r="3359" spans="1:18" x14ac:dyDescent="0.3">
      <c r="A3359" s="1">
        <v>45420</v>
      </c>
      <c r="B3359" t="s">
        <v>3560</v>
      </c>
      <c r="C3359" t="s">
        <v>20</v>
      </c>
      <c r="D3359" t="s">
        <v>148</v>
      </c>
      <c r="E3359" t="s">
        <v>112</v>
      </c>
      <c r="F3359" t="s">
        <v>146</v>
      </c>
      <c r="G3359" t="s">
        <v>24</v>
      </c>
      <c r="H3359">
        <v>72</v>
      </c>
      <c r="I3359">
        <v>53.23</v>
      </c>
      <c r="J3359">
        <v>0.26</v>
      </c>
      <c r="K3359">
        <v>2836.09</v>
      </c>
      <c r="L3359">
        <v>27.13</v>
      </c>
      <c r="M3359">
        <v>882.73</v>
      </c>
      <c r="N3359" s="2">
        <f>Table1[[#This Row],[Profit]]/Table1[[#This Row],[Sales_Value]]</f>
        <v>0.31124893779816576</v>
      </c>
      <c r="O3359" s="3" t="str">
        <f>IF(Table1[[#This Row],[Profit]]&lt;0,"Yes","No")</f>
        <v>No</v>
      </c>
      <c r="P3359" t="str">
        <f>IF(Table1[[#This Row],[Discount_Pct]]&gt;0.3,"High",IF(Table1[[#This Row],[Discount_Pct]]&gt;0.15,"Medium","Low"))</f>
        <v>Medium</v>
      </c>
      <c r="Q3359" t="str">
        <f>TEXT(Table1[[#This Row],[Date]],"MMM-YYYY")</f>
        <v>May-2024</v>
      </c>
      <c r="R3359" t="str">
        <f>IF(Table1[[#This Row],[Sales_Value]]&gt;500000,"Premium",IF(Table1[[#This Row],[Sales_Value]]&gt;100000,"Mid","Basic"))</f>
        <v>Basic</v>
      </c>
    </row>
    <row r="3360" spans="1:18" x14ac:dyDescent="0.3">
      <c r="A3360" s="1">
        <v>45608</v>
      </c>
      <c r="B3360" t="s">
        <v>3561</v>
      </c>
      <c r="C3360" t="s">
        <v>39</v>
      </c>
      <c r="D3360" t="s">
        <v>66</v>
      </c>
      <c r="E3360" t="s">
        <v>373</v>
      </c>
      <c r="F3360" t="s">
        <v>82</v>
      </c>
      <c r="G3360" t="s">
        <v>24</v>
      </c>
      <c r="H3360">
        <v>12</v>
      </c>
      <c r="I3360">
        <v>91.6</v>
      </c>
      <c r="J3360">
        <v>0.23</v>
      </c>
      <c r="K3360">
        <v>846.38</v>
      </c>
      <c r="L3360">
        <v>47.65</v>
      </c>
      <c r="M3360">
        <v>274.58</v>
      </c>
      <c r="N3360" s="2">
        <f>Table1[[#This Row],[Profit]]/Table1[[#This Row],[Sales_Value]]</f>
        <v>0.32441692856636495</v>
      </c>
      <c r="O3360" s="3" t="str">
        <f>IF(Table1[[#This Row],[Profit]]&lt;0,"Yes","No")</f>
        <v>No</v>
      </c>
      <c r="P3360" t="str">
        <f>IF(Table1[[#This Row],[Discount_Pct]]&gt;0.3,"High",IF(Table1[[#This Row],[Discount_Pct]]&gt;0.15,"Medium","Low"))</f>
        <v>Medium</v>
      </c>
      <c r="Q3360" t="str">
        <f>TEXT(Table1[[#This Row],[Date]],"MMM-YYYY")</f>
        <v>Nov-2024</v>
      </c>
      <c r="R3360" t="str">
        <f>IF(Table1[[#This Row],[Sales_Value]]&gt;500000,"Premium",IF(Table1[[#This Row],[Sales_Value]]&gt;100000,"Mid","Basic"))</f>
        <v>Basic</v>
      </c>
    </row>
    <row r="3361" spans="1:18" x14ac:dyDescent="0.3">
      <c r="A3361" s="1">
        <v>45519</v>
      </c>
      <c r="B3361" t="s">
        <v>3562</v>
      </c>
      <c r="C3361" t="s">
        <v>20</v>
      </c>
      <c r="D3361" t="s">
        <v>21</v>
      </c>
      <c r="E3361" t="s">
        <v>200</v>
      </c>
      <c r="F3361" t="s">
        <v>140</v>
      </c>
      <c r="G3361" t="s">
        <v>53</v>
      </c>
      <c r="H3361">
        <v>71</v>
      </c>
      <c r="I3361">
        <v>2096.41</v>
      </c>
      <c r="J3361">
        <v>0.28999999999999998</v>
      </c>
      <c r="K3361">
        <v>105680.03</v>
      </c>
      <c r="L3361">
        <v>1139.08</v>
      </c>
      <c r="M3361">
        <v>24805.35</v>
      </c>
      <c r="N3361" s="2">
        <f>Table1[[#This Row],[Profit]]/Table1[[#This Row],[Sales_Value]]</f>
        <v>0.23472126190728748</v>
      </c>
      <c r="O3361" s="3" t="str">
        <f>IF(Table1[[#This Row],[Profit]]&lt;0,"Yes","No")</f>
        <v>No</v>
      </c>
      <c r="P3361" t="str">
        <f>IF(Table1[[#This Row],[Discount_Pct]]&gt;0.3,"High",IF(Table1[[#This Row],[Discount_Pct]]&gt;0.15,"Medium","Low"))</f>
        <v>Medium</v>
      </c>
      <c r="Q3361" t="str">
        <f>TEXT(Table1[[#This Row],[Date]],"MMM-YYYY")</f>
        <v>Aug-2024</v>
      </c>
      <c r="R3361" t="str">
        <f>IF(Table1[[#This Row],[Sales_Value]]&gt;500000,"Premium",IF(Table1[[#This Row],[Sales_Value]]&gt;100000,"Mid","Basic"))</f>
        <v>Mid</v>
      </c>
    </row>
    <row r="3362" spans="1:18" x14ac:dyDescent="0.3">
      <c r="A3362" s="1">
        <v>45310</v>
      </c>
      <c r="B3362" t="s">
        <v>3563</v>
      </c>
      <c r="C3362" t="s">
        <v>20</v>
      </c>
      <c r="D3362" t="s">
        <v>30</v>
      </c>
      <c r="E3362" t="s">
        <v>94</v>
      </c>
      <c r="F3362" t="s">
        <v>32</v>
      </c>
      <c r="G3362" t="s">
        <v>18</v>
      </c>
      <c r="H3362">
        <v>29</v>
      </c>
      <c r="I3362">
        <v>11577.5</v>
      </c>
      <c r="J3362">
        <v>0.16</v>
      </c>
      <c r="K3362">
        <v>282027.90000000002</v>
      </c>
      <c r="L3362">
        <v>8289.94</v>
      </c>
      <c r="M3362">
        <v>41619.64</v>
      </c>
      <c r="N3362" s="2">
        <f>Table1[[#This Row],[Profit]]/Table1[[#This Row],[Sales_Value]]</f>
        <v>0.14757277560127915</v>
      </c>
      <c r="O3362" s="3" t="str">
        <f>IF(Table1[[#This Row],[Profit]]&lt;0,"Yes","No")</f>
        <v>No</v>
      </c>
      <c r="P3362" t="str">
        <f>IF(Table1[[#This Row],[Discount_Pct]]&gt;0.3,"High",IF(Table1[[#This Row],[Discount_Pct]]&gt;0.15,"Medium","Low"))</f>
        <v>Medium</v>
      </c>
      <c r="Q3362" t="str">
        <f>TEXT(Table1[[#This Row],[Date]],"MMM-YYYY")</f>
        <v>Jan-2024</v>
      </c>
      <c r="R3362" t="str">
        <f>IF(Table1[[#This Row],[Sales_Value]]&gt;500000,"Premium",IF(Table1[[#This Row],[Sales_Value]]&gt;100000,"Mid","Basic"))</f>
        <v>Mid</v>
      </c>
    </row>
    <row r="3363" spans="1:18" x14ac:dyDescent="0.3">
      <c r="A3363" s="1">
        <v>45488</v>
      </c>
      <c r="B3363" t="s">
        <v>3564</v>
      </c>
      <c r="C3363" t="s">
        <v>14</v>
      </c>
      <c r="D3363" t="s">
        <v>15</v>
      </c>
      <c r="E3363" t="s">
        <v>223</v>
      </c>
      <c r="F3363" t="s">
        <v>154</v>
      </c>
      <c r="G3363" t="s">
        <v>77</v>
      </c>
      <c r="H3363">
        <v>10</v>
      </c>
      <c r="I3363">
        <v>1375.14</v>
      </c>
      <c r="J3363">
        <v>0.1</v>
      </c>
      <c r="K3363">
        <v>12376.26</v>
      </c>
      <c r="L3363">
        <v>638.54</v>
      </c>
      <c r="M3363">
        <v>5990.86</v>
      </c>
      <c r="N3363" s="2">
        <f>Table1[[#This Row],[Profit]]/Table1[[#This Row],[Sales_Value]]</f>
        <v>0.48406061281841201</v>
      </c>
      <c r="O3363" s="3" t="str">
        <f>IF(Table1[[#This Row],[Profit]]&lt;0,"Yes","No")</f>
        <v>No</v>
      </c>
      <c r="P3363" t="str">
        <f>IF(Table1[[#This Row],[Discount_Pct]]&gt;0.3,"High",IF(Table1[[#This Row],[Discount_Pct]]&gt;0.15,"Medium","Low"))</f>
        <v>Low</v>
      </c>
      <c r="Q3363" t="str">
        <f>TEXT(Table1[[#This Row],[Date]],"MMM-YYYY")</f>
        <v>Jul-2024</v>
      </c>
      <c r="R3363" t="str">
        <f>IF(Table1[[#This Row],[Sales_Value]]&gt;500000,"Premium",IF(Table1[[#This Row],[Sales_Value]]&gt;100000,"Mid","Basic"))</f>
        <v>Basic</v>
      </c>
    </row>
    <row r="3364" spans="1:18" x14ac:dyDescent="0.3">
      <c r="A3364" s="1">
        <v>45512</v>
      </c>
      <c r="B3364" t="s">
        <v>3565</v>
      </c>
      <c r="C3364" t="s">
        <v>34</v>
      </c>
      <c r="D3364" t="s">
        <v>80</v>
      </c>
      <c r="E3364" t="s">
        <v>252</v>
      </c>
      <c r="F3364" t="s">
        <v>28</v>
      </c>
      <c r="G3364" t="s">
        <v>18</v>
      </c>
      <c r="H3364">
        <v>72</v>
      </c>
      <c r="I3364">
        <v>2675.2</v>
      </c>
      <c r="J3364">
        <v>0.13</v>
      </c>
      <c r="K3364">
        <v>167574.53</v>
      </c>
      <c r="L3364">
        <v>1512.56</v>
      </c>
      <c r="M3364">
        <v>58670.21</v>
      </c>
      <c r="N3364" s="2">
        <f>Table1[[#This Row],[Profit]]/Table1[[#This Row],[Sales_Value]]</f>
        <v>0.35011412533873731</v>
      </c>
      <c r="O3364" s="3" t="str">
        <f>IF(Table1[[#This Row],[Profit]]&lt;0,"Yes","No")</f>
        <v>No</v>
      </c>
      <c r="P3364" t="str">
        <f>IF(Table1[[#This Row],[Discount_Pct]]&gt;0.3,"High",IF(Table1[[#This Row],[Discount_Pct]]&gt;0.15,"Medium","Low"))</f>
        <v>Low</v>
      </c>
      <c r="Q3364" t="str">
        <f>TEXT(Table1[[#This Row],[Date]],"MMM-YYYY")</f>
        <v>Aug-2024</v>
      </c>
      <c r="R3364" t="str">
        <f>IF(Table1[[#This Row],[Sales_Value]]&gt;500000,"Premium",IF(Table1[[#This Row],[Sales_Value]]&gt;100000,"Mid","Basic"))</f>
        <v>Mid</v>
      </c>
    </row>
    <row r="3365" spans="1:18" x14ac:dyDescent="0.3">
      <c r="A3365" s="1">
        <v>45485</v>
      </c>
      <c r="B3365" t="s">
        <v>3566</v>
      </c>
      <c r="C3365" t="s">
        <v>14</v>
      </c>
      <c r="D3365" t="s">
        <v>55</v>
      </c>
      <c r="E3365" t="s">
        <v>186</v>
      </c>
      <c r="F3365" t="s">
        <v>106</v>
      </c>
      <c r="G3365" t="s">
        <v>77</v>
      </c>
      <c r="H3365">
        <v>92</v>
      </c>
      <c r="I3365">
        <v>199.43</v>
      </c>
      <c r="J3365">
        <v>0.19</v>
      </c>
      <c r="K3365">
        <v>14861.52</v>
      </c>
      <c r="L3365">
        <v>73.25</v>
      </c>
      <c r="M3365">
        <v>8122.52</v>
      </c>
      <c r="N3365" s="2">
        <f>Table1[[#This Row],[Profit]]/Table1[[#This Row],[Sales_Value]]</f>
        <v>0.5465470557520361</v>
      </c>
      <c r="O3365" s="3" t="str">
        <f>IF(Table1[[#This Row],[Profit]]&lt;0,"Yes","No")</f>
        <v>No</v>
      </c>
      <c r="P3365" t="str">
        <f>IF(Table1[[#This Row],[Discount_Pct]]&gt;0.3,"High",IF(Table1[[#This Row],[Discount_Pct]]&gt;0.15,"Medium","Low"))</f>
        <v>Medium</v>
      </c>
      <c r="Q3365" t="str">
        <f>TEXT(Table1[[#This Row],[Date]],"MMM-YYYY")</f>
        <v>Jul-2024</v>
      </c>
      <c r="R3365" t="str">
        <f>IF(Table1[[#This Row],[Sales_Value]]&gt;500000,"Premium",IF(Table1[[#This Row],[Sales_Value]]&gt;100000,"Mid","Basic"))</f>
        <v>Basic</v>
      </c>
    </row>
    <row r="3366" spans="1:18" x14ac:dyDescent="0.3">
      <c r="A3366" s="1">
        <v>45409</v>
      </c>
      <c r="B3366" t="s">
        <v>3567</v>
      </c>
      <c r="C3366" t="s">
        <v>20</v>
      </c>
      <c r="D3366" t="s">
        <v>30</v>
      </c>
      <c r="E3366" t="s">
        <v>51</v>
      </c>
      <c r="F3366" t="s">
        <v>152</v>
      </c>
      <c r="G3366" t="s">
        <v>24</v>
      </c>
      <c r="H3366">
        <v>26</v>
      </c>
      <c r="I3366">
        <v>21.28</v>
      </c>
      <c r="J3366">
        <v>0.14000000000000001</v>
      </c>
      <c r="K3366">
        <v>475.82</v>
      </c>
      <c r="L3366">
        <v>10.25</v>
      </c>
      <c r="M3366">
        <v>209.32</v>
      </c>
      <c r="N3366" s="2">
        <f>Table1[[#This Row],[Profit]]/Table1[[#This Row],[Sales_Value]]</f>
        <v>0.43991425328905887</v>
      </c>
      <c r="O3366" s="3" t="str">
        <f>IF(Table1[[#This Row],[Profit]]&lt;0,"Yes","No")</f>
        <v>No</v>
      </c>
      <c r="P3366" t="str">
        <f>IF(Table1[[#This Row],[Discount_Pct]]&gt;0.3,"High",IF(Table1[[#This Row],[Discount_Pct]]&gt;0.15,"Medium","Low"))</f>
        <v>Low</v>
      </c>
      <c r="Q3366" t="str">
        <f>TEXT(Table1[[#This Row],[Date]],"MMM-YYYY")</f>
        <v>Apr-2024</v>
      </c>
      <c r="R3366" t="str">
        <f>IF(Table1[[#This Row],[Sales_Value]]&gt;500000,"Premium",IF(Table1[[#This Row],[Sales_Value]]&gt;100000,"Mid","Basic"))</f>
        <v>Basic</v>
      </c>
    </row>
    <row r="3367" spans="1:18" x14ac:dyDescent="0.3">
      <c r="A3367" s="1">
        <v>45388</v>
      </c>
      <c r="B3367" t="s">
        <v>3568</v>
      </c>
      <c r="C3367" t="s">
        <v>14</v>
      </c>
      <c r="D3367" t="s">
        <v>15</v>
      </c>
      <c r="E3367" t="s">
        <v>216</v>
      </c>
      <c r="F3367" t="s">
        <v>146</v>
      </c>
      <c r="G3367" t="s">
        <v>24</v>
      </c>
      <c r="H3367">
        <v>16</v>
      </c>
      <c r="I3367">
        <v>46.44</v>
      </c>
      <c r="J3367">
        <v>0.04</v>
      </c>
      <c r="K3367">
        <v>713.32</v>
      </c>
      <c r="L3367">
        <v>27.02</v>
      </c>
      <c r="M3367">
        <v>281</v>
      </c>
      <c r="N3367" s="2">
        <f>Table1[[#This Row],[Profit]]/Table1[[#This Row],[Sales_Value]]</f>
        <v>0.39393259687096954</v>
      </c>
      <c r="O3367" s="3" t="str">
        <f>IF(Table1[[#This Row],[Profit]]&lt;0,"Yes","No")</f>
        <v>No</v>
      </c>
      <c r="P3367" t="str">
        <f>IF(Table1[[#This Row],[Discount_Pct]]&gt;0.3,"High",IF(Table1[[#This Row],[Discount_Pct]]&gt;0.15,"Medium","Low"))</f>
        <v>Low</v>
      </c>
      <c r="Q3367" t="str">
        <f>TEXT(Table1[[#This Row],[Date]],"MMM-YYYY")</f>
        <v>Apr-2024</v>
      </c>
      <c r="R3367" t="str">
        <f>IF(Table1[[#This Row],[Sales_Value]]&gt;500000,"Premium",IF(Table1[[#This Row],[Sales_Value]]&gt;100000,"Mid","Basic"))</f>
        <v>Basic</v>
      </c>
    </row>
    <row r="3368" spans="1:18" x14ac:dyDescent="0.3">
      <c r="A3368" s="1">
        <v>45377</v>
      </c>
      <c r="B3368" t="s">
        <v>3569</v>
      </c>
      <c r="C3368" t="s">
        <v>39</v>
      </c>
      <c r="D3368" t="s">
        <v>66</v>
      </c>
      <c r="E3368" t="s">
        <v>370</v>
      </c>
      <c r="F3368" t="s">
        <v>165</v>
      </c>
      <c r="G3368" t="s">
        <v>24</v>
      </c>
      <c r="H3368">
        <v>66</v>
      </c>
      <c r="I3368">
        <v>183.21</v>
      </c>
      <c r="J3368">
        <v>0.22</v>
      </c>
      <c r="K3368">
        <v>9431.65</v>
      </c>
      <c r="L3368">
        <v>129.78</v>
      </c>
      <c r="M3368">
        <v>866.17</v>
      </c>
      <c r="N3368" s="2">
        <f>Table1[[#This Row],[Profit]]/Table1[[#This Row],[Sales_Value]]</f>
        <v>9.1836529133290573E-2</v>
      </c>
      <c r="O3368" s="3" t="str">
        <f>IF(Table1[[#This Row],[Profit]]&lt;0,"Yes","No")</f>
        <v>No</v>
      </c>
      <c r="P3368" t="str">
        <f>IF(Table1[[#This Row],[Discount_Pct]]&gt;0.3,"High",IF(Table1[[#This Row],[Discount_Pct]]&gt;0.15,"Medium","Low"))</f>
        <v>Medium</v>
      </c>
      <c r="Q3368" t="str">
        <f>TEXT(Table1[[#This Row],[Date]],"MMM-YYYY")</f>
        <v>Mar-2024</v>
      </c>
      <c r="R3368" t="str">
        <f>IF(Table1[[#This Row],[Sales_Value]]&gt;500000,"Premium",IF(Table1[[#This Row],[Sales_Value]]&gt;100000,"Mid","Basic"))</f>
        <v>Basic</v>
      </c>
    </row>
    <row r="3369" spans="1:18" x14ac:dyDescent="0.3">
      <c r="A3369" s="1">
        <v>45493</v>
      </c>
      <c r="B3369" t="s">
        <v>3570</v>
      </c>
      <c r="C3369" t="s">
        <v>14</v>
      </c>
      <c r="D3369" t="s">
        <v>189</v>
      </c>
      <c r="E3369" t="s">
        <v>73</v>
      </c>
      <c r="F3369" t="s">
        <v>232</v>
      </c>
      <c r="G3369" t="s">
        <v>24</v>
      </c>
      <c r="H3369">
        <v>49</v>
      </c>
      <c r="I3369">
        <v>63.49</v>
      </c>
      <c r="J3369">
        <v>0.06</v>
      </c>
      <c r="K3369">
        <v>2924.35</v>
      </c>
      <c r="L3369">
        <v>21.73</v>
      </c>
      <c r="M3369">
        <v>1859.58</v>
      </c>
      <c r="N3369" s="2">
        <f>Table1[[#This Row],[Profit]]/Table1[[#This Row],[Sales_Value]]</f>
        <v>0.63589515618855474</v>
      </c>
      <c r="O3369" s="3" t="str">
        <f>IF(Table1[[#This Row],[Profit]]&lt;0,"Yes","No")</f>
        <v>No</v>
      </c>
      <c r="P3369" t="str">
        <f>IF(Table1[[#This Row],[Discount_Pct]]&gt;0.3,"High",IF(Table1[[#This Row],[Discount_Pct]]&gt;0.15,"Medium","Low"))</f>
        <v>Low</v>
      </c>
      <c r="Q3369" t="str">
        <f>TEXT(Table1[[#This Row],[Date]],"MMM-YYYY")</f>
        <v>Jul-2024</v>
      </c>
      <c r="R3369" t="str">
        <f>IF(Table1[[#This Row],[Sales_Value]]&gt;500000,"Premium",IF(Table1[[#This Row],[Sales_Value]]&gt;100000,"Mid","Basic"))</f>
        <v>Basic</v>
      </c>
    </row>
    <row r="3370" spans="1:18" x14ac:dyDescent="0.3">
      <c r="A3370" s="1">
        <v>45414</v>
      </c>
      <c r="B3370" t="s">
        <v>3571</v>
      </c>
      <c r="C3370" t="s">
        <v>14</v>
      </c>
      <c r="D3370" t="s">
        <v>55</v>
      </c>
      <c r="E3370" t="s">
        <v>506</v>
      </c>
      <c r="F3370" t="s">
        <v>282</v>
      </c>
      <c r="G3370" t="s">
        <v>18</v>
      </c>
      <c r="H3370">
        <v>61</v>
      </c>
      <c r="I3370">
        <v>8393.14</v>
      </c>
      <c r="J3370">
        <v>0.04</v>
      </c>
      <c r="K3370">
        <v>491502.28</v>
      </c>
      <c r="L3370">
        <v>6970.21</v>
      </c>
      <c r="M3370">
        <v>66319.47</v>
      </c>
      <c r="N3370" s="2">
        <f>Table1[[#This Row],[Profit]]/Table1[[#This Row],[Sales_Value]]</f>
        <v>0.13493217162695562</v>
      </c>
      <c r="O3370" s="3" t="str">
        <f>IF(Table1[[#This Row],[Profit]]&lt;0,"Yes","No")</f>
        <v>No</v>
      </c>
      <c r="P3370" t="str">
        <f>IF(Table1[[#This Row],[Discount_Pct]]&gt;0.3,"High",IF(Table1[[#This Row],[Discount_Pct]]&gt;0.15,"Medium","Low"))</f>
        <v>Low</v>
      </c>
      <c r="Q3370" t="str">
        <f>TEXT(Table1[[#This Row],[Date]],"MMM-YYYY")</f>
        <v>May-2024</v>
      </c>
      <c r="R3370" t="str">
        <f>IF(Table1[[#This Row],[Sales_Value]]&gt;500000,"Premium",IF(Table1[[#This Row],[Sales_Value]]&gt;100000,"Mid","Basic"))</f>
        <v>Mid</v>
      </c>
    </row>
    <row r="3371" spans="1:18" x14ac:dyDescent="0.3">
      <c r="A3371" s="1">
        <v>45531</v>
      </c>
      <c r="B3371" t="s">
        <v>3572</v>
      </c>
      <c r="C3371" t="s">
        <v>14</v>
      </c>
      <c r="D3371" t="s">
        <v>144</v>
      </c>
      <c r="E3371" t="s">
        <v>109</v>
      </c>
      <c r="F3371" t="s">
        <v>264</v>
      </c>
      <c r="G3371" t="s">
        <v>77</v>
      </c>
      <c r="H3371">
        <v>31</v>
      </c>
      <c r="I3371">
        <v>2976.79</v>
      </c>
      <c r="J3371">
        <v>0.24</v>
      </c>
      <c r="K3371">
        <v>70133.17</v>
      </c>
      <c r="L3371">
        <v>1486.12</v>
      </c>
      <c r="M3371">
        <v>24063.45</v>
      </c>
      <c r="N3371" s="2">
        <f>Table1[[#This Row],[Profit]]/Table1[[#This Row],[Sales_Value]]</f>
        <v>0.34311082758700345</v>
      </c>
      <c r="O3371" s="3" t="str">
        <f>IF(Table1[[#This Row],[Profit]]&lt;0,"Yes","No")</f>
        <v>No</v>
      </c>
      <c r="P3371" t="str">
        <f>IF(Table1[[#This Row],[Discount_Pct]]&gt;0.3,"High",IF(Table1[[#This Row],[Discount_Pct]]&gt;0.15,"Medium","Low"))</f>
        <v>Medium</v>
      </c>
      <c r="Q3371" t="str">
        <f>TEXT(Table1[[#This Row],[Date]],"MMM-YYYY")</f>
        <v>Aug-2024</v>
      </c>
      <c r="R3371" t="str">
        <f>IF(Table1[[#This Row],[Sales_Value]]&gt;500000,"Premium",IF(Table1[[#This Row],[Sales_Value]]&gt;100000,"Mid","Basic"))</f>
        <v>Basic</v>
      </c>
    </row>
    <row r="3372" spans="1:18" x14ac:dyDescent="0.3">
      <c r="A3372" s="1">
        <v>45474</v>
      </c>
      <c r="B3372" t="s">
        <v>3573</v>
      </c>
      <c r="C3372" t="s">
        <v>39</v>
      </c>
      <c r="D3372" t="s">
        <v>583</v>
      </c>
      <c r="E3372" t="s">
        <v>56</v>
      </c>
      <c r="F3372" t="s">
        <v>232</v>
      </c>
      <c r="G3372" t="s">
        <v>24</v>
      </c>
      <c r="H3372">
        <v>93</v>
      </c>
      <c r="I3372">
        <v>67.59</v>
      </c>
      <c r="J3372">
        <v>0.14000000000000001</v>
      </c>
      <c r="K3372">
        <v>5405.85</v>
      </c>
      <c r="L3372">
        <v>18.37</v>
      </c>
      <c r="M3372">
        <v>3697.44</v>
      </c>
      <c r="N3372" s="2">
        <f>Table1[[#This Row],[Profit]]/Table1[[#This Row],[Sales_Value]]</f>
        <v>0.68397014345570073</v>
      </c>
      <c r="O3372" s="3" t="str">
        <f>IF(Table1[[#This Row],[Profit]]&lt;0,"Yes","No")</f>
        <v>No</v>
      </c>
      <c r="P3372" t="str">
        <f>IF(Table1[[#This Row],[Discount_Pct]]&gt;0.3,"High",IF(Table1[[#This Row],[Discount_Pct]]&gt;0.15,"Medium","Low"))</f>
        <v>Low</v>
      </c>
      <c r="Q3372" t="str">
        <f>TEXT(Table1[[#This Row],[Date]],"MMM-YYYY")</f>
        <v>Jul-2024</v>
      </c>
      <c r="R3372" t="str">
        <f>IF(Table1[[#This Row],[Sales_Value]]&gt;500000,"Premium",IF(Table1[[#This Row],[Sales_Value]]&gt;100000,"Mid","Basic"))</f>
        <v>Basic</v>
      </c>
    </row>
    <row r="3373" spans="1:18" x14ac:dyDescent="0.3">
      <c r="A3373" s="1">
        <v>45366</v>
      </c>
      <c r="B3373" t="s">
        <v>3574</v>
      </c>
      <c r="C3373" t="s">
        <v>20</v>
      </c>
      <c r="D3373" t="s">
        <v>124</v>
      </c>
      <c r="E3373" t="s">
        <v>41</v>
      </c>
      <c r="F3373" t="s">
        <v>49</v>
      </c>
      <c r="G3373" t="s">
        <v>24</v>
      </c>
      <c r="H3373">
        <v>44</v>
      </c>
      <c r="I3373">
        <v>69.23</v>
      </c>
      <c r="J3373">
        <v>0.2</v>
      </c>
      <c r="K3373">
        <v>2436.9</v>
      </c>
      <c r="L3373">
        <v>36.659999999999997</v>
      </c>
      <c r="M3373">
        <v>823.86</v>
      </c>
      <c r="N3373" s="2">
        <f>Table1[[#This Row],[Profit]]/Table1[[#This Row],[Sales_Value]]</f>
        <v>0.33807706512372276</v>
      </c>
      <c r="O3373" s="3" t="str">
        <f>IF(Table1[[#This Row],[Profit]]&lt;0,"Yes","No")</f>
        <v>No</v>
      </c>
      <c r="P3373" t="str">
        <f>IF(Table1[[#This Row],[Discount_Pct]]&gt;0.3,"High",IF(Table1[[#This Row],[Discount_Pct]]&gt;0.15,"Medium","Low"))</f>
        <v>Medium</v>
      </c>
      <c r="Q3373" t="str">
        <f>TEXT(Table1[[#This Row],[Date]],"MMM-YYYY")</f>
        <v>Mar-2024</v>
      </c>
      <c r="R3373" t="str">
        <f>IF(Table1[[#This Row],[Sales_Value]]&gt;500000,"Premium",IF(Table1[[#This Row],[Sales_Value]]&gt;100000,"Mid","Basic"))</f>
        <v>Basic</v>
      </c>
    </row>
    <row r="3374" spans="1:18" x14ac:dyDescent="0.3">
      <c r="A3374" s="1">
        <v>45313</v>
      </c>
      <c r="B3374" t="s">
        <v>3575</v>
      </c>
      <c r="C3374" t="s">
        <v>14</v>
      </c>
      <c r="D3374" t="s">
        <v>15</v>
      </c>
      <c r="E3374" t="s">
        <v>115</v>
      </c>
      <c r="F3374" t="s">
        <v>82</v>
      </c>
      <c r="G3374" t="s">
        <v>24</v>
      </c>
      <c r="H3374">
        <v>54</v>
      </c>
      <c r="I3374">
        <v>88.03</v>
      </c>
      <c r="J3374">
        <v>0.05</v>
      </c>
      <c r="K3374">
        <v>4515.9399999999996</v>
      </c>
      <c r="L3374">
        <v>53.68</v>
      </c>
      <c r="M3374">
        <v>1617.22</v>
      </c>
      <c r="N3374" s="2">
        <f>Table1[[#This Row],[Profit]]/Table1[[#This Row],[Sales_Value]]</f>
        <v>0.35811370390217767</v>
      </c>
      <c r="O3374" s="3" t="str">
        <f>IF(Table1[[#This Row],[Profit]]&lt;0,"Yes","No")</f>
        <v>No</v>
      </c>
      <c r="P3374" t="str">
        <f>IF(Table1[[#This Row],[Discount_Pct]]&gt;0.3,"High",IF(Table1[[#This Row],[Discount_Pct]]&gt;0.15,"Medium","Low"))</f>
        <v>Low</v>
      </c>
      <c r="Q3374" t="str">
        <f>TEXT(Table1[[#This Row],[Date]],"MMM-YYYY")</f>
        <v>Jan-2024</v>
      </c>
      <c r="R3374" t="str">
        <f>IF(Table1[[#This Row],[Sales_Value]]&gt;500000,"Premium",IF(Table1[[#This Row],[Sales_Value]]&gt;100000,"Mid","Basic"))</f>
        <v>Basic</v>
      </c>
    </row>
    <row r="3375" spans="1:18" x14ac:dyDescent="0.3">
      <c r="A3375" s="1">
        <v>45317</v>
      </c>
      <c r="B3375" t="s">
        <v>3576</v>
      </c>
      <c r="C3375" t="s">
        <v>39</v>
      </c>
      <c r="D3375" t="s">
        <v>66</v>
      </c>
      <c r="E3375" t="s">
        <v>629</v>
      </c>
      <c r="F3375" t="s">
        <v>106</v>
      </c>
      <c r="G3375" t="s">
        <v>77</v>
      </c>
      <c r="H3375">
        <v>47</v>
      </c>
      <c r="I3375">
        <v>203.27</v>
      </c>
      <c r="J3375">
        <v>0.18</v>
      </c>
      <c r="K3375">
        <v>7834.03</v>
      </c>
      <c r="L3375">
        <v>74.540000000000006</v>
      </c>
      <c r="M3375">
        <v>4330.6499999999996</v>
      </c>
      <c r="N3375" s="2">
        <f>Table1[[#This Row],[Profit]]/Table1[[#This Row],[Sales_Value]]</f>
        <v>0.55279977227557209</v>
      </c>
      <c r="O3375" s="3" t="str">
        <f>IF(Table1[[#This Row],[Profit]]&lt;0,"Yes","No")</f>
        <v>No</v>
      </c>
      <c r="P3375" t="str">
        <f>IF(Table1[[#This Row],[Discount_Pct]]&gt;0.3,"High",IF(Table1[[#This Row],[Discount_Pct]]&gt;0.15,"Medium","Low"))</f>
        <v>Medium</v>
      </c>
      <c r="Q3375" t="str">
        <f>TEXT(Table1[[#This Row],[Date]],"MMM-YYYY")</f>
        <v>Jan-2024</v>
      </c>
      <c r="R3375" t="str">
        <f>IF(Table1[[#This Row],[Sales_Value]]&gt;500000,"Premium",IF(Table1[[#This Row],[Sales_Value]]&gt;100000,"Mid","Basic"))</f>
        <v>Basic</v>
      </c>
    </row>
    <row r="3376" spans="1:18" x14ac:dyDescent="0.3">
      <c r="A3376" s="1">
        <v>45457</v>
      </c>
      <c r="B3376" t="s">
        <v>3577</v>
      </c>
      <c r="C3376" t="s">
        <v>34</v>
      </c>
      <c r="D3376" t="s">
        <v>35</v>
      </c>
      <c r="E3376" t="s">
        <v>200</v>
      </c>
      <c r="F3376" t="s">
        <v>255</v>
      </c>
      <c r="G3376" t="s">
        <v>53</v>
      </c>
      <c r="H3376">
        <v>93</v>
      </c>
      <c r="I3376">
        <v>2136.21</v>
      </c>
      <c r="J3376">
        <v>0.11</v>
      </c>
      <c r="K3376">
        <v>176814.1</v>
      </c>
      <c r="L3376">
        <v>1393.19</v>
      </c>
      <c r="M3376">
        <v>47247.43</v>
      </c>
      <c r="N3376" s="2">
        <f>Table1[[#This Row],[Profit]]/Table1[[#This Row],[Sales_Value]]</f>
        <v>0.26721528430142166</v>
      </c>
      <c r="O3376" s="3" t="str">
        <f>IF(Table1[[#This Row],[Profit]]&lt;0,"Yes","No")</f>
        <v>No</v>
      </c>
      <c r="P3376" t="str">
        <f>IF(Table1[[#This Row],[Discount_Pct]]&gt;0.3,"High",IF(Table1[[#This Row],[Discount_Pct]]&gt;0.15,"Medium","Low"))</f>
        <v>Low</v>
      </c>
      <c r="Q3376" t="str">
        <f>TEXT(Table1[[#This Row],[Date]],"MMM-YYYY")</f>
        <v>Jun-2024</v>
      </c>
      <c r="R3376" t="str">
        <f>IF(Table1[[#This Row],[Sales_Value]]&gt;500000,"Premium",IF(Table1[[#This Row],[Sales_Value]]&gt;100000,"Mid","Basic"))</f>
        <v>Mid</v>
      </c>
    </row>
    <row r="3377" spans="1:18" x14ac:dyDescent="0.3">
      <c r="A3377" s="1">
        <v>45384</v>
      </c>
      <c r="B3377" t="s">
        <v>3578</v>
      </c>
      <c r="C3377" t="s">
        <v>14</v>
      </c>
      <c r="D3377" t="s">
        <v>15</v>
      </c>
      <c r="E3377" t="s">
        <v>102</v>
      </c>
      <c r="F3377" t="s">
        <v>142</v>
      </c>
      <c r="G3377" t="s">
        <v>18</v>
      </c>
      <c r="H3377">
        <v>21</v>
      </c>
      <c r="I3377">
        <v>11521.4</v>
      </c>
      <c r="J3377">
        <v>0.2</v>
      </c>
      <c r="K3377">
        <v>193559.52</v>
      </c>
      <c r="L3377">
        <v>9740.33</v>
      </c>
      <c r="M3377">
        <v>-10987.41</v>
      </c>
      <c r="N3377" s="2">
        <f>Table1[[#This Row],[Profit]]/Table1[[#This Row],[Sales_Value]]</f>
        <v>-5.6765019876056734E-2</v>
      </c>
      <c r="O3377" s="3" t="str">
        <f>IF(Table1[[#This Row],[Profit]]&lt;0,"Yes","No")</f>
        <v>Yes</v>
      </c>
      <c r="P3377" t="str">
        <f>IF(Table1[[#This Row],[Discount_Pct]]&gt;0.3,"High",IF(Table1[[#This Row],[Discount_Pct]]&gt;0.15,"Medium","Low"))</f>
        <v>Medium</v>
      </c>
      <c r="Q3377" t="str">
        <f>TEXT(Table1[[#This Row],[Date]],"MMM-YYYY")</f>
        <v>Apr-2024</v>
      </c>
      <c r="R3377" t="str">
        <f>IF(Table1[[#This Row],[Sales_Value]]&gt;500000,"Premium",IF(Table1[[#This Row],[Sales_Value]]&gt;100000,"Mid","Basic"))</f>
        <v>Mid</v>
      </c>
    </row>
    <row r="3378" spans="1:18" x14ac:dyDescent="0.3">
      <c r="A3378" s="1">
        <v>45604</v>
      </c>
      <c r="B3378" t="s">
        <v>3579</v>
      </c>
      <c r="C3378" t="s">
        <v>14</v>
      </c>
      <c r="D3378" t="s">
        <v>15</v>
      </c>
      <c r="E3378" t="s">
        <v>84</v>
      </c>
      <c r="F3378" t="s">
        <v>226</v>
      </c>
      <c r="G3378" t="s">
        <v>18</v>
      </c>
      <c r="H3378">
        <v>93</v>
      </c>
      <c r="I3378">
        <v>15782.51</v>
      </c>
      <c r="J3378">
        <v>0.08</v>
      </c>
      <c r="K3378">
        <v>1350351.56</v>
      </c>
      <c r="L3378">
        <v>14742.91</v>
      </c>
      <c r="M3378">
        <v>-20739.07</v>
      </c>
      <c r="N3378" s="2">
        <f>Table1[[#This Row],[Profit]]/Table1[[#This Row],[Sales_Value]]</f>
        <v>-1.5358274551850778E-2</v>
      </c>
      <c r="O3378" s="3" t="str">
        <f>IF(Table1[[#This Row],[Profit]]&lt;0,"Yes","No")</f>
        <v>Yes</v>
      </c>
      <c r="P3378" t="str">
        <f>IF(Table1[[#This Row],[Discount_Pct]]&gt;0.3,"High",IF(Table1[[#This Row],[Discount_Pct]]&gt;0.15,"Medium","Low"))</f>
        <v>Low</v>
      </c>
      <c r="Q3378" t="str">
        <f>TEXT(Table1[[#This Row],[Date]],"MMM-YYYY")</f>
        <v>Nov-2024</v>
      </c>
      <c r="R3378" t="str">
        <f>IF(Table1[[#This Row],[Sales_Value]]&gt;500000,"Premium",IF(Table1[[#This Row],[Sales_Value]]&gt;100000,"Mid","Basic"))</f>
        <v>Premium</v>
      </c>
    </row>
    <row r="3379" spans="1:18" x14ac:dyDescent="0.3">
      <c r="A3379" s="1">
        <v>45491</v>
      </c>
      <c r="B3379" t="s">
        <v>3580</v>
      </c>
      <c r="C3379" t="s">
        <v>39</v>
      </c>
      <c r="D3379" t="s">
        <v>66</v>
      </c>
      <c r="E3379" t="s">
        <v>56</v>
      </c>
      <c r="F3379" t="s">
        <v>95</v>
      </c>
      <c r="G3379" t="s">
        <v>77</v>
      </c>
      <c r="H3379">
        <v>48</v>
      </c>
      <c r="I3379">
        <v>3553.99</v>
      </c>
      <c r="J3379">
        <v>0.23</v>
      </c>
      <c r="K3379">
        <v>131355.47</v>
      </c>
      <c r="L3379">
        <v>1923.19</v>
      </c>
      <c r="M3379">
        <v>39042.35</v>
      </c>
      <c r="N3379" s="2">
        <f>Table1[[#This Row],[Profit]]/Table1[[#This Row],[Sales_Value]]</f>
        <v>0.29722667811245318</v>
      </c>
      <c r="O3379" s="3" t="str">
        <f>IF(Table1[[#This Row],[Profit]]&lt;0,"Yes","No")</f>
        <v>No</v>
      </c>
      <c r="P3379" t="str">
        <f>IF(Table1[[#This Row],[Discount_Pct]]&gt;0.3,"High",IF(Table1[[#This Row],[Discount_Pct]]&gt;0.15,"Medium","Low"))</f>
        <v>Medium</v>
      </c>
      <c r="Q3379" t="str">
        <f>TEXT(Table1[[#This Row],[Date]],"MMM-YYYY")</f>
        <v>Jul-2024</v>
      </c>
      <c r="R3379" t="str">
        <f>IF(Table1[[#This Row],[Sales_Value]]&gt;500000,"Premium",IF(Table1[[#This Row],[Sales_Value]]&gt;100000,"Mid","Basic"))</f>
        <v>Mid</v>
      </c>
    </row>
    <row r="3380" spans="1:18" x14ac:dyDescent="0.3">
      <c r="A3380" s="1">
        <v>45482</v>
      </c>
      <c r="B3380" t="s">
        <v>3581</v>
      </c>
      <c r="C3380" t="s">
        <v>20</v>
      </c>
      <c r="D3380" t="s">
        <v>21</v>
      </c>
      <c r="E3380" t="s">
        <v>48</v>
      </c>
      <c r="F3380" t="s">
        <v>113</v>
      </c>
      <c r="G3380" t="s">
        <v>24</v>
      </c>
      <c r="H3380">
        <v>52</v>
      </c>
      <c r="I3380">
        <v>67.86</v>
      </c>
      <c r="J3380">
        <v>0</v>
      </c>
      <c r="K3380">
        <v>3528.72</v>
      </c>
      <c r="L3380">
        <v>26.02</v>
      </c>
      <c r="M3380">
        <v>2175.6799999999998</v>
      </c>
      <c r="N3380" s="2">
        <f>Table1[[#This Row],[Profit]]/Table1[[#This Row],[Sales_Value]]</f>
        <v>0.61656351311523727</v>
      </c>
      <c r="O3380" s="3" t="str">
        <f>IF(Table1[[#This Row],[Profit]]&lt;0,"Yes","No")</f>
        <v>No</v>
      </c>
      <c r="P3380" t="str">
        <f>IF(Table1[[#This Row],[Discount_Pct]]&gt;0.3,"High",IF(Table1[[#This Row],[Discount_Pct]]&gt;0.15,"Medium","Low"))</f>
        <v>Low</v>
      </c>
      <c r="Q3380" t="str">
        <f>TEXT(Table1[[#This Row],[Date]],"MMM-YYYY")</f>
        <v>Jul-2024</v>
      </c>
      <c r="R3380" t="str">
        <f>IF(Table1[[#This Row],[Sales_Value]]&gt;500000,"Premium",IF(Table1[[#This Row],[Sales_Value]]&gt;100000,"Mid","Basic"))</f>
        <v>Basic</v>
      </c>
    </row>
    <row r="3381" spans="1:18" x14ac:dyDescent="0.3">
      <c r="A3381" s="1">
        <v>45605</v>
      </c>
      <c r="B3381" t="s">
        <v>3582</v>
      </c>
      <c r="C3381" t="s">
        <v>14</v>
      </c>
      <c r="D3381" t="s">
        <v>26</v>
      </c>
      <c r="E3381" t="s">
        <v>87</v>
      </c>
      <c r="F3381" t="s">
        <v>37</v>
      </c>
      <c r="G3381" t="s">
        <v>18</v>
      </c>
      <c r="H3381">
        <v>2</v>
      </c>
      <c r="I3381">
        <v>40752.76</v>
      </c>
      <c r="J3381">
        <v>0</v>
      </c>
      <c r="K3381">
        <v>81505.52</v>
      </c>
      <c r="L3381">
        <v>32183.39</v>
      </c>
      <c r="M3381">
        <v>17138.740000000002</v>
      </c>
      <c r="N3381" s="2">
        <f>Table1[[#This Row],[Profit]]/Table1[[#This Row],[Sales_Value]]</f>
        <v>0.21027704626631424</v>
      </c>
      <c r="O3381" s="3" t="str">
        <f>IF(Table1[[#This Row],[Profit]]&lt;0,"Yes","No")</f>
        <v>No</v>
      </c>
      <c r="P3381" t="str">
        <f>IF(Table1[[#This Row],[Discount_Pct]]&gt;0.3,"High",IF(Table1[[#This Row],[Discount_Pct]]&gt;0.15,"Medium","Low"))</f>
        <v>Low</v>
      </c>
      <c r="Q3381" t="str">
        <f>TEXT(Table1[[#This Row],[Date]],"MMM-YYYY")</f>
        <v>Nov-2024</v>
      </c>
      <c r="R3381" t="str">
        <f>IF(Table1[[#This Row],[Sales_Value]]&gt;500000,"Premium",IF(Table1[[#This Row],[Sales_Value]]&gt;100000,"Mid","Basic"))</f>
        <v>Basic</v>
      </c>
    </row>
    <row r="3382" spans="1:18" x14ac:dyDescent="0.3">
      <c r="A3382" s="1">
        <v>45453</v>
      </c>
      <c r="B3382" t="s">
        <v>3583</v>
      </c>
      <c r="C3382" t="s">
        <v>39</v>
      </c>
      <c r="D3382" t="s">
        <v>426</v>
      </c>
      <c r="E3382" t="s">
        <v>280</v>
      </c>
      <c r="F3382" t="s">
        <v>132</v>
      </c>
      <c r="G3382" t="s">
        <v>24</v>
      </c>
      <c r="H3382">
        <v>45</v>
      </c>
      <c r="I3382">
        <v>47.24</v>
      </c>
      <c r="J3382">
        <v>0.08</v>
      </c>
      <c r="K3382">
        <v>1955.74</v>
      </c>
      <c r="L3382">
        <v>19.989999999999998</v>
      </c>
      <c r="M3382">
        <v>1056.19</v>
      </c>
      <c r="N3382" s="2">
        <f>Table1[[#This Row],[Profit]]/Table1[[#This Row],[Sales_Value]]</f>
        <v>0.54004622291306614</v>
      </c>
      <c r="O3382" s="3" t="str">
        <f>IF(Table1[[#This Row],[Profit]]&lt;0,"Yes","No")</f>
        <v>No</v>
      </c>
      <c r="P3382" t="str">
        <f>IF(Table1[[#This Row],[Discount_Pct]]&gt;0.3,"High",IF(Table1[[#This Row],[Discount_Pct]]&gt;0.15,"Medium","Low"))</f>
        <v>Low</v>
      </c>
      <c r="Q3382" t="str">
        <f>TEXT(Table1[[#This Row],[Date]],"MMM-YYYY")</f>
        <v>Jun-2024</v>
      </c>
      <c r="R3382" t="str">
        <f>IF(Table1[[#This Row],[Sales_Value]]&gt;500000,"Premium",IF(Table1[[#This Row],[Sales_Value]]&gt;100000,"Mid","Basic"))</f>
        <v>Basic</v>
      </c>
    </row>
    <row r="3383" spans="1:18" x14ac:dyDescent="0.3">
      <c r="A3383" s="1">
        <v>45396</v>
      </c>
      <c r="B3383" t="s">
        <v>3584</v>
      </c>
      <c r="C3383" t="s">
        <v>20</v>
      </c>
      <c r="D3383" t="s">
        <v>30</v>
      </c>
      <c r="E3383" t="s">
        <v>22</v>
      </c>
      <c r="F3383" t="s">
        <v>134</v>
      </c>
      <c r="G3383" t="s">
        <v>24</v>
      </c>
      <c r="H3383">
        <v>46</v>
      </c>
      <c r="I3383">
        <v>130.16999999999999</v>
      </c>
      <c r="J3383">
        <v>0.19</v>
      </c>
      <c r="K3383">
        <v>4850.13</v>
      </c>
      <c r="L3383">
        <v>57.23</v>
      </c>
      <c r="M3383">
        <v>2217.5500000000002</v>
      </c>
      <c r="N3383" s="2">
        <f>Table1[[#This Row],[Profit]]/Table1[[#This Row],[Sales_Value]]</f>
        <v>0.45721454888838031</v>
      </c>
      <c r="O3383" s="3" t="str">
        <f>IF(Table1[[#This Row],[Profit]]&lt;0,"Yes","No")</f>
        <v>No</v>
      </c>
      <c r="P3383" t="str">
        <f>IF(Table1[[#This Row],[Discount_Pct]]&gt;0.3,"High",IF(Table1[[#This Row],[Discount_Pct]]&gt;0.15,"Medium","Low"))</f>
        <v>Medium</v>
      </c>
      <c r="Q3383" t="str">
        <f>TEXT(Table1[[#This Row],[Date]],"MMM-YYYY")</f>
        <v>Apr-2024</v>
      </c>
      <c r="R3383" t="str">
        <f>IF(Table1[[#This Row],[Sales_Value]]&gt;500000,"Premium",IF(Table1[[#This Row],[Sales_Value]]&gt;100000,"Mid","Basic"))</f>
        <v>Basic</v>
      </c>
    </row>
    <row r="3384" spans="1:18" x14ac:dyDescent="0.3">
      <c r="A3384" s="1">
        <v>45410</v>
      </c>
      <c r="B3384" t="s">
        <v>3585</v>
      </c>
      <c r="C3384" t="s">
        <v>14</v>
      </c>
      <c r="D3384" t="s">
        <v>26</v>
      </c>
      <c r="E3384" t="s">
        <v>223</v>
      </c>
      <c r="F3384" t="s">
        <v>61</v>
      </c>
      <c r="G3384" t="s">
        <v>53</v>
      </c>
      <c r="H3384">
        <v>38</v>
      </c>
      <c r="I3384">
        <v>2933.48</v>
      </c>
      <c r="J3384">
        <v>0.15</v>
      </c>
      <c r="K3384">
        <v>94751.4</v>
      </c>
      <c r="L3384">
        <v>1876.75</v>
      </c>
      <c r="M3384">
        <v>23434.9</v>
      </c>
      <c r="N3384" s="2">
        <f>Table1[[#This Row],[Profit]]/Table1[[#This Row],[Sales_Value]]</f>
        <v>0.2473303824534519</v>
      </c>
      <c r="O3384" s="3" t="str">
        <f>IF(Table1[[#This Row],[Profit]]&lt;0,"Yes","No")</f>
        <v>No</v>
      </c>
      <c r="P3384" t="str">
        <f>IF(Table1[[#This Row],[Discount_Pct]]&gt;0.3,"High",IF(Table1[[#This Row],[Discount_Pct]]&gt;0.15,"Medium","Low"))</f>
        <v>Low</v>
      </c>
      <c r="Q3384" t="str">
        <f>TEXT(Table1[[#This Row],[Date]],"MMM-YYYY")</f>
        <v>Apr-2024</v>
      </c>
      <c r="R3384" t="str">
        <f>IF(Table1[[#This Row],[Sales_Value]]&gt;500000,"Premium",IF(Table1[[#This Row],[Sales_Value]]&gt;100000,"Mid","Basic"))</f>
        <v>Basic</v>
      </c>
    </row>
    <row r="3385" spans="1:18" x14ac:dyDescent="0.3">
      <c r="A3385" s="1">
        <v>45600</v>
      </c>
      <c r="B3385" t="s">
        <v>3586</v>
      </c>
      <c r="C3385" t="s">
        <v>20</v>
      </c>
      <c r="D3385" t="s">
        <v>30</v>
      </c>
      <c r="E3385" t="s">
        <v>81</v>
      </c>
      <c r="F3385" t="s">
        <v>156</v>
      </c>
      <c r="G3385" t="s">
        <v>18</v>
      </c>
      <c r="H3385">
        <v>88</v>
      </c>
      <c r="I3385">
        <v>17622.34</v>
      </c>
      <c r="J3385">
        <v>0.21</v>
      </c>
      <c r="K3385">
        <v>1225105.08</v>
      </c>
      <c r="L3385">
        <v>17260.78</v>
      </c>
      <c r="M3385">
        <v>-293843.56</v>
      </c>
      <c r="N3385" s="2">
        <f>Table1[[#This Row],[Profit]]/Table1[[#This Row],[Sales_Value]]</f>
        <v>-0.23985171949495138</v>
      </c>
      <c r="O3385" s="3" t="str">
        <f>IF(Table1[[#This Row],[Profit]]&lt;0,"Yes","No")</f>
        <v>Yes</v>
      </c>
      <c r="P3385" t="str">
        <f>IF(Table1[[#This Row],[Discount_Pct]]&gt;0.3,"High",IF(Table1[[#This Row],[Discount_Pct]]&gt;0.15,"Medium","Low"))</f>
        <v>Medium</v>
      </c>
      <c r="Q3385" t="str">
        <f>TEXT(Table1[[#This Row],[Date]],"MMM-YYYY")</f>
        <v>Nov-2024</v>
      </c>
      <c r="R3385" t="str">
        <f>IF(Table1[[#This Row],[Sales_Value]]&gt;500000,"Premium",IF(Table1[[#This Row],[Sales_Value]]&gt;100000,"Mid","Basic"))</f>
        <v>Premium</v>
      </c>
    </row>
    <row r="3386" spans="1:18" x14ac:dyDescent="0.3">
      <c r="A3386" s="1">
        <v>45430</v>
      </c>
      <c r="B3386" t="s">
        <v>3587</v>
      </c>
      <c r="C3386" t="s">
        <v>14</v>
      </c>
      <c r="D3386" t="s">
        <v>144</v>
      </c>
      <c r="E3386" t="s">
        <v>87</v>
      </c>
      <c r="F3386" t="s">
        <v>122</v>
      </c>
      <c r="G3386" t="s">
        <v>18</v>
      </c>
      <c r="H3386">
        <v>56</v>
      </c>
      <c r="I3386">
        <v>9486.2900000000009</v>
      </c>
      <c r="J3386">
        <v>0.11</v>
      </c>
      <c r="K3386">
        <v>472796.69</v>
      </c>
      <c r="L3386">
        <v>6409.71</v>
      </c>
      <c r="M3386">
        <v>113852.93</v>
      </c>
      <c r="N3386" s="2">
        <f>Table1[[#This Row],[Profit]]/Table1[[#This Row],[Sales_Value]]</f>
        <v>0.24080737536466254</v>
      </c>
      <c r="O3386" s="3" t="str">
        <f>IF(Table1[[#This Row],[Profit]]&lt;0,"Yes","No")</f>
        <v>No</v>
      </c>
      <c r="P3386" t="str">
        <f>IF(Table1[[#This Row],[Discount_Pct]]&gt;0.3,"High",IF(Table1[[#This Row],[Discount_Pct]]&gt;0.15,"Medium","Low"))</f>
        <v>Low</v>
      </c>
      <c r="Q3386" t="str">
        <f>TEXT(Table1[[#This Row],[Date]],"MMM-YYYY")</f>
        <v>May-2024</v>
      </c>
      <c r="R3386" t="str">
        <f>IF(Table1[[#This Row],[Sales_Value]]&gt;500000,"Premium",IF(Table1[[#This Row],[Sales_Value]]&gt;100000,"Mid","Basic"))</f>
        <v>Mid</v>
      </c>
    </row>
    <row r="3387" spans="1:18" x14ac:dyDescent="0.3">
      <c r="A3387" s="1">
        <v>45453</v>
      </c>
      <c r="B3387" t="s">
        <v>3588</v>
      </c>
      <c r="C3387" t="s">
        <v>34</v>
      </c>
      <c r="D3387" t="s">
        <v>887</v>
      </c>
      <c r="E3387" t="s">
        <v>186</v>
      </c>
      <c r="F3387" t="s">
        <v>156</v>
      </c>
      <c r="G3387" t="s">
        <v>18</v>
      </c>
      <c r="H3387">
        <v>30</v>
      </c>
      <c r="I3387">
        <v>22142.22</v>
      </c>
      <c r="J3387">
        <v>0.1</v>
      </c>
      <c r="K3387">
        <v>597839.93999999994</v>
      </c>
      <c r="L3387">
        <v>15358.22</v>
      </c>
      <c r="M3387">
        <v>137093.34</v>
      </c>
      <c r="N3387" s="2">
        <f>Table1[[#This Row],[Profit]]/Table1[[#This Row],[Sales_Value]]</f>
        <v>0.22931445496933511</v>
      </c>
      <c r="O3387" s="3" t="str">
        <f>IF(Table1[[#This Row],[Profit]]&lt;0,"Yes","No")</f>
        <v>No</v>
      </c>
      <c r="P3387" t="str">
        <f>IF(Table1[[#This Row],[Discount_Pct]]&gt;0.3,"High",IF(Table1[[#This Row],[Discount_Pct]]&gt;0.15,"Medium","Low"))</f>
        <v>Low</v>
      </c>
      <c r="Q3387" t="str">
        <f>TEXT(Table1[[#This Row],[Date]],"MMM-YYYY")</f>
        <v>Jun-2024</v>
      </c>
      <c r="R3387" t="str">
        <f>IF(Table1[[#This Row],[Sales_Value]]&gt;500000,"Premium",IF(Table1[[#This Row],[Sales_Value]]&gt;100000,"Mid","Basic"))</f>
        <v>Premium</v>
      </c>
    </row>
    <row r="3388" spans="1:18" x14ac:dyDescent="0.3">
      <c r="A3388" s="1">
        <v>45583</v>
      </c>
      <c r="B3388" t="s">
        <v>3589</v>
      </c>
      <c r="C3388" t="s">
        <v>14</v>
      </c>
      <c r="D3388" t="s">
        <v>26</v>
      </c>
      <c r="E3388" t="s">
        <v>177</v>
      </c>
      <c r="F3388" t="s">
        <v>76</v>
      </c>
      <c r="G3388" t="s">
        <v>77</v>
      </c>
      <c r="H3388">
        <v>44</v>
      </c>
      <c r="I3388">
        <v>1738.54</v>
      </c>
      <c r="J3388">
        <v>0.24</v>
      </c>
      <c r="K3388">
        <v>58136.78</v>
      </c>
      <c r="L3388">
        <v>918.28</v>
      </c>
      <c r="M3388">
        <v>17732.46</v>
      </c>
      <c r="N3388" s="2">
        <f>Table1[[#This Row],[Profit]]/Table1[[#This Row],[Sales_Value]]</f>
        <v>0.30501276472484373</v>
      </c>
      <c r="O3388" s="3" t="str">
        <f>IF(Table1[[#This Row],[Profit]]&lt;0,"Yes","No")</f>
        <v>No</v>
      </c>
      <c r="P3388" t="str">
        <f>IF(Table1[[#This Row],[Discount_Pct]]&gt;0.3,"High",IF(Table1[[#This Row],[Discount_Pct]]&gt;0.15,"Medium","Low"))</f>
        <v>Medium</v>
      </c>
      <c r="Q3388" t="str">
        <f>TEXT(Table1[[#This Row],[Date]],"MMM-YYYY")</f>
        <v>Oct-2024</v>
      </c>
      <c r="R3388" t="str">
        <f>IF(Table1[[#This Row],[Sales_Value]]&gt;500000,"Premium",IF(Table1[[#This Row],[Sales_Value]]&gt;100000,"Mid","Basic"))</f>
        <v>Basic</v>
      </c>
    </row>
    <row r="3389" spans="1:18" x14ac:dyDescent="0.3">
      <c r="A3389" s="1">
        <v>45550</v>
      </c>
      <c r="B3389" t="s">
        <v>3590</v>
      </c>
      <c r="C3389" t="s">
        <v>14</v>
      </c>
      <c r="D3389" t="s">
        <v>144</v>
      </c>
      <c r="E3389" t="s">
        <v>211</v>
      </c>
      <c r="F3389" t="s">
        <v>49</v>
      </c>
      <c r="G3389" t="s">
        <v>24</v>
      </c>
      <c r="H3389">
        <v>35</v>
      </c>
      <c r="I3389">
        <v>72.040000000000006</v>
      </c>
      <c r="J3389">
        <v>7.0000000000000007E-2</v>
      </c>
      <c r="K3389">
        <v>2344.9</v>
      </c>
      <c r="L3389">
        <v>39.69</v>
      </c>
      <c r="M3389">
        <v>955.75</v>
      </c>
      <c r="N3389" s="2">
        <f>Table1[[#This Row],[Profit]]/Table1[[#This Row],[Sales_Value]]</f>
        <v>0.40758667747025457</v>
      </c>
      <c r="O3389" s="3" t="str">
        <f>IF(Table1[[#This Row],[Profit]]&lt;0,"Yes","No")</f>
        <v>No</v>
      </c>
      <c r="P3389" t="str">
        <f>IF(Table1[[#This Row],[Discount_Pct]]&gt;0.3,"High",IF(Table1[[#This Row],[Discount_Pct]]&gt;0.15,"Medium","Low"))</f>
        <v>Low</v>
      </c>
      <c r="Q3389" t="str">
        <f>TEXT(Table1[[#This Row],[Date]],"MMM-YYYY")</f>
        <v>Sep-2024</v>
      </c>
      <c r="R3389" t="str">
        <f>IF(Table1[[#This Row],[Sales_Value]]&gt;500000,"Premium",IF(Table1[[#This Row],[Sales_Value]]&gt;100000,"Mid","Basic"))</f>
        <v>Basic</v>
      </c>
    </row>
    <row r="3390" spans="1:18" x14ac:dyDescent="0.3">
      <c r="A3390" s="1">
        <v>45351</v>
      </c>
      <c r="B3390" t="s">
        <v>3591</v>
      </c>
      <c r="C3390" t="s">
        <v>20</v>
      </c>
      <c r="D3390" t="s">
        <v>271</v>
      </c>
      <c r="E3390" t="s">
        <v>415</v>
      </c>
      <c r="F3390" t="s">
        <v>61</v>
      </c>
      <c r="G3390" t="s">
        <v>53</v>
      </c>
      <c r="H3390">
        <v>3</v>
      </c>
      <c r="I3390">
        <v>2858.2</v>
      </c>
      <c r="J3390">
        <v>0.06</v>
      </c>
      <c r="K3390">
        <v>8060.12</v>
      </c>
      <c r="L3390">
        <v>2018.43</v>
      </c>
      <c r="M3390">
        <v>2004.83</v>
      </c>
      <c r="N3390" s="2">
        <f>Table1[[#This Row],[Profit]]/Table1[[#This Row],[Sales_Value]]</f>
        <v>0.24873451015617634</v>
      </c>
      <c r="O3390" s="3" t="str">
        <f>IF(Table1[[#This Row],[Profit]]&lt;0,"Yes","No")</f>
        <v>No</v>
      </c>
      <c r="P3390" t="str">
        <f>IF(Table1[[#This Row],[Discount_Pct]]&gt;0.3,"High",IF(Table1[[#This Row],[Discount_Pct]]&gt;0.15,"Medium","Low"))</f>
        <v>Low</v>
      </c>
      <c r="Q3390" t="str">
        <f>TEXT(Table1[[#This Row],[Date]],"MMM-YYYY")</f>
        <v>Feb-2024</v>
      </c>
      <c r="R3390" t="str">
        <f>IF(Table1[[#This Row],[Sales_Value]]&gt;500000,"Premium",IF(Table1[[#This Row],[Sales_Value]]&gt;100000,"Mid","Basic"))</f>
        <v>Basic</v>
      </c>
    </row>
    <row r="3391" spans="1:18" x14ac:dyDescent="0.3">
      <c r="A3391" s="1">
        <v>45311</v>
      </c>
      <c r="B3391" t="s">
        <v>3592</v>
      </c>
      <c r="C3391" t="s">
        <v>39</v>
      </c>
      <c r="D3391" t="s">
        <v>108</v>
      </c>
      <c r="E3391" t="s">
        <v>109</v>
      </c>
      <c r="F3391" t="s">
        <v>110</v>
      </c>
      <c r="G3391" t="s">
        <v>24</v>
      </c>
      <c r="H3391">
        <v>37</v>
      </c>
      <c r="I3391">
        <v>333.39</v>
      </c>
      <c r="J3391">
        <v>0.01</v>
      </c>
      <c r="K3391">
        <v>12212.08</v>
      </c>
      <c r="L3391">
        <v>210.14</v>
      </c>
      <c r="M3391">
        <v>4436.8999999999996</v>
      </c>
      <c r="N3391" s="2">
        <f>Table1[[#This Row],[Profit]]/Table1[[#This Row],[Sales_Value]]</f>
        <v>0.36332058093297781</v>
      </c>
      <c r="O3391" s="3" t="str">
        <f>IF(Table1[[#This Row],[Profit]]&lt;0,"Yes","No")</f>
        <v>No</v>
      </c>
      <c r="P3391" t="str">
        <f>IF(Table1[[#This Row],[Discount_Pct]]&gt;0.3,"High",IF(Table1[[#This Row],[Discount_Pct]]&gt;0.15,"Medium","Low"))</f>
        <v>Low</v>
      </c>
      <c r="Q3391" t="str">
        <f>TEXT(Table1[[#This Row],[Date]],"MMM-YYYY")</f>
        <v>Jan-2024</v>
      </c>
      <c r="R3391" t="str">
        <f>IF(Table1[[#This Row],[Sales_Value]]&gt;500000,"Premium",IF(Table1[[#This Row],[Sales_Value]]&gt;100000,"Mid","Basic"))</f>
        <v>Basic</v>
      </c>
    </row>
    <row r="3392" spans="1:18" x14ac:dyDescent="0.3">
      <c r="A3392" s="1">
        <v>45364</v>
      </c>
      <c r="B3392" t="s">
        <v>3593</v>
      </c>
      <c r="C3392" t="s">
        <v>20</v>
      </c>
      <c r="D3392" t="s">
        <v>148</v>
      </c>
      <c r="E3392" t="s">
        <v>553</v>
      </c>
      <c r="F3392" t="s">
        <v>42</v>
      </c>
      <c r="G3392" t="s">
        <v>18</v>
      </c>
      <c r="H3392">
        <v>26</v>
      </c>
      <c r="I3392">
        <v>56067</v>
      </c>
      <c r="J3392">
        <v>0.05</v>
      </c>
      <c r="K3392">
        <v>1384854.9</v>
      </c>
      <c r="L3392">
        <v>51036.639999999999</v>
      </c>
      <c r="M3392">
        <v>57902.26</v>
      </c>
      <c r="N3392" s="2">
        <f>Table1[[#This Row],[Profit]]/Table1[[#This Row],[Sales_Value]]</f>
        <v>4.1811066271275066E-2</v>
      </c>
      <c r="O3392" s="3" t="str">
        <f>IF(Table1[[#This Row],[Profit]]&lt;0,"Yes","No")</f>
        <v>No</v>
      </c>
      <c r="P3392" t="str">
        <f>IF(Table1[[#This Row],[Discount_Pct]]&gt;0.3,"High",IF(Table1[[#This Row],[Discount_Pct]]&gt;0.15,"Medium","Low"))</f>
        <v>Low</v>
      </c>
      <c r="Q3392" t="str">
        <f>TEXT(Table1[[#This Row],[Date]],"MMM-YYYY")</f>
        <v>Mar-2024</v>
      </c>
      <c r="R3392" t="str">
        <f>IF(Table1[[#This Row],[Sales_Value]]&gt;500000,"Premium",IF(Table1[[#This Row],[Sales_Value]]&gt;100000,"Mid","Basic"))</f>
        <v>Premium</v>
      </c>
    </row>
    <row r="3393" spans="1:18" x14ac:dyDescent="0.3">
      <c r="A3393" s="1">
        <v>45622</v>
      </c>
      <c r="B3393" t="s">
        <v>3594</v>
      </c>
      <c r="C3393" t="s">
        <v>20</v>
      </c>
      <c r="D3393" t="s">
        <v>124</v>
      </c>
      <c r="E3393" t="s">
        <v>252</v>
      </c>
      <c r="F3393" t="s">
        <v>110</v>
      </c>
      <c r="G3393" t="s">
        <v>24</v>
      </c>
      <c r="H3393">
        <v>36</v>
      </c>
      <c r="I3393">
        <v>336.5</v>
      </c>
      <c r="J3393">
        <v>0.17</v>
      </c>
      <c r="K3393">
        <v>10054.620000000001</v>
      </c>
      <c r="L3393">
        <v>232.72</v>
      </c>
      <c r="M3393">
        <v>1676.7</v>
      </c>
      <c r="N3393" s="2">
        <f>Table1[[#This Row],[Profit]]/Table1[[#This Row],[Sales_Value]]</f>
        <v>0.16675916146010489</v>
      </c>
      <c r="O3393" s="3" t="str">
        <f>IF(Table1[[#This Row],[Profit]]&lt;0,"Yes","No")</f>
        <v>No</v>
      </c>
      <c r="P3393" t="str">
        <f>IF(Table1[[#This Row],[Discount_Pct]]&gt;0.3,"High",IF(Table1[[#This Row],[Discount_Pct]]&gt;0.15,"Medium","Low"))</f>
        <v>Medium</v>
      </c>
      <c r="Q3393" t="str">
        <f>TEXT(Table1[[#This Row],[Date]],"MMM-YYYY")</f>
        <v>Nov-2024</v>
      </c>
      <c r="R3393" t="str">
        <f>IF(Table1[[#This Row],[Sales_Value]]&gt;500000,"Premium",IF(Table1[[#This Row],[Sales_Value]]&gt;100000,"Mid","Basic"))</f>
        <v>Basic</v>
      </c>
    </row>
    <row r="3394" spans="1:18" x14ac:dyDescent="0.3">
      <c r="A3394" s="1">
        <v>45319</v>
      </c>
      <c r="B3394" t="s">
        <v>3595</v>
      </c>
      <c r="C3394" t="s">
        <v>14</v>
      </c>
      <c r="D3394" t="s">
        <v>55</v>
      </c>
      <c r="E3394" t="s">
        <v>285</v>
      </c>
      <c r="F3394" t="s">
        <v>232</v>
      </c>
      <c r="G3394" t="s">
        <v>24</v>
      </c>
      <c r="H3394">
        <v>46</v>
      </c>
      <c r="I3394">
        <v>66.680000000000007</v>
      </c>
      <c r="J3394">
        <v>0.04</v>
      </c>
      <c r="K3394">
        <v>2944.59</v>
      </c>
      <c r="L3394">
        <v>18.63</v>
      </c>
      <c r="M3394">
        <v>2087.61</v>
      </c>
      <c r="N3394" s="2">
        <f>Table1[[#This Row],[Profit]]/Table1[[#This Row],[Sales_Value]]</f>
        <v>0.70896457571342697</v>
      </c>
      <c r="O3394" s="3" t="str">
        <f>IF(Table1[[#This Row],[Profit]]&lt;0,"Yes","No")</f>
        <v>No</v>
      </c>
      <c r="P3394" t="str">
        <f>IF(Table1[[#This Row],[Discount_Pct]]&gt;0.3,"High",IF(Table1[[#This Row],[Discount_Pct]]&gt;0.15,"Medium","Low"))</f>
        <v>Low</v>
      </c>
      <c r="Q3394" t="str">
        <f>TEXT(Table1[[#This Row],[Date]],"MMM-YYYY")</f>
        <v>Jan-2024</v>
      </c>
      <c r="R3394" t="str">
        <f>IF(Table1[[#This Row],[Sales_Value]]&gt;500000,"Premium",IF(Table1[[#This Row],[Sales_Value]]&gt;100000,"Mid","Basic"))</f>
        <v>Basic</v>
      </c>
    </row>
    <row r="3395" spans="1:18" x14ac:dyDescent="0.3">
      <c r="A3395" s="1">
        <v>45540</v>
      </c>
      <c r="B3395" t="s">
        <v>3596</v>
      </c>
      <c r="C3395" t="s">
        <v>20</v>
      </c>
      <c r="D3395" t="s">
        <v>124</v>
      </c>
      <c r="E3395" t="s">
        <v>211</v>
      </c>
      <c r="F3395" t="s">
        <v>161</v>
      </c>
      <c r="G3395" t="s">
        <v>24</v>
      </c>
      <c r="H3395">
        <v>92</v>
      </c>
      <c r="I3395">
        <v>20.52</v>
      </c>
      <c r="J3395">
        <v>0</v>
      </c>
      <c r="K3395">
        <v>1887.84</v>
      </c>
      <c r="L3395">
        <v>5.13</v>
      </c>
      <c r="M3395">
        <v>1415.88</v>
      </c>
      <c r="N3395" s="2">
        <f>Table1[[#This Row],[Profit]]/Table1[[#This Row],[Sales_Value]]</f>
        <v>0.75000000000000011</v>
      </c>
      <c r="O3395" s="3" t="str">
        <f>IF(Table1[[#This Row],[Profit]]&lt;0,"Yes","No")</f>
        <v>No</v>
      </c>
      <c r="P3395" t="str">
        <f>IF(Table1[[#This Row],[Discount_Pct]]&gt;0.3,"High",IF(Table1[[#This Row],[Discount_Pct]]&gt;0.15,"Medium","Low"))</f>
        <v>Low</v>
      </c>
      <c r="Q3395" t="str">
        <f>TEXT(Table1[[#This Row],[Date]],"MMM-YYYY")</f>
        <v>Sep-2024</v>
      </c>
      <c r="R3395" t="str">
        <f>IF(Table1[[#This Row],[Sales_Value]]&gt;500000,"Premium",IF(Table1[[#This Row],[Sales_Value]]&gt;100000,"Mid","Basic"))</f>
        <v>Basic</v>
      </c>
    </row>
    <row r="3396" spans="1:18" x14ac:dyDescent="0.3">
      <c r="A3396" s="1">
        <v>45427</v>
      </c>
      <c r="B3396" t="s">
        <v>3597</v>
      </c>
      <c r="C3396" t="s">
        <v>34</v>
      </c>
      <c r="D3396" t="s">
        <v>59</v>
      </c>
      <c r="E3396" t="s">
        <v>73</v>
      </c>
      <c r="F3396" t="s">
        <v>232</v>
      </c>
      <c r="G3396" t="s">
        <v>24</v>
      </c>
      <c r="H3396">
        <v>86</v>
      </c>
      <c r="I3396">
        <v>60.32</v>
      </c>
      <c r="J3396">
        <v>0.1</v>
      </c>
      <c r="K3396">
        <v>4668.7700000000004</v>
      </c>
      <c r="L3396">
        <v>20.47</v>
      </c>
      <c r="M3396">
        <v>2908.35</v>
      </c>
      <c r="N3396" s="2">
        <f>Table1[[#This Row],[Profit]]/Table1[[#This Row],[Sales_Value]]</f>
        <v>0.62293709049706869</v>
      </c>
      <c r="O3396" s="3" t="str">
        <f>IF(Table1[[#This Row],[Profit]]&lt;0,"Yes","No")</f>
        <v>No</v>
      </c>
      <c r="P3396" t="str">
        <f>IF(Table1[[#This Row],[Discount_Pct]]&gt;0.3,"High",IF(Table1[[#This Row],[Discount_Pct]]&gt;0.15,"Medium","Low"))</f>
        <v>Low</v>
      </c>
      <c r="Q3396" t="str">
        <f>TEXT(Table1[[#This Row],[Date]],"MMM-YYYY")</f>
        <v>May-2024</v>
      </c>
      <c r="R3396" t="str">
        <f>IF(Table1[[#This Row],[Sales_Value]]&gt;500000,"Premium",IF(Table1[[#This Row],[Sales_Value]]&gt;100000,"Mid","Basic"))</f>
        <v>Basic</v>
      </c>
    </row>
    <row r="3397" spans="1:18" x14ac:dyDescent="0.3">
      <c r="A3397" s="1">
        <v>45484</v>
      </c>
      <c r="B3397" t="s">
        <v>3598</v>
      </c>
      <c r="C3397" t="s">
        <v>20</v>
      </c>
      <c r="D3397" t="s">
        <v>72</v>
      </c>
      <c r="E3397" t="s">
        <v>291</v>
      </c>
      <c r="F3397" t="s">
        <v>165</v>
      </c>
      <c r="G3397" t="s">
        <v>24</v>
      </c>
      <c r="H3397">
        <v>10</v>
      </c>
      <c r="I3397">
        <v>206.69</v>
      </c>
      <c r="J3397">
        <v>0.03</v>
      </c>
      <c r="K3397">
        <v>2004.89</v>
      </c>
      <c r="L3397">
        <v>118.78</v>
      </c>
      <c r="M3397">
        <v>817.09</v>
      </c>
      <c r="N3397" s="2">
        <f>Table1[[#This Row],[Profit]]/Table1[[#This Row],[Sales_Value]]</f>
        <v>0.40754854381038363</v>
      </c>
      <c r="O3397" s="3" t="str">
        <f>IF(Table1[[#This Row],[Profit]]&lt;0,"Yes","No")</f>
        <v>No</v>
      </c>
      <c r="P3397" t="str">
        <f>IF(Table1[[#This Row],[Discount_Pct]]&gt;0.3,"High",IF(Table1[[#This Row],[Discount_Pct]]&gt;0.15,"Medium","Low"))</f>
        <v>Low</v>
      </c>
      <c r="Q3397" t="str">
        <f>TEXT(Table1[[#This Row],[Date]],"MMM-YYYY")</f>
        <v>Jul-2024</v>
      </c>
      <c r="R3397" t="str">
        <f>IF(Table1[[#This Row],[Sales_Value]]&gt;500000,"Premium",IF(Table1[[#This Row],[Sales_Value]]&gt;100000,"Mid","Basic"))</f>
        <v>Basic</v>
      </c>
    </row>
    <row r="3398" spans="1:18" x14ac:dyDescent="0.3">
      <c r="A3398" s="1">
        <v>45322</v>
      </c>
      <c r="B3398" t="s">
        <v>3599</v>
      </c>
      <c r="C3398" t="s">
        <v>34</v>
      </c>
      <c r="D3398" t="s">
        <v>59</v>
      </c>
      <c r="E3398" t="s">
        <v>118</v>
      </c>
      <c r="F3398" t="s">
        <v>45</v>
      </c>
      <c r="G3398" t="s">
        <v>46</v>
      </c>
      <c r="H3398">
        <v>51</v>
      </c>
      <c r="I3398">
        <v>10714.5</v>
      </c>
      <c r="J3398">
        <v>0.01</v>
      </c>
      <c r="K3398">
        <v>540975.11</v>
      </c>
      <c r="L3398">
        <v>6798</v>
      </c>
      <c r="M3398">
        <v>194277.1</v>
      </c>
      <c r="N3398" s="2">
        <f>Table1[[#This Row],[Profit]]/Table1[[#This Row],[Sales_Value]]</f>
        <v>0.35912391607074123</v>
      </c>
      <c r="O3398" s="3" t="str">
        <f>IF(Table1[[#This Row],[Profit]]&lt;0,"Yes","No")</f>
        <v>No</v>
      </c>
      <c r="P3398" t="str">
        <f>IF(Table1[[#This Row],[Discount_Pct]]&gt;0.3,"High",IF(Table1[[#This Row],[Discount_Pct]]&gt;0.15,"Medium","Low"))</f>
        <v>Low</v>
      </c>
      <c r="Q3398" t="str">
        <f>TEXT(Table1[[#This Row],[Date]],"MMM-YYYY")</f>
        <v>Jan-2024</v>
      </c>
      <c r="R3398" t="str">
        <f>IF(Table1[[#This Row],[Sales_Value]]&gt;500000,"Premium",IF(Table1[[#This Row],[Sales_Value]]&gt;100000,"Mid","Basic"))</f>
        <v>Premium</v>
      </c>
    </row>
    <row r="3399" spans="1:18" x14ac:dyDescent="0.3">
      <c r="A3399" s="1">
        <v>45300</v>
      </c>
      <c r="B3399" t="s">
        <v>3600</v>
      </c>
      <c r="C3399" t="s">
        <v>20</v>
      </c>
      <c r="D3399" t="s">
        <v>124</v>
      </c>
      <c r="E3399" t="s">
        <v>128</v>
      </c>
      <c r="F3399" t="s">
        <v>91</v>
      </c>
      <c r="G3399" t="s">
        <v>46</v>
      </c>
      <c r="H3399">
        <v>18</v>
      </c>
      <c r="I3399">
        <v>6871.55</v>
      </c>
      <c r="J3399">
        <v>0.08</v>
      </c>
      <c r="K3399">
        <v>113792.87</v>
      </c>
      <c r="L3399">
        <v>5844.35</v>
      </c>
      <c r="M3399">
        <v>8594.57</v>
      </c>
      <c r="N3399" s="2">
        <f>Table1[[#This Row],[Profit]]/Table1[[#This Row],[Sales_Value]]</f>
        <v>7.5528194341174457E-2</v>
      </c>
      <c r="O3399" s="3" t="str">
        <f>IF(Table1[[#This Row],[Profit]]&lt;0,"Yes","No")</f>
        <v>No</v>
      </c>
      <c r="P3399" t="str">
        <f>IF(Table1[[#This Row],[Discount_Pct]]&gt;0.3,"High",IF(Table1[[#This Row],[Discount_Pct]]&gt;0.15,"Medium","Low"))</f>
        <v>Low</v>
      </c>
      <c r="Q3399" t="str">
        <f>TEXT(Table1[[#This Row],[Date]],"MMM-YYYY")</f>
        <v>Jan-2024</v>
      </c>
      <c r="R3399" t="str">
        <f>IF(Table1[[#This Row],[Sales_Value]]&gt;500000,"Premium",IF(Table1[[#This Row],[Sales_Value]]&gt;100000,"Mid","Basic"))</f>
        <v>Mid</v>
      </c>
    </row>
    <row r="3400" spans="1:18" x14ac:dyDescent="0.3">
      <c r="A3400" s="1">
        <v>45426</v>
      </c>
      <c r="B3400" t="s">
        <v>3601</v>
      </c>
      <c r="C3400" t="s">
        <v>34</v>
      </c>
      <c r="D3400" t="s">
        <v>35</v>
      </c>
      <c r="E3400" t="s">
        <v>73</v>
      </c>
      <c r="F3400" t="s">
        <v>255</v>
      </c>
      <c r="G3400" t="s">
        <v>53</v>
      </c>
      <c r="H3400">
        <v>87</v>
      </c>
      <c r="I3400">
        <v>2230.48</v>
      </c>
      <c r="J3400">
        <v>0</v>
      </c>
      <c r="K3400">
        <v>194051.76</v>
      </c>
      <c r="L3400">
        <v>1513.13</v>
      </c>
      <c r="M3400">
        <v>62409.45</v>
      </c>
      <c r="N3400" s="2">
        <f>Table1[[#This Row],[Profit]]/Table1[[#This Row],[Sales_Value]]</f>
        <v>0.32161238836483624</v>
      </c>
      <c r="O3400" s="3" t="str">
        <f>IF(Table1[[#This Row],[Profit]]&lt;0,"Yes","No")</f>
        <v>No</v>
      </c>
      <c r="P3400" t="str">
        <f>IF(Table1[[#This Row],[Discount_Pct]]&gt;0.3,"High",IF(Table1[[#This Row],[Discount_Pct]]&gt;0.15,"Medium","Low"))</f>
        <v>Low</v>
      </c>
      <c r="Q3400" t="str">
        <f>TEXT(Table1[[#This Row],[Date]],"MMM-YYYY")</f>
        <v>May-2024</v>
      </c>
      <c r="R3400" t="str">
        <f>IF(Table1[[#This Row],[Sales_Value]]&gt;500000,"Premium",IF(Table1[[#This Row],[Sales_Value]]&gt;100000,"Mid","Basic"))</f>
        <v>Mid</v>
      </c>
    </row>
    <row r="3401" spans="1:18" x14ac:dyDescent="0.3">
      <c r="A3401" s="1">
        <v>45567</v>
      </c>
      <c r="B3401" t="s">
        <v>3602</v>
      </c>
      <c r="C3401" t="s">
        <v>14</v>
      </c>
      <c r="D3401" t="s">
        <v>144</v>
      </c>
      <c r="E3401" t="s">
        <v>63</v>
      </c>
      <c r="F3401" t="s">
        <v>45</v>
      </c>
      <c r="G3401" t="s">
        <v>46</v>
      </c>
      <c r="H3401">
        <v>47</v>
      </c>
      <c r="I3401">
        <v>10154.540000000001</v>
      </c>
      <c r="J3401">
        <v>0.09</v>
      </c>
      <c r="K3401">
        <v>434309.68</v>
      </c>
      <c r="L3401">
        <v>7640.39</v>
      </c>
      <c r="M3401">
        <v>75211.350000000006</v>
      </c>
      <c r="N3401" s="2">
        <f>Table1[[#This Row],[Profit]]/Table1[[#This Row],[Sales_Value]]</f>
        <v>0.17317447310868136</v>
      </c>
      <c r="O3401" s="3" t="str">
        <f>IF(Table1[[#This Row],[Profit]]&lt;0,"Yes","No")</f>
        <v>No</v>
      </c>
      <c r="P3401" t="str">
        <f>IF(Table1[[#This Row],[Discount_Pct]]&gt;0.3,"High",IF(Table1[[#This Row],[Discount_Pct]]&gt;0.15,"Medium","Low"))</f>
        <v>Low</v>
      </c>
      <c r="Q3401" t="str">
        <f>TEXT(Table1[[#This Row],[Date]],"MMM-YYYY")</f>
        <v>Oct-2024</v>
      </c>
      <c r="R3401" t="str">
        <f>IF(Table1[[#This Row],[Sales_Value]]&gt;500000,"Premium",IF(Table1[[#This Row],[Sales_Value]]&gt;100000,"Mid","Basic"))</f>
        <v>Mid</v>
      </c>
    </row>
    <row r="3402" spans="1:18" x14ac:dyDescent="0.3">
      <c r="A3402" s="1">
        <v>45469</v>
      </c>
      <c r="B3402" t="s">
        <v>3603</v>
      </c>
      <c r="C3402" t="s">
        <v>34</v>
      </c>
      <c r="D3402" t="s">
        <v>59</v>
      </c>
      <c r="E3402" t="s">
        <v>260</v>
      </c>
      <c r="F3402" t="s">
        <v>156</v>
      </c>
      <c r="G3402" t="s">
        <v>18</v>
      </c>
      <c r="H3402">
        <v>14</v>
      </c>
      <c r="I3402">
        <v>17316.46</v>
      </c>
      <c r="J3402">
        <v>0.16</v>
      </c>
      <c r="K3402">
        <v>203641.57</v>
      </c>
      <c r="L3402">
        <v>16391.37</v>
      </c>
      <c r="M3402">
        <v>-25837.61</v>
      </c>
      <c r="N3402" s="2">
        <f>Table1[[#This Row],[Profit]]/Table1[[#This Row],[Sales_Value]]</f>
        <v>-0.12687787665357322</v>
      </c>
      <c r="O3402" s="3" t="str">
        <f>IF(Table1[[#This Row],[Profit]]&lt;0,"Yes","No")</f>
        <v>Yes</v>
      </c>
      <c r="P3402" t="str">
        <f>IF(Table1[[#This Row],[Discount_Pct]]&gt;0.3,"High",IF(Table1[[#This Row],[Discount_Pct]]&gt;0.15,"Medium","Low"))</f>
        <v>Medium</v>
      </c>
      <c r="Q3402" t="str">
        <f>TEXT(Table1[[#This Row],[Date]],"MMM-YYYY")</f>
        <v>Jun-2024</v>
      </c>
      <c r="R3402" t="str">
        <f>IF(Table1[[#This Row],[Sales_Value]]&gt;500000,"Premium",IF(Table1[[#This Row],[Sales_Value]]&gt;100000,"Mid","Basic"))</f>
        <v>Mid</v>
      </c>
    </row>
    <row r="3403" spans="1:18" x14ac:dyDescent="0.3">
      <c r="A3403" s="1">
        <v>45386</v>
      </c>
      <c r="B3403" t="s">
        <v>3604</v>
      </c>
      <c r="C3403" t="s">
        <v>34</v>
      </c>
      <c r="D3403" t="s">
        <v>59</v>
      </c>
      <c r="E3403" t="s">
        <v>379</v>
      </c>
      <c r="F3403" t="s">
        <v>110</v>
      </c>
      <c r="G3403" t="s">
        <v>24</v>
      </c>
      <c r="H3403">
        <v>42</v>
      </c>
      <c r="I3403">
        <v>361.24</v>
      </c>
      <c r="J3403">
        <v>7.0000000000000007E-2</v>
      </c>
      <c r="K3403">
        <v>14110.03</v>
      </c>
      <c r="L3403">
        <v>233.32</v>
      </c>
      <c r="M3403">
        <v>4310.59</v>
      </c>
      <c r="N3403" s="2">
        <f>Table1[[#This Row],[Profit]]/Table1[[#This Row],[Sales_Value]]</f>
        <v>0.30549828738847473</v>
      </c>
      <c r="O3403" s="3" t="str">
        <f>IF(Table1[[#This Row],[Profit]]&lt;0,"Yes","No")</f>
        <v>No</v>
      </c>
      <c r="P3403" t="str">
        <f>IF(Table1[[#This Row],[Discount_Pct]]&gt;0.3,"High",IF(Table1[[#This Row],[Discount_Pct]]&gt;0.15,"Medium","Low"))</f>
        <v>Low</v>
      </c>
      <c r="Q3403" t="str">
        <f>TEXT(Table1[[#This Row],[Date]],"MMM-YYYY")</f>
        <v>Apr-2024</v>
      </c>
      <c r="R3403" t="str">
        <f>IF(Table1[[#This Row],[Sales_Value]]&gt;500000,"Premium",IF(Table1[[#This Row],[Sales_Value]]&gt;100000,"Mid","Basic"))</f>
        <v>Basic</v>
      </c>
    </row>
    <row r="3404" spans="1:18" x14ac:dyDescent="0.3">
      <c r="A3404" s="1">
        <v>45368</v>
      </c>
      <c r="B3404" t="s">
        <v>3605</v>
      </c>
      <c r="C3404" t="s">
        <v>39</v>
      </c>
      <c r="D3404" t="s">
        <v>108</v>
      </c>
      <c r="E3404" t="s">
        <v>67</v>
      </c>
      <c r="F3404" t="s">
        <v>282</v>
      </c>
      <c r="G3404" t="s">
        <v>18</v>
      </c>
      <c r="H3404">
        <v>71</v>
      </c>
      <c r="I3404">
        <v>7876.75</v>
      </c>
      <c r="J3404">
        <v>0.21</v>
      </c>
      <c r="K3404">
        <v>441806.91</v>
      </c>
      <c r="L3404">
        <v>7288.99</v>
      </c>
      <c r="M3404">
        <v>-75711.38</v>
      </c>
      <c r="N3404" s="2">
        <f>Table1[[#This Row],[Profit]]/Table1[[#This Row],[Sales_Value]]</f>
        <v>-0.17136757775019862</v>
      </c>
      <c r="O3404" s="3" t="str">
        <f>IF(Table1[[#This Row],[Profit]]&lt;0,"Yes","No")</f>
        <v>Yes</v>
      </c>
      <c r="P3404" t="str">
        <f>IF(Table1[[#This Row],[Discount_Pct]]&gt;0.3,"High",IF(Table1[[#This Row],[Discount_Pct]]&gt;0.15,"Medium","Low"))</f>
        <v>Medium</v>
      </c>
      <c r="Q3404" t="str">
        <f>TEXT(Table1[[#This Row],[Date]],"MMM-YYYY")</f>
        <v>Mar-2024</v>
      </c>
      <c r="R3404" t="str">
        <f>IF(Table1[[#This Row],[Sales_Value]]&gt;500000,"Premium",IF(Table1[[#This Row],[Sales_Value]]&gt;100000,"Mid","Basic"))</f>
        <v>Mid</v>
      </c>
    </row>
    <row r="3405" spans="1:18" x14ac:dyDescent="0.3">
      <c r="A3405" s="1">
        <v>45497</v>
      </c>
      <c r="B3405" t="s">
        <v>3606</v>
      </c>
      <c r="C3405" t="s">
        <v>14</v>
      </c>
      <c r="D3405" t="s">
        <v>160</v>
      </c>
      <c r="E3405" t="s">
        <v>288</v>
      </c>
      <c r="F3405" t="s">
        <v>138</v>
      </c>
      <c r="G3405" t="s">
        <v>46</v>
      </c>
      <c r="H3405">
        <v>55</v>
      </c>
      <c r="I3405">
        <v>5293.64</v>
      </c>
      <c r="J3405">
        <v>0.03</v>
      </c>
      <c r="K3405">
        <v>282415.69</v>
      </c>
      <c r="L3405">
        <v>4046.46</v>
      </c>
      <c r="M3405">
        <v>59860.39</v>
      </c>
      <c r="N3405" s="2">
        <f>Table1[[#This Row],[Profit]]/Table1[[#This Row],[Sales_Value]]</f>
        <v>0.21195844324371638</v>
      </c>
      <c r="O3405" s="3" t="str">
        <f>IF(Table1[[#This Row],[Profit]]&lt;0,"Yes","No")</f>
        <v>No</v>
      </c>
      <c r="P3405" t="str">
        <f>IF(Table1[[#This Row],[Discount_Pct]]&gt;0.3,"High",IF(Table1[[#This Row],[Discount_Pct]]&gt;0.15,"Medium","Low"))</f>
        <v>Low</v>
      </c>
      <c r="Q3405" t="str">
        <f>TEXT(Table1[[#This Row],[Date]],"MMM-YYYY")</f>
        <v>Jul-2024</v>
      </c>
      <c r="R3405" t="str">
        <f>IF(Table1[[#This Row],[Sales_Value]]&gt;500000,"Premium",IF(Table1[[#This Row],[Sales_Value]]&gt;100000,"Mid","Basic"))</f>
        <v>Mid</v>
      </c>
    </row>
    <row r="3406" spans="1:18" x14ac:dyDescent="0.3">
      <c r="A3406" s="1">
        <v>45400</v>
      </c>
      <c r="B3406" t="s">
        <v>3607</v>
      </c>
      <c r="C3406" t="s">
        <v>34</v>
      </c>
      <c r="D3406" t="s">
        <v>35</v>
      </c>
      <c r="E3406" t="s">
        <v>182</v>
      </c>
      <c r="F3406" t="s">
        <v>226</v>
      </c>
      <c r="G3406" t="s">
        <v>18</v>
      </c>
      <c r="H3406">
        <v>92</v>
      </c>
      <c r="I3406">
        <v>20336.68</v>
      </c>
      <c r="J3406">
        <v>0.01</v>
      </c>
      <c r="K3406">
        <v>1852264.81</v>
      </c>
      <c r="L3406">
        <v>14631.96</v>
      </c>
      <c r="M3406">
        <v>506124.49</v>
      </c>
      <c r="N3406" s="2">
        <f>Table1[[#This Row],[Profit]]/Table1[[#This Row],[Sales_Value]]</f>
        <v>0.27324629138746093</v>
      </c>
      <c r="O3406" s="3" t="str">
        <f>IF(Table1[[#This Row],[Profit]]&lt;0,"Yes","No")</f>
        <v>No</v>
      </c>
      <c r="P3406" t="str">
        <f>IF(Table1[[#This Row],[Discount_Pct]]&gt;0.3,"High",IF(Table1[[#This Row],[Discount_Pct]]&gt;0.15,"Medium","Low"))</f>
        <v>Low</v>
      </c>
      <c r="Q3406" t="str">
        <f>TEXT(Table1[[#This Row],[Date]],"MMM-YYYY")</f>
        <v>Apr-2024</v>
      </c>
      <c r="R3406" t="str">
        <f>IF(Table1[[#This Row],[Sales_Value]]&gt;500000,"Premium",IF(Table1[[#This Row],[Sales_Value]]&gt;100000,"Mid","Basic"))</f>
        <v>Premium</v>
      </c>
    </row>
    <row r="3407" spans="1:18" x14ac:dyDescent="0.3">
      <c r="A3407" s="1">
        <v>45386</v>
      </c>
      <c r="B3407" t="s">
        <v>3608</v>
      </c>
      <c r="C3407" t="s">
        <v>39</v>
      </c>
      <c r="D3407" t="s">
        <v>93</v>
      </c>
      <c r="E3407" t="s">
        <v>359</v>
      </c>
      <c r="F3407" t="s">
        <v>178</v>
      </c>
      <c r="G3407" t="s">
        <v>46</v>
      </c>
      <c r="H3407">
        <v>79</v>
      </c>
      <c r="I3407">
        <v>25909.02</v>
      </c>
      <c r="J3407">
        <v>0.02</v>
      </c>
      <c r="K3407">
        <v>2005876.33</v>
      </c>
      <c r="L3407">
        <v>18859.47</v>
      </c>
      <c r="M3407">
        <v>515978.2</v>
      </c>
      <c r="N3407" s="2">
        <f>Table1[[#This Row],[Profit]]/Table1[[#This Row],[Sales_Value]]</f>
        <v>0.25723330610317335</v>
      </c>
      <c r="O3407" s="3" t="str">
        <f>IF(Table1[[#This Row],[Profit]]&lt;0,"Yes","No")</f>
        <v>No</v>
      </c>
      <c r="P3407" t="str">
        <f>IF(Table1[[#This Row],[Discount_Pct]]&gt;0.3,"High",IF(Table1[[#This Row],[Discount_Pct]]&gt;0.15,"Medium","Low"))</f>
        <v>Low</v>
      </c>
      <c r="Q3407" t="str">
        <f>TEXT(Table1[[#This Row],[Date]],"MMM-YYYY")</f>
        <v>Apr-2024</v>
      </c>
      <c r="R3407" t="str">
        <f>IF(Table1[[#This Row],[Sales_Value]]&gt;500000,"Premium",IF(Table1[[#This Row],[Sales_Value]]&gt;100000,"Mid","Basic"))</f>
        <v>Premium</v>
      </c>
    </row>
    <row r="3408" spans="1:18" x14ac:dyDescent="0.3">
      <c r="A3408" s="1">
        <v>45315</v>
      </c>
      <c r="B3408" t="s">
        <v>3609</v>
      </c>
      <c r="C3408" t="s">
        <v>20</v>
      </c>
      <c r="D3408" t="s">
        <v>72</v>
      </c>
      <c r="E3408" t="s">
        <v>288</v>
      </c>
      <c r="F3408" t="s">
        <v>28</v>
      </c>
      <c r="G3408" t="s">
        <v>18</v>
      </c>
      <c r="H3408">
        <v>71</v>
      </c>
      <c r="I3408">
        <v>2359.34</v>
      </c>
      <c r="J3408">
        <v>0.01</v>
      </c>
      <c r="K3408">
        <v>165838.01</v>
      </c>
      <c r="L3408">
        <v>1625.73</v>
      </c>
      <c r="M3408">
        <v>50411.18</v>
      </c>
      <c r="N3408" s="2">
        <f>Table1[[#This Row],[Profit]]/Table1[[#This Row],[Sales_Value]]</f>
        <v>0.30397844257779022</v>
      </c>
      <c r="O3408" s="3" t="str">
        <f>IF(Table1[[#This Row],[Profit]]&lt;0,"Yes","No")</f>
        <v>No</v>
      </c>
      <c r="P3408" t="str">
        <f>IF(Table1[[#This Row],[Discount_Pct]]&gt;0.3,"High",IF(Table1[[#This Row],[Discount_Pct]]&gt;0.15,"Medium","Low"))</f>
        <v>Low</v>
      </c>
      <c r="Q3408" t="str">
        <f>TEXT(Table1[[#This Row],[Date]],"MMM-YYYY")</f>
        <v>Jan-2024</v>
      </c>
      <c r="R3408" t="str">
        <f>IF(Table1[[#This Row],[Sales_Value]]&gt;500000,"Premium",IF(Table1[[#This Row],[Sales_Value]]&gt;100000,"Mid","Basic"))</f>
        <v>Mid</v>
      </c>
    </row>
    <row r="3409" spans="1:18" x14ac:dyDescent="0.3">
      <c r="A3409" s="1">
        <v>45390</v>
      </c>
      <c r="B3409" t="s">
        <v>3610</v>
      </c>
      <c r="C3409" t="s">
        <v>39</v>
      </c>
      <c r="D3409" t="s">
        <v>66</v>
      </c>
      <c r="E3409" t="s">
        <v>553</v>
      </c>
      <c r="F3409" t="s">
        <v>165</v>
      </c>
      <c r="G3409" t="s">
        <v>24</v>
      </c>
      <c r="H3409">
        <v>6</v>
      </c>
      <c r="I3409">
        <v>198.11</v>
      </c>
      <c r="J3409">
        <v>0.14000000000000001</v>
      </c>
      <c r="K3409">
        <v>1022.25</v>
      </c>
      <c r="L3409">
        <v>112.38</v>
      </c>
      <c r="M3409">
        <v>347.97</v>
      </c>
      <c r="N3409" s="2">
        <f>Table1[[#This Row],[Profit]]/Table1[[#This Row],[Sales_Value]]</f>
        <v>0.34039618488628032</v>
      </c>
      <c r="O3409" s="3" t="str">
        <f>IF(Table1[[#This Row],[Profit]]&lt;0,"Yes","No")</f>
        <v>No</v>
      </c>
      <c r="P3409" t="str">
        <f>IF(Table1[[#This Row],[Discount_Pct]]&gt;0.3,"High",IF(Table1[[#This Row],[Discount_Pct]]&gt;0.15,"Medium","Low"))</f>
        <v>Low</v>
      </c>
      <c r="Q3409" t="str">
        <f>TEXT(Table1[[#This Row],[Date]],"MMM-YYYY")</f>
        <v>Apr-2024</v>
      </c>
      <c r="R3409" t="str">
        <f>IF(Table1[[#This Row],[Sales_Value]]&gt;500000,"Premium",IF(Table1[[#This Row],[Sales_Value]]&gt;100000,"Mid","Basic"))</f>
        <v>Basic</v>
      </c>
    </row>
    <row r="3410" spans="1:18" x14ac:dyDescent="0.3">
      <c r="A3410" s="1">
        <v>45412</v>
      </c>
      <c r="B3410" t="s">
        <v>3611</v>
      </c>
      <c r="C3410" t="s">
        <v>20</v>
      </c>
      <c r="D3410" t="s">
        <v>72</v>
      </c>
      <c r="E3410" t="s">
        <v>540</v>
      </c>
      <c r="F3410" t="s">
        <v>64</v>
      </c>
      <c r="G3410" t="s">
        <v>53</v>
      </c>
      <c r="H3410">
        <v>20</v>
      </c>
      <c r="I3410">
        <v>603.54999999999995</v>
      </c>
      <c r="J3410">
        <v>0.28000000000000003</v>
      </c>
      <c r="K3410">
        <v>8691.1200000000008</v>
      </c>
      <c r="L3410">
        <v>280.08999999999997</v>
      </c>
      <c r="M3410">
        <v>3089.32</v>
      </c>
      <c r="N3410" s="2">
        <f>Table1[[#This Row],[Profit]]/Table1[[#This Row],[Sales_Value]]</f>
        <v>0.3554570642218724</v>
      </c>
      <c r="O3410" s="3" t="str">
        <f>IF(Table1[[#This Row],[Profit]]&lt;0,"Yes","No")</f>
        <v>No</v>
      </c>
      <c r="P3410" t="str">
        <f>IF(Table1[[#This Row],[Discount_Pct]]&gt;0.3,"High",IF(Table1[[#This Row],[Discount_Pct]]&gt;0.15,"Medium","Low"))</f>
        <v>Medium</v>
      </c>
      <c r="Q3410" t="str">
        <f>TEXT(Table1[[#This Row],[Date]],"MMM-YYYY")</f>
        <v>Apr-2024</v>
      </c>
      <c r="R3410" t="str">
        <f>IF(Table1[[#This Row],[Sales_Value]]&gt;500000,"Premium",IF(Table1[[#This Row],[Sales_Value]]&gt;100000,"Mid","Basic"))</f>
        <v>Basic</v>
      </c>
    </row>
    <row r="3411" spans="1:18" x14ac:dyDescent="0.3">
      <c r="A3411" s="1">
        <v>45351</v>
      </c>
      <c r="B3411" t="s">
        <v>3612</v>
      </c>
      <c r="C3411" t="s">
        <v>14</v>
      </c>
      <c r="D3411" t="s">
        <v>55</v>
      </c>
      <c r="E3411" t="s">
        <v>171</v>
      </c>
      <c r="F3411" t="s">
        <v>138</v>
      </c>
      <c r="G3411" t="s">
        <v>46</v>
      </c>
      <c r="H3411">
        <v>83</v>
      </c>
      <c r="I3411">
        <v>5875.4</v>
      </c>
      <c r="J3411">
        <v>0.19</v>
      </c>
      <c r="K3411">
        <v>395003.14</v>
      </c>
      <c r="L3411">
        <v>4458.8900000000003</v>
      </c>
      <c r="M3411">
        <v>24915.27</v>
      </c>
      <c r="N3411" s="2">
        <f>Table1[[#This Row],[Profit]]/Table1[[#This Row],[Sales_Value]]</f>
        <v>6.307613149606861E-2</v>
      </c>
      <c r="O3411" s="3" t="str">
        <f>IF(Table1[[#This Row],[Profit]]&lt;0,"Yes","No")</f>
        <v>No</v>
      </c>
      <c r="P3411" t="str">
        <f>IF(Table1[[#This Row],[Discount_Pct]]&gt;0.3,"High",IF(Table1[[#This Row],[Discount_Pct]]&gt;0.15,"Medium","Low"))</f>
        <v>Medium</v>
      </c>
      <c r="Q3411" t="str">
        <f>TEXT(Table1[[#This Row],[Date]],"MMM-YYYY")</f>
        <v>Feb-2024</v>
      </c>
      <c r="R3411" t="str">
        <f>IF(Table1[[#This Row],[Sales_Value]]&gt;500000,"Premium",IF(Table1[[#This Row],[Sales_Value]]&gt;100000,"Mid","Basic"))</f>
        <v>Mid</v>
      </c>
    </row>
    <row r="3412" spans="1:18" x14ac:dyDescent="0.3">
      <c r="A3412" s="1">
        <v>45632</v>
      </c>
      <c r="B3412" t="s">
        <v>3613</v>
      </c>
      <c r="C3412" t="s">
        <v>20</v>
      </c>
      <c r="D3412" t="s">
        <v>124</v>
      </c>
      <c r="E3412" t="s">
        <v>27</v>
      </c>
      <c r="F3412" t="s">
        <v>106</v>
      </c>
      <c r="G3412" t="s">
        <v>77</v>
      </c>
      <c r="H3412">
        <v>49</v>
      </c>
      <c r="I3412">
        <v>182.08</v>
      </c>
      <c r="J3412">
        <v>0.03</v>
      </c>
      <c r="K3412">
        <v>8654.26</v>
      </c>
      <c r="L3412">
        <v>80.19</v>
      </c>
      <c r="M3412">
        <v>4724.95</v>
      </c>
      <c r="N3412" s="2">
        <f>Table1[[#This Row],[Profit]]/Table1[[#This Row],[Sales_Value]]</f>
        <v>0.54596811281380497</v>
      </c>
      <c r="O3412" s="3" t="str">
        <f>IF(Table1[[#This Row],[Profit]]&lt;0,"Yes","No")</f>
        <v>No</v>
      </c>
      <c r="P3412" t="str">
        <f>IF(Table1[[#This Row],[Discount_Pct]]&gt;0.3,"High",IF(Table1[[#This Row],[Discount_Pct]]&gt;0.15,"Medium","Low"))</f>
        <v>Low</v>
      </c>
      <c r="Q3412" t="str">
        <f>TEXT(Table1[[#This Row],[Date]],"MMM-YYYY")</f>
        <v>Dec-2024</v>
      </c>
      <c r="R3412" t="str">
        <f>IF(Table1[[#This Row],[Sales_Value]]&gt;500000,"Premium",IF(Table1[[#This Row],[Sales_Value]]&gt;100000,"Mid","Basic"))</f>
        <v>Basic</v>
      </c>
    </row>
    <row r="3413" spans="1:18" x14ac:dyDescent="0.3">
      <c r="A3413" s="1">
        <v>45526</v>
      </c>
      <c r="B3413" t="s">
        <v>3614</v>
      </c>
      <c r="C3413" t="s">
        <v>14</v>
      </c>
      <c r="D3413" t="s">
        <v>160</v>
      </c>
      <c r="E3413" t="s">
        <v>228</v>
      </c>
      <c r="F3413" t="s">
        <v>91</v>
      </c>
      <c r="G3413" t="s">
        <v>46</v>
      </c>
      <c r="H3413">
        <v>86</v>
      </c>
      <c r="I3413">
        <v>8606.07</v>
      </c>
      <c r="J3413">
        <v>0</v>
      </c>
      <c r="K3413">
        <v>740122.02</v>
      </c>
      <c r="L3413">
        <v>5652.72</v>
      </c>
      <c r="M3413">
        <v>253988.1</v>
      </c>
      <c r="N3413" s="2">
        <f>Table1[[#This Row],[Profit]]/Table1[[#This Row],[Sales_Value]]</f>
        <v>0.34317057611662466</v>
      </c>
      <c r="O3413" s="3" t="str">
        <f>IF(Table1[[#This Row],[Profit]]&lt;0,"Yes","No")</f>
        <v>No</v>
      </c>
      <c r="P3413" t="str">
        <f>IF(Table1[[#This Row],[Discount_Pct]]&gt;0.3,"High",IF(Table1[[#This Row],[Discount_Pct]]&gt;0.15,"Medium","Low"))</f>
        <v>Low</v>
      </c>
      <c r="Q3413" t="str">
        <f>TEXT(Table1[[#This Row],[Date]],"MMM-YYYY")</f>
        <v>Aug-2024</v>
      </c>
      <c r="R3413" t="str">
        <f>IF(Table1[[#This Row],[Sales_Value]]&gt;500000,"Premium",IF(Table1[[#This Row],[Sales_Value]]&gt;100000,"Mid","Basic"))</f>
        <v>Premium</v>
      </c>
    </row>
    <row r="3414" spans="1:18" x14ac:dyDescent="0.3">
      <c r="A3414" s="1">
        <v>45310</v>
      </c>
      <c r="B3414" t="s">
        <v>3615</v>
      </c>
      <c r="C3414" t="s">
        <v>20</v>
      </c>
      <c r="D3414" t="s">
        <v>30</v>
      </c>
      <c r="E3414" t="s">
        <v>557</v>
      </c>
      <c r="F3414" t="s">
        <v>57</v>
      </c>
      <c r="G3414" t="s">
        <v>24</v>
      </c>
      <c r="H3414">
        <v>14</v>
      </c>
      <c r="I3414">
        <v>54.14</v>
      </c>
      <c r="J3414">
        <v>0.12</v>
      </c>
      <c r="K3414">
        <v>667</v>
      </c>
      <c r="L3414">
        <v>31.39</v>
      </c>
      <c r="M3414">
        <v>227.54</v>
      </c>
      <c r="N3414" s="2">
        <f>Table1[[#This Row],[Profit]]/Table1[[#This Row],[Sales_Value]]</f>
        <v>0.34113943028485755</v>
      </c>
      <c r="O3414" s="3" t="str">
        <f>IF(Table1[[#This Row],[Profit]]&lt;0,"Yes","No")</f>
        <v>No</v>
      </c>
      <c r="P3414" t="str">
        <f>IF(Table1[[#This Row],[Discount_Pct]]&gt;0.3,"High",IF(Table1[[#This Row],[Discount_Pct]]&gt;0.15,"Medium","Low"))</f>
        <v>Low</v>
      </c>
      <c r="Q3414" t="str">
        <f>TEXT(Table1[[#This Row],[Date]],"MMM-YYYY")</f>
        <v>Jan-2024</v>
      </c>
      <c r="R3414" t="str">
        <f>IF(Table1[[#This Row],[Sales_Value]]&gt;500000,"Premium",IF(Table1[[#This Row],[Sales_Value]]&gt;100000,"Mid","Basic"))</f>
        <v>Basic</v>
      </c>
    </row>
    <row r="3415" spans="1:18" x14ac:dyDescent="0.3">
      <c r="A3415" s="1">
        <v>45511</v>
      </c>
      <c r="B3415" t="s">
        <v>3616</v>
      </c>
      <c r="C3415" t="s">
        <v>34</v>
      </c>
      <c r="D3415" t="s">
        <v>207</v>
      </c>
      <c r="E3415" t="s">
        <v>219</v>
      </c>
      <c r="F3415" t="s">
        <v>152</v>
      </c>
      <c r="G3415" t="s">
        <v>24</v>
      </c>
      <c r="H3415">
        <v>71</v>
      </c>
      <c r="I3415">
        <v>27.23</v>
      </c>
      <c r="J3415">
        <v>0.15</v>
      </c>
      <c r="K3415">
        <v>1643.33</v>
      </c>
      <c r="L3415">
        <v>9.64</v>
      </c>
      <c r="M3415">
        <v>958.89</v>
      </c>
      <c r="N3415" s="2">
        <f>Table1[[#This Row],[Profit]]/Table1[[#This Row],[Sales_Value]]</f>
        <v>0.58350422617490094</v>
      </c>
      <c r="O3415" s="3" t="str">
        <f>IF(Table1[[#This Row],[Profit]]&lt;0,"Yes","No")</f>
        <v>No</v>
      </c>
      <c r="P3415" t="str">
        <f>IF(Table1[[#This Row],[Discount_Pct]]&gt;0.3,"High",IF(Table1[[#This Row],[Discount_Pct]]&gt;0.15,"Medium","Low"))</f>
        <v>Low</v>
      </c>
      <c r="Q3415" t="str">
        <f>TEXT(Table1[[#This Row],[Date]],"MMM-YYYY")</f>
        <v>Aug-2024</v>
      </c>
      <c r="R3415" t="str">
        <f>IF(Table1[[#This Row],[Sales_Value]]&gt;500000,"Premium",IF(Table1[[#This Row],[Sales_Value]]&gt;100000,"Mid","Basic"))</f>
        <v>Basic</v>
      </c>
    </row>
    <row r="3416" spans="1:18" x14ac:dyDescent="0.3">
      <c r="A3416" s="1">
        <v>45415</v>
      </c>
      <c r="B3416" t="s">
        <v>3617</v>
      </c>
      <c r="C3416" t="s">
        <v>39</v>
      </c>
      <c r="D3416" t="s">
        <v>108</v>
      </c>
      <c r="E3416" t="s">
        <v>205</v>
      </c>
      <c r="F3416" t="s">
        <v>180</v>
      </c>
      <c r="G3416" t="s">
        <v>53</v>
      </c>
      <c r="H3416">
        <v>91</v>
      </c>
      <c r="I3416">
        <v>1657.99</v>
      </c>
      <c r="J3416">
        <v>0</v>
      </c>
      <c r="K3416">
        <v>150877.09</v>
      </c>
      <c r="L3416">
        <v>878.6</v>
      </c>
      <c r="M3416">
        <v>70924.490000000005</v>
      </c>
      <c r="N3416" s="2">
        <f>Table1[[#This Row],[Profit]]/Table1[[#This Row],[Sales_Value]]</f>
        <v>0.47008124295080195</v>
      </c>
      <c r="O3416" s="3" t="str">
        <f>IF(Table1[[#This Row],[Profit]]&lt;0,"Yes","No")</f>
        <v>No</v>
      </c>
      <c r="P3416" t="str">
        <f>IF(Table1[[#This Row],[Discount_Pct]]&gt;0.3,"High",IF(Table1[[#This Row],[Discount_Pct]]&gt;0.15,"Medium","Low"))</f>
        <v>Low</v>
      </c>
      <c r="Q3416" t="str">
        <f>TEXT(Table1[[#This Row],[Date]],"MMM-YYYY")</f>
        <v>May-2024</v>
      </c>
      <c r="R3416" t="str">
        <f>IF(Table1[[#This Row],[Sales_Value]]&gt;500000,"Premium",IF(Table1[[#This Row],[Sales_Value]]&gt;100000,"Mid","Basic"))</f>
        <v>Mid</v>
      </c>
    </row>
    <row r="3417" spans="1:18" x14ac:dyDescent="0.3">
      <c r="A3417" s="1">
        <v>45513</v>
      </c>
      <c r="B3417" t="s">
        <v>3618</v>
      </c>
      <c r="C3417" t="s">
        <v>20</v>
      </c>
      <c r="D3417" t="s">
        <v>148</v>
      </c>
      <c r="E3417" t="s">
        <v>87</v>
      </c>
      <c r="F3417" t="s">
        <v>113</v>
      </c>
      <c r="G3417" t="s">
        <v>24</v>
      </c>
      <c r="H3417">
        <v>59</v>
      </c>
      <c r="I3417">
        <v>60.34</v>
      </c>
      <c r="J3417">
        <v>0.16</v>
      </c>
      <c r="K3417">
        <v>2990.45</v>
      </c>
      <c r="L3417">
        <v>25.77</v>
      </c>
      <c r="M3417">
        <v>1470.02</v>
      </c>
      <c r="N3417" s="2">
        <f>Table1[[#This Row],[Profit]]/Table1[[#This Row],[Sales_Value]]</f>
        <v>0.49157150261666305</v>
      </c>
      <c r="O3417" s="3" t="str">
        <f>IF(Table1[[#This Row],[Profit]]&lt;0,"Yes","No")</f>
        <v>No</v>
      </c>
      <c r="P3417" t="str">
        <f>IF(Table1[[#This Row],[Discount_Pct]]&gt;0.3,"High",IF(Table1[[#This Row],[Discount_Pct]]&gt;0.15,"Medium","Low"))</f>
        <v>Medium</v>
      </c>
      <c r="Q3417" t="str">
        <f>TEXT(Table1[[#This Row],[Date]],"MMM-YYYY")</f>
        <v>Aug-2024</v>
      </c>
      <c r="R3417" t="str">
        <f>IF(Table1[[#This Row],[Sales_Value]]&gt;500000,"Premium",IF(Table1[[#This Row],[Sales_Value]]&gt;100000,"Mid","Basic"))</f>
        <v>Basic</v>
      </c>
    </row>
    <row r="3418" spans="1:18" x14ac:dyDescent="0.3">
      <c r="A3418" s="1">
        <v>45330</v>
      </c>
      <c r="B3418" t="s">
        <v>3619</v>
      </c>
      <c r="C3418" t="s">
        <v>14</v>
      </c>
      <c r="D3418" t="s">
        <v>55</v>
      </c>
      <c r="E3418" t="s">
        <v>311</v>
      </c>
      <c r="F3418" t="s">
        <v>103</v>
      </c>
      <c r="G3418" t="s">
        <v>24</v>
      </c>
      <c r="H3418">
        <v>34</v>
      </c>
      <c r="I3418">
        <v>202.98</v>
      </c>
      <c r="J3418">
        <v>0.14000000000000001</v>
      </c>
      <c r="K3418">
        <v>5935.14</v>
      </c>
      <c r="L3418">
        <v>153.6</v>
      </c>
      <c r="M3418">
        <v>712.74</v>
      </c>
      <c r="N3418" s="2">
        <f>Table1[[#This Row],[Profit]]/Table1[[#This Row],[Sales_Value]]</f>
        <v>0.12008815293320797</v>
      </c>
      <c r="O3418" s="3" t="str">
        <f>IF(Table1[[#This Row],[Profit]]&lt;0,"Yes","No")</f>
        <v>No</v>
      </c>
      <c r="P3418" t="str">
        <f>IF(Table1[[#This Row],[Discount_Pct]]&gt;0.3,"High",IF(Table1[[#This Row],[Discount_Pct]]&gt;0.15,"Medium","Low"))</f>
        <v>Low</v>
      </c>
      <c r="Q3418" t="str">
        <f>TEXT(Table1[[#This Row],[Date]],"MMM-YYYY")</f>
        <v>Feb-2024</v>
      </c>
      <c r="R3418" t="str">
        <f>IF(Table1[[#This Row],[Sales_Value]]&gt;500000,"Premium",IF(Table1[[#This Row],[Sales_Value]]&gt;100000,"Mid","Basic"))</f>
        <v>Basic</v>
      </c>
    </row>
    <row r="3419" spans="1:18" x14ac:dyDescent="0.3">
      <c r="A3419" s="1">
        <v>45612</v>
      </c>
      <c r="B3419" t="s">
        <v>3620</v>
      </c>
      <c r="C3419" t="s">
        <v>14</v>
      </c>
      <c r="D3419" t="s">
        <v>189</v>
      </c>
      <c r="E3419" t="s">
        <v>56</v>
      </c>
      <c r="F3419" t="s">
        <v>146</v>
      </c>
      <c r="G3419" t="s">
        <v>24</v>
      </c>
      <c r="H3419">
        <v>45</v>
      </c>
      <c r="I3419">
        <v>57.27</v>
      </c>
      <c r="J3419">
        <v>0.26</v>
      </c>
      <c r="K3419">
        <v>1907.09</v>
      </c>
      <c r="L3419">
        <v>28.77</v>
      </c>
      <c r="M3419">
        <v>612.44000000000005</v>
      </c>
      <c r="N3419" s="2">
        <f>Table1[[#This Row],[Profit]]/Table1[[#This Row],[Sales_Value]]</f>
        <v>0.32113848848245236</v>
      </c>
      <c r="O3419" s="3" t="str">
        <f>IF(Table1[[#This Row],[Profit]]&lt;0,"Yes","No")</f>
        <v>No</v>
      </c>
      <c r="P3419" t="str">
        <f>IF(Table1[[#This Row],[Discount_Pct]]&gt;0.3,"High",IF(Table1[[#This Row],[Discount_Pct]]&gt;0.15,"Medium","Low"))</f>
        <v>Medium</v>
      </c>
      <c r="Q3419" t="str">
        <f>TEXT(Table1[[#This Row],[Date]],"MMM-YYYY")</f>
        <v>Nov-2024</v>
      </c>
      <c r="R3419" t="str">
        <f>IF(Table1[[#This Row],[Sales_Value]]&gt;500000,"Premium",IF(Table1[[#This Row],[Sales_Value]]&gt;100000,"Mid","Basic"))</f>
        <v>Basic</v>
      </c>
    </row>
    <row r="3420" spans="1:18" x14ac:dyDescent="0.3">
      <c r="A3420" s="1">
        <v>45534</v>
      </c>
      <c r="B3420" t="s">
        <v>3621</v>
      </c>
      <c r="C3420" t="s">
        <v>39</v>
      </c>
      <c r="D3420" t="s">
        <v>108</v>
      </c>
      <c r="E3420" t="s">
        <v>175</v>
      </c>
      <c r="F3420" t="s">
        <v>85</v>
      </c>
      <c r="G3420" t="s">
        <v>24</v>
      </c>
      <c r="H3420">
        <v>52</v>
      </c>
      <c r="I3420">
        <v>88.12</v>
      </c>
      <c r="J3420">
        <v>0.04</v>
      </c>
      <c r="K3420">
        <v>4398.95</v>
      </c>
      <c r="L3420">
        <v>32.020000000000003</v>
      </c>
      <c r="M3420">
        <v>2733.91</v>
      </c>
      <c r="N3420" s="2">
        <f>Table1[[#This Row],[Profit]]/Table1[[#This Row],[Sales_Value]]</f>
        <v>0.62149149228793232</v>
      </c>
      <c r="O3420" s="3" t="str">
        <f>IF(Table1[[#This Row],[Profit]]&lt;0,"Yes","No")</f>
        <v>No</v>
      </c>
      <c r="P3420" t="str">
        <f>IF(Table1[[#This Row],[Discount_Pct]]&gt;0.3,"High",IF(Table1[[#This Row],[Discount_Pct]]&gt;0.15,"Medium","Low"))</f>
        <v>Low</v>
      </c>
      <c r="Q3420" t="str">
        <f>TEXT(Table1[[#This Row],[Date]],"MMM-YYYY")</f>
        <v>Aug-2024</v>
      </c>
      <c r="R3420" t="str">
        <f>IF(Table1[[#This Row],[Sales_Value]]&gt;500000,"Premium",IF(Table1[[#This Row],[Sales_Value]]&gt;100000,"Mid","Basic"))</f>
        <v>Basic</v>
      </c>
    </row>
    <row r="3421" spans="1:18" x14ac:dyDescent="0.3">
      <c r="A3421" s="1">
        <v>45604</v>
      </c>
      <c r="B3421" t="s">
        <v>3622</v>
      </c>
      <c r="C3421" t="s">
        <v>39</v>
      </c>
      <c r="D3421" t="s">
        <v>192</v>
      </c>
      <c r="E3421" t="s">
        <v>234</v>
      </c>
      <c r="F3421" t="s">
        <v>293</v>
      </c>
      <c r="G3421" t="s">
        <v>53</v>
      </c>
      <c r="H3421">
        <v>68</v>
      </c>
      <c r="I3421">
        <v>898.85</v>
      </c>
      <c r="J3421">
        <v>0.27</v>
      </c>
      <c r="K3421">
        <v>44618.91</v>
      </c>
      <c r="L3421">
        <v>414.39</v>
      </c>
      <c r="M3421">
        <v>16440.39</v>
      </c>
      <c r="N3421" s="2">
        <f>Table1[[#This Row],[Profit]]/Table1[[#This Row],[Sales_Value]]</f>
        <v>0.36846238511877583</v>
      </c>
      <c r="O3421" s="3" t="str">
        <f>IF(Table1[[#This Row],[Profit]]&lt;0,"Yes","No")</f>
        <v>No</v>
      </c>
      <c r="P3421" t="str">
        <f>IF(Table1[[#This Row],[Discount_Pct]]&gt;0.3,"High",IF(Table1[[#This Row],[Discount_Pct]]&gt;0.15,"Medium","Low"))</f>
        <v>Medium</v>
      </c>
      <c r="Q3421" t="str">
        <f>TEXT(Table1[[#This Row],[Date]],"MMM-YYYY")</f>
        <v>Nov-2024</v>
      </c>
      <c r="R3421" t="str">
        <f>IF(Table1[[#This Row],[Sales_Value]]&gt;500000,"Premium",IF(Table1[[#This Row],[Sales_Value]]&gt;100000,"Mid","Basic"))</f>
        <v>Basic</v>
      </c>
    </row>
    <row r="3422" spans="1:18" x14ac:dyDescent="0.3">
      <c r="A3422" s="1">
        <v>45533</v>
      </c>
      <c r="B3422" t="s">
        <v>3623</v>
      </c>
      <c r="C3422" t="s">
        <v>20</v>
      </c>
      <c r="D3422" t="s">
        <v>124</v>
      </c>
      <c r="E3422" t="s">
        <v>303</v>
      </c>
      <c r="F3422" t="s">
        <v>82</v>
      </c>
      <c r="G3422" t="s">
        <v>24</v>
      </c>
      <c r="H3422">
        <v>72</v>
      </c>
      <c r="I3422">
        <v>94.19</v>
      </c>
      <c r="J3422">
        <v>0.22</v>
      </c>
      <c r="K3422">
        <v>5289.71</v>
      </c>
      <c r="L3422">
        <v>53.17</v>
      </c>
      <c r="M3422">
        <v>1461.47</v>
      </c>
      <c r="N3422" s="2">
        <f>Table1[[#This Row],[Profit]]/Table1[[#This Row],[Sales_Value]]</f>
        <v>0.27628546744528526</v>
      </c>
      <c r="O3422" s="3" t="str">
        <f>IF(Table1[[#This Row],[Profit]]&lt;0,"Yes","No")</f>
        <v>No</v>
      </c>
      <c r="P3422" t="str">
        <f>IF(Table1[[#This Row],[Discount_Pct]]&gt;0.3,"High",IF(Table1[[#This Row],[Discount_Pct]]&gt;0.15,"Medium","Low"))</f>
        <v>Medium</v>
      </c>
      <c r="Q3422" t="str">
        <f>TEXT(Table1[[#This Row],[Date]],"MMM-YYYY")</f>
        <v>Aug-2024</v>
      </c>
      <c r="R3422" t="str">
        <f>IF(Table1[[#This Row],[Sales_Value]]&gt;500000,"Premium",IF(Table1[[#This Row],[Sales_Value]]&gt;100000,"Mid","Basic"))</f>
        <v>Basic</v>
      </c>
    </row>
    <row r="3423" spans="1:18" x14ac:dyDescent="0.3">
      <c r="A3423" s="1">
        <v>45566</v>
      </c>
      <c r="B3423" t="s">
        <v>3624</v>
      </c>
      <c r="C3423" t="s">
        <v>39</v>
      </c>
      <c r="D3423" t="s">
        <v>40</v>
      </c>
      <c r="E3423" t="s">
        <v>63</v>
      </c>
      <c r="F3423" t="s">
        <v>178</v>
      </c>
      <c r="G3423" t="s">
        <v>46</v>
      </c>
      <c r="H3423">
        <v>3</v>
      </c>
      <c r="I3423">
        <v>28437.81</v>
      </c>
      <c r="J3423">
        <v>7.0000000000000007E-2</v>
      </c>
      <c r="K3423">
        <v>79341.490000000005</v>
      </c>
      <c r="L3423">
        <v>17143.54</v>
      </c>
      <c r="M3423">
        <v>27910.87</v>
      </c>
      <c r="N3423" s="2">
        <f>Table1[[#This Row],[Profit]]/Table1[[#This Row],[Sales_Value]]</f>
        <v>0.35178152061424606</v>
      </c>
      <c r="O3423" s="3" t="str">
        <f>IF(Table1[[#This Row],[Profit]]&lt;0,"Yes","No")</f>
        <v>No</v>
      </c>
      <c r="P3423" t="str">
        <f>IF(Table1[[#This Row],[Discount_Pct]]&gt;0.3,"High",IF(Table1[[#This Row],[Discount_Pct]]&gt;0.15,"Medium","Low"))</f>
        <v>Low</v>
      </c>
      <c r="Q3423" t="str">
        <f>TEXT(Table1[[#This Row],[Date]],"MMM-YYYY")</f>
        <v>Oct-2024</v>
      </c>
      <c r="R3423" t="str">
        <f>IF(Table1[[#This Row],[Sales_Value]]&gt;500000,"Premium",IF(Table1[[#This Row],[Sales_Value]]&gt;100000,"Mid","Basic"))</f>
        <v>Basic</v>
      </c>
    </row>
    <row r="3424" spans="1:18" x14ac:dyDescent="0.3">
      <c r="A3424" s="1">
        <v>45374</v>
      </c>
      <c r="B3424" t="s">
        <v>3625</v>
      </c>
      <c r="C3424" t="s">
        <v>34</v>
      </c>
      <c r="D3424" t="s">
        <v>207</v>
      </c>
      <c r="E3424" t="s">
        <v>41</v>
      </c>
      <c r="F3424" t="s">
        <v>98</v>
      </c>
      <c r="G3424" t="s">
        <v>18</v>
      </c>
      <c r="H3424">
        <v>74</v>
      </c>
      <c r="I3424">
        <v>5953.99</v>
      </c>
      <c r="J3424">
        <v>0</v>
      </c>
      <c r="K3424">
        <v>440595.26</v>
      </c>
      <c r="L3424">
        <v>4765.2299999999996</v>
      </c>
      <c r="M3424">
        <v>87968.24</v>
      </c>
      <c r="N3424" s="2">
        <f>Table1[[#This Row],[Profit]]/Table1[[#This Row],[Sales_Value]]</f>
        <v>0.19965770852823064</v>
      </c>
      <c r="O3424" s="3" t="str">
        <f>IF(Table1[[#This Row],[Profit]]&lt;0,"Yes","No")</f>
        <v>No</v>
      </c>
      <c r="P3424" t="str">
        <f>IF(Table1[[#This Row],[Discount_Pct]]&gt;0.3,"High",IF(Table1[[#This Row],[Discount_Pct]]&gt;0.15,"Medium","Low"))</f>
        <v>Low</v>
      </c>
      <c r="Q3424" t="str">
        <f>TEXT(Table1[[#This Row],[Date]],"MMM-YYYY")</f>
        <v>Mar-2024</v>
      </c>
      <c r="R3424" t="str">
        <f>IF(Table1[[#This Row],[Sales_Value]]&gt;500000,"Premium",IF(Table1[[#This Row],[Sales_Value]]&gt;100000,"Mid","Basic"))</f>
        <v>Mid</v>
      </c>
    </row>
    <row r="3425" spans="1:18" x14ac:dyDescent="0.3">
      <c r="A3425" s="1">
        <v>45423</v>
      </c>
      <c r="B3425" t="s">
        <v>3626</v>
      </c>
      <c r="C3425" t="s">
        <v>14</v>
      </c>
      <c r="D3425" t="s">
        <v>26</v>
      </c>
      <c r="E3425" t="s">
        <v>252</v>
      </c>
      <c r="F3425" t="s">
        <v>138</v>
      </c>
      <c r="G3425" t="s">
        <v>46</v>
      </c>
      <c r="H3425">
        <v>44</v>
      </c>
      <c r="I3425">
        <v>6439.79</v>
      </c>
      <c r="J3425">
        <v>0.04</v>
      </c>
      <c r="K3425">
        <v>272016.73</v>
      </c>
      <c r="L3425">
        <v>4443.7</v>
      </c>
      <c r="M3425">
        <v>76493.929999999993</v>
      </c>
      <c r="N3425" s="2">
        <f>Table1[[#This Row],[Profit]]/Table1[[#This Row],[Sales_Value]]</f>
        <v>0.281210387316986</v>
      </c>
      <c r="O3425" s="3" t="str">
        <f>IF(Table1[[#This Row],[Profit]]&lt;0,"Yes","No")</f>
        <v>No</v>
      </c>
      <c r="P3425" t="str">
        <f>IF(Table1[[#This Row],[Discount_Pct]]&gt;0.3,"High",IF(Table1[[#This Row],[Discount_Pct]]&gt;0.15,"Medium","Low"))</f>
        <v>Low</v>
      </c>
      <c r="Q3425" t="str">
        <f>TEXT(Table1[[#This Row],[Date]],"MMM-YYYY")</f>
        <v>May-2024</v>
      </c>
      <c r="R3425" t="str">
        <f>IF(Table1[[#This Row],[Sales_Value]]&gt;500000,"Premium",IF(Table1[[#This Row],[Sales_Value]]&gt;100000,"Mid","Basic"))</f>
        <v>Mid</v>
      </c>
    </row>
    <row r="3426" spans="1:18" x14ac:dyDescent="0.3">
      <c r="A3426" s="1">
        <v>45531</v>
      </c>
      <c r="B3426" t="s">
        <v>3627</v>
      </c>
      <c r="C3426" t="s">
        <v>20</v>
      </c>
      <c r="D3426" t="s">
        <v>148</v>
      </c>
      <c r="E3426" t="s">
        <v>171</v>
      </c>
      <c r="F3426" t="s">
        <v>85</v>
      </c>
      <c r="G3426" t="s">
        <v>24</v>
      </c>
      <c r="H3426">
        <v>94</v>
      </c>
      <c r="I3426">
        <v>89.2</v>
      </c>
      <c r="J3426">
        <v>0.17</v>
      </c>
      <c r="K3426">
        <v>6959.38</v>
      </c>
      <c r="L3426">
        <v>27.92</v>
      </c>
      <c r="M3426">
        <v>4334.8999999999996</v>
      </c>
      <c r="N3426" s="2">
        <f>Table1[[#This Row],[Profit]]/Table1[[#This Row],[Sales_Value]]</f>
        <v>0.62288594673663455</v>
      </c>
      <c r="O3426" s="3" t="str">
        <f>IF(Table1[[#This Row],[Profit]]&lt;0,"Yes","No")</f>
        <v>No</v>
      </c>
      <c r="P3426" t="str">
        <f>IF(Table1[[#This Row],[Discount_Pct]]&gt;0.3,"High",IF(Table1[[#This Row],[Discount_Pct]]&gt;0.15,"Medium","Low"))</f>
        <v>Medium</v>
      </c>
      <c r="Q3426" t="str">
        <f>TEXT(Table1[[#This Row],[Date]],"MMM-YYYY")</f>
        <v>Aug-2024</v>
      </c>
      <c r="R3426" t="str">
        <f>IF(Table1[[#This Row],[Sales_Value]]&gt;500000,"Premium",IF(Table1[[#This Row],[Sales_Value]]&gt;100000,"Mid","Basic"))</f>
        <v>Basic</v>
      </c>
    </row>
    <row r="3427" spans="1:18" x14ac:dyDescent="0.3">
      <c r="A3427" s="1">
        <v>45431</v>
      </c>
      <c r="B3427" t="s">
        <v>3628</v>
      </c>
      <c r="C3427" t="s">
        <v>20</v>
      </c>
      <c r="D3427" t="s">
        <v>148</v>
      </c>
      <c r="E3427" t="s">
        <v>60</v>
      </c>
      <c r="F3427" t="s">
        <v>180</v>
      </c>
      <c r="G3427" t="s">
        <v>53</v>
      </c>
      <c r="H3427">
        <v>76</v>
      </c>
      <c r="I3427">
        <v>1662.25</v>
      </c>
      <c r="J3427">
        <v>0.09</v>
      </c>
      <c r="K3427">
        <v>114961.21</v>
      </c>
      <c r="L3427">
        <v>776.37</v>
      </c>
      <c r="M3427">
        <v>55957.09</v>
      </c>
      <c r="N3427" s="2">
        <f>Table1[[#This Row],[Profit]]/Table1[[#This Row],[Sales_Value]]</f>
        <v>0.4867475733771417</v>
      </c>
      <c r="O3427" s="3" t="str">
        <f>IF(Table1[[#This Row],[Profit]]&lt;0,"Yes","No")</f>
        <v>No</v>
      </c>
      <c r="P3427" t="str">
        <f>IF(Table1[[#This Row],[Discount_Pct]]&gt;0.3,"High",IF(Table1[[#This Row],[Discount_Pct]]&gt;0.15,"Medium","Low"))</f>
        <v>Low</v>
      </c>
      <c r="Q3427" t="str">
        <f>TEXT(Table1[[#This Row],[Date]],"MMM-YYYY")</f>
        <v>May-2024</v>
      </c>
      <c r="R3427" t="str">
        <f>IF(Table1[[#This Row],[Sales_Value]]&gt;500000,"Premium",IF(Table1[[#This Row],[Sales_Value]]&gt;100000,"Mid","Basic"))</f>
        <v>Mid</v>
      </c>
    </row>
    <row r="3428" spans="1:18" x14ac:dyDescent="0.3">
      <c r="A3428" s="1">
        <v>45652</v>
      </c>
      <c r="B3428" t="s">
        <v>3629</v>
      </c>
      <c r="C3428" t="s">
        <v>34</v>
      </c>
      <c r="D3428" t="s">
        <v>80</v>
      </c>
      <c r="E3428" t="s">
        <v>421</v>
      </c>
      <c r="F3428" t="s">
        <v>126</v>
      </c>
      <c r="G3428" t="s">
        <v>24</v>
      </c>
      <c r="H3428">
        <v>13</v>
      </c>
      <c r="I3428">
        <v>337.85</v>
      </c>
      <c r="J3428">
        <v>0.04</v>
      </c>
      <c r="K3428">
        <v>4216.37</v>
      </c>
      <c r="L3428">
        <v>182.55</v>
      </c>
      <c r="M3428">
        <v>1843.22</v>
      </c>
      <c r="N3428" s="2">
        <f>Table1[[#This Row],[Profit]]/Table1[[#This Row],[Sales_Value]]</f>
        <v>0.43715802930008518</v>
      </c>
      <c r="O3428" s="3" t="str">
        <f>IF(Table1[[#This Row],[Profit]]&lt;0,"Yes","No")</f>
        <v>No</v>
      </c>
      <c r="P3428" t="str">
        <f>IF(Table1[[#This Row],[Discount_Pct]]&gt;0.3,"High",IF(Table1[[#This Row],[Discount_Pct]]&gt;0.15,"Medium","Low"))</f>
        <v>Low</v>
      </c>
      <c r="Q3428" t="str">
        <f>TEXT(Table1[[#This Row],[Date]],"MMM-YYYY")</f>
        <v>Dec-2024</v>
      </c>
      <c r="R3428" t="str">
        <f>IF(Table1[[#This Row],[Sales_Value]]&gt;500000,"Premium",IF(Table1[[#This Row],[Sales_Value]]&gt;100000,"Mid","Basic"))</f>
        <v>Basic</v>
      </c>
    </row>
    <row r="3429" spans="1:18" x14ac:dyDescent="0.3">
      <c r="A3429" s="1">
        <v>45635</v>
      </c>
      <c r="B3429" t="s">
        <v>3630</v>
      </c>
      <c r="C3429" t="s">
        <v>34</v>
      </c>
      <c r="D3429" t="s">
        <v>258</v>
      </c>
      <c r="E3429" t="s">
        <v>145</v>
      </c>
      <c r="F3429" t="s">
        <v>91</v>
      </c>
      <c r="G3429" t="s">
        <v>46</v>
      </c>
      <c r="H3429">
        <v>14</v>
      </c>
      <c r="I3429">
        <v>8558.2199999999993</v>
      </c>
      <c r="J3429">
        <v>0.21</v>
      </c>
      <c r="K3429">
        <v>94653.91</v>
      </c>
      <c r="L3429">
        <v>5218.45</v>
      </c>
      <c r="M3429">
        <v>21595.61</v>
      </c>
      <c r="N3429" s="2">
        <f>Table1[[#This Row],[Profit]]/Table1[[#This Row],[Sales_Value]]</f>
        <v>0.22815338531709889</v>
      </c>
      <c r="O3429" s="3" t="str">
        <f>IF(Table1[[#This Row],[Profit]]&lt;0,"Yes","No")</f>
        <v>No</v>
      </c>
      <c r="P3429" t="str">
        <f>IF(Table1[[#This Row],[Discount_Pct]]&gt;0.3,"High",IF(Table1[[#This Row],[Discount_Pct]]&gt;0.15,"Medium","Low"))</f>
        <v>Medium</v>
      </c>
      <c r="Q3429" t="str">
        <f>TEXT(Table1[[#This Row],[Date]],"MMM-YYYY")</f>
        <v>Dec-2024</v>
      </c>
      <c r="R3429" t="str">
        <f>IF(Table1[[#This Row],[Sales_Value]]&gt;500000,"Premium",IF(Table1[[#This Row],[Sales_Value]]&gt;100000,"Mid","Basic"))</f>
        <v>Basic</v>
      </c>
    </row>
    <row r="3430" spans="1:18" x14ac:dyDescent="0.3">
      <c r="A3430" s="1">
        <v>45368</v>
      </c>
      <c r="B3430" t="s">
        <v>3631</v>
      </c>
      <c r="C3430" t="s">
        <v>34</v>
      </c>
      <c r="D3430" t="s">
        <v>59</v>
      </c>
      <c r="E3430" t="s">
        <v>424</v>
      </c>
      <c r="F3430" t="s">
        <v>106</v>
      </c>
      <c r="G3430" t="s">
        <v>77</v>
      </c>
      <c r="H3430">
        <v>82</v>
      </c>
      <c r="I3430">
        <v>227.57</v>
      </c>
      <c r="J3430">
        <v>0.09</v>
      </c>
      <c r="K3430">
        <v>16981.27</v>
      </c>
      <c r="L3430">
        <v>72.680000000000007</v>
      </c>
      <c r="M3430">
        <v>11021.51</v>
      </c>
      <c r="N3430" s="2">
        <f>Table1[[#This Row],[Profit]]/Table1[[#This Row],[Sales_Value]]</f>
        <v>0.64903920613711463</v>
      </c>
      <c r="O3430" s="3" t="str">
        <f>IF(Table1[[#This Row],[Profit]]&lt;0,"Yes","No")</f>
        <v>No</v>
      </c>
      <c r="P3430" t="str">
        <f>IF(Table1[[#This Row],[Discount_Pct]]&gt;0.3,"High",IF(Table1[[#This Row],[Discount_Pct]]&gt;0.15,"Medium","Low"))</f>
        <v>Low</v>
      </c>
      <c r="Q3430" t="str">
        <f>TEXT(Table1[[#This Row],[Date]],"MMM-YYYY")</f>
        <v>Mar-2024</v>
      </c>
      <c r="R3430" t="str">
        <f>IF(Table1[[#This Row],[Sales_Value]]&gt;500000,"Premium",IF(Table1[[#This Row],[Sales_Value]]&gt;100000,"Mid","Basic"))</f>
        <v>Basic</v>
      </c>
    </row>
    <row r="3431" spans="1:18" x14ac:dyDescent="0.3">
      <c r="A3431" s="1">
        <v>45364</v>
      </c>
      <c r="B3431" t="s">
        <v>3632</v>
      </c>
      <c r="C3431" t="s">
        <v>39</v>
      </c>
      <c r="D3431" t="s">
        <v>40</v>
      </c>
      <c r="E3431" t="s">
        <v>125</v>
      </c>
      <c r="F3431" t="s">
        <v>95</v>
      </c>
      <c r="G3431" t="s">
        <v>77</v>
      </c>
      <c r="H3431">
        <v>95</v>
      </c>
      <c r="I3431">
        <v>3185.45</v>
      </c>
      <c r="J3431">
        <v>0.27</v>
      </c>
      <c r="K3431">
        <v>220910.96</v>
      </c>
      <c r="L3431">
        <v>1875.38</v>
      </c>
      <c r="M3431">
        <v>42749.86</v>
      </c>
      <c r="N3431" s="2">
        <f>Table1[[#This Row],[Profit]]/Table1[[#This Row],[Sales_Value]]</f>
        <v>0.19351624745100923</v>
      </c>
      <c r="O3431" s="3" t="str">
        <f>IF(Table1[[#This Row],[Profit]]&lt;0,"Yes","No")</f>
        <v>No</v>
      </c>
      <c r="P3431" t="str">
        <f>IF(Table1[[#This Row],[Discount_Pct]]&gt;0.3,"High",IF(Table1[[#This Row],[Discount_Pct]]&gt;0.15,"Medium","Low"))</f>
        <v>Medium</v>
      </c>
      <c r="Q3431" t="str">
        <f>TEXT(Table1[[#This Row],[Date]],"MMM-YYYY")</f>
        <v>Mar-2024</v>
      </c>
      <c r="R3431" t="str">
        <f>IF(Table1[[#This Row],[Sales_Value]]&gt;500000,"Premium",IF(Table1[[#This Row],[Sales_Value]]&gt;100000,"Mid","Basic"))</f>
        <v>Mid</v>
      </c>
    </row>
    <row r="3432" spans="1:18" x14ac:dyDescent="0.3">
      <c r="A3432" s="1">
        <v>45441</v>
      </c>
      <c r="B3432" t="s">
        <v>3633</v>
      </c>
      <c r="C3432" t="s">
        <v>39</v>
      </c>
      <c r="D3432" t="s">
        <v>66</v>
      </c>
      <c r="E3432" t="s">
        <v>506</v>
      </c>
      <c r="F3432" t="s">
        <v>178</v>
      </c>
      <c r="G3432" t="s">
        <v>46</v>
      </c>
      <c r="H3432">
        <v>45</v>
      </c>
      <c r="I3432">
        <v>26125.38</v>
      </c>
      <c r="J3432">
        <v>0.11</v>
      </c>
      <c r="K3432">
        <v>1046321.47</v>
      </c>
      <c r="L3432">
        <v>17404.330000000002</v>
      </c>
      <c r="M3432">
        <v>263126.62</v>
      </c>
      <c r="N3432" s="2">
        <f>Table1[[#This Row],[Profit]]/Table1[[#This Row],[Sales_Value]]</f>
        <v>0.25147779869221265</v>
      </c>
      <c r="O3432" s="3" t="str">
        <f>IF(Table1[[#This Row],[Profit]]&lt;0,"Yes","No")</f>
        <v>No</v>
      </c>
      <c r="P3432" t="str">
        <f>IF(Table1[[#This Row],[Discount_Pct]]&gt;0.3,"High",IF(Table1[[#This Row],[Discount_Pct]]&gt;0.15,"Medium","Low"))</f>
        <v>Low</v>
      </c>
      <c r="Q3432" t="str">
        <f>TEXT(Table1[[#This Row],[Date]],"MMM-YYYY")</f>
        <v>May-2024</v>
      </c>
      <c r="R3432" t="str">
        <f>IF(Table1[[#This Row],[Sales_Value]]&gt;500000,"Premium",IF(Table1[[#This Row],[Sales_Value]]&gt;100000,"Mid","Basic"))</f>
        <v>Premium</v>
      </c>
    </row>
    <row r="3433" spans="1:18" x14ac:dyDescent="0.3">
      <c r="A3433" s="1">
        <v>45554</v>
      </c>
      <c r="B3433" t="s">
        <v>3634</v>
      </c>
      <c r="C3433" t="s">
        <v>39</v>
      </c>
      <c r="D3433" t="s">
        <v>93</v>
      </c>
      <c r="E3433" t="s">
        <v>205</v>
      </c>
      <c r="F3433" t="s">
        <v>180</v>
      </c>
      <c r="G3433" t="s">
        <v>53</v>
      </c>
      <c r="H3433">
        <v>9</v>
      </c>
      <c r="I3433">
        <v>1388.43</v>
      </c>
      <c r="J3433">
        <v>0.06</v>
      </c>
      <c r="K3433">
        <v>11746.12</v>
      </c>
      <c r="L3433">
        <v>800.01</v>
      </c>
      <c r="M3433">
        <v>4546.03</v>
      </c>
      <c r="N3433" s="2">
        <f>Table1[[#This Row],[Profit]]/Table1[[#This Row],[Sales_Value]]</f>
        <v>0.38702397046854614</v>
      </c>
      <c r="O3433" s="3" t="str">
        <f>IF(Table1[[#This Row],[Profit]]&lt;0,"Yes","No")</f>
        <v>No</v>
      </c>
      <c r="P3433" t="str">
        <f>IF(Table1[[#This Row],[Discount_Pct]]&gt;0.3,"High",IF(Table1[[#This Row],[Discount_Pct]]&gt;0.15,"Medium","Low"))</f>
        <v>Low</v>
      </c>
      <c r="Q3433" t="str">
        <f>TEXT(Table1[[#This Row],[Date]],"MMM-YYYY")</f>
        <v>Sep-2024</v>
      </c>
      <c r="R3433" t="str">
        <f>IF(Table1[[#This Row],[Sales_Value]]&gt;500000,"Premium",IF(Table1[[#This Row],[Sales_Value]]&gt;100000,"Mid","Basic"))</f>
        <v>Basic</v>
      </c>
    </row>
    <row r="3434" spans="1:18" x14ac:dyDescent="0.3">
      <c r="A3434" s="1">
        <v>45508</v>
      </c>
      <c r="B3434" t="s">
        <v>3635</v>
      </c>
      <c r="C3434" t="s">
        <v>39</v>
      </c>
      <c r="D3434" t="s">
        <v>93</v>
      </c>
      <c r="E3434" t="s">
        <v>500</v>
      </c>
      <c r="F3434" t="s">
        <v>132</v>
      </c>
      <c r="G3434" t="s">
        <v>24</v>
      </c>
      <c r="H3434">
        <v>3</v>
      </c>
      <c r="I3434">
        <v>57.4</v>
      </c>
      <c r="J3434">
        <v>0.28000000000000003</v>
      </c>
      <c r="K3434">
        <v>123.98</v>
      </c>
      <c r="L3434">
        <v>20.27</v>
      </c>
      <c r="M3434">
        <v>63.17</v>
      </c>
      <c r="N3434" s="2">
        <f>Table1[[#This Row],[Profit]]/Table1[[#This Row],[Sales_Value]]</f>
        <v>0.50951766413937727</v>
      </c>
      <c r="O3434" s="3" t="str">
        <f>IF(Table1[[#This Row],[Profit]]&lt;0,"Yes","No")</f>
        <v>No</v>
      </c>
      <c r="P3434" t="str">
        <f>IF(Table1[[#This Row],[Discount_Pct]]&gt;0.3,"High",IF(Table1[[#This Row],[Discount_Pct]]&gt;0.15,"Medium","Low"))</f>
        <v>Medium</v>
      </c>
      <c r="Q3434" t="str">
        <f>TEXT(Table1[[#This Row],[Date]],"MMM-YYYY")</f>
        <v>Aug-2024</v>
      </c>
      <c r="R3434" t="str">
        <f>IF(Table1[[#This Row],[Sales_Value]]&gt;500000,"Premium",IF(Table1[[#This Row],[Sales_Value]]&gt;100000,"Mid","Basic"))</f>
        <v>Basic</v>
      </c>
    </row>
    <row r="3435" spans="1:18" x14ac:dyDescent="0.3">
      <c r="A3435" s="1">
        <v>45379</v>
      </c>
      <c r="B3435" t="s">
        <v>3636</v>
      </c>
      <c r="C3435" t="s">
        <v>20</v>
      </c>
      <c r="D3435" t="s">
        <v>21</v>
      </c>
      <c r="E3435" t="s">
        <v>223</v>
      </c>
      <c r="F3435" t="s">
        <v>45</v>
      </c>
      <c r="G3435" t="s">
        <v>46</v>
      </c>
      <c r="H3435">
        <v>34</v>
      </c>
      <c r="I3435">
        <v>8923.6</v>
      </c>
      <c r="J3435">
        <v>0.11</v>
      </c>
      <c r="K3435">
        <v>270028.14</v>
      </c>
      <c r="L3435">
        <v>7018.13</v>
      </c>
      <c r="M3435">
        <v>31411.72</v>
      </c>
      <c r="N3435" s="2">
        <f>Table1[[#This Row],[Profit]]/Table1[[#This Row],[Sales_Value]]</f>
        <v>0.1163275797848328</v>
      </c>
      <c r="O3435" s="3" t="str">
        <f>IF(Table1[[#This Row],[Profit]]&lt;0,"Yes","No")</f>
        <v>No</v>
      </c>
      <c r="P3435" t="str">
        <f>IF(Table1[[#This Row],[Discount_Pct]]&gt;0.3,"High",IF(Table1[[#This Row],[Discount_Pct]]&gt;0.15,"Medium","Low"))</f>
        <v>Low</v>
      </c>
      <c r="Q3435" t="str">
        <f>TEXT(Table1[[#This Row],[Date]],"MMM-YYYY")</f>
        <v>Mar-2024</v>
      </c>
      <c r="R3435" t="str">
        <f>IF(Table1[[#This Row],[Sales_Value]]&gt;500000,"Premium",IF(Table1[[#This Row],[Sales_Value]]&gt;100000,"Mid","Basic"))</f>
        <v>Mid</v>
      </c>
    </row>
    <row r="3436" spans="1:18" x14ac:dyDescent="0.3">
      <c r="A3436" s="1">
        <v>45598</v>
      </c>
      <c r="B3436" t="s">
        <v>3637</v>
      </c>
      <c r="C3436" t="s">
        <v>34</v>
      </c>
      <c r="D3436" t="s">
        <v>59</v>
      </c>
      <c r="E3436" t="s">
        <v>36</v>
      </c>
      <c r="F3436" t="s">
        <v>110</v>
      </c>
      <c r="G3436" t="s">
        <v>24</v>
      </c>
      <c r="H3436">
        <v>10</v>
      </c>
      <c r="I3436">
        <v>346.13</v>
      </c>
      <c r="J3436">
        <v>0.27</v>
      </c>
      <c r="K3436">
        <v>2526.75</v>
      </c>
      <c r="L3436">
        <v>216.22</v>
      </c>
      <c r="M3436">
        <v>364.55</v>
      </c>
      <c r="N3436" s="2">
        <f>Table1[[#This Row],[Profit]]/Table1[[#This Row],[Sales_Value]]</f>
        <v>0.14427624418719701</v>
      </c>
      <c r="O3436" s="3" t="str">
        <f>IF(Table1[[#This Row],[Profit]]&lt;0,"Yes","No")</f>
        <v>No</v>
      </c>
      <c r="P3436" t="str">
        <f>IF(Table1[[#This Row],[Discount_Pct]]&gt;0.3,"High",IF(Table1[[#This Row],[Discount_Pct]]&gt;0.15,"Medium","Low"))</f>
        <v>Medium</v>
      </c>
      <c r="Q3436" t="str">
        <f>TEXT(Table1[[#This Row],[Date]],"MMM-YYYY")</f>
        <v>Nov-2024</v>
      </c>
      <c r="R3436" t="str">
        <f>IF(Table1[[#This Row],[Sales_Value]]&gt;500000,"Premium",IF(Table1[[#This Row],[Sales_Value]]&gt;100000,"Mid","Basic"))</f>
        <v>Basic</v>
      </c>
    </row>
    <row r="3437" spans="1:18" x14ac:dyDescent="0.3">
      <c r="A3437" s="1">
        <v>45609</v>
      </c>
      <c r="B3437" t="s">
        <v>3638</v>
      </c>
      <c r="C3437" t="s">
        <v>34</v>
      </c>
      <c r="D3437" t="s">
        <v>105</v>
      </c>
      <c r="E3437" t="s">
        <v>121</v>
      </c>
      <c r="F3437" t="s">
        <v>70</v>
      </c>
      <c r="G3437" t="s">
        <v>46</v>
      </c>
      <c r="H3437">
        <v>64</v>
      </c>
      <c r="I3437">
        <v>1288.52</v>
      </c>
      <c r="J3437">
        <v>0.21</v>
      </c>
      <c r="K3437">
        <v>65147.57</v>
      </c>
      <c r="L3437">
        <v>962.57</v>
      </c>
      <c r="M3437">
        <v>3543.09</v>
      </c>
      <c r="N3437" s="2">
        <f>Table1[[#This Row],[Profit]]/Table1[[#This Row],[Sales_Value]]</f>
        <v>5.4385604865998839E-2</v>
      </c>
      <c r="O3437" s="3" t="str">
        <f>IF(Table1[[#This Row],[Profit]]&lt;0,"Yes","No")</f>
        <v>No</v>
      </c>
      <c r="P3437" t="str">
        <f>IF(Table1[[#This Row],[Discount_Pct]]&gt;0.3,"High",IF(Table1[[#This Row],[Discount_Pct]]&gt;0.15,"Medium","Low"))</f>
        <v>Medium</v>
      </c>
      <c r="Q3437" t="str">
        <f>TEXT(Table1[[#This Row],[Date]],"MMM-YYYY")</f>
        <v>Nov-2024</v>
      </c>
      <c r="R3437" t="str">
        <f>IF(Table1[[#This Row],[Sales_Value]]&gt;500000,"Premium",IF(Table1[[#This Row],[Sales_Value]]&gt;100000,"Mid","Basic"))</f>
        <v>Basic</v>
      </c>
    </row>
    <row r="3438" spans="1:18" x14ac:dyDescent="0.3">
      <c r="A3438" s="1">
        <v>45650</v>
      </c>
      <c r="B3438" t="s">
        <v>3639</v>
      </c>
      <c r="C3438" t="s">
        <v>14</v>
      </c>
      <c r="D3438" t="s">
        <v>26</v>
      </c>
      <c r="E3438" t="s">
        <v>87</v>
      </c>
      <c r="F3438" t="s">
        <v>52</v>
      </c>
      <c r="G3438" t="s">
        <v>53</v>
      </c>
      <c r="H3438">
        <v>79</v>
      </c>
      <c r="I3438">
        <v>1530.4</v>
      </c>
      <c r="J3438">
        <v>0.08</v>
      </c>
      <c r="K3438">
        <v>111229.47</v>
      </c>
      <c r="L3438">
        <v>1057.9100000000001</v>
      </c>
      <c r="M3438">
        <v>27654.58</v>
      </c>
      <c r="N3438" s="2">
        <f>Table1[[#This Row],[Profit]]/Table1[[#This Row],[Sales_Value]]</f>
        <v>0.24862637572578564</v>
      </c>
      <c r="O3438" s="3" t="str">
        <f>IF(Table1[[#This Row],[Profit]]&lt;0,"Yes","No")</f>
        <v>No</v>
      </c>
      <c r="P3438" t="str">
        <f>IF(Table1[[#This Row],[Discount_Pct]]&gt;0.3,"High",IF(Table1[[#This Row],[Discount_Pct]]&gt;0.15,"Medium","Low"))</f>
        <v>Low</v>
      </c>
      <c r="Q3438" t="str">
        <f>TEXT(Table1[[#This Row],[Date]],"MMM-YYYY")</f>
        <v>Dec-2024</v>
      </c>
      <c r="R3438" t="str">
        <f>IF(Table1[[#This Row],[Sales_Value]]&gt;500000,"Premium",IF(Table1[[#This Row],[Sales_Value]]&gt;100000,"Mid","Basic"))</f>
        <v>Mid</v>
      </c>
    </row>
    <row r="3439" spans="1:18" x14ac:dyDescent="0.3">
      <c r="A3439" s="1">
        <v>45546</v>
      </c>
      <c r="B3439" t="s">
        <v>3640</v>
      </c>
      <c r="C3439" t="s">
        <v>14</v>
      </c>
      <c r="D3439" t="s">
        <v>15</v>
      </c>
      <c r="E3439" t="s">
        <v>60</v>
      </c>
      <c r="F3439" t="s">
        <v>142</v>
      </c>
      <c r="G3439" t="s">
        <v>18</v>
      </c>
      <c r="H3439">
        <v>6</v>
      </c>
      <c r="I3439">
        <v>10358.16</v>
      </c>
      <c r="J3439">
        <v>0.23</v>
      </c>
      <c r="K3439">
        <v>47854.7</v>
      </c>
      <c r="L3439">
        <v>8831.07</v>
      </c>
      <c r="M3439">
        <v>-5131.72</v>
      </c>
      <c r="N3439" s="2">
        <f>Table1[[#This Row],[Profit]]/Table1[[#This Row],[Sales_Value]]</f>
        <v>-0.10723544395848267</v>
      </c>
      <c r="O3439" s="3" t="str">
        <f>IF(Table1[[#This Row],[Profit]]&lt;0,"Yes","No")</f>
        <v>Yes</v>
      </c>
      <c r="P3439" t="str">
        <f>IF(Table1[[#This Row],[Discount_Pct]]&gt;0.3,"High",IF(Table1[[#This Row],[Discount_Pct]]&gt;0.15,"Medium","Low"))</f>
        <v>Medium</v>
      </c>
      <c r="Q3439" t="str">
        <f>TEXT(Table1[[#This Row],[Date]],"MMM-YYYY")</f>
        <v>Sep-2024</v>
      </c>
      <c r="R3439" t="str">
        <f>IF(Table1[[#This Row],[Sales_Value]]&gt;500000,"Premium",IF(Table1[[#This Row],[Sales_Value]]&gt;100000,"Mid","Basic"))</f>
        <v>Basic</v>
      </c>
    </row>
    <row r="3440" spans="1:18" x14ac:dyDescent="0.3">
      <c r="A3440" s="1">
        <v>45553</v>
      </c>
      <c r="B3440" t="s">
        <v>3641</v>
      </c>
      <c r="C3440" t="s">
        <v>34</v>
      </c>
      <c r="D3440" t="s">
        <v>887</v>
      </c>
      <c r="E3440" t="s">
        <v>22</v>
      </c>
      <c r="F3440" t="s">
        <v>178</v>
      </c>
      <c r="G3440" t="s">
        <v>46</v>
      </c>
      <c r="H3440">
        <v>6</v>
      </c>
      <c r="I3440">
        <v>22508.25</v>
      </c>
      <c r="J3440">
        <v>0.14000000000000001</v>
      </c>
      <c r="K3440">
        <v>116142.57</v>
      </c>
      <c r="L3440">
        <v>17837.38</v>
      </c>
      <c r="M3440">
        <v>9118.2900000000009</v>
      </c>
      <c r="N3440" s="2">
        <f>Table1[[#This Row],[Profit]]/Table1[[#This Row],[Sales_Value]]</f>
        <v>7.8509456093489235E-2</v>
      </c>
      <c r="O3440" s="3" t="str">
        <f>IF(Table1[[#This Row],[Profit]]&lt;0,"Yes","No")</f>
        <v>No</v>
      </c>
      <c r="P3440" t="str">
        <f>IF(Table1[[#This Row],[Discount_Pct]]&gt;0.3,"High",IF(Table1[[#This Row],[Discount_Pct]]&gt;0.15,"Medium","Low"))</f>
        <v>Low</v>
      </c>
      <c r="Q3440" t="str">
        <f>TEXT(Table1[[#This Row],[Date]],"MMM-YYYY")</f>
        <v>Sep-2024</v>
      </c>
      <c r="R3440" t="str">
        <f>IF(Table1[[#This Row],[Sales_Value]]&gt;500000,"Premium",IF(Table1[[#This Row],[Sales_Value]]&gt;100000,"Mid","Basic"))</f>
        <v>Mid</v>
      </c>
    </row>
    <row r="3441" spans="1:18" x14ac:dyDescent="0.3">
      <c r="A3441" s="1">
        <v>45557</v>
      </c>
      <c r="B3441" t="s">
        <v>3642</v>
      </c>
      <c r="C3441" t="s">
        <v>20</v>
      </c>
      <c r="D3441" t="s">
        <v>72</v>
      </c>
      <c r="E3441" t="s">
        <v>182</v>
      </c>
      <c r="F3441" t="s">
        <v>98</v>
      </c>
      <c r="G3441" t="s">
        <v>18</v>
      </c>
      <c r="H3441">
        <v>92</v>
      </c>
      <c r="I3441">
        <v>6487.74</v>
      </c>
      <c r="J3441">
        <v>0.06</v>
      </c>
      <c r="K3441">
        <v>561059.76</v>
      </c>
      <c r="L3441">
        <v>4495.99</v>
      </c>
      <c r="M3441">
        <v>147428.68</v>
      </c>
      <c r="N3441" s="2">
        <f>Table1[[#This Row],[Profit]]/Table1[[#This Row],[Sales_Value]]</f>
        <v>0.26276822989408471</v>
      </c>
      <c r="O3441" s="3" t="str">
        <f>IF(Table1[[#This Row],[Profit]]&lt;0,"Yes","No")</f>
        <v>No</v>
      </c>
      <c r="P3441" t="str">
        <f>IF(Table1[[#This Row],[Discount_Pct]]&gt;0.3,"High",IF(Table1[[#This Row],[Discount_Pct]]&gt;0.15,"Medium","Low"))</f>
        <v>Low</v>
      </c>
      <c r="Q3441" t="str">
        <f>TEXT(Table1[[#This Row],[Date]],"MMM-YYYY")</f>
        <v>Sep-2024</v>
      </c>
      <c r="R3441" t="str">
        <f>IF(Table1[[#This Row],[Sales_Value]]&gt;500000,"Premium",IF(Table1[[#This Row],[Sales_Value]]&gt;100000,"Mid","Basic"))</f>
        <v>Premium</v>
      </c>
    </row>
    <row r="3442" spans="1:18" x14ac:dyDescent="0.3">
      <c r="A3442" s="1">
        <v>45370</v>
      </c>
      <c r="B3442" t="s">
        <v>3643</v>
      </c>
      <c r="C3442" t="s">
        <v>14</v>
      </c>
      <c r="D3442" t="s">
        <v>55</v>
      </c>
      <c r="E3442" t="s">
        <v>151</v>
      </c>
      <c r="F3442" t="s">
        <v>152</v>
      </c>
      <c r="G3442" t="s">
        <v>24</v>
      </c>
      <c r="H3442">
        <v>25</v>
      </c>
      <c r="I3442">
        <v>22.39</v>
      </c>
      <c r="J3442">
        <v>0.09</v>
      </c>
      <c r="K3442">
        <v>509.37</v>
      </c>
      <c r="L3442">
        <v>10.72</v>
      </c>
      <c r="M3442">
        <v>241.37</v>
      </c>
      <c r="N3442" s="2">
        <f>Table1[[#This Row],[Profit]]/Table1[[#This Row],[Sales_Value]]</f>
        <v>0.47385986610911518</v>
      </c>
      <c r="O3442" s="3" t="str">
        <f>IF(Table1[[#This Row],[Profit]]&lt;0,"Yes","No")</f>
        <v>No</v>
      </c>
      <c r="P3442" t="str">
        <f>IF(Table1[[#This Row],[Discount_Pct]]&gt;0.3,"High",IF(Table1[[#This Row],[Discount_Pct]]&gt;0.15,"Medium","Low"))</f>
        <v>Low</v>
      </c>
      <c r="Q3442" t="str">
        <f>TEXT(Table1[[#This Row],[Date]],"MMM-YYYY")</f>
        <v>Mar-2024</v>
      </c>
      <c r="R3442" t="str">
        <f>IF(Table1[[#This Row],[Sales_Value]]&gt;500000,"Premium",IF(Table1[[#This Row],[Sales_Value]]&gt;100000,"Mid","Basic"))</f>
        <v>Basic</v>
      </c>
    </row>
    <row r="3443" spans="1:18" x14ac:dyDescent="0.3">
      <c r="A3443" s="1">
        <v>45311</v>
      </c>
      <c r="B3443" t="s">
        <v>3644</v>
      </c>
      <c r="C3443" t="s">
        <v>20</v>
      </c>
      <c r="D3443" t="s">
        <v>72</v>
      </c>
      <c r="E3443" t="s">
        <v>27</v>
      </c>
      <c r="F3443" t="s">
        <v>95</v>
      </c>
      <c r="G3443" t="s">
        <v>77</v>
      </c>
      <c r="H3443">
        <v>8</v>
      </c>
      <c r="I3443">
        <v>3682.6</v>
      </c>
      <c r="J3443">
        <v>0.19</v>
      </c>
      <c r="K3443">
        <v>23863.25</v>
      </c>
      <c r="L3443">
        <v>1976.93</v>
      </c>
      <c r="M3443">
        <v>8047.81</v>
      </c>
      <c r="N3443" s="2">
        <f>Table1[[#This Row],[Profit]]/Table1[[#This Row],[Sales_Value]]</f>
        <v>0.33724702209464347</v>
      </c>
      <c r="O3443" s="3" t="str">
        <f>IF(Table1[[#This Row],[Profit]]&lt;0,"Yes","No")</f>
        <v>No</v>
      </c>
      <c r="P3443" t="str">
        <f>IF(Table1[[#This Row],[Discount_Pct]]&gt;0.3,"High",IF(Table1[[#This Row],[Discount_Pct]]&gt;0.15,"Medium","Low"))</f>
        <v>Medium</v>
      </c>
      <c r="Q3443" t="str">
        <f>TEXT(Table1[[#This Row],[Date]],"MMM-YYYY")</f>
        <v>Jan-2024</v>
      </c>
      <c r="R3443" t="str">
        <f>IF(Table1[[#This Row],[Sales_Value]]&gt;500000,"Premium",IF(Table1[[#This Row],[Sales_Value]]&gt;100000,"Mid","Basic"))</f>
        <v>Basic</v>
      </c>
    </row>
    <row r="3444" spans="1:18" x14ac:dyDescent="0.3">
      <c r="A3444" s="1">
        <v>45413</v>
      </c>
      <c r="B3444" t="s">
        <v>3645</v>
      </c>
      <c r="C3444" t="s">
        <v>34</v>
      </c>
      <c r="D3444" t="s">
        <v>207</v>
      </c>
      <c r="E3444" t="s">
        <v>311</v>
      </c>
      <c r="F3444" t="s">
        <v>264</v>
      </c>
      <c r="G3444" t="s">
        <v>77</v>
      </c>
      <c r="H3444">
        <v>39</v>
      </c>
      <c r="I3444">
        <v>2722.77</v>
      </c>
      <c r="J3444">
        <v>0.1</v>
      </c>
      <c r="K3444">
        <v>95569.23</v>
      </c>
      <c r="L3444">
        <v>1451.89</v>
      </c>
      <c r="M3444">
        <v>38945.519999999997</v>
      </c>
      <c r="N3444" s="2">
        <f>Table1[[#This Row],[Profit]]/Table1[[#This Row],[Sales_Value]]</f>
        <v>0.40751107861808655</v>
      </c>
      <c r="O3444" s="3" t="str">
        <f>IF(Table1[[#This Row],[Profit]]&lt;0,"Yes","No")</f>
        <v>No</v>
      </c>
      <c r="P3444" t="str">
        <f>IF(Table1[[#This Row],[Discount_Pct]]&gt;0.3,"High",IF(Table1[[#This Row],[Discount_Pct]]&gt;0.15,"Medium","Low"))</f>
        <v>Low</v>
      </c>
      <c r="Q3444" t="str">
        <f>TEXT(Table1[[#This Row],[Date]],"MMM-YYYY")</f>
        <v>May-2024</v>
      </c>
      <c r="R3444" t="str">
        <f>IF(Table1[[#This Row],[Sales_Value]]&gt;500000,"Premium",IF(Table1[[#This Row],[Sales_Value]]&gt;100000,"Mid","Basic"))</f>
        <v>Basic</v>
      </c>
    </row>
    <row r="3445" spans="1:18" x14ac:dyDescent="0.3">
      <c r="A3445" s="1">
        <v>45524</v>
      </c>
      <c r="B3445" t="s">
        <v>3646</v>
      </c>
      <c r="C3445" t="s">
        <v>14</v>
      </c>
      <c r="D3445" t="s">
        <v>55</v>
      </c>
      <c r="E3445" t="s">
        <v>223</v>
      </c>
      <c r="F3445" t="s">
        <v>106</v>
      </c>
      <c r="G3445" t="s">
        <v>77</v>
      </c>
      <c r="H3445">
        <v>99</v>
      </c>
      <c r="I3445">
        <v>186.16</v>
      </c>
      <c r="J3445">
        <v>0.11</v>
      </c>
      <c r="K3445">
        <v>16402.560000000001</v>
      </c>
      <c r="L3445">
        <v>86.03</v>
      </c>
      <c r="M3445">
        <v>7885.59</v>
      </c>
      <c r="N3445" s="2">
        <f>Table1[[#This Row],[Profit]]/Table1[[#This Row],[Sales_Value]]</f>
        <v>0.48075361406999878</v>
      </c>
      <c r="O3445" s="3" t="str">
        <f>IF(Table1[[#This Row],[Profit]]&lt;0,"Yes","No")</f>
        <v>No</v>
      </c>
      <c r="P3445" t="str">
        <f>IF(Table1[[#This Row],[Discount_Pct]]&gt;0.3,"High",IF(Table1[[#This Row],[Discount_Pct]]&gt;0.15,"Medium","Low"))</f>
        <v>Low</v>
      </c>
      <c r="Q3445" t="str">
        <f>TEXT(Table1[[#This Row],[Date]],"MMM-YYYY")</f>
        <v>Aug-2024</v>
      </c>
      <c r="R3445" t="str">
        <f>IF(Table1[[#This Row],[Sales_Value]]&gt;500000,"Premium",IF(Table1[[#This Row],[Sales_Value]]&gt;100000,"Mid","Basic"))</f>
        <v>Basic</v>
      </c>
    </row>
    <row r="3446" spans="1:18" x14ac:dyDescent="0.3">
      <c r="A3446" s="1">
        <v>45373</v>
      </c>
      <c r="B3446" t="s">
        <v>3647</v>
      </c>
      <c r="C3446" t="s">
        <v>14</v>
      </c>
      <c r="D3446" t="s">
        <v>144</v>
      </c>
      <c r="E3446" t="s">
        <v>51</v>
      </c>
      <c r="F3446" t="s">
        <v>95</v>
      </c>
      <c r="G3446" t="s">
        <v>77</v>
      </c>
      <c r="H3446">
        <v>11</v>
      </c>
      <c r="I3446">
        <v>3201.95</v>
      </c>
      <c r="J3446">
        <v>0.11</v>
      </c>
      <c r="K3446">
        <v>31347.09</v>
      </c>
      <c r="L3446">
        <v>1876.84</v>
      </c>
      <c r="M3446">
        <v>10701.85</v>
      </c>
      <c r="N3446" s="2">
        <f>Table1[[#This Row],[Profit]]/Table1[[#This Row],[Sales_Value]]</f>
        <v>0.34139851577929564</v>
      </c>
      <c r="O3446" s="3" t="str">
        <f>IF(Table1[[#This Row],[Profit]]&lt;0,"Yes","No")</f>
        <v>No</v>
      </c>
      <c r="P3446" t="str">
        <f>IF(Table1[[#This Row],[Discount_Pct]]&gt;0.3,"High",IF(Table1[[#This Row],[Discount_Pct]]&gt;0.15,"Medium","Low"))</f>
        <v>Low</v>
      </c>
      <c r="Q3446" t="str">
        <f>TEXT(Table1[[#This Row],[Date]],"MMM-YYYY")</f>
        <v>Mar-2024</v>
      </c>
      <c r="R3446" t="str">
        <f>IF(Table1[[#This Row],[Sales_Value]]&gt;500000,"Premium",IF(Table1[[#This Row],[Sales_Value]]&gt;100000,"Mid","Basic"))</f>
        <v>Basic</v>
      </c>
    </row>
    <row r="3447" spans="1:18" x14ac:dyDescent="0.3">
      <c r="A3447" s="1">
        <v>45475</v>
      </c>
      <c r="B3447" t="s">
        <v>3648</v>
      </c>
      <c r="C3447" t="s">
        <v>20</v>
      </c>
      <c r="D3447" t="s">
        <v>148</v>
      </c>
      <c r="E3447" t="s">
        <v>228</v>
      </c>
      <c r="F3447" t="s">
        <v>95</v>
      </c>
      <c r="G3447" t="s">
        <v>77</v>
      </c>
      <c r="H3447">
        <v>12</v>
      </c>
      <c r="I3447">
        <v>3323.79</v>
      </c>
      <c r="J3447">
        <v>0.18</v>
      </c>
      <c r="K3447">
        <v>32706.09</v>
      </c>
      <c r="L3447">
        <v>1982.53</v>
      </c>
      <c r="M3447">
        <v>8915.73</v>
      </c>
      <c r="N3447" s="2">
        <f>Table1[[#This Row],[Profit]]/Table1[[#This Row],[Sales_Value]]</f>
        <v>0.27260152467017607</v>
      </c>
      <c r="O3447" s="3" t="str">
        <f>IF(Table1[[#This Row],[Profit]]&lt;0,"Yes","No")</f>
        <v>No</v>
      </c>
      <c r="P3447" t="str">
        <f>IF(Table1[[#This Row],[Discount_Pct]]&gt;0.3,"High",IF(Table1[[#This Row],[Discount_Pct]]&gt;0.15,"Medium","Low"))</f>
        <v>Medium</v>
      </c>
      <c r="Q3447" t="str">
        <f>TEXT(Table1[[#This Row],[Date]],"MMM-YYYY")</f>
        <v>Jul-2024</v>
      </c>
      <c r="R3447" t="str">
        <f>IF(Table1[[#This Row],[Sales_Value]]&gt;500000,"Premium",IF(Table1[[#This Row],[Sales_Value]]&gt;100000,"Mid","Basic"))</f>
        <v>Basic</v>
      </c>
    </row>
    <row r="3448" spans="1:18" x14ac:dyDescent="0.3">
      <c r="A3448" s="1">
        <v>45523</v>
      </c>
      <c r="B3448" t="s">
        <v>3649</v>
      </c>
      <c r="C3448" t="s">
        <v>39</v>
      </c>
      <c r="D3448" t="s">
        <v>192</v>
      </c>
      <c r="E3448" t="s">
        <v>228</v>
      </c>
      <c r="F3448" t="s">
        <v>42</v>
      </c>
      <c r="G3448" t="s">
        <v>18</v>
      </c>
      <c r="H3448">
        <v>85</v>
      </c>
      <c r="I3448">
        <v>68689.03</v>
      </c>
      <c r="J3448">
        <v>0.06</v>
      </c>
      <c r="K3448">
        <v>5488253.5</v>
      </c>
      <c r="L3448">
        <v>51915.91</v>
      </c>
      <c r="M3448">
        <v>1075401.1499999999</v>
      </c>
      <c r="N3448" s="2">
        <f>Table1[[#This Row],[Profit]]/Table1[[#This Row],[Sales_Value]]</f>
        <v>0.19594596896808791</v>
      </c>
      <c r="O3448" s="3" t="str">
        <f>IF(Table1[[#This Row],[Profit]]&lt;0,"Yes","No")</f>
        <v>No</v>
      </c>
      <c r="P3448" t="str">
        <f>IF(Table1[[#This Row],[Discount_Pct]]&gt;0.3,"High",IF(Table1[[#This Row],[Discount_Pct]]&gt;0.15,"Medium","Low"))</f>
        <v>Low</v>
      </c>
      <c r="Q3448" t="str">
        <f>TEXT(Table1[[#This Row],[Date]],"MMM-YYYY")</f>
        <v>Aug-2024</v>
      </c>
      <c r="R3448" t="str">
        <f>IF(Table1[[#This Row],[Sales_Value]]&gt;500000,"Premium",IF(Table1[[#This Row],[Sales_Value]]&gt;100000,"Mid","Basic"))</f>
        <v>Premium</v>
      </c>
    </row>
    <row r="3449" spans="1:18" x14ac:dyDescent="0.3">
      <c r="A3449" s="1">
        <v>45516</v>
      </c>
      <c r="B3449" t="s">
        <v>3650</v>
      </c>
      <c r="C3449" t="s">
        <v>39</v>
      </c>
      <c r="D3449" t="s">
        <v>93</v>
      </c>
      <c r="E3449" t="s">
        <v>136</v>
      </c>
      <c r="F3449" t="s">
        <v>32</v>
      </c>
      <c r="G3449" t="s">
        <v>18</v>
      </c>
      <c r="H3449">
        <v>40</v>
      </c>
      <c r="I3449">
        <v>10563.84</v>
      </c>
      <c r="J3449">
        <v>0</v>
      </c>
      <c r="K3449">
        <v>422553.59999999998</v>
      </c>
      <c r="L3449">
        <v>9576.51</v>
      </c>
      <c r="M3449">
        <v>39493.199999999997</v>
      </c>
      <c r="N3449" s="2">
        <f>Table1[[#This Row],[Profit]]/Table1[[#This Row],[Sales_Value]]</f>
        <v>9.3463172482733545E-2</v>
      </c>
      <c r="O3449" s="3" t="str">
        <f>IF(Table1[[#This Row],[Profit]]&lt;0,"Yes","No")</f>
        <v>No</v>
      </c>
      <c r="P3449" t="str">
        <f>IF(Table1[[#This Row],[Discount_Pct]]&gt;0.3,"High",IF(Table1[[#This Row],[Discount_Pct]]&gt;0.15,"Medium","Low"))</f>
        <v>Low</v>
      </c>
      <c r="Q3449" t="str">
        <f>TEXT(Table1[[#This Row],[Date]],"MMM-YYYY")</f>
        <v>Aug-2024</v>
      </c>
      <c r="R3449" t="str">
        <f>IF(Table1[[#This Row],[Sales_Value]]&gt;500000,"Premium",IF(Table1[[#This Row],[Sales_Value]]&gt;100000,"Mid","Basic"))</f>
        <v>Mid</v>
      </c>
    </row>
    <row r="3450" spans="1:18" x14ac:dyDescent="0.3">
      <c r="A3450" s="1">
        <v>45538</v>
      </c>
      <c r="B3450" t="s">
        <v>3651</v>
      </c>
      <c r="C3450" t="s">
        <v>34</v>
      </c>
      <c r="D3450" t="s">
        <v>80</v>
      </c>
      <c r="E3450" t="s">
        <v>182</v>
      </c>
      <c r="F3450" t="s">
        <v>76</v>
      </c>
      <c r="G3450" t="s">
        <v>77</v>
      </c>
      <c r="H3450">
        <v>34</v>
      </c>
      <c r="I3450">
        <v>1927.45</v>
      </c>
      <c r="J3450">
        <v>0.3</v>
      </c>
      <c r="K3450">
        <v>45873.31</v>
      </c>
      <c r="L3450">
        <v>1062.5</v>
      </c>
      <c r="M3450">
        <v>9748.31</v>
      </c>
      <c r="N3450" s="2">
        <f>Table1[[#This Row],[Profit]]/Table1[[#This Row],[Sales_Value]]</f>
        <v>0.21250504923233141</v>
      </c>
      <c r="O3450" s="3" t="str">
        <f>IF(Table1[[#This Row],[Profit]]&lt;0,"Yes","No")</f>
        <v>No</v>
      </c>
      <c r="P3450" t="str">
        <f>IF(Table1[[#This Row],[Discount_Pct]]&gt;0.3,"High",IF(Table1[[#This Row],[Discount_Pct]]&gt;0.15,"Medium","Low"))</f>
        <v>Medium</v>
      </c>
      <c r="Q3450" t="str">
        <f>TEXT(Table1[[#This Row],[Date]],"MMM-YYYY")</f>
        <v>Sep-2024</v>
      </c>
      <c r="R3450" t="str">
        <f>IF(Table1[[#This Row],[Sales_Value]]&gt;500000,"Premium",IF(Table1[[#This Row],[Sales_Value]]&gt;100000,"Mid","Basic"))</f>
        <v>Basic</v>
      </c>
    </row>
    <row r="3451" spans="1:18" x14ac:dyDescent="0.3">
      <c r="A3451" s="1">
        <v>45294</v>
      </c>
      <c r="B3451" t="s">
        <v>3652</v>
      </c>
      <c r="C3451" t="s">
        <v>34</v>
      </c>
      <c r="D3451" t="s">
        <v>59</v>
      </c>
      <c r="E3451" t="s">
        <v>411</v>
      </c>
      <c r="F3451" t="s">
        <v>178</v>
      </c>
      <c r="G3451" t="s">
        <v>46</v>
      </c>
      <c r="H3451">
        <v>53</v>
      </c>
      <c r="I3451">
        <v>26410.21</v>
      </c>
      <c r="J3451">
        <v>0.19</v>
      </c>
      <c r="K3451">
        <v>1133790.32</v>
      </c>
      <c r="L3451">
        <v>18024.66</v>
      </c>
      <c r="M3451">
        <v>178483.34</v>
      </c>
      <c r="N3451" s="2">
        <f>Table1[[#This Row],[Profit]]/Table1[[#This Row],[Sales_Value]]</f>
        <v>0.15742182381659423</v>
      </c>
      <c r="O3451" s="3" t="str">
        <f>IF(Table1[[#This Row],[Profit]]&lt;0,"Yes","No")</f>
        <v>No</v>
      </c>
      <c r="P3451" t="str">
        <f>IF(Table1[[#This Row],[Discount_Pct]]&gt;0.3,"High",IF(Table1[[#This Row],[Discount_Pct]]&gt;0.15,"Medium","Low"))</f>
        <v>Medium</v>
      </c>
      <c r="Q3451" t="str">
        <f>TEXT(Table1[[#This Row],[Date]],"MMM-YYYY")</f>
        <v>Jan-2024</v>
      </c>
      <c r="R3451" t="str">
        <f>IF(Table1[[#This Row],[Sales_Value]]&gt;500000,"Premium",IF(Table1[[#This Row],[Sales_Value]]&gt;100000,"Mid","Basic"))</f>
        <v>Premium</v>
      </c>
    </row>
    <row r="3452" spans="1:18" x14ac:dyDescent="0.3">
      <c r="A3452" s="1">
        <v>45444</v>
      </c>
      <c r="B3452" t="s">
        <v>3653</v>
      </c>
      <c r="C3452" t="s">
        <v>39</v>
      </c>
      <c r="D3452" t="s">
        <v>66</v>
      </c>
      <c r="E3452" t="s">
        <v>97</v>
      </c>
      <c r="F3452" t="s">
        <v>232</v>
      </c>
      <c r="G3452" t="s">
        <v>24</v>
      </c>
      <c r="H3452">
        <v>99</v>
      </c>
      <c r="I3452">
        <v>56.03</v>
      </c>
      <c r="J3452">
        <v>0</v>
      </c>
      <c r="K3452">
        <v>5546.97</v>
      </c>
      <c r="L3452">
        <v>19.29</v>
      </c>
      <c r="M3452">
        <v>3637.26</v>
      </c>
      <c r="N3452" s="2">
        <f>Table1[[#This Row],[Profit]]/Table1[[#This Row],[Sales_Value]]</f>
        <v>0.65572014991968586</v>
      </c>
      <c r="O3452" s="3" t="str">
        <f>IF(Table1[[#This Row],[Profit]]&lt;0,"Yes","No")</f>
        <v>No</v>
      </c>
      <c r="P3452" t="str">
        <f>IF(Table1[[#This Row],[Discount_Pct]]&gt;0.3,"High",IF(Table1[[#This Row],[Discount_Pct]]&gt;0.15,"Medium","Low"))</f>
        <v>Low</v>
      </c>
      <c r="Q3452" t="str">
        <f>TEXT(Table1[[#This Row],[Date]],"MMM-YYYY")</f>
        <v>Jun-2024</v>
      </c>
      <c r="R3452" t="str">
        <f>IF(Table1[[#This Row],[Sales_Value]]&gt;500000,"Premium",IF(Table1[[#This Row],[Sales_Value]]&gt;100000,"Mid","Basic"))</f>
        <v>Basic</v>
      </c>
    </row>
    <row r="3453" spans="1:18" x14ac:dyDescent="0.3">
      <c r="A3453" s="1">
        <v>45457</v>
      </c>
      <c r="B3453" t="s">
        <v>3654</v>
      </c>
      <c r="C3453" t="s">
        <v>14</v>
      </c>
      <c r="D3453" t="s">
        <v>26</v>
      </c>
      <c r="E3453" t="s">
        <v>102</v>
      </c>
      <c r="F3453" t="s">
        <v>180</v>
      </c>
      <c r="G3453" t="s">
        <v>53</v>
      </c>
      <c r="H3453">
        <v>28</v>
      </c>
      <c r="I3453">
        <v>1377.67</v>
      </c>
      <c r="J3453">
        <v>0.02</v>
      </c>
      <c r="K3453">
        <v>37803.26</v>
      </c>
      <c r="L3453">
        <v>820.52</v>
      </c>
      <c r="M3453">
        <v>14828.7</v>
      </c>
      <c r="N3453" s="2">
        <f>Table1[[#This Row],[Profit]]/Table1[[#This Row],[Sales_Value]]</f>
        <v>0.3922598209784024</v>
      </c>
      <c r="O3453" s="3" t="str">
        <f>IF(Table1[[#This Row],[Profit]]&lt;0,"Yes","No")</f>
        <v>No</v>
      </c>
      <c r="P3453" t="str">
        <f>IF(Table1[[#This Row],[Discount_Pct]]&gt;0.3,"High",IF(Table1[[#This Row],[Discount_Pct]]&gt;0.15,"Medium","Low"))</f>
        <v>Low</v>
      </c>
      <c r="Q3453" t="str">
        <f>TEXT(Table1[[#This Row],[Date]],"MMM-YYYY")</f>
        <v>Jun-2024</v>
      </c>
      <c r="R3453" t="str">
        <f>IF(Table1[[#This Row],[Sales_Value]]&gt;500000,"Premium",IF(Table1[[#This Row],[Sales_Value]]&gt;100000,"Mid","Basic"))</f>
        <v>Basic</v>
      </c>
    </row>
    <row r="3454" spans="1:18" x14ac:dyDescent="0.3">
      <c r="A3454" s="1">
        <v>45550</v>
      </c>
      <c r="B3454" t="s">
        <v>3655</v>
      </c>
      <c r="C3454" t="s">
        <v>39</v>
      </c>
      <c r="D3454" t="s">
        <v>66</v>
      </c>
      <c r="E3454" t="s">
        <v>370</v>
      </c>
      <c r="F3454" t="s">
        <v>152</v>
      </c>
      <c r="G3454" t="s">
        <v>24</v>
      </c>
      <c r="H3454">
        <v>12</v>
      </c>
      <c r="I3454">
        <v>21.8</v>
      </c>
      <c r="J3454">
        <v>0.27</v>
      </c>
      <c r="K3454">
        <v>190.97</v>
      </c>
      <c r="L3454">
        <v>10.99</v>
      </c>
      <c r="M3454">
        <v>59.09</v>
      </c>
      <c r="N3454" s="2">
        <f>Table1[[#This Row],[Profit]]/Table1[[#This Row],[Sales_Value]]</f>
        <v>0.30942032780017809</v>
      </c>
      <c r="O3454" s="3" t="str">
        <f>IF(Table1[[#This Row],[Profit]]&lt;0,"Yes","No")</f>
        <v>No</v>
      </c>
      <c r="P3454" t="str">
        <f>IF(Table1[[#This Row],[Discount_Pct]]&gt;0.3,"High",IF(Table1[[#This Row],[Discount_Pct]]&gt;0.15,"Medium","Low"))</f>
        <v>Medium</v>
      </c>
      <c r="Q3454" t="str">
        <f>TEXT(Table1[[#This Row],[Date]],"MMM-YYYY")</f>
        <v>Sep-2024</v>
      </c>
      <c r="R3454" t="str">
        <f>IF(Table1[[#This Row],[Sales_Value]]&gt;500000,"Premium",IF(Table1[[#This Row],[Sales_Value]]&gt;100000,"Mid","Basic"))</f>
        <v>Basic</v>
      </c>
    </row>
    <row r="3455" spans="1:18" x14ac:dyDescent="0.3">
      <c r="A3455" s="1">
        <v>45407</v>
      </c>
      <c r="B3455" t="s">
        <v>3656</v>
      </c>
      <c r="C3455" t="s">
        <v>20</v>
      </c>
      <c r="D3455" t="s">
        <v>271</v>
      </c>
      <c r="E3455" t="s">
        <v>118</v>
      </c>
      <c r="F3455" t="s">
        <v>76</v>
      </c>
      <c r="G3455" t="s">
        <v>77</v>
      </c>
      <c r="H3455">
        <v>20</v>
      </c>
      <c r="I3455">
        <v>1868.67</v>
      </c>
      <c r="J3455">
        <v>0</v>
      </c>
      <c r="K3455">
        <v>37373.4</v>
      </c>
      <c r="L3455">
        <v>928.1</v>
      </c>
      <c r="M3455">
        <v>18811.400000000001</v>
      </c>
      <c r="N3455" s="2">
        <f>Table1[[#This Row],[Profit]]/Table1[[#This Row],[Sales_Value]]</f>
        <v>0.50333659768712513</v>
      </c>
      <c r="O3455" s="3" t="str">
        <f>IF(Table1[[#This Row],[Profit]]&lt;0,"Yes","No")</f>
        <v>No</v>
      </c>
      <c r="P3455" t="str">
        <f>IF(Table1[[#This Row],[Discount_Pct]]&gt;0.3,"High",IF(Table1[[#This Row],[Discount_Pct]]&gt;0.15,"Medium","Low"))</f>
        <v>Low</v>
      </c>
      <c r="Q3455" t="str">
        <f>TEXT(Table1[[#This Row],[Date]],"MMM-YYYY")</f>
        <v>Apr-2024</v>
      </c>
      <c r="R3455" t="str">
        <f>IF(Table1[[#This Row],[Sales_Value]]&gt;500000,"Premium",IF(Table1[[#This Row],[Sales_Value]]&gt;100000,"Mid","Basic"))</f>
        <v>Basic</v>
      </c>
    </row>
    <row r="3456" spans="1:18" x14ac:dyDescent="0.3">
      <c r="A3456" s="1">
        <v>45554</v>
      </c>
      <c r="B3456" t="s">
        <v>3657</v>
      </c>
      <c r="C3456" t="s">
        <v>39</v>
      </c>
      <c r="D3456" t="s">
        <v>108</v>
      </c>
      <c r="E3456" t="s">
        <v>51</v>
      </c>
      <c r="F3456" t="s">
        <v>57</v>
      </c>
      <c r="G3456" t="s">
        <v>24</v>
      </c>
      <c r="H3456">
        <v>75</v>
      </c>
      <c r="I3456">
        <v>65.239999999999995</v>
      </c>
      <c r="J3456">
        <v>0.04</v>
      </c>
      <c r="K3456">
        <v>4697.28</v>
      </c>
      <c r="L3456">
        <v>28.39</v>
      </c>
      <c r="M3456">
        <v>2568.0300000000002</v>
      </c>
      <c r="N3456" s="2">
        <f>Table1[[#This Row],[Profit]]/Table1[[#This Row],[Sales_Value]]</f>
        <v>0.54670575311669745</v>
      </c>
      <c r="O3456" s="3" t="str">
        <f>IF(Table1[[#This Row],[Profit]]&lt;0,"Yes","No")</f>
        <v>No</v>
      </c>
      <c r="P3456" t="str">
        <f>IF(Table1[[#This Row],[Discount_Pct]]&gt;0.3,"High",IF(Table1[[#This Row],[Discount_Pct]]&gt;0.15,"Medium","Low"))</f>
        <v>Low</v>
      </c>
      <c r="Q3456" t="str">
        <f>TEXT(Table1[[#This Row],[Date]],"MMM-YYYY")</f>
        <v>Sep-2024</v>
      </c>
      <c r="R3456" t="str">
        <f>IF(Table1[[#This Row],[Sales_Value]]&gt;500000,"Premium",IF(Table1[[#This Row],[Sales_Value]]&gt;100000,"Mid","Basic"))</f>
        <v>Basic</v>
      </c>
    </row>
    <row r="3457" spans="1:18" x14ac:dyDescent="0.3">
      <c r="A3457" s="1">
        <v>45334</v>
      </c>
      <c r="B3457" t="s">
        <v>3658</v>
      </c>
      <c r="C3457" t="s">
        <v>34</v>
      </c>
      <c r="D3457" t="s">
        <v>207</v>
      </c>
      <c r="E3457" t="s">
        <v>27</v>
      </c>
      <c r="F3457" t="s">
        <v>126</v>
      </c>
      <c r="G3457" t="s">
        <v>24</v>
      </c>
      <c r="H3457">
        <v>5</v>
      </c>
      <c r="I3457">
        <v>324.63</v>
      </c>
      <c r="J3457">
        <v>0.11</v>
      </c>
      <c r="K3457">
        <v>1444.6</v>
      </c>
      <c r="L3457">
        <v>187.7</v>
      </c>
      <c r="M3457">
        <v>506.1</v>
      </c>
      <c r="N3457" s="2">
        <f>Table1[[#This Row],[Profit]]/Table1[[#This Row],[Sales_Value]]</f>
        <v>0.35033919424062027</v>
      </c>
      <c r="O3457" s="3" t="str">
        <f>IF(Table1[[#This Row],[Profit]]&lt;0,"Yes","No")</f>
        <v>No</v>
      </c>
      <c r="P3457" t="str">
        <f>IF(Table1[[#This Row],[Discount_Pct]]&gt;0.3,"High",IF(Table1[[#This Row],[Discount_Pct]]&gt;0.15,"Medium","Low"))</f>
        <v>Low</v>
      </c>
      <c r="Q3457" t="str">
        <f>TEXT(Table1[[#This Row],[Date]],"MMM-YYYY")</f>
        <v>Feb-2024</v>
      </c>
      <c r="R3457" t="str">
        <f>IF(Table1[[#This Row],[Sales_Value]]&gt;500000,"Premium",IF(Table1[[#This Row],[Sales_Value]]&gt;100000,"Mid","Basic"))</f>
        <v>Basic</v>
      </c>
    </row>
    <row r="3458" spans="1:18" x14ac:dyDescent="0.3">
      <c r="A3458" s="1">
        <v>45292</v>
      </c>
      <c r="B3458" t="s">
        <v>3659</v>
      </c>
      <c r="C3458" t="s">
        <v>34</v>
      </c>
      <c r="D3458" t="s">
        <v>207</v>
      </c>
      <c r="E3458" t="s">
        <v>175</v>
      </c>
      <c r="F3458" t="s">
        <v>140</v>
      </c>
      <c r="G3458" t="s">
        <v>53</v>
      </c>
      <c r="H3458">
        <v>22</v>
      </c>
      <c r="I3458">
        <v>1907.31</v>
      </c>
      <c r="J3458">
        <v>0.28000000000000003</v>
      </c>
      <c r="K3458">
        <v>30211.79</v>
      </c>
      <c r="L3458">
        <v>1164.22</v>
      </c>
      <c r="M3458">
        <v>4598.95</v>
      </c>
      <c r="N3458" s="2">
        <f>Table1[[#This Row],[Profit]]/Table1[[#This Row],[Sales_Value]]</f>
        <v>0.15222368485945387</v>
      </c>
      <c r="O3458" s="3" t="str">
        <f>IF(Table1[[#This Row],[Profit]]&lt;0,"Yes","No")</f>
        <v>No</v>
      </c>
      <c r="P3458" t="str">
        <f>IF(Table1[[#This Row],[Discount_Pct]]&gt;0.3,"High",IF(Table1[[#This Row],[Discount_Pct]]&gt;0.15,"Medium","Low"))</f>
        <v>Medium</v>
      </c>
      <c r="Q3458" t="str">
        <f>TEXT(Table1[[#This Row],[Date]],"MMM-YYYY")</f>
        <v>Jan-2024</v>
      </c>
      <c r="R3458" t="str">
        <f>IF(Table1[[#This Row],[Sales_Value]]&gt;500000,"Premium",IF(Table1[[#This Row],[Sales_Value]]&gt;100000,"Mid","Basic"))</f>
        <v>Basic</v>
      </c>
    </row>
    <row r="3459" spans="1:18" x14ac:dyDescent="0.3">
      <c r="A3459" s="1">
        <v>45485</v>
      </c>
      <c r="B3459" t="s">
        <v>3660</v>
      </c>
      <c r="C3459" t="s">
        <v>20</v>
      </c>
      <c r="D3459" t="s">
        <v>21</v>
      </c>
      <c r="E3459" t="s">
        <v>758</v>
      </c>
      <c r="F3459" t="s">
        <v>282</v>
      </c>
      <c r="G3459" t="s">
        <v>18</v>
      </c>
      <c r="H3459">
        <v>90</v>
      </c>
      <c r="I3459">
        <v>9722.7099999999991</v>
      </c>
      <c r="J3459">
        <v>0.1</v>
      </c>
      <c r="K3459">
        <v>787539.51</v>
      </c>
      <c r="L3459">
        <v>6981.97</v>
      </c>
      <c r="M3459">
        <v>159162.21</v>
      </c>
      <c r="N3459" s="2">
        <f>Table1[[#This Row],[Profit]]/Table1[[#This Row],[Sales_Value]]</f>
        <v>0.2021006031811661</v>
      </c>
      <c r="O3459" s="3" t="str">
        <f>IF(Table1[[#This Row],[Profit]]&lt;0,"Yes","No")</f>
        <v>No</v>
      </c>
      <c r="P3459" t="str">
        <f>IF(Table1[[#This Row],[Discount_Pct]]&gt;0.3,"High",IF(Table1[[#This Row],[Discount_Pct]]&gt;0.15,"Medium","Low"))</f>
        <v>Low</v>
      </c>
      <c r="Q3459" t="str">
        <f>TEXT(Table1[[#This Row],[Date]],"MMM-YYYY")</f>
        <v>Jul-2024</v>
      </c>
      <c r="R3459" t="str">
        <f>IF(Table1[[#This Row],[Sales_Value]]&gt;500000,"Premium",IF(Table1[[#This Row],[Sales_Value]]&gt;100000,"Mid","Basic"))</f>
        <v>Premium</v>
      </c>
    </row>
    <row r="3460" spans="1:18" x14ac:dyDescent="0.3">
      <c r="A3460" s="1">
        <v>45491</v>
      </c>
      <c r="B3460" t="s">
        <v>3661</v>
      </c>
      <c r="C3460" t="s">
        <v>39</v>
      </c>
      <c r="D3460" t="s">
        <v>40</v>
      </c>
      <c r="E3460" t="s">
        <v>252</v>
      </c>
      <c r="F3460" t="s">
        <v>85</v>
      </c>
      <c r="G3460" t="s">
        <v>24</v>
      </c>
      <c r="H3460">
        <v>17</v>
      </c>
      <c r="I3460">
        <v>84.51</v>
      </c>
      <c r="J3460">
        <v>0.2</v>
      </c>
      <c r="K3460">
        <v>1149.3399999999999</v>
      </c>
      <c r="L3460">
        <v>31.29</v>
      </c>
      <c r="M3460">
        <v>-617.41</v>
      </c>
      <c r="N3460" s="2">
        <f>Table1[[#This Row],[Profit]]/Table1[[#This Row],[Sales_Value]]</f>
        <v>-0.53718655924269587</v>
      </c>
      <c r="O3460" s="3" t="str">
        <f>IF(Table1[[#This Row],[Profit]]&lt;0,"Yes","No")</f>
        <v>Yes</v>
      </c>
      <c r="P3460" t="str">
        <f>IF(Table1[[#This Row],[Discount_Pct]]&gt;0.3,"High",IF(Table1[[#This Row],[Discount_Pct]]&gt;0.15,"Medium","Low"))</f>
        <v>Medium</v>
      </c>
      <c r="Q3460" t="str">
        <f>TEXT(Table1[[#This Row],[Date]],"MMM-YYYY")</f>
        <v>Jul-2024</v>
      </c>
      <c r="R3460" t="str">
        <f>IF(Table1[[#This Row],[Sales_Value]]&gt;500000,"Premium",IF(Table1[[#This Row],[Sales_Value]]&gt;100000,"Mid","Basic"))</f>
        <v>Basic</v>
      </c>
    </row>
    <row r="3461" spans="1:18" x14ac:dyDescent="0.3">
      <c r="A3461" s="1">
        <v>45492</v>
      </c>
      <c r="B3461" t="s">
        <v>3662</v>
      </c>
      <c r="C3461" t="s">
        <v>20</v>
      </c>
      <c r="D3461" t="s">
        <v>21</v>
      </c>
      <c r="E3461" t="s">
        <v>266</v>
      </c>
      <c r="F3461" t="s">
        <v>42</v>
      </c>
      <c r="G3461" t="s">
        <v>18</v>
      </c>
      <c r="H3461">
        <v>34</v>
      </c>
      <c r="I3461">
        <v>56663.69</v>
      </c>
      <c r="J3461">
        <v>7.0000000000000007E-2</v>
      </c>
      <c r="K3461">
        <v>1791705.88</v>
      </c>
      <c r="L3461">
        <v>43789.81</v>
      </c>
      <c r="M3461">
        <v>302852.34000000003</v>
      </c>
      <c r="N3461" s="2">
        <f>Table1[[#This Row],[Profit]]/Table1[[#This Row],[Sales_Value]]</f>
        <v>0.16903016470538124</v>
      </c>
      <c r="O3461" s="3" t="str">
        <f>IF(Table1[[#This Row],[Profit]]&lt;0,"Yes","No")</f>
        <v>No</v>
      </c>
      <c r="P3461" t="str">
        <f>IF(Table1[[#This Row],[Discount_Pct]]&gt;0.3,"High",IF(Table1[[#This Row],[Discount_Pct]]&gt;0.15,"Medium","Low"))</f>
        <v>Low</v>
      </c>
      <c r="Q3461" t="str">
        <f>TEXT(Table1[[#This Row],[Date]],"MMM-YYYY")</f>
        <v>Jul-2024</v>
      </c>
      <c r="R3461" t="str">
        <f>IF(Table1[[#This Row],[Sales_Value]]&gt;500000,"Premium",IF(Table1[[#This Row],[Sales_Value]]&gt;100000,"Mid","Basic"))</f>
        <v>Premium</v>
      </c>
    </row>
    <row r="3462" spans="1:18" x14ac:dyDescent="0.3">
      <c r="A3462" s="1">
        <v>45557</v>
      </c>
      <c r="B3462" t="s">
        <v>3663</v>
      </c>
      <c r="C3462" t="s">
        <v>39</v>
      </c>
      <c r="D3462" t="s">
        <v>192</v>
      </c>
      <c r="E3462" t="s">
        <v>87</v>
      </c>
      <c r="F3462" t="s">
        <v>146</v>
      </c>
      <c r="G3462" t="s">
        <v>24</v>
      </c>
      <c r="H3462">
        <v>96</v>
      </c>
      <c r="I3462">
        <v>46.85</v>
      </c>
      <c r="J3462">
        <v>0.21</v>
      </c>
      <c r="K3462">
        <v>3553.1</v>
      </c>
      <c r="L3462">
        <v>28.89</v>
      </c>
      <c r="M3462">
        <v>779.66</v>
      </c>
      <c r="N3462" s="2">
        <f>Table1[[#This Row],[Profit]]/Table1[[#This Row],[Sales_Value]]</f>
        <v>0.21943091947876503</v>
      </c>
      <c r="O3462" s="3" t="str">
        <f>IF(Table1[[#This Row],[Profit]]&lt;0,"Yes","No")</f>
        <v>No</v>
      </c>
      <c r="P3462" t="str">
        <f>IF(Table1[[#This Row],[Discount_Pct]]&gt;0.3,"High",IF(Table1[[#This Row],[Discount_Pct]]&gt;0.15,"Medium","Low"))</f>
        <v>Medium</v>
      </c>
      <c r="Q3462" t="str">
        <f>TEXT(Table1[[#This Row],[Date]],"MMM-YYYY")</f>
        <v>Sep-2024</v>
      </c>
      <c r="R3462" t="str">
        <f>IF(Table1[[#This Row],[Sales_Value]]&gt;500000,"Premium",IF(Table1[[#This Row],[Sales_Value]]&gt;100000,"Mid","Basic"))</f>
        <v>Basic</v>
      </c>
    </row>
    <row r="3463" spans="1:18" x14ac:dyDescent="0.3">
      <c r="A3463" s="1">
        <v>45344</v>
      </c>
      <c r="B3463" t="s">
        <v>3664</v>
      </c>
      <c r="C3463" t="s">
        <v>34</v>
      </c>
      <c r="D3463" t="s">
        <v>105</v>
      </c>
      <c r="E3463" t="s">
        <v>211</v>
      </c>
      <c r="F3463" t="s">
        <v>255</v>
      </c>
      <c r="G3463" t="s">
        <v>53</v>
      </c>
      <c r="H3463">
        <v>63</v>
      </c>
      <c r="I3463">
        <v>2674.83</v>
      </c>
      <c r="J3463">
        <v>0.05</v>
      </c>
      <c r="K3463">
        <v>160088.57999999999</v>
      </c>
      <c r="L3463">
        <v>1390.8</v>
      </c>
      <c r="M3463">
        <v>72468.179999999993</v>
      </c>
      <c r="N3463" s="2">
        <f>Table1[[#This Row],[Profit]]/Table1[[#This Row],[Sales_Value]]</f>
        <v>0.45267551251938143</v>
      </c>
      <c r="O3463" s="3" t="str">
        <f>IF(Table1[[#This Row],[Profit]]&lt;0,"Yes","No")</f>
        <v>No</v>
      </c>
      <c r="P3463" t="str">
        <f>IF(Table1[[#This Row],[Discount_Pct]]&gt;0.3,"High",IF(Table1[[#This Row],[Discount_Pct]]&gt;0.15,"Medium","Low"))</f>
        <v>Low</v>
      </c>
      <c r="Q3463" t="str">
        <f>TEXT(Table1[[#This Row],[Date]],"MMM-YYYY")</f>
        <v>Feb-2024</v>
      </c>
      <c r="R3463" t="str">
        <f>IF(Table1[[#This Row],[Sales_Value]]&gt;500000,"Premium",IF(Table1[[#This Row],[Sales_Value]]&gt;100000,"Mid","Basic"))</f>
        <v>Mid</v>
      </c>
    </row>
    <row r="3464" spans="1:18" x14ac:dyDescent="0.3">
      <c r="A3464" s="1">
        <v>45389</v>
      </c>
      <c r="B3464" t="s">
        <v>3665</v>
      </c>
      <c r="C3464" t="s">
        <v>14</v>
      </c>
      <c r="D3464" t="s">
        <v>15</v>
      </c>
      <c r="E3464" t="s">
        <v>75</v>
      </c>
      <c r="F3464" t="s">
        <v>113</v>
      </c>
      <c r="G3464" t="s">
        <v>24</v>
      </c>
      <c r="H3464">
        <v>78</v>
      </c>
      <c r="I3464">
        <v>57.51</v>
      </c>
      <c r="J3464">
        <v>0.24</v>
      </c>
      <c r="K3464">
        <v>3409.19</v>
      </c>
      <c r="L3464">
        <v>27.1</v>
      </c>
      <c r="M3464">
        <v>1295.3900000000001</v>
      </c>
      <c r="N3464" s="2">
        <f>Table1[[#This Row],[Profit]]/Table1[[#This Row],[Sales_Value]]</f>
        <v>0.37997002220468795</v>
      </c>
      <c r="O3464" s="3" t="str">
        <f>IF(Table1[[#This Row],[Profit]]&lt;0,"Yes","No")</f>
        <v>No</v>
      </c>
      <c r="P3464" t="str">
        <f>IF(Table1[[#This Row],[Discount_Pct]]&gt;0.3,"High",IF(Table1[[#This Row],[Discount_Pct]]&gt;0.15,"Medium","Low"))</f>
        <v>Medium</v>
      </c>
      <c r="Q3464" t="str">
        <f>TEXT(Table1[[#This Row],[Date]],"MMM-YYYY")</f>
        <v>Apr-2024</v>
      </c>
      <c r="R3464" t="str">
        <f>IF(Table1[[#This Row],[Sales_Value]]&gt;500000,"Premium",IF(Table1[[#This Row],[Sales_Value]]&gt;100000,"Mid","Basic"))</f>
        <v>Basic</v>
      </c>
    </row>
    <row r="3465" spans="1:18" x14ac:dyDescent="0.3">
      <c r="A3465" s="1">
        <v>45655</v>
      </c>
      <c r="B3465" t="s">
        <v>3666</v>
      </c>
      <c r="C3465" t="s">
        <v>14</v>
      </c>
      <c r="D3465" t="s">
        <v>55</v>
      </c>
      <c r="E3465" t="s">
        <v>102</v>
      </c>
      <c r="F3465" t="s">
        <v>52</v>
      </c>
      <c r="G3465" t="s">
        <v>53</v>
      </c>
      <c r="H3465">
        <v>65</v>
      </c>
      <c r="I3465">
        <v>1800.55</v>
      </c>
      <c r="J3465">
        <v>0.23</v>
      </c>
      <c r="K3465">
        <v>90117.53</v>
      </c>
      <c r="L3465">
        <v>1031.8699999999999</v>
      </c>
      <c r="M3465">
        <v>23045.98</v>
      </c>
      <c r="N3465" s="2">
        <f>Table1[[#This Row],[Profit]]/Table1[[#This Row],[Sales_Value]]</f>
        <v>0.25573248623214595</v>
      </c>
      <c r="O3465" s="3" t="str">
        <f>IF(Table1[[#This Row],[Profit]]&lt;0,"Yes","No")</f>
        <v>No</v>
      </c>
      <c r="P3465" t="str">
        <f>IF(Table1[[#This Row],[Discount_Pct]]&gt;0.3,"High",IF(Table1[[#This Row],[Discount_Pct]]&gt;0.15,"Medium","Low"))</f>
        <v>Medium</v>
      </c>
      <c r="Q3465" t="str">
        <f>TEXT(Table1[[#This Row],[Date]],"MMM-YYYY")</f>
        <v>Dec-2024</v>
      </c>
      <c r="R3465" t="str">
        <f>IF(Table1[[#This Row],[Sales_Value]]&gt;500000,"Premium",IF(Table1[[#This Row],[Sales_Value]]&gt;100000,"Mid","Basic"))</f>
        <v>Basic</v>
      </c>
    </row>
    <row r="3466" spans="1:18" x14ac:dyDescent="0.3">
      <c r="A3466" s="1">
        <v>45654</v>
      </c>
      <c r="B3466" t="s">
        <v>3667</v>
      </c>
      <c r="C3466" t="s">
        <v>34</v>
      </c>
      <c r="D3466" t="s">
        <v>59</v>
      </c>
      <c r="E3466" t="s">
        <v>16</v>
      </c>
      <c r="F3466" t="s">
        <v>110</v>
      </c>
      <c r="G3466" t="s">
        <v>24</v>
      </c>
      <c r="H3466">
        <v>87</v>
      </c>
      <c r="I3466">
        <v>345.17</v>
      </c>
      <c r="J3466">
        <v>0.21</v>
      </c>
      <c r="K3466">
        <v>23723.53</v>
      </c>
      <c r="L3466">
        <v>214.01</v>
      </c>
      <c r="M3466">
        <v>5104.66</v>
      </c>
      <c r="N3466" s="2">
        <f>Table1[[#This Row],[Profit]]/Table1[[#This Row],[Sales_Value]]</f>
        <v>0.21517286845591699</v>
      </c>
      <c r="O3466" s="3" t="str">
        <f>IF(Table1[[#This Row],[Profit]]&lt;0,"Yes","No")</f>
        <v>No</v>
      </c>
      <c r="P3466" t="str">
        <f>IF(Table1[[#This Row],[Discount_Pct]]&gt;0.3,"High",IF(Table1[[#This Row],[Discount_Pct]]&gt;0.15,"Medium","Low"))</f>
        <v>Medium</v>
      </c>
      <c r="Q3466" t="str">
        <f>TEXT(Table1[[#This Row],[Date]],"MMM-YYYY")</f>
        <v>Dec-2024</v>
      </c>
      <c r="R3466" t="str">
        <f>IF(Table1[[#This Row],[Sales_Value]]&gt;500000,"Premium",IF(Table1[[#This Row],[Sales_Value]]&gt;100000,"Mid","Basic"))</f>
        <v>Basic</v>
      </c>
    </row>
    <row r="3467" spans="1:18" x14ac:dyDescent="0.3">
      <c r="A3467" s="1">
        <v>45339</v>
      </c>
      <c r="B3467" t="s">
        <v>3668</v>
      </c>
      <c r="C3467" t="s">
        <v>34</v>
      </c>
      <c r="D3467" t="s">
        <v>207</v>
      </c>
      <c r="E3467" t="s">
        <v>186</v>
      </c>
      <c r="F3467" t="s">
        <v>422</v>
      </c>
      <c r="G3467" t="s">
        <v>24</v>
      </c>
      <c r="H3467">
        <v>39</v>
      </c>
      <c r="I3467">
        <v>354.08</v>
      </c>
      <c r="J3467">
        <v>0.21</v>
      </c>
      <c r="K3467">
        <v>10909.2</v>
      </c>
      <c r="L3467">
        <v>272.5</v>
      </c>
      <c r="M3467">
        <v>281.7</v>
      </c>
      <c r="N3467" s="2">
        <f>Table1[[#This Row],[Profit]]/Table1[[#This Row],[Sales_Value]]</f>
        <v>2.582224177758222E-2</v>
      </c>
      <c r="O3467" s="3" t="str">
        <f>IF(Table1[[#This Row],[Profit]]&lt;0,"Yes","No")</f>
        <v>No</v>
      </c>
      <c r="P3467" t="str">
        <f>IF(Table1[[#This Row],[Discount_Pct]]&gt;0.3,"High",IF(Table1[[#This Row],[Discount_Pct]]&gt;0.15,"Medium","Low"))</f>
        <v>Medium</v>
      </c>
      <c r="Q3467" t="str">
        <f>TEXT(Table1[[#This Row],[Date]],"MMM-YYYY")</f>
        <v>Feb-2024</v>
      </c>
      <c r="R3467" t="str">
        <f>IF(Table1[[#This Row],[Sales_Value]]&gt;500000,"Premium",IF(Table1[[#This Row],[Sales_Value]]&gt;100000,"Mid","Basic"))</f>
        <v>Basic</v>
      </c>
    </row>
    <row r="3468" spans="1:18" x14ac:dyDescent="0.3">
      <c r="A3468" s="1">
        <v>45354</v>
      </c>
      <c r="B3468" t="s">
        <v>3669</v>
      </c>
      <c r="C3468" t="s">
        <v>20</v>
      </c>
      <c r="D3468" t="s">
        <v>148</v>
      </c>
      <c r="E3468" t="s">
        <v>553</v>
      </c>
      <c r="F3468" t="s">
        <v>52</v>
      </c>
      <c r="G3468" t="s">
        <v>53</v>
      </c>
      <c r="H3468">
        <v>23</v>
      </c>
      <c r="I3468">
        <v>2015.08</v>
      </c>
      <c r="J3468">
        <v>0.2</v>
      </c>
      <c r="K3468">
        <v>37077.47</v>
      </c>
      <c r="L3468">
        <v>908.33</v>
      </c>
      <c r="M3468">
        <v>16185.88</v>
      </c>
      <c r="N3468" s="2">
        <f>Table1[[#This Row],[Profit]]/Table1[[#This Row],[Sales_Value]]</f>
        <v>0.43654219125522853</v>
      </c>
      <c r="O3468" s="3" t="str">
        <f>IF(Table1[[#This Row],[Profit]]&lt;0,"Yes","No")</f>
        <v>No</v>
      </c>
      <c r="P3468" t="str">
        <f>IF(Table1[[#This Row],[Discount_Pct]]&gt;0.3,"High",IF(Table1[[#This Row],[Discount_Pct]]&gt;0.15,"Medium","Low"))</f>
        <v>Medium</v>
      </c>
      <c r="Q3468" t="str">
        <f>TEXT(Table1[[#This Row],[Date]],"MMM-YYYY")</f>
        <v>Mar-2024</v>
      </c>
      <c r="R3468" t="str">
        <f>IF(Table1[[#This Row],[Sales_Value]]&gt;500000,"Premium",IF(Table1[[#This Row],[Sales_Value]]&gt;100000,"Mid","Basic"))</f>
        <v>Basic</v>
      </c>
    </row>
    <row r="3469" spans="1:18" x14ac:dyDescent="0.3">
      <c r="A3469" s="1">
        <v>45624</v>
      </c>
      <c r="B3469" t="s">
        <v>3670</v>
      </c>
      <c r="C3469" t="s">
        <v>20</v>
      </c>
      <c r="D3469" t="s">
        <v>271</v>
      </c>
      <c r="E3469" t="s">
        <v>252</v>
      </c>
      <c r="F3469" t="s">
        <v>70</v>
      </c>
      <c r="G3469" t="s">
        <v>46</v>
      </c>
      <c r="H3469">
        <v>25</v>
      </c>
      <c r="I3469">
        <v>1488.2</v>
      </c>
      <c r="J3469">
        <v>0.1</v>
      </c>
      <c r="K3469">
        <v>33484.5</v>
      </c>
      <c r="L3469">
        <v>934.8</v>
      </c>
      <c r="M3469">
        <v>10114.5</v>
      </c>
      <c r="N3469" s="2">
        <f>Table1[[#This Row],[Profit]]/Table1[[#This Row],[Sales_Value]]</f>
        <v>0.30206513461452311</v>
      </c>
      <c r="O3469" s="3" t="str">
        <f>IF(Table1[[#This Row],[Profit]]&lt;0,"Yes","No")</f>
        <v>No</v>
      </c>
      <c r="P3469" t="str">
        <f>IF(Table1[[#This Row],[Discount_Pct]]&gt;0.3,"High",IF(Table1[[#This Row],[Discount_Pct]]&gt;0.15,"Medium","Low"))</f>
        <v>Low</v>
      </c>
      <c r="Q3469" t="str">
        <f>TEXT(Table1[[#This Row],[Date]],"MMM-YYYY")</f>
        <v>Nov-2024</v>
      </c>
      <c r="R3469" t="str">
        <f>IF(Table1[[#This Row],[Sales_Value]]&gt;500000,"Premium",IF(Table1[[#This Row],[Sales_Value]]&gt;100000,"Mid","Basic"))</f>
        <v>Basic</v>
      </c>
    </row>
    <row r="3470" spans="1:18" x14ac:dyDescent="0.3">
      <c r="A3470" s="1">
        <v>45491</v>
      </c>
      <c r="B3470" t="s">
        <v>3671</v>
      </c>
      <c r="C3470" t="s">
        <v>39</v>
      </c>
      <c r="D3470" t="s">
        <v>93</v>
      </c>
      <c r="E3470" t="s">
        <v>102</v>
      </c>
      <c r="F3470" t="s">
        <v>76</v>
      </c>
      <c r="G3470" t="s">
        <v>77</v>
      </c>
      <c r="H3470">
        <v>97</v>
      </c>
      <c r="I3470">
        <v>2082.1</v>
      </c>
      <c r="J3470">
        <v>0.12</v>
      </c>
      <c r="K3470">
        <v>177728.06</v>
      </c>
      <c r="L3470">
        <v>1087.3</v>
      </c>
      <c r="M3470">
        <v>72259.960000000006</v>
      </c>
      <c r="N3470" s="2">
        <f>Table1[[#This Row],[Profit]]/Table1[[#This Row],[Sales_Value]]</f>
        <v>0.40657597905474246</v>
      </c>
      <c r="O3470" s="3" t="str">
        <f>IF(Table1[[#This Row],[Profit]]&lt;0,"Yes","No")</f>
        <v>No</v>
      </c>
      <c r="P3470" t="str">
        <f>IF(Table1[[#This Row],[Discount_Pct]]&gt;0.3,"High",IF(Table1[[#This Row],[Discount_Pct]]&gt;0.15,"Medium","Low"))</f>
        <v>Low</v>
      </c>
      <c r="Q3470" t="str">
        <f>TEXT(Table1[[#This Row],[Date]],"MMM-YYYY")</f>
        <v>Jul-2024</v>
      </c>
      <c r="R3470" t="str">
        <f>IF(Table1[[#This Row],[Sales_Value]]&gt;500000,"Premium",IF(Table1[[#This Row],[Sales_Value]]&gt;100000,"Mid","Basic"))</f>
        <v>Mid</v>
      </c>
    </row>
    <row r="3471" spans="1:18" x14ac:dyDescent="0.3">
      <c r="A3471" s="1">
        <v>45500</v>
      </c>
      <c r="B3471" t="s">
        <v>3672</v>
      </c>
      <c r="C3471" t="s">
        <v>34</v>
      </c>
      <c r="D3471" t="s">
        <v>258</v>
      </c>
      <c r="E3471" t="s">
        <v>177</v>
      </c>
      <c r="F3471" t="s">
        <v>49</v>
      </c>
      <c r="G3471" t="s">
        <v>24</v>
      </c>
      <c r="H3471">
        <v>85</v>
      </c>
      <c r="I3471">
        <v>78.44</v>
      </c>
      <c r="J3471">
        <v>0.27</v>
      </c>
      <c r="K3471">
        <v>4867.2</v>
      </c>
      <c r="L3471">
        <v>39.25</v>
      </c>
      <c r="M3471">
        <v>1530.95</v>
      </c>
      <c r="N3471" s="2">
        <f>Table1[[#This Row],[Profit]]/Table1[[#This Row],[Sales_Value]]</f>
        <v>0.31454429651545041</v>
      </c>
      <c r="O3471" s="3" t="str">
        <f>IF(Table1[[#This Row],[Profit]]&lt;0,"Yes","No")</f>
        <v>No</v>
      </c>
      <c r="P3471" t="str">
        <f>IF(Table1[[#This Row],[Discount_Pct]]&gt;0.3,"High",IF(Table1[[#This Row],[Discount_Pct]]&gt;0.15,"Medium","Low"))</f>
        <v>Medium</v>
      </c>
      <c r="Q3471" t="str">
        <f>TEXT(Table1[[#This Row],[Date]],"MMM-YYYY")</f>
        <v>Jul-2024</v>
      </c>
      <c r="R3471" t="str">
        <f>IF(Table1[[#This Row],[Sales_Value]]&gt;500000,"Premium",IF(Table1[[#This Row],[Sales_Value]]&gt;100000,"Mid","Basic"))</f>
        <v>Basic</v>
      </c>
    </row>
    <row r="3472" spans="1:18" x14ac:dyDescent="0.3">
      <c r="A3472" s="1">
        <v>45641</v>
      </c>
      <c r="B3472" t="s">
        <v>3673</v>
      </c>
      <c r="C3472" t="s">
        <v>39</v>
      </c>
      <c r="D3472" t="s">
        <v>66</v>
      </c>
      <c r="E3472" t="s">
        <v>291</v>
      </c>
      <c r="F3472" t="s">
        <v>165</v>
      </c>
      <c r="G3472" t="s">
        <v>24</v>
      </c>
      <c r="H3472">
        <v>85</v>
      </c>
      <c r="I3472">
        <v>190.9</v>
      </c>
      <c r="J3472">
        <v>0.13</v>
      </c>
      <c r="K3472">
        <v>14117.06</v>
      </c>
      <c r="L3472">
        <v>114.49</v>
      </c>
      <c r="M3472">
        <v>4385.41</v>
      </c>
      <c r="N3472" s="2">
        <f>Table1[[#This Row],[Profit]]/Table1[[#This Row],[Sales_Value]]</f>
        <v>0.31064612603474095</v>
      </c>
      <c r="O3472" s="3" t="str">
        <f>IF(Table1[[#This Row],[Profit]]&lt;0,"Yes","No")</f>
        <v>No</v>
      </c>
      <c r="P3472" t="str">
        <f>IF(Table1[[#This Row],[Discount_Pct]]&gt;0.3,"High",IF(Table1[[#This Row],[Discount_Pct]]&gt;0.15,"Medium","Low"))</f>
        <v>Low</v>
      </c>
      <c r="Q3472" t="str">
        <f>TEXT(Table1[[#This Row],[Date]],"MMM-YYYY")</f>
        <v>Dec-2024</v>
      </c>
      <c r="R3472" t="str">
        <f>IF(Table1[[#This Row],[Sales_Value]]&gt;500000,"Premium",IF(Table1[[#This Row],[Sales_Value]]&gt;100000,"Mid","Basic"))</f>
        <v>Basic</v>
      </c>
    </row>
    <row r="3473" spans="1:18" x14ac:dyDescent="0.3">
      <c r="A3473" s="1">
        <v>45310</v>
      </c>
      <c r="B3473" t="s">
        <v>3674</v>
      </c>
      <c r="C3473" t="s">
        <v>34</v>
      </c>
      <c r="D3473" t="s">
        <v>314</v>
      </c>
      <c r="E3473" t="s">
        <v>145</v>
      </c>
      <c r="F3473" t="s">
        <v>142</v>
      </c>
      <c r="G3473" t="s">
        <v>18</v>
      </c>
      <c r="H3473">
        <v>4</v>
      </c>
      <c r="I3473">
        <v>11256.6</v>
      </c>
      <c r="J3473">
        <v>0.08</v>
      </c>
      <c r="K3473">
        <v>41424.29</v>
      </c>
      <c r="L3473">
        <v>8273.35</v>
      </c>
      <c r="M3473">
        <v>8330.89</v>
      </c>
      <c r="N3473" s="2">
        <f>Table1[[#This Row],[Profit]]/Table1[[#This Row],[Sales_Value]]</f>
        <v>0.20111123208146717</v>
      </c>
      <c r="O3473" s="3" t="str">
        <f>IF(Table1[[#This Row],[Profit]]&lt;0,"Yes","No")</f>
        <v>No</v>
      </c>
      <c r="P3473" t="str">
        <f>IF(Table1[[#This Row],[Discount_Pct]]&gt;0.3,"High",IF(Table1[[#This Row],[Discount_Pct]]&gt;0.15,"Medium","Low"))</f>
        <v>Low</v>
      </c>
      <c r="Q3473" t="str">
        <f>TEXT(Table1[[#This Row],[Date]],"MMM-YYYY")</f>
        <v>Jan-2024</v>
      </c>
      <c r="R3473" t="str">
        <f>IF(Table1[[#This Row],[Sales_Value]]&gt;500000,"Premium",IF(Table1[[#This Row],[Sales_Value]]&gt;100000,"Mid","Basic"))</f>
        <v>Basic</v>
      </c>
    </row>
    <row r="3474" spans="1:18" x14ac:dyDescent="0.3">
      <c r="A3474" s="1">
        <v>45632</v>
      </c>
      <c r="B3474" t="s">
        <v>3675</v>
      </c>
      <c r="C3474" t="s">
        <v>39</v>
      </c>
      <c r="D3474" t="s">
        <v>40</v>
      </c>
      <c r="E3474" t="s">
        <v>524</v>
      </c>
      <c r="F3474" t="s">
        <v>106</v>
      </c>
      <c r="G3474" t="s">
        <v>77</v>
      </c>
      <c r="H3474">
        <v>67</v>
      </c>
      <c r="I3474">
        <v>208.08</v>
      </c>
      <c r="J3474">
        <v>0.24</v>
      </c>
      <c r="K3474">
        <v>10595.43</v>
      </c>
      <c r="L3474">
        <v>74.22</v>
      </c>
      <c r="M3474">
        <v>5622.69</v>
      </c>
      <c r="N3474" s="2">
        <f>Table1[[#This Row],[Profit]]/Table1[[#This Row],[Sales_Value]]</f>
        <v>0.53067124222424189</v>
      </c>
      <c r="O3474" s="3" t="str">
        <f>IF(Table1[[#This Row],[Profit]]&lt;0,"Yes","No")</f>
        <v>No</v>
      </c>
      <c r="P3474" t="str">
        <f>IF(Table1[[#This Row],[Discount_Pct]]&gt;0.3,"High",IF(Table1[[#This Row],[Discount_Pct]]&gt;0.15,"Medium","Low"))</f>
        <v>Medium</v>
      </c>
      <c r="Q3474" t="str">
        <f>TEXT(Table1[[#This Row],[Date]],"MMM-YYYY")</f>
        <v>Dec-2024</v>
      </c>
      <c r="R3474" t="str">
        <f>IF(Table1[[#This Row],[Sales_Value]]&gt;500000,"Premium",IF(Table1[[#This Row],[Sales_Value]]&gt;100000,"Mid","Basic"))</f>
        <v>Basic</v>
      </c>
    </row>
    <row r="3475" spans="1:18" x14ac:dyDescent="0.3">
      <c r="A3475" s="1">
        <v>45612</v>
      </c>
      <c r="B3475" t="s">
        <v>3676</v>
      </c>
      <c r="C3475" t="s">
        <v>39</v>
      </c>
      <c r="D3475" t="s">
        <v>192</v>
      </c>
      <c r="E3475" t="s">
        <v>252</v>
      </c>
      <c r="F3475" t="s">
        <v>165</v>
      </c>
      <c r="G3475" t="s">
        <v>24</v>
      </c>
      <c r="H3475">
        <v>46</v>
      </c>
      <c r="I3475">
        <v>175.96</v>
      </c>
      <c r="J3475">
        <v>0.19</v>
      </c>
      <c r="K3475">
        <v>6556.27</v>
      </c>
      <c r="L3475">
        <v>111.67</v>
      </c>
      <c r="M3475">
        <v>1419.45</v>
      </c>
      <c r="N3475" s="2">
        <f>Table1[[#This Row],[Profit]]/Table1[[#This Row],[Sales_Value]]</f>
        <v>0.21650267606428655</v>
      </c>
      <c r="O3475" s="3" t="str">
        <f>IF(Table1[[#This Row],[Profit]]&lt;0,"Yes","No")</f>
        <v>No</v>
      </c>
      <c r="P3475" t="str">
        <f>IF(Table1[[#This Row],[Discount_Pct]]&gt;0.3,"High",IF(Table1[[#This Row],[Discount_Pct]]&gt;0.15,"Medium","Low"))</f>
        <v>Medium</v>
      </c>
      <c r="Q3475" t="str">
        <f>TEXT(Table1[[#This Row],[Date]],"MMM-YYYY")</f>
        <v>Nov-2024</v>
      </c>
      <c r="R3475" t="str">
        <f>IF(Table1[[#This Row],[Sales_Value]]&gt;500000,"Premium",IF(Table1[[#This Row],[Sales_Value]]&gt;100000,"Mid","Basic"))</f>
        <v>Basic</v>
      </c>
    </row>
    <row r="3476" spans="1:18" x14ac:dyDescent="0.3">
      <c r="A3476" s="1">
        <v>45534</v>
      </c>
      <c r="B3476" t="s">
        <v>3677</v>
      </c>
      <c r="C3476" t="s">
        <v>39</v>
      </c>
      <c r="D3476" t="s">
        <v>192</v>
      </c>
      <c r="E3476" t="s">
        <v>275</v>
      </c>
      <c r="F3476" t="s">
        <v>226</v>
      </c>
      <c r="G3476" t="s">
        <v>18</v>
      </c>
      <c r="H3476">
        <v>23</v>
      </c>
      <c r="I3476">
        <v>19316.490000000002</v>
      </c>
      <c r="J3476">
        <v>0.25</v>
      </c>
      <c r="K3476">
        <v>333209.45</v>
      </c>
      <c r="L3476">
        <v>13632.96</v>
      </c>
      <c r="M3476">
        <v>19651.37</v>
      </c>
      <c r="N3476" s="2">
        <f>Table1[[#This Row],[Profit]]/Table1[[#This Row],[Sales_Value]]</f>
        <v>5.897602844097008E-2</v>
      </c>
      <c r="O3476" s="3" t="str">
        <f>IF(Table1[[#This Row],[Profit]]&lt;0,"Yes","No")</f>
        <v>No</v>
      </c>
      <c r="P3476" t="str">
        <f>IF(Table1[[#This Row],[Discount_Pct]]&gt;0.3,"High",IF(Table1[[#This Row],[Discount_Pct]]&gt;0.15,"Medium","Low"))</f>
        <v>Medium</v>
      </c>
      <c r="Q3476" t="str">
        <f>TEXT(Table1[[#This Row],[Date]],"MMM-YYYY")</f>
        <v>Aug-2024</v>
      </c>
      <c r="R3476" t="str">
        <f>IF(Table1[[#This Row],[Sales_Value]]&gt;500000,"Premium",IF(Table1[[#This Row],[Sales_Value]]&gt;100000,"Mid","Basic"))</f>
        <v>Mid</v>
      </c>
    </row>
    <row r="3477" spans="1:18" x14ac:dyDescent="0.3">
      <c r="A3477" s="1">
        <v>45364</v>
      </c>
      <c r="B3477" t="s">
        <v>3678</v>
      </c>
      <c r="C3477" t="s">
        <v>14</v>
      </c>
      <c r="D3477" t="s">
        <v>26</v>
      </c>
      <c r="E3477" t="s">
        <v>97</v>
      </c>
      <c r="F3477" t="s">
        <v>82</v>
      </c>
      <c r="G3477" t="s">
        <v>24</v>
      </c>
      <c r="H3477">
        <v>70</v>
      </c>
      <c r="I3477">
        <v>95.8</v>
      </c>
      <c r="J3477">
        <v>0.17</v>
      </c>
      <c r="K3477">
        <v>5565.98</v>
      </c>
      <c r="L3477">
        <v>54.21</v>
      </c>
      <c r="M3477">
        <v>1771.28</v>
      </c>
      <c r="N3477" s="2">
        <f>Table1[[#This Row],[Profit]]/Table1[[#This Row],[Sales_Value]]</f>
        <v>0.31823326709761807</v>
      </c>
      <c r="O3477" s="3" t="str">
        <f>IF(Table1[[#This Row],[Profit]]&lt;0,"Yes","No")</f>
        <v>No</v>
      </c>
      <c r="P3477" t="str">
        <f>IF(Table1[[#This Row],[Discount_Pct]]&gt;0.3,"High",IF(Table1[[#This Row],[Discount_Pct]]&gt;0.15,"Medium","Low"))</f>
        <v>Medium</v>
      </c>
      <c r="Q3477" t="str">
        <f>TEXT(Table1[[#This Row],[Date]],"MMM-YYYY")</f>
        <v>Mar-2024</v>
      </c>
      <c r="R3477" t="str">
        <f>IF(Table1[[#This Row],[Sales_Value]]&gt;500000,"Premium",IF(Table1[[#This Row],[Sales_Value]]&gt;100000,"Mid","Basic"))</f>
        <v>Basic</v>
      </c>
    </row>
    <row r="3478" spans="1:18" x14ac:dyDescent="0.3">
      <c r="A3478" s="1">
        <v>45554</v>
      </c>
      <c r="B3478" t="s">
        <v>3679</v>
      </c>
      <c r="C3478" t="s">
        <v>14</v>
      </c>
      <c r="D3478" t="s">
        <v>160</v>
      </c>
      <c r="E3478" t="s">
        <v>275</v>
      </c>
      <c r="F3478" t="s">
        <v>152</v>
      </c>
      <c r="G3478" t="s">
        <v>24</v>
      </c>
      <c r="H3478">
        <v>67</v>
      </c>
      <c r="I3478">
        <v>22.04</v>
      </c>
      <c r="J3478">
        <v>0.14000000000000001</v>
      </c>
      <c r="K3478">
        <v>1269.94</v>
      </c>
      <c r="L3478">
        <v>9.5</v>
      </c>
      <c r="M3478">
        <v>633.44000000000005</v>
      </c>
      <c r="N3478" s="2">
        <f>Table1[[#This Row],[Profit]]/Table1[[#This Row],[Sales_Value]]</f>
        <v>0.49879521867174831</v>
      </c>
      <c r="O3478" s="3" t="str">
        <f>IF(Table1[[#This Row],[Profit]]&lt;0,"Yes","No")</f>
        <v>No</v>
      </c>
      <c r="P3478" t="str">
        <f>IF(Table1[[#This Row],[Discount_Pct]]&gt;0.3,"High",IF(Table1[[#This Row],[Discount_Pct]]&gt;0.15,"Medium","Low"))</f>
        <v>Low</v>
      </c>
      <c r="Q3478" t="str">
        <f>TEXT(Table1[[#This Row],[Date]],"MMM-YYYY")</f>
        <v>Sep-2024</v>
      </c>
      <c r="R3478" t="str">
        <f>IF(Table1[[#This Row],[Sales_Value]]&gt;500000,"Premium",IF(Table1[[#This Row],[Sales_Value]]&gt;100000,"Mid","Basic"))</f>
        <v>Basic</v>
      </c>
    </row>
    <row r="3479" spans="1:18" x14ac:dyDescent="0.3">
      <c r="A3479" s="1">
        <v>45592</v>
      </c>
      <c r="B3479" t="s">
        <v>3680</v>
      </c>
      <c r="C3479" t="s">
        <v>34</v>
      </c>
      <c r="D3479" t="s">
        <v>105</v>
      </c>
      <c r="E3479" t="s">
        <v>211</v>
      </c>
      <c r="F3479" t="s">
        <v>91</v>
      </c>
      <c r="G3479" t="s">
        <v>46</v>
      </c>
      <c r="H3479">
        <v>67</v>
      </c>
      <c r="I3479">
        <v>8781.4599999999991</v>
      </c>
      <c r="J3479">
        <v>0.14000000000000001</v>
      </c>
      <c r="K3479">
        <v>505987.73</v>
      </c>
      <c r="L3479">
        <v>5573</v>
      </c>
      <c r="M3479">
        <v>132596.73000000001</v>
      </c>
      <c r="N3479" s="2">
        <f>Table1[[#This Row],[Profit]]/Table1[[#This Row],[Sales_Value]]</f>
        <v>0.2620552280981201</v>
      </c>
      <c r="O3479" s="3" t="str">
        <f>IF(Table1[[#This Row],[Profit]]&lt;0,"Yes","No")</f>
        <v>No</v>
      </c>
      <c r="P3479" t="str">
        <f>IF(Table1[[#This Row],[Discount_Pct]]&gt;0.3,"High",IF(Table1[[#This Row],[Discount_Pct]]&gt;0.15,"Medium","Low"))</f>
        <v>Low</v>
      </c>
      <c r="Q3479" t="str">
        <f>TEXT(Table1[[#This Row],[Date]],"MMM-YYYY")</f>
        <v>Oct-2024</v>
      </c>
      <c r="R3479" t="str">
        <f>IF(Table1[[#This Row],[Sales_Value]]&gt;500000,"Premium",IF(Table1[[#This Row],[Sales_Value]]&gt;100000,"Mid","Basic"))</f>
        <v>Premium</v>
      </c>
    </row>
    <row r="3480" spans="1:18" x14ac:dyDescent="0.3">
      <c r="A3480" s="1">
        <v>45528</v>
      </c>
      <c r="B3480" t="s">
        <v>3681</v>
      </c>
      <c r="C3480" t="s">
        <v>34</v>
      </c>
      <c r="D3480" t="s">
        <v>207</v>
      </c>
      <c r="E3480" t="s">
        <v>168</v>
      </c>
      <c r="F3480" t="s">
        <v>152</v>
      </c>
      <c r="G3480" t="s">
        <v>24</v>
      </c>
      <c r="H3480">
        <v>82</v>
      </c>
      <c r="I3480">
        <v>25.26</v>
      </c>
      <c r="J3480">
        <v>0.21</v>
      </c>
      <c r="K3480">
        <v>1636.34</v>
      </c>
      <c r="L3480">
        <v>9.6300000000000008</v>
      </c>
      <c r="M3480">
        <v>846.68</v>
      </c>
      <c r="N3480" s="2">
        <f>Table1[[#This Row],[Profit]]/Table1[[#This Row],[Sales_Value]]</f>
        <v>0.51742302944375862</v>
      </c>
      <c r="O3480" s="3" t="str">
        <f>IF(Table1[[#This Row],[Profit]]&lt;0,"Yes","No")</f>
        <v>No</v>
      </c>
      <c r="P3480" t="str">
        <f>IF(Table1[[#This Row],[Discount_Pct]]&gt;0.3,"High",IF(Table1[[#This Row],[Discount_Pct]]&gt;0.15,"Medium","Low"))</f>
        <v>Medium</v>
      </c>
      <c r="Q3480" t="str">
        <f>TEXT(Table1[[#This Row],[Date]],"MMM-YYYY")</f>
        <v>Aug-2024</v>
      </c>
      <c r="R3480" t="str">
        <f>IF(Table1[[#This Row],[Sales_Value]]&gt;500000,"Premium",IF(Table1[[#This Row],[Sales_Value]]&gt;100000,"Mid","Basic"))</f>
        <v>Basic</v>
      </c>
    </row>
    <row r="3481" spans="1:18" x14ac:dyDescent="0.3">
      <c r="A3481" s="1">
        <v>45508</v>
      </c>
      <c r="B3481" t="s">
        <v>3682</v>
      </c>
      <c r="C3481" t="s">
        <v>39</v>
      </c>
      <c r="D3481" t="s">
        <v>108</v>
      </c>
      <c r="E3481" t="s">
        <v>27</v>
      </c>
      <c r="F3481" t="s">
        <v>142</v>
      </c>
      <c r="G3481" t="s">
        <v>18</v>
      </c>
      <c r="H3481">
        <v>57</v>
      </c>
      <c r="I3481">
        <v>13284.24</v>
      </c>
      <c r="J3481">
        <v>0.27</v>
      </c>
      <c r="K3481">
        <v>552757.23</v>
      </c>
      <c r="L3481">
        <v>9229.85</v>
      </c>
      <c r="M3481">
        <v>26655.78</v>
      </c>
      <c r="N3481" s="2">
        <f>Table1[[#This Row],[Profit]]/Table1[[#This Row],[Sales_Value]]</f>
        <v>4.8223304107664046E-2</v>
      </c>
      <c r="O3481" s="3" t="str">
        <f>IF(Table1[[#This Row],[Profit]]&lt;0,"Yes","No")</f>
        <v>No</v>
      </c>
      <c r="P3481" t="str">
        <f>IF(Table1[[#This Row],[Discount_Pct]]&gt;0.3,"High",IF(Table1[[#This Row],[Discount_Pct]]&gt;0.15,"Medium","Low"))</f>
        <v>Medium</v>
      </c>
      <c r="Q3481" t="str">
        <f>TEXT(Table1[[#This Row],[Date]],"MMM-YYYY")</f>
        <v>Aug-2024</v>
      </c>
      <c r="R3481" t="str">
        <f>IF(Table1[[#This Row],[Sales_Value]]&gt;500000,"Premium",IF(Table1[[#This Row],[Sales_Value]]&gt;100000,"Mid","Basic"))</f>
        <v>Premium</v>
      </c>
    </row>
    <row r="3482" spans="1:18" x14ac:dyDescent="0.3">
      <c r="A3482" s="1">
        <v>45365</v>
      </c>
      <c r="B3482" t="s">
        <v>3683</v>
      </c>
      <c r="C3482" t="s">
        <v>39</v>
      </c>
      <c r="D3482" t="s">
        <v>40</v>
      </c>
      <c r="E3482" t="s">
        <v>41</v>
      </c>
      <c r="F3482" t="s">
        <v>154</v>
      </c>
      <c r="G3482" t="s">
        <v>77</v>
      </c>
      <c r="H3482">
        <v>88</v>
      </c>
      <c r="I3482">
        <v>1117.53</v>
      </c>
      <c r="J3482">
        <v>0.11</v>
      </c>
      <c r="K3482">
        <v>87524.95</v>
      </c>
      <c r="L3482">
        <v>550.9</v>
      </c>
      <c r="M3482">
        <v>39045.75</v>
      </c>
      <c r="N3482" s="2">
        <f>Table1[[#This Row],[Profit]]/Table1[[#This Row],[Sales_Value]]</f>
        <v>0.44610993779488023</v>
      </c>
      <c r="O3482" s="3" t="str">
        <f>IF(Table1[[#This Row],[Profit]]&lt;0,"Yes","No")</f>
        <v>No</v>
      </c>
      <c r="P3482" t="str">
        <f>IF(Table1[[#This Row],[Discount_Pct]]&gt;0.3,"High",IF(Table1[[#This Row],[Discount_Pct]]&gt;0.15,"Medium","Low"))</f>
        <v>Low</v>
      </c>
      <c r="Q3482" t="str">
        <f>TEXT(Table1[[#This Row],[Date]],"MMM-YYYY")</f>
        <v>Mar-2024</v>
      </c>
      <c r="R3482" t="str">
        <f>IF(Table1[[#This Row],[Sales_Value]]&gt;500000,"Premium",IF(Table1[[#This Row],[Sales_Value]]&gt;100000,"Mid","Basic"))</f>
        <v>Basic</v>
      </c>
    </row>
    <row r="3483" spans="1:18" x14ac:dyDescent="0.3">
      <c r="A3483" s="1">
        <v>45449</v>
      </c>
      <c r="B3483" t="s">
        <v>3684</v>
      </c>
      <c r="C3483" t="s">
        <v>20</v>
      </c>
      <c r="D3483" t="s">
        <v>899</v>
      </c>
      <c r="E3483" t="s">
        <v>67</v>
      </c>
      <c r="F3483" t="s">
        <v>140</v>
      </c>
      <c r="G3483" t="s">
        <v>53</v>
      </c>
      <c r="H3483">
        <v>82</v>
      </c>
      <c r="I3483">
        <v>1928.2</v>
      </c>
      <c r="J3483">
        <v>0.12</v>
      </c>
      <c r="K3483">
        <v>139138.91</v>
      </c>
      <c r="L3483">
        <v>1167.6300000000001</v>
      </c>
      <c r="M3483">
        <v>43393.25</v>
      </c>
      <c r="N3483" s="2">
        <f>Table1[[#This Row],[Profit]]/Table1[[#This Row],[Sales_Value]]</f>
        <v>0.31186998661984633</v>
      </c>
      <c r="O3483" s="3" t="str">
        <f>IF(Table1[[#This Row],[Profit]]&lt;0,"Yes","No")</f>
        <v>No</v>
      </c>
      <c r="P3483" t="str">
        <f>IF(Table1[[#This Row],[Discount_Pct]]&gt;0.3,"High",IF(Table1[[#This Row],[Discount_Pct]]&gt;0.15,"Medium","Low"))</f>
        <v>Low</v>
      </c>
      <c r="Q3483" t="str">
        <f>TEXT(Table1[[#This Row],[Date]],"MMM-YYYY")</f>
        <v>Jun-2024</v>
      </c>
      <c r="R3483" t="str">
        <f>IF(Table1[[#This Row],[Sales_Value]]&gt;500000,"Premium",IF(Table1[[#This Row],[Sales_Value]]&gt;100000,"Mid","Basic"))</f>
        <v>Mid</v>
      </c>
    </row>
    <row r="3484" spans="1:18" x14ac:dyDescent="0.3">
      <c r="A3484" s="1">
        <v>45573</v>
      </c>
      <c r="B3484" t="s">
        <v>3685</v>
      </c>
      <c r="C3484" t="s">
        <v>14</v>
      </c>
      <c r="D3484" t="s">
        <v>55</v>
      </c>
      <c r="E3484" t="s">
        <v>182</v>
      </c>
      <c r="F3484" t="s">
        <v>42</v>
      </c>
      <c r="G3484" t="s">
        <v>18</v>
      </c>
      <c r="H3484">
        <v>70</v>
      </c>
      <c r="I3484">
        <v>51155.76</v>
      </c>
      <c r="J3484">
        <v>0.28000000000000003</v>
      </c>
      <c r="K3484">
        <v>2578250.2999999998</v>
      </c>
      <c r="L3484">
        <v>45065.56</v>
      </c>
      <c r="M3484">
        <v>-576338.9</v>
      </c>
      <c r="N3484" s="2">
        <f>Table1[[#This Row],[Profit]]/Table1[[#This Row],[Sales_Value]]</f>
        <v>-0.22353876968423123</v>
      </c>
      <c r="O3484" s="3" t="str">
        <f>IF(Table1[[#This Row],[Profit]]&lt;0,"Yes","No")</f>
        <v>Yes</v>
      </c>
      <c r="P3484" t="str">
        <f>IF(Table1[[#This Row],[Discount_Pct]]&gt;0.3,"High",IF(Table1[[#This Row],[Discount_Pct]]&gt;0.15,"Medium","Low"))</f>
        <v>Medium</v>
      </c>
      <c r="Q3484" t="str">
        <f>TEXT(Table1[[#This Row],[Date]],"MMM-YYYY")</f>
        <v>Oct-2024</v>
      </c>
      <c r="R3484" t="str">
        <f>IF(Table1[[#This Row],[Sales_Value]]&gt;500000,"Premium",IF(Table1[[#This Row],[Sales_Value]]&gt;100000,"Mid","Basic"))</f>
        <v>Premium</v>
      </c>
    </row>
    <row r="3485" spans="1:18" x14ac:dyDescent="0.3">
      <c r="A3485" s="1">
        <v>45613</v>
      </c>
      <c r="B3485" t="s">
        <v>3686</v>
      </c>
      <c r="C3485" t="s">
        <v>14</v>
      </c>
      <c r="D3485" t="s">
        <v>144</v>
      </c>
      <c r="E3485" t="s">
        <v>500</v>
      </c>
      <c r="F3485" t="s">
        <v>142</v>
      </c>
      <c r="G3485" t="s">
        <v>18</v>
      </c>
      <c r="H3485">
        <v>85</v>
      </c>
      <c r="I3485">
        <v>13351.75</v>
      </c>
      <c r="J3485">
        <v>0.16</v>
      </c>
      <c r="K3485">
        <v>953314.95</v>
      </c>
      <c r="L3485">
        <v>9490.0300000000007</v>
      </c>
      <c r="M3485">
        <v>146662.39999999999</v>
      </c>
      <c r="N3485" s="2">
        <f>Table1[[#This Row],[Profit]]/Table1[[#This Row],[Sales_Value]]</f>
        <v>0.15384464494131767</v>
      </c>
      <c r="O3485" s="3" t="str">
        <f>IF(Table1[[#This Row],[Profit]]&lt;0,"Yes","No")</f>
        <v>No</v>
      </c>
      <c r="P3485" t="str">
        <f>IF(Table1[[#This Row],[Discount_Pct]]&gt;0.3,"High",IF(Table1[[#This Row],[Discount_Pct]]&gt;0.15,"Medium","Low"))</f>
        <v>Medium</v>
      </c>
      <c r="Q3485" t="str">
        <f>TEXT(Table1[[#This Row],[Date]],"MMM-YYYY")</f>
        <v>Nov-2024</v>
      </c>
      <c r="R3485" t="str">
        <f>IF(Table1[[#This Row],[Sales_Value]]&gt;500000,"Premium",IF(Table1[[#This Row],[Sales_Value]]&gt;100000,"Mid","Basic"))</f>
        <v>Premium</v>
      </c>
    </row>
    <row r="3486" spans="1:18" x14ac:dyDescent="0.3">
      <c r="A3486" s="1">
        <v>45329</v>
      </c>
      <c r="B3486" t="s">
        <v>3687</v>
      </c>
      <c r="C3486" t="s">
        <v>14</v>
      </c>
      <c r="D3486" t="s">
        <v>55</v>
      </c>
      <c r="E3486" t="s">
        <v>272</v>
      </c>
      <c r="F3486" t="s">
        <v>226</v>
      </c>
      <c r="G3486" t="s">
        <v>18</v>
      </c>
      <c r="H3486">
        <v>46</v>
      </c>
      <c r="I3486">
        <v>18617.47</v>
      </c>
      <c r="J3486">
        <v>0.15</v>
      </c>
      <c r="K3486">
        <v>727943.08</v>
      </c>
      <c r="L3486">
        <v>12638.18</v>
      </c>
      <c r="M3486">
        <v>146586.79999999999</v>
      </c>
      <c r="N3486" s="2">
        <f>Table1[[#This Row],[Profit]]/Table1[[#This Row],[Sales_Value]]</f>
        <v>0.20137123908094573</v>
      </c>
      <c r="O3486" s="3" t="str">
        <f>IF(Table1[[#This Row],[Profit]]&lt;0,"Yes","No")</f>
        <v>No</v>
      </c>
      <c r="P3486" t="str">
        <f>IF(Table1[[#This Row],[Discount_Pct]]&gt;0.3,"High",IF(Table1[[#This Row],[Discount_Pct]]&gt;0.15,"Medium","Low"))</f>
        <v>Low</v>
      </c>
      <c r="Q3486" t="str">
        <f>TEXT(Table1[[#This Row],[Date]],"MMM-YYYY")</f>
        <v>Feb-2024</v>
      </c>
      <c r="R3486" t="str">
        <f>IF(Table1[[#This Row],[Sales_Value]]&gt;500000,"Premium",IF(Table1[[#This Row],[Sales_Value]]&gt;100000,"Mid","Basic"))</f>
        <v>Premium</v>
      </c>
    </row>
    <row r="3487" spans="1:18" x14ac:dyDescent="0.3">
      <c r="A3487" s="1">
        <v>45555</v>
      </c>
      <c r="B3487" t="s">
        <v>3688</v>
      </c>
      <c r="C3487" t="s">
        <v>39</v>
      </c>
      <c r="D3487" t="s">
        <v>40</v>
      </c>
      <c r="E3487" t="s">
        <v>125</v>
      </c>
      <c r="F3487" t="s">
        <v>57</v>
      </c>
      <c r="G3487" t="s">
        <v>24</v>
      </c>
      <c r="H3487">
        <v>87</v>
      </c>
      <c r="I3487">
        <v>55.55</v>
      </c>
      <c r="J3487">
        <v>0.27</v>
      </c>
      <c r="K3487">
        <v>3527.98</v>
      </c>
      <c r="L3487">
        <v>28.62</v>
      </c>
      <c r="M3487">
        <v>1038.04</v>
      </c>
      <c r="N3487" s="2">
        <f>Table1[[#This Row],[Profit]]/Table1[[#This Row],[Sales_Value]]</f>
        <v>0.29423069291776027</v>
      </c>
      <c r="O3487" s="3" t="str">
        <f>IF(Table1[[#This Row],[Profit]]&lt;0,"Yes","No")</f>
        <v>No</v>
      </c>
      <c r="P3487" t="str">
        <f>IF(Table1[[#This Row],[Discount_Pct]]&gt;0.3,"High",IF(Table1[[#This Row],[Discount_Pct]]&gt;0.15,"Medium","Low"))</f>
        <v>Medium</v>
      </c>
      <c r="Q3487" t="str">
        <f>TEXT(Table1[[#This Row],[Date]],"MMM-YYYY")</f>
        <v>Sep-2024</v>
      </c>
      <c r="R3487" t="str">
        <f>IF(Table1[[#This Row],[Sales_Value]]&gt;500000,"Premium",IF(Table1[[#This Row],[Sales_Value]]&gt;100000,"Mid","Basic"))</f>
        <v>Basic</v>
      </c>
    </row>
    <row r="3488" spans="1:18" x14ac:dyDescent="0.3">
      <c r="A3488" s="1">
        <v>45302</v>
      </c>
      <c r="B3488" t="s">
        <v>3689</v>
      </c>
      <c r="C3488" t="s">
        <v>14</v>
      </c>
      <c r="D3488" t="s">
        <v>55</v>
      </c>
      <c r="E3488" t="s">
        <v>379</v>
      </c>
      <c r="F3488" t="s">
        <v>113</v>
      </c>
      <c r="G3488" t="s">
        <v>24</v>
      </c>
      <c r="H3488">
        <v>19</v>
      </c>
      <c r="I3488">
        <v>58.12</v>
      </c>
      <c r="J3488">
        <v>0.08</v>
      </c>
      <c r="K3488">
        <v>1015.94</v>
      </c>
      <c r="L3488">
        <v>22.53</v>
      </c>
      <c r="M3488">
        <v>587.87</v>
      </c>
      <c r="N3488" s="2">
        <f>Table1[[#This Row],[Profit]]/Table1[[#This Row],[Sales_Value]]</f>
        <v>0.57864637675453268</v>
      </c>
      <c r="O3488" s="3" t="str">
        <f>IF(Table1[[#This Row],[Profit]]&lt;0,"Yes","No")</f>
        <v>No</v>
      </c>
      <c r="P3488" t="str">
        <f>IF(Table1[[#This Row],[Discount_Pct]]&gt;0.3,"High",IF(Table1[[#This Row],[Discount_Pct]]&gt;0.15,"Medium","Low"))</f>
        <v>Low</v>
      </c>
      <c r="Q3488" t="str">
        <f>TEXT(Table1[[#This Row],[Date]],"MMM-YYYY")</f>
        <v>Jan-2024</v>
      </c>
      <c r="R3488" t="str">
        <f>IF(Table1[[#This Row],[Sales_Value]]&gt;500000,"Premium",IF(Table1[[#This Row],[Sales_Value]]&gt;100000,"Mid","Basic"))</f>
        <v>Basic</v>
      </c>
    </row>
    <row r="3489" spans="1:18" x14ac:dyDescent="0.3">
      <c r="A3489" s="1">
        <v>45582</v>
      </c>
      <c r="B3489" t="s">
        <v>3690</v>
      </c>
      <c r="C3489" t="s">
        <v>34</v>
      </c>
      <c r="D3489" t="s">
        <v>105</v>
      </c>
      <c r="E3489" t="s">
        <v>209</v>
      </c>
      <c r="F3489" t="s">
        <v>70</v>
      </c>
      <c r="G3489" t="s">
        <v>46</v>
      </c>
      <c r="H3489">
        <v>1</v>
      </c>
      <c r="I3489">
        <v>1656.21</v>
      </c>
      <c r="J3489">
        <v>0.15</v>
      </c>
      <c r="K3489">
        <v>1407.78</v>
      </c>
      <c r="L3489">
        <v>969.12</v>
      </c>
      <c r="M3489">
        <v>438.66</v>
      </c>
      <c r="N3489" s="2">
        <f>Table1[[#This Row],[Profit]]/Table1[[#This Row],[Sales_Value]]</f>
        <v>0.31159698248305845</v>
      </c>
      <c r="O3489" s="3" t="str">
        <f>IF(Table1[[#This Row],[Profit]]&lt;0,"Yes","No")</f>
        <v>No</v>
      </c>
      <c r="P3489" t="str">
        <f>IF(Table1[[#This Row],[Discount_Pct]]&gt;0.3,"High",IF(Table1[[#This Row],[Discount_Pct]]&gt;0.15,"Medium","Low"))</f>
        <v>Low</v>
      </c>
      <c r="Q3489" t="str">
        <f>TEXT(Table1[[#This Row],[Date]],"MMM-YYYY")</f>
        <v>Oct-2024</v>
      </c>
      <c r="R3489" t="str">
        <f>IF(Table1[[#This Row],[Sales_Value]]&gt;500000,"Premium",IF(Table1[[#This Row],[Sales_Value]]&gt;100000,"Mid","Basic"))</f>
        <v>Basic</v>
      </c>
    </row>
    <row r="3490" spans="1:18" x14ac:dyDescent="0.3">
      <c r="A3490" s="1">
        <v>45640</v>
      </c>
      <c r="B3490" t="s">
        <v>3691</v>
      </c>
      <c r="C3490" t="s">
        <v>34</v>
      </c>
      <c r="D3490" t="s">
        <v>207</v>
      </c>
      <c r="E3490" t="s">
        <v>128</v>
      </c>
      <c r="F3490" t="s">
        <v>17</v>
      </c>
      <c r="G3490" t="s">
        <v>18</v>
      </c>
      <c r="H3490">
        <v>45</v>
      </c>
      <c r="I3490">
        <v>30528.89</v>
      </c>
      <c r="J3490">
        <v>0.2</v>
      </c>
      <c r="K3490">
        <v>1099040.04</v>
      </c>
      <c r="L3490">
        <v>22006.02</v>
      </c>
      <c r="M3490">
        <v>-108769.14</v>
      </c>
      <c r="N3490" s="2">
        <f>Table1[[#This Row],[Profit]]/Table1[[#This Row],[Sales_Value]]</f>
        <v>-9.8967404317680724E-2</v>
      </c>
      <c r="O3490" s="3" t="str">
        <f>IF(Table1[[#This Row],[Profit]]&lt;0,"Yes","No")</f>
        <v>Yes</v>
      </c>
      <c r="P3490" t="str">
        <f>IF(Table1[[#This Row],[Discount_Pct]]&gt;0.3,"High",IF(Table1[[#This Row],[Discount_Pct]]&gt;0.15,"Medium","Low"))</f>
        <v>Medium</v>
      </c>
      <c r="Q3490" t="str">
        <f>TEXT(Table1[[#This Row],[Date]],"MMM-YYYY")</f>
        <v>Dec-2024</v>
      </c>
      <c r="R3490" t="str">
        <f>IF(Table1[[#This Row],[Sales_Value]]&gt;500000,"Premium",IF(Table1[[#This Row],[Sales_Value]]&gt;100000,"Mid","Basic"))</f>
        <v>Premium</v>
      </c>
    </row>
    <row r="3491" spans="1:18" x14ac:dyDescent="0.3">
      <c r="A3491" s="1">
        <v>45471</v>
      </c>
      <c r="B3491" t="s">
        <v>3692</v>
      </c>
      <c r="C3491" t="s">
        <v>34</v>
      </c>
      <c r="D3491" t="s">
        <v>59</v>
      </c>
      <c r="E3491" t="s">
        <v>415</v>
      </c>
      <c r="F3491" t="s">
        <v>98</v>
      </c>
      <c r="G3491" t="s">
        <v>18</v>
      </c>
      <c r="H3491">
        <v>66</v>
      </c>
      <c r="I3491">
        <v>5639.14</v>
      </c>
      <c r="J3491">
        <v>0.1</v>
      </c>
      <c r="K3491">
        <v>334964.92</v>
      </c>
      <c r="L3491">
        <v>4115.1899999999996</v>
      </c>
      <c r="M3491">
        <v>63362.38</v>
      </c>
      <c r="N3491" s="2">
        <f>Table1[[#This Row],[Profit]]/Table1[[#This Row],[Sales_Value]]</f>
        <v>0.18916124112339883</v>
      </c>
      <c r="O3491" s="3" t="str">
        <f>IF(Table1[[#This Row],[Profit]]&lt;0,"Yes","No")</f>
        <v>No</v>
      </c>
      <c r="P3491" t="str">
        <f>IF(Table1[[#This Row],[Discount_Pct]]&gt;0.3,"High",IF(Table1[[#This Row],[Discount_Pct]]&gt;0.15,"Medium","Low"))</f>
        <v>Low</v>
      </c>
      <c r="Q3491" t="str">
        <f>TEXT(Table1[[#This Row],[Date]],"MMM-YYYY")</f>
        <v>Jun-2024</v>
      </c>
      <c r="R3491" t="str">
        <f>IF(Table1[[#This Row],[Sales_Value]]&gt;500000,"Premium",IF(Table1[[#This Row],[Sales_Value]]&gt;100000,"Mid","Basic"))</f>
        <v>Mid</v>
      </c>
    </row>
    <row r="3492" spans="1:18" x14ac:dyDescent="0.3">
      <c r="A3492" s="1">
        <v>45459</v>
      </c>
      <c r="B3492" t="s">
        <v>3693</v>
      </c>
      <c r="C3492" t="s">
        <v>14</v>
      </c>
      <c r="D3492" t="s">
        <v>55</v>
      </c>
      <c r="E3492" t="s">
        <v>171</v>
      </c>
      <c r="F3492" t="s">
        <v>45</v>
      </c>
      <c r="G3492" t="s">
        <v>46</v>
      </c>
      <c r="H3492">
        <v>19</v>
      </c>
      <c r="I3492">
        <v>10253.629999999999</v>
      </c>
      <c r="J3492">
        <v>0.22</v>
      </c>
      <c r="K3492">
        <v>151958.79999999999</v>
      </c>
      <c r="L3492">
        <v>7014.86</v>
      </c>
      <c r="M3492">
        <v>18676.46</v>
      </c>
      <c r="N3492" s="2">
        <f>Table1[[#This Row],[Profit]]/Table1[[#This Row],[Sales_Value]]</f>
        <v>0.1229047610273311</v>
      </c>
      <c r="O3492" s="3" t="str">
        <f>IF(Table1[[#This Row],[Profit]]&lt;0,"Yes","No")</f>
        <v>No</v>
      </c>
      <c r="P3492" t="str">
        <f>IF(Table1[[#This Row],[Discount_Pct]]&gt;0.3,"High",IF(Table1[[#This Row],[Discount_Pct]]&gt;0.15,"Medium","Low"))</f>
        <v>Medium</v>
      </c>
      <c r="Q3492" t="str">
        <f>TEXT(Table1[[#This Row],[Date]],"MMM-YYYY")</f>
        <v>Jun-2024</v>
      </c>
      <c r="R3492" t="str">
        <f>IF(Table1[[#This Row],[Sales_Value]]&gt;500000,"Premium",IF(Table1[[#This Row],[Sales_Value]]&gt;100000,"Mid","Basic"))</f>
        <v>Mid</v>
      </c>
    </row>
    <row r="3493" spans="1:18" x14ac:dyDescent="0.3">
      <c r="A3493" s="1">
        <v>45293</v>
      </c>
      <c r="B3493" t="s">
        <v>3694</v>
      </c>
      <c r="C3493" t="s">
        <v>14</v>
      </c>
      <c r="D3493" t="s">
        <v>144</v>
      </c>
      <c r="E3493" t="s">
        <v>94</v>
      </c>
      <c r="F3493" t="s">
        <v>138</v>
      </c>
      <c r="G3493" t="s">
        <v>46</v>
      </c>
      <c r="H3493">
        <v>94</v>
      </c>
      <c r="I3493">
        <v>6879.18</v>
      </c>
      <c r="J3493">
        <v>0.06</v>
      </c>
      <c r="K3493">
        <v>607844.34</v>
      </c>
      <c r="L3493">
        <v>4264.72</v>
      </c>
      <c r="M3493">
        <v>206960.66</v>
      </c>
      <c r="N3493" s="2">
        <f>Table1[[#This Row],[Profit]]/Table1[[#This Row],[Sales_Value]]</f>
        <v>0.34048299273462018</v>
      </c>
      <c r="O3493" s="3" t="str">
        <f>IF(Table1[[#This Row],[Profit]]&lt;0,"Yes","No")</f>
        <v>No</v>
      </c>
      <c r="P3493" t="str">
        <f>IF(Table1[[#This Row],[Discount_Pct]]&gt;0.3,"High",IF(Table1[[#This Row],[Discount_Pct]]&gt;0.15,"Medium","Low"))</f>
        <v>Low</v>
      </c>
      <c r="Q3493" t="str">
        <f>TEXT(Table1[[#This Row],[Date]],"MMM-YYYY")</f>
        <v>Jan-2024</v>
      </c>
      <c r="R3493" t="str">
        <f>IF(Table1[[#This Row],[Sales_Value]]&gt;500000,"Premium",IF(Table1[[#This Row],[Sales_Value]]&gt;100000,"Mid","Basic"))</f>
        <v>Premium</v>
      </c>
    </row>
    <row r="3494" spans="1:18" x14ac:dyDescent="0.3">
      <c r="A3494" s="1">
        <v>45569</v>
      </c>
      <c r="B3494" t="s">
        <v>3695</v>
      </c>
      <c r="C3494" t="s">
        <v>34</v>
      </c>
      <c r="D3494" t="s">
        <v>105</v>
      </c>
      <c r="E3494" t="s">
        <v>27</v>
      </c>
      <c r="F3494" t="s">
        <v>106</v>
      </c>
      <c r="G3494" t="s">
        <v>77</v>
      </c>
      <c r="H3494">
        <v>36</v>
      </c>
      <c r="I3494">
        <v>185.73</v>
      </c>
      <c r="J3494">
        <v>7.0000000000000007E-2</v>
      </c>
      <c r="K3494">
        <v>6218.24</v>
      </c>
      <c r="L3494">
        <v>84.14</v>
      </c>
      <c r="M3494">
        <v>3189.2</v>
      </c>
      <c r="N3494" s="2">
        <f>Table1[[#This Row],[Profit]]/Table1[[#This Row],[Sales_Value]]</f>
        <v>0.51287824207492794</v>
      </c>
      <c r="O3494" s="3" t="str">
        <f>IF(Table1[[#This Row],[Profit]]&lt;0,"Yes","No")</f>
        <v>No</v>
      </c>
      <c r="P3494" t="str">
        <f>IF(Table1[[#This Row],[Discount_Pct]]&gt;0.3,"High",IF(Table1[[#This Row],[Discount_Pct]]&gt;0.15,"Medium","Low"))</f>
        <v>Low</v>
      </c>
      <c r="Q3494" t="str">
        <f>TEXT(Table1[[#This Row],[Date]],"MMM-YYYY")</f>
        <v>Oct-2024</v>
      </c>
      <c r="R3494" t="str">
        <f>IF(Table1[[#This Row],[Sales_Value]]&gt;500000,"Premium",IF(Table1[[#This Row],[Sales_Value]]&gt;100000,"Mid","Basic"))</f>
        <v>Basic</v>
      </c>
    </row>
    <row r="3495" spans="1:18" x14ac:dyDescent="0.3">
      <c r="A3495" s="1">
        <v>45351</v>
      </c>
      <c r="B3495" t="s">
        <v>3696</v>
      </c>
      <c r="C3495" t="s">
        <v>14</v>
      </c>
      <c r="D3495" t="s">
        <v>160</v>
      </c>
      <c r="E3495" t="s">
        <v>60</v>
      </c>
      <c r="F3495" t="s">
        <v>226</v>
      </c>
      <c r="G3495" t="s">
        <v>18</v>
      </c>
      <c r="H3495">
        <v>89</v>
      </c>
      <c r="I3495">
        <v>19863.61</v>
      </c>
      <c r="J3495">
        <v>0.18</v>
      </c>
      <c r="K3495">
        <v>1449646.26</v>
      </c>
      <c r="L3495">
        <v>12690.67</v>
      </c>
      <c r="M3495">
        <v>320176.63</v>
      </c>
      <c r="N3495" s="2">
        <f>Table1[[#This Row],[Profit]]/Table1[[#This Row],[Sales_Value]]</f>
        <v>0.22086535097189849</v>
      </c>
      <c r="O3495" s="3" t="str">
        <f>IF(Table1[[#This Row],[Profit]]&lt;0,"Yes","No")</f>
        <v>No</v>
      </c>
      <c r="P3495" t="str">
        <f>IF(Table1[[#This Row],[Discount_Pct]]&gt;0.3,"High",IF(Table1[[#This Row],[Discount_Pct]]&gt;0.15,"Medium","Low"))</f>
        <v>Medium</v>
      </c>
      <c r="Q3495" t="str">
        <f>TEXT(Table1[[#This Row],[Date]],"MMM-YYYY")</f>
        <v>Feb-2024</v>
      </c>
      <c r="R3495" t="str">
        <f>IF(Table1[[#This Row],[Sales_Value]]&gt;500000,"Premium",IF(Table1[[#This Row],[Sales_Value]]&gt;100000,"Mid","Basic"))</f>
        <v>Premium</v>
      </c>
    </row>
    <row r="3496" spans="1:18" x14ac:dyDescent="0.3">
      <c r="A3496" s="1">
        <v>45635</v>
      </c>
      <c r="B3496" t="s">
        <v>3697</v>
      </c>
      <c r="C3496" t="s">
        <v>20</v>
      </c>
      <c r="D3496" t="s">
        <v>148</v>
      </c>
      <c r="E3496" t="s">
        <v>441</v>
      </c>
      <c r="F3496" t="s">
        <v>142</v>
      </c>
      <c r="G3496" t="s">
        <v>18</v>
      </c>
      <c r="H3496">
        <v>89</v>
      </c>
      <c r="I3496">
        <v>12052.33</v>
      </c>
      <c r="J3496">
        <v>0.25</v>
      </c>
      <c r="K3496">
        <v>804493.03</v>
      </c>
      <c r="L3496">
        <v>8106.91</v>
      </c>
      <c r="M3496">
        <v>82978.039999999994</v>
      </c>
      <c r="N3496" s="2">
        <f>Table1[[#This Row],[Profit]]/Table1[[#This Row],[Sales_Value]]</f>
        <v>0.10314326775460067</v>
      </c>
      <c r="O3496" s="3" t="str">
        <f>IF(Table1[[#This Row],[Profit]]&lt;0,"Yes","No")</f>
        <v>No</v>
      </c>
      <c r="P3496" t="str">
        <f>IF(Table1[[#This Row],[Discount_Pct]]&gt;0.3,"High",IF(Table1[[#This Row],[Discount_Pct]]&gt;0.15,"Medium","Low"))</f>
        <v>Medium</v>
      </c>
      <c r="Q3496" t="str">
        <f>TEXT(Table1[[#This Row],[Date]],"MMM-YYYY")</f>
        <v>Dec-2024</v>
      </c>
      <c r="R3496" t="str">
        <f>IF(Table1[[#This Row],[Sales_Value]]&gt;500000,"Premium",IF(Table1[[#This Row],[Sales_Value]]&gt;100000,"Mid","Basic"))</f>
        <v>Premium</v>
      </c>
    </row>
    <row r="3497" spans="1:18" x14ac:dyDescent="0.3">
      <c r="A3497" s="1">
        <v>45510</v>
      </c>
      <c r="B3497" t="s">
        <v>3698</v>
      </c>
      <c r="C3497" t="s">
        <v>34</v>
      </c>
      <c r="D3497" t="s">
        <v>35</v>
      </c>
      <c r="E3497" t="s">
        <v>48</v>
      </c>
      <c r="F3497" t="s">
        <v>103</v>
      </c>
      <c r="G3497" t="s">
        <v>24</v>
      </c>
      <c r="H3497">
        <v>66</v>
      </c>
      <c r="I3497">
        <v>251.53</v>
      </c>
      <c r="J3497">
        <v>0.24</v>
      </c>
      <c r="K3497">
        <v>12616.74</v>
      </c>
      <c r="L3497">
        <v>131.09</v>
      </c>
      <c r="M3497">
        <v>3964.8</v>
      </c>
      <c r="N3497" s="2">
        <f>Table1[[#This Row],[Profit]]/Table1[[#This Row],[Sales_Value]]</f>
        <v>0.31424916420565063</v>
      </c>
      <c r="O3497" s="3" t="str">
        <f>IF(Table1[[#This Row],[Profit]]&lt;0,"Yes","No")</f>
        <v>No</v>
      </c>
      <c r="P3497" t="str">
        <f>IF(Table1[[#This Row],[Discount_Pct]]&gt;0.3,"High",IF(Table1[[#This Row],[Discount_Pct]]&gt;0.15,"Medium","Low"))</f>
        <v>Medium</v>
      </c>
      <c r="Q3497" t="str">
        <f>TEXT(Table1[[#This Row],[Date]],"MMM-YYYY")</f>
        <v>Aug-2024</v>
      </c>
      <c r="R3497" t="str">
        <f>IF(Table1[[#This Row],[Sales_Value]]&gt;500000,"Premium",IF(Table1[[#This Row],[Sales_Value]]&gt;100000,"Mid","Basic"))</f>
        <v>Basic</v>
      </c>
    </row>
    <row r="3498" spans="1:18" x14ac:dyDescent="0.3">
      <c r="A3498" s="1">
        <v>45586</v>
      </c>
      <c r="B3498" t="s">
        <v>3699</v>
      </c>
      <c r="C3498" t="s">
        <v>14</v>
      </c>
      <c r="D3498" t="s">
        <v>26</v>
      </c>
      <c r="E3498" t="s">
        <v>182</v>
      </c>
      <c r="F3498" t="s">
        <v>42</v>
      </c>
      <c r="G3498" t="s">
        <v>18</v>
      </c>
      <c r="H3498">
        <v>85</v>
      </c>
      <c r="I3498">
        <v>63112.52</v>
      </c>
      <c r="J3498">
        <v>0.28999999999999998</v>
      </c>
      <c r="K3498">
        <v>3808840.58</v>
      </c>
      <c r="L3498">
        <v>51894.48</v>
      </c>
      <c r="M3498">
        <v>-602190.22</v>
      </c>
      <c r="N3498" s="2">
        <f>Table1[[#This Row],[Profit]]/Table1[[#This Row],[Sales_Value]]</f>
        <v>-0.15810328821900968</v>
      </c>
      <c r="O3498" s="3" t="str">
        <f>IF(Table1[[#This Row],[Profit]]&lt;0,"Yes","No")</f>
        <v>Yes</v>
      </c>
      <c r="P3498" t="str">
        <f>IF(Table1[[#This Row],[Discount_Pct]]&gt;0.3,"High",IF(Table1[[#This Row],[Discount_Pct]]&gt;0.15,"Medium","Low"))</f>
        <v>Medium</v>
      </c>
      <c r="Q3498" t="str">
        <f>TEXT(Table1[[#This Row],[Date]],"MMM-YYYY")</f>
        <v>Oct-2024</v>
      </c>
      <c r="R3498" t="str">
        <f>IF(Table1[[#This Row],[Sales_Value]]&gt;500000,"Premium",IF(Table1[[#This Row],[Sales_Value]]&gt;100000,"Mid","Basic"))</f>
        <v>Premium</v>
      </c>
    </row>
    <row r="3499" spans="1:18" x14ac:dyDescent="0.3">
      <c r="A3499" s="1">
        <v>45352</v>
      </c>
      <c r="B3499" t="s">
        <v>3700</v>
      </c>
      <c r="C3499" t="s">
        <v>39</v>
      </c>
      <c r="D3499" t="s">
        <v>40</v>
      </c>
      <c r="E3499" t="s">
        <v>36</v>
      </c>
      <c r="F3499" t="s">
        <v>165</v>
      </c>
      <c r="G3499" t="s">
        <v>24</v>
      </c>
      <c r="H3499">
        <v>85</v>
      </c>
      <c r="I3499">
        <v>202.78</v>
      </c>
      <c r="J3499">
        <v>0.02</v>
      </c>
      <c r="K3499">
        <v>16891.57</v>
      </c>
      <c r="L3499">
        <v>129.31</v>
      </c>
      <c r="M3499">
        <v>5900.22</v>
      </c>
      <c r="N3499" s="2">
        <f>Table1[[#This Row],[Profit]]/Table1[[#This Row],[Sales_Value]]</f>
        <v>0.34929968025470698</v>
      </c>
      <c r="O3499" s="3" t="str">
        <f>IF(Table1[[#This Row],[Profit]]&lt;0,"Yes","No")</f>
        <v>No</v>
      </c>
      <c r="P3499" t="str">
        <f>IF(Table1[[#This Row],[Discount_Pct]]&gt;0.3,"High",IF(Table1[[#This Row],[Discount_Pct]]&gt;0.15,"Medium","Low"))</f>
        <v>Low</v>
      </c>
      <c r="Q3499" t="str">
        <f>TEXT(Table1[[#This Row],[Date]],"MMM-YYYY")</f>
        <v>Mar-2024</v>
      </c>
      <c r="R3499" t="str">
        <f>IF(Table1[[#This Row],[Sales_Value]]&gt;500000,"Premium",IF(Table1[[#This Row],[Sales_Value]]&gt;100000,"Mid","Basic"))</f>
        <v>Basic</v>
      </c>
    </row>
    <row r="3500" spans="1:18" x14ac:dyDescent="0.3">
      <c r="A3500" s="1">
        <v>45635</v>
      </c>
      <c r="B3500" t="s">
        <v>3701</v>
      </c>
      <c r="C3500" t="s">
        <v>20</v>
      </c>
      <c r="D3500" t="s">
        <v>124</v>
      </c>
      <c r="E3500" t="s">
        <v>168</v>
      </c>
      <c r="F3500" t="s">
        <v>49</v>
      </c>
      <c r="G3500" t="s">
        <v>24</v>
      </c>
      <c r="H3500">
        <v>66</v>
      </c>
      <c r="I3500">
        <v>74.86</v>
      </c>
      <c r="J3500">
        <v>0.25</v>
      </c>
      <c r="K3500">
        <v>3705.57</v>
      </c>
      <c r="L3500">
        <v>41.3</v>
      </c>
      <c r="M3500">
        <v>979.77</v>
      </c>
      <c r="N3500" s="2">
        <f>Table1[[#This Row],[Profit]]/Table1[[#This Row],[Sales_Value]]</f>
        <v>0.26440466648855637</v>
      </c>
      <c r="O3500" s="3" t="str">
        <f>IF(Table1[[#This Row],[Profit]]&lt;0,"Yes","No")</f>
        <v>No</v>
      </c>
      <c r="P3500" t="str">
        <f>IF(Table1[[#This Row],[Discount_Pct]]&gt;0.3,"High",IF(Table1[[#This Row],[Discount_Pct]]&gt;0.15,"Medium","Low"))</f>
        <v>Medium</v>
      </c>
      <c r="Q3500" t="str">
        <f>TEXT(Table1[[#This Row],[Date]],"MMM-YYYY")</f>
        <v>Dec-2024</v>
      </c>
      <c r="R3500" t="str">
        <f>IF(Table1[[#This Row],[Sales_Value]]&gt;500000,"Premium",IF(Table1[[#This Row],[Sales_Value]]&gt;100000,"Mid","Basic"))</f>
        <v>Basic</v>
      </c>
    </row>
    <row r="3501" spans="1:18" x14ac:dyDescent="0.3">
      <c r="A3501" s="1">
        <v>45335</v>
      </c>
      <c r="B3501" t="s">
        <v>3702</v>
      </c>
      <c r="C3501" t="s">
        <v>20</v>
      </c>
      <c r="D3501" t="s">
        <v>364</v>
      </c>
      <c r="E3501" t="s">
        <v>288</v>
      </c>
      <c r="F3501" t="s">
        <v>64</v>
      </c>
      <c r="G3501" t="s">
        <v>53</v>
      </c>
      <c r="H3501">
        <v>19</v>
      </c>
      <c r="I3501">
        <v>764.91</v>
      </c>
      <c r="J3501">
        <v>0.2</v>
      </c>
      <c r="K3501">
        <v>11626.63</v>
      </c>
      <c r="L3501">
        <v>314.88</v>
      </c>
      <c r="M3501">
        <v>-5643.91</v>
      </c>
      <c r="N3501" s="2">
        <f>Table1[[#This Row],[Profit]]/Table1[[#This Row],[Sales_Value]]</f>
        <v>-0.48542956987536373</v>
      </c>
      <c r="O3501" s="3" t="str">
        <f>IF(Table1[[#This Row],[Profit]]&lt;0,"Yes","No")</f>
        <v>Yes</v>
      </c>
      <c r="P3501" t="str">
        <f>IF(Table1[[#This Row],[Discount_Pct]]&gt;0.3,"High",IF(Table1[[#This Row],[Discount_Pct]]&gt;0.15,"Medium","Low"))</f>
        <v>Medium</v>
      </c>
      <c r="Q3501" t="str">
        <f>TEXT(Table1[[#This Row],[Date]],"MMM-YYYY")</f>
        <v>Feb-2024</v>
      </c>
      <c r="R3501" t="str">
        <f>IF(Table1[[#This Row],[Sales_Value]]&gt;500000,"Premium",IF(Table1[[#This Row],[Sales_Value]]&gt;100000,"Mid","Basic"))</f>
        <v>Basic</v>
      </c>
    </row>
    <row r="3502" spans="1:18" x14ac:dyDescent="0.3">
      <c r="A3502" s="1">
        <v>45356</v>
      </c>
      <c r="B3502" t="s">
        <v>3703</v>
      </c>
      <c r="C3502" t="s">
        <v>39</v>
      </c>
      <c r="D3502" t="s">
        <v>40</v>
      </c>
      <c r="E3502" t="s">
        <v>778</v>
      </c>
      <c r="F3502" t="s">
        <v>57</v>
      </c>
      <c r="G3502" t="s">
        <v>24</v>
      </c>
      <c r="H3502">
        <v>18</v>
      </c>
      <c r="I3502">
        <v>57.52</v>
      </c>
      <c r="J3502">
        <v>0.25</v>
      </c>
      <c r="K3502">
        <v>776.52</v>
      </c>
      <c r="L3502">
        <v>32.799999999999997</v>
      </c>
      <c r="M3502">
        <v>186.12</v>
      </c>
      <c r="N3502" s="2">
        <f>Table1[[#This Row],[Profit]]/Table1[[#This Row],[Sales_Value]]</f>
        <v>0.23968474733426057</v>
      </c>
      <c r="O3502" s="3" t="str">
        <f>IF(Table1[[#This Row],[Profit]]&lt;0,"Yes","No")</f>
        <v>No</v>
      </c>
      <c r="P3502" t="str">
        <f>IF(Table1[[#This Row],[Discount_Pct]]&gt;0.3,"High",IF(Table1[[#This Row],[Discount_Pct]]&gt;0.15,"Medium","Low"))</f>
        <v>Medium</v>
      </c>
      <c r="Q3502" t="str">
        <f>TEXT(Table1[[#This Row],[Date]],"MMM-YYYY")</f>
        <v>Mar-2024</v>
      </c>
      <c r="R3502" t="str">
        <f>IF(Table1[[#This Row],[Sales_Value]]&gt;500000,"Premium",IF(Table1[[#This Row],[Sales_Value]]&gt;100000,"Mid","Basic"))</f>
        <v>Basic</v>
      </c>
    </row>
    <row r="3503" spans="1:18" x14ac:dyDescent="0.3">
      <c r="A3503" s="1">
        <v>45651</v>
      </c>
      <c r="B3503" t="s">
        <v>3704</v>
      </c>
      <c r="C3503" t="s">
        <v>39</v>
      </c>
      <c r="D3503" t="s">
        <v>192</v>
      </c>
      <c r="E3503" t="s">
        <v>266</v>
      </c>
      <c r="F3503" t="s">
        <v>98</v>
      </c>
      <c r="G3503" t="s">
        <v>18</v>
      </c>
      <c r="H3503">
        <v>65</v>
      </c>
      <c r="I3503">
        <v>5358.38</v>
      </c>
      <c r="J3503">
        <v>0</v>
      </c>
      <c r="K3503">
        <v>348294.7</v>
      </c>
      <c r="L3503">
        <v>4178.09</v>
      </c>
      <c r="M3503">
        <v>76718.850000000006</v>
      </c>
      <c r="N3503" s="2">
        <f>Table1[[#This Row],[Profit]]/Table1[[#This Row],[Sales_Value]]</f>
        <v>0.22026993233029388</v>
      </c>
      <c r="O3503" s="3" t="str">
        <f>IF(Table1[[#This Row],[Profit]]&lt;0,"Yes","No")</f>
        <v>No</v>
      </c>
      <c r="P3503" t="str">
        <f>IF(Table1[[#This Row],[Discount_Pct]]&gt;0.3,"High",IF(Table1[[#This Row],[Discount_Pct]]&gt;0.15,"Medium","Low"))</f>
        <v>Low</v>
      </c>
      <c r="Q3503" t="str">
        <f>TEXT(Table1[[#This Row],[Date]],"MMM-YYYY")</f>
        <v>Dec-2024</v>
      </c>
      <c r="R3503" t="str">
        <f>IF(Table1[[#This Row],[Sales_Value]]&gt;500000,"Premium",IF(Table1[[#This Row],[Sales_Value]]&gt;100000,"Mid","Basic"))</f>
        <v>Mid</v>
      </c>
    </row>
    <row r="3504" spans="1:18" x14ac:dyDescent="0.3">
      <c r="A3504" s="1">
        <v>45618</v>
      </c>
      <c r="B3504" t="s">
        <v>3705</v>
      </c>
      <c r="C3504" t="s">
        <v>14</v>
      </c>
      <c r="D3504" t="s">
        <v>144</v>
      </c>
      <c r="E3504" t="s">
        <v>36</v>
      </c>
      <c r="F3504" t="s">
        <v>23</v>
      </c>
      <c r="G3504" t="s">
        <v>24</v>
      </c>
      <c r="H3504">
        <v>4</v>
      </c>
      <c r="I3504">
        <v>18.22</v>
      </c>
      <c r="J3504">
        <v>0.03</v>
      </c>
      <c r="K3504">
        <v>70.69</v>
      </c>
      <c r="L3504">
        <v>7.47</v>
      </c>
      <c r="M3504">
        <v>40.81</v>
      </c>
      <c r="N3504" s="2">
        <f>Table1[[#This Row],[Profit]]/Table1[[#This Row],[Sales_Value]]</f>
        <v>0.57730937897863921</v>
      </c>
      <c r="O3504" s="3" t="str">
        <f>IF(Table1[[#This Row],[Profit]]&lt;0,"Yes","No")</f>
        <v>No</v>
      </c>
      <c r="P3504" t="str">
        <f>IF(Table1[[#This Row],[Discount_Pct]]&gt;0.3,"High",IF(Table1[[#This Row],[Discount_Pct]]&gt;0.15,"Medium","Low"))</f>
        <v>Low</v>
      </c>
      <c r="Q3504" t="str">
        <f>TEXT(Table1[[#This Row],[Date]],"MMM-YYYY")</f>
        <v>Nov-2024</v>
      </c>
      <c r="R3504" t="str">
        <f>IF(Table1[[#This Row],[Sales_Value]]&gt;500000,"Premium",IF(Table1[[#This Row],[Sales_Value]]&gt;100000,"Mid","Basic"))</f>
        <v>Basic</v>
      </c>
    </row>
    <row r="3505" spans="1:18" x14ac:dyDescent="0.3">
      <c r="A3505" s="1">
        <v>45394</v>
      </c>
      <c r="B3505" t="s">
        <v>3706</v>
      </c>
      <c r="C3505" t="s">
        <v>14</v>
      </c>
      <c r="D3505" t="s">
        <v>144</v>
      </c>
      <c r="E3505" t="s">
        <v>27</v>
      </c>
      <c r="F3505" t="s">
        <v>28</v>
      </c>
      <c r="G3505" t="s">
        <v>18</v>
      </c>
      <c r="H3505">
        <v>95</v>
      </c>
      <c r="I3505">
        <v>2174.6799999999998</v>
      </c>
      <c r="J3505">
        <v>0.15</v>
      </c>
      <c r="K3505">
        <v>175605.41</v>
      </c>
      <c r="L3505">
        <v>1537.27</v>
      </c>
      <c r="M3505">
        <v>-29564.76</v>
      </c>
      <c r="N3505" s="2">
        <f>Table1[[#This Row],[Profit]]/Table1[[#This Row],[Sales_Value]]</f>
        <v>-0.16835904998598847</v>
      </c>
      <c r="O3505" s="3" t="str">
        <f>IF(Table1[[#This Row],[Profit]]&lt;0,"Yes","No")</f>
        <v>Yes</v>
      </c>
      <c r="P3505" t="str">
        <f>IF(Table1[[#This Row],[Discount_Pct]]&gt;0.3,"High",IF(Table1[[#This Row],[Discount_Pct]]&gt;0.15,"Medium","Low"))</f>
        <v>Low</v>
      </c>
      <c r="Q3505" t="str">
        <f>TEXT(Table1[[#This Row],[Date]],"MMM-YYYY")</f>
        <v>Apr-2024</v>
      </c>
      <c r="R3505" t="str">
        <f>IF(Table1[[#This Row],[Sales_Value]]&gt;500000,"Premium",IF(Table1[[#This Row],[Sales_Value]]&gt;100000,"Mid","Basic"))</f>
        <v>Mid</v>
      </c>
    </row>
    <row r="3506" spans="1:18" x14ac:dyDescent="0.3">
      <c r="A3506" s="1">
        <v>45476</v>
      </c>
      <c r="B3506" t="s">
        <v>3707</v>
      </c>
      <c r="C3506" t="s">
        <v>14</v>
      </c>
      <c r="D3506" t="s">
        <v>15</v>
      </c>
      <c r="E3506" t="s">
        <v>60</v>
      </c>
      <c r="F3506" t="s">
        <v>264</v>
      </c>
      <c r="G3506" t="s">
        <v>77</v>
      </c>
      <c r="H3506">
        <v>81</v>
      </c>
      <c r="I3506">
        <v>3402.34</v>
      </c>
      <c r="J3506">
        <v>0</v>
      </c>
      <c r="K3506">
        <v>275589.53999999998</v>
      </c>
      <c r="L3506">
        <v>1497.83</v>
      </c>
      <c r="M3506">
        <v>154265.31</v>
      </c>
      <c r="N3506" s="2">
        <f>Table1[[#This Row],[Profit]]/Table1[[#This Row],[Sales_Value]]</f>
        <v>0.55976475014254901</v>
      </c>
      <c r="O3506" s="3" t="str">
        <f>IF(Table1[[#This Row],[Profit]]&lt;0,"Yes","No")</f>
        <v>No</v>
      </c>
      <c r="P3506" t="str">
        <f>IF(Table1[[#This Row],[Discount_Pct]]&gt;0.3,"High",IF(Table1[[#This Row],[Discount_Pct]]&gt;0.15,"Medium","Low"))</f>
        <v>Low</v>
      </c>
      <c r="Q3506" t="str">
        <f>TEXT(Table1[[#This Row],[Date]],"MMM-YYYY")</f>
        <v>Jul-2024</v>
      </c>
      <c r="R3506" t="str">
        <f>IF(Table1[[#This Row],[Sales_Value]]&gt;500000,"Premium",IF(Table1[[#This Row],[Sales_Value]]&gt;100000,"Mid","Basic"))</f>
        <v>Mid</v>
      </c>
    </row>
    <row r="3507" spans="1:18" x14ac:dyDescent="0.3">
      <c r="A3507" s="1">
        <v>45502</v>
      </c>
      <c r="B3507" t="s">
        <v>3708</v>
      </c>
      <c r="C3507" t="s">
        <v>20</v>
      </c>
      <c r="D3507" t="s">
        <v>72</v>
      </c>
      <c r="E3507" t="s">
        <v>778</v>
      </c>
      <c r="F3507" t="s">
        <v>28</v>
      </c>
      <c r="G3507" t="s">
        <v>18</v>
      </c>
      <c r="H3507">
        <v>46</v>
      </c>
      <c r="I3507">
        <v>2422.21</v>
      </c>
      <c r="J3507">
        <v>0.3</v>
      </c>
      <c r="K3507">
        <v>77995.16</v>
      </c>
      <c r="L3507">
        <v>1551.92</v>
      </c>
      <c r="M3507">
        <v>6606.84</v>
      </c>
      <c r="N3507" s="2">
        <f>Table1[[#This Row],[Profit]]/Table1[[#This Row],[Sales_Value]]</f>
        <v>8.47083331837514E-2</v>
      </c>
      <c r="O3507" s="3" t="str">
        <f>IF(Table1[[#This Row],[Profit]]&lt;0,"Yes","No")</f>
        <v>No</v>
      </c>
      <c r="P3507" t="str">
        <f>IF(Table1[[#This Row],[Discount_Pct]]&gt;0.3,"High",IF(Table1[[#This Row],[Discount_Pct]]&gt;0.15,"Medium","Low"))</f>
        <v>Medium</v>
      </c>
      <c r="Q3507" t="str">
        <f>TEXT(Table1[[#This Row],[Date]],"MMM-YYYY")</f>
        <v>Jul-2024</v>
      </c>
      <c r="R3507" t="str">
        <f>IF(Table1[[#This Row],[Sales_Value]]&gt;500000,"Premium",IF(Table1[[#This Row],[Sales_Value]]&gt;100000,"Mid","Basic"))</f>
        <v>Basic</v>
      </c>
    </row>
    <row r="3508" spans="1:18" x14ac:dyDescent="0.3">
      <c r="A3508" s="1">
        <v>45338</v>
      </c>
      <c r="B3508" t="s">
        <v>3709</v>
      </c>
      <c r="C3508" t="s">
        <v>34</v>
      </c>
      <c r="D3508" t="s">
        <v>207</v>
      </c>
      <c r="E3508" t="s">
        <v>195</v>
      </c>
      <c r="F3508" t="s">
        <v>49</v>
      </c>
      <c r="G3508" t="s">
        <v>24</v>
      </c>
      <c r="H3508">
        <v>39</v>
      </c>
      <c r="I3508">
        <v>66.5</v>
      </c>
      <c r="J3508">
        <v>0</v>
      </c>
      <c r="K3508">
        <v>2593.5</v>
      </c>
      <c r="L3508">
        <v>38.619999999999997</v>
      </c>
      <c r="M3508">
        <v>1087.32</v>
      </c>
      <c r="N3508" s="2">
        <f>Table1[[#This Row],[Profit]]/Table1[[#This Row],[Sales_Value]]</f>
        <v>0.41924812030075187</v>
      </c>
      <c r="O3508" s="3" t="str">
        <f>IF(Table1[[#This Row],[Profit]]&lt;0,"Yes","No")</f>
        <v>No</v>
      </c>
      <c r="P3508" t="str">
        <f>IF(Table1[[#This Row],[Discount_Pct]]&gt;0.3,"High",IF(Table1[[#This Row],[Discount_Pct]]&gt;0.15,"Medium","Low"))</f>
        <v>Low</v>
      </c>
      <c r="Q3508" t="str">
        <f>TEXT(Table1[[#This Row],[Date]],"MMM-YYYY")</f>
        <v>Feb-2024</v>
      </c>
      <c r="R3508" t="str">
        <f>IF(Table1[[#This Row],[Sales_Value]]&gt;500000,"Premium",IF(Table1[[#This Row],[Sales_Value]]&gt;100000,"Mid","Basic"))</f>
        <v>Basic</v>
      </c>
    </row>
    <row r="3509" spans="1:18" x14ac:dyDescent="0.3">
      <c r="A3509" s="1">
        <v>45541</v>
      </c>
      <c r="B3509" t="s">
        <v>3710</v>
      </c>
      <c r="C3509" t="s">
        <v>34</v>
      </c>
      <c r="D3509" t="s">
        <v>80</v>
      </c>
      <c r="E3509" t="s">
        <v>75</v>
      </c>
      <c r="F3509" t="s">
        <v>161</v>
      </c>
      <c r="G3509" t="s">
        <v>24</v>
      </c>
      <c r="H3509">
        <v>90</v>
      </c>
      <c r="I3509">
        <v>20.29</v>
      </c>
      <c r="J3509">
        <v>0.16</v>
      </c>
      <c r="K3509">
        <v>1533.92</v>
      </c>
      <c r="L3509">
        <v>4.58</v>
      </c>
      <c r="M3509">
        <v>1121.72</v>
      </c>
      <c r="N3509" s="2">
        <f>Table1[[#This Row],[Profit]]/Table1[[#This Row],[Sales_Value]]</f>
        <v>0.73127672890372375</v>
      </c>
      <c r="O3509" s="3" t="str">
        <f>IF(Table1[[#This Row],[Profit]]&lt;0,"Yes","No")</f>
        <v>No</v>
      </c>
      <c r="P3509" t="str">
        <f>IF(Table1[[#This Row],[Discount_Pct]]&gt;0.3,"High",IF(Table1[[#This Row],[Discount_Pct]]&gt;0.15,"Medium","Low"))</f>
        <v>Medium</v>
      </c>
      <c r="Q3509" t="str">
        <f>TEXT(Table1[[#This Row],[Date]],"MMM-YYYY")</f>
        <v>Sep-2024</v>
      </c>
      <c r="R3509" t="str">
        <f>IF(Table1[[#This Row],[Sales_Value]]&gt;500000,"Premium",IF(Table1[[#This Row],[Sales_Value]]&gt;100000,"Mid","Basic"))</f>
        <v>Basic</v>
      </c>
    </row>
    <row r="3510" spans="1:18" x14ac:dyDescent="0.3">
      <c r="A3510" s="1">
        <v>45394</v>
      </c>
      <c r="B3510" t="s">
        <v>3711</v>
      </c>
      <c r="C3510" t="s">
        <v>20</v>
      </c>
      <c r="D3510" t="s">
        <v>124</v>
      </c>
      <c r="E3510" t="s">
        <v>524</v>
      </c>
      <c r="F3510" t="s">
        <v>134</v>
      </c>
      <c r="G3510" t="s">
        <v>24</v>
      </c>
      <c r="H3510">
        <v>47</v>
      </c>
      <c r="I3510">
        <v>133.76</v>
      </c>
      <c r="J3510">
        <v>0.16</v>
      </c>
      <c r="K3510">
        <v>5280.84</v>
      </c>
      <c r="L3510">
        <v>64.05</v>
      </c>
      <c r="M3510">
        <v>2270.4899999999998</v>
      </c>
      <c r="N3510" s="2">
        <f>Table1[[#This Row],[Profit]]/Table1[[#This Row],[Sales_Value]]</f>
        <v>0.42994864453382409</v>
      </c>
      <c r="O3510" s="3" t="str">
        <f>IF(Table1[[#This Row],[Profit]]&lt;0,"Yes","No")</f>
        <v>No</v>
      </c>
      <c r="P3510" t="str">
        <f>IF(Table1[[#This Row],[Discount_Pct]]&gt;0.3,"High",IF(Table1[[#This Row],[Discount_Pct]]&gt;0.15,"Medium","Low"))</f>
        <v>Medium</v>
      </c>
      <c r="Q3510" t="str">
        <f>TEXT(Table1[[#This Row],[Date]],"MMM-YYYY")</f>
        <v>Apr-2024</v>
      </c>
      <c r="R3510" t="str">
        <f>IF(Table1[[#This Row],[Sales_Value]]&gt;500000,"Premium",IF(Table1[[#This Row],[Sales_Value]]&gt;100000,"Mid","Basic"))</f>
        <v>Basic</v>
      </c>
    </row>
    <row r="3511" spans="1:18" x14ac:dyDescent="0.3">
      <c r="A3511" s="1">
        <v>45567</v>
      </c>
      <c r="B3511" t="s">
        <v>3712</v>
      </c>
      <c r="C3511" t="s">
        <v>14</v>
      </c>
      <c r="D3511" t="s">
        <v>15</v>
      </c>
      <c r="E3511" t="s">
        <v>200</v>
      </c>
      <c r="F3511" t="s">
        <v>23</v>
      </c>
      <c r="G3511" t="s">
        <v>24</v>
      </c>
      <c r="H3511">
        <v>16</v>
      </c>
      <c r="I3511">
        <v>20.07</v>
      </c>
      <c r="J3511">
        <v>0</v>
      </c>
      <c r="K3511">
        <v>321.12</v>
      </c>
      <c r="L3511">
        <v>8.7100000000000009</v>
      </c>
      <c r="M3511">
        <v>181.76</v>
      </c>
      <c r="N3511" s="2">
        <f>Table1[[#This Row],[Profit]]/Table1[[#This Row],[Sales_Value]]</f>
        <v>0.56601893373193823</v>
      </c>
      <c r="O3511" s="3" t="str">
        <f>IF(Table1[[#This Row],[Profit]]&lt;0,"Yes","No")</f>
        <v>No</v>
      </c>
      <c r="P3511" t="str">
        <f>IF(Table1[[#This Row],[Discount_Pct]]&gt;0.3,"High",IF(Table1[[#This Row],[Discount_Pct]]&gt;0.15,"Medium","Low"))</f>
        <v>Low</v>
      </c>
      <c r="Q3511" t="str">
        <f>TEXT(Table1[[#This Row],[Date]],"MMM-YYYY")</f>
        <v>Oct-2024</v>
      </c>
      <c r="R3511" t="str">
        <f>IF(Table1[[#This Row],[Sales_Value]]&gt;500000,"Premium",IF(Table1[[#This Row],[Sales_Value]]&gt;100000,"Mid","Basic"))</f>
        <v>Basic</v>
      </c>
    </row>
    <row r="3512" spans="1:18" x14ac:dyDescent="0.3">
      <c r="A3512" s="1">
        <v>45580</v>
      </c>
      <c r="B3512" t="s">
        <v>3713</v>
      </c>
      <c r="C3512" t="s">
        <v>14</v>
      </c>
      <c r="D3512" t="s">
        <v>160</v>
      </c>
      <c r="E3512" t="s">
        <v>211</v>
      </c>
      <c r="F3512" t="s">
        <v>113</v>
      </c>
      <c r="G3512" t="s">
        <v>24</v>
      </c>
      <c r="H3512">
        <v>21</v>
      </c>
      <c r="I3512">
        <v>60.55</v>
      </c>
      <c r="J3512">
        <v>0.28999999999999998</v>
      </c>
      <c r="K3512">
        <v>902.8</v>
      </c>
      <c r="L3512">
        <v>25.09</v>
      </c>
      <c r="M3512">
        <v>375.91</v>
      </c>
      <c r="N3512" s="2">
        <f>Table1[[#This Row],[Profit]]/Table1[[#This Row],[Sales_Value]]</f>
        <v>0.41638236597252998</v>
      </c>
      <c r="O3512" s="3" t="str">
        <f>IF(Table1[[#This Row],[Profit]]&lt;0,"Yes","No")</f>
        <v>No</v>
      </c>
      <c r="P3512" t="str">
        <f>IF(Table1[[#This Row],[Discount_Pct]]&gt;0.3,"High",IF(Table1[[#This Row],[Discount_Pct]]&gt;0.15,"Medium","Low"))</f>
        <v>Medium</v>
      </c>
      <c r="Q3512" t="str">
        <f>TEXT(Table1[[#This Row],[Date]],"MMM-YYYY")</f>
        <v>Oct-2024</v>
      </c>
      <c r="R3512" t="str">
        <f>IF(Table1[[#This Row],[Sales_Value]]&gt;500000,"Premium",IF(Table1[[#This Row],[Sales_Value]]&gt;100000,"Mid","Basic"))</f>
        <v>Basic</v>
      </c>
    </row>
    <row r="3513" spans="1:18" x14ac:dyDescent="0.3">
      <c r="A3513" s="1">
        <v>45323</v>
      </c>
      <c r="B3513" t="s">
        <v>3714</v>
      </c>
      <c r="C3513" t="s">
        <v>34</v>
      </c>
      <c r="D3513" t="s">
        <v>59</v>
      </c>
      <c r="E3513" t="s">
        <v>285</v>
      </c>
      <c r="F3513" t="s">
        <v>119</v>
      </c>
      <c r="G3513" t="s">
        <v>53</v>
      </c>
      <c r="H3513">
        <v>40</v>
      </c>
      <c r="I3513">
        <v>514.23</v>
      </c>
      <c r="J3513">
        <v>0.08</v>
      </c>
      <c r="K3513">
        <v>18923.66</v>
      </c>
      <c r="L3513">
        <v>207.88</v>
      </c>
      <c r="M3513">
        <v>10608.46</v>
      </c>
      <c r="N3513" s="2">
        <f>Table1[[#This Row],[Profit]]/Table1[[#This Row],[Sales_Value]]</f>
        <v>0.56059240125853027</v>
      </c>
      <c r="O3513" s="3" t="str">
        <f>IF(Table1[[#This Row],[Profit]]&lt;0,"Yes","No")</f>
        <v>No</v>
      </c>
      <c r="P3513" t="str">
        <f>IF(Table1[[#This Row],[Discount_Pct]]&gt;0.3,"High",IF(Table1[[#This Row],[Discount_Pct]]&gt;0.15,"Medium","Low"))</f>
        <v>Low</v>
      </c>
      <c r="Q3513" t="str">
        <f>TEXT(Table1[[#This Row],[Date]],"MMM-YYYY")</f>
        <v>Feb-2024</v>
      </c>
      <c r="R3513" t="str">
        <f>IF(Table1[[#This Row],[Sales_Value]]&gt;500000,"Premium",IF(Table1[[#This Row],[Sales_Value]]&gt;100000,"Mid","Basic"))</f>
        <v>Basic</v>
      </c>
    </row>
    <row r="3514" spans="1:18" x14ac:dyDescent="0.3">
      <c r="A3514" s="1">
        <v>45646</v>
      </c>
      <c r="B3514" t="s">
        <v>3715</v>
      </c>
      <c r="C3514" t="s">
        <v>14</v>
      </c>
      <c r="D3514" t="s">
        <v>160</v>
      </c>
      <c r="E3514" t="s">
        <v>60</v>
      </c>
      <c r="F3514" t="s">
        <v>282</v>
      </c>
      <c r="G3514" t="s">
        <v>18</v>
      </c>
      <c r="H3514">
        <v>95</v>
      </c>
      <c r="I3514">
        <v>9270.64</v>
      </c>
      <c r="J3514">
        <v>0.28999999999999998</v>
      </c>
      <c r="K3514">
        <v>625304.67000000004</v>
      </c>
      <c r="L3514">
        <v>7403.1</v>
      </c>
      <c r="M3514">
        <v>-77989.83</v>
      </c>
      <c r="N3514" s="2">
        <f>Table1[[#This Row],[Profit]]/Table1[[#This Row],[Sales_Value]]</f>
        <v>-0.12472292906432315</v>
      </c>
      <c r="O3514" s="3" t="str">
        <f>IF(Table1[[#This Row],[Profit]]&lt;0,"Yes","No")</f>
        <v>Yes</v>
      </c>
      <c r="P3514" t="str">
        <f>IF(Table1[[#This Row],[Discount_Pct]]&gt;0.3,"High",IF(Table1[[#This Row],[Discount_Pct]]&gt;0.15,"Medium","Low"))</f>
        <v>Medium</v>
      </c>
      <c r="Q3514" t="str">
        <f>TEXT(Table1[[#This Row],[Date]],"MMM-YYYY")</f>
        <v>Dec-2024</v>
      </c>
      <c r="R3514" t="str">
        <f>IF(Table1[[#This Row],[Sales_Value]]&gt;500000,"Premium",IF(Table1[[#This Row],[Sales_Value]]&gt;100000,"Mid","Basic"))</f>
        <v>Premium</v>
      </c>
    </row>
    <row r="3515" spans="1:18" x14ac:dyDescent="0.3">
      <c r="A3515" s="1">
        <v>45589</v>
      </c>
      <c r="B3515" t="s">
        <v>3716</v>
      </c>
      <c r="C3515" t="s">
        <v>20</v>
      </c>
      <c r="D3515" t="s">
        <v>21</v>
      </c>
      <c r="E3515" t="s">
        <v>415</v>
      </c>
      <c r="F3515" t="s">
        <v>88</v>
      </c>
      <c r="G3515" t="s">
        <v>53</v>
      </c>
      <c r="H3515">
        <v>57</v>
      </c>
      <c r="I3515">
        <v>2066.9299999999998</v>
      </c>
      <c r="J3515">
        <v>0.04</v>
      </c>
      <c r="K3515">
        <v>113102.41</v>
      </c>
      <c r="L3515">
        <v>955.75</v>
      </c>
      <c r="M3515">
        <v>58624.66</v>
      </c>
      <c r="N3515" s="2">
        <f>Table1[[#This Row],[Profit]]/Table1[[#This Row],[Sales_Value]]</f>
        <v>0.51833254481491597</v>
      </c>
      <c r="O3515" s="3" t="str">
        <f>IF(Table1[[#This Row],[Profit]]&lt;0,"Yes","No")</f>
        <v>No</v>
      </c>
      <c r="P3515" t="str">
        <f>IF(Table1[[#This Row],[Discount_Pct]]&gt;0.3,"High",IF(Table1[[#This Row],[Discount_Pct]]&gt;0.15,"Medium","Low"))</f>
        <v>Low</v>
      </c>
      <c r="Q3515" t="str">
        <f>TEXT(Table1[[#This Row],[Date]],"MMM-YYYY")</f>
        <v>Oct-2024</v>
      </c>
      <c r="R3515" t="str">
        <f>IF(Table1[[#This Row],[Sales_Value]]&gt;500000,"Premium",IF(Table1[[#This Row],[Sales_Value]]&gt;100000,"Mid","Basic"))</f>
        <v>Mid</v>
      </c>
    </row>
    <row r="3516" spans="1:18" x14ac:dyDescent="0.3">
      <c r="A3516" s="1">
        <v>45604</v>
      </c>
      <c r="B3516" t="s">
        <v>3717</v>
      </c>
      <c r="C3516" t="s">
        <v>14</v>
      </c>
      <c r="D3516" t="s">
        <v>15</v>
      </c>
      <c r="E3516" t="s">
        <v>56</v>
      </c>
      <c r="F3516" t="s">
        <v>70</v>
      </c>
      <c r="G3516" t="s">
        <v>46</v>
      </c>
      <c r="H3516">
        <v>36</v>
      </c>
      <c r="I3516">
        <v>1298.99</v>
      </c>
      <c r="J3516">
        <v>0.06</v>
      </c>
      <c r="K3516">
        <v>43957.82</v>
      </c>
      <c r="L3516">
        <v>896.62</v>
      </c>
      <c r="M3516">
        <v>11679.5</v>
      </c>
      <c r="N3516" s="2">
        <f>Table1[[#This Row],[Profit]]/Table1[[#This Row],[Sales_Value]]</f>
        <v>0.26569788947677569</v>
      </c>
      <c r="O3516" s="3" t="str">
        <f>IF(Table1[[#This Row],[Profit]]&lt;0,"Yes","No")</f>
        <v>No</v>
      </c>
      <c r="P3516" t="str">
        <f>IF(Table1[[#This Row],[Discount_Pct]]&gt;0.3,"High",IF(Table1[[#This Row],[Discount_Pct]]&gt;0.15,"Medium","Low"))</f>
        <v>Low</v>
      </c>
      <c r="Q3516" t="str">
        <f>TEXT(Table1[[#This Row],[Date]],"MMM-YYYY")</f>
        <v>Nov-2024</v>
      </c>
      <c r="R3516" t="str">
        <f>IF(Table1[[#This Row],[Sales_Value]]&gt;500000,"Premium",IF(Table1[[#This Row],[Sales_Value]]&gt;100000,"Mid","Basic"))</f>
        <v>Basic</v>
      </c>
    </row>
    <row r="3517" spans="1:18" x14ac:dyDescent="0.3">
      <c r="A3517" s="1">
        <v>45489</v>
      </c>
      <c r="B3517" t="s">
        <v>3718</v>
      </c>
      <c r="C3517" t="s">
        <v>20</v>
      </c>
      <c r="D3517" t="s">
        <v>30</v>
      </c>
      <c r="E3517" t="s">
        <v>373</v>
      </c>
      <c r="F3517" t="s">
        <v>201</v>
      </c>
      <c r="G3517" t="s">
        <v>53</v>
      </c>
      <c r="H3517">
        <v>63</v>
      </c>
      <c r="I3517">
        <v>1298.32</v>
      </c>
      <c r="J3517">
        <v>0.27</v>
      </c>
      <c r="K3517">
        <v>59709.74</v>
      </c>
      <c r="L3517">
        <v>688.23</v>
      </c>
      <c r="M3517">
        <v>16351.25</v>
      </c>
      <c r="N3517" s="2">
        <f>Table1[[#This Row],[Profit]]/Table1[[#This Row],[Sales_Value]]</f>
        <v>0.27384560709860739</v>
      </c>
      <c r="O3517" s="3" t="str">
        <f>IF(Table1[[#This Row],[Profit]]&lt;0,"Yes","No")</f>
        <v>No</v>
      </c>
      <c r="P3517" t="str">
        <f>IF(Table1[[#This Row],[Discount_Pct]]&gt;0.3,"High",IF(Table1[[#This Row],[Discount_Pct]]&gt;0.15,"Medium","Low"))</f>
        <v>Medium</v>
      </c>
      <c r="Q3517" t="str">
        <f>TEXT(Table1[[#This Row],[Date]],"MMM-YYYY")</f>
        <v>Jul-2024</v>
      </c>
      <c r="R3517" t="str">
        <f>IF(Table1[[#This Row],[Sales_Value]]&gt;500000,"Premium",IF(Table1[[#This Row],[Sales_Value]]&gt;100000,"Mid","Basic"))</f>
        <v>Basic</v>
      </c>
    </row>
    <row r="3518" spans="1:18" x14ac:dyDescent="0.3">
      <c r="A3518" s="1">
        <v>45527</v>
      </c>
      <c r="B3518" t="s">
        <v>3719</v>
      </c>
      <c r="C3518" t="s">
        <v>20</v>
      </c>
      <c r="D3518" t="s">
        <v>21</v>
      </c>
      <c r="E3518" t="s">
        <v>171</v>
      </c>
      <c r="F3518" t="s">
        <v>70</v>
      </c>
      <c r="G3518" t="s">
        <v>46</v>
      </c>
      <c r="H3518">
        <v>1</v>
      </c>
      <c r="I3518">
        <v>1515.43</v>
      </c>
      <c r="J3518">
        <v>0.09</v>
      </c>
      <c r="K3518">
        <v>1379.04</v>
      </c>
      <c r="L3518">
        <v>874.7</v>
      </c>
      <c r="M3518">
        <v>-504.34</v>
      </c>
      <c r="N3518" s="2">
        <f>Table1[[#This Row],[Profit]]/Table1[[#This Row],[Sales_Value]]</f>
        <v>-0.3657181807634296</v>
      </c>
      <c r="O3518" s="3" t="str">
        <f>IF(Table1[[#This Row],[Profit]]&lt;0,"Yes","No")</f>
        <v>Yes</v>
      </c>
      <c r="P3518" t="str">
        <f>IF(Table1[[#This Row],[Discount_Pct]]&gt;0.3,"High",IF(Table1[[#This Row],[Discount_Pct]]&gt;0.15,"Medium","Low"))</f>
        <v>Low</v>
      </c>
      <c r="Q3518" t="str">
        <f>TEXT(Table1[[#This Row],[Date]],"MMM-YYYY")</f>
        <v>Aug-2024</v>
      </c>
      <c r="R3518" t="str">
        <f>IF(Table1[[#This Row],[Sales_Value]]&gt;500000,"Premium",IF(Table1[[#This Row],[Sales_Value]]&gt;100000,"Mid","Basic"))</f>
        <v>Basic</v>
      </c>
    </row>
    <row r="3519" spans="1:18" x14ac:dyDescent="0.3">
      <c r="A3519" s="1">
        <v>45463</v>
      </c>
      <c r="B3519" t="s">
        <v>3720</v>
      </c>
      <c r="C3519" t="s">
        <v>20</v>
      </c>
      <c r="D3519" t="s">
        <v>124</v>
      </c>
      <c r="E3519" t="s">
        <v>125</v>
      </c>
      <c r="F3519" t="s">
        <v>282</v>
      </c>
      <c r="G3519" t="s">
        <v>18</v>
      </c>
      <c r="H3519">
        <v>48</v>
      </c>
      <c r="I3519">
        <v>10083.200000000001</v>
      </c>
      <c r="J3519">
        <v>0.05</v>
      </c>
      <c r="K3519">
        <v>459793.91999999998</v>
      </c>
      <c r="L3519">
        <v>6751.27</v>
      </c>
      <c r="M3519">
        <v>135732.96</v>
      </c>
      <c r="N3519" s="2">
        <f>Table1[[#This Row],[Profit]]/Table1[[#This Row],[Sales_Value]]</f>
        <v>0.29520390352269121</v>
      </c>
      <c r="O3519" s="3" t="str">
        <f>IF(Table1[[#This Row],[Profit]]&lt;0,"Yes","No")</f>
        <v>No</v>
      </c>
      <c r="P3519" t="str">
        <f>IF(Table1[[#This Row],[Discount_Pct]]&gt;0.3,"High",IF(Table1[[#This Row],[Discount_Pct]]&gt;0.15,"Medium","Low"))</f>
        <v>Low</v>
      </c>
      <c r="Q3519" t="str">
        <f>TEXT(Table1[[#This Row],[Date]],"MMM-YYYY")</f>
        <v>Jun-2024</v>
      </c>
      <c r="R3519" t="str">
        <f>IF(Table1[[#This Row],[Sales_Value]]&gt;500000,"Premium",IF(Table1[[#This Row],[Sales_Value]]&gt;100000,"Mid","Basic"))</f>
        <v>Mid</v>
      </c>
    </row>
    <row r="3520" spans="1:18" x14ac:dyDescent="0.3">
      <c r="A3520" s="1">
        <v>45335</v>
      </c>
      <c r="B3520" t="s">
        <v>3721</v>
      </c>
      <c r="C3520" t="s">
        <v>34</v>
      </c>
      <c r="D3520" t="s">
        <v>59</v>
      </c>
      <c r="E3520" t="s">
        <v>193</v>
      </c>
      <c r="F3520" t="s">
        <v>68</v>
      </c>
      <c r="G3520" t="s">
        <v>24</v>
      </c>
      <c r="H3520">
        <v>52</v>
      </c>
      <c r="I3520">
        <v>135.72</v>
      </c>
      <c r="J3520">
        <v>0.05</v>
      </c>
      <c r="K3520">
        <v>6704.57</v>
      </c>
      <c r="L3520">
        <v>65.040000000000006</v>
      </c>
      <c r="M3520">
        <v>3322.49</v>
      </c>
      <c r="N3520" s="2">
        <f>Table1[[#This Row],[Profit]]/Table1[[#This Row],[Sales_Value]]</f>
        <v>0.49555601626949974</v>
      </c>
      <c r="O3520" s="3" t="str">
        <f>IF(Table1[[#This Row],[Profit]]&lt;0,"Yes","No")</f>
        <v>No</v>
      </c>
      <c r="P3520" t="str">
        <f>IF(Table1[[#This Row],[Discount_Pct]]&gt;0.3,"High",IF(Table1[[#This Row],[Discount_Pct]]&gt;0.15,"Medium","Low"))</f>
        <v>Low</v>
      </c>
      <c r="Q3520" t="str">
        <f>TEXT(Table1[[#This Row],[Date]],"MMM-YYYY")</f>
        <v>Feb-2024</v>
      </c>
      <c r="R3520" t="str">
        <f>IF(Table1[[#This Row],[Sales_Value]]&gt;500000,"Premium",IF(Table1[[#This Row],[Sales_Value]]&gt;100000,"Mid","Basic"))</f>
        <v>Basic</v>
      </c>
    </row>
    <row r="3521" spans="1:18" x14ac:dyDescent="0.3">
      <c r="A3521" s="1">
        <v>45585</v>
      </c>
      <c r="B3521" t="s">
        <v>3722</v>
      </c>
      <c r="C3521" t="s">
        <v>34</v>
      </c>
      <c r="D3521" t="s">
        <v>59</v>
      </c>
      <c r="E3521" t="s">
        <v>182</v>
      </c>
      <c r="F3521" t="s">
        <v>138</v>
      </c>
      <c r="G3521" t="s">
        <v>46</v>
      </c>
      <c r="H3521">
        <v>21</v>
      </c>
      <c r="I3521">
        <v>5268.4</v>
      </c>
      <c r="J3521">
        <v>0.08</v>
      </c>
      <c r="K3521">
        <v>101785.49</v>
      </c>
      <c r="L3521">
        <v>4375.63</v>
      </c>
      <c r="M3521">
        <v>9897.26</v>
      </c>
      <c r="N3521" s="2">
        <f>Table1[[#This Row],[Profit]]/Table1[[#This Row],[Sales_Value]]</f>
        <v>9.7236452857868055E-2</v>
      </c>
      <c r="O3521" s="3" t="str">
        <f>IF(Table1[[#This Row],[Profit]]&lt;0,"Yes","No")</f>
        <v>No</v>
      </c>
      <c r="P3521" t="str">
        <f>IF(Table1[[#This Row],[Discount_Pct]]&gt;0.3,"High",IF(Table1[[#This Row],[Discount_Pct]]&gt;0.15,"Medium","Low"))</f>
        <v>Low</v>
      </c>
      <c r="Q3521" t="str">
        <f>TEXT(Table1[[#This Row],[Date]],"MMM-YYYY")</f>
        <v>Oct-2024</v>
      </c>
      <c r="R3521" t="str">
        <f>IF(Table1[[#This Row],[Sales_Value]]&gt;500000,"Premium",IF(Table1[[#This Row],[Sales_Value]]&gt;100000,"Mid","Basic"))</f>
        <v>Mid</v>
      </c>
    </row>
    <row r="3522" spans="1:18" x14ac:dyDescent="0.3">
      <c r="A3522" s="1">
        <v>45650</v>
      </c>
      <c r="B3522" t="s">
        <v>3723</v>
      </c>
      <c r="C3522" t="s">
        <v>39</v>
      </c>
      <c r="D3522" t="s">
        <v>192</v>
      </c>
      <c r="E3522" t="s">
        <v>97</v>
      </c>
      <c r="F3522" t="s">
        <v>52</v>
      </c>
      <c r="G3522" t="s">
        <v>53</v>
      </c>
      <c r="H3522">
        <v>15</v>
      </c>
      <c r="I3522">
        <v>2059.6</v>
      </c>
      <c r="J3522">
        <v>0.19</v>
      </c>
      <c r="K3522">
        <v>25024.14</v>
      </c>
      <c r="L3522">
        <v>961.56</v>
      </c>
      <c r="M3522">
        <v>10600.74</v>
      </c>
      <c r="N3522" s="2">
        <f>Table1[[#This Row],[Profit]]/Table1[[#This Row],[Sales_Value]]</f>
        <v>0.42362055199499365</v>
      </c>
      <c r="O3522" s="3" t="str">
        <f>IF(Table1[[#This Row],[Profit]]&lt;0,"Yes","No")</f>
        <v>No</v>
      </c>
      <c r="P3522" t="str">
        <f>IF(Table1[[#This Row],[Discount_Pct]]&gt;0.3,"High",IF(Table1[[#This Row],[Discount_Pct]]&gt;0.15,"Medium","Low"))</f>
        <v>Medium</v>
      </c>
      <c r="Q3522" t="str">
        <f>TEXT(Table1[[#This Row],[Date]],"MMM-YYYY")</f>
        <v>Dec-2024</v>
      </c>
      <c r="R3522" t="str">
        <f>IF(Table1[[#This Row],[Sales_Value]]&gt;500000,"Premium",IF(Table1[[#This Row],[Sales_Value]]&gt;100000,"Mid","Basic"))</f>
        <v>Basic</v>
      </c>
    </row>
    <row r="3523" spans="1:18" x14ac:dyDescent="0.3">
      <c r="A3523" s="1">
        <v>45617</v>
      </c>
      <c r="B3523" t="s">
        <v>3724</v>
      </c>
      <c r="C3523" t="s">
        <v>39</v>
      </c>
      <c r="D3523" t="s">
        <v>40</v>
      </c>
      <c r="E3523" t="s">
        <v>421</v>
      </c>
      <c r="F3523" t="s">
        <v>226</v>
      </c>
      <c r="G3523" t="s">
        <v>18</v>
      </c>
      <c r="H3523">
        <v>32</v>
      </c>
      <c r="I3523">
        <v>18484.04</v>
      </c>
      <c r="J3523">
        <v>0.05</v>
      </c>
      <c r="K3523">
        <v>561914.81999999995</v>
      </c>
      <c r="L3523">
        <v>13221.06</v>
      </c>
      <c r="M3523">
        <v>138840.9</v>
      </c>
      <c r="N3523" s="2">
        <f>Table1[[#This Row],[Profit]]/Table1[[#This Row],[Sales_Value]]</f>
        <v>0.24708531446100676</v>
      </c>
      <c r="O3523" s="3" t="str">
        <f>IF(Table1[[#This Row],[Profit]]&lt;0,"Yes","No")</f>
        <v>No</v>
      </c>
      <c r="P3523" t="str">
        <f>IF(Table1[[#This Row],[Discount_Pct]]&gt;0.3,"High",IF(Table1[[#This Row],[Discount_Pct]]&gt;0.15,"Medium","Low"))</f>
        <v>Low</v>
      </c>
      <c r="Q3523" t="str">
        <f>TEXT(Table1[[#This Row],[Date]],"MMM-YYYY")</f>
        <v>Nov-2024</v>
      </c>
      <c r="R3523" t="str">
        <f>IF(Table1[[#This Row],[Sales_Value]]&gt;500000,"Premium",IF(Table1[[#This Row],[Sales_Value]]&gt;100000,"Mid","Basic"))</f>
        <v>Premium</v>
      </c>
    </row>
    <row r="3524" spans="1:18" x14ac:dyDescent="0.3">
      <c r="A3524" s="1">
        <v>45448</v>
      </c>
      <c r="B3524" t="s">
        <v>3725</v>
      </c>
      <c r="C3524" t="s">
        <v>14</v>
      </c>
      <c r="D3524" t="s">
        <v>160</v>
      </c>
      <c r="E3524" t="s">
        <v>90</v>
      </c>
      <c r="F3524" t="s">
        <v>282</v>
      </c>
      <c r="G3524" t="s">
        <v>18</v>
      </c>
      <c r="H3524">
        <v>50</v>
      </c>
      <c r="I3524">
        <v>8459.81</v>
      </c>
      <c r="J3524">
        <v>0.2</v>
      </c>
      <c r="K3524">
        <v>338392.4</v>
      </c>
      <c r="L3524">
        <v>6593.18</v>
      </c>
      <c r="M3524">
        <v>8733.4</v>
      </c>
      <c r="N3524" s="2">
        <f>Table1[[#This Row],[Profit]]/Table1[[#This Row],[Sales_Value]]</f>
        <v>2.5808499245254916E-2</v>
      </c>
      <c r="O3524" s="3" t="str">
        <f>IF(Table1[[#This Row],[Profit]]&lt;0,"Yes","No")</f>
        <v>No</v>
      </c>
      <c r="P3524" t="str">
        <f>IF(Table1[[#This Row],[Discount_Pct]]&gt;0.3,"High",IF(Table1[[#This Row],[Discount_Pct]]&gt;0.15,"Medium","Low"))</f>
        <v>Medium</v>
      </c>
      <c r="Q3524" t="str">
        <f>TEXT(Table1[[#This Row],[Date]],"MMM-YYYY")</f>
        <v>Jun-2024</v>
      </c>
      <c r="R3524" t="str">
        <f>IF(Table1[[#This Row],[Sales_Value]]&gt;500000,"Premium",IF(Table1[[#This Row],[Sales_Value]]&gt;100000,"Mid","Basic"))</f>
        <v>Mid</v>
      </c>
    </row>
    <row r="3525" spans="1:18" x14ac:dyDescent="0.3">
      <c r="A3525" s="1">
        <v>45501</v>
      </c>
      <c r="B3525" t="s">
        <v>3726</v>
      </c>
      <c r="C3525" t="s">
        <v>34</v>
      </c>
      <c r="D3525" t="s">
        <v>59</v>
      </c>
      <c r="E3525" t="s">
        <v>211</v>
      </c>
      <c r="F3525" t="s">
        <v>161</v>
      </c>
      <c r="G3525" t="s">
        <v>24</v>
      </c>
      <c r="H3525">
        <v>3</v>
      </c>
      <c r="I3525">
        <v>17.57</v>
      </c>
      <c r="J3525">
        <v>0.2</v>
      </c>
      <c r="K3525">
        <v>42.17</v>
      </c>
      <c r="L3525">
        <v>5.0999999999999996</v>
      </c>
      <c r="M3525">
        <v>26.87</v>
      </c>
      <c r="N3525" s="2">
        <f>Table1[[#This Row],[Profit]]/Table1[[#This Row],[Sales_Value]]</f>
        <v>0.63718283139672749</v>
      </c>
      <c r="O3525" s="3" t="str">
        <f>IF(Table1[[#This Row],[Profit]]&lt;0,"Yes","No")</f>
        <v>No</v>
      </c>
      <c r="P3525" t="str">
        <f>IF(Table1[[#This Row],[Discount_Pct]]&gt;0.3,"High",IF(Table1[[#This Row],[Discount_Pct]]&gt;0.15,"Medium","Low"))</f>
        <v>Medium</v>
      </c>
      <c r="Q3525" t="str">
        <f>TEXT(Table1[[#This Row],[Date]],"MMM-YYYY")</f>
        <v>Jul-2024</v>
      </c>
      <c r="R3525" t="str">
        <f>IF(Table1[[#This Row],[Sales_Value]]&gt;500000,"Premium",IF(Table1[[#This Row],[Sales_Value]]&gt;100000,"Mid","Basic"))</f>
        <v>Basic</v>
      </c>
    </row>
    <row r="3526" spans="1:18" x14ac:dyDescent="0.3">
      <c r="A3526" s="1">
        <v>45529</v>
      </c>
      <c r="B3526" t="s">
        <v>3727</v>
      </c>
      <c r="C3526" t="s">
        <v>14</v>
      </c>
      <c r="D3526" t="s">
        <v>144</v>
      </c>
      <c r="E3526" t="s">
        <v>102</v>
      </c>
      <c r="F3526" t="s">
        <v>88</v>
      </c>
      <c r="G3526" t="s">
        <v>53</v>
      </c>
      <c r="H3526">
        <v>22</v>
      </c>
      <c r="I3526">
        <v>1556.27</v>
      </c>
      <c r="J3526">
        <v>0.22</v>
      </c>
      <c r="K3526">
        <v>26705.59</v>
      </c>
      <c r="L3526">
        <v>867.55</v>
      </c>
      <c r="M3526">
        <v>7619.49</v>
      </c>
      <c r="N3526" s="2">
        <f>Table1[[#This Row],[Profit]]/Table1[[#This Row],[Sales_Value]]</f>
        <v>0.28531442293542286</v>
      </c>
      <c r="O3526" s="3" t="str">
        <f>IF(Table1[[#This Row],[Profit]]&lt;0,"Yes","No")</f>
        <v>No</v>
      </c>
      <c r="P3526" t="str">
        <f>IF(Table1[[#This Row],[Discount_Pct]]&gt;0.3,"High",IF(Table1[[#This Row],[Discount_Pct]]&gt;0.15,"Medium","Low"))</f>
        <v>Medium</v>
      </c>
      <c r="Q3526" t="str">
        <f>TEXT(Table1[[#This Row],[Date]],"MMM-YYYY")</f>
        <v>Aug-2024</v>
      </c>
      <c r="R3526" t="str">
        <f>IF(Table1[[#This Row],[Sales_Value]]&gt;500000,"Premium",IF(Table1[[#This Row],[Sales_Value]]&gt;100000,"Mid","Basic"))</f>
        <v>Basic</v>
      </c>
    </row>
    <row r="3527" spans="1:18" x14ac:dyDescent="0.3">
      <c r="A3527" s="1">
        <v>45381</v>
      </c>
      <c r="B3527" t="s">
        <v>3728</v>
      </c>
      <c r="C3527" t="s">
        <v>34</v>
      </c>
      <c r="D3527" t="s">
        <v>105</v>
      </c>
      <c r="E3527" t="s">
        <v>175</v>
      </c>
      <c r="F3527" t="s">
        <v>156</v>
      </c>
      <c r="G3527" t="s">
        <v>18</v>
      </c>
      <c r="H3527">
        <v>76</v>
      </c>
      <c r="I3527">
        <v>20452.849999999999</v>
      </c>
      <c r="J3527">
        <v>0.12</v>
      </c>
      <c r="K3527">
        <v>1367886.61</v>
      </c>
      <c r="L3527">
        <v>14408</v>
      </c>
      <c r="M3527">
        <v>272878.61</v>
      </c>
      <c r="N3527" s="2">
        <f>Table1[[#This Row],[Profit]]/Table1[[#This Row],[Sales_Value]]</f>
        <v>0.19948920327540889</v>
      </c>
      <c r="O3527" s="3" t="str">
        <f>IF(Table1[[#This Row],[Profit]]&lt;0,"Yes","No")</f>
        <v>No</v>
      </c>
      <c r="P3527" t="str">
        <f>IF(Table1[[#This Row],[Discount_Pct]]&gt;0.3,"High",IF(Table1[[#This Row],[Discount_Pct]]&gt;0.15,"Medium","Low"))</f>
        <v>Low</v>
      </c>
      <c r="Q3527" t="str">
        <f>TEXT(Table1[[#This Row],[Date]],"MMM-YYYY")</f>
        <v>Mar-2024</v>
      </c>
      <c r="R3527" t="str">
        <f>IF(Table1[[#This Row],[Sales_Value]]&gt;500000,"Premium",IF(Table1[[#This Row],[Sales_Value]]&gt;100000,"Mid","Basic"))</f>
        <v>Premium</v>
      </c>
    </row>
    <row r="3528" spans="1:18" x14ac:dyDescent="0.3">
      <c r="A3528" s="1">
        <v>45330</v>
      </c>
      <c r="B3528" t="s">
        <v>3729</v>
      </c>
      <c r="C3528" t="s">
        <v>39</v>
      </c>
      <c r="D3528" t="s">
        <v>66</v>
      </c>
      <c r="E3528" t="s">
        <v>177</v>
      </c>
      <c r="F3528" t="s">
        <v>95</v>
      </c>
      <c r="G3528" t="s">
        <v>77</v>
      </c>
      <c r="H3528">
        <v>28</v>
      </c>
      <c r="I3528">
        <v>2980.18</v>
      </c>
      <c r="J3528">
        <v>0.01</v>
      </c>
      <c r="K3528">
        <v>82610.59</v>
      </c>
      <c r="L3528">
        <v>1829.83</v>
      </c>
      <c r="M3528">
        <v>31375.35</v>
      </c>
      <c r="N3528" s="2">
        <f>Table1[[#This Row],[Profit]]/Table1[[#This Row],[Sales_Value]]</f>
        <v>0.37979815904958431</v>
      </c>
      <c r="O3528" s="3" t="str">
        <f>IF(Table1[[#This Row],[Profit]]&lt;0,"Yes","No")</f>
        <v>No</v>
      </c>
      <c r="P3528" t="str">
        <f>IF(Table1[[#This Row],[Discount_Pct]]&gt;0.3,"High",IF(Table1[[#This Row],[Discount_Pct]]&gt;0.15,"Medium","Low"))</f>
        <v>Low</v>
      </c>
      <c r="Q3528" t="str">
        <f>TEXT(Table1[[#This Row],[Date]],"MMM-YYYY")</f>
        <v>Feb-2024</v>
      </c>
      <c r="R3528" t="str">
        <f>IF(Table1[[#This Row],[Sales_Value]]&gt;500000,"Premium",IF(Table1[[#This Row],[Sales_Value]]&gt;100000,"Mid","Basic"))</f>
        <v>Basic</v>
      </c>
    </row>
    <row r="3529" spans="1:18" x14ac:dyDescent="0.3">
      <c r="A3529" s="1">
        <v>45450</v>
      </c>
      <c r="B3529" t="s">
        <v>3730</v>
      </c>
      <c r="C3529" t="s">
        <v>39</v>
      </c>
      <c r="D3529" t="s">
        <v>108</v>
      </c>
      <c r="E3529" t="s">
        <v>51</v>
      </c>
      <c r="F3529" t="s">
        <v>23</v>
      </c>
      <c r="G3529" t="s">
        <v>24</v>
      </c>
      <c r="H3529">
        <v>90</v>
      </c>
      <c r="I3529">
        <v>22.89</v>
      </c>
      <c r="J3529">
        <v>0.14000000000000001</v>
      </c>
      <c r="K3529">
        <v>1771.69</v>
      </c>
      <c r="L3529">
        <v>7.21</v>
      </c>
      <c r="M3529">
        <v>1122.79</v>
      </c>
      <c r="N3529" s="2">
        <f>Table1[[#This Row],[Profit]]/Table1[[#This Row],[Sales_Value]]</f>
        <v>0.63373953682641992</v>
      </c>
      <c r="O3529" s="3" t="str">
        <f>IF(Table1[[#This Row],[Profit]]&lt;0,"Yes","No")</f>
        <v>No</v>
      </c>
      <c r="P3529" t="str">
        <f>IF(Table1[[#This Row],[Discount_Pct]]&gt;0.3,"High",IF(Table1[[#This Row],[Discount_Pct]]&gt;0.15,"Medium","Low"))</f>
        <v>Low</v>
      </c>
      <c r="Q3529" t="str">
        <f>TEXT(Table1[[#This Row],[Date]],"MMM-YYYY")</f>
        <v>Jun-2024</v>
      </c>
      <c r="R3529" t="str">
        <f>IF(Table1[[#This Row],[Sales_Value]]&gt;500000,"Premium",IF(Table1[[#This Row],[Sales_Value]]&gt;100000,"Mid","Basic"))</f>
        <v>Basic</v>
      </c>
    </row>
    <row r="3530" spans="1:18" x14ac:dyDescent="0.3">
      <c r="A3530" s="1">
        <v>45427</v>
      </c>
      <c r="B3530" t="s">
        <v>3731</v>
      </c>
      <c r="C3530" t="s">
        <v>14</v>
      </c>
      <c r="D3530" t="s">
        <v>55</v>
      </c>
      <c r="E3530" t="s">
        <v>214</v>
      </c>
      <c r="F3530" t="s">
        <v>178</v>
      </c>
      <c r="G3530" t="s">
        <v>46</v>
      </c>
      <c r="H3530">
        <v>35</v>
      </c>
      <c r="I3530">
        <v>27822.59</v>
      </c>
      <c r="J3530">
        <v>0.16</v>
      </c>
      <c r="K3530">
        <v>817984.15</v>
      </c>
      <c r="L3530">
        <v>19128.25</v>
      </c>
      <c r="M3530">
        <v>148495.4</v>
      </c>
      <c r="N3530" s="2">
        <f>Table1[[#This Row],[Profit]]/Table1[[#This Row],[Sales_Value]]</f>
        <v>0.18153823640714797</v>
      </c>
      <c r="O3530" s="3" t="str">
        <f>IF(Table1[[#This Row],[Profit]]&lt;0,"Yes","No")</f>
        <v>No</v>
      </c>
      <c r="P3530" t="str">
        <f>IF(Table1[[#This Row],[Discount_Pct]]&gt;0.3,"High",IF(Table1[[#This Row],[Discount_Pct]]&gt;0.15,"Medium","Low"))</f>
        <v>Medium</v>
      </c>
      <c r="Q3530" t="str">
        <f>TEXT(Table1[[#This Row],[Date]],"MMM-YYYY")</f>
        <v>May-2024</v>
      </c>
      <c r="R3530" t="str">
        <f>IF(Table1[[#This Row],[Sales_Value]]&gt;500000,"Premium",IF(Table1[[#This Row],[Sales_Value]]&gt;100000,"Mid","Basic"))</f>
        <v>Premium</v>
      </c>
    </row>
    <row r="3531" spans="1:18" x14ac:dyDescent="0.3">
      <c r="A3531" s="1">
        <v>45606</v>
      </c>
      <c r="B3531" t="s">
        <v>3732</v>
      </c>
      <c r="C3531" t="s">
        <v>39</v>
      </c>
      <c r="D3531" t="s">
        <v>716</v>
      </c>
      <c r="E3531" t="s">
        <v>209</v>
      </c>
      <c r="F3531" t="s">
        <v>152</v>
      </c>
      <c r="G3531" t="s">
        <v>24</v>
      </c>
      <c r="H3531">
        <v>40</v>
      </c>
      <c r="I3531">
        <v>22.06</v>
      </c>
      <c r="J3531">
        <v>0.28000000000000003</v>
      </c>
      <c r="K3531">
        <v>635.33000000000004</v>
      </c>
      <c r="L3531">
        <v>9.6199999999999992</v>
      </c>
      <c r="M3531">
        <v>250.53</v>
      </c>
      <c r="N3531" s="2">
        <f>Table1[[#This Row],[Profit]]/Table1[[#This Row],[Sales_Value]]</f>
        <v>0.39433050540663905</v>
      </c>
      <c r="O3531" s="3" t="str">
        <f>IF(Table1[[#This Row],[Profit]]&lt;0,"Yes","No")</f>
        <v>No</v>
      </c>
      <c r="P3531" t="str">
        <f>IF(Table1[[#This Row],[Discount_Pct]]&gt;0.3,"High",IF(Table1[[#This Row],[Discount_Pct]]&gt;0.15,"Medium","Low"))</f>
        <v>Medium</v>
      </c>
      <c r="Q3531" t="str">
        <f>TEXT(Table1[[#This Row],[Date]],"MMM-YYYY")</f>
        <v>Nov-2024</v>
      </c>
      <c r="R3531" t="str">
        <f>IF(Table1[[#This Row],[Sales_Value]]&gt;500000,"Premium",IF(Table1[[#This Row],[Sales_Value]]&gt;100000,"Mid","Basic"))</f>
        <v>Basic</v>
      </c>
    </row>
    <row r="3532" spans="1:18" x14ac:dyDescent="0.3">
      <c r="A3532" s="1">
        <v>45514</v>
      </c>
      <c r="B3532" t="s">
        <v>3733</v>
      </c>
      <c r="C3532" t="s">
        <v>39</v>
      </c>
      <c r="D3532" t="s">
        <v>66</v>
      </c>
      <c r="E3532" t="s">
        <v>158</v>
      </c>
      <c r="F3532" t="s">
        <v>88</v>
      </c>
      <c r="G3532" t="s">
        <v>53</v>
      </c>
      <c r="H3532">
        <v>51</v>
      </c>
      <c r="I3532">
        <v>2016.43</v>
      </c>
      <c r="J3532">
        <v>0.14000000000000001</v>
      </c>
      <c r="K3532">
        <v>88440.62</v>
      </c>
      <c r="L3532">
        <v>858.22</v>
      </c>
      <c r="M3532">
        <v>44671.4</v>
      </c>
      <c r="N3532" s="2">
        <f>Table1[[#This Row],[Profit]]/Table1[[#This Row],[Sales_Value]]</f>
        <v>0.50510048437019106</v>
      </c>
      <c r="O3532" s="3" t="str">
        <f>IF(Table1[[#This Row],[Profit]]&lt;0,"Yes","No")</f>
        <v>No</v>
      </c>
      <c r="P3532" t="str">
        <f>IF(Table1[[#This Row],[Discount_Pct]]&gt;0.3,"High",IF(Table1[[#This Row],[Discount_Pct]]&gt;0.15,"Medium","Low"))</f>
        <v>Low</v>
      </c>
      <c r="Q3532" t="str">
        <f>TEXT(Table1[[#This Row],[Date]],"MMM-YYYY")</f>
        <v>Aug-2024</v>
      </c>
      <c r="R3532" t="str">
        <f>IF(Table1[[#This Row],[Sales_Value]]&gt;500000,"Premium",IF(Table1[[#This Row],[Sales_Value]]&gt;100000,"Mid","Basic"))</f>
        <v>Basic</v>
      </c>
    </row>
    <row r="3533" spans="1:18" x14ac:dyDescent="0.3">
      <c r="A3533" s="1">
        <v>45295</v>
      </c>
      <c r="B3533" t="s">
        <v>3734</v>
      </c>
      <c r="C3533" t="s">
        <v>39</v>
      </c>
      <c r="D3533" t="s">
        <v>66</v>
      </c>
      <c r="E3533" t="s">
        <v>97</v>
      </c>
      <c r="F3533" t="s">
        <v>126</v>
      </c>
      <c r="G3533" t="s">
        <v>24</v>
      </c>
      <c r="H3533">
        <v>76</v>
      </c>
      <c r="I3533">
        <v>267.39999999999998</v>
      </c>
      <c r="J3533">
        <v>0.02</v>
      </c>
      <c r="K3533">
        <v>19915.95</v>
      </c>
      <c r="L3533">
        <v>170.65</v>
      </c>
      <c r="M3533">
        <v>6946.55</v>
      </c>
      <c r="N3533" s="2">
        <f>Table1[[#This Row],[Profit]]/Table1[[#This Row],[Sales_Value]]</f>
        <v>0.34879330385946944</v>
      </c>
      <c r="O3533" s="3" t="str">
        <f>IF(Table1[[#This Row],[Profit]]&lt;0,"Yes","No")</f>
        <v>No</v>
      </c>
      <c r="P3533" t="str">
        <f>IF(Table1[[#This Row],[Discount_Pct]]&gt;0.3,"High",IF(Table1[[#This Row],[Discount_Pct]]&gt;0.15,"Medium","Low"))</f>
        <v>Low</v>
      </c>
      <c r="Q3533" t="str">
        <f>TEXT(Table1[[#This Row],[Date]],"MMM-YYYY")</f>
        <v>Jan-2024</v>
      </c>
      <c r="R3533" t="str">
        <f>IF(Table1[[#This Row],[Sales_Value]]&gt;500000,"Premium",IF(Table1[[#This Row],[Sales_Value]]&gt;100000,"Mid","Basic"))</f>
        <v>Basic</v>
      </c>
    </row>
    <row r="3534" spans="1:18" x14ac:dyDescent="0.3">
      <c r="A3534" s="1">
        <v>45634</v>
      </c>
      <c r="B3534" t="s">
        <v>3735</v>
      </c>
      <c r="C3534" t="s">
        <v>34</v>
      </c>
      <c r="D3534" t="s">
        <v>80</v>
      </c>
      <c r="E3534" t="s">
        <v>182</v>
      </c>
      <c r="F3534" t="s">
        <v>42</v>
      </c>
      <c r="G3534" t="s">
        <v>18</v>
      </c>
      <c r="H3534">
        <v>69</v>
      </c>
      <c r="I3534">
        <v>52220.78</v>
      </c>
      <c r="J3534">
        <v>0.01</v>
      </c>
      <c r="K3534">
        <v>3567201.48</v>
      </c>
      <c r="L3534">
        <v>49869.65</v>
      </c>
      <c r="M3534">
        <v>126195.63</v>
      </c>
      <c r="N3534" s="2">
        <f>Table1[[#This Row],[Profit]]/Table1[[#This Row],[Sales_Value]]</f>
        <v>3.5376647690783088E-2</v>
      </c>
      <c r="O3534" s="3" t="str">
        <f>IF(Table1[[#This Row],[Profit]]&lt;0,"Yes","No")</f>
        <v>No</v>
      </c>
      <c r="P3534" t="str">
        <f>IF(Table1[[#This Row],[Discount_Pct]]&gt;0.3,"High",IF(Table1[[#This Row],[Discount_Pct]]&gt;0.15,"Medium","Low"))</f>
        <v>Low</v>
      </c>
      <c r="Q3534" t="str">
        <f>TEXT(Table1[[#This Row],[Date]],"MMM-YYYY")</f>
        <v>Dec-2024</v>
      </c>
      <c r="R3534" t="str">
        <f>IF(Table1[[#This Row],[Sales_Value]]&gt;500000,"Premium",IF(Table1[[#This Row],[Sales_Value]]&gt;100000,"Mid","Basic"))</f>
        <v>Premium</v>
      </c>
    </row>
    <row r="3535" spans="1:18" x14ac:dyDescent="0.3">
      <c r="A3535" s="1">
        <v>45488</v>
      </c>
      <c r="B3535" t="s">
        <v>3736</v>
      </c>
      <c r="C3535" t="s">
        <v>39</v>
      </c>
      <c r="D3535" t="s">
        <v>108</v>
      </c>
      <c r="E3535" t="s">
        <v>234</v>
      </c>
      <c r="F3535" t="s">
        <v>178</v>
      </c>
      <c r="G3535" t="s">
        <v>46</v>
      </c>
      <c r="H3535">
        <v>74</v>
      </c>
      <c r="I3535">
        <v>25039.57</v>
      </c>
      <c r="J3535">
        <v>0.28000000000000003</v>
      </c>
      <c r="K3535">
        <v>1334108.29</v>
      </c>
      <c r="L3535">
        <v>17659.29</v>
      </c>
      <c r="M3535">
        <v>27320.83</v>
      </c>
      <c r="N3535" s="2">
        <f>Table1[[#This Row],[Profit]]/Table1[[#This Row],[Sales_Value]]</f>
        <v>2.0478719909610938E-2</v>
      </c>
      <c r="O3535" s="3" t="str">
        <f>IF(Table1[[#This Row],[Profit]]&lt;0,"Yes","No")</f>
        <v>No</v>
      </c>
      <c r="P3535" t="str">
        <f>IF(Table1[[#This Row],[Discount_Pct]]&gt;0.3,"High",IF(Table1[[#This Row],[Discount_Pct]]&gt;0.15,"Medium","Low"))</f>
        <v>Medium</v>
      </c>
      <c r="Q3535" t="str">
        <f>TEXT(Table1[[#This Row],[Date]],"MMM-YYYY")</f>
        <v>Jul-2024</v>
      </c>
      <c r="R3535" t="str">
        <f>IF(Table1[[#This Row],[Sales_Value]]&gt;500000,"Premium",IF(Table1[[#This Row],[Sales_Value]]&gt;100000,"Mid","Basic"))</f>
        <v>Premium</v>
      </c>
    </row>
    <row r="3536" spans="1:18" x14ac:dyDescent="0.3">
      <c r="A3536" s="1">
        <v>45447</v>
      </c>
      <c r="B3536" t="s">
        <v>3737</v>
      </c>
      <c r="C3536" t="s">
        <v>20</v>
      </c>
      <c r="D3536" t="s">
        <v>124</v>
      </c>
      <c r="E3536" t="s">
        <v>186</v>
      </c>
      <c r="F3536" t="s">
        <v>154</v>
      </c>
      <c r="G3536" t="s">
        <v>77</v>
      </c>
      <c r="H3536">
        <v>99</v>
      </c>
      <c r="I3536">
        <v>1132.1500000000001</v>
      </c>
      <c r="J3536">
        <v>0</v>
      </c>
      <c r="K3536">
        <v>112082.85</v>
      </c>
      <c r="L3536">
        <v>571.86</v>
      </c>
      <c r="M3536">
        <v>55468.71</v>
      </c>
      <c r="N3536" s="2">
        <f>Table1[[#This Row],[Profit]]/Table1[[#This Row],[Sales_Value]]</f>
        <v>0.49489025305834028</v>
      </c>
      <c r="O3536" s="3" t="str">
        <f>IF(Table1[[#This Row],[Profit]]&lt;0,"Yes","No")</f>
        <v>No</v>
      </c>
      <c r="P3536" t="str">
        <f>IF(Table1[[#This Row],[Discount_Pct]]&gt;0.3,"High",IF(Table1[[#This Row],[Discount_Pct]]&gt;0.15,"Medium","Low"))</f>
        <v>Low</v>
      </c>
      <c r="Q3536" t="str">
        <f>TEXT(Table1[[#This Row],[Date]],"MMM-YYYY")</f>
        <v>Jun-2024</v>
      </c>
      <c r="R3536" t="str">
        <f>IF(Table1[[#This Row],[Sales_Value]]&gt;500000,"Premium",IF(Table1[[#This Row],[Sales_Value]]&gt;100000,"Mid","Basic"))</f>
        <v>Mid</v>
      </c>
    </row>
    <row r="3537" spans="1:18" x14ac:dyDescent="0.3">
      <c r="A3537" s="1">
        <v>45597</v>
      </c>
      <c r="B3537" t="s">
        <v>3738</v>
      </c>
      <c r="C3537" t="s">
        <v>14</v>
      </c>
      <c r="D3537" t="s">
        <v>144</v>
      </c>
      <c r="E3537" t="s">
        <v>115</v>
      </c>
      <c r="F3537" t="s">
        <v>68</v>
      </c>
      <c r="G3537" t="s">
        <v>24</v>
      </c>
      <c r="H3537">
        <v>61</v>
      </c>
      <c r="I3537">
        <v>110.88</v>
      </c>
      <c r="J3537">
        <v>0.19</v>
      </c>
      <c r="K3537">
        <v>5478.58</v>
      </c>
      <c r="L3537">
        <v>63.32</v>
      </c>
      <c r="M3537">
        <v>1616.06</v>
      </c>
      <c r="N3537" s="2">
        <f>Table1[[#This Row],[Profit]]/Table1[[#This Row],[Sales_Value]]</f>
        <v>0.29497789573210575</v>
      </c>
      <c r="O3537" s="3" t="str">
        <f>IF(Table1[[#This Row],[Profit]]&lt;0,"Yes","No")</f>
        <v>No</v>
      </c>
      <c r="P3537" t="str">
        <f>IF(Table1[[#This Row],[Discount_Pct]]&gt;0.3,"High",IF(Table1[[#This Row],[Discount_Pct]]&gt;0.15,"Medium","Low"))</f>
        <v>Medium</v>
      </c>
      <c r="Q3537" t="str">
        <f>TEXT(Table1[[#This Row],[Date]],"MMM-YYYY")</f>
        <v>Nov-2024</v>
      </c>
      <c r="R3537" t="str">
        <f>IF(Table1[[#This Row],[Sales_Value]]&gt;500000,"Premium",IF(Table1[[#This Row],[Sales_Value]]&gt;100000,"Mid","Basic"))</f>
        <v>Basic</v>
      </c>
    </row>
    <row r="3538" spans="1:18" x14ac:dyDescent="0.3">
      <c r="A3538" s="1">
        <v>45447</v>
      </c>
      <c r="B3538" t="s">
        <v>3739</v>
      </c>
      <c r="C3538" t="s">
        <v>14</v>
      </c>
      <c r="D3538" t="s">
        <v>144</v>
      </c>
      <c r="E3538" t="s">
        <v>87</v>
      </c>
      <c r="F3538" t="s">
        <v>68</v>
      </c>
      <c r="G3538" t="s">
        <v>24</v>
      </c>
      <c r="H3538">
        <v>78</v>
      </c>
      <c r="I3538">
        <v>128.55000000000001</v>
      </c>
      <c r="J3538">
        <v>0.16</v>
      </c>
      <c r="K3538">
        <v>8422.6</v>
      </c>
      <c r="L3538">
        <v>54.46</v>
      </c>
      <c r="M3538">
        <v>4174.72</v>
      </c>
      <c r="N3538" s="2">
        <f>Table1[[#This Row],[Profit]]/Table1[[#This Row],[Sales_Value]]</f>
        <v>0.49565692304039133</v>
      </c>
      <c r="O3538" s="3" t="str">
        <f>IF(Table1[[#This Row],[Profit]]&lt;0,"Yes","No")</f>
        <v>No</v>
      </c>
      <c r="P3538" t="str">
        <f>IF(Table1[[#This Row],[Discount_Pct]]&gt;0.3,"High",IF(Table1[[#This Row],[Discount_Pct]]&gt;0.15,"Medium","Low"))</f>
        <v>Medium</v>
      </c>
      <c r="Q3538" t="str">
        <f>TEXT(Table1[[#This Row],[Date]],"MMM-YYYY")</f>
        <v>Jun-2024</v>
      </c>
      <c r="R3538" t="str">
        <f>IF(Table1[[#This Row],[Sales_Value]]&gt;500000,"Premium",IF(Table1[[#This Row],[Sales_Value]]&gt;100000,"Mid","Basic"))</f>
        <v>Basic</v>
      </c>
    </row>
    <row r="3539" spans="1:18" x14ac:dyDescent="0.3">
      <c r="A3539" s="1">
        <v>45312</v>
      </c>
      <c r="B3539" t="s">
        <v>3740</v>
      </c>
      <c r="C3539" t="s">
        <v>20</v>
      </c>
      <c r="D3539" t="s">
        <v>21</v>
      </c>
      <c r="E3539" t="s">
        <v>75</v>
      </c>
      <c r="F3539" t="s">
        <v>95</v>
      </c>
      <c r="G3539" t="s">
        <v>77</v>
      </c>
      <c r="H3539">
        <v>2</v>
      </c>
      <c r="I3539">
        <v>3491.78</v>
      </c>
      <c r="J3539">
        <v>0.18</v>
      </c>
      <c r="K3539">
        <v>5726.52</v>
      </c>
      <c r="L3539">
        <v>2162.5700000000002</v>
      </c>
      <c r="M3539">
        <v>1401.38</v>
      </c>
      <c r="N3539" s="2">
        <f>Table1[[#This Row],[Profit]]/Table1[[#This Row],[Sales_Value]]</f>
        <v>0.24471755970467229</v>
      </c>
      <c r="O3539" s="3" t="str">
        <f>IF(Table1[[#This Row],[Profit]]&lt;0,"Yes","No")</f>
        <v>No</v>
      </c>
      <c r="P3539" t="str">
        <f>IF(Table1[[#This Row],[Discount_Pct]]&gt;0.3,"High",IF(Table1[[#This Row],[Discount_Pct]]&gt;0.15,"Medium","Low"))</f>
        <v>Medium</v>
      </c>
      <c r="Q3539" t="str">
        <f>TEXT(Table1[[#This Row],[Date]],"MMM-YYYY")</f>
        <v>Jan-2024</v>
      </c>
      <c r="R3539" t="str">
        <f>IF(Table1[[#This Row],[Sales_Value]]&gt;500000,"Premium",IF(Table1[[#This Row],[Sales_Value]]&gt;100000,"Mid","Basic"))</f>
        <v>Basic</v>
      </c>
    </row>
    <row r="3540" spans="1:18" x14ac:dyDescent="0.3">
      <c r="A3540" s="1">
        <v>45386</v>
      </c>
      <c r="B3540" t="s">
        <v>3741</v>
      </c>
      <c r="C3540" t="s">
        <v>14</v>
      </c>
      <c r="D3540" t="s">
        <v>26</v>
      </c>
      <c r="E3540" t="s">
        <v>460</v>
      </c>
      <c r="F3540" t="s">
        <v>119</v>
      </c>
      <c r="G3540" t="s">
        <v>53</v>
      </c>
      <c r="H3540">
        <v>85</v>
      </c>
      <c r="I3540">
        <v>470.55</v>
      </c>
      <c r="J3540">
        <v>7.0000000000000007E-2</v>
      </c>
      <c r="K3540">
        <v>37196.980000000003</v>
      </c>
      <c r="L3540">
        <v>201.96</v>
      </c>
      <c r="M3540">
        <v>20030.38</v>
      </c>
      <c r="N3540" s="2">
        <f>Table1[[#This Row],[Profit]]/Table1[[#This Row],[Sales_Value]]</f>
        <v>0.5384947917814833</v>
      </c>
      <c r="O3540" s="3" t="str">
        <f>IF(Table1[[#This Row],[Profit]]&lt;0,"Yes","No")</f>
        <v>No</v>
      </c>
      <c r="P3540" t="str">
        <f>IF(Table1[[#This Row],[Discount_Pct]]&gt;0.3,"High",IF(Table1[[#This Row],[Discount_Pct]]&gt;0.15,"Medium","Low"))</f>
        <v>Low</v>
      </c>
      <c r="Q3540" t="str">
        <f>TEXT(Table1[[#This Row],[Date]],"MMM-YYYY")</f>
        <v>Apr-2024</v>
      </c>
      <c r="R3540" t="str">
        <f>IF(Table1[[#This Row],[Sales_Value]]&gt;500000,"Premium",IF(Table1[[#This Row],[Sales_Value]]&gt;100000,"Mid","Basic"))</f>
        <v>Basic</v>
      </c>
    </row>
    <row r="3541" spans="1:18" x14ac:dyDescent="0.3">
      <c r="A3541" s="1">
        <v>45308</v>
      </c>
      <c r="B3541" t="s">
        <v>3742</v>
      </c>
      <c r="C3541" t="s">
        <v>34</v>
      </c>
      <c r="D3541" t="s">
        <v>207</v>
      </c>
      <c r="E3541" t="s">
        <v>149</v>
      </c>
      <c r="F3541" t="s">
        <v>146</v>
      </c>
      <c r="G3541" t="s">
        <v>24</v>
      </c>
      <c r="H3541">
        <v>7</v>
      </c>
      <c r="I3541">
        <v>56.55</v>
      </c>
      <c r="J3541">
        <v>0</v>
      </c>
      <c r="K3541">
        <v>395.85</v>
      </c>
      <c r="L3541">
        <v>28.9</v>
      </c>
      <c r="M3541">
        <v>193.55</v>
      </c>
      <c r="N3541" s="2">
        <f>Table1[[#This Row],[Profit]]/Table1[[#This Row],[Sales_Value]]</f>
        <v>0.48894783377542</v>
      </c>
      <c r="O3541" s="3" t="str">
        <f>IF(Table1[[#This Row],[Profit]]&lt;0,"Yes","No")</f>
        <v>No</v>
      </c>
      <c r="P3541" t="str">
        <f>IF(Table1[[#This Row],[Discount_Pct]]&gt;0.3,"High",IF(Table1[[#This Row],[Discount_Pct]]&gt;0.15,"Medium","Low"))</f>
        <v>Low</v>
      </c>
      <c r="Q3541" t="str">
        <f>TEXT(Table1[[#This Row],[Date]],"MMM-YYYY")</f>
        <v>Jan-2024</v>
      </c>
      <c r="R3541" t="str">
        <f>IF(Table1[[#This Row],[Sales_Value]]&gt;500000,"Premium",IF(Table1[[#This Row],[Sales_Value]]&gt;100000,"Mid","Basic"))</f>
        <v>Basic</v>
      </c>
    </row>
    <row r="3542" spans="1:18" x14ac:dyDescent="0.3">
      <c r="A3542" s="1">
        <v>45310</v>
      </c>
      <c r="B3542" t="s">
        <v>3743</v>
      </c>
      <c r="C3542" t="s">
        <v>39</v>
      </c>
      <c r="D3542" t="s">
        <v>93</v>
      </c>
      <c r="E3542" t="s">
        <v>63</v>
      </c>
      <c r="F3542" t="s">
        <v>76</v>
      </c>
      <c r="G3542" t="s">
        <v>77</v>
      </c>
      <c r="H3542">
        <v>5</v>
      </c>
      <c r="I3542">
        <v>1883.07</v>
      </c>
      <c r="J3542">
        <v>0.06</v>
      </c>
      <c r="K3542">
        <v>8850.43</v>
      </c>
      <c r="L3542">
        <v>962.28</v>
      </c>
      <c r="M3542">
        <v>4039.03</v>
      </c>
      <c r="N3542" s="2">
        <f>Table1[[#This Row],[Profit]]/Table1[[#This Row],[Sales_Value]]</f>
        <v>0.45636539693551614</v>
      </c>
      <c r="O3542" s="3" t="str">
        <f>IF(Table1[[#This Row],[Profit]]&lt;0,"Yes","No")</f>
        <v>No</v>
      </c>
      <c r="P3542" t="str">
        <f>IF(Table1[[#This Row],[Discount_Pct]]&gt;0.3,"High",IF(Table1[[#This Row],[Discount_Pct]]&gt;0.15,"Medium","Low"))</f>
        <v>Low</v>
      </c>
      <c r="Q3542" t="str">
        <f>TEXT(Table1[[#This Row],[Date]],"MMM-YYYY")</f>
        <v>Jan-2024</v>
      </c>
      <c r="R3542" t="str">
        <f>IF(Table1[[#This Row],[Sales_Value]]&gt;500000,"Premium",IF(Table1[[#This Row],[Sales_Value]]&gt;100000,"Mid","Basic"))</f>
        <v>Basic</v>
      </c>
    </row>
    <row r="3543" spans="1:18" x14ac:dyDescent="0.3">
      <c r="A3543" s="1">
        <v>45348</v>
      </c>
      <c r="B3543" t="s">
        <v>3744</v>
      </c>
      <c r="C3543" t="s">
        <v>39</v>
      </c>
      <c r="D3543" t="s">
        <v>192</v>
      </c>
      <c r="E3543" t="s">
        <v>112</v>
      </c>
      <c r="F3543" t="s">
        <v>88</v>
      </c>
      <c r="G3543" t="s">
        <v>53</v>
      </c>
      <c r="H3543">
        <v>46</v>
      </c>
      <c r="I3543">
        <v>1855.56</v>
      </c>
      <c r="J3543">
        <v>0.19</v>
      </c>
      <c r="K3543">
        <v>69138.17</v>
      </c>
      <c r="L3543">
        <v>880.37</v>
      </c>
      <c r="M3543">
        <v>28641.15</v>
      </c>
      <c r="N3543" s="2">
        <f>Table1[[#This Row],[Profit]]/Table1[[#This Row],[Sales_Value]]</f>
        <v>0.4142595906139836</v>
      </c>
      <c r="O3543" s="3" t="str">
        <f>IF(Table1[[#This Row],[Profit]]&lt;0,"Yes","No")</f>
        <v>No</v>
      </c>
      <c r="P3543" t="str">
        <f>IF(Table1[[#This Row],[Discount_Pct]]&gt;0.3,"High",IF(Table1[[#This Row],[Discount_Pct]]&gt;0.15,"Medium","Low"))</f>
        <v>Medium</v>
      </c>
      <c r="Q3543" t="str">
        <f>TEXT(Table1[[#This Row],[Date]],"MMM-YYYY")</f>
        <v>Feb-2024</v>
      </c>
      <c r="R3543" t="str">
        <f>IF(Table1[[#This Row],[Sales_Value]]&gt;500000,"Premium",IF(Table1[[#This Row],[Sales_Value]]&gt;100000,"Mid","Basic"))</f>
        <v>Basic</v>
      </c>
    </row>
    <row r="3544" spans="1:18" x14ac:dyDescent="0.3">
      <c r="A3544" s="1">
        <v>45398</v>
      </c>
      <c r="B3544" t="s">
        <v>3745</v>
      </c>
      <c r="C3544" t="s">
        <v>14</v>
      </c>
      <c r="D3544" t="s">
        <v>26</v>
      </c>
      <c r="E3544" t="s">
        <v>266</v>
      </c>
      <c r="F3544" t="s">
        <v>91</v>
      </c>
      <c r="G3544" t="s">
        <v>46</v>
      </c>
      <c r="H3544">
        <v>30</v>
      </c>
      <c r="I3544">
        <v>6889.12</v>
      </c>
      <c r="J3544">
        <v>0.24</v>
      </c>
      <c r="K3544">
        <v>157071.94</v>
      </c>
      <c r="L3544">
        <v>5376.62</v>
      </c>
      <c r="M3544">
        <v>-4226.66</v>
      </c>
      <c r="N3544" s="2">
        <f>Table1[[#This Row],[Profit]]/Table1[[#This Row],[Sales_Value]]</f>
        <v>-2.6909071091883119E-2</v>
      </c>
      <c r="O3544" s="3" t="str">
        <f>IF(Table1[[#This Row],[Profit]]&lt;0,"Yes","No")</f>
        <v>Yes</v>
      </c>
      <c r="P3544" t="str">
        <f>IF(Table1[[#This Row],[Discount_Pct]]&gt;0.3,"High",IF(Table1[[#This Row],[Discount_Pct]]&gt;0.15,"Medium","Low"))</f>
        <v>Medium</v>
      </c>
      <c r="Q3544" t="str">
        <f>TEXT(Table1[[#This Row],[Date]],"MMM-YYYY")</f>
        <v>Apr-2024</v>
      </c>
      <c r="R3544" t="str">
        <f>IF(Table1[[#This Row],[Sales_Value]]&gt;500000,"Premium",IF(Table1[[#This Row],[Sales_Value]]&gt;100000,"Mid","Basic"))</f>
        <v>Mid</v>
      </c>
    </row>
    <row r="3545" spans="1:18" x14ac:dyDescent="0.3">
      <c r="A3545" s="1">
        <v>45625</v>
      </c>
      <c r="B3545" t="s">
        <v>3746</v>
      </c>
      <c r="C3545" t="s">
        <v>34</v>
      </c>
      <c r="D3545" t="s">
        <v>1520</v>
      </c>
      <c r="E3545" t="s">
        <v>175</v>
      </c>
      <c r="F3545" t="s">
        <v>85</v>
      </c>
      <c r="G3545" t="s">
        <v>24</v>
      </c>
      <c r="H3545">
        <v>74</v>
      </c>
      <c r="I3545">
        <v>84.3</v>
      </c>
      <c r="J3545">
        <v>0</v>
      </c>
      <c r="K3545">
        <v>6238.2</v>
      </c>
      <c r="L3545">
        <v>27.24</v>
      </c>
      <c r="M3545">
        <v>4222.4399999999996</v>
      </c>
      <c r="N3545" s="2">
        <f>Table1[[#This Row],[Profit]]/Table1[[#This Row],[Sales_Value]]</f>
        <v>0.67686832740213521</v>
      </c>
      <c r="O3545" s="3" t="str">
        <f>IF(Table1[[#This Row],[Profit]]&lt;0,"Yes","No")</f>
        <v>No</v>
      </c>
      <c r="P3545" t="str">
        <f>IF(Table1[[#This Row],[Discount_Pct]]&gt;0.3,"High",IF(Table1[[#This Row],[Discount_Pct]]&gt;0.15,"Medium","Low"))</f>
        <v>Low</v>
      </c>
      <c r="Q3545" t="str">
        <f>TEXT(Table1[[#This Row],[Date]],"MMM-YYYY")</f>
        <v>Nov-2024</v>
      </c>
      <c r="R3545" t="str">
        <f>IF(Table1[[#This Row],[Sales_Value]]&gt;500000,"Premium",IF(Table1[[#This Row],[Sales_Value]]&gt;100000,"Mid","Basic"))</f>
        <v>Basic</v>
      </c>
    </row>
    <row r="3546" spans="1:18" x14ac:dyDescent="0.3">
      <c r="A3546" s="1">
        <v>45336</v>
      </c>
      <c r="B3546" t="s">
        <v>3747</v>
      </c>
      <c r="C3546" t="s">
        <v>14</v>
      </c>
      <c r="D3546" t="s">
        <v>55</v>
      </c>
      <c r="E3546" t="s">
        <v>128</v>
      </c>
      <c r="F3546" t="s">
        <v>45</v>
      </c>
      <c r="G3546" t="s">
        <v>46</v>
      </c>
      <c r="H3546">
        <v>94</v>
      </c>
      <c r="I3546">
        <v>10056.209999999999</v>
      </c>
      <c r="J3546">
        <v>0.23</v>
      </c>
      <c r="K3546">
        <v>727868.48</v>
      </c>
      <c r="L3546">
        <v>7235.52</v>
      </c>
      <c r="M3546">
        <v>47729.599999999999</v>
      </c>
      <c r="N3546" s="2">
        <f>Table1[[#This Row],[Profit]]/Table1[[#This Row],[Sales_Value]]</f>
        <v>6.5574484005681902E-2</v>
      </c>
      <c r="O3546" s="3" t="str">
        <f>IF(Table1[[#This Row],[Profit]]&lt;0,"Yes","No")</f>
        <v>No</v>
      </c>
      <c r="P3546" t="str">
        <f>IF(Table1[[#This Row],[Discount_Pct]]&gt;0.3,"High",IF(Table1[[#This Row],[Discount_Pct]]&gt;0.15,"Medium","Low"))</f>
        <v>Medium</v>
      </c>
      <c r="Q3546" t="str">
        <f>TEXT(Table1[[#This Row],[Date]],"MMM-YYYY")</f>
        <v>Feb-2024</v>
      </c>
      <c r="R3546" t="str">
        <f>IF(Table1[[#This Row],[Sales_Value]]&gt;500000,"Premium",IF(Table1[[#This Row],[Sales_Value]]&gt;100000,"Mid","Basic"))</f>
        <v>Premium</v>
      </c>
    </row>
    <row r="3547" spans="1:18" x14ac:dyDescent="0.3">
      <c r="A3547" s="1">
        <v>45389</v>
      </c>
      <c r="B3547" t="s">
        <v>3748</v>
      </c>
      <c r="C3547" t="s">
        <v>34</v>
      </c>
      <c r="D3547" t="s">
        <v>59</v>
      </c>
      <c r="E3547" t="s">
        <v>211</v>
      </c>
      <c r="F3547" t="s">
        <v>70</v>
      </c>
      <c r="G3547" t="s">
        <v>46</v>
      </c>
      <c r="H3547">
        <v>12</v>
      </c>
      <c r="I3547">
        <v>1282.1300000000001</v>
      </c>
      <c r="J3547">
        <v>0.15</v>
      </c>
      <c r="K3547">
        <v>13077.73</v>
      </c>
      <c r="L3547">
        <v>815.93</v>
      </c>
      <c r="M3547">
        <v>3286.57</v>
      </c>
      <c r="N3547" s="2">
        <f>Table1[[#This Row],[Profit]]/Table1[[#This Row],[Sales_Value]]</f>
        <v>0.25131043384440577</v>
      </c>
      <c r="O3547" s="3" t="str">
        <f>IF(Table1[[#This Row],[Profit]]&lt;0,"Yes","No")</f>
        <v>No</v>
      </c>
      <c r="P3547" t="str">
        <f>IF(Table1[[#This Row],[Discount_Pct]]&gt;0.3,"High",IF(Table1[[#This Row],[Discount_Pct]]&gt;0.15,"Medium","Low"))</f>
        <v>Low</v>
      </c>
      <c r="Q3547" t="str">
        <f>TEXT(Table1[[#This Row],[Date]],"MMM-YYYY")</f>
        <v>Apr-2024</v>
      </c>
      <c r="R3547" t="str">
        <f>IF(Table1[[#This Row],[Sales_Value]]&gt;500000,"Premium",IF(Table1[[#This Row],[Sales_Value]]&gt;100000,"Mid","Basic"))</f>
        <v>Basic</v>
      </c>
    </row>
    <row r="3548" spans="1:18" x14ac:dyDescent="0.3">
      <c r="A3548" s="1">
        <v>45364</v>
      </c>
      <c r="B3548" t="s">
        <v>3749</v>
      </c>
      <c r="C3548" t="s">
        <v>20</v>
      </c>
      <c r="D3548" t="s">
        <v>72</v>
      </c>
      <c r="E3548" t="s">
        <v>41</v>
      </c>
      <c r="F3548" t="s">
        <v>138</v>
      </c>
      <c r="G3548" t="s">
        <v>46</v>
      </c>
      <c r="H3548">
        <v>95</v>
      </c>
      <c r="I3548">
        <v>6837.45</v>
      </c>
      <c r="J3548">
        <v>0.17</v>
      </c>
      <c r="K3548">
        <v>539132.93000000005</v>
      </c>
      <c r="L3548">
        <v>3958.52</v>
      </c>
      <c r="M3548">
        <v>163073.53</v>
      </c>
      <c r="N3548" s="2">
        <f>Table1[[#This Row],[Profit]]/Table1[[#This Row],[Sales_Value]]</f>
        <v>0.30247369605117608</v>
      </c>
      <c r="O3548" s="3" t="str">
        <f>IF(Table1[[#This Row],[Profit]]&lt;0,"Yes","No")</f>
        <v>No</v>
      </c>
      <c r="P3548" t="str">
        <f>IF(Table1[[#This Row],[Discount_Pct]]&gt;0.3,"High",IF(Table1[[#This Row],[Discount_Pct]]&gt;0.15,"Medium","Low"))</f>
        <v>Medium</v>
      </c>
      <c r="Q3548" t="str">
        <f>TEXT(Table1[[#This Row],[Date]],"MMM-YYYY")</f>
        <v>Mar-2024</v>
      </c>
      <c r="R3548" t="str">
        <f>IF(Table1[[#This Row],[Sales_Value]]&gt;500000,"Premium",IF(Table1[[#This Row],[Sales_Value]]&gt;100000,"Mid","Basic"))</f>
        <v>Premium</v>
      </c>
    </row>
    <row r="3549" spans="1:18" x14ac:dyDescent="0.3">
      <c r="A3549" s="1">
        <v>45572</v>
      </c>
      <c r="B3549" t="s">
        <v>3750</v>
      </c>
      <c r="C3549" t="s">
        <v>39</v>
      </c>
      <c r="D3549" t="s">
        <v>66</v>
      </c>
      <c r="E3549" t="s">
        <v>163</v>
      </c>
      <c r="F3549" t="s">
        <v>70</v>
      </c>
      <c r="G3549" t="s">
        <v>46</v>
      </c>
      <c r="H3549">
        <v>75</v>
      </c>
      <c r="I3549">
        <v>1340.49</v>
      </c>
      <c r="J3549">
        <v>0.22</v>
      </c>
      <c r="K3549">
        <v>78418.67</v>
      </c>
      <c r="L3549">
        <v>872.03</v>
      </c>
      <c r="M3549">
        <v>13016.42</v>
      </c>
      <c r="N3549" s="2">
        <f>Table1[[#This Row],[Profit]]/Table1[[#This Row],[Sales_Value]]</f>
        <v>0.16598623771609491</v>
      </c>
      <c r="O3549" s="3" t="str">
        <f>IF(Table1[[#This Row],[Profit]]&lt;0,"Yes","No")</f>
        <v>No</v>
      </c>
      <c r="P3549" t="str">
        <f>IF(Table1[[#This Row],[Discount_Pct]]&gt;0.3,"High",IF(Table1[[#This Row],[Discount_Pct]]&gt;0.15,"Medium","Low"))</f>
        <v>Medium</v>
      </c>
      <c r="Q3549" t="str">
        <f>TEXT(Table1[[#This Row],[Date]],"MMM-YYYY")</f>
        <v>Oct-2024</v>
      </c>
      <c r="R3549" t="str">
        <f>IF(Table1[[#This Row],[Sales_Value]]&gt;500000,"Premium",IF(Table1[[#This Row],[Sales_Value]]&gt;100000,"Mid","Basic"))</f>
        <v>Basic</v>
      </c>
    </row>
    <row r="3550" spans="1:18" x14ac:dyDescent="0.3">
      <c r="A3550" s="1">
        <v>45521</v>
      </c>
      <c r="B3550" t="s">
        <v>3751</v>
      </c>
      <c r="C3550" t="s">
        <v>39</v>
      </c>
      <c r="D3550" t="s">
        <v>93</v>
      </c>
      <c r="E3550" t="s">
        <v>216</v>
      </c>
      <c r="F3550" t="s">
        <v>76</v>
      </c>
      <c r="G3550" t="s">
        <v>77</v>
      </c>
      <c r="H3550">
        <v>94</v>
      </c>
      <c r="I3550">
        <v>2240.14</v>
      </c>
      <c r="J3550">
        <v>0.12</v>
      </c>
      <c r="K3550">
        <v>185304.38</v>
      </c>
      <c r="L3550">
        <v>966.19</v>
      </c>
      <c r="M3550">
        <v>94482.52</v>
      </c>
      <c r="N3550" s="2">
        <f>Table1[[#This Row],[Profit]]/Table1[[#This Row],[Sales_Value]]</f>
        <v>0.50987742437604555</v>
      </c>
      <c r="O3550" s="3" t="str">
        <f>IF(Table1[[#This Row],[Profit]]&lt;0,"Yes","No")</f>
        <v>No</v>
      </c>
      <c r="P3550" t="str">
        <f>IF(Table1[[#This Row],[Discount_Pct]]&gt;0.3,"High",IF(Table1[[#This Row],[Discount_Pct]]&gt;0.15,"Medium","Low"))</f>
        <v>Low</v>
      </c>
      <c r="Q3550" t="str">
        <f>TEXT(Table1[[#This Row],[Date]],"MMM-YYYY")</f>
        <v>Aug-2024</v>
      </c>
      <c r="R3550" t="str">
        <f>IF(Table1[[#This Row],[Sales_Value]]&gt;500000,"Premium",IF(Table1[[#This Row],[Sales_Value]]&gt;100000,"Mid","Basic"))</f>
        <v>Mid</v>
      </c>
    </row>
    <row r="3551" spans="1:18" x14ac:dyDescent="0.3">
      <c r="A3551" s="1">
        <v>45370</v>
      </c>
      <c r="B3551" t="s">
        <v>3752</v>
      </c>
      <c r="C3551" t="s">
        <v>20</v>
      </c>
      <c r="D3551" t="s">
        <v>124</v>
      </c>
      <c r="E3551" t="s">
        <v>87</v>
      </c>
      <c r="F3551" t="s">
        <v>134</v>
      </c>
      <c r="G3551" t="s">
        <v>24</v>
      </c>
      <c r="H3551">
        <v>82</v>
      </c>
      <c r="I3551">
        <v>106.71</v>
      </c>
      <c r="J3551">
        <v>0.25</v>
      </c>
      <c r="K3551">
        <v>6562.67</v>
      </c>
      <c r="L3551">
        <v>60.95</v>
      </c>
      <c r="M3551">
        <v>1564.76</v>
      </c>
      <c r="N3551" s="2">
        <f>Table1[[#This Row],[Profit]]/Table1[[#This Row],[Sales_Value]]</f>
        <v>0.2384334424860613</v>
      </c>
      <c r="O3551" s="3" t="str">
        <f>IF(Table1[[#This Row],[Profit]]&lt;0,"Yes","No")</f>
        <v>No</v>
      </c>
      <c r="P3551" t="str">
        <f>IF(Table1[[#This Row],[Discount_Pct]]&gt;0.3,"High",IF(Table1[[#This Row],[Discount_Pct]]&gt;0.15,"Medium","Low"))</f>
        <v>Medium</v>
      </c>
      <c r="Q3551" t="str">
        <f>TEXT(Table1[[#This Row],[Date]],"MMM-YYYY")</f>
        <v>Mar-2024</v>
      </c>
      <c r="R3551" t="str">
        <f>IF(Table1[[#This Row],[Sales_Value]]&gt;500000,"Premium",IF(Table1[[#This Row],[Sales_Value]]&gt;100000,"Mid","Basic"))</f>
        <v>Basic</v>
      </c>
    </row>
    <row r="3552" spans="1:18" x14ac:dyDescent="0.3">
      <c r="A3552" s="1">
        <v>45338</v>
      </c>
      <c r="B3552" t="s">
        <v>3753</v>
      </c>
      <c r="C3552" t="s">
        <v>34</v>
      </c>
      <c r="D3552" t="s">
        <v>80</v>
      </c>
      <c r="E3552" t="s">
        <v>758</v>
      </c>
      <c r="F3552" t="s">
        <v>178</v>
      </c>
      <c r="G3552" t="s">
        <v>46</v>
      </c>
      <c r="H3552">
        <v>72</v>
      </c>
      <c r="I3552">
        <v>24464.91</v>
      </c>
      <c r="J3552">
        <v>0.28999999999999998</v>
      </c>
      <c r="K3552">
        <v>1250646.2</v>
      </c>
      <c r="L3552">
        <v>17267.21</v>
      </c>
      <c r="M3552">
        <v>7407.08</v>
      </c>
      <c r="N3552" s="2">
        <f>Table1[[#This Row],[Profit]]/Table1[[#This Row],[Sales_Value]]</f>
        <v>5.9226022515400439E-3</v>
      </c>
      <c r="O3552" s="3" t="str">
        <f>IF(Table1[[#This Row],[Profit]]&lt;0,"Yes","No")</f>
        <v>No</v>
      </c>
      <c r="P3552" t="str">
        <f>IF(Table1[[#This Row],[Discount_Pct]]&gt;0.3,"High",IF(Table1[[#This Row],[Discount_Pct]]&gt;0.15,"Medium","Low"))</f>
        <v>Medium</v>
      </c>
      <c r="Q3552" t="str">
        <f>TEXT(Table1[[#This Row],[Date]],"MMM-YYYY")</f>
        <v>Feb-2024</v>
      </c>
      <c r="R3552" t="str">
        <f>IF(Table1[[#This Row],[Sales_Value]]&gt;500000,"Premium",IF(Table1[[#This Row],[Sales_Value]]&gt;100000,"Mid","Basic"))</f>
        <v>Premium</v>
      </c>
    </row>
    <row r="3553" spans="1:18" x14ac:dyDescent="0.3">
      <c r="A3553" s="1">
        <v>45375</v>
      </c>
      <c r="B3553" t="s">
        <v>3754</v>
      </c>
      <c r="C3553" t="s">
        <v>14</v>
      </c>
      <c r="D3553" t="s">
        <v>15</v>
      </c>
      <c r="E3553" t="s">
        <v>125</v>
      </c>
      <c r="F3553" t="s">
        <v>161</v>
      </c>
      <c r="G3553" t="s">
        <v>24</v>
      </c>
      <c r="H3553">
        <v>24</v>
      </c>
      <c r="I3553">
        <v>22.46</v>
      </c>
      <c r="J3553">
        <v>0.22</v>
      </c>
      <c r="K3553">
        <v>420.45</v>
      </c>
      <c r="L3553">
        <v>5.16</v>
      </c>
      <c r="M3553">
        <v>296.61</v>
      </c>
      <c r="N3553" s="2">
        <f>Table1[[#This Row],[Profit]]/Table1[[#This Row],[Sales_Value]]</f>
        <v>0.70545843738851233</v>
      </c>
      <c r="O3553" s="3" t="str">
        <f>IF(Table1[[#This Row],[Profit]]&lt;0,"Yes","No")</f>
        <v>No</v>
      </c>
      <c r="P3553" t="str">
        <f>IF(Table1[[#This Row],[Discount_Pct]]&gt;0.3,"High",IF(Table1[[#This Row],[Discount_Pct]]&gt;0.15,"Medium","Low"))</f>
        <v>Medium</v>
      </c>
      <c r="Q3553" t="str">
        <f>TEXT(Table1[[#This Row],[Date]],"MMM-YYYY")</f>
        <v>Mar-2024</v>
      </c>
      <c r="R3553" t="str">
        <f>IF(Table1[[#This Row],[Sales_Value]]&gt;500000,"Premium",IF(Table1[[#This Row],[Sales_Value]]&gt;100000,"Mid","Basic"))</f>
        <v>Basic</v>
      </c>
    </row>
    <row r="3554" spans="1:18" x14ac:dyDescent="0.3">
      <c r="A3554" s="1">
        <v>45376</v>
      </c>
      <c r="B3554" t="s">
        <v>3755</v>
      </c>
      <c r="C3554" t="s">
        <v>20</v>
      </c>
      <c r="D3554" t="s">
        <v>124</v>
      </c>
      <c r="E3554" t="s">
        <v>171</v>
      </c>
      <c r="F3554" t="s">
        <v>134</v>
      </c>
      <c r="G3554" t="s">
        <v>24</v>
      </c>
      <c r="H3554">
        <v>50</v>
      </c>
      <c r="I3554">
        <v>132.13999999999999</v>
      </c>
      <c r="J3554">
        <v>0</v>
      </c>
      <c r="K3554">
        <v>6607</v>
      </c>
      <c r="L3554">
        <v>63.17</v>
      </c>
      <c r="M3554">
        <v>-3448.5</v>
      </c>
      <c r="N3554" s="2">
        <f>Table1[[#This Row],[Profit]]/Table1[[#This Row],[Sales_Value]]</f>
        <v>-0.5219464204631451</v>
      </c>
      <c r="O3554" s="3" t="str">
        <f>IF(Table1[[#This Row],[Profit]]&lt;0,"Yes","No")</f>
        <v>Yes</v>
      </c>
      <c r="P3554" t="str">
        <f>IF(Table1[[#This Row],[Discount_Pct]]&gt;0.3,"High",IF(Table1[[#This Row],[Discount_Pct]]&gt;0.15,"Medium","Low"))</f>
        <v>Low</v>
      </c>
      <c r="Q3554" t="str">
        <f>TEXT(Table1[[#This Row],[Date]],"MMM-YYYY")</f>
        <v>Mar-2024</v>
      </c>
      <c r="R3554" t="str">
        <f>IF(Table1[[#This Row],[Sales_Value]]&gt;500000,"Premium",IF(Table1[[#This Row],[Sales_Value]]&gt;100000,"Mid","Basic"))</f>
        <v>Basic</v>
      </c>
    </row>
    <row r="3555" spans="1:18" x14ac:dyDescent="0.3">
      <c r="A3555" s="1">
        <v>45385</v>
      </c>
      <c r="B3555" t="s">
        <v>3756</v>
      </c>
      <c r="C3555" t="s">
        <v>34</v>
      </c>
      <c r="D3555" t="s">
        <v>80</v>
      </c>
      <c r="E3555" t="s">
        <v>303</v>
      </c>
      <c r="F3555" t="s">
        <v>61</v>
      </c>
      <c r="G3555" t="s">
        <v>53</v>
      </c>
      <c r="H3555">
        <v>27</v>
      </c>
      <c r="I3555">
        <v>2716.65</v>
      </c>
      <c r="J3555">
        <v>0.3</v>
      </c>
      <c r="K3555">
        <v>51344.69</v>
      </c>
      <c r="L3555">
        <v>2005.43</v>
      </c>
      <c r="M3555">
        <v>-2801.93</v>
      </c>
      <c r="N3555" s="2">
        <f>Table1[[#This Row],[Profit]]/Table1[[#This Row],[Sales_Value]]</f>
        <v>-5.4570979004839641E-2</v>
      </c>
      <c r="O3555" s="3" t="str">
        <f>IF(Table1[[#This Row],[Profit]]&lt;0,"Yes","No")</f>
        <v>Yes</v>
      </c>
      <c r="P3555" t="str">
        <f>IF(Table1[[#This Row],[Discount_Pct]]&gt;0.3,"High",IF(Table1[[#This Row],[Discount_Pct]]&gt;0.15,"Medium","Low"))</f>
        <v>Medium</v>
      </c>
      <c r="Q3555" t="str">
        <f>TEXT(Table1[[#This Row],[Date]],"MMM-YYYY")</f>
        <v>Apr-2024</v>
      </c>
      <c r="R3555" t="str">
        <f>IF(Table1[[#This Row],[Sales_Value]]&gt;500000,"Premium",IF(Table1[[#This Row],[Sales_Value]]&gt;100000,"Mid","Basic"))</f>
        <v>Basic</v>
      </c>
    </row>
    <row r="3556" spans="1:18" x14ac:dyDescent="0.3">
      <c r="A3556" s="1">
        <v>45296</v>
      </c>
      <c r="B3556" t="s">
        <v>3757</v>
      </c>
      <c r="C3556" t="s">
        <v>20</v>
      </c>
      <c r="D3556" t="s">
        <v>72</v>
      </c>
      <c r="E3556" t="s">
        <v>94</v>
      </c>
      <c r="F3556" t="s">
        <v>154</v>
      </c>
      <c r="G3556" t="s">
        <v>77</v>
      </c>
      <c r="H3556">
        <v>77</v>
      </c>
      <c r="I3556">
        <v>1376.63</v>
      </c>
      <c r="J3556">
        <v>0.6</v>
      </c>
      <c r="K3556">
        <v>42400.2</v>
      </c>
      <c r="L3556">
        <v>581.19000000000005</v>
      </c>
      <c r="M3556">
        <v>36868.76</v>
      </c>
      <c r="N3556" s="2">
        <f>Table1[[#This Row],[Profit]]/Table1[[#This Row],[Sales_Value]]</f>
        <v>0.86954212480129822</v>
      </c>
      <c r="O3556" s="3" t="str">
        <f>IF(Table1[[#This Row],[Profit]]&lt;0,"Yes","No")</f>
        <v>No</v>
      </c>
      <c r="P3556" t="str">
        <f>IF(Table1[[#This Row],[Discount_Pct]]&gt;0.3,"High",IF(Table1[[#This Row],[Discount_Pct]]&gt;0.15,"Medium","Low"))</f>
        <v>High</v>
      </c>
      <c r="Q3556" t="str">
        <f>TEXT(Table1[[#This Row],[Date]],"MMM-YYYY")</f>
        <v>Jan-2024</v>
      </c>
      <c r="R3556" t="str">
        <f>IF(Table1[[#This Row],[Sales_Value]]&gt;500000,"Premium",IF(Table1[[#This Row],[Sales_Value]]&gt;100000,"Mid","Basic"))</f>
        <v>Basic</v>
      </c>
    </row>
    <row r="3557" spans="1:18" x14ac:dyDescent="0.3">
      <c r="A3557" s="1">
        <v>45459</v>
      </c>
      <c r="B3557" t="s">
        <v>3758</v>
      </c>
      <c r="C3557" t="s">
        <v>14</v>
      </c>
      <c r="D3557" t="s">
        <v>26</v>
      </c>
      <c r="E3557" t="s">
        <v>280</v>
      </c>
      <c r="F3557" t="s">
        <v>293</v>
      </c>
      <c r="G3557" t="s">
        <v>53</v>
      </c>
      <c r="H3557">
        <v>80</v>
      </c>
      <c r="I3557">
        <v>701.44</v>
      </c>
      <c r="J3557">
        <v>0.27</v>
      </c>
      <c r="K3557">
        <v>40964.1</v>
      </c>
      <c r="L3557">
        <v>422.85</v>
      </c>
      <c r="M3557">
        <v>7136.1</v>
      </c>
      <c r="N3557" s="2">
        <f>Table1[[#This Row],[Profit]]/Table1[[#This Row],[Sales_Value]]</f>
        <v>0.17420375401876279</v>
      </c>
      <c r="O3557" s="3" t="str">
        <f>IF(Table1[[#This Row],[Profit]]&lt;0,"Yes","No")</f>
        <v>No</v>
      </c>
      <c r="P3557" t="str">
        <f>IF(Table1[[#This Row],[Discount_Pct]]&gt;0.3,"High",IF(Table1[[#This Row],[Discount_Pct]]&gt;0.15,"Medium","Low"))</f>
        <v>Medium</v>
      </c>
      <c r="Q3557" t="str">
        <f>TEXT(Table1[[#This Row],[Date]],"MMM-YYYY")</f>
        <v>Jun-2024</v>
      </c>
      <c r="R3557" t="str">
        <f>IF(Table1[[#This Row],[Sales_Value]]&gt;500000,"Premium",IF(Table1[[#This Row],[Sales_Value]]&gt;100000,"Mid","Basic"))</f>
        <v>Basic</v>
      </c>
    </row>
    <row r="3558" spans="1:18" x14ac:dyDescent="0.3">
      <c r="A3558" s="1">
        <v>45580</v>
      </c>
      <c r="B3558" t="s">
        <v>3759</v>
      </c>
      <c r="C3558" t="s">
        <v>14</v>
      </c>
      <c r="D3558" t="s">
        <v>55</v>
      </c>
      <c r="E3558" t="s">
        <v>94</v>
      </c>
      <c r="F3558" t="s">
        <v>201</v>
      </c>
      <c r="G3558" t="s">
        <v>53</v>
      </c>
      <c r="H3558">
        <v>2</v>
      </c>
      <c r="I3558">
        <v>1124.96</v>
      </c>
      <c r="J3558">
        <v>0.27</v>
      </c>
      <c r="K3558">
        <v>1642.44</v>
      </c>
      <c r="L3558">
        <v>686.77</v>
      </c>
      <c r="M3558">
        <v>268.89999999999998</v>
      </c>
      <c r="N3558" s="2">
        <f>Table1[[#This Row],[Profit]]/Table1[[#This Row],[Sales_Value]]</f>
        <v>0.16371983147025157</v>
      </c>
      <c r="O3558" s="3" t="str">
        <f>IF(Table1[[#This Row],[Profit]]&lt;0,"Yes","No")</f>
        <v>No</v>
      </c>
      <c r="P3558" t="str">
        <f>IF(Table1[[#This Row],[Discount_Pct]]&gt;0.3,"High",IF(Table1[[#This Row],[Discount_Pct]]&gt;0.15,"Medium","Low"))</f>
        <v>Medium</v>
      </c>
      <c r="Q3558" t="str">
        <f>TEXT(Table1[[#This Row],[Date]],"MMM-YYYY")</f>
        <v>Oct-2024</v>
      </c>
      <c r="R3558" t="str">
        <f>IF(Table1[[#This Row],[Sales_Value]]&gt;500000,"Premium",IF(Table1[[#This Row],[Sales_Value]]&gt;100000,"Mid","Basic"))</f>
        <v>Basic</v>
      </c>
    </row>
    <row r="3559" spans="1:18" x14ac:dyDescent="0.3">
      <c r="A3559" s="1">
        <v>45603</v>
      </c>
      <c r="B3559" t="s">
        <v>3760</v>
      </c>
      <c r="C3559" t="s">
        <v>14</v>
      </c>
      <c r="D3559" t="s">
        <v>160</v>
      </c>
      <c r="E3559" t="s">
        <v>27</v>
      </c>
      <c r="F3559" t="s">
        <v>68</v>
      </c>
      <c r="G3559" t="s">
        <v>24</v>
      </c>
      <c r="H3559">
        <v>88</v>
      </c>
      <c r="I3559">
        <v>127.07</v>
      </c>
      <c r="J3559">
        <v>0.18</v>
      </c>
      <c r="K3559">
        <v>9169.3700000000008</v>
      </c>
      <c r="L3559">
        <v>56.85</v>
      </c>
      <c r="M3559">
        <v>4166.57</v>
      </c>
      <c r="N3559" s="2">
        <f>Table1[[#This Row],[Profit]]/Table1[[#This Row],[Sales_Value]]</f>
        <v>0.4544009021339524</v>
      </c>
      <c r="O3559" s="3" t="str">
        <f>IF(Table1[[#This Row],[Profit]]&lt;0,"Yes","No")</f>
        <v>No</v>
      </c>
      <c r="P3559" t="str">
        <f>IF(Table1[[#This Row],[Discount_Pct]]&gt;0.3,"High",IF(Table1[[#This Row],[Discount_Pct]]&gt;0.15,"Medium","Low"))</f>
        <v>Medium</v>
      </c>
      <c r="Q3559" t="str">
        <f>TEXT(Table1[[#This Row],[Date]],"MMM-YYYY")</f>
        <v>Nov-2024</v>
      </c>
      <c r="R3559" t="str">
        <f>IF(Table1[[#This Row],[Sales_Value]]&gt;500000,"Premium",IF(Table1[[#This Row],[Sales_Value]]&gt;100000,"Mid","Basic"))</f>
        <v>Basic</v>
      </c>
    </row>
    <row r="3560" spans="1:18" x14ac:dyDescent="0.3">
      <c r="A3560" s="1">
        <v>45586</v>
      </c>
      <c r="B3560" t="s">
        <v>3761</v>
      </c>
      <c r="C3560" t="s">
        <v>39</v>
      </c>
      <c r="D3560" t="s">
        <v>192</v>
      </c>
      <c r="E3560" t="s">
        <v>84</v>
      </c>
      <c r="F3560" t="s">
        <v>95</v>
      </c>
      <c r="G3560" t="s">
        <v>77</v>
      </c>
      <c r="H3560">
        <v>93</v>
      </c>
      <c r="I3560">
        <v>3977.32</v>
      </c>
      <c r="J3560">
        <v>0.21</v>
      </c>
      <c r="K3560">
        <v>292213.7</v>
      </c>
      <c r="L3560">
        <v>1920.62</v>
      </c>
      <c r="M3560">
        <v>113596.04</v>
      </c>
      <c r="N3560" s="2">
        <f>Table1[[#This Row],[Profit]]/Table1[[#This Row],[Sales_Value]]</f>
        <v>0.3887430329241921</v>
      </c>
      <c r="O3560" s="3" t="str">
        <f>IF(Table1[[#This Row],[Profit]]&lt;0,"Yes","No")</f>
        <v>No</v>
      </c>
      <c r="P3560" t="str">
        <f>IF(Table1[[#This Row],[Discount_Pct]]&gt;0.3,"High",IF(Table1[[#This Row],[Discount_Pct]]&gt;0.15,"Medium","Low"))</f>
        <v>Medium</v>
      </c>
      <c r="Q3560" t="str">
        <f>TEXT(Table1[[#This Row],[Date]],"MMM-YYYY")</f>
        <v>Oct-2024</v>
      </c>
      <c r="R3560" t="str">
        <f>IF(Table1[[#This Row],[Sales_Value]]&gt;500000,"Premium",IF(Table1[[#This Row],[Sales_Value]]&gt;100000,"Mid","Basic"))</f>
        <v>Mid</v>
      </c>
    </row>
    <row r="3561" spans="1:18" x14ac:dyDescent="0.3">
      <c r="A3561" s="1">
        <v>45313</v>
      </c>
      <c r="B3561" t="s">
        <v>3762</v>
      </c>
      <c r="C3561" t="s">
        <v>34</v>
      </c>
      <c r="D3561" t="s">
        <v>105</v>
      </c>
      <c r="E3561" t="s">
        <v>238</v>
      </c>
      <c r="F3561" t="s">
        <v>95</v>
      </c>
      <c r="G3561" t="s">
        <v>77</v>
      </c>
      <c r="H3561">
        <v>29</v>
      </c>
      <c r="I3561">
        <v>4009.01</v>
      </c>
      <c r="J3561">
        <v>0.15</v>
      </c>
      <c r="K3561">
        <v>98822.1</v>
      </c>
      <c r="L3561">
        <v>2119.9499999999998</v>
      </c>
      <c r="M3561">
        <v>37343.550000000003</v>
      </c>
      <c r="N3561" s="2">
        <f>Table1[[#This Row],[Profit]]/Table1[[#This Row],[Sales_Value]]</f>
        <v>0.37788662657442013</v>
      </c>
      <c r="O3561" s="3" t="str">
        <f>IF(Table1[[#This Row],[Profit]]&lt;0,"Yes","No")</f>
        <v>No</v>
      </c>
      <c r="P3561" t="str">
        <f>IF(Table1[[#This Row],[Discount_Pct]]&gt;0.3,"High",IF(Table1[[#This Row],[Discount_Pct]]&gt;0.15,"Medium","Low"))</f>
        <v>Low</v>
      </c>
      <c r="Q3561" t="str">
        <f>TEXT(Table1[[#This Row],[Date]],"MMM-YYYY")</f>
        <v>Jan-2024</v>
      </c>
      <c r="R3561" t="str">
        <f>IF(Table1[[#This Row],[Sales_Value]]&gt;500000,"Premium",IF(Table1[[#This Row],[Sales_Value]]&gt;100000,"Mid","Basic"))</f>
        <v>Basic</v>
      </c>
    </row>
    <row r="3562" spans="1:18" x14ac:dyDescent="0.3">
      <c r="A3562" s="1">
        <v>45357</v>
      </c>
      <c r="B3562" t="s">
        <v>3763</v>
      </c>
      <c r="C3562" t="s">
        <v>34</v>
      </c>
      <c r="D3562" t="s">
        <v>35</v>
      </c>
      <c r="E3562" t="s">
        <v>81</v>
      </c>
      <c r="F3562" t="s">
        <v>42</v>
      </c>
      <c r="G3562" t="s">
        <v>18</v>
      </c>
      <c r="H3562">
        <v>11</v>
      </c>
      <c r="I3562">
        <v>55856.03</v>
      </c>
      <c r="J3562">
        <v>0.17</v>
      </c>
      <c r="K3562">
        <v>509965.55</v>
      </c>
      <c r="L3562">
        <v>52227.51</v>
      </c>
      <c r="M3562">
        <v>-64537.06</v>
      </c>
      <c r="N3562" s="2">
        <f>Table1[[#This Row],[Profit]]/Table1[[#This Row],[Sales_Value]]</f>
        <v>-0.12655180335220684</v>
      </c>
      <c r="O3562" s="3" t="str">
        <f>IF(Table1[[#This Row],[Profit]]&lt;0,"Yes","No")</f>
        <v>Yes</v>
      </c>
      <c r="P3562" t="str">
        <f>IF(Table1[[#This Row],[Discount_Pct]]&gt;0.3,"High",IF(Table1[[#This Row],[Discount_Pct]]&gt;0.15,"Medium","Low"))</f>
        <v>Medium</v>
      </c>
      <c r="Q3562" t="str">
        <f>TEXT(Table1[[#This Row],[Date]],"MMM-YYYY")</f>
        <v>Mar-2024</v>
      </c>
      <c r="R3562" t="str">
        <f>IF(Table1[[#This Row],[Sales_Value]]&gt;500000,"Premium",IF(Table1[[#This Row],[Sales_Value]]&gt;100000,"Mid","Basic"))</f>
        <v>Premium</v>
      </c>
    </row>
    <row r="3563" spans="1:18" x14ac:dyDescent="0.3">
      <c r="A3563" s="1">
        <v>45615</v>
      </c>
      <c r="B3563" t="s">
        <v>3764</v>
      </c>
      <c r="C3563" t="s">
        <v>39</v>
      </c>
      <c r="D3563" t="s">
        <v>66</v>
      </c>
      <c r="E3563" t="s">
        <v>87</v>
      </c>
      <c r="F3563" t="s">
        <v>152</v>
      </c>
      <c r="G3563" t="s">
        <v>24</v>
      </c>
      <c r="H3563">
        <v>58</v>
      </c>
      <c r="I3563">
        <v>27.54</v>
      </c>
      <c r="J3563">
        <v>0</v>
      </c>
      <c r="K3563">
        <v>1597.32</v>
      </c>
      <c r="L3563">
        <v>10.83</v>
      </c>
      <c r="M3563">
        <v>969.18</v>
      </c>
      <c r="N3563" s="2">
        <f>Table1[[#This Row],[Profit]]/Table1[[#This Row],[Sales_Value]]</f>
        <v>0.60675381263616557</v>
      </c>
      <c r="O3563" s="3" t="str">
        <f>IF(Table1[[#This Row],[Profit]]&lt;0,"Yes","No")</f>
        <v>No</v>
      </c>
      <c r="P3563" t="str">
        <f>IF(Table1[[#This Row],[Discount_Pct]]&gt;0.3,"High",IF(Table1[[#This Row],[Discount_Pct]]&gt;0.15,"Medium","Low"))</f>
        <v>Low</v>
      </c>
      <c r="Q3563" t="str">
        <f>TEXT(Table1[[#This Row],[Date]],"MMM-YYYY")</f>
        <v>Nov-2024</v>
      </c>
      <c r="R3563" t="str">
        <f>IF(Table1[[#This Row],[Sales_Value]]&gt;500000,"Premium",IF(Table1[[#This Row],[Sales_Value]]&gt;100000,"Mid","Basic"))</f>
        <v>Basic</v>
      </c>
    </row>
    <row r="3564" spans="1:18" x14ac:dyDescent="0.3">
      <c r="A3564" s="1">
        <v>45570</v>
      </c>
      <c r="B3564" t="s">
        <v>3765</v>
      </c>
      <c r="C3564" t="s">
        <v>39</v>
      </c>
      <c r="D3564" t="s">
        <v>426</v>
      </c>
      <c r="E3564" t="s">
        <v>73</v>
      </c>
      <c r="F3564" t="s">
        <v>17</v>
      </c>
      <c r="G3564" t="s">
        <v>18</v>
      </c>
      <c r="H3564">
        <v>61</v>
      </c>
      <c r="I3564">
        <v>26409.08</v>
      </c>
      <c r="J3564">
        <v>7.0000000000000007E-2</v>
      </c>
      <c r="K3564">
        <v>1498187.11</v>
      </c>
      <c r="L3564">
        <v>21782.83</v>
      </c>
      <c r="M3564">
        <v>169434.48</v>
      </c>
      <c r="N3564" s="2">
        <f>Table1[[#This Row],[Profit]]/Table1[[#This Row],[Sales_Value]]</f>
        <v>0.11309300345001633</v>
      </c>
      <c r="O3564" s="3" t="str">
        <f>IF(Table1[[#This Row],[Profit]]&lt;0,"Yes","No")</f>
        <v>No</v>
      </c>
      <c r="P3564" t="str">
        <f>IF(Table1[[#This Row],[Discount_Pct]]&gt;0.3,"High",IF(Table1[[#This Row],[Discount_Pct]]&gt;0.15,"Medium","Low"))</f>
        <v>Low</v>
      </c>
      <c r="Q3564" t="str">
        <f>TEXT(Table1[[#This Row],[Date]],"MMM-YYYY")</f>
        <v>Oct-2024</v>
      </c>
      <c r="R3564" t="str">
        <f>IF(Table1[[#This Row],[Sales_Value]]&gt;500000,"Premium",IF(Table1[[#This Row],[Sales_Value]]&gt;100000,"Mid","Basic"))</f>
        <v>Premium</v>
      </c>
    </row>
    <row r="3565" spans="1:18" x14ac:dyDescent="0.3">
      <c r="A3565" s="1">
        <v>45365</v>
      </c>
      <c r="B3565" t="s">
        <v>3766</v>
      </c>
      <c r="C3565" t="s">
        <v>34</v>
      </c>
      <c r="D3565" t="s">
        <v>207</v>
      </c>
      <c r="E3565" t="s">
        <v>415</v>
      </c>
      <c r="F3565" t="s">
        <v>264</v>
      </c>
      <c r="G3565" t="s">
        <v>77</v>
      </c>
      <c r="H3565">
        <v>76</v>
      </c>
      <c r="I3565">
        <v>2724.81</v>
      </c>
      <c r="J3565">
        <v>0.08</v>
      </c>
      <c r="K3565">
        <v>190518.72</v>
      </c>
      <c r="L3565">
        <v>1458.97</v>
      </c>
      <c r="M3565">
        <v>79637</v>
      </c>
      <c r="N3565" s="2">
        <f>Table1[[#This Row],[Profit]]/Table1[[#This Row],[Sales_Value]]</f>
        <v>0.4180009187548604</v>
      </c>
      <c r="O3565" s="3" t="str">
        <f>IF(Table1[[#This Row],[Profit]]&lt;0,"Yes","No")</f>
        <v>No</v>
      </c>
      <c r="P3565" t="str">
        <f>IF(Table1[[#This Row],[Discount_Pct]]&gt;0.3,"High",IF(Table1[[#This Row],[Discount_Pct]]&gt;0.15,"Medium","Low"))</f>
        <v>Low</v>
      </c>
      <c r="Q3565" t="str">
        <f>TEXT(Table1[[#This Row],[Date]],"MMM-YYYY")</f>
        <v>Mar-2024</v>
      </c>
      <c r="R3565" t="str">
        <f>IF(Table1[[#This Row],[Sales_Value]]&gt;500000,"Premium",IF(Table1[[#This Row],[Sales_Value]]&gt;100000,"Mid","Basic"))</f>
        <v>Mid</v>
      </c>
    </row>
    <row r="3566" spans="1:18" x14ac:dyDescent="0.3">
      <c r="A3566" s="1">
        <v>45518</v>
      </c>
      <c r="B3566" t="s">
        <v>3767</v>
      </c>
      <c r="C3566" t="s">
        <v>14</v>
      </c>
      <c r="D3566" t="s">
        <v>160</v>
      </c>
      <c r="E3566" t="s">
        <v>328</v>
      </c>
      <c r="F3566" t="s">
        <v>98</v>
      </c>
      <c r="G3566" t="s">
        <v>18</v>
      </c>
      <c r="H3566">
        <v>65</v>
      </c>
      <c r="I3566">
        <v>6606.89</v>
      </c>
      <c r="J3566">
        <v>0.2</v>
      </c>
      <c r="K3566">
        <v>343558.28</v>
      </c>
      <c r="L3566">
        <v>4714.57</v>
      </c>
      <c r="M3566">
        <v>37111.230000000003</v>
      </c>
      <c r="N3566" s="2">
        <f>Table1[[#This Row],[Profit]]/Table1[[#This Row],[Sales_Value]]</f>
        <v>0.10802018801584407</v>
      </c>
      <c r="O3566" s="3" t="str">
        <f>IF(Table1[[#This Row],[Profit]]&lt;0,"Yes","No")</f>
        <v>No</v>
      </c>
      <c r="P3566" t="str">
        <f>IF(Table1[[#This Row],[Discount_Pct]]&gt;0.3,"High",IF(Table1[[#This Row],[Discount_Pct]]&gt;0.15,"Medium","Low"))</f>
        <v>Medium</v>
      </c>
      <c r="Q3566" t="str">
        <f>TEXT(Table1[[#This Row],[Date]],"MMM-YYYY")</f>
        <v>Aug-2024</v>
      </c>
      <c r="R3566" t="str">
        <f>IF(Table1[[#This Row],[Sales_Value]]&gt;500000,"Premium",IF(Table1[[#This Row],[Sales_Value]]&gt;100000,"Mid","Basic"))</f>
        <v>Mid</v>
      </c>
    </row>
    <row r="3567" spans="1:18" x14ac:dyDescent="0.3">
      <c r="A3567" s="1">
        <v>45358</v>
      </c>
      <c r="B3567" t="s">
        <v>3768</v>
      </c>
      <c r="C3567" t="s">
        <v>39</v>
      </c>
      <c r="D3567" t="s">
        <v>66</v>
      </c>
      <c r="E3567" t="s">
        <v>524</v>
      </c>
      <c r="F3567" t="s">
        <v>282</v>
      </c>
      <c r="G3567" t="s">
        <v>18</v>
      </c>
      <c r="H3567">
        <v>93</v>
      </c>
      <c r="I3567">
        <v>9240.36</v>
      </c>
      <c r="J3567">
        <v>0</v>
      </c>
      <c r="K3567">
        <v>859353.48</v>
      </c>
      <c r="L3567">
        <v>6801.85</v>
      </c>
      <c r="M3567">
        <v>226781.43</v>
      </c>
      <c r="N3567" s="2">
        <f>Table1[[#This Row],[Profit]]/Table1[[#This Row],[Sales_Value]]</f>
        <v>0.26389772692838809</v>
      </c>
      <c r="O3567" s="3" t="str">
        <f>IF(Table1[[#This Row],[Profit]]&lt;0,"Yes","No")</f>
        <v>No</v>
      </c>
      <c r="P3567" t="str">
        <f>IF(Table1[[#This Row],[Discount_Pct]]&gt;0.3,"High",IF(Table1[[#This Row],[Discount_Pct]]&gt;0.15,"Medium","Low"))</f>
        <v>Low</v>
      </c>
      <c r="Q3567" t="str">
        <f>TEXT(Table1[[#This Row],[Date]],"MMM-YYYY")</f>
        <v>Mar-2024</v>
      </c>
      <c r="R3567" t="str">
        <f>IF(Table1[[#This Row],[Sales_Value]]&gt;500000,"Premium",IF(Table1[[#This Row],[Sales_Value]]&gt;100000,"Mid","Basic"))</f>
        <v>Premium</v>
      </c>
    </row>
    <row r="3568" spans="1:18" x14ac:dyDescent="0.3">
      <c r="A3568" s="1">
        <v>45441</v>
      </c>
      <c r="B3568" t="s">
        <v>3769</v>
      </c>
      <c r="C3568" t="s">
        <v>39</v>
      </c>
      <c r="D3568" t="s">
        <v>66</v>
      </c>
      <c r="E3568" t="s">
        <v>778</v>
      </c>
      <c r="F3568" t="s">
        <v>126</v>
      </c>
      <c r="G3568" t="s">
        <v>24</v>
      </c>
      <c r="H3568">
        <v>36</v>
      </c>
      <c r="I3568">
        <v>335.82</v>
      </c>
      <c r="J3568">
        <v>0.09</v>
      </c>
      <c r="K3568">
        <v>11001.46</v>
      </c>
      <c r="L3568">
        <v>178.77</v>
      </c>
      <c r="M3568">
        <v>4565.74</v>
      </c>
      <c r="N3568" s="2">
        <f>Table1[[#This Row],[Profit]]/Table1[[#This Row],[Sales_Value]]</f>
        <v>0.41501218929123956</v>
      </c>
      <c r="O3568" s="3" t="str">
        <f>IF(Table1[[#This Row],[Profit]]&lt;0,"Yes","No")</f>
        <v>No</v>
      </c>
      <c r="P3568" t="str">
        <f>IF(Table1[[#This Row],[Discount_Pct]]&gt;0.3,"High",IF(Table1[[#This Row],[Discount_Pct]]&gt;0.15,"Medium","Low"))</f>
        <v>Low</v>
      </c>
      <c r="Q3568" t="str">
        <f>TEXT(Table1[[#This Row],[Date]],"MMM-YYYY")</f>
        <v>May-2024</v>
      </c>
      <c r="R3568" t="str">
        <f>IF(Table1[[#This Row],[Sales_Value]]&gt;500000,"Premium",IF(Table1[[#This Row],[Sales_Value]]&gt;100000,"Mid","Basic"))</f>
        <v>Basic</v>
      </c>
    </row>
    <row r="3569" spans="1:18" x14ac:dyDescent="0.3">
      <c r="A3569" s="1">
        <v>45587</v>
      </c>
      <c r="B3569" t="s">
        <v>3770</v>
      </c>
      <c r="C3569" t="s">
        <v>20</v>
      </c>
      <c r="D3569" t="s">
        <v>124</v>
      </c>
      <c r="E3569" t="s">
        <v>238</v>
      </c>
      <c r="F3569" t="s">
        <v>264</v>
      </c>
      <c r="G3569" t="s">
        <v>77</v>
      </c>
      <c r="H3569">
        <v>26</v>
      </c>
      <c r="I3569">
        <v>3189.59</v>
      </c>
      <c r="J3569">
        <v>0.15</v>
      </c>
      <c r="K3569">
        <v>70489.94</v>
      </c>
      <c r="L3569">
        <v>1629.48</v>
      </c>
      <c r="M3569">
        <v>28123.46</v>
      </c>
      <c r="N3569" s="2">
        <f>Table1[[#This Row],[Profit]]/Table1[[#This Row],[Sales_Value]]</f>
        <v>0.39897125745886575</v>
      </c>
      <c r="O3569" s="3" t="str">
        <f>IF(Table1[[#This Row],[Profit]]&lt;0,"Yes","No")</f>
        <v>No</v>
      </c>
      <c r="P3569" t="str">
        <f>IF(Table1[[#This Row],[Discount_Pct]]&gt;0.3,"High",IF(Table1[[#This Row],[Discount_Pct]]&gt;0.15,"Medium","Low"))</f>
        <v>Low</v>
      </c>
      <c r="Q3569" t="str">
        <f>TEXT(Table1[[#This Row],[Date]],"MMM-YYYY")</f>
        <v>Oct-2024</v>
      </c>
      <c r="R3569" t="str">
        <f>IF(Table1[[#This Row],[Sales_Value]]&gt;500000,"Premium",IF(Table1[[#This Row],[Sales_Value]]&gt;100000,"Mid","Basic"))</f>
        <v>Basic</v>
      </c>
    </row>
    <row r="3570" spans="1:18" x14ac:dyDescent="0.3">
      <c r="A3570" s="1">
        <v>45620</v>
      </c>
      <c r="B3570" t="s">
        <v>3771</v>
      </c>
      <c r="C3570" t="s">
        <v>34</v>
      </c>
      <c r="D3570" t="s">
        <v>35</v>
      </c>
      <c r="E3570" t="s">
        <v>48</v>
      </c>
      <c r="F3570" t="s">
        <v>138</v>
      </c>
      <c r="G3570" t="s">
        <v>46</v>
      </c>
      <c r="H3570">
        <v>57</v>
      </c>
      <c r="I3570">
        <v>6497.03</v>
      </c>
      <c r="J3570">
        <v>0.08</v>
      </c>
      <c r="K3570">
        <v>340704.25</v>
      </c>
      <c r="L3570">
        <v>4252.03</v>
      </c>
      <c r="M3570">
        <v>98338.54</v>
      </c>
      <c r="N3570" s="2">
        <f>Table1[[#This Row],[Profit]]/Table1[[#This Row],[Sales_Value]]</f>
        <v>0.28863314737048335</v>
      </c>
      <c r="O3570" s="3" t="str">
        <f>IF(Table1[[#This Row],[Profit]]&lt;0,"Yes","No")</f>
        <v>No</v>
      </c>
      <c r="P3570" t="str">
        <f>IF(Table1[[#This Row],[Discount_Pct]]&gt;0.3,"High",IF(Table1[[#This Row],[Discount_Pct]]&gt;0.15,"Medium","Low"))</f>
        <v>Low</v>
      </c>
      <c r="Q3570" t="str">
        <f>TEXT(Table1[[#This Row],[Date]],"MMM-YYYY")</f>
        <v>Nov-2024</v>
      </c>
      <c r="R3570" t="str">
        <f>IF(Table1[[#This Row],[Sales_Value]]&gt;500000,"Premium",IF(Table1[[#This Row],[Sales_Value]]&gt;100000,"Mid","Basic"))</f>
        <v>Mid</v>
      </c>
    </row>
    <row r="3571" spans="1:18" x14ac:dyDescent="0.3">
      <c r="A3571" s="1">
        <v>45409</v>
      </c>
      <c r="B3571" t="s">
        <v>3772</v>
      </c>
      <c r="C3571" t="s">
        <v>14</v>
      </c>
      <c r="D3571" t="s">
        <v>160</v>
      </c>
      <c r="E3571" t="s">
        <v>311</v>
      </c>
      <c r="F3571" t="s">
        <v>161</v>
      </c>
      <c r="G3571" t="s">
        <v>24</v>
      </c>
      <c r="H3571">
        <v>49</v>
      </c>
      <c r="I3571">
        <v>18.11</v>
      </c>
      <c r="J3571">
        <v>0.28999999999999998</v>
      </c>
      <c r="K3571">
        <v>630.04999999999995</v>
      </c>
      <c r="L3571">
        <v>5.08</v>
      </c>
      <c r="M3571">
        <v>381.13</v>
      </c>
      <c r="N3571" s="2">
        <f>Table1[[#This Row],[Profit]]/Table1[[#This Row],[Sales_Value]]</f>
        <v>0.60492024442504566</v>
      </c>
      <c r="O3571" s="3" t="str">
        <f>IF(Table1[[#This Row],[Profit]]&lt;0,"Yes","No")</f>
        <v>No</v>
      </c>
      <c r="P3571" t="str">
        <f>IF(Table1[[#This Row],[Discount_Pct]]&gt;0.3,"High",IF(Table1[[#This Row],[Discount_Pct]]&gt;0.15,"Medium","Low"))</f>
        <v>Medium</v>
      </c>
      <c r="Q3571" t="str">
        <f>TEXT(Table1[[#This Row],[Date]],"MMM-YYYY")</f>
        <v>Apr-2024</v>
      </c>
      <c r="R3571" t="str">
        <f>IF(Table1[[#This Row],[Sales_Value]]&gt;500000,"Premium",IF(Table1[[#This Row],[Sales_Value]]&gt;100000,"Mid","Basic"))</f>
        <v>Basic</v>
      </c>
    </row>
    <row r="3572" spans="1:18" x14ac:dyDescent="0.3">
      <c r="A3572" s="1">
        <v>45459</v>
      </c>
      <c r="B3572" t="s">
        <v>3773</v>
      </c>
      <c r="C3572" t="s">
        <v>34</v>
      </c>
      <c r="D3572" t="s">
        <v>35</v>
      </c>
      <c r="E3572" t="s">
        <v>266</v>
      </c>
      <c r="F3572" t="s">
        <v>264</v>
      </c>
      <c r="G3572" t="s">
        <v>77</v>
      </c>
      <c r="H3572">
        <v>68</v>
      </c>
      <c r="I3572">
        <v>3319</v>
      </c>
      <c r="J3572">
        <v>0.26</v>
      </c>
      <c r="K3572">
        <v>167012.07999999999</v>
      </c>
      <c r="L3572">
        <v>1533.51</v>
      </c>
      <c r="M3572">
        <v>62733.4</v>
      </c>
      <c r="N3572" s="2">
        <f>Table1[[#This Row],[Profit]]/Table1[[#This Row],[Sales_Value]]</f>
        <v>0.37562193106031616</v>
      </c>
      <c r="O3572" s="3" t="str">
        <f>IF(Table1[[#This Row],[Profit]]&lt;0,"Yes","No")</f>
        <v>No</v>
      </c>
      <c r="P3572" t="str">
        <f>IF(Table1[[#This Row],[Discount_Pct]]&gt;0.3,"High",IF(Table1[[#This Row],[Discount_Pct]]&gt;0.15,"Medium","Low"))</f>
        <v>Medium</v>
      </c>
      <c r="Q3572" t="str">
        <f>TEXT(Table1[[#This Row],[Date]],"MMM-YYYY")</f>
        <v>Jun-2024</v>
      </c>
      <c r="R3572" t="str">
        <f>IF(Table1[[#This Row],[Sales_Value]]&gt;500000,"Premium",IF(Table1[[#This Row],[Sales_Value]]&gt;100000,"Mid","Basic"))</f>
        <v>Mid</v>
      </c>
    </row>
    <row r="3573" spans="1:18" x14ac:dyDescent="0.3">
      <c r="A3573" s="1">
        <v>45486</v>
      </c>
      <c r="B3573" t="s">
        <v>3774</v>
      </c>
      <c r="C3573" t="s">
        <v>39</v>
      </c>
      <c r="D3573" t="s">
        <v>108</v>
      </c>
      <c r="E3573" t="s">
        <v>236</v>
      </c>
      <c r="F3573" t="s">
        <v>17</v>
      </c>
      <c r="G3573" t="s">
        <v>18</v>
      </c>
      <c r="H3573">
        <v>71</v>
      </c>
      <c r="I3573">
        <v>25502.62</v>
      </c>
      <c r="J3573">
        <v>0.17</v>
      </c>
      <c r="K3573">
        <v>1502869.4</v>
      </c>
      <c r="L3573">
        <v>24093.03</v>
      </c>
      <c r="M3573">
        <v>-207735.73</v>
      </c>
      <c r="N3573" s="2">
        <f>Table1[[#This Row],[Profit]]/Table1[[#This Row],[Sales_Value]]</f>
        <v>-0.13822606941095483</v>
      </c>
      <c r="O3573" s="3" t="str">
        <f>IF(Table1[[#This Row],[Profit]]&lt;0,"Yes","No")</f>
        <v>Yes</v>
      </c>
      <c r="P3573" t="str">
        <f>IF(Table1[[#This Row],[Discount_Pct]]&gt;0.3,"High",IF(Table1[[#This Row],[Discount_Pct]]&gt;0.15,"Medium","Low"))</f>
        <v>Medium</v>
      </c>
      <c r="Q3573" t="str">
        <f>TEXT(Table1[[#This Row],[Date]],"MMM-YYYY")</f>
        <v>Jul-2024</v>
      </c>
      <c r="R3573" t="str">
        <f>IF(Table1[[#This Row],[Sales_Value]]&gt;500000,"Premium",IF(Table1[[#This Row],[Sales_Value]]&gt;100000,"Mid","Basic"))</f>
        <v>Premium</v>
      </c>
    </row>
    <row r="3574" spans="1:18" x14ac:dyDescent="0.3">
      <c r="A3574" s="1">
        <v>45427</v>
      </c>
      <c r="B3574" t="s">
        <v>3775</v>
      </c>
      <c r="C3574" t="s">
        <v>20</v>
      </c>
      <c r="D3574" t="s">
        <v>148</v>
      </c>
      <c r="E3574" t="s">
        <v>236</v>
      </c>
      <c r="F3574" t="s">
        <v>282</v>
      </c>
      <c r="G3574" t="s">
        <v>18</v>
      </c>
      <c r="H3574">
        <v>82</v>
      </c>
      <c r="I3574">
        <v>9559.7800000000007</v>
      </c>
      <c r="J3574">
        <v>0.21</v>
      </c>
      <c r="K3574">
        <v>619282.55000000005</v>
      </c>
      <c r="L3574">
        <v>6879.56</v>
      </c>
      <c r="M3574">
        <v>55158.63</v>
      </c>
      <c r="N3574" s="2">
        <f>Table1[[#This Row],[Profit]]/Table1[[#This Row],[Sales_Value]]</f>
        <v>8.9068600431257097E-2</v>
      </c>
      <c r="O3574" s="3" t="str">
        <f>IF(Table1[[#This Row],[Profit]]&lt;0,"Yes","No")</f>
        <v>No</v>
      </c>
      <c r="P3574" t="str">
        <f>IF(Table1[[#This Row],[Discount_Pct]]&gt;0.3,"High",IF(Table1[[#This Row],[Discount_Pct]]&gt;0.15,"Medium","Low"))</f>
        <v>Medium</v>
      </c>
      <c r="Q3574" t="str">
        <f>TEXT(Table1[[#This Row],[Date]],"MMM-YYYY")</f>
        <v>May-2024</v>
      </c>
      <c r="R3574" t="str">
        <f>IF(Table1[[#This Row],[Sales_Value]]&gt;500000,"Premium",IF(Table1[[#This Row],[Sales_Value]]&gt;100000,"Mid","Basic"))</f>
        <v>Premium</v>
      </c>
    </row>
    <row r="3575" spans="1:18" x14ac:dyDescent="0.3">
      <c r="A3575" s="1">
        <v>45447</v>
      </c>
      <c r="B3575" t="s">
        <v>3776</v>
      </c>
      <c r="C3575" t="s">
        <v>20</v>
      </c>
      <c r="D3575" t="s">
        <v>30</v>
      </c>
      <c r="E3575" t="s">
        <v>186</v>
      </c>
      <c r="F3575" t="s">
        <v>134</v>
      </c>
      <c r="G3575" t="s">
        <v>24</v>
      </c>
      <c r="H3575">
        <v>85</v>
      </c>
      <c r="I3575">
        <v>116.51</v>
      </c>
      <c r="J3575">
        <v>0.04</v>
      </c>
      <c r="K3575">
        <v>9507.2199999999993</v>
      </c>
      <c r="L3575">
        <v>57.32</v>
      </c>
      <c r="M3575">
        <v>4635.0200000000004</v>
      </c>
      <c r="N3575" s="2">
        <f>Table1[[#This Row],[Profit]]/Table1[[#This Row],[Sales_Value]]</f>
        <v>0.48752632210046687</v>
      </c>
      <c r="O3575" s="3" t="str">
        <f>IF(Table1[[#This Row],[Profit]]&lt;0,"Yes","No")</f>
        <v>No</v>
      </c>
      <c r="P3575" t="str">
        <f>IF(Table1[[#This Row],[Discount_Pct]]&gt;0.3,"High",IF(Table1[[#This Row],[Discount_Pct]]&gt;0.15,"Medium","Low"))</f>
        <v>Low</v>
      </c>
      <c r="Q3575" t="str">
        <f>TEXT(Table1[[#This Row],[Date]],"MMM-YYYY")</f>
        <v>Jun-2024</v>
      </c>
      <c r="R3575" t="str">
        <f>IF(Table1[[#This Row],[Sales_Value]]&gt;500000,"Premium",IF(Table1[[#This Row],[Sales_Value]]&gt;100000,"Mid","Basic"))</f>
        <v>Basic</v>
      </c>
    </row>
    <row r="3576" spans="1:18" x14ac:dyDescent="0.3">
      <c r="A3576" s="1">
        <v>45388</v>
      </c>
      <c r="B3576" t="s">
        <v>3777</v>
      </c>
      <c r="C3576" t="s">
        <v>39</v>
      </c>
      <c r="D3576" t="s">
        <v>192</v>
      </c>
      <c r="E3576" t="s">
        <v>441</v>
      </c>
      <c r="F3576" t="s">
        <v>23</v>
      </c>
      <c r="G3576" t="s">
        <v>24</v>
      </c>
      <c r="H3576">
        <v>67</v>
      </c>
      <c r="I3576">
        <v>21.22</v>
      </c>
      <c r="J3576">
        <v>0.11</v>
      </c>
      <c r="K3576">
        <v>1265.3499999999999</v>
      </c>
      <c r="L3576">
        <v>7.63</v>
      </c>
      <c r="M3576">
        <v>754.14</v>
      </c>
      <c r="N3576" s="2">
        <f>Table1[[#This Row],[Profit]]/Table1[[#This Row],[Sales_Value]]</f>
        <v>0.59599320346149287</v>
      </c>
      <c r="O3576" s="3" t="str">
        <f>IF(Table1[[#This Row],[Profit]]&lt;0,"Yes","No")</f>
        <v>No</v>
      </c>
      <c r="P3576" t="str">
        <f>IF(Table1[[#This Row],[Discount_Pct]]&gt;0.3,"High",IF(Table1[[#This Row],[Discount_Pct]]&gt;0.15,"Medium","Low"))</f>
        <v>Low</v>
      </c>
      <c r="Q3576" t="str">
        <f>TEXT(Table1[[#This Row],[Date]],"MMM-YYYY")</f>
        <v>Apr-2024</v>
      </c>
      <c r="R3576" t="str">
        <f>IF(Table1[[#This Row],[Sales_Value]]&gt;500000,"Premium",IF(Table1[[#This Row],[Sales_Value]]&gt;100000,"Mid","Basic"))</f>
        <v>Basic</v>
      </c>
    </row>
    <row r="3577" spans="1:18" x14ac:dyDescent="0.3">
      <c r="A3577" s="1">
        <v>45503</v>
      </c>
      <c r="B3577" t="s">
        <v>3778</v>
      </c>
      <c r="C3577" t="s">
        <v>39</v>
      </c>
      <c r="D3577" t="s">
        <v>40</v>
      </c>
      <c r="E3577" t="s">
        <v>778</v>
      </c>
      <c r="F3577" t="s">
        <v>138</v>
      </c>
      <c r="G3577" t="s">
        <v>46</v>
      </c>
      <c r="H3577">
        <v>3</v>
      </c>
      <c r="I3577">
        <v>6837.36</v>
      </c>
      <c r="J3577">
        <v>0.06</v>
      </c>
      <c r="K3577">
        <v>19281.36</v>
      </c>
      <c r="L3577">
        <v>4212.6899999999996</v>
      </c>
      <c r="M3577">
        <v>6643.29</v>
      </c>
      <c r="N3577" s="2">
        <f>Table1[[#This Row],[Profit]]/Table1[[#This Row],[Sales_Value]]</f>
        <v>0.34454467942095368</v>
      </c>
      <c r="O3577" s="3" t="str">
        <f>IF(Table1[[#This Row],[Profit]]&lt;0,"Yes","No")</f>
        <v>No</v>
      </c>
      <c r="P3577" t="str">
        <f>IF(Table1[[#This Row],[Discount_Pct]]&gt;0.3,"High",IF(Table1[[#This Row],[Discount_Pct]]&gt;0.15,"Medium","Low"))</f>
        <v>Low</v>
      </c>
      <c r="Q3577" t="str">
        <f>TEXT(Table1[[#This Row],[Date]],"MMM-YYYY")</f>
        <v>Jul-2024</v>
      </c>
      <c r="R3577" t="str">
        <f>IF(Table1[[#This Row],[Sales_Value]]&gt;500000,"Premium",IF(Table1[[#This Row],[Sales_Value]]&gt;100000,"Mid","Basic"))</f>
        <v>Basic</v>
      </c>
    </row>
    <row r="3578" spans="1:18" x14ac:dyDescent="0.3">
      <c r="A3578" s="1">
        <v>45621</v>
      </c>
      <c r="B3578" t="s">
        <v>3779</v>
      </c>
      <c r="C3578" t="s">
        <v>39</v>
      </c>
      <c r="D3578" t="s">
        <v>93</v>
      </c>
      <c r="E3578" t="s">
        <v>557</v>
      </c>
      <c r="F3578" t="s">
        <v>82</v>
      </c>
      <c r="G3578" t="s">
        <v>24</v>
      </c>
      <c r="H3578">
        <v>47</v>
      </c>
      <c r="I3578">
        <v>85.53</v>
      </c>
      <c r="J3578">
        <v>0</v>
      </c>
      <c r="K3578">
        <v>4019.91</v>
      </c>
      <c r="L3578">
        <v>48.96</v>
      </c>
      <c r="M3578">
        <v>1718.79</v>
      </c>
      <c r="N3578" s="2">
        <f>Table1[[#This Row],[Profit]]/Table1[[#This Row],[Sales_Value]]</f>
        <v>0.42756927393896876</v>
      </c>
      <c r="O3578" s="3" t="str">
        <f>IF(Table1[[#This Row],[Profit]]&lt;0,"Yes","No")</f>
        <v>No</v>
      </c>
      <c r="P3578" t="str">
        <f>IF(Table1[[#This Row],[Discount_Pct]]&gt;0.3,"High",IF(Table1[[#This Row],[Discount_Pct]]&gt;0.15,"Medium","Low"))</f>
        <v>Low</v>
      </c>
      <c r="Q3578" t="str">
        <f>TEXT(Table1[[#This Row],[Date]],"MMM-YYYY")</f>
        <v>Nov-2024</v>
      </c>
      <c r="R3578" t="str">
        <f>IF(Table1[[#This Row],[Sales_Value]]&gt;500000,"Premium",IF(Table1[[#This Row],[Sales_Value]]&gt;100000,"Mid","Basic"))</f>
        <v>Basic</v>
      </c>
    </row>
    <row r="3579" spans="1:18" x14ac:dyDescent="0.3">
      <c r="A3579" s="1">
        <v>45627</v>
      </c>
      <c r="B3579" t="s">
        <v>3780</v>
      </c>
      <c r="C3579" t="s">
        <v>34</v>
      </c>
      <c r="D3579" t="s">
        <v>59</v>
      </c>
      <c r="E3579" t="s">
        <v>506</v>
      </c>
      <c r="F3579" t="s">
        <v>180</v>
      </c>
      <c r="G3579" t="s">
        <v>53</v>
      </c>
      <c r="H3579">
        <v>99</v>
      </c>
      <c r="I3579">
        <v>1302.54</v>
      </c>
      <c r="J3579">
        <v>0.27</v>
      </c>
      <c r="K3579">
        <v>94134.57</v>
      </c>
      <c r="L3579">
        <v>752.28</v>
      </c>
      <c r="M3579">
        <v>19658.849999999999</v>
      </c>
      <c r="N3579" s="2">
        <f>Table1[[#This Row],[Profit]]/Table1[[#This Row],[Sales_Value]]</f>
        <v>0.20883773092074459</v>
      </c>
      <c r="O3579" s="3" t="str">
        <f>IF(Table1[[#This Row],[Profit]]&lt;0,"Yes","No")</f>
        <v>No</v>
      </c>
      <c r="P3579" t="str">
        <f>IF(Table1[[#This Row],[Discount_Pct]]&gt;0.3,"High",IF(Table1[[#This Row],[Discount_Pct]]&gt;0.15,"Medium","Low"))</f>
        <v>Medium</v>
      </c>
      <c r="Q3579" t="str">
        <f>TEXT(Table1[[#This Row],[Date]],"MMM-YYYY")</f>
        <v>Dec-2024</v>
      </c>
      <c r="R3579" t="str">
        <f>IF(Table1[[#This Row],[Sales_Value]]&gt;500000,"Premium",IF(Table1[[#This Row],[Sales_Value]]&gt;100000,"Mid","Basic"))</f>
        <v>Basic</v>
      </c>
    </row>
    <row r="3580" spans="1:18" x14ac:dyDescent="0.3">
      <c r="A3580" s="1">
        <v>45490</v>
      </c>
      <c r="B3580" t="s">
        <v>3781</v>
      </c>
      <c r="C3580" t="s">
        <v>14</v>
      </c>
      <c r="D3580" t="s">
        <v>55</v>
      </c>
      <c r="E3580" t="s">
        <v>373</v>
      </c>
      <c r="F3580" t="s">
        <v>293</v>
      </c>
      <c r="G3580" t="s">
        <v>53</v>
      </c>
      <c r="H3580">
        <v>36</v>
      </c>
      <c r="I3580">
        <v>697.66</v>
      </c>
      <c r="J3580">
        <v>0.01</v>
      </c>
      <c r="K3580">
        <v>24864.6</v>
      </c>
      <c r="L3580">
        <v>361.61</v>
      </c>
      <c r="M3580">
        <v>11846.64</v>
      </c>
      <c r="N3580" s="2">
        <f>Table1[[#This Row],[Profit]]/Table1[[#This Row],[Sales_Value]]</f>
        <v>0.47644603170772909</v>
      </c>
      <c r="O3580" s="3" t="str">
        <f>IF(Table1[[#This Row],[Profit]]&lt;0,"Yes","No")</f>
        <v>No</v>
      </c>
      <c r="P3580" t="str">
        <f>IF(Table1[[#This Row],[Discount_Pct]]&gt;0.3,"High",IF(Table1[[#This Row],[Discount_Pct]]&gt;0.15,"Medium","Low"))</f>
        <v>Low</v>
      </c>
      <c r="Q3580" t="str">
        <f>TEXT(Table1[[#This Row],[Date]],"MMM-YYYY")</f>
        <v>Jul-2024</v>
      </c>
      <c r="R3580" t="str">
        <f>IF(Table1[[#This Row],[Sales_Value]]&gt;500000,"Premium",IF(Table1[[#This Row],[Sales_Value]]&gt;100000,"Mid","Basic"))</f>
        <v>Basic</v>
      </c>
    </row>
    <row r="3581" spans="1:18" x14ac:dyDescent="0.3">
      <c r="A3581" s="1">
        <v>45483</v>
      </c>
      <c r="B3581" t="s">
        <v>3782</v>
      </c>
      <c r="C3581" t="s">
        <v>20</v>
      </c>
      <c r="D3581" t="s">
        <v>124</v>
      </c>
      <c r="E3581" t="s">
        <v>56</v>
      </c>
      <c r="F3581" t="s">
        <v>85</v>
      </c>
      <c r="G3581" t="s">
        <v>24</v>
      </c>
      <c r="H3581">
        <v>35</v>
      </c>
      <c r="I3581">
        <v>83.89</v>
      </c>
      <c r="J3581">
        <v>0.06</v>
      </c>
      <c r="K3581">
        <v>2759.98</v>
      </c>
      <c r="L3581">
        <v>31.21</v>
      </c>
      <c r="M3581">
        <v>1667.63</v>
      </c>
      <c r="N3581" s="2">
        <f>Table1[[#This Row],[Profit]]/Table1[[#This Row],[Sales_Value]]</f>
        <v>0.60421814650830807</v>
      </c>
      <c r="O3581" s="3" t="str">
        <f>IF(Table1[[#This Row],[Profit]]&lt;0,"Yes","No")</f>
        <v>No</v>
      </c>
      <c r="P3581" t="str">
        <f>IF(Table1[[#This Row],[Discount_Pct]]&gt;0.3,"High",IF(Table1[[#This Row],[Discount_Pct]]&gt;0.15,"Medium","Low"))</f>
        <v>Low</v>
      </c>
      <c r="Q3581" t="str">
        <f>TEXT(Table1[[#This Row],[Date]],"MMM-YYYY")</f>
        <v>Jul-2024</v>
      </c>
      <c r="R3581" t="str">
        <f>IF(Table1[[#This Row],[Sales_Value]]&gt;500000,"Premium",IF(Table1[[#This Row],[Sales_Value]]&gt;100000,"Mid","Basic"))</f>
        <v>Basic</v>
      </c>
    </row>
    <row r="3582" spans="1:18" x14ac:dyDescent="0.3">
      <c r="A3582" s="1">
        <v>45499</v>
      </c>
      <c r="B3582" t="s">
        <v>3783</v>
      </c>
      <c r="C3582" t="s">
        <v>14</v>
      </c>
      <c r="D3582" t="s">
        <v>144</v>
      </c>
      <c r="E3582" t="s">
        <v>252</v>
      </c>
      <c r="F3582" t="s">
        <v>178</v>
      </c>
      <c r="G3582" t="s">
        <v>46</v>
      </c>
      <c r="H3582">
        <v>53</v>
      </c>
      <c r="I3582">
        <v>25021.64</v>
      </c>
      <c r="J3582">
        <v>7.0000000000000007E-2</v>
      </c>
      <c r="K3582">
        <v>1233316.6399999999</v>
      </c>
      <c r="L3582">
        <v>17457.98</v>
      </c>
      <c r="M3582">
        <v>308043.7</v>
      </c>
      <c r="N3582" s="2">
        <f>Table1[[#This Row],[Profit]]/Table1[[#This Row],[Sales_Value]]</f>
        <v>0.24976854281314168</v>
      </c>
      <c r="O3582" s="3" t="str">
        <f>IF(Table1[[#This Row],[Profit]]&lt;0,"Yes","No")</f>
        <v>No</v>
      </c>
      <c r="P3582" t="str">
        <f>IF(Table1[[#This Row],[Discount_Pct]]&gt;0.3,"High",IF(Table1[[#This Row],[Discount_Pct]]&gt;0.15,"Medium","Low"))</f>
        <v>Low</v>
      </c>
      <c r="Q3582" t="str">
        <f>TEXT(Table1[[#This Row],[Date]],"MMM-YYYY")</f>
        <v>Jul-2024</v>
      </c>
      <c r="R3582" t="str">
        <f>IF(Table1[[#This Row],[Sales_Value]]&gt;500000,"Premium",IF(Table1[[#This Row],[Sales_Value]]&gt;100000,"Mid","Basic"))</f>
        <v>Premium</v>
      </c>
    </row>
    <row r="3583" spans="1:18" x14ac:dyDescent="0.3">
      <c r="A3583" s="1">
        <v>45507</v>
      </c>
      <c r="B3583" t="s">
        <v>3784</v>
      </c>
      <c r="C3583" t="s">
        <v>14</v>
      </c>
      <c r="D3583" t="s">
        <v>26</v>
      </c>
      <c r="E3583" t="s">
        <v>415</v>
      </c>
      <c r="F3583" t="s">
        <v>161</v>
      </c>
      <c r="G3583" t="s">
        <v>24</v>
      </c>
      <c r="H3583">
        <v>85</v>
      </c>
      <c r="I3583">
        <v>19.64</v>
      </c>
      <c r="J3583">
        <v>0.05</v>
      </c>
      <c r="K3583">
        <v>1585.93</v>
      </c>
      <c r="L3583">
        <v>4.75</v>
      </c>
      <c r="M3583">
        <v>1182.18</v>
      </c>
      <c r="N3583" s="2">
        <f>Table1[[#This Row],[Profit]]/Table1[[#This Row],[Sales_Value]]</f>
        <v>0.74541751527494904</v>
      </c>
      <c r="O3583" s="3" t="str">
        <f>IF(Table1[[#This Row],[Profit]]&lt;0,"Yes","No")</f>
        <v>No</v>
      </c>
      <c r="P3583" t="str">
        <f>IF(Table1[[#This Row],[Discount_Pct]]&gt;0.3,"High",IF(Table1[[#This Row],[Discount_Pct]]&gt;0.15,"Medium","Low"))</f>
        <v>Low</v>
      </c>
      <c r="Q3583" t="str">
        <f>TEXT(Table1[[#This Row],[Date]],"MMM-YYYY")</f>
        <v>Aug-2024</v>
      </c>
      <c r="R3583" t="str">
        <f>IF(Table1[[#This Row],[Sales_Value]]&gt;500000,"Premium",IF(Table1[[#This Row],[Sales_Value]]&gt;100000,"Mid","Basic"))</f>
        <v>Basic</v>
      </c>
    </row>
    <row r="3584" spans="1:18" x14ac:dyDescent="0.3">
      <c r="A3584" s="1">
        <v>45401</v>
      </c>
      <c r="B3584" t="s">
        <v>3785</v>
      </c>
      <c r="C3584" t="s">
        <v>14</v>
      </c>
      <c r="D3584" t="s">
        <v>55</v>
      </c>
      <c r="E3584" t="s">
        <v>51</v>
      </c>
      <c r="F3584" t="s">
        <v>161</v>
      </c>
      <c r="G3584" t="s">
        <v>24</v>
      </c>
      <c r="H3584">
        <v>46</v>
      </c>
      <c r="I3584">
        <v>20.420000000000002</v>
      </c>
      <c r="J3584">
        <v>0.2</v>
      </c>
      <c r="K3584">
        <v>751.46</v>
      </c>
      <c r="L3584">
        <v>4.83</v>
      </c>
      <c r="M3584">
        <v>529.28</v>
      </c>
      <c r="N3584" s="2">
        <f>Table1[[#This Row],[Profit]]/Table1[[#This Row],[Sales_Value]]</f>
        <v>0.70433556010965315</v>
      </c>
      <c r="O3584" s="3" t="str">
        <f>IF(Table1[[#This Row],[Profit]]&lt;0,"Yes","No")</f>
        <v>No</v>
      </c>
      <c r="P3584" t="str">
        <f>IF(Table1[[#This Row],[Discount_Pct]]&gt;0.3,"High",IF(Table1[[#This Row],[Discount_Pct]]&gt;0.15,"Medium","Low"))</f>
        <v>Medium</v>
      </c>
      <c r="Q3584" t="str">
        <f>TEXT(Table1[[#This Row],[Date]],"MMM-YYYY")</f>
        <v>Apr-2024</v>
      </c>
      <c r="R3584" t="str">
        <f>IF(Table1[[#This Row],[Sales_Value]]&gt;500000,"Premium",IF(Table1[[#This Row],[Sales_Value]]&gt;100000,"Mid","Basic"))</f>
        <v>Basic</v>
      </c>
    </row>
    <row r="3585" spans="1:18" x14ac:dyDescent="0.3">
      <c r="A3585" s="1">
        <v>45487</v>
      </c>
      <c r="B3585" t="s">
        <v>3786</v>
      </c>
      <c r="C3585" t="s">
        <v>14</v>
      </c>
      <c r="D3585" t="s">
        <v>144</v>
      </c>
      <c r="E3585" t="s">
        <v>331</v>
      </c>
      <c r="F3585" t="s">
        <v>138</v>
      </c>
      <c r="G3585" t="s">
        <v>46</v>
      </c>
      <c r="H3585">
        <v>34</v>
      </c>
      <c r="I3585">
        <v>6261.25</v>
      </c>
      <c r="J3585">
        <v>0.04</v>
      </c>
      <c r="K3585">
        <v>204367.2</v>
      </c>
      <c r="L3585">
        <v>4028.51</v>
      </c>
      <c r="M3585">
        <v>67397.86</v>
      </c>
      <c r="N3585" s="2">
        <f>Table1[[#This Row],[Profit]]/Table1[[#This Row],[Sales_Value]]</f>
        <v>0.32978804817994273</v>
      </c>
      <c r="O3585" s="3" t="str">
        <f>IF(Table1[[#This Row],[Profit]]&lt;0,"Yes","No")</f>
        <v>No</v>
      </c>
      <c r="P3585" t="str">
        <f>IF(Table1[[#This Row],[Discount_Pct]]&gt;0.3,"High",IF(Table1[[#This Row],[Discount_Pct]]&gt;0.15,"Medium","Low"))</f>
        <v>Low</v>
      </c>
      <c r="Q3585" t="str">
        <f>TEXT(Table1[[#This Row],[Date]],"MMM-YYYY")</f>
        <v>Jul-2024</v>
      </c>
      <c r="R3585" t="str">
        <f>IF(Table1[[#This Row],[Sales_Value]]&gt;500000,"Premium",IF(Table1[[#This Row],[Sales_Value]]&gt;100000,"Mid","Basic"))</f>
        <v>Mid</v>
      </c>
    </row>
    <row r="3586" spans="1:18" x14ac:dyDescent="0.3">
      <c r="A3586" s="1">
        <v>45535</v>
      </c>
      <c r="B3586" t="s">
        <v>3787</v>
      </c>
      <c r="C3586" t="s">
        <v>14</v>
      </c>
      <c r="D3586" t="s">
        <v>55</v>
      </c>
      <c r="E3586" t="s">
        <v>177</v>
      </c>
      <c r="F3586" t="s">
        <v>98</v>
      </c>
      <c r="G3586" t="s">
        <v>18</v>
      </c>
      <c r="H3586">
        <v>66</v>
      </c>
      <c r="I3586">
        <v>6350.69</v>
      </c>
      <c r="J3586">
        <v>0.06</v>
      </c>
      <c r="K3586">
        <v>393996.81</v>
      </c>
      <c r="L3586">
        <v>4528.13</v>
      </c>
      <c r="M3586">
        <v>95140.23</v>
      </c>
      <c r="N3586" s="2">
        <f>Table1[[#This Row],[Profit]]/Table1[[#This Row],[Sales_Value]]</f>
        <v>0.24147462006101014</v>
      </c>
      <c r="O3586" s="3" t="str">
        <f>IF(Table1[[#This Row],[Profit]]&lt;0,"Yes","No")</f>
        <v>No</v>
      </c>
      <c r="P3586" t="str">
        <f>IF(Table1[[#This Row],[Discount_Pct]]&gt;0.3,"High",IF(Table1[[#This Row],[Discount_Pct]]&gt;0.15,"Medium","Low"))</f>
        <v>Low</v>
      </c>
      <c r="Q3586" t="str">
        <f>TEXT(Table1[[#This Row],[Date]],"MMM-YYYY")</f>
        <v>Aug-2024</v>
      </c>
      <c r="R3586" t="str">
        <f>IF(Table1[[#This Row],[Sales_Value]]&gt;500000,"Premium",IF(Table1[[#This Row],[Sales_Value]]&gt;100000,"Mid","Basic"))</f>
        <v>Mid</v>
      </c>
    </row>
    <row r="3587" spans="1:18" x14ac:dyDescent="0.3">
      <c r="A3587" s="1">
        <v>45360</v>
      </c>
      <c r="B3587" t="s">
        <v>3788</v>
      </c>
      <c r="C3587" t="s">
        <v>20</v>
      </c>
      <c r="D3587" t="s">
        <v>148</v>
      </c>
      <c r="E3587" t="s">
        <v>44</v>
      </c>
      <c r="F3587" t="s">
        <v>132</v>
      </c>
      <c r="G3587" t="s">
        <v>24</v>
      </c>
      <c r="H3587">
        <v>22</v>
      </c>
      <c r="I3587">
        <v>53.81</v>
      </c>
      <c r="J3587">
        <v>0.08</v>
      </c>
      <c r="K3587">
        <v>1089.1099999999999</v>
      </c>
      <c r="L3587">
        <v>21.53</v>
      </c>
      <c r="M3587">
        <v>615.45000000000005</v>
      </c>
      <c r="N3587" s="2">
        <f>Table1[[#This Row],[Profit]]/Table1[[#This Row],[Sales_Value]]</f>
        <v>0.56509443490556521</v>
      </c>
      <c r="O3587" s="3" t="str">
        <f>IF(Table1[[#This Row],[Profit]]&lt;0,"Yes","No")</f>
        <v>No</v>
      </c>
      <c r="P3587" t="str">
        <f>IF(Table1[[#This Row],[Discount_Pct]]&gt;0.3,"High",IF(Table1[[#This Row],[Discount_Pct]]&gt;0.15,"Medium","Low"))</f>
        <v>Low</v>
      </c>
      <c r="Q3587" t="str">
        <f>TEXT(Table1[[#This Row],[Date]],"MMM-YYYY")</f>
        <v>Mar-2024</v>
      </c>
      <c r="R3587" t="str">
        <f>IF(Table1[[#This Row],[Sales_Value]]&gt;500000,"Premium",IF(Table1[[#This Row],[Sales_Value]]&gt;100000,"Mid","Basic"))</f>
        <v>Basic</v>
      </c>
    </row>
    <row r="3588" spans="1:18" x14ac:dyDescent="0.3">
      <c r="A3588" s="1">
        <v>45631</v>
      </c>
      <c r="B3588" t="s">
        <v>3789</v>
      </c>
      <c r="C3588" t="s">
        <v>14</v>
      </c>
      <c r="D3588" t="s">
        <v>15</v>
      </c>
      <c r="E3588" t="s">
        <v>249</v>
      </c>
      <c r="F3588" t="s">
        <v>226</v>
      </c>
      <c r="G3588" t="s">
        <v>18</v>
      </c>
      <c r="H3588">
        <v>20</v>
      </c>
      <c r="I3588">
        <v>17485.23</v>
      </c>
      <c r="J3588">
        <v>0.08</v>
      </c>
      <c r="K3588">
        <v>321728.23</v>
      </c>
      <c r="L3588">
        <v>14790.07</v>
      </c>
      <c r="M3588">
        <v>25926.83</v>
      </c>
      <c r="N3588" s="2">
        <f>Table1[[#This Row],[Profit]]/Table1[[#This Row],[Sales_Value]]</f>
        <v>8.0586120776532433E-2</v>
      </c>
      <c r="O3588" s="3" t="str">
        <f>IF(Table1[[#This Row],[Profit]]&lt;0,"Yes","No")</f>
        <v>No</v>
      </c>
      <c r="P3588" t="str">
        <f>IF(Table1[[#This Row],[Discount_Pct]]&gt;0.3,"High",IF(Table1[[#This Row],[Discount_Pct]]&gt;0.15,"Medium","Low"))</f>
        <v>Low</v>
      </c>
      <c r="Q3588" t="str">
        <f>TEXT(Table1[[#This Row],[Date]],"MMM-YYYY")</f>
        <v>Dec-2024</v>
      </c>
      <c r="R3588" t="str">
        <f>IF(Table1[[#This Row],[Sales_Value]]&gt;500000,"Premium",IF(Table1[[#This Row],[Sales_Value]]&gt;100000,"Mid","Basic"))</f>
        <v>Mid</v>
      </c>
    </row>
    <row r="3589" spans="1:18" x14ac:dyDescent="0.3">
      <c r="A3589" s="1">
        <v>45527</v>
      </c>
      <c r="B3589" t="s">
        <v>3790</v>
      </c>
      <c r="C3589" t="s">
        <v>39</v>
      </c>
      <c r="D3589" t="s">
        <v>108</v>
      </c>
      <c r="E3589" t="s">
        <v>115</v>
      </c>
      <c r="F3589" t="s">
        <v>91</v>
      </c>
      <c r="G3589" t="s">
        <v>46</v>
      </c>
      <c r="H3589">
        <v>45</v>
      </c>
      <c r="I3589">
        <v>8561.61</v>
      </c>
      <c r="J3589">
        <v>0.08</v>
      </c>
      <c r="K3589">
        <v>354450.65</v>
      </c>
      <c r="L3589">
        <v>6076.81</v>
      </c>
      <c r="M3589">
        <v>80994.2</v>
      </c>
      <c r="N3589" s="2">
        <f>Table1[[#This Row],[Profit]]/Table1[[#This Row],[Sales_Value]]</f>
        <v>0.22850628148093394</v>
      </c>
      <c r="O3589" s="3" t="str">
        <f>IF(Table1[[#This Row],[Profit]]&lt;0,"Yes","No")</f>
        <v>No</v>
      </c>
      <c r="P3589" t="str">
        <f>IF(Table1[[#This Row],[Discount_Pct]]&gt;0.3,"High",IF(Table1[[#This Row],[Discount_Pct]]&gt;0.15,"Medium","Low"))</f>
        <v>Low</v>
      </c>
      <c r="Q3589" t="str">
        <f>TEXT(Table1[[#This Row],[Date]],"MMM-YYYY")</f>
        <v>Aug-2024</v>
      </c>
      <c r="R3589" t="str">
        <f>IF(Table1[[#This Row],[Sales_Value]]&gt;500000,"Premium",IF(Table1[[#This Row],[Sales_Value]]&gt;100000,"Mid","Basic"))</f>
        <v>Mid</v>
      </c>
    </row>
    <row r="3590" spans="1:18" x14ac:dyDescent="0.3">
      <c r="A3590" s="1">
        <v>45343</v>
      </c>
      <c r="B3590" t="s">
        <v>3791</v>
      </c>
      <c r="C3590" t="s">
        <v>14</v>
      </c>
      <c r="D3590" t="s">
        <v>160</v>
      </c>
      <c r="E3590" t="s">
        <v>51</v>
      </c>
      <c r="F3590" t="s">
        <v>126</v>
      </c>
      <c r="G3590" t="s">
        <v>24</v>
      </c>
      <c r="H3590">
        <v>9</v>
      </c>
      <c r="I3590">
        <v>308.16000000000003</v>
      </c>
      <c r="J3590">
        <v>0.21</v>
      </c>
      <c r="K3590">
        <v>2191.02</v>
      </c>
      <c r="L3590">
        <v>179.64</v>
      </c>
      <c r="M3590">
        <v>574.26</v>
      </c>
      <c r="N3590" s="2">
        <f>Table1[[#This Row],[Profit]]/Table1[[#This Row],[Sales_Value]]</f>
        <v>0.26209710545773202</v>
      </c>
      <c r="O3590" s="3" t="str">
        <f>IF(Table1[[#This Row],[Profit]]&lt;0,"Yes","No")</f>
        <v>No</v>
      </c>
      <c r="P3590" t="str">
        <f>IF(Table1[[#This Row],[Discount_Pct]]&gt;0.3,"High",IF(Table1[[#This Row],[Discount_Pct]]&gt;0.15,"Medium","Low"))</f>
        <v>Medium</v>
      </c>
      <c r="Q3590" t="str">
        <f>TEXT(Table1[[#This Row],[Date]],"MMM-YYYY")</f>
        <v>Feb-2024</v>
      </c>
      <c r="R3590" t="str">
        <f>IF(Table1[[#This Row],[Sales_Value]]&gt;500000,"Premium",IF(Table1[[#This Row],[Sales_Value]]&gt;100000,"Mid","Basic"))</f>
        <v>Basic</v>
      </c>
    </row>
    <row r="3591" spans="1:18" x14ac:dyDescent="0.3">
      <c r="A3591" s="1">
        <v>45458</v>
      </c>
      <c r="B3591" t="s">
        <v>3792</v>
      </c>
      <c r="C3591" t="s">
        <v>14</v>
      </c>
      <c r="D3591" t="s">
        <v>55</v>
      </c>
      <c r="E3591" t="s">
        <v>94</v>
      </c>
      <c r="F3591" t="s">
        <v>178</v>
      </c>
      <c r="G3591" t="s">
        <v>46</v>
      </c>
      <c r="H3591">
        <v>71</v>
      </c>
      <c r="I3591">
        <v>26794.48</v>
      </c>
      <c r="J3591">
        <v>0.28000000000000003</v>
      </c>
      <c r="K3591">
        <v>1369733.82</v>
      </c>
      <c r="L3591">
        <v>17716.73</v>
      </c>
      <c r="M3591">
        <v>111845.99</v>
      </c>
      <c r="N3591" s="2">
        <f>Table1[[#This Row],[Profit]]/Table1[[#This Row],[Sales_Value]]</f>
        <v>8.1655273723182223E-2</v>
      </c>
      <c r="O3591" s="3" t="str">
        <f>IF(Table1[[#This Row],[Profit]]&lt;0,"Yes","No")</f>
        <v>No</v>
      </c>
      <c r="P3591" t="str">
        <f>IF(Table1[[#This Row],[Discount_Pct]]&gt;0.3,"High",IF(Table1[[#This Row],[Discount_Pct]]&gt;0.15,"Medium","Low"))</f>
        <v>Medium</v>
      </c>
      <c r="Q3591" t="str">
        <f>TEXT(Table1[[#This Row],[Date]],"MMM-YYYY")</f>
        <v>Jun-2024</v>
      </c>
      <c r="R3591" t="str">
        <f>IF(Table1[[#This Row],[Sales_Value]]&gt;500000,"Premium",IF(Table1[[#This Row],[Sales_Value]]&gt;100000,"Mid","Basic"))</f>
        <v>Premium</v>
      </c>
    </row>
    <row r="3592" spans="1:18" x14ac:dyDescent="0.3">
      <c r="A3592" s="1">
        <v>45397</v>
      </c>
      <c r="B3592" t="s">
        <v>3793</v>
      </c>
      <c r="C3592" t="s">
        <v>39</v>
      </c>
      <c r="D3592" t="s">
        <v>40</v>
      </c>
      <c r="E3592" t="s">
        <v>94</v>
      </c>
      <c r="F3592" t="s">
        <v>156</v>
      </c>
      <c r="G3592" t="s">
        <v>18</v>
      </c>
      <c r="H3592">
        <v>31</v>
      </c>
      <c r="I3592">
        <v>19524.419999999998</v>
      </c>
      <c r="J3592">
        <v>0.25</v>
      </c>
      <c r="K3592">
        <v>453942.77</v>
      </c>
      <c r="L3592">
        <v>17377.310000000001</v>
      </c>
      <c r="M3592">
        <v>-84753.85</v>
      </c>
      <c r="N3592" s="2">
        <f>Table1[[#This Row],[Profit]]/Table1[[#This Row],[Sales_Value]]</f>
        <v>-0.18670602463830407</v>
      </c>
      <c r="O3592" s="3" t="str">
        <f>IF(Table1[[#This Row],[Profit]]&lt;0,"Yes","No")</f>
        <v>Yes</v>
      </c>
      <c r="P3592" t="str">
        <f>IF(Table1[[#This Row],[Discount_Pct]]&gt;0.3,"High",IF(Table1[[#This Row],[Discount_Pct]]&gt;0.15,"Medium","Low"))</f>
        <v>Medium</v>
      </c>
      <c r="Q3592" t="str">
        <f>TEXT(Table1[[#This Row],[Date]],"MMM-YYYY")</f>
        <v>Apr-2024</v>
      </c>
      <c r="R3592" t="str">
        <f>IF(Table1[[#This Row],[Sales_Value]]&gt;500000,"Premium",IF(Table1[[#This Row],[Sales_Value]]&gt;100000,"Mid","Basic"))</f>
        <v>Mid</v>
      </c>
    </row>
    <row r="3593" spans="1:18" x14ac:dyDescent="0.3">
      <c r="A3593" s="1">
        <v>45548</v>
      </c>
      <c r="B3593" t="s">
        <v>3794</v>
      </c>
      <c r="C3593" t="s">
        <v>34</v>
      </c>
      <c r="D3593" t="s">
        <v>207</v>
      </c>
      <c r="E3593" t="s">
        <v>234</v>
      </c>
      <c r="F3593" t="s">
        <v>42</v>
      </c>
      <c r="G3593" t="s">
        <v>18</v>
      </c>
      <c r="H3593">
        <v>47</v>
      </c>
      <c r="I3593">
        <v>58804.66</v>
      </c>
      <c r="J3593">
        <v>0.26</v>
      </c>
      <c r="K3593">
        <v>2045226.07</v>
      </c>
      <c r="L3593">
        <v>50102.49</v>
      </c>
      <c r="M3593">
        <v>-309590.96000000002</v>
      </c>
      <c r="N3593" s="2">
        <f>Table1[[#This Row],[Profit]]/Table1[[#This Row],[Sales_Value]]</f>
        <v>-0.15137248861686964</v>
      </c>
      <c r="O3593" s="3" t="str">
        <f>IF(Table1[[#This Row],[Profit]]&lt;0,"Yes","No")</f>
        <v>Yes</v>
      </c>
      <c r="P3593" t="str">
        <f>IF(Table1[[#This Row],[Discount_Pct]]&gt;0.3,"High",IF(Table1[[#This Row],[Discount_Pct]]&gt;0.15,"Medium","Low"))</f>
        <v>Medium</v>
      </c>
      <c r="Q3593" t="str">
        <f>TEXT(Table1[[#This Row],[Date]],"MMM-YYYY")</f>
        <v>Sep-2024</v>
      </c>
      <c r="R3593" t="str">
        <f>IF(Table1[[#This Row],[Sales_Value]]&gt;500000,"Premium",IF(Table1[[#This Row],[Sales_Value]]&gt;100000,"Mid","Basic"))</f>
        <v>Premium</v>
      </c>
    </row>
    <row r="3594" spans="1:18" x14ac:dyDescent="0.3">
      <c r="A3594" s="1">
        <v>45361</v>
      </c>
      <c r="B3594" t="s">
        <v>3795</v>
      </c>
      <c r="C3594" t="s">
        <v>34</v>
      </c>
      <c r="D3594" t="s">
        <v>105</v>
      </c>
      <c r="E3594" t="s">
        <v>285</v>
      </c>
      <c r="F3594" t="s">
        <v>161</v>
      </c>
      <c r="G3594" t="s">
        <v>24</v>
      </c>
      <c r="H3594">
        <v>28</v>
      </c>
      <c r="I3594">
        <v>19.440000000000001</v>
      </c>
      <c r="J3594">
        <v>0.08</v>
      </c>
      <c r="K3594">
        <v>500.77</v>
      </c>
      <c r="L3594">
        <v>4.76</v>
      </c>
      <c r="M3594">
        <v>367.49</v>
      </c>
      <c r="N3594" s="2">
        <f>Table1[[#This Row],[Profit]]/Table1[[#This Row],[Sales_Value]]</f>
        <v>0.73384987119835454</v>
      </c>
      <c r="O3594" s="3" t="str">
        <f>IF(Table1[[#This Row],[Profit]]&lt;0,"Yes","No")</f>
        <v>No</v>
      </c>
      <c r="P3594" t="str">
        <f>IF(Table1[[#This Row],[Discount_Pct]]&gt;0.3,"High",IF(Table1[[#This Row],[Discount_Pct]]&gt;0.15,"Medium","Low"))</f>
        <v>Low</v>
      </c>
      <c r="Q3594" t="str">
        <f>TEXT(Table1[[#This Row],[Date]],"MMM-YYYY")</f>
        <v>Mar-2024</v>
      </c>
      <c r="R3594" t="str">
        <f>IF(Table1[[#This Row],[Sales_Value]]&gt;500000,"Premium",IF(Table1[[#This Row],[Sales_Value]]&gt;100000,"Mid","Basic"))</f>
        <v>Basic</v>
      </c>
    </row>
    <row r="3595" spans="1:18" x14ac:dyDescent="0.3">
      <c r="A3595" s="1">
        <v>45444</v>
      </c>
      <c r="B3595" t="s">
        <v>3796</v>
      </c>
      <c r="C3595" t="s">
        <v>39</v>
      </c>
      <c r="D3595" t="s">
        <v>93</v>
      </c>
      <c r="E3595" t="s">
        <v>238</v>
      </c>
      <c r="F3595" t="s">
        <v>282</v>
      </c>
      <c r="G3595" t="s">
        <v>18</v>
      </c>
      <c r="H3595">
        <v>50</v>
      </c>
      <c r="I3595">
        <v>9118.01</v>
      </c>
      <c r="J3595">
        <v>0.24</v>
      </c>
      <c r="K3595">
        <v>346484.38</v>
      </c>
      <c r="L3595">
        <v>6814.78</v>
      </c>
      <c r="M3595">
        <v>5745.38</v>
      </c>
      <c r="N3595" s="2">
        <f>Table1[[#This Row],[Profit]]/Table1[[#This Row],[Sales_Value]]</f>
        <v>1.6581930764093897E-2</v>
      </c>
      <c r="O3595" s="3" t="str">
        <f>IF(Table1[[#This Row],[Profit]]&lt;0,"Yes","No")</f>
        <v>No</v>
      </c>
      <c r="P3595" t="str">
        <f>IF(Table1[[#This Row],[Discount_Pct]]&gt;0.3,"High",IF(Table1[[#This Row],[Discount_Pct]]&gt;0.15,"Medium","Low"))</f>
        <v>Medium</v>
      </c>
      <c r="Q3595" t="str">
        <f>TEXT(Table1[[#This Row],[Date]],"MMM-YYYY")</f>
        <v>Jun-2024</v>
      </c>
      <c r="R3595" t="str">
        <f>IF(Table1[[#This Row],[Sales_Value]]&gt;500000,"Premium",IF(Table1[[#This Row],[Sales_Value]]&gt;100000,"Mid","Basic"))</f>
        <v>Mid</v>
      </c>
    </row>
    <row r="3596" spans="1:18" x14ac:dyDescent="0.3">
      <c r="A3596" s="1">
        <v>45463</v>
      </c>
      <c r="B3596" t="s">
        <v>3797</v>
      </c>
      <c r="C3596" t="s">
        <v>20</v>
      </c>
      <c r="D3596" t="s">
        <v>30</v>
      </c>
      <c r="E3596" t="s">
        <v>97</v>
      </c>
      <c r="F3596" t="s">
        <v>293</v>
      </c>
      <c r="G3596" t="s">
        <v>53</v>
      </c>
      <c r="H3596">
        <v>100</v>
      </c>
      <c r="I3596">
        <v>815.79</v>
      </c>
      <c r="J3596">
        <v>0.6</v>
      </c>
      <c r="K3596">
        <v>32631.599999999999</v>
      </c>
      <c r="L3596">
        <v>401.46</v>
      </c>
      <c r="M3596">
        <v>34906.68</v>
      </c>
      <c r="N3596" s="2">
        <f>Table1[[#This Row],[Profit]]/Table1[[#This Row],[Sales_Value]]</f>
        <v>1.0697201485676462</v>
      </c>
      <c r="O3596" s="3" t="str">
        <f>IF(Table1[[#This Row],[Profit]]&lt;0,"Yes","No")</f>
        <v>No</v>
      </c>
      <c r="P3596" t="str">
        <f>IF(Table1[[#This Row],[Discount_Pct]]&gt;0.3,"High",IF(Table1[[#This Row],[Discount_Pct]]&gt;0.15,"Medium","Low"))</f>
        <v>High</v>
      </c>
      <c r="Q3596" t="str">
        <f>TEXT(Table1[[#This Row],[Date]],"MMM-YYYY")</f>
        <v>Jun-2024</v>
      </c>
      <c r="R3596" t="str">
        <f>IF(Table1[[#This Row],[Sales_Value]]&gt;500000,"Premium",IF(Table1[[#This Row],[Sales_Value]]&gt;100000,"Mid","Basic"))</f>
        <v>Basic</v>
      </c>
    </row>
    <row r="3597" spans="1:18" x14ac:dyDescent="0.3">
      <c r="A3597" s="1">
        <v>45573</v>
      </c>
      <c r="B3597" t="s">
        <v>3798</v>
      </c>
      <c r="C3597" t="s">
        <v>20</v>
      </c>
      <c r="D3597" t="s">
        <v>148</v>
      </c>
      <c r="E3597" t="s">
        <v>216</v>
      </c>
      <c r="F3597" t="s">
        <v>70</v>
      </c>
      <c r="G3597" t="s">
        <v>46</v>
      </c>
      <c r="H3597">
        <v>84</v>
      </c>
      <c r="I3597">
        <v>1660.37</v>
      </c>
      <c r="J3597">
        <v>0.15</v>
      </c>
      <c r="K3597">
        <v>118550.42</v>
      </c>
      <c r="L3597">
        <v>878.23</v>
      </c>
      <c r="M3597">
        <v>44779.1</v>
      </c>
      <c r="N3597" s="2">
        <f>Table1[[#This Row],[Profit]]/Table1[[#This Row],[Sales_Value]]</f>
        <v>0.37772198529537054</v>
      </c>
      <c r="O3597" s="3" t="str">
        <f>IF(Table1[[#This Row],[Profit]]&lt;0,"Yes","No")</f>
        <v>No</v>
      </c>
      <c r="P3597" t="str">
        <f>IF(Table1[[#This Row],[Discount_Pct]]&gt;0.3,"High",IF(Table1[[#This Row],[Discount_Pct]]&gt;0.15,"Medium","Low"))</f>
        <v>Low</v>
      </c>
      <c r="Q3597" t="str">
        <f>TEXT(Table1[[#This Row],[Date]],"MMM-YYYY")</f>
        <v>Oct-2024</v>
      </c>
      <c r="R3597" t="str">
        <f>IF(Table1[[#This Row],[Sales_Value]]&gt;500000,"Premium",IF(Table1[[#This Row],[Sales_Value]]&gt;100000,"Mid","Basic"))</f>
        <v>Mid</v>
      </c>
    </row>
    <row r="3598" spans="1:18" x14ac:dyDescent="0.3">
      <c r="A3598" s="1">
        <v>45630</v>
      </c>
      <c r="B3598" t="s">
        <v>3799</v>
      </c>
      <c r="C3598" t="s">
        <v>20</v>
      </c>
      <c r="D3598" t="s">
        <v>364</v>
      </c>
      <c r="E3598" t="s">
        <v>285</v>
      </c>
      <c r="F3598" t="s">
        <v>95</v>
      </c>
      <c r="G3598" t="s">
        <v>77</v>
      </c>
      <c r="H3598">
        <v>11</v>
      </c>
      <c r="I3598">
        <v>3788.01</v>
      </c>
      <c r="J3598">
        <v>0.03</v>
      </c>
      <c r="K3598">
        <v>40418.07</v>
      </c>
      <c r="L3598">
        <v>2040.8</v>
      </c>
      <c r="M3598">
        <v>17969.27</v>
      </c>
      <c r="N3598" s="2">
        <f>Table1[[#This Row],[Profit]]/Table1[[#This Row],[Sales_Value]]</f>
        <v>0.44458505811880678</v>
      </c>
      <c r="O3598" s="3" t="str">
        <f>IF(Table1[[#This Row],[Profit]]&lt;0,"Yes","No")</f>
        <v>No</v>
      </c>
      <c r="P3598" t="str">
        <f>IF(Table1[[#This Row],[Discount_Pct]]&gt;0.3,"High",IF(Table1[[#This Row],[Discount_Pct]]&gt;0.15,"Medium","Low"))</f>
        <v>Low</v>
      </c>
      <c r="Q3598" t="str">
        <f>TEXT(Table1[[#This Row],[Date]],"MMM-YYYY")</f>
        <v>Dec-2024</v>
      </c>
      <c r="R3598" t="str">
        <f>IF(Table1[[#This Row],[Sales_Value]]&gt;500000,"Premium",IF(Table1[[#This Row],[Sales_Value]]&gt;100000,"Mid","Basic"))</f>
        <v>Basic</v>
      </c>
    </row>
    <row r="3599" spans="1:18" x14ac:dyDescent="0.3">
      <c r="A3599" s="1">
        <v>45368</v>
      </c>
      <c r="B3599" t="s">
        <v>3800</v>
      </c>
      <c r="C3599" t="s">
        <v>14</v>
      </c>
      <c r="D3599" t="s">
        <v>26</v>
      </c>
      <c r="E3599" t="s">
        <v>249</v>
      </c>
      <c r="F3599" t="s">
        <v>76</v>
      </c>
      <c r="G3599" t="s">
        <v>77</v>
      </c>
      <c r="H3599">
        <v>18</v>
      </c>
      <c r="I3599">
        <v>1724.52</v>
      </c>
      <c r="J3599">
        <v>0.28999999999999998</v>
      </c>
      <c r="K3599">
        <v>22039.37</v>
      </c>
      <c r="L3599">
        <v>960.97</v>
      </c>
      <c r="M3599">
        <v>4741.91</v>
      </c>
      <c r="N3599" s="2">
        <f>Table1[[#This Row],[Profit]]/Table1[[#This Row],[Sales_Value]]</f>
        <v>0.21515633160113015</v>
      </c>
      <c r="O3599" s="3" t="str">
        <f>IF(Table1[[#This Row],[Profit]]&lt;0,"Yes","No")</f>
        <v>No</v>
      </c>
      <c r="P3599" t="str">
        <f>IF(Table1[[#This Row],[Discount_Pct]]&gt;0.3,"High",IF(Table1[[#This Row],[Discount_Pct]]&gt;0.15,"Medium","Low"))</f>
        <v>Medium</v>
      </c>
      <c r="Q3599" t="str">
        <f>TEXT(Table1[[#This Row],[Date]],"MMM-YYYY")</f>
        <v>Mar-2024</v>
      </c>
      <c r="R3599" t="str">
        <f>IF(Table1[[#This Row],[Sales_Value]]&gt;500000,"Premium",IF(Table1[[#This Row],[Sales_Value]]&gt;100000,"Mid","Basic"))</f>
        <v>Basic</v>
      </c>
    </row>
    <row r="3600" spans="1:18" x14ac:dyDescent="0.3">
      <c r="A3600" s="1">
        <v>45328</v>
      </c>
      <c r="B3600" t="s">
        <v>3801</v>
      </c>
      <c r="C3600" t="s">
        <v>20</v>
      </c>
      <c r="D3600" t="s">
        <v>148</v>
      </c>
      <c r="E3600" t="s">
        <v>325</v>
      </c>
      <c r="F3600" t="s">
        <v>110</v>
      </c>
      <c r="G3600" t="s">
        <v>24</v>
      </c>
      <c r="H3600">
        <v>61</v>
      </c>
      <c r="I3600">
        <v>339.35</v>
      </c>
      <c r="J3600">
        <v>0.13</v>
      </c>
      <c r="K3600">
        <v>18009.3</v>
      </c>
      <c r="L3600">
        <v>200.08</v>
      </c>
      <c r="M3600">
        <v>5804.42</v>
      </c>
      <c r="N3600" s="2">
        <f>Table1[[#This Row],[Profit]]/Table1[[#This Row],[Sales_Value]]</f>
        <v>0.32230125546245553</v>
      </c>
      <c r="O3600" s="3" t="str">
        <f>IF(Table1[[#This Row],[Profit]]&lt;0,"Yes","No")</f>
        <v>No</v>
      </c>
      <c r="P3600" t="str">
        <f>IF(Table1[[#This Row],[Discount_Pct]]&gt;0.3,"High",IF(Table1[[#This Row],[Discount_Pct]]&gt;0.15,"Medium","Low"))</f>
        <v>Low</v>
      </c>
      <c r="Q3600" t="str">
        <f>TEXT(Table1[[#This Row],[Date]],"MMM-YYYY")</f>
        <v>Feb-2024</v>
      </c>
      <c r="R3600" t="str">
        <f>IF(Table1[[#This Row],[Sales_Value]]&gt;500000,"Premium",IF(Table1[[#This Row],[Sales_Value]]&gt;100000,"Mid","Basic"))</f>
        <v>Basic</v>
      </c>
    </row>
    <row r="3601" spans="1:18" x14ac:dyDescent="0.3">
      <c r="A3601" s="1">
        <v>45532</v>
      </c>
      <c r="B3601" t="s">
        <v>3802</v>
      </c>
      <c r="C3601" t="s">
        <v>20</v>
      </c>
      <c r="D3601" t="s">
        <v>72</v>
      </c>
      <c r="E3601" t="s">
        <v>97</v>
      </c>
      <c r="F3601" t="s">
        <v>184</v>
      </c>
      <c r="G3601" t="s">
        <v>24</v>
      </c>
      <c r="H3601">
        <v>17</v>
      </c>
      <c r="I3601">
        <v>37.57</v>
      </c>
      <c r="J3601">
        <v>0.06</v>
      </c>
      <c r="K3601">
        <v>600.37</v>
      </c>
      <c r="L3601">
        <v>21.24</v>
      </c>
      <c r="M3601">
        <v>239.29</v>
      </c>
      <c r="N3601" s="2">
        <f>Table1[[#This Row],[Profit]]/Table1[[#This Row],[Sales_Value]]</f>
        <v>0.39857088128987123</v>
      </c>
      <c r="O3601" s="3" t="str">
        <f>IF(Table1[[#This Row],[Profit]]&lt;0,"Yes","No")</f>
        <v>No</v>
      </c>
      <c r="P3601" t="str">
        <f>IF(Table1[[#This Row],[Discount_Pct]]&gt;0.3,"High",IF(Table1[[#This Row],[Discount_Pct]]&gt;0.15,"Medium","Low"))</f>
        <v>Low</v>
      </c>
      <c r="Q3601" t="str">
        <f>TEXT(Table1[[#This Row],[Date]],"MMM-YYYY")</f>
        <v>Aug-2024</v>
      </c>
      <c r="R3601" t="str">
        <f>IF(Table1[[#This Row],[Sales_Value]]&gt;500000,"Premium",IF(Table1[[#This Row],[Sales_Value]]&gt;100000,"Mid","Basic"))</f>
        <v>Basic</v>
      </c>
    </row>
    <row r="3602" spans="1:18" x14ac:dyDescent="0.3">
      <c r="A3602" s="1">
        <v>45509</v>
      </c>
      <c r="B3602" t="s">
        <v>3803</v>
      </c>
      <c r="C3602" t="s">
        <v>34</v>
      </c>
      <c r="D3602" t="s">
        <v>207</v>
      </c>
      <c r="E3602" t="s">
        <v>311</v>
      </c>
      <c r="F3602" t="s">
        <v>226</v>
      </c>
      <c r="G3602" t="s">
        <v>18</v>
      </c>
      <c r="H3602">
        <v>63</v>
      </c>
      <c r="I3602">
        <v>19495.04</v>
      </c>
      <c r="J3602">
        <v>0.19</v>
      </c>
      <c r="K3602">
        <v>994831.89</v>
      </c>
      <c r="L3602">
        <v>13400.24</v>
      </c>
      <c r="M3602">
        <v>150616.76999999999</v>
      </c>
      <c r="N3602" s="2">
        <f>Table1[[#This Row],[Profit]]/Table1[[#This Row],[Sales_Value]]</f>
        <v>0.1513992178115641</v>
      </c>
      <c r="O3602" s="3" t="str">
        <f>IF(Table1[[#This Row],[Profit]]&lt;0,"Yes","No")</f>
        <v>No</v>
      </c>
      <c r="P3602" t="str">
        <f>IF(Table1[[#This Row],[Discount_Pct]]&gt;0.3,"High",IF(Table1[[#This Row],[Discount_Pct]]&gt;0.15,"Medium","Low"))</f>
        <v>Medium</v>
      </c>
      <c r="Q3602" t="str">
        <f>TEXT(Table1[[#This Row],[Date]],"MMM-YYYY")</f>
        <v>Aug-2024</v>
      </c>
      <c r="R3602" t="str">
        <f>IF(Table1[[#This Row],[Sales_Value]]&gt;500000,"Premium",IF(Table1[[#This Row],[Sales_Value]]&gt;100000,"Mid","Basic"))</f>
        <v>Premium</v>
      </c>
    </row>
    <row r="3603" spans="1:18" x14ac:dyDescent="0.3">
      <c r="A3603" s="1">
        <v>45318</v>
      </c>
      <c r="B3603" t="s">
        <v>3804</v>
      </c>
      <c r="C3603" t="s">
        <v>34</v>
      </c>
      <c r="D3603" t="s">
        <v>207</v>
      </c>
      <c r="E3603" t="s">
        <v>260</v>
      </c>
      <c r="F3603" t="s">
        <v>28</v>
      </c>
      <c r="G3603" t="s">
        <v>18</v>
      </c>
      <c r="H3603">
        <v>100</v>
      </c>
      <c r="I3603">
        <v>2601.27</v>
      </c>
      <c r="J3603">
        <v>0.17</v>
      </c>
      <c r="K3603">
        <v>215905.41</v>
      </c>
      <c r="L3603">
        <v>1561.73</v>
      </c>
      <c r="M3603">
        <v>59732.41</v>
      </c>
      <c r="N3603" s="2">
        <f>Table1[[#This Row],[Profit]]/Table1[[#This Row],[Sales_Value]]</f>
        <v>0.27666008924926894</v>
      </c>
      <c r="O3603" s="3" t="str">
        <f>IF(Table1[[#This Row],[Profit]]&lt;0,"Yes","No")</f>
        <v>No</v>
      </c>
      <c r="P3603" t="str">
        <f>IF(Table1[[#This Row],[Discount_Pct]]&gt;0.3,"High",IF(Table1[[#This Row],[Discount_Pct]]&gt;0.15,"Medium","Low"))</f>
        <v>Medium</v>
      </c>
      <c r="Q3603" t="str">
        <f>TEXT(Table1[[#This Row],[Date]],"MMM-YYYY")</f>
        <v>Jan-2024</v>
      </c>
      <c r="R3603" t="str">
        <f>IF(Table1[[#This Row],[Sales_Value]]&gt;500000,"Premium",IF(Table1[[#This Row],[Sales_Value]]&gt;100000,"Mid","Basic"))</f>
        <v>Mid</v>
      </c>
    </row>
    <row r="3604" spans="1:18" x14ac:dyDescent="0.3">
      <c r="A3604" s="1">
        <v>45607</v>
      </c>
      <c r="B3604" t="s">
        <v>3805</v>
      </c>
      <c r="C3604" t="s">
        <v>39</v>
      </c>
      <c r="D3604" t="s">
        <v>192</v>
      </c>
      <c r="E3604" t="s">
        <v>424</v>
      </c>
      <c r="F3604" t="s">
        <v>232</v>
      </c>
      <c r="G3604" t="s">
        <v>24</v>
      </c>
      <c r="H3604">
        <v>9</v>
      </c>
      <c r="I3604">
        <v>55.51</v>
      </c>
      <c r="J3604">
        <v>0.05</v>
      </c>
      <c r="K3604">
        <v>474.61</v>
      </c>
      <c r="L3604">
        <v>18.600000000000001</v>
      </c>
      <c r="M3604">
        <v>307.20999999999998</v>
      </c>
      <c r="N3604" s="2">
        <f>Table1[[#This Row],[Profit]]/Table1[[#This Row],[Sales_Value]]</f>
        <v>0.64728935336381443</v>
      </c>
      <c r="O3604" s="3" t="str">
        <f>IF(Table1[[#This Row],[Profit]]&lt;0,"Yes","No")</f>
        <v>No</v>
      </c>
      <c r="P3604" t="str">
        <f>IF(Table1[[#This Row],[Discount_Pct]]&gt;0.3,"High",IF(Table1[[#This Row],[Discount_Pct]]&gt;0.15,"Medium","Low"))</f>
        <v>Low</v>
      </c>
      <c r="Q3604" t="str">
        <f>TEXT(Table1[[#This Row],[Date]],"MMM-YYYY")</f>
        <v>Nov-2024</v>
      </c>
      <c r="R3604" t="str">
        <f>IF(Table1[[#This Row],[Sales_Value]]&gt;500000,"Premium",IF(Table1[[#This Row],[Sales_Value]]&gt;100000,"Mid","Basic"))</f>
        <v>Basic</v>
      </c>
    </row>
    <row r="3605" spans="1:18" x14ac:dyDescent="0.3">
      <c r="A3605" s="1">
        <v>45644</v>
      </c>
      <c r="B3605" t="s">
        <v>3806</v>
      </c>
      <c r="C3605" t="s">
        <v>20</v>
      </c>
      <c r="D3605" t="s">
        <v>124</v>
      </c>
      <c r="E3605" t="s">
        <v>272</v>
      </c>
      <c r="F3605" t="s">
        <v>255</v>
      </c>
      <c r="G3605" t="s">
        <v>53</v>
      </c>
      <c r="H3605">
        <v>99</v>
      </c>
      <c r="I3605">
        <v>2479.7199999999998</v>
      </c>
      <c r="J3605">
        <v>0.27</v>
      </c>
      <c r="K3605">
        <v>179209.36</v>
      </c>
      <c r="L3605">
        <v>1399.78</v>
      </c>
      <c r="M3605">
        <v>40631.14</v>
      </c>
      <c r="N3605" s="2">
        <f>Table1[[#This Row],[Profit]]/Table1[[#This Row],[Sales_Value]]</f>
        <v>0.22672443001861065</v>
      </c>
      <c r="O3605" s="3" t="str">
        <f>IF(Table1[[#This Row],[Profit]]&lt;0,"Yes","No")</f>
        <v>No</v>
      </c>
      <c r="P3605" t="str">
        <f>IF(Table1[[#This Row],[Discount_Pct]]&gt;0.3,"High",IF(Table1[[#This Row],[Discount_Pct]]&gt;0.15,"Medium","Low"))</f>
        <v>Medium</v>
      </c>
      <c r="Q3605" t="str">
        <f>TEXT(Table1[[#This Row],[Date]],"MMM-YYYY")</f>
        <v>Dec-2024</v>
      </c>
      <c r="R3605" t="str">
        <f>IF(Table1[[#This Row],[Sales_Value]]&gt;500000,"Premium",IF(Table1[[#This Row],[Sales_Value]]&gt;100000,"Mid","Basic"))</f>
        <v>Mid</v>
      </c>
    </row>
    <row r="3606" spans="1:18" x14ac:dyDescent="0.3">
      <c r="A3606" s="1">
        <v>45406</v>
      </c>
      <c r="B3606" t="s">
        <v>3807</v>
      </c>
      <c r="C3606" t="s">
        <v>20</v>
      </c>
      <c r="D3606" t="s">
        <v>72</v>
      </c>
      <c r="E3606" t="s">
        <v>163</v>
      </c>
      <c r="F3606" t="s">
        <v>106</v>
      </c>
      <c r="G3606" t="s">
        <v>77</v>
      </c>
      <c r="H3606">
        <v>46</v>
      </c>
      <c r="I3606">
        <v>223.05</v>
      </c>
      <c r="J3606">
        <v>7.0000000000000007E-2</v>
      </c>
      <c r="K3606">
        <v>9542.08</v>
      </c>
      <c r="L3606">
        <v>80.180000000000007</v>
      </c>
      <c r="M3606">
        <v>5853.8</v>
      </c>
      <c r="N3606" s="2">
        <f>Table1[[#This Row],[Profit]]/Table1[[#This Row],[Sales_Value]]</f>
        <v>0.61347211509440291</v>
      </c>
      <c r="O3606" s="3" t="str">
        <f>IF(Table1[[#This Row],[Profit]]&lt;0,"Yes","No")</f>
        <v>No</v>
      </c>
      <c r="P3606" t="str">
        <f>IF(Table1[[#This Row],[Discount_Pct]]&gt;0.3,"High",IF(Table1[[#This Row],[Discount_Pct]]&gt;0.15,"Medium","Low"))</f>
        <v>Low</v>
      </c>
      <c r="Q3606" t="str">
        <f>TEXT(Table1[[#This Row],[Date]],"MMM-YYYY")</f>
        <v>Apr-2024</v>
      </c>
      <c r="R3606" t="str">
        <f>IF(Table1[[#This Row],[Sales_Value]]&gt;500000,"Premium",IF(Table1[[#This Row],[Sales_Value]]&gt;100000,"Mid","Basic"))</f>
        <v>Basic</v>
      </c>
    </row>
    <row r="3607" spans="1:18" x14ac:dyDescent="0.3">
      <c r="A3607" s="1">
        <v>45389</v>
      </c>
      <c r="B3607" t="s">
        <v>3808</v>
      </c>
      <c r="C3607" t="s">
        <v>20</v>
      </c>
      <c r="D3607" t="s">
        <v>124</v>
      </c>
      <c r="E3607" t="s">
        <v>311</v>
      </c>
      <c r="F3607" t="s">
        <v>122</v>
      </c>
      <c r="G3607" t="s">
        <v>18</v>
      </c>
      <c r="H3607">
        <v>1</v>
      </c>
      <c r="I3607">
        <v>8513.02</v>
      </c>
      <c r="J3607">
        <v>0.21</v>
      </c>
      <c r="K3607">
        <v>6725.29</v>
      </c>
      <c r="L3607">
        <v>5940.26</v>
      </c>
      <c r="M3607">
        <v>785.03</v>
      </c>
      <c r="N3607" s="2">
        <f>Table1[[#This Row],[Profit]]/Table1[[#This Row],[Sales_Value]]</f>
        <v>0.11672805187582988</v>
      </c>
      <c r="O3607" s="3" t="str">
        <f>IF(Table1[[#This Row],[Profit]]&lt;0,"Yes","No")</f>
        <v>No</v>
      </c>
      <c r="P3607" t="str">
        <f>IF(Table1[[#This Row],[Discount_Pct]]&gt;0.3,"High",IF(Table1[[#This Row],[Discount_Pct]]&gt;0.15,"Medium","Low"))</f>
        <v>Medium</v>
      </c>
      <c r="Q3607" t="str">
        <f>TEXT(Table1[[#This Row],[Date]],"MMM-YYYY")</f>
        <v>Apr-2024</v>
      </c>
      <c r="R3607" t="str">
        <f>IF(Table1[[#This Row],[Sales_Value]]&gt;500000,"Premium",IF(Table1[[#This Row],[Sales_Value]]&gt;100000,"Mid","Basic"))</f>
        <v>Basic</v>
      </c>
    </row>
    <row r="3608" spans="1:18" x14ac:dyDescent="0.3">
      <c r="A3608" s="1">
        <v>45482</v>
      </c>
      <c r="B3608" t="s">
        <v>3809</v>
      </c>
      <c r="C3608" t="s">
        <v>20</v>
      </c>
      <c r="D3608" t="s">
        <v>21</v>
      </c>
      <c r="E3608" t="s">
        <v>81</v>
      </c>
      <c r="F3608" t="s">
        <v>161</v>
      </c>
      <c r="G3608" t="s">
        <v>24</v>
      </c>
      <c r="H3608">
        <v>43</v>
      </c>
      <c r="I3608">
        <v>21.35</v>
      </c>
      <c r="J3608">
        <v>0</v>
      </c>
      <c r="K3608">
        <v>918.05</v>
      </c>
      <c r="L3608">
        <v>5.16</v>
      </c>
      <c r="M3608">
        <v>696.17</v>
      </c>
      <c r="N3608" s="2">
        <f>Table1[[#This Row],[Profit]]/Table1[[#This Row],[Sales_Value]]</f>
        <v>0.75831381733021075</v>
      </c>
      <c r="O3608" s="3" t="str">
        <f>IF(Table1[[#This Row],[Profit]]&lt;0,"Yes","No")</f>
        <v>No</v>
      </c>
      <c r="P3608" t="str">
        <f>IF(Table1[[#This Row],[Discount_Pct]]&gt;0.3,"High",IF(Table1[[#This Row],[Discount_Pct]]&gt;0.15,"Medium","Low"))</f>
        <v>Low</v>
      </c>
      <c r="Q3608" t="str">
        <f>TEXT(Table1[[#This Row],[Date]],"MMM-YYYY")</f>
        <v>Jul-2024</v>
      </c>
      <c r="R3608" t="str">
        <f>IF(Table1[[#This Row],[Sales_Value]]&gt;500000,"Premium",IF(Table1[[#This Row],[Sales_Value]]&gt;100000,"Mid","Basic"))</f>
        <v>Basic</v>
      </c>
    </row>
    <row r="3609" spans="1:18" x14ac:dyDescent="0.3">
      <c r="A3609" s="1">
        <v>45498</v>
      </c>
      <c r="B3609" t="s">
        <v>3810</v>
      </c>
      <c r="C3609" t="s">
        <v>34</v>
      </c>
      <c r="D3609" t="s">
        <v>207</v>
      </c>
      <c r="E3609" t="s">
        <v>73</v>
      </c>
      <c r="F3609" t="s">
        <v>91</v>
      </c>
      <c r="G3609" t="s">
        <v>46</v>
      </c>
      <c r="H3609">
        <v>51</v>
      </c>
      <c r="I3609">
        <v>7876.85</v>
      </c>
      <c r="J3609">
        <v>0.22</v>
      </c>
      <c r="K3609">
        <v>313341.09000000003</v>
      </c>
      <c r="L3609">
        <v>5458.86</v>
      </c>
      <c r="M3609">
        <v>34939.230000000003</v>
      </c>
      <c r="N3609" s="2">
        <f>Table1[[#This Row],[Profit]]/Table1[[#This Row],[Sales_Value]]</f>
        <v>0.11150542049879254</v>
      </c>
      <c r="O3609" s="3" t="str">
        <f>IF(Table1[[#This Row],[Profit]]&lt;0,"Yes","No")</f>
        <v>No</v>
      </c>
      <c r="P3609" t="str">
        <f>IF(Table1[[#This Row],[Discount_Pct]]&gt;0.3,"High",IF(Table1[[#This Row],[Discount_Pct]]&gt;0.15,"Medium","Low"))</f>
        <v>Medium</v>
      </c>
      <c r="Q3609" t="str">
        <f>TEXT(Table1[[#This Row],[Date]],"MMM-YYYY")</f>
        <v>Jul-2024</v>
      </c>
      <c r="R3609" t="str">
        <f>IF(Table1[[#This Row],[Sales_Value]]&gt;500000,"Premium",IF(Table1[[#This Row],[Sales_Value]]&gt;100000,"Mid","Basic"))</f>
        <v>Mid</v>
      </c>
    </row>
    <row r="3610" spans="1:18" x14ac:dyDescent="0.3">
      <c r="A3610" s="1">
        <v>45411</v>
      </c>
      <c r="B3610" t="s">
        <v>3811</v>
      </c>
      <c r="C3610" t="s">
        <v>34</v>
      </c>
      <c r="D3610" t="s">
        <v>59</v>
      </c>
      <c r="E3610" t="s">
        <v>63</v>
      </c>
      <c r="F3610" t="s">
        <v>180</v>
      </c>
      <c r="G3610" t="s">
        <v>53</v>
      </c>
      <c r="H3610">
        <v>56</v>
      </c>
      <c r="I3610">
        <v>1376.34</v>
      </c>
      <c r="J3610">
        <v>0.21</v>
      </c>
      <c r="K3610">
        <v>60889.279999999999</v>
      </c>
      <c r="L3610">
        <v>842.77</v>
      </c>
      <c r="M3610">
        <v>13694.16</v>
      </c>
      <c r="N3610" s="2">
        <f>Table1[[#This Row],[Profit]]/Table1[[#This Row],[Sales_Value]]</f>
        <v>0.2249026429611255</v>
      </c>
      <c r="O3610" s="3" t="str">
        <f>IF(Table1[[#This Row],[Profit]]&lt;0,"Yes","No")</f>
        <v>No</v>
      </c>
      <c r="P3610" t="str">
        <f>IF(Table1[[#This Row],[Discount_Pct]]&gt;0.3,"High",IF(Table1[[#This Row],[Discount_Pct]]&gt;0.15,"Medium","Low"))</f>
        <v>Medium</v>
      </c>
      <c r="Q3610" t="str">
        <f>TEXT(Table1[[#This Row],[Date]],"MMM-YYYY")</f>
        <v>Apr-2024</v>
      </c>
      <c r="R3610" t="str">
        <f>IF(Table1[[#This Row],[Sales_Value]]&gt;500000,"Premium",IF(Table1[[#This Row],[Sales_Value]]&gt;100000,"Mid","Basic"))</f>
        <v>Basic</v>
      </c>
    </row>
    <row r="3611" spans="1:18" x14ac:dyDescent="0.3">
      <c r="A3611" s="1">
        <v>45361</v>
      </c>
      <c r="B3611" t="s">
        <v>3812</v>
      </c>
      <c r="C3611" t="s">
        <v>20</v>
      </c>
      <c r="D3611" t="s">
        <v>21</v>
      </c>
      <c r="E3611" t="s">
        <v>557</v>
      </c>
      <c r="F3611" t="s">
        <v>82</v>
      </c>
      <c r="G3611" t="s">
        <v>24</v>
      </c>
      <c r="H3611">
        <v>36</v>
      </c>
      <c r="I3611">
        <v>84.13</v>
      </c>
      <c r="J3611">
        <v>0</v>
      </c>
      <c r="K3611">
        <v>3028.68</v>
      </c>
      <c r="L3611">
        <v>47.3</v>
      </c>
      <c r="M3611">
        <v>1325.88</v>
      </c>
      <c r="N3611" s="2">
        <f>Table1[[#This Row],[Profit]]/Table1[[#This Row],[Sales_Value]]</f>
        <v>0.43777487222156192</v>
      </c>
      <c r="O3611" s="3" t="str">
        <f>IF(Table1[[#This Row],[Profit]]&lt;0,"Yes","No")</f>
        <v>No</v>
      </c>
      <c r="P3611" t="str">
        <f>IF(Table1[[#This Row],[Discount_Pct]]&gt;0.3,"High",IF(Table1[[#This Row],[Discount_Pct]]&gt;0.15,"Medium","Low"))</f>
        <v>Low</v>
      </c>
      <c r="Q3611" t="str">
        <f>TEXT(Table1[[#This Row],[Date]],"MMM-YYYY")</f>
        <v>Mar-2024</v>
      </c>
      <c r="R3611" t="str">
        <f>IF(Table1[[#This Row],[Sales_Value]]&gt;500000,"Premium",IF(Table1[[#This Row],[Sales_Value]]&gt;100000,"Mid","Basic"))</f>
        <v>Basic</v>
      </c>
    </row>
    <row r="3612" spans="1:18" x14ac:dyDescent="0.3">
      <c r="A3612" s="1">
        <v>45395</v>
      </c>
      <c r="B3612" t="s">
        <v>3813</v>
      </c>
      <c r="C3612" t="s">
        <v>34</v>
      </c>
      <c r="D3612" t="s">
        <v>59</v>
      </c>
      <c r="E3612" t="s">
        <v>540</v>
      </c>
      <c r="F3612" t="s">
        <v>103</v>
      </c>
      <c r="G3612" t="s">
        <v>24</v>
      </c>
      <c r="H3612">
        <v>39</v>
      </c>
      <c r="I3612">
        <v>222.15</v>
      </c>
      <c r="J3612">
        <v>0</v>
      </c>
      <c r="K3612">
        <v>8663.85</v>
      </c>
      <c r="L3612">
        <v>132.35</v>
      </c>
      <c r="M3612">
        <v>3502.2</v>
      </c>
      <c r="N3612" s="2">
        <f>Table1[[#This Row],[Profit]]/Table1[[#This Row],[Sales_Value]]</f>
        <v>0.40423137519693897</v>
      </c>
      <c r="O3612" s="3" t="str">
        <f>IF(Table1[[#This Row],[Profit]]&lt;0,"Yes","No")</f>
        <v>No</v>
      </c>
      <c r="P3612" t="str">
        <f>IF(Table1[[#This Row],[Discount_Pct]]&gt;0.3,"High",IF(Table1[[#This Row],[Discount_Pct]]&gt;0.15,"Medium","Low"))</f>
        <v>Low</v>
      </c>
      <c r="Q3612" t="str">
        <f>TEXT(Table1[[#This Row],[Date]],"MMM-YYYY")</f>
        <v>Apr-2024</v>
      </c>
      <c r="R3612" t="str">
        <f>IF(Table1[[#This Row],[Sales_Value]]&gt;500000,"Premium",IF(Table1[[#This Row],[Sales_Value]]&gt;100000,"Mid","Basic"))</f>
        <v>Basic</v>
      </c>
    </row>
    <row r="3613" spans="1:18" x14ac:dyDescent="0.3">
      <c r="A3613" s="1">
        <v>45587</v>
      </c>
      <c r="B3613" t="s">
        <v>3814</v>
      </c>
      <c r="C3613" t="s">
        <v>39</v>
      </c>
      <c r="D3613" t="s">
        <v>93</v>
      </c>
      <c r="E3613" t="s">
        <v>112</v>
      </c>
      <c r="F3613" t="s">
        <v>184</v>
      </c>
      <c r="G3613" t="s">
        <v>24</v>
      </c>
      <c r="H3613">
        <v>83</v>
      </c>
      <c r="I3613">
        <v>43.09</v>
      </c>
      <c r="J3613">
        <v>0.13</v>
      </c>
      <c r="K3613">
        <v>3111.53</v>
      </c>
      <c r="L3613">
        <v>19.77</v>
      </c>
      <c r="M3613">
        <v>1470.62</v>
      </c>
      <c r="N3613" s="2">
        <f>Table1[[#This Row],[Profit]]/Table1[[#This Row],[Sales_Value]]</f>
        <v>0.47263564870015712</v>
      </c>
      <c r="O3613" s="3" t="str">
        <f>IF(Table1[[#This Row],[Profit]]&lt;0,"Yes","No")</f>
        <v>No</v>
      </c>
      <c r="P3613" t="str">
        <f>IF(Table1[[#This Row],[Discount_Pct]]&gt;0.3,"High",IF(Table1[[#This Row],[Discount_Pct]]&gt;0.15,"Medium","Low"))</f>
        <v>Low</v>
      </c>
      <c r="Q3613" t="str">
        <f>TEXT(Table1[[#This Row],[Date]],"MMM-YYYY")</f>
        <v>Oct-2024</v>
      </c>
      <c r="R3613" t="str">
        <f>IF(Table1[[#This Row],[Sales_Value]]&gt;500000,"Premium",IF(Table1[[#This Row],[Sales_Value]]&gt;100000,"Mid","Basic"))</f>
        <v>Basic</v>
      </c>
    </row>
    <row r="3614" spans="1:18" x14ac:dyDescent="0.3">
      <c r="A3614" s="1">
        <v>45497</v>
      </c>
      <c r="B3614" t="s">
        <v>3815</v>
      </c>
      <c r="C3614" t="s">
        <v>20</v>
      </c>
      <c r="D3614" t="s">
        <v>72</v>
      </c>
      <c r="E3614" t="s">
        <v>90</v>
      </c>
      <c r="F3614" t="s">
        <v>154</v>
      </c>
      <c r="G3614" t="s">
        <v>77</v>
      </c>
      <c r="H3614">
        <v>55</v>
      </c>
      <c r="I3614">
        <v>1237.1199999999999</v>
      </c>
      <c r="J3614">
        <v>0.09</v>
      </c>
      <c r="K3614">
        <v>61917.86</v>
      </c>
      <c r="L3614">
        <v>610.09</v>
      </c>
      <c r="M3614">
        <v>28362.91</v>
      </c>
      <c r="N3614" s="2">
        <f>Table1[[#This Row],[Profit]]/Table1[[#This Row],[Sales_Value]]</f>
        <v>0.45807316338129256</v>
      </c>
      <c r="O3614" s="3" t="str">
        <f>IF(Table1[[#This Row],[Profit]]&lt;0,"Yes","No")</f>
        <v>No</v>
      </c>
      <c r="P3614" t="str">
        <f>IF(Table1[[#This Row],[Discount_Pct]]&gt;0.3,"High",IF(Table1[[#This Row],[Discount_Pct]]&gt;0.15,"Medium","Low"))</f>
        <v>Low</v>
      </c>
      <c r="Q3614" t="str">
        <f>TEXT(Table1[[#This Row],[Date]],"MMM-YYYY")</f>
        <v>Jul-2024</v>
      </c>
      <c r="R3614" t="str">
        <f>IF(Table1[[#This Row],[Sales_Value]]&gt;500000,"Premium",IF(Table1[[#This Row],[Sales_Value]]&gt;100000,"Mid","Basic"))</f>
        <v>Basic</v>
      </c>
    </row>
    <row r="3615" spans="1:18" x14ac:dyDescent="0.3">
      <c r="A3615" s="1">
        <v>45621</v>
      </c>
      <c r="B3615" t="s">
        <v>3816</v>
      </c>
      <c r="C3615" t="s">
        <v>20</v>
      </c>
      <c r="D3615" t="s">
        <v>30</v>
      </c>
      <c r="E3615" t="s">
        <v>223</v>
      </c>
      <c r="F3615" t="s">
        <v>82</v>
      </c>
      <c r="G3615" t="s">
        <v>24</v>
      </c>
      <c r="H3615">
        <v>80</v>
      </c>
      <c r="I3615">
        <v>92.79</v>
      </c>
      <c r="J3615">
        <v>7.0000000000000007E-2</v>
      </c>
      <c r="K3615">
        <v>6903.58</v>
      </c>
      <c r="L3615">
        <v>45.02</v>
      </c>
      <c r="M3615">
        <v>3301.98</v>
      </c>
      <c r="N3615" s="2">
        <f>Table1[[#This Row],[Profit]]/Table1[[#This Row],[Sales_Value]]</f>
        <v>0.47829966481159053</v>
      </c>
      <c r="O3615" s="3" t="str">
        <f>IF(Table1[[#This Row],[Profit]]&lt;0,"Yes","No")</f>
        <v>No</v>
      </c>
      <c r="P3615" t="str">
        <f>IF(Table1[[#This Row],[Discount_Pct]]&gt;0.3,"High",IF(Table1[[#This Row],[Discount_Pct]]&gt;0.15,"Medium","Low"))</f>
        <v>Low</v>
      </c>
      <c r="Q3615" t="str">
        <f>TEXT(Table1[[#This Row],[Date]],"MMM-YYYY")</f>
        <v>Nov-2024</v>
      </c>
      <c r="R3615" t="str">
        <f>IF(Table1[[#This Row],[Sales_Value]]&gt;500000,"Premium",IF(Table1[[#This Row],[Sales_Value]]&gt;100000,"Mid","Basic"))</f>
        <v>Basic</v>
      </c>
    </row>
    <row r="3616" spans="1:18" x14ac:dyDescent="0.3">
      <c r="A3616" s="1">
        <v>45408</v>
      </c>
      <c r="B3616" t="s">
        <v>3817</v>
      </c>
      <c r="C3616" t="s">
        <v>20</v>
      </c>
      <c r="D3616" t="s">
        <v>72</v>
      </c>
      <c r="E3616" t="s">
        <v>63</v>
      </c>
      <c r="F3616" t="s">
        <v>422</v>
      </c>
      <c r="G3616" t="s">
        <v>24</v>
      </c>
      <c r="H3616">
        <v>14</v>
      </c>
      <c r="I3616">
        <v>391.85</v>
      </c>
      <c r="J3616">
        <v>7.0000000000000007E-2</v>
      </c>
      <c r="K3616">
        <v>5101.8900000000003</v>
      </c>
      <c r="L3616">
        <v>243.87</v>
      </c>
      <c r="M3616">
        <v>1687.71</v>
      </c>
      <c r="N3616" s="2">
        <f>Table1[[#This Row],[Profit]]/Table1[[#This Row],[Sales_Value]]</f>
        <v>0.33080093847574132</v>
      </c>
      <c r="O3616" s="3" t="str">
        <f>IF(Table1[[#This Row],[Profit]]&lt;0,"Yes","No")</f>
        <v>No</v>
      </c>
      <c r="P3616" t="str">
        <f>IF(Table1[[#This Row],[Discount_Pct]]&gt;0.3,"High",IF(Table1[[#This Row],[Discount_Pct]]&gt;0.15,"Medium","Low"))</f>
        <v>Low</v>
      </c>
      <c r="Q3616" t="str">
        <f>TEXT(Table1[[#This Row],[Date]],"MMM-YYYY")</f>
        <v>Apr-2024</v>
      </c>
      <c r="R3616" t="str">
        <f>IF(Table1[[#This Row],[Sales_Value]]&gt;500000,"Premium",IF(Table1[[#This Row],[Sales_Value]]&gt;100000,"Mid","Basic"))</f>
        <v>Basic</v>
      </c>
    </row>
    <row r="3617" spans="1:18" x14ac:dyDescent="0.3">
      <c r="A3617" s="1">
        <v>45311</v>
      </c>
      <c r="B3617" t="s">
        <v>3818</v>
      </c>
      <c r="C3617" t="s">
        <v>14</v>
      </c>
      <c r="D3617" t="s">
        <v>55</v>
      </c>
      <c r="E3617" t="s">
        <v>41</v>
      </c>
      <c r="F3617" t="s">
        <v>146</v>
      </c>
      <c r="G3617" t="s">
        <v>24</v>
      </c>
      <c r="H3617">
        <v>28</v>
      </c>
      <c r="I3617">
        <v>51.85</v>
      </c>
      <c r="J3617">
        <v>0</v>
      </c>
      <c r="K3617">
        <v>1451.8</v>
      </c>
      <c r="L3617">
        <v>29.39</v>
      </c>
      <c r="M3617">
        <v>628.88</v>
      </c>
      <c r="N3617" s="2">
        <f>Table1[[#This Row],[Profit]]/Table1[[#This Row],[Sales_Value]]</f>
        <v>0.43317261330761814</v>
      </c>
      <c r="O3617" s="3" t="str">
        <f>IF(Table1[[#This Row],[Profit]]&lt;0,"Yes","No")</f>
        <v>No</v>
      </c>
      <c r="P3617" t="str">
        <f>IF(Table1[[#This Row],[Discount_Pct]]&gt;0.3,"High",IF(Table1[[#This Row],[Discount_Pct]]&gt;0.15,"Medium","Low"))</f>
        <v>Low</v>
      </c>
      <c r="Q3617" t="str">
        <f>TEXT(Table1[[#This Row],[Date]],"MMM-YYYY")</f>
        <v>Jan-2024</v>
      </c>
      <c r="R3617" t="str">
        <f>IF(Table1[[#This Row],[Sales_Value]]&gt;500000,"Premium",IF(Table1[[#This Row],[Sales_Value]]&gt;100000,"Mid","Basic"))</f>
        <v>Basic</v>
      </c>
    </row>
    <row r="3618" spans="1:18" x14ac:dyDescent="0.3">
      <c r="A3618" s="1">
        <v>45344</v>
      </c>
      <c r="B3618" t="s">
        <v>3819</v>
      </c>
      <c r="C3618" t="s">
        <v>20</v>
      </c>
      <c r="D3618" t="s">
        <v>124</v>
      </c>
      <c r="E3618" t="s">
        <v>758</v>
      </c>
      <c r="F3618" t="s">
        <v>140</v>
      </c>
      <c r="G3618" t="s">
        <v>53</v>
      </c>
      <c r="H3618">
        <v>67</v>
      </c>
      <c r="I3618">
        <v>1812.22</v>
      </c>
      <c r="J3618">
        <v>0.06</v>
      </c>
      <c r="K3618">
        <v>114133.62</v>
      </c>
      <c r="L3618">
        <v>1251.82</v>
      </c>
      <c r="M3618">
        <v>30261.68</v>
      </c>
      <c r="N3618" s="2">
        <f>Table1[[#This Row],[Profit]]/Table1[[#This Row],[Sales_Value]]</f>
        <v>0.26514255834520978</v>
      </c>
      <c r="O3618" s="3" t="str">
        <f>IF(Table1[[#This Row],[Profit]]&lt;0,"Yes","No")</f>
        <v>No</v>
      </c>
      <c r="P3618" t="str">
        <f>IF(Table1[[#This Row],[Discount_Pct]]&gt;0.3,"High",IF(Table1[[#This Row],[Discount_Pct]]&gt;0.15,"Medium","Low"))</f>
        <v>Low</v>
      </c>
      <c r="Q3618" t="str">
        <f>TEXT(Table1[[#This Row],[Date]],"MMM-YYYY")</f>
        <v>Feb-2024</v>
      </c>
      <c r="R3618" t="str">
        <f>IF(Table1[[#This Row],[Sales_Value]]&gt;500000,"Premium",IF(Table1[[#This Row],[Sales_Value]]&gt;100000,"Mid","Basic"))</f>
        <v>Mid</v>
      </c>
    </row>
    <row r="3619" spans="1:18" x14ac:dyDescent="0.3">
      <c r="A3619" s="1">
        <v>45362</v>
      </c>
      <c r="B3619" t="s">
        <v>3820</v>
      </c>
      <c r="C3619" t="s">
        <v>39</v>
      </c>
      <c r="D3619" t="s">
        <v>192</v>
      </c>
      <c r="E3619" t="s">
        <v>325</v>
      </c>
      <c r="F3619" t="s">
        <v>70</v>
      </c>
      <c r="G3619" t="s">
        <v>46</v>
      </c>
      <c r="H3619">
        <v>45</v>
      </c>
      <c r="I3619">
        <v>1278.29</v>
      </c>
      <c r="J3619">
        <v>0.09</v>
      </c>
      <c r="K3619">
        <v>52345.98</v>
      </c>
      <c r="L3619">
        <v>847.74</v>
      </c>
      <c r="M3619">
        <v>14197.68</v>
      </c>
      <c r="N3619" s="2">
        <f>Table1[[#This Row],[Profit]]/Table1[[#This Row],[Sales_Value]]</f>
        <v>0.27122770459164197</v>
      </c>
      <c r="O3619" s="3" t="str">
        <f>IF(Table1[[#This Row],[Profit]]&lt;0,"Yes","No")</f>
        <v>No</v>
      </c>
      <c r="P3619" t="str">
        <f>IF(Table1[[#This Row],[Discount_Pct]]&gt;0.3,"High",IF(Table1[[#This Row],[Discount_Pct]]&gt;0.15,"Medium","Low"))</f>
        <v>Low</v>
      </c>
      <c r="Q3619" t="str">
        <f>TEXT(Table1[[#This Row],[Date]],"MMM-YYYY")</f>
        <v>Mar-2024</v>
      </c>
      <c r="R3619" t="str">
        <f>IF(Table1[[#This Row],[Sales_Value]]&gt;500000,"Premium",IF(Table1[[#This Row],[Sales_Value]]&gt;100000,"Mid","Basic"))</f>
        <v>Basic</v>
      </c>
    </row>
    <row r="3620" spans="1:18" x14ac:dyDescent="0.3">
      <c r="A3620" s="1">
        <v>45575</v>
      </c>
      <c r="B3620" t="s">
        <v>3821</v>
      </c>
      <c r="C3620" t="s">
        <v>14</v>
      </c>
      <c r="D3620" t="s">
        <v>55</v>
      </c>
      <c r="E3620" t="s">
        <v>36</v>
      </c>
      <c r="F3620" t="s">
        <v>113</v>
      </c>
      <c r="G3620" t="s">
        <v>24</v>
      </c>
      <c r="H3620">
        <v>90</v>
      </c>
      <c r="I3620">
        <v>55.87</v>
      </c>
      <c r="J3620">
        <v>0.25</v>
      </c>
      <c r="K3620">
        <v>3771.23</v>
      </c>
      <c r="L3620">
        <v>23.33</v>
      </c>
      <c r="M3620">
        <v>1671.53</v>
      </c>
      <c r="N3620" s="2">
        <f>Table1[[#This Row],[Profit]]/Table1[[#This Row],[Sales_Value]]</f>
        <v>0.44323204896015356</v>
      </c>
      <c r="O3620" s="3" t="str">
        <f>IF(Table1[[#This Row],[Profit]]&lt;0,"Yes","No")</f>
        <v>No</v>
      </c>
      <c r="P3620" t="str">
        <f>IF(Table1[[#This Row],[Discount_Pct]]&gt;0.3,"High",IF(Table1[[#This Row],[Discount_Pct]]&gt;0.15,"Medium","Low"))</f>
        <v>Medium</v>
      </c>
      <c r="Q3620" t="str">
        <f>TEXT(Table1[[#This Row],[Date]],"MMM-YYYY")</f>
        <v>Oct-2024</v>
      </c>
      <c r="R3620" t="str">
        <f>IF(Table1[[#This Row],[Sales_Value]]&gt;500000,"Premium",IF(Table1[[#This Row],[Sales_Value]]&gt;100000,"Mid","Basic"))</f>
        <v>Basic</v>
      </c>
    </row>
    <row r="3621" spans="1:18" x14ac:dyDescent="0.3">
      <c r="A3621" s="1">
        <v>45492</v>
      </c>
      <c r="B3621" t="s">
        <v>3822</v>
      </c>
      <c r="C3621" t="s">
        <v>39</v>
      </c>
      <c r="D3621" t="s">
        <v>40</v>
      </c>
      <c r="E3621" t="s">
        <v>291</v>
      </c>
      <c r="F3621" t="s">
        <v>201</v>
      </c>
      <c r="G3621" t="s">
        <v>53</v>
      </c>
      <c r="H3621">
        <v>86</v>
      </c>
      <c r="I3621">
        <v>1351.38</v>
      </c>
      <c r="J3621">
        <v>0.22</v>
      </c>
      <c r="K3621">
        <v>90650.57</v>
      </c>
      <c r="L3621">
        <v>658.09</v>
      </c>
      <c r="M3621">
        <v>34054.83</v>
      </c>
      <c r="N3621" s="2">
        <f>Table1[[#This Row],[Profit]]/Table1[[#This Row],[Sales_Value]]</f>
        <v>0.3756714381387784</v>
      </c>
      <c r="O3621" s="3" t="str">
        <f>IF(Table1[[#This Row],[Profit]]&lt;0,"Yes","No")</f>
        <v>No</v>
      </c>
      <c r="P3621" t="str">
        <f>IF(Table1[[#This Row],[Discount_Pct]]&gt;0.3,"High",IF(Table1[[#This Row],[Discount_Pct]]&gt;0.15,"Medium","Low"))</f>
        <v>Medium</v>
      </c>
      <c r="Q3621" t="str">
        <f>TEXT(Table1[[#This Row],[Date]],"MMM-YYYY")</f>
        <v>Jul-2024</v>
      </c>
      <c r="R3621" t="str">
        <f>IF(Table1[[#This Row],[Sales_Value]]&gt;500000,"Premium",IF(Table1[[#This Row],[Sales_Value]]&gt;100000,"Mid","Basic"))</f>
        <v>Basic</v>
      </c>
    </row>
    <row r="3622" spans="1:18" x14ac:dyDescent="0.3">
      <c r="A3622" s="1">
        <v>45539</v>
      </c>
      <c r="B3622" t="s">
        <v>3823</v>
      </c>
      <c r="C3622" t="s">
        <v>34</v>
      </c>
      <c r="D3622" t="s">
        <v>105</v>
      </c>
      <c r="E3622" t="s">
        <v>252</v>
      </c>
      <c r="F3622" t="s">
        <v>88</v>
      </c>
      <c r="G3622" t="s">
        <v>53</v>
      </c>
      <c r="H3622">
        <v>60</v>
      </c>
      <c r="I3622">
        <v>1561.96</v>
      </c>
      <c r="J3622">
        <v>0.06</v>
      </c>
      <c r="K3622">
        <v>88094.54</v>
      </c>
      <c r="L3622">
        <v>875.09</v>
      </c>
      <c r="M3622">
        <v>35589.14</v>
      </c>
      <c r="N3622" s="2">
        <f>Table1[[#This Row],[Profit]]/Table1[[#This Row],[Sales_Value]]</f>
        <v>0.40398803376463516</v>
      </c>
      <c r="O3622" s="3" t="str">
        <f>IF(Table1[[#This Row],[Profit]]&lt;0,"Yes","No")</f>
        <v>No</v>
      </c>
      <c r="P3622" t="str">
        <f>IF(Table1[[#This Row],[Discount_Pct]]&gt;0.3,"High",IF(Table1[[#This Row],[Discount_Pct]]&gt;0.15,"Medium","Low"))</f>
        <v>Low</v>
      </c>
      <c r="Q3622" t="str">
        <f>TEXT(Table1[[#This Row],[Date]],"MMM-YYYY")</f>
        <v>Sep-2024</v>
      </c>
      <c r="R3622" t="str">
        <f>IF(Table1[[#This Row],[Sales_Value]]&gt;500000,"Premium",IF(Table1[[#This Row],[Sales_Value]]&gt;100000,"Mid","Basic"))</f>
        <v>Basic</v>
      </c>
    </row>
    <row r="3623" spans="1:18" x14ac:dyDescent="0.3">
      <c r="A3623" s="1">
        <v>45479</v>
      </c>
      <c r="B3623" t="s">
        <v>3824</v>
      </c>
      <c r="C3623" t="s">
        <v>39</v>
      </c>
      <c r="D3623" t="s">
        <v>66</v>
      </c>
      <c r="E3623" t="s">
        <v>102</v>
      </c>
      <c r="F3623" t="s">
        <v>152</v>
      </c>
      <c r="G3623" t="s">
        <v>24</v>
      </c>
      <c r="H3623">
        <v>76</v>
      </c>
      <c r="I3623">
        <v>27.81</v>
      </c>
      <c r="J3623">
        <v>0.3</v>
      </c>
      <c r="K3623">
        <v>1479.49</v>
      </c>
      <c r="L3623">
        <v>9.6999999999999993</v>
      </c>
      <c r="M3623">
        <v>742.29</v>
      </c>
      <c r="N3623" s="2">
        <f>Table1[[#This Row],[Profit]]/Table1[[#This Row],[Sales_Value]]</f>
        <v>0.50172018736186119</v>
      </c>
      <c r="O3623" s="3" t="str">
        <f>IF(Table1[[#This Row],[Profit]]&lt;0,"Yes","No")</f>
        <v>No</v>
      </c>
      <c r="P3623" t="str">
        <f>IF(Table1[[#This Row],[Discount_Pct]]&gt;0.3,"High",IF(Table1[[#This Row],[Discount_Pct]]&gt;0.15,"Medium","Low"))</f>
        <v>Medium</v>
      </c>
      <c r="Q3623" t="str">
        <f>TEXT(Table1[[#This Row],[Date]],"MMM-YYYY")</f>
        <v>Jul-2024</v>
      </c>
      <c r="R3623" t="str">
        <f>IF(Table1[[#This Row],[Sales_Value]]&gt;500000,"Premium",IF(Table1[[#This Row],[Sales_Value]]&gt;100000,"Mid","Basic"))</f>
        <v>Basic</v>
      </c>
    </row>
    <row r="3624" spans="1:18" x14ac:dyDescent="0.3">
      <c r="A3624" s="1">
        <v>45344</v>
      </c>
      <c r="B3624" t="s">
        <v>3825</v>
      </c>
      <c r="C3624" t="s">
        <v>14</v>
      </c>
      <c r="D3624" t="s">
        <v>144</v>
      </c>
      <c r="E3624" t="s">
        <v>48</v>
      </c>
      <c r="F3624" t="s">
        <v>88</v>
      </c>
      <c r="G3624" t="s">
        <v>53</v>
      </c>
      <c r="H3624">
        <v>68</v>
      </c>
      <c r="I3624">
        <v>1855.44</v>
      </c>
      <c r="J3624">
        <v>0.11</v>
      </c>
      <c r="K3624">
        <v>112291.23</v>
      </c>
      <c r="L3624">
        <v>891.96</v>
      </c>
      <c r="M3624">
        <v>51637.95</v>
      </c>
      <c r="N3624" s="2">
        <f>Table1[[#This Row],[Profit]]/Table1[[#This Row],[Sales_Value]]</f>
        <v>0.45985737265501497</v>
      </c>
      <c r="O3624" s="3" t="str">
        <f>IF(Table1[[#This Row],[Profit]]&lt;0,"Yes","No")</f>
        <v>No</v>
      </c>
      <c r="P3624" t="str">
        <f>IF(Table1[[#This Row],[Discount_Pct]]&gt;0.3,"High",IF(Table1[[#This Row],[Discount_Pct]]&gt;0.15,"Medium","Low"))</f>
        <v>Low</v>
      </c>
      <c r="Q3624" t="str">
        <f>TEXT(Table1[[#This Row],[Date]],"MMM-YYYY")</f>
        <v>Feb-2024</v>
      </c>
      <c r="R3624" t="str">
        <f>IF(Table1[[#This Row],[Sales_Value]]&gt;500000,"Premium",IF(Table1[[#This Row],[Sales_Value]]&gt;100000,"Mid","Basic"))</f>
        <v>Mid</v>
      </c>
    </row>
    <row r="3625" spans="1:18" x14ac:dyDescent="0.3">
      <c r="A3625" s="1">
        <v>45309</v>
      </c>
      <c r="B3625" t="s">
        <v>3826</v>
      </c>
      <c r="C3625" t="s">
        <v>20</v>
      </c>
      <c r="D3625" t="s">
        <v>30</v>
      </c>
      <c r="E3625" t="s">
        <v>63</v>
      </c>
      <c r="F3625" t="s">
        <v>122</v>
      </c>
      <c r="G3625" t="s">
        <v>18</v>
      </c>
      <c r="H3625">
        <v>94</v>
      </c>
      <c r="I3625">
        <v>8412.31</v>
      </c>
      <c r="J3625">
        <v>0.17</v>
      </c>
      <c r="K3625">
        <v>656328.43000000005</v>
      </c>
      <c r="L3625">
        <v>6467.26</v>
      </c>
      <c r="M3625">
        <v>48405.99</v>
      </c>
      <c r="N3625" s="2">
        <f>Table1[[#This Row],[Profit]]/Table1[[#This Row],[Sales_Value]]</f>
        <v>7.3752694211341716E-2</v>
      </c>
      <c r="O3625" s="3" t="str">
        <f>IF(Table1[[#This Row],[Profit]]&lt;0,"Yes","No")</f>
        <v>No</v>
      </c>
      <c r="P3625" t="str">
        <f>IF(Table1[[#This Row],[Discount_Pct]]&gt;0.3,"High",IF(Table1[[#This Row],[Discount_Pct]]&gt;0.15,"Medium","Low"))</f>
        <v>Medium</v>
      </c>
      <c r="Q3625" t="str">
        <f>TEXT(Table1[[#This Row],[Date]],"MMM-YYYY")</f>
        <v>Jan-2024</v>
      </c>
      <c r="R3625" t="str">
        <f>IF(Table1[[#This Row],[Sales_Value]]&gt;500000,"Premium",IF(Table1[[#This Row],[Sales_Value]]&gt;100000,"Mid","Basic"))</f>
        <v>Premium</v>
      </c>
    </row>
    <row r="3626" spans="1:18" x14ac:dyDescent="0.3">
      <c r="A3626" s="1">
        <v>45573</v>
      </c>
      <c r="B3626" t="s">
        <v>3827</v>
      </c>
      <c r="C3626" t="s">
        <v>34</v>
      </c>
      <c r="D3626" t="s">
        <v>59</v>
      </c>
      <c r="E3626" t="s">
        <v>81</v>
      </c>
      <c r="F3626" t="s">
        <v>255</v>
      </c>
      <c r="G3626" t="s">
        <v>53</v>
      </c>
      <c r="H3626">
        <v>39</v>
      </c>
      <c r="I3626">
        <v>2766.63</v>
      </c>
      <c r="J3626">
        <v>0.27</v>
      </c>
      <c r="K3626">
        <v>78765.960000000006</v>
      </c>
      <c r="L3626">
        <v>1354.32</v>
      </c>
      <c r="M3626">
        <v>25947.48</v>
      </c>
      <c r="N3626" s="2">
        <f>Table1[[#This Row],[Profit]]/Table1[[#This Row],[Sales_Value]]</f>
        <v>0.32942504604781048</v>
      </c>
      <c r="O3626" s="3" t="str">
        <f>IF(Table1[[#This Row],[Profit]]&lt;0,"Yes","No")</f>
        <v>No</v>
      </c>
      <c r="P3626" t="str">
        <f>IF(Table1[[#This Row],[Discount_Pct]]&gt;0.3,"High",IF(Table1[[#This Row],[Discount_Pct]]&gt;0.15,"Medium","Low"))</f>
        <v>Medium</v>
      </c>
      <c r="Q3626" t="str">
        <f>TEXT(Table1[[#This Row],[Date]],"MMM-YYYY")</f>
        <v>Oct-2024</v>
      </c>
      <c r="R3626" t="str">
        <f>IF(Table1[[#This Row],[Sales_Value]]&gt;500000,"Premium",IF(Table1[[#This Row],[Sales_Value]]&gt;100000,"Mid","Basic"))</f>
        <v>Basic</v>
      </c>
    </row>
    <row r="3627" spans="1:18" x14ac:dyDescent="0.3">
      <c r="A3627" s="1">
        <v>45468</v>
      </c>
      <c r="B3627" t="s">
        <v>3828</v>
      </c>
      <c r="C3627" t="s">
        <v>34</v>
      </c>
      <c r="D3627" t="s">
        <v>80</v>
      </c>
      <c r="E3627" t="s">
        <v>73</v>
      </c>
      <c r="F3627" t="s">
        <v>161</v>
      </c>
      <c r="G3627" t="s">
        <v>24</v>
      </c>
      <c r="H3627">
        <v>69</v>
      </c>
      <c r="I3627">
        <v>17.41</v>
      </c>
      <c r="J3627">
        <v>0.01</v>
      </c>
      <c r="K3627">
        <v>1189.28</v>
      </c>
      <c r="L3627">
        <v>4.83</v>
      </c>
      <c r="M3627">
        <v>856.01</v>
      </c>
      <c r="N3627" s="2">
        <f>Table1[[#This Row],[Profit]]/Table1[[#This Row],[Sales_Value]]</f>
        <v>0.71977162653033766</v>
      </c>
      <c r="O3627" s="3" t="str">
        <f>IF(Table1[[#This Row],[Profit]]&lt;0,"Yes","No")</f>
        <v>No</v>
      </c>
      <c r="P3627" t="str">
        <f>IF(Table1[[#This Row],[Discount_Pct]]&gt;0.3,"High",IF(Table1[[#This Row],[Discount_Pct]]&gt;0.15,"Medium","Low"))</f>
        <v>Low</v>
      </c>
      <c r="Q3627" t="str">
        <f>TEXT(Table1[[#This Row],[Date]],"MMM-YYYY")</f>
        <v>Jun-2024</v>
      </c>
      <c r="R3627" t="str">
        <f>IF(Table1[[#This Row],[Sales_Value]]&gt;500000,"Premium",IF(Table1[[#This Row],[Sales_Value]]&gt;100000,"Mid","Basic"))</f>
        <v>Basic</v>
      </c>
    </row>
    <row r="3628" spans="1:18" x14ac:dyDescent="0.3">
      <c r="A3628" s="1">
        <v>45608</v>
      </c>
      <c r="B3628" t="s">
        <v>3829</v>
      </c>
      <c r="C3628" t="s">
        <v>34</v>
      </c>
      <c r="D3628" t="s">
        <v>207</v>
      </c>
      <c r="E3628" t="s">
        <v>223</v>
      </c>
      <c r="F3628" t="s">
        <v>180</v>
      </c>
      <c r="G3628" t="s">
        <v>53</v>
      </c>
      <c r="H3628">
        <v>5</v>
      </c>
      <c r="I3628">
        <v>1289.08</v>
      </c>
      <c r="J3628">
        <v>0.23</v>
      </c>
      <c r="K3628">
        <v>4962.96</v>
      </c>
      <c r="L3628">
        <v>760.59</v>
      </c>
      <c r="M3628">
        <v>1160.01</v>
      </c>
      <c r="N3628" s="2">
        <f>Table1[[#This Row],[Profit]]/Table1[[#This Row],[Sales_Value]]</f>
        <v>0.23373349775134195</v>
      </c>
      <c r="O3628" s="3" t="str">
        <f>IF(Table1[[#This Row],[Profit]]&lt;0,"Yes","No")</f>
        <v>No</v>
      </c>
      <c r="P3628" t="str">
        <f>IF(Table1[[#This Row],[Discount_Pct]]&gt;0.3,"High",IF(Table1[[#This Row],[Discount_Pct]]&gt;0.15,"Medium","Low"))</f>
        <v>Medium</v>
      </c>
      <c r="Q3628" t="str">
        <f>TEXT(Table1[[#This Row],[Date]],"MMM-YYYY")</f>
        <v>Nov-2024</v>
      </c>
      <c r="R3628" t="str">
        <f>IF(Table1[[#This Row],[Sales_Value]]&gt;500000,"Premium",IF(Table1[[#This Row],[Sales_Value]]&gt;100000,"Mid","Basic"))</f>
        <v>Basic</v>
      </c>
    </row>
    <row r="3629" spans="1:18" x14ac:dyDescent="0.3">
      <c r="A3629" s="1">
        <v>45461</v>
      </c>
      <c r="B3629" t="s">
        <v>3830</v>
      </c>
      <c r="C3629" t="s">
        <v>20</v>
      </c>
      <c r="D3629" t="s">
        <v>148</v>
      </c>
      <c r="E3629" t="s">
        <v>163</v>
      </c>
      <c r="F3629" t="s">
        <v>37</v>
      </c>
      <c r="G3629" t="s">
        <v>18</v>
      </c>
      <c r="H3629">
        <v>39</v>
      </c>
      <c r="I3629">
        <v>43698.43</v>
      </c>
      <c r="J3629">
        <v>0.12</v>
      </c>
      <c r="K3629">
        <v>1499730.12</v>
      </c>
      <c r="L3629">
        <v>29191.200000000001</v>
      </c>
      <c r="M3629">
        <v>361273.32</v>
      </c>
      <c r="N3629" s="2">
        <f>Table1[[#This Row],[Profit]]/Table1[[#This Row],[Sales_Value]]</f>
        <v>0.24089222132846141</v>
      </c>
      <c r="O3629" s="3" t="str">
        <f>IF(Table1[[#This Row],[Profit]]&lt;0,"Yes","No")</f>
        <v>No</v>
      </c>
      <c r="P3629" t="str">
        <f>IF(Table1[[#This Row],[Discount_Pct]]&gt;0.3,"High",IF(Table1[[#This Row],[Discount_Pct]]&gt;0.15,"Medium","Low"))</f>
        <v>Low</v>
      </c>
      <c r="Q3629" t="str">
        <f>TEXT(Table1[[#This Row],[Date]],"MMM-YYYY")</f>
        <v>Jun-2024</v>
      </c>
      <c r="R3629" t="str">
        <f>IF(Table1[[#This Row],[Sales_Value]]&gt;500000,"Premium",IF(Table1[[#This Row],[Sales_Value]]&gt;100000,"Mid","Basic"))</f>
        <v>Premium</v>
      </c>
    </row>
    <row r="3630" spans="1:18" x14ac:dyDescent="0.3">
      <c r="A3630" s="1">
        <v>45323</v>
      </c>
      <c r="B3630" t="s">
        <v>3831</v>
      </c>
      <c r="C3630" t="s">
        <v>39</v>
      </c>
      <c r="D3630" t="s">
        <v>40</v>
      </c>
      <c r="E3630" t="s">
        <v>211</v>
      </c>
      <c r="F3630" t="s">
        <v>91</v>
      </c>
      <c r="G3630" t="s">
        <v>46</v>
      </c>
      <c r="H3630">
        <v>79</v>
      </c>
      <c r="I3630">
        <v>7299.85</v>
      </c>
      <c r="J3630">
        <v>0.1</v>
      </c>
      <c r="K3630">
        <v>519019.34</v>
      </c>
      <c r="L3630">
        <v>5550.74</v>
      </c>
      <c r="M3630">
        <v>80510.880000000005</v>
      </c>
      <c r="N3630" s="2">
        <f>Table1[[#This Row],[Profit]]/Table1[[#This Row],[Sales_Value]]</f>
        <v>0.15512115598621046</v>
      </c>
      <c r="O3630" s="3" t="str">
        <f>IF(Table1[[#This Row],[Profit]]&lt;0,"Yes","No")</f>
        <v>No</v>
      </c>
      <c r="P3630" t="str">
        <f>IF(Table1[[#This Row],[Discount_Pct]]&gt;0.3,"High",IF(Table1[[#This Row],[Discount_Pct]]&gt;0.15,"Medium","Low"))</f>
        <v>Low</v>
      </c>
      <c r="Q3630" t="str">
        <f>TEXT(Table1[[#This Row],[Date]],"MMM-YYYY")</f>
        <v>Feb-2024</v>
      </c>
      <c r="R3630" t="str">
        <f>IF(Table1[[#This Row],[Sales_Value]]&gt;500000,"Premium",IF(Table1[[#This Row],[Sales_Value]]&gt;100000,"Mid","Basic"))</f>
        <v>Premium</v>
      </c>
    </row>
    <row r="3631" spans="1:18" x14ac:dyDescent="0.3">
      <c r="A3631" s="1">
        <v>45541</v>
      </c>
      <c r="B3631" t="s">
        <v>3832</v>
      </c>
      <c r="C3631" t="s">
        <v>20</v>
      </c>
      <c r="D3631" t="s">
        <v>72</v>
      </c>
      <c r="E3631" t="s">
        <v>260</v>
      </c>
      <c r="F3631" t="s">
        <v>28</v>
      </c>
      <c r="G3631" t="s">
        <v>18</v>
      </c>
      <c r="H3631">
        <v>47</v>
      </c>
      <c r="I3631">
        <v>2203.15</v>
      </c>
      <c r="J3631">
        <v>0.03</v>
      </c>
      <c r="K3631">
        <v>100441.61</v>
      </c>
      <c r="L3631">
        <v>1561.25</v>
      </c>
      <c r="M3631">
        <v>-27062.86</v>
      </c>
      <c r="N3631" s="2">
        <f>Table1[[#This Row],[Profit]]/Table1[[#This Row],[Sales_Value]]</f>
        <v>-0.26943873161730481</v>
      </c>
      <c r="O3631" s="3" t="str">
        <f>IF(Table1[[#This Row],[Profit]]&lt;0,"Yes","No")</f>
        <v>Yes</v>
      </c>
      <c r="P3631" t="str">
        <f>IF(Table1[[#This Row],[Discount_Pct]]&gt;0.3,"High",IF(Table1[[#This Row],[Discount_Pct]]&gt;0.15,"Medium","Low"))</f>
        <v>Low</v>
      </c>
      <c r="Q3631" t="str">
        <f>TEXT(Table1[[#This Row],[Date]],"MMM-YYYY")</f>
        <v>Sep-2024</v>
      </c>
      <c r="R3631" t="str">
        <f>IF(Table1[[#This Row],[Sales_Value]]&gt;500000,"Premium",IF(Table1[[#This Row],[Sales_Value]]&gt;100000,"Mid","Basic"))</f>
        <v>Mid</v>
      </c>
    </row>
    <row r="3632" spans="1:18" x14ac:dyDescent="0.3">
      <c r="A3632" s="1">
        <v>45494</v>
      </c>
      <c r="B3632" t="s">
        <v>3833</v>
      </c>
      <c r="C3632" t="s">
        <v>39</v>
      </c>
      <c r="D3632" t="s">
        <v>108</v>
      </c>
      <c r="E3632" t="s">
        <v>41</v>
      </c>
      <c r="F3632" t="s">
        <v>184</v>
      </c>
      <c r="G3632" t="s">
        <v>24</v>
      </c>
      <c r="H3632">
        <v>83</v>
      </c>
      <c r="I3632">
        <v>35.6</v>
      </c>
      <c r="J3632">
        <v>0.21</v>
      </c>
      <c r="K3632">
        <v>2334.29</v>
      </c>
      <c r="L3632">
        <v>20.239999999999998</v>
      </c>
      <c r="M3632">
        <v>654.37</v>
      </c>
      <c r="N3632" s="2">
        <f>Table1[[#This Row],[Profit]]/Table1[[#This Row],[Sales_Value]]</f>
        <v>0.28032935068050674</v>
      </c>
      <c r="O3632" s="3" t="str">
        <f>IF(Table1[[#This Row],[Profit]]&lt;0,"Yes","No")</f>
        <v>No</v>
      </c>
      <c r="P3632" t="str">
        <f>IF(Table1[[#This Row],[Discount_Pct]]&gt;0.3,"High",IF(Table1[[#This Row],[Discount_Pct]]&gt;0.15,"Medium","Low"))</f>
        <v>Medium</v>
      </c>
      <c r="Q3632" t="str">
        <f>TEXT(Table1[[#This Row],[Date]],"MMM-YYYY")</f>
        <v>Jul-2024</v>
      </c>
      <c r="R3632" t="str">
        <f>IF(Table1[[#This Row],[Sales_Value]]&gt;500000,"Premium",IF(Table1[[#This Row],[Sales_Value]]&gt;100000,"Mid","Basic"))</f>
        <v>Basic</v>
      </c>
    </row>
    <row r="3633" spans="1:18" x14ac:dyDescent="0.3">
      <c r="A3633" s="1">
        <v>45472</v>
      </c>
      <c r="B3633" t="s">
        <v>3834</v>
      </c>
      <c r="C3633" t="s">
        <v>39</v>
      </c>
      <c r="D3633" t="s">
        <v>192</v>
      </c>
      <c r="E3633" t="s">
        <v>205</v>
      </c>
      <c r="F3633" t="s">
        <v>165</v>
      </c>
      <c r="G3633" t="s">
        <v>24</v>
      </c>
      <c r="H3633">
        <v>55</v>
      </c>
      <c r="I3633">
        <v>172.46</v>
      </c>
      <c r="J3633">
        <v>0.21</v>
      </c>
      <c r="K3633">
        <v>7493.39</v>
      </c>
      <c r="L3633">
        <v>129.4</v>
      </c>
      <c r="M3633">
        <v>376.39</v>
      </c>
      <c r="N3633" s="2">
        <f>Table1[[#This Row],[Profit]]/Table1[[#This Row],[Sales_Value]]</f>
        <v>5.0229602356209935E-2</v>
      </c>
      <c r="O3633" s="3" t="str">
        <f>IF(Table1[[#This Row],[Profit]]&lt;0,"Yes","No")</f>
        <v>No</v>
      </c>
      <c r="P3633" t="str">
        <f>IF(Table1[[#This Row],[Discount_Pct]]&gt;0.3,"High",IF(Table1[[#This Row],[Discount_Pct]]&gt;0.15,"Medium","Low"))</f>
        <v>Medium</v>
      </c>
      <c r="Q3633" t="str">
        <f>TEXT(Table1[[#This Row],[Date]],"MMM-YYYY")</f>
        <v>Jun-2024</v>
      </c>
      <c r="R3633" t="str">
        <f>IF(Table1[[#This Row],[Sales_Value]]&gt;500000,"Premium",IF(Table1[[#This Row],[Sales_Value]]&gt;100000,"Mid","Basic"))</f>
        <v>Basic</v>
      </c>
    </row>
    <row r="3634" spans="1:18" x14ac:dyDescent="0.3">
      <c r="A3634" s="1">
        <v>45409</v>
      </c>
      <c r="B3634" t="s">
        <v>3835</v>
      </c>
      <c r="C3634" t="s">
        <v>39</v>
      </c>
      <c r="D3634" t="s">
        <v>93</v>
      </c>
      <c r="E3634" t="s">
        <v>193</v>
      </c>
      <c r="F3634" t="s">
        <v>126</v>
      </c>
      <c r="G3634" t="s">
        <v>24</v>
      </c>
      <c r="H3634">
        <v>79</v>
      </c>
      <c r="I3634">
        <v>336.65</v>
      </c>
      <c r="J3634">
        <v>0.23</v>
      </c>
      <c r="K3634">
        <v>20478.419999999998</v>
      </c>
      <c r="L3634">
        <v>192</v>
      </c>
      <c r="M3634">
        <v>5310.42</v>
      </c>
      <c r="N3634" s="2">
        <f>Table1[[#This Row],[Profit]]/Table1[[#This Row],[Sales_Value]]</f>
        <v>0.25931785753002429</v>
      </c>
      <c r="O3634" s="3" t="str">
        <f>IF(Table1[[#This Row],[Profit]]&lt;0,"Yes","No")</f>
        <v>No</v>
      </c>
      <c r="P3634" t="str">
        <f>IF(Table1[[#This Row],[Discount_Pct]]&gt;0.3,"High",IF(Table1[[#This Row],[Discount_Pct]]&gt;0.15,"Medium","Low"))</f>
        <v>Medium</v>
      </c>
      <c r="Q3634" t="str">
        <f>TEXT(Table1[[#This Row],[Date]],"MMM-YYYY")</f>
        <v>Apr-2024</v>
      </c>
      <c r="R3634" t="str">
        <f>IF(Table1[[#This Row],[Sales_Value]]&gt;500000,"Premium",IF(Table1[[#This Row],[Sales_Value]]&gt;100000,"Mid","Basic"))</f>
        <v>Basic</v>
      </c>
    </row>
    <row r="3635" spans="1:18" x14ac:dyDescent="0.3">
      <c r="A3635" s="1">
        <v>45506</v>
      </c>
      <c r="B3635" t="s">
        <v>3836</v>
      </c>
      <c r="C3635" t="s">
        <v>20</v>
      </c>
      <c r="D3635" t="s">
        <v>30</v>
      </c>
      <c r="E3635" t="s">
        <v>415</v>
      </c>
      <c r="F3635" t="s">
        <v>293</v>
      </c>
      <c r="G3635" t="s">
        <v>53</v>
      </c>
      <c r="H3635">
        <v>9</v>
      </c>
      <c r="I3635">
        <v>762.17</v>
      </c>
      <c r="J3635">
        <v>0.15</v>
      </c>
      <c r="K3635">
        <v>5830.6</v>
      </c>
      <c r="L3635">
        <v>389.41</v>
      </c>
      <c r="M3635">
        <v>2325.91</v>
      </c>
      <c r="N3635" s="2">
        <f>Table1[[#This Row],[Profit]]/Table1[[#This Row],[Sales_Value]]</f>
        <v>0.39891434843755352</v>
      </c>
      <c r="O3635" s="3" t="str">
        <f>IF(Table1[[#This Row],[Profit]]&lt;0,"Yes","No")</f>
        <v>No</v>
      </c>
      <c r="P3635" t="str">
        <f>IF(Table1[[#This Row],[Discount_Pct]]&gt;0.3,"High",IF(Table1[[#This Row],[Discount_Pct]]&gt;0.15,"Medium","Low"))</f>
        <v>Low</v>
      </c>
      <c r="Q3635" t="str">
        <f>TEXT(Table1[[#This Row],[Date]],"MMM-YYYY")</f>
        <v>Aug-2024</v>
      </c>
      <c r="R3635" t="str">
        <f>IF(Table1[[#This Row],[Sales_Value]]&gt;500000,"Premium",IF(Table1[[#This Row],[Sales_Value]]&gt;100000,"Mid","Basic"))</f>
        <v>Basic</v>
      </c>
    </row>
    <row r="3636" spans="1:18" x14ac:dyDescent="0.3">
      <c r="A3636" s="1">
        <v>45563</v>
      </c>
      <c r="B3636" t="s">
        <v>3837</v>
      </c>
      <c r="C3636" t="s">
        <v>14</v>
      </c>
      <c r="D3636" t="s">
        <v>160</v>
      </c>
      <c r="E3636" t="s">
        <v>216</v>
      </c>
      <c r="F3636" t="s">
        <v>37</v>
      </c>
      <c r="G3636" t="s">
        <v>18</v>
      </c>
      <c r="H3636">
        <v>18</v>
      </c>
      <c r="I3636">
        <v>38228.85</v>
      </c>
      <c r="J3636">
        <v>0.03</v>
      </c>
      <c r="K3636">
        <v>667475.72</v>
      </c>
      <c r="L3636">
        <v>32971.51</v>
      </c>
      <c r="M3636">
        <v>73988.539999999994</v>
      </c>
      <c r="N3636" s="2">
        <f>Table1[[#This Row],[Profit]]/Table1[[#This Row],[Sales_Value]]</f>
        <v>0.1108482867361827</v>
      </c>
      <c r="O3636" s="3" t="str">
        <f>IF(Table1[[#This Row],[Profit]]&lt;0,"Yes","No")</f>
        <v>No</v>
      </c>
      <c r="P3636" t="str">
        <f>IF(Table1[[#This Row],[Discount_Pct]]&gt;0.3,"High",IF(Table1[[#This Row],[Discount_Pct]]&gt;0.15,"Medium","Low"))</f>
        <v>Low</v>
      </c>
      <c r="Q3636" t="str">
        <f>TEXT(Table1[[#This Row],[Date]],"MMM-YYYY")</f>
        <v>Sep-2024</v>
      </c>
      <c r="R3636" t="str">
        <f>IF(Table1[[#This Row],[Sales_Value]]&gt;500000,"Premium",IF(Table1[[#This Row],[Sales_Value]]&gt;100000,"Mid","Basic"))</f>
        <v>Premium</v>
      </c>
    </row>
    <row r="3637" spans="1:18" x14ac:dyDescent="0.3">
      <c r="A3637" s="1">
        <v>45443</v>
      </c>
      <c r="B3637" t="s">
        <v>3838</v>
      </c>
      <c r="C3637" t="s">
        <v>14</v>
      </c>
      <c r="D3637" t="s">
        <v>26</v>
      </c>
      <c r="E3637" t="s">
        <v>553</v>
      </c>
      <c r="F3637" t="s">
        <v>293</v>
      </c>
      <c r="G3637" t="s">
        <v>53</v>
      </c>
      <c r="H3637">
        <v>27</v>
      </c>
      <c r="I3637">
        <v>907.57</v>
      </c>
      <c r="J3637">
        <v>0.19</v>
      </c>
      <c r="K3637">
        <v>19848.560000000001</v>
      </c>
      <c r="L3637">
        <v>422.93</v>
      </c>
      <c r="M3637">
        <v>8429.4500000000007</v>
      </c>
      <c r="N3637" s="2">
        <f>Table1[[#This Row],[Profit]]/Table1[[#This Row],[Sales_Value]]</f>
        <v>0.42468823934834571</v>
      </c>
      <c r="O3637" s="3" t="str">
        <f>IF(Table1[[#This Row],[Profit]]&lt;0,"Yes","No")</f>
        <v>No</v>
      </c>
      <c r="P3637" t="str">
        <f>IF(Table1[[#This Row],[Discount_Pct]]&gt;0.3,"High",IF(Table1[[#This Row],[Discount_Pct]]&gt;0.15,"Medium","Low"))</f>
        <v>Medium</v>
      </c>
      <c r="Q3637" t="str">
        <f>TEXT(Table1[[#This Row],[Date]],"MMM-YYYY")</f>
        <v>May-2024</v>
      </c>
      <c r="R3637" t="str">
        <f>IF(Table1[[#This Row],[Sales_Value]]&gt;500000,"Premium",IF(Table1[[#This Row],[Sales_Value]]&gt;100000,"Mid","Basic"))</f>
        <v>Basic</v>
      </c>
    </row>
    <row r="3638" spans="1:18" x14ac:dyDescent="0.3">
      <c r="A3638" s="1">
        <v>45653</v>
      </c>
      <c r="B3638" t="s">
        <v>3839</v>
      </c>
      <c r="C3638" t="s">
        <v>39</v>
      </c>
      <c r="D3638" t="s">
        <v>192</v>
      </c>
      <c r="E3638" t="s">
        <v>41</v>
      </c>
      <c r="F3638" t="s">
        <v>49</v>
      </c>
      <c r="G3638" t="s">
        <v>24</v>
      </c>
      <c r="H3638">
        <v>41</v>
      </c>
      <c r="I3638">
        <v>78.05</v>
      </c>
      <c r="J3638">
        <v>0.14000000000000001</v>
      </c>
      <c r="K3638">
        <v>2752.04</v>
      </c>
      <c r="L3638">
        <v>40.700000000000003</v>
      </c>
      <c r="M3638">
        <v>1083.3399999999999</v>
      </c>
      <c r="N3638" s="2">
        <f>Table1[[#This Row],[Profit]]/Table1[[#This Row],[Sales_Value]]</f>
        <v>0.39364980160172086</v>
      </c>
      <c r="O3638" s="3" t="str">
        <f>IF(Table1[[#This Row],[Profit]]&lt;0,"Yes","No")</f>
        <v>No</v>
      </c>
      <c r="P3638" t="str">
        <f>IF(Table1[[#This Row],[Discount_Pct]]&gt;0.3,"High",IF(Table1[[#This Row],[Discount_Pct]]&gt;0.15,"Medium","Low"))</f>
        <v>Low</v>
      </c>
      <c r="Q3638" t="str">
        <f>TEXT(Table1[[#This Row],[Date]],"MMM-YYYY")</f>
        <v>Dec-2024</v>
      </c>
      <c r="R3638" t="str">
        <f>IF(Table1[[#This Row],[Sales_Value]]&gt;500000,"Premium",IF(Table1[[#This Row],[Sales_Value]]&gt;100000,"Mid","Basic"))</f>
        <v>Basic</v>
      </c>
    </row>
    <row r="3639" spans="1:18" x14ac:dyDescent="0.3">
      <c r="A3639" s="1">
        <v>45550</v>
      </c>
      <c r="B3639" t="s">
        <v>3840</v>
      </c>
      <c r="C3639" t="s">
        <v>14</v>
      </c>
      <c r="D3639" t="s">
        <v>15</v>
      </c>
      <c r="E3639" t="s">
        <v>22</v>
      </c>
      <c r="F3639" t="s">
        <v>180</v>
      </c>
      <c r="G3639" t="s">
        <v>53</v>
      </c>
      <c r="H3639">
        <v>17</v>
      </c>
      <c r="I3639">
        <v>1296.0999999999999</v>
      </c>
      <c r="J3639">
        <v>0.01</v>
      </c>
      <c r="K3639">
        <v>21813.360000000001</v>
      </c>
      <c r="L3639">
        <v>862.54</v>
      </c>
      <c r="M3639">
        <v>7150.18</v>
      </c>
      <c r="N3639" s="2">
        <f>Table1[[#This Row],[Profit]]/Table1[[#This Row],[Sales_Value]]</f>
        <v>0.32778902470779375</v>
      </c>
      <c r="O3639" s="3" t="str">
        <f>IF(Table1[[#This Row],[Profit]]&lt;0,"Yes","No")</f>
        <v>No</v>
      </c>
      <c r="P3639" t="str">
        <f>IF(Table1[[#This Row],[Discount_Pct]]&gt;0.3,"High",IF(Table1[[#This Row],[Discount_Pct]]&gt;0.15,"Medium","Low"))</f>
        <v>Low</v>
      </c>
      <c r="Q3639" t="str">
        <f>TEXT(Table1[[#This Row],[Date]],"MMM-YYYY")</f>
        <v>Sep-2024</v>
      </c>
      <c r="R3639" t="str">
        <f>IF(Table1[[#This Row],[Sales_Value]]&gt;500000,"Premium",IF(Table1[[#This Row],[Sales_Value]]&gt;100000,"Mid","Basic"))</f>
        <v>Basic</v>
      </c>
    </row>
    <row r="3640" spans="1:18" x14ac:dyDescent="0.3">
      <c r="A3640" s="1">
        <v>45491</v>
      </c>
      <c r="B3640" t="s">
        <v>3841</v>
      </c>
      <c r="C3640" t="s">
        <v>20</v>
      </c>
      <c r="D3640" t="s">
        <v>148</v>
      </c>
      <c r="E3640" t="s">
        <v>136</v>
      </c>
      <c r="F3640" t="s">
        <v>165</v>
      </c>
      <c r="G3640" t="s">
        <v>24</v>
      </c>
      <c r="H3640">
        <v>48</v>
      </c>
      <c r="I3640">
        <v>197.5</v>
      </c>
      <c r="J3640">
        <v>0.11</v>
      </c>
      <c r="K3640">
        <v>8437.2000000000007</v>
      </c>
      <c r="L3640">
        <v>115.13</v>
      </c>
      <c r="M3640">
        <v>2910.96</v>
      </c>
      <c r="N3640" s="2">
        <f>Table1[[#This Row],[Profit]]/Table1[[#This Row],[Sales_Value]]</f>
        <v>0.34501493386431514</v>
      </c>
      <c r="O3640" s="3" t="str">
        <f>IF(Table1[[#This Row],[Profit]]&lt;0,"Yes","No")</f>
        <v>No</v>
      </c>
      <c r="P3640" t="str">
        <f>IF(Table1[[#This Row],[Discount_Pct]]&gt;0.3,"High",IF(Table1[[#This Row],[Discount_Pct]]&gt;0.15,"Medium","Low"))</f>
        <v>Low</v>
      </c>
      <c r="Q3640" t="str">
        <f>TEXT(Table1[[#This Row],[Date]],"MMM-YYYY")</f>
        <v>Jul-2024</v>
      </c>
      <c r="R3640" t="str">
        <f>IF(Table1[[#This Row],[Sales_Value]]&gt;500000,"Premium",IF(Table1[[#This Row],[Sales_Value]]&gt;100000,"Mid","Basic"))</f>
        <v>Basic</v>
      </c>
    </row>
    <row r="3641" spans="1:18" x14ac:dyDescent="0.3">
      <c r="A3641" s="1">
        <v>45406</v>
      </c>
      <c r="B3641" t="s">
        <v>3842</v>
      </c>
      <c r="C3641" t="s">
        <v>20</v>
      </c>
      <c r="D3641" t="s">
        <v>21</v>
      </c>
      <c r="E3641" t="s">
        <v>303</v>
      </c>
      <c r="F3641" t="s">
        <v>49</v>
      </c>
      <c r="G3641" t="s">
        <v>24</v>
      </c>
      <c r="H3641">
        <v>74</v>
      </c>
      <c r="I3641">
        <v>68.78</v>
      </c>
      <c r="J3641">
        <v>0</v>
      </c>
      <c r="K3641">
        <v>5089.72</v>
      </c>
      <c r="L3641">
        <v>43.23</v>
      </c>
      <c r="M3641">
        <v>1890.7</v>
      </c>
      <c r="N3641" s="2">
        <f>Table1[[#This Row],[Profit]]/Table1[[#This Row],[Sales_Value]]</f>
        <v>0.37147426577493459</v>
      </c>
      <c r="O3641" s="3" t="str">
        <f>IF(Table1[[#This Row],[Profit]]&lt;0,"Yes","No")</f>
        <v>No</v>
      </c>
      <c r="P3641" t="str">
        <f>IF(Table1[[#This Row],[Discount_Pct]]&gt;0.3,"High",IF(Table1[[#This Row],[Discount_Pct]]&gt;0.15,"Medium","Low"))</f>
        <v>Low</v>
      </c>
      <c r="Q3641" t="str">
        <f>TEXT(Table1[[#This Row],[Date]],"MMM-YYYY")</f>
        <v>Apr-2024</v>
      </c>
      <c r="R3641" t="str">
        <f>IF(Table1[[#This Row],[Sales_Value]]&gt;500000,"Premium",IF(Table1[[#This Row],[Sales_Value]]&gt;100000,"Mid","Basic"))</f>
        <v>Basic</v>
      </c>
    </row>
    <row r="3642" spans="1:18" x14ac:dyDescent="0.3">
      <c r="A3642" s="1">
        <v>45570</v>
      </c>
      <c r="B3642" t="s">
        <v>3843</v>
      </c>
      <c r="C3642" t="s">
        <v>39</v>
      </c>
      <c r="D3642" t="s">
        <v>40</v>
      </c>
      <c r="E3642" t="s">
        <v>200</v>
      </c>
      <c r="F3642" t="s">
        <v>154</v>
      </c>
      <c r="G3642" t="s">
        <v>77</v>
      </c>
      <c r="H3642">
        <v>77</v>
      </c>
      <c r="I3642">
        <v>1141.46</v>
      </c>
      <c r="J3642">
        <v>0.21</v>
      </c>
      <c r="K3642">
        <v>69435.009999999995</v>
      </c>
      <c r="L3642">
        <v>629.32000000000005</v>
      </c>
      <c r="M3642">
        <v>20977.37</v>
      </c>
      <c r="N3642" s="2">
        <f>Table1[[#This Row],[Profit]]/Table1[[#This Row],[Sales_Value]]</f>
        <v>0.30211517215882883</v>
      </c>
      <c r="O3642" s="3" t="str">
        <f>IF(Table1[[#This Row],[Profit]]&lt;0,"Yes","No")</f>
        <v>No</v>
      </c>
      <c r="P3642" t="str">
        <f>IF(Table1[[#This Row],[Discount_Pct]]&gt;0.3,"High",IF(Table1[[#This Row],[Discount_Pct]]&gt;0.15,"Medium","Low"))</f>
        <v>Medium</v>
      </c>
      <c r="Q3642" t="str">
        <f>TEXT(Table1[[#This Row],[Date]],"MMM-YYYY")</f>
        <v>Oct-2024</v>
      </c>
      <c r="R3642" t="str">
        <f>IF(Table1[[#This Row],[Sales_Value]]&gt;500000,"Premium",IF(Table1[[#This Row],[Sales_Value]]&gt;100000,"Mid","Basic"))</f>
        <v>Basic</v>
      </c>
    </row>
    <row r="3643" spans="1:18" x14ac:dyDescent="0.3">
      <c r="A3643" s="1">
        <v>45522</v>
      </c>
      <c r="B3643" t="s">
        <v>3844</v>
      </c>
      <c r="C3643" t="s">
        <v>20</v>
      </c>
      <c r="D3643" t="s">
        <v>72</v>
      </c>
      <c r="E3643" t="s">
        <v>379</v>
      </c>
      <c r="F3643" t="s">
        <v>82</v>
      </c>
      <c r="G3643" t="s">
        <v>24</v>
      </c>
      <c r="H3643">
        <v>70</v>
      </c>
      <c r="I3643">
        <v>82.53</v>
      </c>
      <c r="J3643">
        <v>0</v>
      </c>
      <c r="K3643">
        <v>5777.1</v>
      </c>
      <c r="L3643">
        <v>50.1</v>
      </c>
      <c r="M3643">
        <v>2270.1</v>
      </c>
      <c r="N3643" s="2">
        <f>Table1[[#This Row],[Profit]]/Table1[[#This Row],[Sales_Value]]</f>
        <v>0.39294801890221731</v>
      </c>
      <c r="O3643" s="3" t="str">
        <f>IF(Table1[[#This Row],[Profit]]&lt;0,"Yes","No")</f>
        <v>No</v>
      </c>
      <c r="P3643" t="str">
        <f>IF(Table1[[#This Row],[Discount_Pct]]&gt;0.3,"High",IF(Table1[[#This Row],[Discount_Pct]]&gt;0.15,"Medium","Low"))</f>
        <v>Low</v>
      </c>
      <c r="Q3643" t="str">
        <f>TEXT(Table1[[#This Row],[Date]],"MMM-YYYY")</f>
        <v>Aug-2024</v>
      </c>
      <c r="R3643" t="str">
        <f>IF(Table1[[#This Row],[Sales_Value]]&gt;500000,"Premium",IF(Table1[[#This Row],[Sales_Value]]&gt;100000,"Mid","Basic"))</f>
        <v>Basic</v>
      </c>
    </row>
    <row r="3644" spans="1:18" x14ac:dyDescent="0.3">
      <c r="A3644" s="1">
        <v>45327</v>
      </c>
      <c r="B3644" t="s">
        <v>3845</v>
      </c>
      <c r="C3644" t="s">
        <v>20</v>
      </c>
      <c r="D3644" t="s">
        <v>21</v>
      </c>
      <c r="E3644" t="s">
        <v>214</v>
      </c>
      <c r="F3644" t="s">
        <v>82</v>
      </c>
      <c r="G3644" t="s">
        <v>24</v>
      </c>
      <c r="H3644">
        <v>65</v>
      </c>
      <c r="I3644">
        <v>83.74</v>
      </c>
      <c r="J3644">
        <v>0.06</v>
      </c>
      <c r="K3644">
        <v>5116.51</v>
      </c>
      <c r="L3644">
        <v>47.22</v>
      </c>
      <c r="M3644">
        <v>2047.21</v>
      </c>
      <c r="N3644" s="2">
        <f>Table1[[#This Row],[Profit]]/Table1[[#This Row],[Sales_Value]]</f>
        <v>0.40011844010858966</v>
      </c>
      <c r="O3644" s="3" t="str">
        <f>IF(Table1[[#This Row],[Profit]]&lt;0,"Yes","No")</f>
        <v>No</v>
      </c>
      <c r="P3644" t="str">
        <f>IF(Table1[[#This Row],[Discount_Pct]]&gt;0.3,"High",IF(Table1[[#This Row],[Discount_Pct]]&gt;0.15,"Medium","Low"))</f>
        <v>Low</v>
      </c>
      <c r="Q3644" t="str">
        <f>TEXT(Table1[[#This Row],[Date]],"MMM-YYYY")</f>
        <v>Feb-2024</v>
      </c>
      <c r="R3644" t="str">
        <f>IF(Table1[[#This Row],[Sales_Value]]&gt;500000,"Premium",IF(Table1[[#This Row],[Sales_Value]]&gt;100000,"Mid","Basic"))</f>
        <v>Basic</v>
      </c>
    </row>
    <row r="3645" spans="1:18" x14ac:dyDescent="0.3">
      <c r="A3645" s="1">
        <v>45407</v>
      </c>
      <c r="B3645" t="s">
        <v>3846</v>
      </c>
      <c r="C3645" t="s">
        <v>39</v>
      </c>
      <c r="D3645" t="s">
        <v>108</v>
      </c>
      <c r="E3645" t="s">
        <v>27</v>
      </c>
      <c r="F3645" t="s">
        <v>76</v>
      </c>
      <c r="G3645" t="s">
        <v>77</v>
      </c>
      <c r="H3645">
        <v>67</v>
      </c>
      <c r="I3645">
        <v>2031.56</v>
      </c>
      <c r="J3645">
        <v>0.19</v>
      </c>
      <c r="K3645">
        <v>110252.76</v>
      </c>
      <c r="L3645">
        <v>1086.28</v>
      </c>
      <c r="M3645">
        <v>37472</v>
      </c>
      <c r="N3645" s="2">
        <f>Table1[[#This Row],[Profit]]/Table1[[#This Row],[Sales_Value]]</f>
        <v>0.33987357776803051</v>
      </c>
      <c r="O3645" s="3" t="str">
        <f>IF(Table1[[#This Row],[Profit]]&lt;0,"Yes","No")</f>
        <v>No</v>
      </c>
      <c r="P3645" t="str">
        <f>IF(Table1[[#This Row],[Discount_Pct]]&gt;0.3,"High",IF(Table1[[#This Row],[Discount_Pct]]&gt;0.15,"Medium","Low"))</f>
        <v>Medium</v>
      </c>
      <c r="Q3645" t="str">
        <f>TEXT(Table1[[#This Row],[Date]],"MMM-YYYY")</f>
        <v>Apr-2024</v>
      </c>
      <c r="R3645" t="str">
        <f>IF(Table1[[#This Row],[Sales_Value]]&gt;500000,"Premium",IF(Table1[[#This Row],[Sales_Value]]&gt;100000,"Mid","Basic"))</f>
        <v>Mid</v>
      </c>
    </row>
    <row r="3646" spans="1:18" x14ac:dyDescent="0.3">
      <c r="A3646" s="1">
        <v>45402</v>
      </c>
      <c r="B3646" t="s">
        <v>3847</v>
      </c>
      <c r="C3646" t="s">
        <v>39</v>
      </c>
      <c r="D3646" t="s">
        <v>40</v>
      </c>
      <c r="E3646" t="s">
        <v>223</v>
      </c>
      <c r="F3646" t="s">
        <v>264</v>
      </c>
      <c r="G3646" t="s">
        <v>77</v>
      </c>
      <c r="H3646">
        <v>31</v>
      </c>
      <c r="I3646">
        <v>2828.36</v>
      </c>
      <c r="J3646">
        <v>0</v>
      </c>
      <c r="K3646">
        <v>87679.16</v>
      </c>
      <c r="L3646">
        <v>1562.26</v>
      </c>
      <c r="M3646">
        <v>39249.1</v>
      </c>
      <c r="N3646" s="2">
        <f>Table1[[#This Row],[Profit]]/Table1[[#This Row],[Sales_Value]]</f>
        <v>0.44764457141240854</v>
      </c>
      <c r="O3646" s="3" t="str">
        <f>IF(Table1[[#This Row],[Profit]]&lt;0,"Yes","No")</f>
        <v>No</v>
      </c>
      <c r="P3646" t="str">
        <f>IF(Table1[[#This Row],[Discount_Pct]]&gt;0.3,"High",IF(Table1[[#This Row],[Discount_Pct]]&gt;0.15,"Medium","Low"))</f>
        <v>Low</v>
      </c>
      <c r="Q3646" t="str">
        <f>TEXT(Table1[[#This Row],[Date]],"MMM-YYYY")</f>
        <v>Apr-2024</v>
      </c>
      <c r="R3646" t="str">
        <f>IF(Table1[[#This Row],[Sales_Value]]&gt;500000,"Premium",IF(Table1[[#This Row],[Sales_Value]]&gt;100000,"Mid","Basic"))</f>
        <v>Basic</v>
      </c>
    </row>
    <row r="3647" spans="1:18" x14ac:dyDescent="0.3">
      <c r="A3647" s="1">
        <v>45516</v>
      </c>
      <c r="B3647" t="s">
        <v>3848</v>
      </c>
      <c r="C3647" t="s">
        <v>39</v>
      </c>
      <c r="D3647" t="s">
        <v>40</v>
      </c>
      <c r="E3647" t="s">
        <v>193</v>
      </c>
      <c r="F3647" t="s">
        <v>32</v>
      </c>
      <c r="G3647" t="s">
        <v>18</v>
      </c>
      <c r="H3647">
        <v>79</v>
      </c>
      <c r="I3647">
        <v>11474.12</v>
      </c>
      <c r="J3647">
        <v>0.1</v>
      </c>
      <c r="K3647">
        <v>815809.93</v>
      </c>
      <c r="L3647">
        <v>8138.37</v>
      </c>
      <c r="M3647">
        <v>172878.7</v>
      </c>
      <c r="N3647" s="2">
        <f>Table1[[#This Row],[Profit]]/Table1[[#This Row],[Sales_Value]]</f>
        <v>0.21191051204782468</v>
      </c>
      <c r="O3647" s="3" t="str">
        <f>IF(Table1[[#This Row],[Profit]]&lt;0,"Yes","No")</f>
        <v>No</v>
      </c>
      <c r="P3647" t="str">
        <f>IF(Table1[[#This Row],[Discount_Pct]]&gt;0.3,"High",IF(Table1[[#This Row],[Discount_Pct]]&gt;0.15,"Medium","Low"))</f>
        <v>Low</v>
      </c>
      <c r="Q3647" t="str">
        <f>TEXT(Table1[[#This Row],[Date]],"MMM-YYYY")</f>
        <v>Aug-2024</v>
      </c>
      <c r="R3647" t="str">
        <f>IF(Table1[[#This Row],[Sales_Value]]&gt;500000,"Premium",IF(Table1[[#This Row],[Sales_Value]]&gt;100000,"Mid","Basic"))</f>
        <v>Premium</v>
      </c>
    </row>
    <row r="3648" spans="1:18" x14ac:dyDescent="0.3">
      <c r="A3648" s="1">
        <v>45371</v>
      </c>
      <c r="B3648" t="s">
        <v>3849</v>
      </c>
      <c r="C3648" t="s">
        <v>34</v>
      </c>
      <c r="D3648" t="s">
        <v>35</v>
      </c>
      <c r="E3648" t="s">
        <v>331</v>
      </c>
      <c r="F3648" t="s">
        <v>82</v>
      </c>
      <c r="G3648" t="s">
        <v>24</v>
      </c>
      <c r="H3648">
        <v>57</v>
      </c>
      <c r="I3648">
        <v>96.64</v>
      </c>
      <c r="J3648">
        <v>0.12</v>
      </c>
      <c r="K3648">
        <v>4847.46</v>
      </c>
      <c r="L3648">
        <v>53.53</v>
      </c>
      <c r="M3648">
        <v>1796.25</v>
      </c>
      <c r="N3648" s="2">
        <f>Table1[[#This Row],[Profit]]/Table1[[#This Row],[Sales_Value]]</f>
        <v>0.37055488853956503</v>
      </c>
      <c r="O3648" s="3" t="str">
        <f>IF(Table1[[#This Row],[Profit]]&lt;0,"Yes","No")</f>
        <v>No</v>
      </c>
      <c r="P3648" t="str">
        <f>IF(Table1[[#This Row],[Discount_Pct]]&gt;0.3,"High",IF(Table1[[#This Row],[Discount_Pct]]&gt;0.15,"Medium","Low"))</f>
        <v>Low</v>
      </c>
      <c r="Q3648" t="str">
        <f>TEXT(Table1[[#This Row],[Date]],"MMM-YYYY")</f>
        <v>Mar-2024</v>
      </c>
      <c r="R3648" t="str">
        <f>IF(Table1[[#This Row],[Sales_Value]]&gt;500000,"Premium",IF(Table1[[#This Row],[Sales_Value]]&gt;100000,"Mid","Basic"))</f>
        <v>Basic</v>
      </c>
    </row>
    <row r="3649" spans="1:18" x14ac:dyDescent="0.3">
      <c r="A3649" s="1">
        <v>45412</v>
      </c>
      <c r="B3649" t="s">
        <v>3850</v>
      </c>
      <c r="C3649" t="s">
        <v>20</v>
      </c>
      <c r="D3649" t="s">
        <v>148</v>
      </c>
      <c r="E3649" t="s">
        <v>81</v>
      </c>
      <c r="F3649" t="s">
        <v>17</v>
      </c>
      <c r="G3649" t="s">
        <v>18</v>
      </c>
      <c r="H3649">
        <v>51</v>
      </c>
      <c r="I3649">
        <v>28374.39</v>
      </c>
      <c r="J3649">
        <v>0.25</v>
      </c>
      <c r="K3649">
        <v>1085320.42</v>
      </c>
      <c r="L3649">
        <v>22440.33</v>
      </c>
      <c r="M3649">
        <v>-59136.41</v>
      </c>
      <c r="N3649" s="2">
        <f>Table1[[#This Row],[Profit]]/Table1[[#This Row],[Sales_Value]]</f>
        <v>-5.4487512544912783E-2</v>
      </c>
      <c r="O3649" s="3" t="str">
        <f>IF(Table1[[#This Row],[Profit]]&lt;0,"Yes","No")</f>
        <v>Yes</v>
      </c>
      <c r="P3649" t="str">
        <f>IF(Table1[[#This Row],[Discount_Pct]]&gt;0.3,"High",IF(Table1[[#This Row],[Discount_Pct]]&gt;0.15,"Medium","Low"))</f>
        <v>Medium</v>
      </c>
      <c r="Q3649" t="str">
        <f>TEXT(Table1[[#This Row],[Date]],"MMM-YYYY")</f>
        <v>Apr-2024</v>
      </c>
      <c r="R3649" t="str">
        <f>IF(Table1[[#This Row],[Sales_Value]]&gt;500000,"Premium",IF(Table1[[#This Row],[Sales_Value]]&gt;100000,"Mid","Basic"))</f>
        <v>Premium</v>
      </c>
    </row>
    <row r="3650" spans="1:18" x14ac:dyDescent="0.3">
      <c r="A3650" s="1">
        <v>45573</v>
      </c>
      <c r="B3650" t="s">
        <v>3851</v>
      </c>
      <c r="C3650" t="s">
        <v>14</v>
      </c>
      <c r="D3650" t="s">
        <v>15</v>
      </c>
      <c r="E3650" t="s">
        <v>200</v>
      </c>
      <c r="F3650" t="s">
        <v>126</v>
      </c>
      <c r="G3650" t="s">
        <v>24</v>
      </c>
      <c r="H3650">
        <v>59</v>
      </c>
      <c r="I3650">
        <v>301.39999999999998</v>
      </c>
      <c r="J3650">
        <v>0.28999999999999998</v>
      </c>
      <c r="K3650">
        <v>12625.65</v>
      </c>
      <c r="L3650">
        <v>192.54</v>
      </c>
      <c r="M3650">
        <v>1265.79</v>
      </c>
      <c r="N3650" s="2">
        <f>Table1[[#This Row],[Profit]]/Table1[[#This Row],[Sales_Value]]</f>
        <v>0.10025543239357973</v>
      </c>
      <c r="O3650" s="3" t="str">
        <f>IF(Table1[[#This Row],[Profit]]&lt;0,"Yes","No")</f>
        <v>No</v>
      </c>
      <c r="P3650" t="str">
        <f>IF(Table1[[#This Row],[Discount_Pct]]&gt;0.3,"High",IF(Table1[[#This Row],[Discount_Pct]]&gt;0.15,"Medium","Low"))</f>
        <v>Medium</v>
      </c>
      <c r="Q3650" t="str">
        <f>TEXT(Table1[[#This Row],[Date]],"MMM-YYYY")</f>
        <v>Oct-2024</v>
      </c>
      <c r="R3650" t="str">
        <f>IF(Table1[[#This Row],[Sales_Value]]&gt;500000,"Premium",IF(Table1[[#This Row],[Sales_Value]]&gt;100000,"Mid","Basic"))</f>
        <v>Basic</v>
      </c>
    </row>
    <row r="3651" spans="1:18" x14ac:dyDescent="0.3">
      <c r="A3651" s="1">
        <v>45627</v>
      </c>
      <c r="B3651" t="s">
        <v>3852</v>
      </c>
      <c r="C3651" t="s">
        <v>14</v>
      </c>
      <c r="D3651" t="s">
        <v>15</v>
      </c>
      <c r="E3651" t="s">
        <v>102</v>
      </c>
      <c r="F3651" t="s">
        <v>57</v>
      </c>
      <c r="G3651" t="s">
        <v>24</v>
      </c>
      <c r="H3651">
        <v>60</v>
      </c>
      <c r="I3651">
        <v>56.74</v>
      </c>
      <c r="J3651">
        <v>0.13</v>
      </c>
      <c r="K3651">
        <v>2961.83</v>
      </c>
      <c r="L3651">
        <v>29.25</v>
      </c>
      <c r="M3651">
        <v>1206.83</v>
      </c>
      <c r="N3651" s="2">
        <f>Table1[[#This Row],[Profit]]/Table1[[#This Row],[Sales_Value]]</f>
        <v>0.40746092787229515</v>
      </c>
      <c r="O3651" s="3" t="str">
        <f>IF(Table1[[#This Row],[Profit]]&lt;0,"Yes","No")</f>
        <v>No</v>
      </c>
      <c r="P3651" t="str">
        <f>IF(Table1[[#This Row],[Discount_Pct]]&gt;0.3,"High",IF(Table1[[#This Row],[Discount_Pct]]&gt;0.15,"Medium","Low"))</f>
        <v>Low</v>
      </c>
      <c r="Q3651" t="str">
        <f>TEXT(Table1[[#This Row],[Date]],"MMM-YYYY")</f>
        <v>Dec-2024</v>
      </c>
      <c r="R3651" t="str">
        <f>IF(Table1[[#This Row],[Sales_Value]]&gt;500000,"Premium",IF(Table1[[#This Row],[Sales_Value]]&gt;100000,"Mid","Basic"))</f>
        <v>Basic</v>
      </c>
    </row>
    <row r="3652" spans="1:18" x14ac:dyDescent="0.3">
      <c r="A3652" s="1">
        <v>45495</v>
      </c>
      <c r="B3652" t="s">
        <v>3853</v>
      </c>
      <c r="C3652" t="s">
        <v>39</v>
      </c>
      <c r="D3652" t="s">
        <v>192</v>
      </c>
      <c r="E3652" t="s">
        <v>182</v>
      </c>
      <c r="F3652" t="s">
        <v>88</v>
      </c>
      <c r="G3652" t="s">
        <v>53</v>
      </c>
      <c r="H3652">
        <v>86</v>
      </c>
      <c r="I3652">
        <v>1999.17</v>
      </c>
      <c r="J3652">
        <v>0.15</v>
      </c>
      <c r="K3652">
        <v>146139.32999999999</v>
      </c>
      <c r="L3652">
        <v>876.86</v>
      </c>
      <c r="M3652">
        <v>70729.37</v>
      </c>
      <c r="N3652" s="2">
        <f>Table1[[#This Row],[Profit]]/Table1[[#This Row],[Sales_Value]]</f>
        <v>0.48398586472238514</v>
      </c>
      <c r="O3652" s="3" t="str">
        <f>IF(Table1[[#This Row],[Profit]]&lt;0,"Yes","No")</f>
        <v>No</v>
      </c>
      <c r="P3652" t="str">
        <f>IF(Table1[[#This Row],[Discount_Pct]]&gt;0.3,"High",IF(Table1[[#This Row],[Discount_Pct]]&gt;0.15,"Medium","Low"))</f>
        <v>Low</v>
      </c>
      <c r="Q3652" t="str">
        <f>TEXT(Table1[[#This Row],[Date]],"MMM-YYYY")</f>
        <v>Jul-2024</v>
      </c>
      <c r="R3652" t="str">
        <f>IF(Table1[[#This Row],[Sales_Value]]&gt;500000,"Premium",IF(Table1[[#This Row],[Sales_Value]]&gt;100000,"Mid","Basic"))</f>
        <v>Mid</v>
      </c>
    </row>
    <row r="3653" spans="1:18" x14ac:dyDescent="0.3">
      <c r="A3653" s="1">
        <v>45512</v>
      </c>
      <c r="B3653" t="s">
        <v>3854</v>
      </c>
      <c r="C3653" t="s">
        <v>14</v>
      </c>
      <c r="D3653" t="s">
        <v>55</v>
      </c>
      <c r="E3653" t="s">
        <v>291</v>
      </c>
      <c r="F3653" t="s">
        <v>82</v>
      </c>
      <c r="G3653" t="s">
        <v>24</v>
      </c>
      <c r="H3653">
        <v>94</v>
      </c>
      <c r="I3653">
        <v>92.31</v>
      </c>
      <c r="J3653">
        <v>0.28000000000000003</v>
      </c>
      <c r="K3653">
        <v>6247.54</v>
      </c>
      <c r="L3653">
        <v>52.04</v>
      </c>
      <c r="M3653">
        <v>1355.78</v>
      </c>
      <c r="N3653" s="2">
        <f>Table1[[#This Row],[Profit]]/Table1[[#This Row],[Sales_Value]]</f>
        <v>0.21701021522071087</v>
      </c>
      <c r="O3653" s="3" t="str">
        <f>IF(Table1[[#This Row],[Profit]]&lt;0,"Yes","No")</f>
        <v>No</v>
      </c>
      <c r="P3653" t="str">
        <f>IF(Table1[[#This Row],[Discount_Pct]]&gt;0.3,"High",IF(Table1[[#This Row],[Discount_Pct]]&gt;0.15,"Medium","Low"))</f>
        <v>Medium</v>
      </c>
      <c r="Q3653" t="str">
        <f>TEXT(Table1[[#This Row],[Date]],"MMM-YYYY")</f>
        <v>Aug-2024</v>
      </c>
      <c r="R3653" t="str">
        <f>IF(Table1[[#This Row],[Sales_Value]]&gt;500000,"Premium",IF(Table1[[#This Row],[Sales_Value]]&gt;100000,"Mid","Basic"))</f>
        <v>Basic</v>
      </c>
    </row>
    <row r="3654" spans="1:18" x14ac:dyDescent="0.3">
      <c r="A3654" s="1">
        <v>45460</v>
      </c>
      <c r="B3654" t="s">
        <v>3855</v>
      </c>
      <c r="C3654" t="s">
        <v>20</v>
      </c>
      <c r="D3654" t="s">
        <v>72</v>
      </c>
      <c r="E3654" t="s">
        <v>63</v>
      </c>
      <c r="F3654" t="s">
        <v>255</v>
      </c>
      <c r="G3654" t="s">
        <v>53</v>
      </c>
      <c r="H3654">
        <v>72</v>
      </c>
      <c r="I3654">
        <v>2721.76</v>
      </c>
      <c r="J3654">
        <v>0.24</v>
      </c>
      <c r="K3654">
        <v>148934.71</v>
      </c>
      <c r="L3654">
        <v>1585.52</v>
      </c>
      <c r="M3654">
        <v>34777.269999999997</v>
      </c>
      <c r="N3654" s="2">
        <f>Table1[[#This Row],[Profit]]/Table1[[#This Row],[Sales_Value]]</f>
        <v>0.23350681651040245</v>
      </c>
      <c r="O3654" s="3" t="str">
        <f>IF(Table1[[#This Row],[Profit]]&lt;0,"Yes","No")</f>
        <v>No</v>
      </c>
      <c r="P3654" t="str">
        <f>IF(Table1[[#This Row],[Discount_Pct]]&gt;0.3,"High",IF(Table1[[#This Row],[Discount_Pct]]&gt;0.15,"Medium","Low"))</f>
        <v>Medium</v>
      </c>
      <c r="Q3654" t="str">
        <f>TEXT(Table1[[#This Row],[Date]],"MMM-YYYY")</f>
        <v>Jun-2024</v>
      </c>
      <c r="R3654" t="str">
        <f>IF(Table1[[#This Row],[Sales_Value]]&gt;500000,"Premium",IF(Table1[[#This Row],[Sales_Value]]&gt;100000,"Mid","Basic"))</f>
        <v>Mid</v>
      </c>
    </row>
    <row r="3655" spans="1:18" x14ac:dyDescent="0.3">
      <c r="A3655" s="1">
        <v>45524</v>
      </c>
      <c r="B3655" t="s">
        <v>3856</v>
      </c>
      <c r="C3655" t="s">
        <v>34</v>
      </c>
      <c r="D3655" t="s">
        <v>105</v>
      </c>
      <c r="E3655" t="s">
        <v>63</v>
      </c>
      <c r="F3655" t="s">
        <v>76</v>
      </c>
      <c r="G3655" t="s">
        <v>77</v>
      </c>
      <c r="H3655">
        <v>27</v>
      </c>
      <c r="I3655">
        <v>2117.9899999999998</v>
      </c>
      <c r="J3655">
        <v>0.06</v>
      </c>
      <c r="K3655">
        <v>53754.59</v>
      </c>
      <c r="L3655">
        <v>982.73</v>
      </c>
      <c r="M3655">
        <v>27220.880000000001</v>
      </c>
      <c r="N3655" s="2">
        <f>Table1[[#This Row],[Profit]]/Table1[[#This Row],[Sales_Value]]</f>
        <v>0.50639173324547737</v>
      </c>
      <c r="O3655" s="3" t="str">
        <f>IF(Table1[[#This Row],[Profit]]&lt;0,"Yes","No")</f>
        <v>No</v>
      </c>
      <c r="P3655" t="str">
        <f>IF(Table1[[#This Row],[Discount_Pct]]&gt;0.3,"High",IF(Table1[[#This Row],[Discount_Pct]]&gt;0.15,"Medium","Low"))</f>
        <v>Low</v>
      </c>
      <c r="Q3655" t="str">
        <f>TEXT(Table1[[#This Row],[Date]],"MMM-YYYY")</f>
        <v>Aug-2024</v>
      </c>
      <c r="R3655" t="str">
        <f>IF(Table1[[#This Row],[Sales_Value]]&gt;500000,"Premium",IF(Table1[[#This Row],[Sales_Value]]&gt;100000,"Mid","Basic"))</f>
        <v>Basic</v>
      </c>
    </row>
    <row r="3656" spans="1:18" x14ac:dyDescent="0.3">
      <c r="A3656" s="1">
        <v>45599</v>
      </c>
      <c r="B3656" t="s">
        <v>3857</v>
      </c>
      <c r="C3656" t="s">
        <v>39</v>
      </c>
      <c r="D3656" t="s">
        <v>192</v>
      </c>
      <c r="E3656" t="s">
        <v>84</v>
      </c>
      <c r="F3656" t="s">
        <v>422</v>
      </c>
      <c r="G3656" t="s">
        <v>24</v>
      </c>
      <c r="H3656">
        <v>35</v>
      </c>
      <c r="I3656">
        <v>367.87</v>
      </c>
      <c r="J3656">
        <v>0.25</v>
      </c>
      <c r="K3656">
        <v>9656.59</v>
      </c>
      <c r="L3656">
        <v>258.61</v>
      </c>
      <c r="M3656">
        <v>605.24</v>
      </c>
      <c r="N3656" s="2">
        <f>Table1[[#This Row],[Profit]]/Table1[[#This Row],[Sales_Value]]</f>
        <v>6.2676369194508627E-2</v>
      </c>
      <c r="O3656" s="3" t="str">
        <f>IF(Table1[[#This Row],[Profit]]&lt;0,"Yes","No")</f>
        <v>No</v>
      </c>
      <c r="P3656" t="str">
        <f>IF(Table1[[#This Row],[Discount_Pct]]&gt;0.3,"High",IF(Table1[[#This Row],[Discount_Pct]]&gt;0.15,"Medium","Low"))</f>
        <v>Medium</v>
      </c>
      <c r="Q3656" t="str">
        <f>TEXT(Table1[[#This Row],[Date]],"MMM-YYYY")</f>
        <v>Nov-2024</v>
      </c>
      <c r="R3656" t="str">
        <f>IF(Table1[[#This Row],[Sales_Value]]&gt;500000,"Premium",IF(Table1[[#This Row],[Sales_Value]]&gt;100000,"Mid","Basic"))</f>
        <v>Basic</v>
      </c>
    </row>
    <row r="3657" spans="1:18" x14ac:dyDescent="0.3">
      <c r="A3657" s="1">
        <v>45526</v>
      </c>
      <c r="B3657" t="s">
        <v>3858</v>
      </c>
      <c r="C3657" t="s">
        <v>20</v>
      </c>
      <c r="D3657" t="s">
        <v>148</v>
      </c>
      <c r="E3657" t="s">
        <v>272</v>
      </c>
      <c r="F3657" t="s">
        <v>142</v>
      </c>
      <c r="G3657" t="s">
        <v>18</v>
      </c>
      <c r="H3657">
        <v>88</v>
      </c>
      <c r="I3657">
        <v>10213.780000000001</v>
      </c>
      <c r="J3657">
        <v>0.23</v>
      </c>
      <c r="K3657">
        <v>692085.73</v>
      </c>
      <c r="L3657">
        <v>9723.19</v>
      </c>
      <c r="M3657">
        <v>-163554.99</v>
      </c>
      <c r="N3657" s="2">
        <f>Table1[[#This Row],[Profit]]/Table1[[#This Row],[Sales_Value]]</f>
        <v>-0.23632186434475394</v>
      </c>
      <c r="O3657" s="3" t="str">
        <f>IF(Table1[[#This Row],[Profit]]&lt;0,"Yes","No")</f>
        <v>Yes</v>
      </c>
      <c r="P3657" t="str">
        <f>IF(Table1[[#This Row],[Discount_Pct]]&gt;0.3,"High",IF(Table1[[#This Row],[Discount_Pct]]&gt;0.15,"Medium","Low"))</f>
        <v>Medium</v>
      </c>
      <c r="Q3657" t="str">
        <f>TEXT(Table1[[#This Row],[Date]],"MMM-YYYY")</f>
        <v>Aug-2024</v>
      </c>
      <c r="R3657" t="str">
        <f>IF(Table1[[#This Row],[Sales_Value]]&gt;500000,"Premium",IF(Table1[[#This Row],[Sales_Value]]&gt;100000,"Mid","Basic"))</f>
        <v>Premium</v>
      </c>
    </row>
    <row r="3658" spans="1:18" x14ac:dyDescent="0.3">
      <c r="A3658" s="1">
        <v>45359</v>
      </c>
      <c r="B3658" t="s">
        <v>3859</v>
      </c>
      <c r="C3658" t="s">
        <v>39</v>
      </c>
      <c r="D3658" t="s">
        <v>40</v>
      </c>
      <c r="E3658" t="s">
        <v>87</v>
      </c>
      <c r="F3658" t="s">
        <v>122</v>
      </c>
      <c r="G3658" t="s">
        <v>18</v>
      </c>
      <c r="H3658">
        <v>23</v>
      </c>
      <c r="I3658">
        <v>8973.2099999999991</v>
      </c>
      <c r="J3658">
        <v>0.22</v>
      </c>
      <c r="K3658">
        <v>160979.39000000001</v>
      </c>
      <c r="L3658">
        <v>6450.74</v>
      </c>
      <c r="M3658">
        <v>12612.37</v>
      </c>
      <c r="N3658" s="2">
        <f>Table1[[#This Row],[Profit]]/Table1[[#This Row],[Sales_Value]]</f>
        <v>7.834773134623009E-2</v>
      </c>
      <c r="O3658" s="3" t="str">
        <f>IF(Table1[[#This Row],[Profit]]&lt;0,"Yes","No")</f>
        <v>No</v>
      </c>
      <c r="P3658" t="str">
        <f>IF(Table1[[#This Row],[Discount_Pct]]&gt;0.3,"High",IF(Table1[[#This Row],[Discount_Pct]]&gt;0.15,"Medium","Low"))</f>
        <v>Medium</v>
      </c>
      <c r="Q3658" t="str">
        <f>TEXT(Table1[[#This Row],[Date]],"MMM-YYYY")</f>
        <v>Mar-2024</v>
      </c>
      <c r="R3658" t="str">
        <f>IF(Table1[[#This Row],[Sales_Value]]&gt;500000,"Premium",IF(Table1[[#This Row],[Sales_Value]]&gt;100000,"Mid","Basic"))</f>
        <v>Mid</v>
      </c>
    </row>
    <row r="3659" spans="1:18" x14ac:dyDescent="0.3">
      <c r="A3659" s="1">
        <v>45572</v>
      </c>
      <c r="B3659" t="s">
        <v>3860</v>
      </c>
      <c r="C3659" t="s">
        <v>34</v>
      </c>
      <c r="D3659" t="s">
        <v>59</v>
      </c>
      <c r="E3659" t="s">
        <v>211</v>
      </c>
      <c r="F3659" t="s">
        <v>134</v>
      </c>
      <c r="G3659" t="s">
        <v>24</v>
      </c>
      <c r="H3659">
        <v>25</v>
      </c>
      <c r="I3659">
        <v>109.32</v>
      </c>
      <c r="J3659">
        <v>0.08</v>
      </c>
      <c r="K3659">
        <v>2514.36</v>
      </c>
      <c r="L3659">
        <v>65.08</v>
      </c>
      <c r="M3659">
        <v>887.36</v>
      </c>
      <c r="N3659" s="2">
        <f>Table1[[#This Row],[Profit]]/Table1[[#This Row],[Sales_Value]]</f>
        <v>0.35291684563865156</v>
      </c>
      <c r="O3659" s="3" t="str">
        <f>IF(Table1[[#This Row],[Profit]]&lt;0,"Yes","No")</f>
        <v>No</v>
      </c>
      <c r="P3659" t="str">
        <f>IF(Table1[[#This Row],[Discount_Pct]]&gt;0.3,"High",IF(Table1[[#This Row],[Discount_Pct]]&gt;0.15,"Medium","Low"))</f>
        <v>Low</v>
      </c>
      <c r="Q3659" t="str">
        <f>TEXT(Table1[[#This Row],[Date]],"MMM-YYYY")</f>
        <v>Oct-2024</v>
      </c>
      <c r="R3659" t="str">
        <f>IF(Table1[[#This Row],[Sales_Value]]&gt;500000,"Premium",IF(Table1[[#This Row],[Sales_Value]]&gt;100000,"Mid","Basic"))</f>
        <v>Basic</v>
      </c>
    </row>
    <row r="3660" spans="1:18" x14ac:dyDescent="0.3">
      <c r="A3660" s="1">
        <v>45547</v>
      </c>
      <c r="B3660" t="s">
        <v>3861</v>
      </c>
      <c r="C3660" t="s">
        <v>39</v>
      </c>
      <c r="D3660" t="s">
        <v>93</v>
      </c>
      <c r="E3660" t="s">
        <v>87</v>
      </c>
      <c r="F3660" t="s">
        <v>113</v>
      </c>
      <c r="G3660" t="s">
        <v>24</v>
      </c>
      <c r="H3660">
        <v>6</v>
      </c>
      <c r="I3660">
        <v>51.06</v>
      </c>
      <c r="J3660">
        <v>0.12</v>
      </c>
      <c r="K3660">
        <v>269.60000000000002</v>
      </c>
      <c r="L3660">
        <v>25.84</v>
      </c>
      <c r="M3660">
        <v>114.56</v>
      </c>
      <c r="N3660" s="2">
        <f>Table1[[#This Row],[Profit]]/Table1[[#This Row],[Sales_Value]]</f>
        <v>0.42492581602373886</v>
      </c>
      <c r="O3660" s="3" t="str">
        <f>IF(Table1[[#This Row],[Profit]]&lt;0,"Yes","No")</f>
        <v>No</v>
      </c>
      <c r="P3660" t="str">
        <f>IF(Table1[[#This Row],[Discount_Pct]]&gt;0.3,"High",IF(Table1[[#This Row],[Discount_Pct]]&gt;0.15,"Medium","Low"))</f>
        <v>Low</v>
      </c>
      <c r="Q3660" t="str">
        <f>TEXT(Table1[[#This Row],[Date]],"MMM-YYYY")</f>
        <v>Sep-2024</v>
      </c>
      <c r="R3660" t="str">
        <f>IF(Table1[[#This Row],[Sales_Value]]&gt;500000,"Premium",IF(Table1[[#This Row],[Sales_Value]]&gt;100000,"Mid","Basic"))</f>
        <v>Basic</v>
      </c>
    </row>
    <row r="3661" spans="1:18" x14ac:dyDescent="0.3">
      <c r="A3661" s="1">
        <v>45445</v>
      </c>
      <c r="B3661" t="s">
        <v>3862</v>
      </c>
      <c r="C3661" t="s">
        <v>34</v>
      </c>
      <c r="D3661" t="s">
        <v>887</v>
      </c>
      <c r="E3661" t="s">
        <v>121</v>
      </c>
      <c r="F3661" t="s">
        <v>140</v>
      </c>
      <c r="G3661" t="s">
        <v>53</v>
      </c>
      <c r="H3661">
        <v>86</v>
      </c>
      <c r="I3661">
        <v>1797.9</v>
      </c>
      <c r="J3661">
        <v>0.26</v>
      </c>
      <c r="K3661">
        <v>114418.36</v>
      </c>
      <c r="L3661">
        <v>1096.27</v>
      </c>
      <c r="M3661">
        <v>20139.14</v>
      </c>
      <c r="N3661" s="2">
        <f>Table1[[#This Row],[Profit]]/Table1[[#This Row],[Sales_Value]]</f>
        <v>0.17601318529648563</v>
      </c>
      <c r="O3661" s="3" t="str">
        <f>IF(Table1[[#This Row],[Profit]]&lt;0,"Yes","No")</f>
        <v>No</v>
      </c>
      <c r="P3661" t="str">
        <f>IF(Table1[[#This Row],[Discount_Pct]]&gt;0.3,"High",IF(Table1[[#This Row],[Discount_Pct]]&gt;0.15,"Medium","Low"))</f>
        <v>Medium</v>
      </c>
      <c r="Q3661" t="str">
        <f>TEXT(Table1[[#This Row],[Date]],"MMM-YYYY")</f>
        <v>Jun-2024</v>
      </c>
      <c r="R3661" t="str">
        <f>IF(Table1[[#This Row],[Sales_Value]]&gt;500000,"Premium",IF(Table1[[#This Row],[Sales_Value]]&gt;100000,"Mid","Basic"))</f>
        <v>Mid</v>
      </c>
    </row>
    <row r="3662" spans="1:18" x14ac:dyDescent="0.3">
      <c r="A3662" s="1">
        <v>45465</v>
      </c>
      <c r="B3662" t="s">
        <v>3863</v>
      </c>
      <c r="C3662" t="s">
        <v>14</v>
      </c>
      <c r="D3662" t="s">
        <v>160</v>
      </c>
      <c r="E3662" t="s">
        <v>125</v>
      </c>
      <c r="F3662" t="s">
        <v>70</v>
      </c>
      <c r="G3662" t="s">
        <v>46</v>
      </c>
      <c r="H3662">
        <v>2</v>
      </c>
      <c r="I3662">
        <v>1441.28</v>
      </c>
      <c r="J3662">
        <v>0.16</v>
      </c>
      <c r="K3662">
        <v>2421.35</v>
      </c>
      <c r="L3662">
        <v>962.27</v>
      </c>
      <c r="M3662">
        <v>496.81</v>
      </c>
      <c r="N3662" s="2">
        <f>Table1[[#This Row],[Profit]]/Table1[[#This Row],[Sales_Value]]</f>
        <v>0.20517892910979413</v>
      </c>
      <c r="O3662" s="3" t="str">
        <f>IF(Table1[[#This Row],[Profit]]&lt;0,"Yes","No")</f>
        <v>No</v>
      </c>
      <c r="P3662" t="str">
        <f>IF(Table1[[#This Row],[Discount_Pct]]&gt;0.3,"High",IF(Table1[[#This Row],[Discount_Pct]]&gt;0.15,"Medium","Low"))</f>
        <v>Medium</v>
      </c>
      <c r="Q3662" t="str">
        <f>TEXT(Table1[[#This Row],[Date]],"MMM-YYYY")</f>
        <v>Jun-2024</v>
      </c>
      <c r="R3662" t="str">
        <f>IF(Table1[[#This Row],[Sales_Value]]&gt;500000,"Premium",IF(Table1[[#This Row],[Sales_Value]]&gt;100000,"Mid","Basic"))</f>
        <v>Basic</v>
      </c>
    </row>
    <row r="3663" spans="1:18" x14ac:dyDescent="0.3">
      <c r="A3663" s="1">
        <v>45303</v>
      </c>
      <c r="B3663" t="s">
        <v>3864</v>
      </c>
      <c r="C3663" t="s">
        <v>39</v>
      </c>
      <c r="D3663" t="s">
        <v>40</v>
      </c>
      <c r="E3663" t="s">
        <v>214</v>
      </c>
      <c r="F3663" t="s">
        <v>110</v>
      </c>
      <c r="G3663" t="s">
        <v>24</v>
      </c>
      <c r="H3663">
        <v>31</v>
      </c>
      <c r="I3663">
        <v>347.65</v>
      </c>
      <c r="J3663">
        <v>0.14000000000000001</v>
      </c>
      <c r="K3663">
        <v>9268.35</v>
      </c>
      <c r="L3663">
        <v>214.13</v>
      </c>
      <c r="M3663">
        <v>2630.32</v>
      </c>
      <c r="N3663" s="2">
        <f>Table1[[#This Row],[Profit]]/Table1[[#This Row],[Sales_Value]]</f>
        <v>0.28379592915675389</v>
      </c>
      <c r="O3663" s="3" t="str">
        <f>IF(Table1[[#This Row],[Profit]]&lt;0,"Yes","No")</f>
        <v>No</v>
      </c>
      <c r="P3663" t="str">
        <f>IF(Table1[[#This Row],[Discount_Pct]]&gt;0.3,"High",IF(Table1[[#This Row],[Discount_Pct]]&gt;0.15,"Medium","Low"))</f>
        <v>Low</v>
      </c>
      <c r="Q3663" t="str">
        <f>TEXT(Table1[[#This Row],[Date]],"MMM-YYYY")</f>
        <v>Jan-2024</v>
      </c>
      <c r="R3663" t="str">
        <f>IF(Table1[[#This Row],[Sales_Value]]&gt;500000,"Premium",IF(Table1[[#This Row],[Sales_Value]]&gt;100000,"Mid","Basic"))</f>
        <v>Basic</v>
      </c>
    </row>
    <row r="3664" spans="1:18" x14ac:dyDescent="0.3">
      <c r="A3664" s="1">
        <v>45331</v>
      </c>
      <c r="B3664" t="s">
        <v>3865</v>
      </c>
      <c r="C3664" t="s">
        <v>34</v>
      </c>
      <c r="D3664" t="s">
        <v>80</v>
      </c>
      <c r="E3664" t="s">
        <v>175</v>
      </c>
      <c r="F3664" t="s">
        <v>119</v>
      </c>
      <c r="G3664" t="s">
        <v>53</v>
      </c>
      <c r="H3664">
        <v>61</v>
      </c>
      <c r="I3664">
        <v>502.72</v>
      </c>
      <c r="J3664">
        <v>0.22</v>
      </c>
      <c r="K3664">
        <v>23919.42</v>
      </c>
      <c r="L3664">
        <v>196.55</v>
      </c>
      <c r="M3664">
        <v>11929.87</v>
      </c>
      <c r="N3664" s="2">
        <f>Table1[[#This Row],[Profit]]/Table1[[#This Row],[Sales_Value]]</f>
        <v>0.49875247811192752</v>
      </c>
      <c r="O3664" s="3" t="str">
        <f>IF(Table1[[#This Row],[Profit]]&lt;0,"Yes","No")</f>
        <v>No</v>
      </c>
      <c r="P3664" t="str">
        <f>IF(Table1[[#This Row],[Discount_Pct]]&gt;0.3,"High",IF(Table1[[#This Row],[Discount_Pct]]&gt;0.15,"Medium","Low"))</f>
        <v>Medium</v>
      </c>
      <c r="Q3664" t="str">
        <f>TEXT(Table1[[#This Row],[Date]],"MMM-YYYY")</f>
        <v>Feb-2024</v>
      </c>
      <c r="R3664" t="str">
        <f>IF(Table1[[#This Row],[Sales_Value]]&gt;500000,"Premium",IF(Table1[[#This Row],[Sales_Value]]&gt;100000,"Mid","Basic"))</f>
        <v>Basic</v>
      </c>
    </row>
    <row r="3665" spans="1:18" x14ac:dyDescent="0.3">
      <c r="A3665" s="1">
        <v>45465</v>
      </c>
      <c r="B3665" t="s">
        <v>3866</v>
      </c>
      <c r="C3665" t="s">
        <v>34</v>
      </c>
      <c r="D3665" t="s">
        <v>207</v>
      </c>
      <c r="E3665" t="s">
        <v>115</v>
      </c>
      <c r="F3665" t="s">
        <v>57</v>
      </c>
      <c r="G3665" t="s">
        <v>24</v>
      </c>
      <c r="H3665">
        <v>59</v>
      </c>
      <c r="I3665">
        <v>61.22</v>
      </c>
      <c r="J3665">
        <v>0.14000000000000001</v>
      </c>
      <c r="K3665">
        <v>3106.3</v>
      </c>
      <c r="L3665">
        <v>29.23</v>
      </c>
      <c r="M3665">
        <v>1381.73</v>
      </c>
      <c r="N3665" s="2">
        <f>Table1[[#This Row],[Profit]]/Table1[[#This Row],[Sales_Value]]</f>
        <v>0.44481537520522807</v>
      </c>
      <c r="O3665" s="3" t="str">
        <f>IF(Table1[[#This Row],[Profit]]&lt;0,"Yes","No")</f>
        <v>No</v>
      </c>
      <c r="P3665" t="str">
        <f>IF(Table1[[#This Row],[Discount_Pct]]&gt;0.3,"High",IF(Table1[[#This Row],[Discount_Pct]]&gt;0.15,"Medium","Low"))</f>
        <v>Low</v>
      </c>
      <c r="Q3665" t="str">
        <f>TEXT(Table1[[#This Row],[Date]],"MMM-YYYY")</f>
        <v>Jun-2024</v>
      </c>
      <c r="R3665" t="str">
        <f>IF(Table1[[#This Row],[Sales_Value]]&gt;500000,"Premium",IF(Table1[[#This Row],[Sales_Value]]&gt;100000,"Mid","Basic"))</f>
        <v>Basic</v>
      </c>
    </row>
    <row r="3666" spans="1:18" x14ac:dyDescent="0.3">
      <c r="A3666" s="1">
        <v>45650</v>
      </c>
      <c r="B3666" t="s">
        <v>3867</v>
      </c>
      <c r="C3666" t="s">
        <v>39</v>
      </c>
      <c r="D3666" t="s">
        <v>66</v>
      </c>
      <c r="E3666" t="s">
        <v>524</v>
      </c>
      <c r="F3666" t="s">
        <v>37</v>
      </c>
      <c r="G3666" t="s">
        <v>18</v>
      </c>
      <c r="H3666">
        <v>67</v>
      </c>
      <c r="I3666">
        <v>34518.1</v>
      </c>
      <c r="J3666">
        <v>0.09</v>
      </c>
      <c r="K3666">
        <v>2104568.56</v>
      </c>
      <c r="L3666">
        <v>33708</v>
      </c>
      <c r="M3666">
        <v>-153867.44</v>
      </c>
      <c r="N3666" s="2">
        <f>Table1[[#This Row],[Profit]]/Table1[[#This Row],[Sales_Value]]</f>
        <v>-7.3111155856096219E-2</v>
      </c>
      <c r="O3666" s="3" t="str">
        <f>IF(Table1[[#This Row],[Profit]]&lt;0,"Yes","No")</f>
        <v>Yes</v>
      </c>
      <c r="P3666" t="str">
        <f>IF(Table1[[#This Row],[Discount_Pct]]&gt;0.3,"High",IF(Table1[[#This Row],[Discount_Pct]]&gt;0.15,"Medium","Low"))</f>
        <v>Low</v>
      </c>
      <c r="Q3666" t="str">
        <f>TEXT(Table1[[#This Row],[Date]],"MMM-YYYY")</f>
        <v>Dec-2024</v>
      </c>
      <c r="R3666" t="str">
        <f>IF(Table1[[#This Row],[Sales_Value]]&gt;500000,"Premium",IF(Table1[[#This Row],[Sales_Value]]&gt;100000,"Mid","Basic"))</f>
        <v>Premium</v>
      </c>
    </row>
    <row r="3667" spans="1:18" x14ac:dyDescent="0.3">
      <c r="A3667" s="1">
        <v>45590</v>
      </c>
      <c r="B3667" t="s">
        <v>3868</v>
      </c>
      <c r="C3667" t="s">
        <v>20</v>
      </c>
      <c r="D3667" t="s">
        <v>72</v>
      </c>
      <c r="E3667" t="s">
        <v>415</v>
      </c>
      <c r="F3667" t="s">
        <v>52</v>
      </c>
      <c r="G3667" t="s">
        <v>53</v>
      </c>
      <c r="H3667">
        <v>58</v>
      </c>
      <c r="I3667">
        <v>1842.25</v>
      </c>
      <c r="J3667">
        <v>0</v>
      </c>
      <c r="K3667">
        <v>106850.5</v>
      </c>
      <c r="L3667">
        <v>1095.8699999999999</v>
      </c>
      <c r="M3667">
        <v>43290.04</v>
      </c>
      <c r="N3667" s="2">
        <f>Table1[[#This Row],[Profit]]/Table1[[#This Row],[Sales_Value]]</f>
        <v>0.40514588139503327</v>
      </c>
      <c r="O3667" s="3" t="str">
        <f>IF(Table1[[#This Row],[Profit]]&lt;0,"Yes","No")</f>
        <v>No</v>
      </c>
      <c r="P3667" t="str">
        <f>IF(Table1[[#This Row],[Discount_Pct]]&gt;0.3,"High",IF(Table1[[#This Row],[Discount_Pct]]&gt;0.15,"Medium","Low"))</f>
        <v>Low</v>
      </c>
      <c r="Q3667" t="str">
        <f>TEXT(Table1[[#This Row],[Date]],"MMM-YYYY")</f>
        <v>Oct-2024</v>
      </c>
      <c r="R3667" t="str">
        <f>IF(Table1[[#This Row],[Sales_Value]]&gt;500000,"Premium",IF(Table1[[#This Row],[Sales_Value]]&gt;100000,"Mid","Basic"))</f>
        <v>Mid</v>
      </c>
    </row>
    <row r="3668" spans="1:18" x14ac:dyDescent="0.3">
      <c r="A3668" s="1">
        <v>45597</v>
      </c>
      <c r="B3668" t="s">
        <v>3869</v>
      </c>
      <c r="C3668" t="s">
        <v>20</v>
      </c>
      <c r="D3668" t="s">
        <v>148</v>
      </c>
      <c r="E3668" t="s">
        <v>629</v>
      </c>
      <c r="F3668" t="s">
        <v>165</v>
      </c>
      <c r="G3668" t="s">
        <v>24</v>
      </c>
      <c r="H3668">
        <v>18</v>
      </c>
      <c r="I3668">
        <v>199.13</v>
      </c>
      <c r="J3668">
        <v>0</v>
      </c>
      <c r="K3668">
        <v>3584.34</v>
      </c>
      <c r="L3668">
        <v>114.17</v>
      </c>
      <c r="M3668">
        <v>1529.28</v>
      </c>
      <c r="N3668" s="2">
        <f>Table1[[#This Row],[Profit]]/Table1[[#This Row],[Sales_Value]]</f>
        <v>0.42665595339727813</v>
      </c>
      <c r="O3668" s="3" t="str">
        <f>IF(Table1[[#This Row],[Profit]]&lt;0,"Yes","No")</f>
        <v>No</v>
      </c>
      <c r="P3668" t="str">
        <f>IF(Table1[[#This Row],[Discount_Pct]]&gt;0.3,"High",IF(Table1[[#This Row],[Discount_Pct]]&gt;0.15,"Medium","Low"))</f>
        <v>Low</v>
      </c>
      <c r="Q3668" t="str">
        <f>TEXT(Table1[[#This Row],[Date]],"MMM-YYYY")</f>
        <v>Nov-2024</v>
      </c>
      <c r="R3668" t="str">
        <f>IF(Table1[[#This Row],[Sales_Value]]&gt;500000,"Premium",IF(Table1[[#This Row],[Sales_Value]]&gt;100000,"Mid","Basic"))</f>
        <v>Basic</v>
      </c>
    </row>
    <row r="3669" spans="1:18" x14ac:dyDescent="0.3">
      <c r="A3669" s="1">
        <v>45568</v>
      </c>
      <c r="B3669" t="s">
        <v>3870</v>
      </c>
      <c r="C3669" t="s">
        <v>14</v>
      </c>
      <c r="D3669" t="s">
        <v>144</v>
      </c>
      <c r="E3669" t="s">
        <v>125</v>
      </c>
      <c r="F3669" t="s">
        <v>37</v>
      </c>
      <c r="G3669" t="s">
        <v>18</v>
      </c>
      <c r="H3669">
        <v>71</v>
      </c>
      <c r="I3669">
        <v>37275.69</v>
      </c>
      <c r="J3669">
        <v>0.28000000000000003</v>
      </c>
      <c r="K3669">
        <v>1905533.27</v>
      </c>
      <c r="L3669">
        <v>29676.41</v>
      </c>
      <c r="M3669">
        <v>-201491.84</v>
      </c>
      <c r="N3669" s="2">
        <f>Table1[[#This Row],[Profit]]/Table1[[#This Row],[Sales_Value]]</f>
        <v>-0.10574039465603242</v>
      </c>
      <c r="O3669" s="3" t="str">
        <f>IF(Table1[[#This Row],[Profit]]&lt;0,"Yes","No")</f>
        <v>Yes</v>
      </c>
      <c r="P3669" t="str">
        <f>IF(Table1[[#This Row],[Discount_Pct]]&gt;0.3,"High",IF(Table1[[#This Row],[Discount_Pct]]&gt;0.15,"Medium","Low"))</f>
        <v>Medium</v>
      </c>
      <c r="Q3669" t="str">
        <f>TEXT(Table1[[#This Row],[Date]],"MMM-YYYY")</f>
        <v>Oct-2024</v>
      </c>
      <c r="R3669" t="str">
        <f>IF(Table1[[#This Row],[Sales_Value]]&gt;500000,"Premium",IF(Table1[[#This Row],[Sales_Value]]&gt;100000,"Mid","Basic"))</f>
        <v>Premium</v>
      </c>
    </row>
    <row r="3670" spans="1:18" x14ac:dyDescent="0.3">
      <c r="A3670" s="1">
        <v>45482</v>
      </c>
      <c r="B3670" t="s">
        <v>3871</v>
      </c>
      <c r="C3670" t="s">
        <v>14</v>
      </c>
      <c r="D3670" t="s">
        <v>55</v>
      </c>
      <c r="E3670" t="s">
        <v>48</v>
      </c>
      <c r="F3670" t="s">
        <v>37</v>
      </c>
      <c r="G3670" t="s">
        <v>18</v>
      </c>
      <c r="H3670">
        <v>56</v>
      </c>
      <c r="I3670">
        <v>41861.620000000003</v>
      </c>
      <c r="J3670">
        <v>0.04</v>
      </c>
      <c r="K3670">
        <v>2250480.69</v>
      </c>
      <c r="L3670">
        <v>31398.21</v>
      </c>
      <c r="M3670">
        <v>492180.93</v>
      </c>
      <c r="N3670" s="2">
        <f>Table1[[#This Row],[Profit]]/Table1[[#This Row],[Sales_Value]]</f>
        <v>0.21870035685576134</v>
      </c>
      <c r="O3670" s="3" t="str">
        <f>IF(Table1[[#This Row],[Profit]]&lt;0,"Yes","No")</f>
        <v>No</v>
      </c>
      <c r="P3670" t="str">
        <f>IF(Table1[[#This Row],[Discount_Pct]]&gt;0.3,"High",IF(Table1[[#This Row],[Discount_Pct]]&gt;0.15,"Medium","Low"))</f>
        <v>Low</v>
      </c>
      <c r="Q3670" t="str">
        <f>TEXT(Table1[[#This Row],[Date]],"MMM-YYYY")</f>
        <v>Jul-2024</v>
      </c>
      <c r="R3670" t="str">
        <f>IF(Table1[[#This Row],[Sales_Value]]&gt;500000,"Premium",IF(Table1[[#This Row],[Sales_Value]]&gt;100000,"Mid","Basic"))</f>
        <v>Premium</v>
      </c>
    </row>
    <row r="3671" spans="1:18" x14ac:dyDescent="0.3">
      <c r="A3671" s="1">
        <v>45553</v>
      </c>
      <c r="B3671" t="s">
        <v>3872</v>
      </c>
      <c r="C3671" t="s">
        <v>39</v>
      </c>
      <c r="D3671" t="s">
        <v>93</v>
      </c>
      <c r="E3671" t="s">
        <v>298</v>
      </c>
      <c r="F3671" t="s">
        <v>152</v>
      </c>
      <c r="G3671" t="s">
        <v>24</v>
      </c>
      <c r="H3671">
        <v>87</v>
      </c>
      <c r="I3671">
        <v>22.36</v>
      </c>
      <c r="J3671">
        <v>0.13</v>
      </c>
      <c r="K3671">
        <v>1692.43</v>
      </c>
      <c r="L3671">
        <v>9.4700000000000006</v>
      </c>
      <c r="M3671">
        <v>868.54</v>
      </c>
      <c r="N3671" s="2">
        <f>Table1[[#This Row],[Profit]]/Table1[[#This Row],[Sales_Value]]</f>
        <v>0.51319109209834379</v>
      </c>
      <c r="O3671" s="3" t="str">
        <f>IF(Table1[[#This Row],[Profit]]&lt;0,"Yes","No")</f>
        <v>No</v>
      </c>
      <c r="P3671" t="str">
        <f>IF(Table1[[#This Row],[Discount_Pct]]&gt;0.3,"High",IF(Table1[[#This Row],[Discount_Pct]]&gt;0.15,"Medium","Low"))</f>
        <v>Low</v>
      </c>
      <c r="Q3671" t="str">
        <f>TEXT(Table1[[#This Row],[Date]],"MMM-YYYY")</f>
        <v>Sep-2024</v>
      </c>
      <c r="R3671" t="str">
        <f>IF(Table1[[#This Row],[Sales_Value]]&gt;500000,"Premium",IF(Table1[[#This Row],[Sales_Value]]&gt;100000,"Mid","Basic"))</f>
        <v>Basic</v>
      </c>
    </row>
    <row r="3672" spans="1:18" x14ac:dyDescent="0.3">
      <c r="A3672" s="1">
        <v>45323</v>
      </c>
      <c r="B3672" t="s">
        <v>3873</v>
      </c>
      <c r="C3672" t="s">
        <v>20</v>
      </c>
      <c r="D3672" t="s">
        <v>21</v>
      </c>
      <c r="E3672" t="s">
        <v>73</v>
      </c>
      <c r="F3672" t="s">
        <v>61</v>
      </c>
      <c r="G3672" t="s">
        <v>53</v>
      </c>
      <c r="H3672">
        <v>75</v>
      </c>
      <c r="I3672">
        <v>2947.09</v>
      </c>
      <c r="J3672">
        <v>0.12</v>
      </c>
      <c r="K3672">
        <v>194507.94</v>
      </c>
      <c r="L3672">
        <v>1997.83</v>
      </c>
      <c r="M3672">
        <v>44670.69</v>
      </c>
      <c r="N3672" s="2">
        <f>Table1[[#This Row],[Profit]]/Table1[[#This Row],[Sales_Value]]</f>
        <v>0.22965998200381949</v>
      </c>
      <c r="O3672" s="3" t="str">
        <f>IF(Table1[[#This Row],[Profit]]&lt;0,"Yes","No")</f>
        <v>No</v>
      </c>
      <c r="P3672" t="str">
        <f>IF(Table1[[#This Row],[Discount_Pct]]&gt;0.3,"High",IF(Table1[[#This Row],[Discount_Pct]]&gt;0.15,"Medium","Low"))</f>
        <v>Low</v>
      </c>
      <c r="Q3672" t="str">
        <f>TEXT(Table1[[#This Row],[Date]],"MMM-YYYY")</f>
        <v>Feb-2024</v>
      </c>
      <c r="R3672" t="str">
        <f>IF(Table1[[#This Row],[Sales_Value]]&gt;500000,"Premium",IF(Table1[[#This Row],[Sales_Value]]&gt;100000,"Mid","Basic"))</f>
        <v>Mid</v>
      </c>
    </row>
    <row r="3673" spans="1:18" x14ac:dyDescent="0.3">
      <c r="A3673" s="1">
        <v>45425</v>
      </c>
      <c r="B3673" t="s">
        <v>3874</v>
      </c>
      <c r="C3673" t="s">
        <v>14</v>
      </c>
      <c r="D3673" t="s">
        <v>15</v>
      </c>
      <c r="E3673" t="s">
        <v>303</v>
      </c>
      <c r="F3673" t="s">
        <v>32</v>
      </c>
      <c r="G3673" t="s">
        <v>18</v>
      </c>
      <c r="H3673">
        <v>41</v>
      </c>
      <c r="I3673">
        <v>10812.41</v>
      </c>
      <c r="J3673">
        <v>0.22</v>
      </c>
      <c r="K3673">
        <v>345780.87</v>
      </c>
      <c r="L3673">
        <v>9123.07</v>
      </c>
      <c r="M3673">
        <v>-28265</v>
      </c>
      <c r="N3673" s="2">
        <f>Table1[[#This Row],[Profit]]/Table1[[#This Row],[Sales_Value]]</f>
        <v>-8.1742520920836365E-2</v>
      </c>
      <c r="O3673" s="3" t="str">
        <f>IF(Table1[[#This Row],[Profit]]&lt;0,"Yes","No")</f>
        <v>Yes</v>
      </c>
      <c r="P3673" t="str">
        <f>IF(Table1[[#This Row],[Discount_Pct]]&gt;0.3,"High",IF(Table1[[#This Row],[Discount_Pct]]&gt;0.15,"Medium","Low"))</f>
        <v>Medium</v>
      </c>
      <c r="Q3673" t="str">
        <f>TEXT(Table1[[#This Row],[Date]],"MMM-YYYY")</f>
        <v>May-2024</v>
      </c>
      <c r="R3673" t="str">
        <f>IF(Table1[[#This Row],[Sales_Value]]&gt;500000,"Premium",IF(Table1[[#This Row],[Sales_Value]]&gt;100000,"Mid","Basic"))</f>
        <v>Mid</v>
      </c>
    </row>
    <row r="3674" spans="1:18" x14ac:dyDescent="0.3">
      <c r="A3674" s="1">
        <v>45330</v>
      </c>
      <c r="B3674" t="s">
        <v>3875</v>
      </c>
      <c r="C3674" t="s">
        <v>14</v>
      </c>
      <c r="D3674" t="s">
        <v>160</v>
      </c>
      <c r="E3674" t="s">
        <v>44</v>
      </c>
      <c r="F3674" t="s">
        <v>232</v>
      </c>
      <c r="G3674" t="s">
        <v>24</v>
      </c>
      <c r="H3674">
        <v>94</v>
      </c>
      <c r="I3674">
        <v>59.54</v>
      </c>
      <c r="J3674">
        <v>0.14000000000000001</v>
      </c>
      <c r="K3674">
        <v>4813.21</v>
      </c>
      <c r="L3674">
        <v>21.27</v>
      </c>
      <c r="M3674">
        <v>2813.83</v>
      </c>
      <c r="N3674" s="2">
        <f>Table1[[#This Row],[Profit]]/Table1[[#This Row],[Sales_Value]]</f>
        <v>0.58460569973053322</v>
      </c>
      <c r="O3674" s="3" t="str">
        <f>IF(Table1[[#This Row],[Profit]]&lt;0,"Yes","No")</f>
        <v>No</v>
      </c>
      <c r="P3674" t="str">
        <f>IF(Table1[[#This Row],[Discount_Pct]]&gt;0.3,"High",IF(Table1[[#This Row],[Discount_Pct]]&gt;0.15,"Medium","Low"))</f>
        <v>Low</v>
      </c>
      <c r="Q3674" t="str">
        <f>TEXT(Table1[[#This Row],[Date]],"MMM-YYYY")</f>
        <v>Feb-2024</v>
      </c>
      <c r="R3674" t="str">
        <f>IF(Table1[[#This Row],[Sales_Value]]&gt;500000,"Premium",IF(Table1[[#This Row],[Sales_Value]]&gt;100000,"Mid","Basic"))</f>
        <v>Basic</v>
      </c>
    </row>
    <row r="3675" spans="1:18" x14ac:dyDescent="0.3">
      <c r="A3675" s="1">
        <v>45335</v>
      </c>
      <c r="B3675" t="s">
        <v>3876</v>
      </c>
      <c r="C3675" t="s">
        <v>34</v>
      </c>
      <c r="D3675" t="s">
        <v>207</v>
      </c>
      <c r="E3675" t="s">
        <v>359</v>
      </c>
      <c r="F3675" t="s">
        <v>126</v>
      </c>
      <c r="G3675" t="s">
        <v>24</v>
      </c>
      <c r="H3675">
        <v>62</v>
      </c>
      <c r="I3675">
        <v>320.36</v>
      </c>
      <c r="J3675">
        <v>0.23</v>
      </c>
      <c r="K3675">
        <v>15293.99</v>
      </c>
      <c r="L3675">
        <v>183.58</v>
      </c>
      <c r="M3675">
        <v>3912.03</v>
      </c>
      <c r="N3675" s="2">
        <f>Table1[[#This Row],[Profit]]/Table1[[#This Row],[Sales_Value]]</f>
        <v>0.2557887117750175</v>
      </c>
      <c r="O3675" s="3" t="str">
        <f>IF(Table1[[#This Row],[Profit]]&lt;0,"Yes","No")</f>
        <v>No</v>
      </c>
      <c r="P3675" t="str">
        <f>IF(Table1[[#This Row],[Discount_Pct]]&gt;0.3,"High",IF(Table1[[#This Row],[Discount_Pct]]&gt;0.15,"Medium","Low"))</f>
        <v>Medium</v>
      </c>
      <c r="Q3675" t="str">
        <f>TEXT(Table1[[#This Row],[Date]],"MMM-YYYY")</f>
        <v>Feb-2024</v>
      </c>
      <c r="R3675" t="str">
        <f>IF(Table1[[#This Row],[Sales_Value]]&gt;500000,"Premium",IF(Table1[[#This Row],[Sales_Value]]&gt;100000,"Mid","Basic"))</f>
        <v>Basic</v>
      </c>
    </row>
    <row r="3676" spans="1:18" x14ac:dyDescent="0.3">
      <c r="A3676" s="1">
        <v>45561</v>
      </c>
      <c r="B3676" t="s">
        <v>3877</v>
      </c>
      <c r="C3676" t="s">
        <v>39</v>
      </c>
      <c r="D3676" t="s">
        <v>66</v>
      </c>
      <c r="E3676" t="s">
        <v>424</v>
      </c>
      <c r="F3676" t="s">
        <v>17</v>
      </c>
      <c r="G3676" t="s">
        <v>18</v>
      </c>
      <c r="H3676">
        <v>99</v>
      </c>
      <c r="I3676">
        <v>27499.59</v>
      </c>
      <c r="J3676">
        <v>0.27</v>
      </c>
      <c r="K3676">
        <v>1987395.37</v>
      </c>
      <c r="L3676">
        <v>25155.439999999999</v>
      </c>
      <c r="M3676">
        <v>-502993.19</v>
      </c>
      <c r="N3676" s="2">
        <f>Table1[[#This Row],[Profit]]/Table1[[#This Row],[Sales_Value]]</f>
        <v>-0.2530916583548245</v>
      </c>
      <c r="O3676" s="3" t="str">
        <f>IF(Table1[[#This Row],[Profit]]&lt;0,"Yes","No")</f>
        <v>Yes</v>
      </c>
      <c r="P3676" t="str">
        <f>IF(Table1[[#This Row],[Discount_Pct]]&gt;0.3,"High",IF(Table1[[#This Row],[Discount_Pct]]&gt;0.15,"Medium","Low"))</f>
        <v>Medium</v>
      </c>
      <c r="Q3676" t="str">
        <f>TEXT(Table1[[#This Row],[Date]],"MMM-YYYY")</f>
        <v>Sep-2024</v>
      </c>
      <c r="R3676" t="str">
        <f>IF(Table1[[#This Row],[Sales_Value]]&gt;500000,"Premium",IF(Table1[[#This Row],[Sales_Value]]&gt;100000,"Mid","Basic"))</f>
        <v>Premium</v>
      </c>
    </row>
    <row r="3677" spans="1:18" x14ac:dyDescent="0.3">
      <c r="A3677" s="1">
        <v>45526</v>
      </c>
      <c r="B3677" t="s">
        <v>3878</v>
      </c>
      <c r="C3677" t="s">
        <v>20</v>
      </c>
      <c r="D3677" t="s">
        <v>130</v>
      </c>
      <c r="E3677" t="s">
        <v>27</v>
      </c>
      <c r="F3677" t="s">
        <v>88</v>
      </c>
      <c r="G3677" t="s">
        <v>53</v>
      </c>
      <c r="H3677">
        <v>77</v>
      </c>
      <c r="I3677">
        <v>1915.71</v>
      </c>
      <c r="J3677">
        <v>0.25</v>
      </c>
      <c r="K3677">
        <v>110632.25</v>
      </c>
      <c r="L3677">
        <v>898.2</v>
      </c>
      <c r="M3677">
        <v>41470.85</v>
      </c>
      <c r="N3677" s="2">
        <f>Table1[[#This Row],[Profit]]/Table1[[#This Row],[Sales_Value]]</f>
        <v>0.37485317346433794</v>
      </c>
      <c r="O3677" s="3" t="str">
        <f>IF(Table1[[#This Row],[Profit]]&lt;0,"Yes","No")</f>
        <v>No</v>
      </c>
      <c r="P3677" t="str">
        <f>IF(Table1[[#This Row],[Discount_Pct]]&gt;0.3,"High",IF(Table1[[#This Row],[Discount_Pct]]&gt;0.15,"Medium","Low"))</f>
        <v>Medium</v>
      </c>
      <c r="Q3677" t="str">
        <f>TEXT(Table1[[#This Row],[Date]],"MMM-YYYY")</f>
        <v>Aug-2024</v>
      </c>
      <c r="R3677" t="str">
        <f>IF(Table1[[#This Row],[Sales_Value]]&gt;500000,"Premium",IF(Table1[[#This Row],[Sales_Value]]&gt;100000,"Mid","Basic"))</f>
        <v>Mid</v>
      </c>
    </row>
    <row r="3678" spans="1:18" x14ac:dyDescent="0.3">
      <c r="A3678" s="1">
        <v>45433</v>
      </c>
      <c r="B3678" t="s">
        <v>3879</v>
      </c>
      <c r="C3678" t="s">
        <v>34</v>
      </c>
      <c r="D3678" t="s">
        <v>35</v>
      </c>
      <c r="E3678" t="s">
        <v>118</v>
      </c>
      <c r="F3678" t="s">
        <v>138</v>
      </c>
      <c r="G3678" t="s">
        <v>46</v>
      </c>
      <c r="H3678">
        <v>48</v>
      </c>
      <c r="I3678">
        <v>5111.6000000000004</v>
      </c>
      <c r="J3678">
        <v>0.28000000000000003</v>
      </c>
      <c r="K3678">
        <v>176656.9</v>
      </c>
      <c r="L3678">
        <v>4123.41</v>
      </c>
      <c r="M3678">
        <v>-21266.78</v>
      </c>
      <c r="N3678" s="2">
        <f>Table1[[#This Row],[Profit]]/Table1[[#This Row],[Sales_Value]]</f>
        <v>-0.12038465522716633</v>
      </c>
      <c r="O3678" s="3" t="str">
        <f>IF(Table1[[#This Row],[Profit]]&lt;0,"Yes","No")</f>
        <v>Yes</v>
      </c>
      <c r="P3678" t="str">
        <f>IF(Table1[[#This Row],[Discount_Pct]]&gt;0.3,"High",IF(Table1[[#This Row],[Discount_Pct]]&gt;0.15,"Medium","Low"))</f>
        <v>Medium</v>
      </c>
      <c r="Q3678" t="str">
        <f>TEXT(Table1[[#This Row],[Date]],"MMM-YYYY")</f>
        <v>May-2024</v>
      </c>
      <c r="R3678" t="str">
        <f>IF(Table1[[#This Row],[Sales_Value]]&gt;500000,"Premium",IF(Table1[[#This Row],[Sales_Value]]&gt;100000,"Mid","Basic"))</f>
        <v>Mid</v>
      </c>
    </row>
    <row r="3679" spans="1:18" x14ac:dyDescent="0.3">
      <c r="A3679" s="1">
        <v>45601</v>
      </c>
      <c r="B3679" t="s">
        <v>3880</v>
      </c>
      <c r="C3679" t="s">
        <v>14</v>
      </c>
      <c r="D3679" t="s">
        <v>26</v>
      </c>
      <c r="E3679" t="s">
        <v>125</v>
      </c>
      <c r="F3679" t="s">
        <v>180</v>
      </c>
      <c r="G3679" t="s">
        <v>53</v>
      </c>
      <c r="H3679">
        <v>28</v>
      </c>
      <c r="I3679">
        <v>1588.32</v>
      </c>
      <c r="J3679">
        <v>0.04</v>
      </c>
      <c r="K3679">
        <v>42694.04</v>
      </c>
      <c r="L3679">
        <v>807.44</v>
      </c>
      <c r="M3679">
        <v>20085.72</v>
      </c>
      <c r="N3679" s="2">
        <f>Table1[[#This Row],[Profit]]/Table1[[#This Row],[Sales_Value]]</f>
        <v>0.47045723478031126</v>
      </c>
      <c r="O3679" s="3" t="str">
        <f>IF(Table1[[#This Row],[Profit]]&lt;0,"Yes","No")</f>
        <v>No</v>
      </c>
      <c r="P3679" t="str">
        <f>IF(Table1[[#This Row],[Discount_Pct]]&gt;0.3,"High",IF(Table1[[#This Row],[Discount_Pct]]&gt;0.15,"Medium","Low"))</f>
        <v>Low</v>
      </c>
      <c r="Q3679" t="str">
        <f>TEXT(Table1[[#This Row],[Date]],"MMM-YYYY")</f>
        <v>Nov-2024</v>
      </c>
      <c r="R3679" t="str">
        <f>IF(Table1[[#This Row],[Sales_Value]]&gt;500000,"Premium",IF(Table1[[#This Row],[Sales_Value]]&gt;100000,"Mid","Basic"))</f>
        <v>Basic</v>
      </c>
    </row>
    <row r="3680" spans="1:18" x14ac:dyDescent="0.3">
      <c r="A3680" s="1">
        <v>45538</v>
      </c>
      <c r="B3680" t="s">
        <v>3881</v>
      </c>
      <c r="C3680" t="s">
        <v>20</v>
      </c>
      <c r="D3680" t="s">
        <v>30</v>
      </c>
      <c r="E3680" t="s">
        <v>331</v>
      </c>
      <c r="F3680" t="s">
        <v>264</v>
      </c>
      <c r="G3680" t="s">
        <v>77</v>
      </c>
      <c r="H3680">
        <v>51</v>
      </c>
      <c r="I3680">
        <v>3082.94</v>
      </c>
      <c r="J3680">
        <v>0.15</v>
      </c>
      <c r="K3680">
        <v>133645.45000000001</v>
      </c>
      <c r="L3680">
        <v>1559.6</v>
      </c>
      <c r="M3680">
        <v>54105.85</v>
      </c>
      <c r="N3680" s="2">
        <f>Table1[[#This Row],[Profit]]/Table1[[#This Row],[Sales_Value]]</f>
        <v>0.40484618069676143</v>
      </c>
      <c r="O3680" s="3" t="str">
        <f>IF(Table1[[#This Row],[Profit]]&lt;0,"Yes","No")</f>
        <v>No</v>
      </c>
      <c r="P3680" t="str">
        <f>IF(Table1[[#This Row],[Discount_Pct]]&gt;0.3,"High",IF(Table1[[#This Row],[Discount_Pct]]&gt;0.15,"Medium","Low"))</f>
        <v>Low</v>
      </c>
      <c r="Q3680" t="str">
        <f>TEXT(Table1[[#This Row],[Date]],"MMM-YYYY")</f>
        <v>Sep-2024</v>
      </c>
      <c r="R3680" t="str">
        <f>IF(Table1[[#This Row],[Sales_Value]]&gt;500000,"Premium",IF(Table1[[#This Row],[Sales_Value]]&gt;100000,"Mid","Basic"))</f>
        <v>Mid</v>
      </c>
    </row>
    <row r="3681" spans="1:18" x14ac:dyDescent="0.3">
      <c r="A3681" s="1">
        <v>45644</v>
      </c>
      <c r="B3681" t="s">
        <v>3882</v>
      </c>
      <c r="C3681" t="s">
        <v>34</v>
      </c>
      <c r="D3681" t="s">
        <v>207</v>
      </c>
      <c r="E3681" t="s">
        <v>73</v>
      </c>
      <c r="F3681" t="s">
        <v>178</v>
      </c>
      <c r="G3681" t="s">
        <v>46</v>
      </c>
      <c r="H3681">
        <v>19</v>
      </c>
      <c r="I3681">
        <v>21659.37</v>
      </c>
      <c r="J3681">
        <v>0.23</v>
      </c>
      <c r="K3681">
        <v>316876.58</v>
      </c>
      <c r="L3681">
        <v>18327.189999999999</v>
      </c>
      <c r="M3681">
        <v>-31340.03</v>
      </c>
      <c r="N3681" s="2">
        <f>Table1[[#This Row],[Profit]]/Table1[[#This Row],[Sales_Value]]</f>
        <v>-9.890295458250653E-2</v>
      </c>
      <c r="O3681" s="3" t="str">
        <f>IF(Table1[[#This Row],[Profit]]&lt;0,"Yes","No")</f>
        <v>Yes</v>
      </c>
      <c r="P3681" t="str">
        <f>IF(Table1[[#This Row],[Discount_Pct]]&gt;0.3,"High",IF(Table1[[#This Row],[Discount_Pct]]&gt;0.15,"Medium","Low"))</f>
        <v>Medium</v>
      </c>
      <c r="Q3681" t="str">
        <f>TEXT(Table1[[#This Row],[Date]],"MMM-YYYY")</f>
        <v>Dec-2024</v>
      </c>
      <c r="R3681" t="str">
        <f>IF(Table1[[#This Row],[Sales_Value]]&gt;500000,"Premium",IF(Table1[[#This Row],[Sales_Value]]&gt;100000,"Mid","Basic"))</f>
        <v>Mid</v>
      </c>
    </row>
    <row r="3682" spans="1:18" x14ac:dyDescent="0.3">
      <c r="A3682" s="1">
        <v>45316</v>
      </c>
      <c r="B3682" t="s">
        <v>3883</v>
      </c>
      <c r="C3682" t="s">
        <v>20</v>
      </c>
      <c r="D3682" t="s">
        <v>124</v>
      </c>
      <c r="E3682" t="s">
        <v>238</v>
      </c>
      <c r="F3682" t="s">
        <v>37</v>
      </c>
      <c r="G3682" t="s">
        <v>18</v>
      </c>
      <c r="H3682">
        <v>31</v>
      </c>
      <c r="I3682">
        <v>45894.74</v>
      </c>
      <c r="J3682">
        <v>0.02</v>
      </c>
      <c r="K3682">
        <v>1394282.2</v>
      </c>
      <c r="L3682">
        <v>31431.73</v>
      </c>
      <c r="M3682">
        <v>419898.57</v>
      </c>
      <c r="N3682" s="2">
        <f>Table1[[#This Row],[Profit]]/Table1[[#This Row],[Sales_Value]]</f>
        <v>0.30115752033555332</v>
      </c>
      <c r="O3682" s="3" t="str">
        <f>IF(Table1[[#This Row],[Profit]]&lt;0,"Yes","No")</f>
        <v>No</v>
      </c>
      <c r="P3682" t="str">
        <f>IF(Table1[[#This Row],[Discount_Pct]]&gt;0.3,"High",IF(Table1[[#This Row],[Discount_Pct]]&gt;0.15,"Medium","Low"))</f>
        <v>Low</v>
      </c>
      <c r="Q3682" t="str">
        <f>TEXT(Table1[[#This Row],[Date]],"MMM-YYYY")</f>
        <v>Jan-2024</v>
      </c>
      <c r="R3682" t="str">
        <f>IF(Table1[[#This Row],[Sales_Value]]&gt;500000,"Premium",IF(Table1[[#This Row],[Sales_Value]]&gt;100000,"Mid","Basic"))</f>
        <v>Premium</v>
      </c>
    </row>
    <row r="3683" spans="1:18" x14ac:dyDescent="0.3">
      <c r="A3683" s="1">
        <v>45515</v>
      </c>
      <c r="B3683" t="s">
        <v>3884</v>
      </c>
      <c r="C3683" t="s">
        <v>14</v>
      </c>
      <c r="D3683" t="s">
        <v>26</v>
      </c>
      <c r="E3683" t="s">
        <v>63</v>
      </c>
      <c r="F3683" t="s">
        <v>152</v>
      </c>
      <c r="G3683" t="s">
        <v>24</v>
      </c>
      <c r="H3683">
        <v>84</v>
      </c>
      <c r="I3683">
        <v>25.83</v>
      </c>
      <c r="J3683">
        <v>0.02</v>
      </c>
      <c r="K3683">
        <v>2126.33</v>
      </c>
      <c r="L3683">
        <v>9.3699999999999992</v>
      </c>
      <c r="M3683">
        <v>1339.25</v>
      </c>
      <c r="N3683" s="2">
        <f>Table1[[#This Row],[Profit]]/Table1[[#This Row],[Sales_Value]]</f>
        <v>0.62984108769570102</v>
      </c>
      <c r="O3683" s="3" t="str">
        <f>IF(Table1[[#This Row],[Profit]]&lt;0,"Yes","No")</f>
        <v>No</v>
      </c>
      <c r="P3683" t="str">
        <f>IF(Table1[[#This Row],[Discount_Pct]]&gt;0.3,"High",IF(Table1[[#This Row],[Discount_Pct]]&gt;0.15,"Medium","Low"))</f>
        <v>Low</v>
      </c>
      <c r="Q3683" t="str">
        <f>TEXT(Table1[[#This Row],[Date]],"MMM-YYYY")</f>
        <v>Aug-2024</v>
      </c>
      <c r="R3683" t="str">
        <f>IF(Table1[[#This Row],[Sales_Value]]&gt;500000,"Premium",IF(Table1[[#This Row],[Sales_Value]]&gt;100000,"Mid","Basic"))</f>
        <v>Basic</v>
      </c>
    </row>
    <row r="3684" spans="1:18" x14ac:dyDescent="0.3">
      <c r="A3684" s="1">
        <v>45329</v>
      </c>
      <c r="B3684" t="s">
        <v>3885</v>
      </c>
      <c r="C3684" t="s">
        <v>14</v>
      </c>
      <c r="D3684" t="s">
        <v>55</v>
      </c>
      <c r="E3684" t="s">
        <v>205</v>
      </c>
      <c r="F3684" t="s">
        <v>293</v>
      </c>
      <c r="G3684" t="s">
        <v>53</v>
      </c>
      <c r="H3684">
        <v>93</v>
      </c>
      <c r="I3684">
        <v>846.53</v>
      </c>
      <c r="J3684">
        <v>0.15</v>
      </c>
      <c r="K3684">
        <v>66918.2</v>
      </c>
      <c r="L3684">
        <v>408.87</v>
      </c>
      <c r="M3684">
        <v>28893.29</v>
      </c>
      <c r="N3684" s="2">
        <f>Table1[[#This Row],[Profit]]/Table1[[#This Row],[Sales_Value]]</f>
        <v>0.4317702807308027</v>
      </c>
      <c r="O3684" s="3" t="str">
        <f>IF(Table1[[#This Row],[Profit]]&lt;0,"Yes","No")</f>
        <v>No</v>
      </c>
      <c r="P3684" t="str">
        <f>IF(Table1[[#This Row],[Discount_Pct]]&gt;0.3,"High",IF(Table1[[#This Row],[Discount_Pct]]&gt;0.15,"Medium","Low"))</f>
        <v>Low</v>
      </c>
      <c r="Q3684" t="str">
        <f>TEXT(Table1[[#This Row],[Date]],"MMM-YYYY")</f>
        <v>Feb-2024</v>
      </c>
      <c r="R3684" t="str">
        <f>IF(Table1[[#This Row],[Sales_Value]]&gt;500000,"Premium",IF(Table1[[#This Row],[Sales_Value]]&gt;100000,"Mid","Basic"))</f>
        <v>Basic</v>
      </c>
    </row>
    <row r="3685" spans="1:18" x14ac:dyDescent="0.3">
      <c r="A3685" s="1">
        <v>45541</v>
      </c>
      <c r="B3685" t="s">
        <v>3886</v>
      </c>
      <c r="C3685" t="s">
        <v>34</v>
      </c>
      <c r="D3685" t="s">
        <v>59</v>
      </c>
      <c r="E3685" t="s">
        <v>205</v>
      </c>
      <c r="F3685" t="s">
        <v>52</v>
      </c>
      <c r="G3685" t="s">
        <v>53</v>
      </c>
      <c r="H3685">
        <v>3</v>
      </c>
      <c r="I3685">
        <v>1858.67</v>
      </c>
      <c r="J3685">
        <v>0.28000000000000003</v>
      </c>
      <c r="K3685">
        <v>4014.73</v>
      </c>
      <c r="L3685">
        <v>906.47</v>
      </c>
      <c r="M3685">
        <v>1295.32</v>
      </c>
      <c r="N3685" s="2">
        <f>Table1[[#This Row],[Profit]]/Table1[[#This Row],[Sales_Value]]</f>
        <v>0.32264187130890493</v>
      </c>
      <c r="O3685" s="3" t="str">
        <f>IF(Table1[[#This Row],[Profit]]&lt;0,"Yes","No")</f>
        <v>No</v>
      </c>
      <c r="P3685" t="str">
        <f>IF(Table1[[#This Row],[Discount_Pct]]&gt;0.3,"High",IF(Table1[[#This Row],[Discount_Pct]]&gt;0.15,"Medium","Low"))</f>
        <v>Medium</v>
      </c>
      <c r="Q3685" t="str">
        <f>TEXT(Table1[[#This Row],[Date]],"MMM-YYYY")</f>
        <v>Sep-2024</v>
      </c>
      <c r="R3685" t="str">
        <f>IF(Table1[[#This Row],[Sales_Value]]&gt;500000,"Premium",IF(Table1[[#This Row],[Sales_Value]]&gt;100000,"Mid","Basic"))</f>
        <v>Basic</v>
      </c>
    </row>
    <row r="3686" spans="1:18" x14ac:dyDescent="0.3">
      <c r="A3686" s="1">
        <v>45428</v>
      </c>
      <c r="B3686" t="s">
        <v>3887</v>
      </c>
      <c r="C3686" t="s">
        <v>34</v>
      </c>
      <c r="D3686" t="s">
        <v>59</v>
      </c>
      <c r="E3686" t="s">
        <v>186</v>
      </c>
      <c r="F3686" t="s">
        <v>28</v>
      </c>
      <c r="G3686" t="s">
        <v>18</v>
      </c>
      <c r="H3686">
        <v>18</v>
      </c>
      <c r="I3686">
        <v>2207.3000000000002</v>
      </c>
      <c r="J3686">
        <v>0.25</v>
      </c>
      <c r="K3686">
        <v>29798.55</v>
      </c>
      <c r="L3686">
        <v>1590.86</v>
      </c>
      <c r="M3686">
        <v>1163.07</v>
      </c>
      <c r="N3686" s="2">
        <f>Table1[[#This Row],[Profit]]/Table1[[#This Row],[Sales_Value]]</f>
        <v>3.90310937948323E-2</v>
      </c>
      <c r="O3686" s="3" t="str">
        <f>IF(Table1[[#This Row],[Profit]]&lt;0,"Yes","No")</f>
        <v>No</v>
      </c>
      <c r="P3686" t="str">
        <f>IF(Table1[[#This Row],[Discount_Pct]]&gt;0.3,"High",IF(Table1[[#This Row],[Discount_Pct]]&gt;0.15,"Medium","Low"))</f>
        <v>Medium</v>
      </c>
      <c r="Q3686" t="str">
        <f>TEXT(Table1[[#This Row],[Date]],"MMM-YYYY")</f>
        <v>May-2024</v>
      </c>
      <c r="R3686" t="str">
        <f>IF(Table1[[#This Row],[Sales_Value]]&gt;500000,"Premium",IF(Table1[[#This Row],[Sales_Value]]&gt;100000,"Mid","Basic"))</f>
        <v>Basic</v>
      </c>
    </row>
    <row r="3687" spans="1:18" x14ac:dyDescent="0.3">
      <c r="A3687" s="1">
        <v>45298</v>
      </c>
      <c r="B3687" t="s">
        <v>3888</v>
      </c>
      <c r="C3687" t="s">
        <v>14</v>
      </c>
      <c r="D3687" t="s">
        <v>454</v>
      </c>
      <c r="E3687" t="s">
        <v>84</v>
      </c>
      <c r="F3687" t="s">
        <v>64</v>
      </c>
      <c r="G3687" t="s">
        <v>53</v>
      </c>
      <c r="H3687">
        <v>9</v>
      </c>
      <c r="I3687">
        <v>695.75</v>
      </c>
      <c r="J3687">
        <v>0.11</v>
      </c>
      <c r="K3687">
        <v>5572.96</v>
      </c>
      <c r="L3687">
        <v>279.52999999999997</v>
      </c>
      <c r="M3687">
        <v>3057.19</v>
      </c>
      <c r="N3687" s="2">
        <f>Table1[[#This Row],[Profit]]/Table1[[#This Row],[Sales_Value]]</f>
        <v>0.5485756222904884</v>
      </c>
      <c r="O3687" s="3" t="str">
        <f>IF(Table1[[#This Row],[Profit]]&lt;0,"Yes","No")</f>
        <v>No</v>
      </c>
      <c r="P3687" t="str">
        <f>IF(Table1[[#This Row],[Discount_Pct]]&gt;0.3,"High",IF(Table1[[#This Row],[Discount_Pct]]&gt;0.15,"Medium","Low"))</f>
        <v>Low</v>
      </c>
      <c r="Q3687" t="str">
        <f>TEXT(Table1[[#This Row],[Date]],"MMM-YYYY")</f>
        <v>Jan-2024</v>
      </c>
      <c r="R3687" t="str">
        <f>IF(Table1[[#This Row],[Sales_Value]]&gt;500000,"Premium",IF(Table1[[#This Row],[Sales_Value]]&gt;100000,"Mid","Basic"))</f>
        <v>Basic</v>
      </c>
    </row>
    <row r="3688" spans="1:18" x14ac:dyDescent="0.3">
      <c r="A3688" s="1">
        <v>45324</v>
      </c>
      <c r="B3688" t="s">
        <v>3889</v>
      </c>
      <c r="C3688" t="s">
        <v>14</v>
      </c>
      <c r="D3688" t="s">
        <v>55</v>
      </c>
      <c r="E3688" t="s">
        <v>175</v>
      </c>
      <c r="F3688" t="s">
        <v>88</v>
      </c>
      <c r="G3688" t="s">
        <v>53</v>
      </c>
      <c r="H3688">
        <v>54</v>
      </c>
      <c r="I3688">
        <v>1835.11</v>
      </c>
      <c r="J3688">
        <v>0.28999999999999998</v>
      </c>
      <c r="K3688">
        <v>70358.12</v>
      </c>
      <c r="L3688">
        <v>826.71</v>
      </c>
      <c r="M3688">
        <v>25715.78</v>
      </c>
      <c r="N3688" s="2">
        <f>Table1[[#This Row],[Profit]]/Table1[[#This Row],[Sales_Value]]</f>
        <v>0.36549839592075511</v>
      </c>
      <c r="O3688" s="3" t="str">
        <f>IF(Table1[[#This Row],[Profit]]&lt;0,"Yes","No")</f>
        <v>No</v>
      </c>
      <c r="P3688" t="str">
        <f>IF(Table1[[#This Row],[Discount_Pct]]&gt;0.3,"High",IF(Table1[[#This Row],[Discount_Pct]]&gt;0.15,"Medium","Low"))</f>
        <v>Medium</v>
      </c>
      <c r="Q3688" t="str">
        <f>TEXT(Table1[[#This Row],[Date]],"MMM-YYYY")</f>
        <v>Feb-2024</v>
      </c>
      <c r="R3688" t="str">
        <f>IF(Table1[[#This Row],[Sales_Value]]&gt;500000,"Premium",IF(Table1[[#This Row],[Sales_Value]]&gt;100000,"Mid","Basic"))</f>
        <v>Basic</v>
      </c>
    </row>
    <row r="3689" spans="1:18" x14ac:dyDescent="0.3">
      <c r="A3689" s="1">
        <v>45461</v>
      </c>
      <c r="B3689" t="s">
        <v>3890</v>
      </c>
      <c r="C3689" t="s">
        <v>34</v>
      </c>
      <c r="D3689" t="s">
        <v>105</v>
      </c>
      <c r="E3689" t="s">
        <v>56</v>
      </c>
      <c r="F3689" t="s">
        <v>64</v>
      </c>
      <c r="G3689" t="s">
        <v>53</v>
      </c>
      <c r="H3689">
        <v>43</v>
      </c>
      <c r="I3689">
        <v>622.76</v>
      </c>
      <c r="J3689">
        <v>0.15</v>
      </c>
      <c r="K3689">
        <v>22761.88</v>
      </c>
      <c r="L3689">
        <v>275.55</v>
      </c>
      <c r="M3689">
        <v>10913.23</v>
      </c>
      <c r="N3689" s="2">
        <f>Table1[[#This Row],[Profit]]/Table1[[#This Row],[Sales_Value]]</f>
        <v>0.47945204877628733</v>
      </c>
      <c r="O3689" s="3" t="str">
        <f>IF(Table1[[#This Row],[Profit]]&lt;0,"Yes","No")</f>
        <v>No</v>
      </c>
      <c r="P3689" t="str">
        <f>IF(Table1[[#This Row],[Discount_Pct]]&gt;0.3,"High",IF(Table1[[#This Row],[Discount_Pct]]&gt;0.15,"Medium","Low"))</f>
        <v>Low</v>
      </c>
      <c r="Q3689" t="str">
        <f>TEXT(Table1[[#This Row],[Date]],"MMM-YYYY")</f>
        <v>Jun-2024</v>
      </c>
      <c r="R3689" t="str">
        <f>IF(Table1[[#This Row],[Sales_Value]]&gt;500000,"Premium",IF(Table1[[#This Row],[Sales_Value]]&gt;100000,"Mid","Basic"))</f>
        <v>Basic</v>
      </c>
    </row>
    <row r="3690" spans="1:18" x14ac:dyDescent="0.3">
      <c r="A3690" s="1">
        <v>45420</v>
      </c>
      <c r="B3690" t="s">
        <v>3891</v>
      </c>
      <c r="C3690" t="s">
        <v>39</v>
      </c>
      <c r="D3690" t="s">
        <v>40</v>
      </c>
      <c r="E3690" t="s">
        <v>223</v>
      </c>
      <c r="F3690" t="s">
        <v>37</v>
      </c>
      <c r="G3690" t="s">
        <v>18</v>
      </c>
      <c r="H3690">
        <v>29</v>
      </c>
      <c r="I3690">
        <v>39228.44</v>
      </c>
      <c r="J3690">
        <v>0.02</v>
      </c>
      <c r="K3690">
        <v>1114872.26</v>
      </c>
      <c r="L3690">
        <v>33440.93</v>
      </c>
      <c r="M3690">
        <v>145085.29</v>
      </c>
      <c r="N3690" s="2">
        <f>Table1[[#This Row],[Profit]]/Table1[[#This Row],[Sales_Value]]</f>
        <v>0.13013624538474031</v>
      </c>
      <c r="O3690" s="3" t="str">
        <f>IF(Table1[[#This Row],[Profit]]&lt;0,"Yes","No")</f>
        <v>No</v>
      </c>
      <c r="P3690" t="str">
        <f>IF(Table1[[#This Row],[Discount_Pct]]&gt;0.3,"High",IF(Table1[[#This Row],[Discount_Pct]]&gt;0.15,"Medium","Low"))</f>
        <v>Low</v>
      </c>
      <c r="Q3690" t="str">
        <f>TEXT(Table1[[#This Row],[Date]],"MMM-YYYY")</f>
        <v>May-2024</v>
      </c>
      <c r="R3690" t="str">
        <f>IF(Table1[[#This Row],[Sales_Value]]&gt;500000,"Premium",IF(Table1[[#This Row],[Sales_Value]]&gt;100000,"Mid","Basic"))</f>
        <v>Premium</v>
      </c>
    </row>
    <row r="3691" spans="1:18" x14ac:dyDescent="0.3">
      <c r="A3691" s="1">
        <v>45568</v>
      </c>
      <c r="B3691" t="s">
        <v>3892</v>
      </c>
      <c r="C3691" t="s">
        <v>20</v>
      </c>
      <c r="D3691" t="s">
        <v>30</v>
      </c>
      <c r="E3691" t="s">
        <v>275</v>
      </c>
      <c r="F3691" t="s">
        <v>282</v>
      </c>
      <c r="G3691" t="s">
        <v>18</v>
      </c>
      <c r="H3691">
        <v>9</v>
      </c>
      <c r="I3691">
        <v>8998.5</v>
      </c>
      <c r="J3691">
        <v>0.03</v>
      </c>
      <c r="K3691">
        <v>78556.91</v>
      </c>
      <c r="L3691">
        <v>7476.93</v>
      </c>
      <c r="M3691">
        <v>11264.53</v>
      </c>
      <c r="N3691" s="2">
        <f>Table1[[#This Row],[Profit]]/Table1[[#This Row],[Sales_Value]]</f>
        <v>0.14339324191850214</v>
      </c>
      <c r="O3691" s="3" t="str">
        <f>IF(Table1[[#This Row],[Profit]]&lt;0,"Yes","No")</f>
        <v>No</v>
      </c>
      <c r="P3691" t="str">
        <f>IF(Table1[[#This Row],[Discount_Pct]]&gt;0.3,"High",IF(Table1[[#This Row],[Discount_Pct]]&gt;0.15,"Medium","Low"))</f>
        <v>Low</v>
      </c>
      <c r="Q3691" t="str">
        <f>TEXT(Table1[[#This Row],[Date]],"MMM-YYYY")</f>
        <v>Oct-2024</v>
      </c>
      <c r="R3691" t="str">
        <f>IF(Table1[[#This Row],[Sales_Value]]&gt;500000,"Premium",IF(Table1[[#This Row],[Sales_Value]]&gt;100000,"Mid","Basic"))</f>
        <v>Basic</v>
      </c>
    </row>
    <row r="3692" spans="1:18" x14ac:dyDescent="0.3">
      <c r="A3692" s="1">
        <v>45503</v>
      </c>
      <c r="B3692" t="s">
        <v>3893</v>
      </c>
      <c r="C3692" t="s">
        <v>20</v>
      </c>
      <c r="D3692" t="s">
        <v>72</v>
      </c>
      <c r="E3692" t="s">
        <v>44</v>
      </c>
      <c r="F3692" t="s">
        <v>76</v>
      </c>
      <c r="G3692" t="s">
        <v>77</v>
      </c>
      <c r="H3692">
        <v>22</v>
      </c>
      <c r="I3692">
        <v>2121.42</v>
      </c>
      <c r="J3692">
        <v>0</v>
      </c>
      <c r="K3692">
        <v>46671.24</v>
      </c>
      <c r="L3692">
        <v>1060.6400000000001</v>
      </c>
      <c r="M3692">
        <v>23337.16</v>
      </c>
      <c r="N3692" s="2">
        <f>Table1[[#This Row],[Profit]]/Table1[[#This Row],[Sales_Value]]</f>
        <v>0.50003299676631696</v>
      </c>
      <c r="O3692" s="3" t="str">
        <f>IF(Table1[[#This Row],[Profit]]&lt;0,"Yes","No")</f>
        <v>No</v>
      </c>
      <c r="P3692" t="str">
        <f>IF(Table1[[#This Row],[Discount_Pct]]&gt;0.3,"High",IF(Table1[[#This Row],[Discount_Pct]]&gt;0.15,"Medium","Low"))</f>
        <v>Low</v>
      </c>
      <c r="Q3692" t="str">
        <f>TEXT(Table1[[#This Row],[Date]],"MMM-YYYY")</f>
        <v>Jul-2024</v>
      </c>
      <c r="R3692" t="str">
        <f>IF(Table1[[#This Row],[Sales_Value]]&gt;500000,"Premium",IF(Table1[[#This Row],[Sales_Value]]&gt;100000,"Mid","Basic"))</f>
        <v>Basic</v>
      </c>
    </row>
    <row r="3693" spans="1:18" x14ac:dyDescent="0.3">
      <c r="A3693" s="1">
        <v>45533</v>
      </c>
      <c r="B3693" t="s">
        <v>3894</v>
      </c>
      <c r="C3693" t="s">
        <v>34</v>
      </c>
      <c r="D3693" t="s">
        <v>207</v>
      </c>
      <c r="E3693" t="s">
        <v>288</v>
      </c>
      <c r="F3693" t="s">
        <v>264</v>
      </c>
      <c r="G3693" t="s">
        <v>77</v>
      </c>
      <c r="H3693">
        <v>85</v>
      </c>
      <c r="I3693">
        <v>2823.15</v>
      </c>
      <c r="J3693">
        <v>0.28000000000000003</v>
      </c>
      <c r="K3693">
        <v>172776.78</v>
      </c>
      <c r="L3693">
        <v>1503.82</v>
      </c>
      <c r="M3693">
        <v>44952.08</v>
      </c>
      <c r="N3693" s="2">
        <f>Table1[[#This Row],[Profit]]/Table1[[#This Row],[Sales_Value]]</f>
        <v>0.26017431277513103</v>
      </c>
      <c r="O3693" s="3" t="str">
        <f>IF(Table1[[#This Row],[Profit]]&lt;0,"Yes","No")</f>
        <v>No</v>
      </c>
      <c r="P3693" t="str">
        <f>IF(Table1[[#This Row],[Discount_Pct]]&gt;0.3,"High",IF(Table1[[#This Row],[Discount_Pct]]&gt;0.15,"Medium","Low"))</f>
        <v>Medium</v>
      </c>
      <c r="Q3693" t="str">
        <f>TEXT(Table1[[#This Row],[Date]],"MMM-YYYY")</f>
        <v>Aug-2024</v>
      </c>
      <c r="R3693" t="str">
        <f>IF(Table1[[#This Row],[Sales_Value]]&gt;500000,"Premium",IF(Table1[[#This Row],[Sales_Value]]&gt;100000,"Mid","Basic"))</f>
        <v>Mid</v>
      </c>
    </row>
    <row r="3694" spans="1:18" x14ac:dyDescent="0.3">
      <c r="A3694" s="1">
        <v>45573</v>
      </c>
      <c r="B3694" t="s">
        <v>3895</v>
      </c>
      <c r="C3694" t="s">
        <v>39</v>
      </c>
      <c r="D3694" t="s">
        <v>192</v>
      </c>
      <c r="E3694" t="s">
        <v>211</v>
      </c>
      <c r="F3694" t="s">
        <v>70</v>
      </c>
      <c r="G3694" t="s">
        <v>46</v>
      </c>
      <c r="H3694">
        <v>61</v>
      </c>
      <c r="I3694">
        <v>1438.7</v>
      </c>
      <c r="J3694">
        <v>0.12</v>
      </c>
      <c r="K3694">
        <v>77229.42</v>
      </c>
      <c r="L3694">
        <v>919.06</v>
      </c>
      <c r="M3694">
        <v>21166.76</v>
      </c>
      <c r="N3694" s="2">
        <f>Table1[[#This Row],[Profit]]/Table1[[#This Row],[Sales_Value]]</f>
        <v>0.27407638177264571</v>
      </c>
      <c r="O3694" s="3" t="str">
        <f>IF(Table1[[#This Row],[Profit]]&lt;0,"Yes","No")</f>
        <v>No</v>
      </c>
      <c r="P3694" t="str">
        <f>IF(Table1[[#This Row],[Discount_Pct]]&gt;0.3,"High",IF(Table1[[#This Row],[Discount_Pct]]&gt;0.15,"Medium","Low"))</f>
        <v>Low</v>
      </c>
      <c r="Q3694" t="str">
        <f>TEXT(Table1[[#This Row],[Date]],"MMM-YYYY")</f>
        <v>Oct-2024</v>
      </c>
      <c r="R3694" t="str">
        <f>IF(Table1[[#This Row],[Sales_Value]]&gt;500000,"Premium",IF(Table1[[#This Row],[Sales_Value]]&gt;100000,"Mid","Basic"))</f>
        <v>Basic</v>
      </c>
    </row>
    <row r="3695" spans="1:18" x14ac:dyDescent="0.3">
      <c r="A3695" s="1">
        <v>45548</v>
      </c>
      <c r="B3695" t="s">
        <v>3896</v>
      </c>
      <c r="C3695" t="s">
        <v>34</v>
      </c>
      <c r="D3695" t="s">
        <v>105</v>
      </c>
      <c r="E3695" t="s">
        <v>177</v>
      </c>
      <c r="F3695" t="s">
        <v>70</v>
      </c>
      <c r="G3695" t="s">
        <v>46</v>
      </c>
      <c r="H3695">
        <v>83</v>
      </c>
      <c r="I3695">
        <v>1440.5</v>
      </c>
      <c r="J3695">
        <v>0.09</v>
      </c>
      <c r="K3695">
        <v>108800.97</v>
      </c>
      <c r="L3695">
        <v>893</v>
      </c>
      <c r="M3695">
        <v>34681.96</v>
      </c>
      <c r="N3695" s="2">
        <f>Table1[[#This Row],[Profit]]/Table1[[#This Row],[Sales_Value]]</f>
        <v>0.31876517277373539</v>
      </c>
      <c r="O3695" s="3" t="str">
        <f>IF(Table1[[#This Row],[Profit]]&lt;0,"Yes","No")</f>
        <v>No</v>
      </c>
      <c r="P3695" t="str">
        <f>IF(Table1[[#This Row],[Discount_Pct]]&gt;0.3,"High",IF(Table1[[#This Row],[Discount_Pct]]&gt;0.15,"Medium","Low"))</f>
        <v>Low</v>
      </c>
      <c r="Q3695" t="str">
        <f>TEXT(Table1[[#This Row],[Date]],"MMM-YYYY")</f>
        <v>Sep-2024</v>
      </c>
      <c r="R3695" t="str">
        <f>IF(Table1[[#This Row],[Sales_Value]]&gt;500000,"Premium",IF(Table1[[#This Row],[Sales_Value]]&gt;100000,"Mid","Basic"))</f>
        <v>Mid</v>
      </c>
    </row>
    <row r="3696" spans="1:18" x14ac:dyDescent="0.3">
      <c r="A3696" s="1">
        <v>45509</v>
      </c>
      <c r="B3696" t="s">
        <v>3897</v>
      </c>
      <c r="C3696" t="s">
        <v>34</v>
      </c>
      <c r="D3696" t="s">
        <v>105</v>
      </c>
      <c r="E3696" t="s">
        <v>175</v>
      </c>
      <c r="F3696" t="s">
        <v>110</v>
      </c>
      <c r="G3696" t="s">
        <v>24</v>
      </c>
      <c r="H3696">
        <v>27</v>
      </c>
      <c r="I3696">
        <v>365.46</v>
      </c>
      <c r="J3696">
        <v>0.2</v>
      </c>
      <c r="K3696">
        <v>7893.94</v>
      </c>
      <c r="L3696">
        <v>229.91</v>
      </c>
      <c r="M3696">
        <v>1686.37</v>
      </c>
      <c r="N3696" s="2">
        <f>Table1[[#This Row],[Profit]]/Table1[[#This Row],[Sales_Value]]</f>
        <v>0.21362842889608991</v>
      </c>
      <c r="O3696" s="3" t="str">
        <f>IF(Table1[[#This Row],[Profit]]&lt;0,"Yes","No")</f>
        <v>No</v>
      </c>
      <c r="P3696" t="str">
        <f>IF(Table1[[#This Row],[Discount_Pct]]&gt;0.3,"High",IF(Table1[[#This Row],[Discount_Pct]]&gt;0.15,"Medium","Low"))</f>
        <v>Medium</v>
      </c>
      <c r="Q3696" t="str">
        <f>TEXT(Table1[[#This Row],[Date]],"MMM-YYYY")</f>
        <v>Aug-2024</v>
      </c>
      <c r="R3696" t="str">
        <f>IF(Table1[[#This Row],[Sales_Value]]&gt;500000,"Premium",IF(Table1[[#This Row],[Sales_Value]]&gt;100000,"Mid","Basic"))</f>
        <v>Basic</v>
      </c>
    </row>
    <row r="3697" spans="1:18" x14ac:dyDescent="0.3">
      <c r="A3697" s="1">
        <v>45452</v>
      </c>
      <c r="B3697" t="s">
        <v>3898</v>
      </c>
      <c r="C3697" t="s">
        <v>39</v>
      </c>
      <c r="D3697" t="s">
        <v>93</v>
      </c>
      <c r="E3697" t="s">
        <v>51</v>
      </c>
      <c r="F3697" t="s">
        <v>91</v>
      </c>
      <c r="G3697" t="s">
        <v>46</v>
      </c>
      <c r="H3697">
        <v>27</v>
      </c>
      <c r="I3697">
        <v>8575.49</v>
      </c>
      <c r="J3697">
        <v>0.26</v>
      </c>
      <c r="K3697">
        <v>171338.29</v>
      </c>
      <c r="L3697">
        <v>5176.88</v>
      </c>
      <c r="M3697">
        <v>31562.53</v>
      </c>
      <c r="N3697" s="2">
        <f>Table1[[#This Row],[Profit]]/Table1[[#This Row],[Sales_Value]]</f>
        <v>0.18421177192792107</v>
      </c>
      <c r="O3697" s="3" t="str">
        <f>IF(Table1[[#This Row],[Profit]]&lt;0,"Yes","No")</f>
        <v>No</v>
      </c>
      <c r="P3697" t="str">
        <f>IF(Table1[[#This Row],[Discount_Pct]]&gt;0.3,"High",IF(Table1[[#This Row],[Discount_Pct]]&gt;0.15,"Medium","Low"))</f>
        <v>Medium</v>
      </c>
      <c r="Q3697" t="str">
        <f>TEXT(Table1[[#This Row],[Date]],"MMM-YYYY")</f>
        <v>Jun-2024</v>
      </c>
      <c r="R3697" t="str">
        <f>IF(Table1[[#This Row],[Sales_Value]]&gt;500000,"Premium",IF(Table1[[#This Row],[Sales_Value]]&gt;100000,"Mid","Basic"))</f>
        <v>Mid</v>
      </c>
    </row>
    <row r="3698" spans="1:18" x14ac:dyDescent="0.3">
      <c r="A3698" s="1">
        <v>45414</v>
      </c>
      <c r="B3698" t="s">
        <v>3899</v>
      </c>
      <c r="C3698" t="s">
        <v>39</v>
      </c>
      <c r="D3698" t="s">
        <v>93</v>
      </c>
      <c r="E3698" t="s">
        <v>128</v>
      </c>
      <c r="F3698" t="s">
        <v>184</v>
      </c>
      <c r="G3698" t="s">
        <v>24</v>
      </c>
      <c r="H3698">
        <v>21</v>
      </c>
      <c r="I3698">
        <v>36.74</v>
      </c>
      <c r="J3698">
        <v>0.11</v>
      </c>
      <c r="K3698">
        <v>686.67</v>
      </c>
      <c r="L3698">
        <v>20.85</v>
      </c>
      <c r="M3698">
        <v>248.82</v>
      </c>
      <c r="N3698" s="2">
        <f>Table1[[#This Row],[Profit]]/Table1[[#This Row],[Sales_Value]]</f>
        <v>0.362357464284154</v>
      </c>
      <c r="O3698" s="3" t="str">
        <f>IF(Table1[[#This Row],[Profit]]&lt;0,"Yes","No")</f>
        <v>No</v>
      </c>
      <c r="P3698" t="str">
        <f>IF(Table1[[#This Row],[Discount_Pct]]&gt;0.3,"High",IF(Table1[[#This Row],[Discount_Pct]]&gt;0.15,"Medium","Low"))</f>
        <v>Low</v>
      </c>
      <c r="Q3698" t="str">
        <f>TEXT(Table1[[#This Row],[Date]],"MMM-YYYY")</f>
        <v>May-2024</v>
      </c>
      <c r="R3698" t="str">
        <f>IF(Table1[[#This Row],[Sales_Value]]&gt;500000,"Premium",IF(Table1[[#This Row],[Sales_Value]]&gt;100000,"Mid","Basic"))</f>
        <v>Basic</v>
      </c>
    </row>
    <row r="3699" spans="1:18" x14ac:dyDescent="0.3">
      <c r="A3699" s="1">
        <v>45522</v>
      </c>
      <c r="B3699" t="s">
        <v>3900</v>
      </c>
      <c r="C3699" t="s">
        <v>39</v>
      </c>
      <c r="D3699" t="s">
        <v>108</v>
      </c>
      <c r="E3699" t="s">
        <v>125</v>
      </c>
      <c r="F3699" t="s">
        <v>45</v>
      </c>
      <c r="G3699" t="s">
        <v>46</v>
      </c>
      <c r="H3699">
        <v>29</v>
      </c>
      <c r="I3699">
        <v>8877.8799999999992</v>
      </c>
      <c r="J3699">
        <v>0.23</v>
      </c>
      <c r="K3699">
        <v>198243.06</v>
      </c>
      <c r="L3699">
        <v>7545.79</v>
      </c>
      <c r="M3699">
        <v>-20584.849999999999</v>
      </c>
      <c r="N3699" s="2">
        <f>Table1[[#This Row],[Profit]]/Table1[[#This Row],[Sales_Value]]</f>
        <v>-0.10383642181471572</v>
      </c>
      <c r="O3699" s="3" t="str">
        <f>IF(Table1[[#This Row],[Profit]]&lt;0,"Yes","No")</f>
        <v>Yes</v>
      </c>
      <c r="P3699" t="str">
        <f>IF(Table1[[#This Row],[Discount_Pct]]&gt;0.3,"High",IF(Table1[[#This Row],[Discount_Pct]]&gt;0.15,"Medium","Low"))</f>
        <v>Medium</v>
      </c>
      <c r="Q3699" t="str">
        <f>TEXT(Table1[[#This Row],[Date]],"MMM-YYYY")</f>
        <v>Aug-2024</v>
      </c>
      <c r="R3699" t="str">
        <f>IF(Table1[[#This Row],[Sales_Value]]&gt;500000,"Premium",IF(Table1[[#This Row],[Sales_Value]]&gt;100000,"Mid","Basic"))</f>
        <v>Mid</v>
      </c>
    </row>
    <row r="3700" spans="1:18" x14ac:dyDescent="0.3">
      <c r="A3700" s="1">
        <v>45652</v>
      </c>
      <c r="B3700" t="s">
        <v>3901</v>
      </c>
      <c r="C3700" t="s">
        <v>20</v>
      </c>
      <c r="D3700" t="s">
        <v>30</v>
      </c>
      <c r="E3700" t="s">
        <v>238</v>
      </c>
      <c r="F3700" t="s">
        <v>154</v>
      </c>
      <c r="G3700" t="s">
        <v>77</v>
      </c>
      <c r="H3700">
        <v>86</v>
      </c>
      <c r="I3700">
        <v>1333.84</v>
      </c>
      <c r="J3700">
        <v>0.08</v>
      </c>
      <c r="K3700">
        <v>105533.42</v>
      </c>
      <c r="L3700">
        <v>546.27</v>
      </c>
      <c r="M3700">
        <v>58554.2</v>
      </c>
      <c r="N3700" s="2">
        <f>Table1[[#This Row],[Profit]]/Table1[[#This Row],[Sales_Value]]</f>
        <v>0.55484035294222434</v>
      </c>
      <c r="O3700" s="3" t="str">
        <f>IF(Table1[[#This Row],[Profit]]&lt;0,"Yes","No")</f>
        <v>No</v>
      </c>
      <c r="P3700" t="str">
        <f>IF(Table1[[#This Row],[Discount_Pct]]&gt;0.3,"High",IF(Table1[[#This Row],[Discount_Pct]]&gt;0.15,"Medium","Low"))</f>
        <v>Low</v>
      </c>
      <c r="Q3700" t="str">
        <f>TEXT(Table1[[#This Row],[Date]],"MMM-YYYY")</f>
        <v>Dec-2024</v>
      </c>
      <c r="R3700" t="str">
        <f>IF(Table1[[#This Row],[Sales_Value]]&gt;500000,"Premium",IF(Table1[[#This Row],[Sales_Value]]&gt;100000,"Mid","Basic"))</f>
        <v>Mid</v>
      </c>
    </row>
    <row r="3701" spans="1:18" x14ac:dyDescent="0.3">
      <c r="A3701" s="1">
        <v>45400</v>
      </c>
      <c r="B3701" t="s">
        <v>3902</v>
      </c>
      <c r="C3701" t="s">
        <v>34</v>
      </c>
      <c r="D3701" t="s">
        <v>35</v>
      </c>
      <c r="E3701" t="s">
        <v>102</v>
      </c>
      <c r="F3701" t="s">
        <v>152</v>
      </c>
      <c r="G3701" t="s">
        <v>24</v>
      </c>
      <c r="H3701">
        <v>14</v>
      </c>
      <c r="I3701">
        <v>26.42</v>
      </c>
      <c r="J3701">
        <v>0.11</v>
      </c>
      <c r="K3701">
        <v>329.19</v>
      </c>
      <c r="L3701">
        <v>9.74</v>
      </c>
      <c r="M3701">
        <v>192.83</v>
      </c>
      <c r="N3701" s="2">
        <f>Table1[[#This Row],[Profit]]/Table1[[#This Row],[Sales_Value]]</f>
        <v>0.5857711352106687</v>
      </c>
      <c r="O3701" s="3" t="str">
        <f>IF(Table1[[#This Row],[Profit]]&lt;0,"Yes","No")</f>
        <v>No</v>
      </c>
      <c r="P3701" t="str">
        <f>IF(Table1[[#This Row],[Discount_Pct]]&gt;0.3,"High",IF(Table1[[#This Row],[Discount_Pct]]&gt;0.15,"Medium","Low"))</f>
        <v>Low</v>
      </c>
      <c r="Q3701" t="str">
        <f>TEXT(Table1[[#This Row],[Date]],"MMM-YYYY")</f>
        <v>Apr-2024</v>
      </c>
      <c r="R3701" t="str">
        <f>IF(Table1[[#This Row],[Sales_Value]]&gt;500000,"Premium",IF(Table1[[#This Row],[Sales_Value]]&gt;100000,"Mid","Basic"))</f>
        <v>Basic</v>
      </c>
    </row>
    <row r="3702" spans="1:18" x14ac:dyDescent="0.3">
      <c r="A3702" s="1">
        <v>45505</v>
      </c>
      <c r="B3702" t="s">
        <v>3903</v>
      </c>
      <c r="C3702" t="s">
        <v>14</v>
      </c>
      <c r="D3702" t="s">
        <v>26</v>
      </c>
      <c r="E3702" t="s">
        <v>168</v>
      </c>
      <c r="F3702" t="s">
        <v>45</v>
      </c>
      <c r="G3702" t="s">
        <v>46</v>
      </c>
      <c r="H3702">
        <v>21</v>
      </c>
      <c r="I3702">
        <v>11276.24</v>
      </c>
      <c r="J3702">
        <v>0.08</v>
      </c>
      <c r="K3702">
        <v>217856.96</v>
      </c>
      <c r="L3702">
        <v>6514.04</v>
      </c>
      <c r="M3702">
        <v>81062.12</v>
      </c>
      <c r="N3702" s="2">
        <f>Table1[[#This Row],[Profit]]/Table1[[#This Row],[Sales_Value]]</f>
        <v>0.37208873198267339</v>
      </c>
      <c r="O3702" s="3" t="str">
        <f>IF(Table1[[#This Row],[Profit]]&lt;0,"Yes","No")</f>
        <v>No</v>
      </c>
      <c r="P3702" t="str">
        <f>IF(Table1[[#This Row],[Discount_Pct]]&gt;0.3,"High",IF(Table1[[#This Row],[Discount_Pct]]&gt;0.15,"Medium","Low"))</f>
        <v>Low</v>
      </c>
      <c r="Q3702" t="str">
        <f>TEXT(Table1[[#This Row],[Date]],"MMM-YYYY")</f>
        <v>Aug-2024</v>
      </c>
      <c r="R3702" t="str">
        <f>IF(Table1[[#This Row],[Sales_Value]]&gt;500000,"Premium",IF(Table1[[#This Row],[Sales_Value]]&gt;100000,"Mid","Basic"))</f>
        <v>Mid</v>
      </c>
    </row>
    <row r="3703" spans="1:18" x14ac:dyDescent="0.3">
      <c r="A3703" s="1">
        <v>45357</v>
      </c>
      <c r="B3703" t="s">
        <v>3904</v>
      </c>
      <c r="C3703" t="s">
        <v>34</v>
      </c>
      <c r="D3703" t="s">
        <v>207</v>
      </c>
      <c r="E3703" t="s">
        <v>214</v>
      </c>
      <c r="F3703" t="s">
        <v>32</v>
      </c>
      <c r="G3703" t="s">
        <v>18</v>
      </c>
      <c r="H3703">
        <v>71</v>
      </c>
      <c r="I3703">
        <v>12886.06</v>
      </c>
      <c r="J3703">
        <v>0.17</v>
      </c>
      <c r="K3703">
        <v>759375.52</v>
      </c>
      <c r="L3703">
        <v>9664.6</v>
      </c>
      <c r="M3703">
        <v>73188.92</v>
      </c>
      <c r="N3703" s="2">
        <f>Table1[[#This Row],[Profit]]/Table1[[#This Row],[Sales_Value]]</f>
        <v>9.6380404783130216E-2</v>
      </c>
      <c r="O3703" s="3" t="str">
        <f>IF(Table1[[#This Row],[Profit]]&lt;0,"Yes","No")</f>
        <v>No</v>
      </c>
      <c r="P3703" t="str">
        <f>IF(Table1[[#This Row],[Discount_Pct]]&gt;0.3,"High",IF(Table1[[#This Row],[Discount_Pct]]&gt;0.15,"Medium","Low"))</f>
        <v>Medium</v>
      </c>
      <c r="Q3703" t="str">
        <f>TEXT(Table1[[#This Row],[Date]],"MMM-YYYY")</f>
        <v>Mar-2024</v>
      </c>
      <c r="R3703" t="str">
        <f>IF(Table1[[#This Row],[Sales_Value]]&gt;500000,"Premium",IF(Table1[[#This Row],[Sales_Value]]&gt;100000,"Mid","Basic"))</f>
        <v>Premium</v>
      </c>
    </row>
    <row r="3704" spans="1:18" x14ac:dyDescent="0.3">
      <c r="A3704" s="1">
        <v>45398</v>
      </c>
      <c r="B3704" t="s">
        <v>3905</v>
      </c>
      <c r="C3704" t="s">
        <v>39</v>
      </c>
      <c r="D3704" t="s">
        <v>66</v>
      </c>
      <c r="E3704" t="s">
        <v>415</v>
      </c>
      <c r="F3704" t="s">
        <v>103</v>
      </c>
      <c r="G3704" t="s">
        <v>24</v>
      </c>
      <c r="H3704">
        <v>14</v>
      </c>
      <c r="I3704">
        <v>237.06</v>
      </c>
      <c r="J3704">
        <v>0</v>
      </c>
      <c r="K3704">
        <v>3318.84</v>
      </c>
      <c r="L3704">
        <v>152.22</v>
      </c>
      <c r="M3704">
        <v>1187.76</v>
      </c>
      <c r="N3704" s="2">
        <f>Table1[[#This Row],[Profit]]/Table1[[#This Row],[Sales_Value]]</f>
        <v>0.35788407997975197</v>
      </c>
      <c r="O3704" s="3" t="str">
        <f>IF(Table1[[#This Row],[Profit]]&lt;0,"Yes","No")</f>
        <v>No</v>
      </c>
      <c r="P3704" t="str">
        <f>IF(Table1[[#This Row],[Discount_Pct]]&gt;0.3,"High",IF(Table1[[#This Row],[Discount_Pct]]&gt;0.15,"Medium","Low"))</f>
        <v>Low</v>
      </c>
      <c r="Q3704" t="str">
        <f>TEXT(Table1[[#This Row],[Date]],"MMM-YYYY")</f>
        <v>Apr-2024</v>
      </c>
      <c r="R3704" t="str">
        <f>IF(Table1[[#This Row],[Sales_Value]]&gt;500000,"Premium",IF(Table1[[#This Row],[Sales_Value]]&gt;100000,"Mid","Basic"))</f>
        <v>Basic</v>
      </c>
    </row>
    <row r="3705" spans="1:18" x14ac:dyDescent="0.3">
      <c r="A3705" s="1">
        <v>45569</v>
      </c>
      <c r="B3705" t="s">
        <v>3906</v>
      </c>
      <c r="C3705" t="s">
        <v>14</v>
      </c>
      <c r="D3705" t="s">
        <v>26</v>
      </c>
      <c r="E3705" t="s">
        <v>211</v>
      </c>
      <c r="F3705" t="s">
        <v>85</v>
      </c>
      <c r="G3705" t="s">
        <v>24</v>
      </c>
      <c r="H3705">
        <v>51</v>
      </c>
      <c r="I3705">
        <v>79.97</v>
      </c>
      <c r="J3705">
        <v>0.09</v>
      </c>
      <c r="K3705">
        <v>3711.41</v>
      </c>
      <c r="L3705">
        <v>32.79</v>
      </c>
      <c r="M3705">
        <v>2039.12</v>
      </c>
      <c r="N3705" s="2">
        <f>Table1[[#This Row],[Profit]]/Table1[[#This Row],[Sales_Value]]</f>
        <v>0.54941922342182625</v>
      </c>
      <c r="O3705" s="3" t="str">
        <f>IF(Table1[[#This Row],[Profit]]&lt;0,"Yes","No")</f>
        <v>No</v>
      </c>
      <c r="P3705" t="str">
        <f>IF(Table1[[#This Row],[Discount_Pct]]&gt;0.3,"High",IF(Table1[[#This Row],[Discount_Pct]]&gt;0.15,"Medium","Low"))</f>
        <v>Low</v>
      </c>
      <c r="Q3705" t="str">
        <f>TEXT(Table1[[#This Row],[Date]],"MMM-YYYY")</f>
        <v>Oct-2024</v>
      </c>
      <c r="R3705" t="str">
        <f>IF(Table1[[#This Row],[Sales_Value]]&gt;500000,"Premium",IF(Table1[[#This Row],[Sales_Value]]&gt;100000,"Mid","Basic"))</f>
        <v>Basic</v>
      </c>
    </row>
    <row r="3706" spans="1:18" x14ac:dyDescent="0.3">
      <c r="A3706" s="1">
        <v>45502</v>
      </c>
      <c r="B3706" t="s">
        <v>3907</v>
      </c>
      <c r="C3706" t="s">
        <v>20</v>
      </c>
      <c r="D3706" t="s">
        <v>30</v>
      </c>
      <c r="E3706" t="s">
        <v>275</v>
      </c>
      <c r="F3706" t="s">
        <v>76</v>
      </c>
      <c r="G3706" t="s">
        <v>77</v>
      </c>
      <c r="H3706">
        <v>88</v>
      </c>
      <c r="I3706">
        <v>2234.29</v>
      </c>
      <c r="J3706">
        <v>0.08</v>
      </c>
      <c r="K3706">
        <v>180888.12</v>
      </c>
      <c r="L3706">
        <v>976.45</v>
      </c>
      <c r="M3706">
        <v>94960.52</v>
      </c>
      <c r="N3706" s="2">
        <f>Table1[[#This Row],[Profit]]/Table1[[#This Row],[Sales_Value]]</f>
        <v>0.52496825109354894</v>
      </c>
      <c r="O3706" s="3" t="str">
        <f>IF(Table1[[#This Row],[Profit]]&lt;0,"Yes","No")</f>
        <v>No</v>
      </c>
      <c r="P3706" t="str">
        <f>IF(Table1[[#This Row],[Discount_Pct]]&gt;0.3,"High",IF(Table1[[#This Row],[Discount_Pct]]&gt;0.15,"Medium","Low"))</f>
        <v>Low</v>
      </c>
      <c r="Q3706" t="str">
        <f>TEXT(Table1[[#This Row],[Date]],"MMM-YYYY")</f>
        <v>Jul-2024</v>
      </c>
      <c r="R3706" t="str">
        <f>IF(Table1[[#This Row],[Sales_Value]]&gt;500000,"Premium",IF(Table1[[#This Row],[Sales_Value]]&gt;100000,"Mid","Basic"))</f>
        <v>Mid</v>
      </c>
    </row>
    <row r="3707" spans="1:18" x14ac:dyDescent="0.3">
      <c r="A3707" s="1">
        <v>45475</v>
      </c>
      <c r="B3707" t="s">
        <v>3908</v>
      </c>
      <c r="C3707" t="s">
        <v>20</v>
      </c>
      <c r="D3707" t="s">
        <v>72</v>
      </c>
      <c r="E3707" t="s">
        <v>275</v>
      </c>
      <c r="F3707" t="s">
        <v>88</v>
      </c>
      <c r="G3707" t="s">
        <v>53</v>
      </c>
      <c r="H3707">
        <v>59</v>
      </c>
      <c r="I3707">
        <v>1845.31</v>
      </c>
      <c r="J3707">
        <v>0.01</v>
      </c>
      <c r="K3707">
        <v>107784.56</v>
      </c>
      <c r="L3707">
        <v>981.66</v>
      </c>
      <c r="M3707">
        <v>49866.62</v>
      </c>
      <c r="N3707" s="2">
        <f>Table1[[#This Row],[Profit]]/Table1[[#This Row],[Sales_Value]]</f>
        <v>0.4626508657640761</v>
      </c>
      <c r="O3707" s="3" t="str">
        <f>IF(Table1[[#This Row],[Profit]]&lt;0,"Yes","No")</f>
        <v>No</v>
      </c>
      <c r="P3707" t="str">
        <f>IF(Table1[[#This Row],[Discount_Pct]]&gt;0.3,"High",IF(Table1[[#This Row],[Discount_Pct]]&gt;0.15,"Medium","Low"))</f>
        <v>Low</v>
      </c>
      <c r="Q3707" t="str">
        <f>TEXT(Table1[[#This Row],[Date]],"MMM-YYYY")</f>
        <v>Jul-2024</v>
      </c>
      <c r="R3707" t="str">
        <f>IF(Table1[[#This Row],[Sales_Value]]&gt;500000,"Premium",IF(Table1[[#This Row],[Sales_Value]]&gt;100000,"Mid","Basic"))</f>
        <v>Mid</v>
      </c>
    </row>
    <row r="3708" spans="1:18" x14ac:dyDescent="0.3">
      <c r="A3708" s="1">
        <v>45380</v>
      </c>
      <c r="B3708" t="s">
        <v>3909</v>
      </c>
      <c r="C3708" t="s">
        <v>14</v>
      </c>
      <c r="D3708" t="s">
        <v>26</v>
      </c>
      <c r="E3708" t="s">
        <v>81</v>
      </c>
      <c r="F3708" t="s">
        <v>138</v>
      </c>
      <c r="G3708" t="s">
        <v>46</v>
      </c>
      <c r="H3708">
        <v>5</v>
      </c>
      <c r="I3708">
        <v>6476.69</v>
      </c>
      <c r="J3708">
        <v>0.26</v>
      </c>
      <c r="K3708">
        <v>23963.75</v>
      </c>
      <c r="L3708">
        <v>4147.59</v>
      </c>
      <c r="M3708">
        <v>3225.8</v>
      </c>
      <c r="N3708" s="2">
        <f>Table1[[#This Row],[Profit]]/Table1[[#This Row],[Sales_Value]]</f>
        <v>0.13461165301757863</v>
      </c>
      <c r="O3708" s="3" t="str">
        <f>IF(Table1[[#This Row],[Profit]]&lt;0,"Yes","No")</f>
        <v>No</v>
      </c>
      <c r="P3708" t="str">
        <f>IF(Table1[[#This Row],[Discount_Pct]]&gt;0.3,"High",IF(Table1[[#This Row],[Discount_Pct]]&gt;0.15,"Medium","Low"))</f>
        <v>Medium</v>
      </c>
      <c r="Q3708" t="str">
        <f>TEXT(Table1[[#This Row],[Date]],"MMM-YYYY")</f>
        <v>Mar-2024</v>
      </c>
      <c r="R3708" t="str">
        <f>IF(Table1[[#This Row],[Sales_Value]]&gt;500000,"Premium",IF(Table1[[#This Row],[Sales_Value]]&gt;100000,"Mid","Basic"))</f>
        <v>Basic</v>
      </c>
    </row>
    <row r="3709" spans="1:18" x14ac:dyDescent="0.3">
      <c r="A3709" s="1">
        <v>45324</v>
      </c>
      <c r="B3709" t="s">
        <v>3910</v>
      </c>
      <c r="C3709" t="s">
        <v>20</v>
      </c>
      <c r="D3709" t="s">
        <v>124</v>
      </c>
      <c r="E3709" t="s">
        <v>331</v>
      </c>
      <c r="F3709" t="s">
        <v>142</v>
      </c>
      <c r="G3709" t="s">
        <v>18</v>
      </c>
      <c r="H3709">
        <v>28</v>
      </c>
      <c r="I3709">
        <v>11369.93</v>
      </c>
      <c r="J3709">
        <v>0.06</v>
      </c>
      <c r="K3709">
        <v>299256.56</v>
      </c>
      <c r="L3709">
        <v>8224.91</v>
      </c>
      <c r="M3709">
        <v>68959.08</v>
      </c>
      <c r="N3709" s="2">
        <f>Table1[[#This Row],[Profit]]/Table1[[#This Row],[Sales_Value]]</f>
        <v>0.23043464778182307</v>
      </c>
      <c r="O3709" s="3" t="str">
        <f>IF(Table1[[#This Row],[Profit]]&lt;0,"Yes","No")</f>
        <v>No</v>
      </c>
      <c r="P3709" t="str">
        <f>IF(Table1[[#This Row],[Discount_Pct]]&gt;0.3,"High",IF(Table1[[#This Row],[Discount_Pct]]&gt;0.15,"Medium","Low"))</f>
        <v>Low</v>
      </c>
      <c r="Q3709" t="str">
        <f>TEXT(Table1[[#This Row],[Date]],"MMM-YYYY")</f>
        <v>Feb-2024</v>
      </c>
      <c r="R3709" t="str">
        <f>IF(Table1[[#This Row],[Sales_Value]]&gt;500000,"Premium",IF(Table1[[#This Row],[Sales_Value]]&gt;100000,"Mid","Basic"))</f>
        <v>Mid</v>
      </c>
    </row>
    <row r="3710" spans="1:18" x14ac:dyDescent="0.3">
      <c r="A3710" s="1">
        <v>45649</v>
      </c>
      <c r="B3710" t="s">
        <v>3911</v>
      </c>
      <c r="C3710" t="s">
        <v>39</v>
      </c>
      <c r="D3710" t="s">
        <v>93</v>
      </c>
      <c r="E3710" t="s">
        <v>238</v>
      </c>
      <c r="F3710" t="s">
        <v>82</v>
      </c>
      <c r="G3710" t="s">
        <v>24</v>
      </c>
      <c r="H3710">
        <v>34</v>
      </c>
      <c r="I3710">
        <v>94.28</v>
      </c>
      <c r="J3710">
        <v>0.28000000000000003</v>
      </c>
      <c r="K3710">
        <v>2307.9699999999998</v>
      </c>
      <c r="L3710">
        <v>48.6</v>
      </c>
      <c r="M3710">
        <v>655.57</v>
      </c>
      <c r="N3710" s="2">
        <f>Table1[[#This Row],[Profit]]/Table1[[#This Row],[Sales_Value]]</f>
        <v>0.28404615311290882</v>
      </c>
      <c r="O3710" s="3" t="str">
        <f>IF(Table1[[#This Row],[Profit]]&lt;0,"Yes","No")</f>
        <v>No</v>
      </c>
      <c r="P3710" t="str">
        <f>IF(Table1[[#This Row],[Discount_Pct]]&gt;0.3,"High",IF(Table1[[#This Row],[Discount_Pct]]&gt;0.15,"Medium","Low"))</f>
        <v>Medium</v>
      </c>
      <c r="Q3710" t="str">
        <f>TEXT(Table1[[#This Row],[Date]],"MMM-YYYY")</f>
        <v>Dec-2024</v>
      </c>
      <c r="R3710" t="str">
        <f>IF(Table1[[#This Row],[Sales_Value]]&gt;500000,"Premium",IF(Table1[[#This Row],[Sales_Value]]&gt;100000,"Mid","Basic"))</f>
        <v>Basic</v>
      </c>
    </row>
    <row r="3711" spans="1:18" x14ac:dyDescent="0.3">
      <c r="A3711" s="1">
        <v>45650</v>
      </c>
      <c r="B3711" t="s">
        <v>3912</v>
      </c>
      <c r="C3711" t="s">
        <v>14</v>
      </c>
      <c r="D3711" t="s">
        <v>15</v>
      </c>
      <c r="E3711" t="s">
        <v>288</v>
      </c>
      <c r="F3711" t="s">
        <v>232</v>
      </c>
      <c r="G3711" t="s">
        <v>24</v>
      </c>
      <c r="H3711">
        <v>3</v>
      </c>
      <c r="I3711">
        <v>64.94</v>
      </c>
      <c r="J3711">
        <v>0.28999999999999998</v>
      </c>
      <c r="K3711">
        <v>138.32</v>
      </c>
      <c r="L3711">
        <v>18.38</v>
      </c>
      <c r="M3711">
        <v>83.18</v>
      </c>
      <c r="N3711" s="2">
        <f>Table1[[#This Row],[Profit]]/Table1[[#This Row],[Sales_Value]]</f>
        <v>0.60135916714864091</v>
      </c>
      <c r="O3711" s="3" t="str">
        <f>IF(Table1[[#This Row],[Profit]]&lt;0,"Yes","No")</f>
        <v>No</v>
      </c>
      <c r="P3711" t="str">
        <f>IF(Table1[[#This Row],[Discount_Pct]]&gt;0.3,"High",IF(Table1[[#This Row],[Discount_Pct]]&gt;0.15,"Medium","Low"))</f>
        <v>Medium</v>
      </c>
      <c r="Q3711" t="str">
        <f>TEXT(Table1[[#This Row],[Date]],"MMM-YYYY")</f>
        <v>Dec-2024</v>
      </c>
      <c r="R3711" t="str">
        <f>IF(Table1[[#This Row],[Sales_Value]]&gt;500000,"Premium",IF(Table1[[#This Row],[Sales_Value]]&gt;100000,"Mid","Basic"))</f>
        <v>Basic</v>
      </c>
    </row>
    <row r="3712" spans="1:18" x14ac:dyDescent="0.3">
      <c r="A3712" s="1">
        <v>45527</v>
      </c>
      <c r="B3712" t="s">
        <v>3913</v>
      </c>
      <c r="C3712" t="s">
        <v>14</v>
      </c>
      <c r="D3712" t="s">
        <v>15</v>
      </c>
      <c r="E3712" t="s">
        <v>81</v>
      </c>
      <c r="F3712" t="s">
        <v>28</v>
      </c>
      <c r="G3712" t="s">
        <v>18</v>
      </c>
      <c r="H3712">
        <v>13</v>
      </c>
      <c r="I3712">
        <v>2317.6999999999998</v>
      </c>
      <c r="J3712">
        <v>0</v>
      </c>
      <c r="K3712">
        <v>30130.1</v>
      </c>
      <c r="L3712">
        <v>1521.15</v>
      </c>
      <c r="M3712">
        <v>10355.15</v>
      </c>
      <c r="N3712" s="2">
        <f>Table1[[#This Row],[Profit]]/Table1[[#This Row],[Sales_Value]]</f>
        <v>0.34368123570781378</v>
      </c>
      <c r="O3712" s="3" t="str">
        <f>IF(Table1[[#This Row],[Profit]]&lt;0,"Yes","No")</f>
        <v>No</v>
      </c>
      <c r="P3712" t="str">
        <f>IF(Table1[[#This Row],[Discount_Pct]]&gt;0.3,"High",IF(Table1[[#This Row],[Discount_Pct]]&gt;0.15,"Medium","Low"))</f>
        <v>Low</v>
      </c>
      <c r="Q3712" t="str">
        <f>TEXT(Table1[[#This Row],[Date]],"MMM-YYYY")</f>
        <v>Aug-2024</v>
      </c>
      <c r="R3712" t="str">
        <f>IF(Table1[[#This Row],[Sales_Value]]&gt;500000,"Premium",IF(Table1[[#This Row],[Sales_Value]]&gt;100000,"Mid","Basic"))</f>
        <v>Basic</v>
      </c>
    </row>
    <row r="3713" spans="1:18" x14ac:dyDescent="0.3">
      <c r="A3713" s="1">
        <v>45378</v>
      </c>
      <c r="B3713" t="s">
        <v>3914</v>
      </c>
      <c r="C3713" t="s">
        <v>34</v>
      </c>
      <c r="D3713" t="s">
        <v>105</v>
      </c>
      <c r="E3713" t="s">
        <v>331</v>
      </c>
      <c r="F3713" t="s">
        <v>264</v>
      </c>
      <c r="G3713" t="s">
        <v>77</v>
      </c>
      <c r="H3713">
        <v>89</v>
      </c>
      <c r="I3713">
        <v>2914.45</v>
      </c>
      <c r="J3713">
        <v>7.0000000000000007E-2</v>
      </c>
      <c r="K3713">
        <v>241229.03</v>
      </c>
      <c r="L3713">
        <v>1677.23</v>
      </c>
      <c r="M3713">
        <v>91955.56</v>
      </c>
      <c r="N3713" s="2">
        <f>Table1[[#This Row],[Profit]]/Table1[[#This Row],[Sales_Value]]</f>
        <v>0.38119607743728023</v>
      </c>
      <c r="O3713" s="3" t="str">
        <f>IF(Table1[[#This Row],[Profit]]&lt;0,"Yes","No")</f>
        <v>No</v>
      </c>
      <c r="P3713" t="str">
        <f>IF(Table1[[#This Row],[Discount_Pct]]&gt;0.3,"High",IF(Table1[[#This Row],[Discount_Pct]]&gt;0.15,"Medium","Low"))</f>
        <v>Low</v>
      </c>
      <c r="Q3713" t="str">
        <f>TEXT(Table1[[#This Row],[Date]],"MMM-YYYY")</f>
        <v>Mar-2024</v>
      </c>
      <c r="R3713" t="str">
        <f>IF(Table1[[#This Row],[Sales_Value]]&gt;500000,"Premium",IF(Table1[[#This Row],[Sales_Value]]&gt;100000,"Mid","Basic"))</f>
        <v>Mid</v>
      </c>
    </row>
    <row r="3714" spans="1:18" x14ac:dyDescent="0.3">
      <c r="A3714" s="1">
        <v>45457</v>
      </c>
      <c r="B3714" t="s">
        <v>3915</v>
      </c>
      <c r="C3714" t="s">
        <v>39</v>
      </c>
      <c r="D3714" t="s">
        <v>426</v>
      </c>
      <c r="E3714" t="s">
        <v>415</v>
      </c>
      <c r="F3714" t="s">
        <v>142</v>
      </c>
      <c r="G3714" t="s">
        <v>18</v>
      </c>
      <c r="H3714">
        <v>54</v>
      </c>
      <c r="I3714">
        <v>12245.86</v>
      </c>
      <c r="J3714">
        <v>0.16</v>
      </c>
      <c r="K3714">
        <v>555472.21</v>
      </c>
      <c r="L3714">
        <v>9120.9599999999991</v>
      </c>
      <c r="M3714">
        <v>62940.37</v>
      </c>
      <c r="N3714" s="2">
        <f>Table1[[#This Row],[Profit]]/Table1[[#This Row],[Sales_Value]]</f>
        <v>0.11330966494255403</v>
      </c>
      <c r="O3714" s="3" t="str">
        <f>IF(Table1[[#This Row],[Profit]]&lt;0,"Yes","No")</f>
        <v>No</v>
      </c>
      <c r="P3714" t="str">
        <f>IF(Table1[[#This Row],[Discount_Pct]]&gt;0.3,"High",IF(Table1[[#This Row],[Discount_Pct]]&gt;0.15,"Medium","Low"))</f>
        <v>Medium</v>
      </c>
      <c r="Q3714" t="str">
        <f>TEXT(Table1[[#This Row],[Date]],"MMM-YYYY")</f>
        <v>Jun-2024</v>
      </c>
      <c r="R3714" t="str">
        <f>IF(Table1[[#This Row],[Sales_Value]]&gt;500000,"Premium",IF(Table1[[#This Row],[Sales_Value]]&gt;100000,"Mid","Basic"))</f>
        <v>Premium</v>
      </c>
    </row>
    <row r="3715" spans="1:18" x14ac:dyDescent="0.3">
      <c r="A3715" s="1">
        <v>45351</v>
      </c>
      <c r="B3715" t="s">
        <v>3916</v>
      </c>
      <c r="C3715" t="s">
        <v>14</v>
      </c>
      <c r="D3715" t="s">
        <v>26</v>
      </c>
      <c r="E3715" t="s">
        <v>97</v>
      </c>
      <c r="F3715" t="s">
        <v>140</v>
      </c>
      <c r="G3715" t="s">
        <v>53</v>
      </c>
      <c r="H3715">
        <v>17</v>
      </c>
      <c r="I3715">
        <v>2272.4699999999998</v>
      </c>
      <c r="J3715">
        <v>0.02</v>
      </c>
      <c r="K3715">
        <v>37859.35</v>
      </c>
      <c r="L3715">
        <v>1220.4000000000001</v>
      </c>
      <c r="M3715">
        <v>17112.55</v>
      </c>
      <c r="N3715" s="2">
        <f>Table1[[#This Row],[Profit]]/Table1[[#This Row],[Sales_Value]]</f>
        <v>0.4520032699980322</v>
      </c>
      <c r="O3715" s="3" t="str">
        <f>IF(Table1[[#This Row],[Profit]]&lt;0,"Yes","No")</f>
        <v>No</v>
      </c>
      <c r="P3715" t="str">
        <f>IF(Table1[[#This Row],[Discount_Pct]]&gt;0.3,"High",IF(Table1[[#This Row],[Discount_Pct]]&gt;0.15,"Medium","Low"))</f>
        <v>Low</v>
      </c>
      <c r="Q3715" t="str">
        <f>TEXT(Table1[[#This Row],[Date]],"MMM-YYYY")</f>
        <v>Feb-2024</v>
      </c>
      <c r="R3715" t="str">
        <f>IF(Table1[[#This Row],[Sales_Value]]&gt;500000,"Premium",IF(Table1[[#This Row],[Sales_Value]]&gt;100000,"Mid","Basic"))</f>
        <v>Basic</v>
      </c>
    </row>
    <row r="3716" spans="1:18" x14ac:dyDescent="0.3">
      <c r="A3716" s="1">
        <v>45577</v>
      </c>
      <c r="B3716" t="s">
        <v>3917</v>
      </c>
      <c r="C3716" t="s">
        <v>14</v>
      </c>
      <c r="D3716" t="s">
        <v>15</v>
      </c>
      <c r="E3716" t="s">
        <v>298</v>
      </c>
      <c r="F3716" t="s">
        <v>264</v>
      </c>
      <c r="G3716" t="s">
        <v>77</v>
      </c>
      <c r="H3716">
        <v>10</v>
      </c>
      <c r="I3716">
        <v>3244.87</v>
      </c>
      <c r="J3716">
        <v>0.06</v>
      </c>
      <c r="K3716">
        <v>30501.78</v>
      </c>
      <c r="L3716">
        <v>1613.41</v>
      </c>
      <c r="M3716">
        <v>14367.68</v>
      </c>
      <c r="N3716" s="2">
        <f>Table1[[#This Row],[Profit]]/Table1[[#This Row],[Sales_Value]]</f>
        <v>0.47104398497399169</v>
      </c>
      <c r="O3716" s="3" t="str">
        <f>IF(Table1[[#This Row],[Profit]]&lt;0,"Yes","No")</f>
        <v>No</v>
      </c>
      <c r="P3716" t="str">
        <f>IF(Table1[[#This Row],[Discount_Pct]]&gt;0.3,"High",IF(Table1[[#This Row],[Discount_Pct]]&gt;0.15,"Medium","Low"))</f>
        <v>Low</v>
      </c>
      <c r="Q3716" t="str">
        <f>TEXT(Table1[[#This Row],[Date]],"MMM-YYYY")</f>
        <v>Oct-2024</v>
      </c>
      <c r="R3716" t="str">
        <f>IF(Table1[[#This Row],[Sales_Value]]&gt;500000,"Premium",IF(Table1[[#This Row],[Sales_Value]]&gt;100000,"Mid","Basic"))</f>
        <v>Basic</v>
      </c>
    </row>
    <row r="3717" spans="1:18" x14ac:dyDescent="0.3">
      <c r="A3717" s="1">
        <v>45450</v>
      </c>
      <c r="B3717" t="s">
        <v>3918</v>
      </c>
      <c r="C3717" t="s">
        <v>20</v>
      </c>
      <c r="D3717" t="s">
        <v>30</v>
      </c>
      <c r="E3717" t="s">
        <v>415</v>
      </c>
      <c r="F3717" t="s">
        <v>106</v>
      </c>
      <c r="G3717" t="s">
        <v>77</v>
      </c>
      <c r="H3717">
        <v>60</v>
      </c>
      <c r="I3717">
        <v>178.83</v>
      </c>
      <c r="J3717">
        <v>0.28000000000000003</v>
      </c>
      <c r="K3717">
        <v>7725.46</v>
      </c>
      <c r="L3717">
        <v>85.9</v>
      </c>
      <c r="M3717">
        <v>2571.46</v>
      </c>
      <c r="N3717" s="2">
        <f>Table1[[#This Row],[Profit]]/Table1[[#This Row],[Sales_Value]]</f>
        <v>0.33285526039873353</v>
      </c>
      <c r="O3717" s="3" t="str">
        <f>IF(Table1[[#This Row],[Profit]]&lt;0,"Yes","No")</f>
        <v>No</v>
      </c>
      <c r="P3717" t="str">
        <f>IF(Table1[[#This Row],[Discount_Pct]]&gt;0.3,"High",IF(Table1[[#This Row],[Discount_Pct]]&gt;0.15,"Medium","Low"))</f>
        <v>Medium</v>
      </c>
      <c r="Q3717" t="str">
        <f>TEXT(Table1[[#This Row],[Date]],"MMM-YYYY")</f>
        <v>Jun-2024</v>
      </c>
      <c r="R3717" t="str">
        <f>IF(Table1[[#This Row],[Sales_Value]]&gt;500000,"Premium",IF(Table1[[#This Row],[Sales_Value]]&gt;100000,"Mid","Basic"))</f>
        <v>Basic</v>
      </c>
    </row>
    <row r="3718" spans="1:18" x14ac:dyDescent="0.3">
      <c r="A3718" s="1">
        <v>45306</v>
      </c>
      <c r="B3718" t="s">
        <v>3919</v>
      </c>
      <c r="C3718" t="s">
        <v>20</v>
      </c>
      <c r="D3718" t="s">
        <v>21</v>
      </c>
      <c r="E3718" t="s">
        <v>84</v>
      </c>
      <c r="F3718" t="s">
        <v>113</v>
      </c>
      <c r="G3718" t="s">
        <v>24</v>
      </c>
      <c r="H3718">
        <v>32</v>
      </c>
      <c r="I3718">
        <v>57.27</v>
      </c>
      <c r="J3718">
        <v>0.21</v>
      </c>
      <c r="K3718">
        <v>1447.79</v>
      </c>
      <c r="L3718">
        <v>25.38</v>
      </c>
      <c r="M3718">
        <v>635.63</v>
      </c>
      <c r="N3718" s="2">
        <f>Table1[[#This Row],[Profit]]/Table1[[#This Row],[Sales_Value]]</f>
        <v>0.43903466662982893</v>
      </c>
      <c r="O3718" s="3" t="str">
        <f>IF(Table1[[#This Row],[Profit]]&lt;0,"Yes","No")</f>
        <v>No</v>
      </c>
      <c r="P3718" t="str">
        <f>IF(Table1[[#This Row],[Discount_Pct]]&gt;0.3,"High",IF(Table1[[#This Row],[Discount_Pct]]&gt;0.15,"Medium","Low"))</f>
        <v>Medium</v>
      </c>
      <c r="Q3718" t="str">
        <f>TEXT(Table1[[#This Row],[Date]],"MMM-YYYY")</f>
        <v>Jan-2024</v>
      </c>
      <c r="R3718" t="str">
        <f>IF(Table1[[#This Row],[Sales_Value]]&gt;500000,"Premium",IF(Table1[[#This Row],[Sales_Value]]&gt;100000,"Mid","Basic"))</f>
        <v>Basic</v>
      </c>
    </row>
    <row r="3719" spans="1:18" x14ac:dyDescent="0.3">
      <c r="A3719" s="1">
        <v>45400</v>
      </c>
      <c r="B3719" t="s">
        <v>3920</v>
      </c>
      <c r="C3719" t="s">
        <v>34</v>
      </c>
      <c r="D3719" t="s">
        <v>105</v>
      </c>
      <c r="E3719" t="s">
        <v>158</v>
      </c>
      <c r="F3719" t="s">
        <v>165</v>
      </c>
      <c r="G3719" t="s">
        <v>24</v>
      </c>
      <c r="H3719">
        <v>99</v>
      </c>
      <c r="I3719">
        <v>168.82</v>
      </c>
      <c r="J3719">
        <v>0.08</v>
      </c>
      <c r="K3719">
        <v>15376.13</v>
      </c>
      <c r="L3719">
        <v>120.54</v>
      </c>
      <c r="M3719">
        <v>3442.67</v>
      </c>
      <c r="N3719" s="2">
        <f>Table1[[#This Row],[Profit]]/Table1[[#This Row],[Sales_Value]]</f>
        <v>0.22389704041263961</v>
      </c>
      <c r="O3719" s="3" t="str">
        <f>IF(Table1[[#This Row],[Profit]]&lt;0,"Yes","No")</f>
        <v>No</v>
      </c>
      <c r="P3719" t="str">
        <f>IF(Table1[[#This Row],[Discount_Pct]]&gt;0.3,"High",IF(Table1[[#This Row],[Discount_Pct]]&gt;0.15,"Medium","Low"))</f>
        <v>Low</v>
      </c>
      <c r="Q3719" t="str">
        <f>TEXT(Table1[[#This Row],[Date]],"MMM-YYYY")</f>
        <v>Apr-2024</v>
      </c>
      <c r="R3719" t="str">
        <f>IF(Table1[[#This Row],[Sales_Value]]&gt;500000,"Premium",IF(Table1[[#This Row],[Sales_Value]]&gt;100000,"Mid","Basic"))</f>
        <v>Basic</v>
      </c>
    </row>
    <row r="3720" spans="1:18" x14ac:dyDescent="0.3">
      <c r="A3720" s="1">
        <v>45487</v>
      </c>
      <c r="B3720" t="s">
        <v>3921</v>
      </c>
      <c r="C3720" t="s">
        <v>14</v>
      </c>
      <c r="D3720" t="s">
        <v>15</v>
      </c>
      <c r="E3720" t="s">
        <v>175</v>
      </c>
      <c r="F3720" t="s">
        <v>85</v>
      </c>
      <c r="G3720" t="s">
        <v>24</v>
      </c>
      <c r="H3720">
        <v>91</v>
      </c>
      <c r="I3720">
        <v>71.91</v>
      </c>
      <c r="J3720">
        <v>0.18</v>
      </c>
      <c r="K3720">
        <v>5365.92</v>
      </c>
      <c r="L3720">
        <v>28.8</v>
      </c>
      <c r="M3720">
        <v>2745.12</v>
      </c>
      <c r="N3720" s="2">
        <f>Table1[[#This Row],[Profit]]/Table1[[#This Row],[Sales_Value]]</f>
        <v>0.51158422041327489</v>
      </c>
      <c r="O3720" s="3" t="str">
        <f>IF(Table1[[#This Row],[Profit]]&lt;0,"Yes","No")</f>
        <v>No</v>
      </c>
      <c r="P3720" t="str">
        <f>IF(Table1[[#This Row],[Discount_Pct]]&gt;0.3,"High",IF(Table1[[#This Row],[Discount_Pct]]&gt;0.15,"Medium","Low"))</f>
        <v>Medium</v>
      </c>
      <c r="Q3720" t="str">
        <f>TEXT(Table1[[#This Row],[Date]],"MMM-YYYY")</f>
        <v>Jul-2024</v>
      </c>
      <c r="R3720" t="str">
        <f>IF(Table1[[#This Row],[Sales_Value]]&gt;500000,"Premium",IF(Table1[[#This Row],[Sales_Value]]&gt;100000,"Mid","Basic"))</f>
        <v>Basic</v>
      </c>
    </row>
    <row r="3721" spans="1:18" x14ac:dyDescent="0.3">
      <c r="A3721" s="1">
        <v>45524</v>
      </c>
      <c r="B3721" t="s">
        <v>3922</v>
      </c>
      <c r="C3721" t="s">
        <v>34</v>
      </c>
      <c r="D3721" t="s">
        <v>35</v>
      </c>
      <c r="E3721" t="s">
        <v>145</v>
      </c>
      <c r="F3721" t="s">
        <v>85</v>
      </c>
      <c r="G3721" t="s">
        <v>24</v>
      </c>
      <c r="H3721">
        <v>18</v>
      </c>
      <c r="I3721">
        <v>81.23</v>
      </c>
      <c r="J3721">
        <v>0.14000000000000001</v>
      </c>
      <c r="K3721">
        <v>1257.44</v>
      </c>
      <c r="L3721">
        <v>30.66</v>
      </c>
      <c r="M3721">
        <v>705.56</v>
      </c>
      <c r="N3721" s="2">
        <f>Table1[[#This Row],[Profit]]/Table1[[#This Row],[Sales_Value]]</f>
        <v>0.561108283496628</v>
      </c>
      <c r="O3721" s="3" t="str">
        <f>IF(Table1[[#This Row],[Profit]]&lt;0,"Yes","No")</f>
        <v>No</v>
      </c>
      <c r="P3721" t="str">
        <f>IF(Table1[[#This Row],[Discount_Pct]]&gt;0.3,"High",IF(Table1[[#This Row],[Discount_Pct]]&gt;0.15,"Medium","Low"))</f>
        <v>Low</v>
      </c>
      <c r="Q3721" t="str">
        <f>TEXT(Table1[[#This Row],[Date]],"MMM-YYYY")</f>
        <v>Aug-2024</v>
      </c>
      <c r="R3721" t="str">
        <f>IF(Table1[[#This Row],[Sales_Value]]&gt;500000,"Premium",IF(Table1[[#This Row],[Sales_Value]]&gt;100000,"Mid","Basic"))</f>
        <v>Basic</v>
      </c>
    </row>
    <row r="3722" spans="1:18" x14ac:dyDescent="0.3">
      <c r="A3722" s="1">
        <v>45323</v>
      </c>
      <c r="B3722" t="s">
        <v>3923</v>
      </c>
      <c r="C3722" t="s">
        <v>20</v>
      </c>
      <c r="D3722" t="s">
        <v>21</v>
      </c>
      <c r="E3722" t="s">
        <v>280</v>
      </c>
      <c r="F3722" t="s">
        <v>122</v>
      </c>
      <c r="G3722" t="s">
        <v>18</v>
      </c>
      <c r="H3722">
        <v>53</v>
      </c>
      <c r="I3722">
        <v>8588.9</v>
      </c>
      <c r="J3722">
        <v>0</v>
      </c>
      <c r="K3722">
        <v>455211.7</v>
      </c>
      <c r="L3722">
        <v>6989.13</v>
      </c>
      <c r="M3722">
        <v>84787.81</v>
      </c>
      <c r="N3722" s="2">
        <f>Table1[[#This Row],[Profit]]/Table1[[#This Row],[Sales_Value]]</f>
        <v>0.18626017301400644</v>
      </c>
      <c r="O3722" s="3" t="str">
        <f>IF(Table1[[#This Row],[Profit]]&lt;0,"Yes","No")</f>
        <v>No</v>
      </c>
      <c r="P3722" t="str">
        <f>IF(Table1[[#This Row],[Discount_Pct]]&gt;0.3,"High",IF(Table1[[#This Row],[Discount_Pct]]&gt;0.15,"Medium","Low"))</f>
        <v>Low</v>
      </c>
      <c r="Q3722" t="str">
        <f>TEXT(Table1[[#This Row],[Date]],"MMM-YYYY")</f>
        <v>Feb-2024</v>
      </c>
      <c r="R3722" t="str">
        <f>IF(Table1[[#This Row],[Sales_Value]]&gt;500000,"Premium",IF(Table1[[#This Row],[Sales_Value]]&gt;100000,"Mid","Basic"))</f>
        <v>Mid</v>
      </c>
    </row>
    <row r="3723" spans="1:18" x14ac:dyDescent="0.3">
      <c r="A3723" s="1">
        <v>45390</v>
      </c>
      <c r="B3723" t="s">
        <v>3924</v>
      </c>
      <c r="C3723" t="s">
        <v>34</v>
      </c>
      <c r="D3723" t="s">
        <v>1030</v>
      </c>
      <c r="E3723" t="s">
        <v>115</v>
      </c>
      <c r="F3723" t="s">
        <v>88</v>
      </c>
      <c r="G3723" t="s">
        <v>53</v>
      </c>
      <c r="H3723">
        <v>15</v>
      </c>
      <c r="I3723">
        <v>2057.31</v>
      </c>
      <c r="J3723">
        <v>0.08</v>
      </c>
      <c r="K3723">
        <v>28390.880000000001</v>
      </c>
      <c r="L3723">
        <v>826.73</v>
      </c>
      <c r="M3723">
        <v>15989.93</v>
      </c>
      <c r="N3723" s="2">
        <f>Table1[[#This Row],[Profit]]/Table1[[#This Row],[Sales_Value]]</f>
        <v>0.56320656492507448</v>
      </c>
      <c r="O3723" s="3" t="str">
        <f>IF(Table1[[#This Row],[Profit]]&lt;0,"Yes","No")</f>
        <v>No</v>
      </c>
      <c r="P3723" t="str">
        <f>IF(Table1[[#This Row],[Discount_Pct]]&gt;0.3,"High",IF(Table1[[#This Row],[Discount_Pct]]&gt;0.15,"Medium","Low"))</f>
        <v>Low</v>
      </c>
      <c r="Q3723" t="str">
        <f>TEXT(Table1[[#This Row],[Date]],"MMM-YYYY")</f>
        <v>Apr-2024</v>
      </c>
      <c r="R3723" t="str">
        <f>IF(Table1[[#This Row],[Sales_Value]]&gt;500000,"Premium",IF(Table1[[#This Row],[Sales_Value]]&gt;100000,"Mid","Basic"))</f>
        <v>Basic</v>
      </c>
    </row>
    <row r="3724" spans="1:18" x14ac:dyDescent="0.3">
      <c r="A3724" s="1">
        <v>45586</v>
      </c>
      <c r="B3724" t="s">
        <v>3925</v>
      </c>
      <c r="C3724" t="s">
        <v>14</v>
      </c>
      <c r="D3724" t="s">
        <v>160</v>
      </c>
      <c r="E3724" t="s">
        <v>524</v>
      </c>
      <c r="F3724" t="s">
        <v>103</v>
      </c>
      <c r="G3724" t="s">
        <v>24</v>
      </c>
      <c r="H3724">
        <v>66</v>
      </c>
      <c r="I3724">
        <v>221.91</v>
      </c>
      <c r="J3724">
        <v>0.19</v>
      </c>
      <c r="K3724">
        <v>11863.31</v>
      </c>
      <c r="L3724">
        <v>143.05000000000001</v>
      </c>
      <c r="M3724">
        <v>2422.0100000000002</v>
      </c>
      <c r="N3724" s="2">
        <f>Table1[[#This Row],[Profit]]/Table1[[#This Row],[Sales_Value]]</f>
        <v>0.20415971596460011</v>
      </c>
      <c r="O3724" s="3" t="str">
        <f>IF(Table1[[#This Row],[Profit]]&lt;0,"Yes","No")</f>
        <v>No</v>
      </c>
      <c r="P3724" t="str">
        <f>IF(Table1[[#This Row],[Discount_Pct]]&gt;0.3,"High",IF(Table1[[#This Row],[Discount_Pct]]&gt;0.15,"Medium","Low"))</f>
        <v>Medium</v>
      </c>
      <c r="Q3724" t="str">
        <f>TEXT(Table1[[#This Row],[Date]],"MMM-YYYY")</f>
        <v>Oct-2024</v>
      </c>
      <c r="R3724" t="str">
        <f>IF(Table1[[#This Row],[Sales_Value]]&gt;500000,"Premium",IF(Table1[[#This Row],[Sales_Value]]&gt;100000,"Mid","Basic"))</f>
        <v>Basic</v>
      </c>
    </row>
    <row r="3725" spans="1:18" x14ac:dyDescent="0.3">
      <c r="A3725" s="1">
        <v>45316</v>
      </c>
      <c r="B3725" t="s">
        <v>3926</v>
      </c>
      <c r="C3725" t="s">
        <v>20</v>
      </c>
      <c r="D3725" t="s">
        <v>124</v>
      </c>
      <c r="E3725" t="s">
        <v>97</v>
      </c>
      <c r="F3725" t="s">
        <v>42</v>
      </c>
      <c r="G3725" t="s">
        <v>18</v>
      </c>
      <c r="H3725">
        <v>78</v>
      </c>
      <c r="I3725">
        <v>56654.96</v>
      </c>
      <c r="J3725">
        <v>0.11</v>
      </c>
      <c r="K3725">
        <v>3932987.32</v>
      </c>
      <c r="L3725">
        <v>43283.43</v>
      </c>
      <c r="M3725">
        <v>556879.78</v>
      </c>
      <c r="N3725" s="2">
        <f>Table1[[#This Row],[Profit]]/Table1[[#This Row],[Sales_Value]]</f>
        <v>0.14159206086634424</v>
      </c>
      <c r="O3725" s="3" t="str">
        <f>IF(Table1[[#This Row],[Profit]]&lt;0,"Yes","No")</f>
        <v>No</v>
      </c>
      <c r="P3725" t="str">
        <f>IF(Table1[[#This Row],[Discount_Pct]]&gt;0.3,"High",IF(Table1[[#This Row],[Discount_Pct]]&gt;0.15,"Medium","Low"))</f>
        <v>Low</v>
      </c>
      <c r="Q3725" t="str">
        <f>TEXT(Table1[[#This Row],[Date]],"MMM-YYYY")</f>
        <v>Jan-2024</v>
      </c>
      <c r="R3725" t="str">
        <f>IF(Table1[[#This Row],[Sales_Value]]&gt;500000,"Premium",IF(Table1[[#This Row],[Sales_Value]]&gt;100000,"Mid","Basic"))</f>
        <v>Premium</v>
      </c>
    </row>
    <row r="3726" spans="1:18" x14ac:dyDescent="0.3">
      <c r="A3726" s="1">
        <v>45479</v>
      </c>
      <c r="B3726" t="s">
        <v>3927</v>
      </c>
      <c r="C3726" t="s">
        <v>20</v>
      </c>
      <c r="D3726" t="s">
        <v>21</v>
      </c>
      <c r="E3726" t="s">
        <v>331</v>
      </c>
      <c r="F3726" t="s">
        <v>49</v>
      </c>
      <c r="G3726" t="s">
        <v>24</v>
      </c>
      <c r="H3726">
        <v>35</v>
      </c>
      <c r="I3726">
        <v>76.86</v>
      </c>
      <c r="J3726">
        <v>0.3</v>
      </c>
      <c r="K3726">
        <v>1883.07</v>
      </c>
      <c r="L3726">
        <v>41.7</v>
      </c>
      <c r="M3726">
        <v>423.57</v>
      </c>
      <c r="N3726" s="2">
        <f>Table1[[#This Row],[Profit]]/Table1[[#This Row],[Sales_Value]]</f>
        <v>0.22493587598974016</v>
      </c>
      <c r="O3726" s="3" t="str">
        <f>IF(Table1[[#This Row],[Profit]]&lt;0,"Yes","No")</f>
        <v>No</v>
      </c>
      <c r="P3726" t="str">
        <f>IF(Table1[[#This Row],[Discount_Pct]]&gt;0.3,"High",IF(Table1[[#This Row],[Discount_Pct]]&gt;0.15,"Medium","Low"))</f>
        <v>Medium</v>
      </c>
      <c r="Q3726" t="str">
        <f>TEXT(Table1[[#This Row],[Date]],"MMM-YYYY")</f>
        <v>Jul-2024</v>
      </c>
      <c r="R3726" t="str">
        <f>IF(Table1[[#This Row],[Sales_Value]]&gt;500000,"Premium",IF(Table1[[#This Row],[Sales_Value]]&gt;100000,"Mid","Basic"))</f>
        <v>Basic</v>
      </c>
    </row>
    <row r="3727" spans="1:18" x14ac:dyDescent="0.3">
      <c r="A3727" s="1">
        <v>45444</v>
      </c>
      <c r="B3727" t="s">
        <v>3928</v>
      </c>
      <c r="C3727" t="s">
        <v>20</v>
      </c>
      <c r="D3727" t="s">
        <v>124</v>
      </c>
      <c r="E3727" t="s">
        <v>211</v>
      </c>
      <c r="F3727" t="s">
        <v>103</v>
      </c>
      <c r="G3727" t="s">
        <v>24</v>
      </c>
      <c r="H3727">
        <v>13</v>
      </c>
      <c r="I3727">
        <v>199.89</v>
      </c>
      <c r="J3727">
        <v>0.15</v>
      </c>
      <c r="K3727">
        <v>2208.7800000000002</v>
      </c>
      <c r="L3727">
        <v>146.87</v>
      </c>
      <c r="M3727">
        <v>299.47000000000003</v>
      </c>
      <c r="N3727" s="2">
        <f>Table1[[#This Row],[Profit]]/Table1[[#This Row],[Sales_Value]]</f>
        <v>0.13558163329983067</v>
      </c>
      <c r="O3727" s="3" t="str">
        <f>IF(Table1[[#This Row],[Profit]]&lt;0,"Yes","No")</f>
        <v>No</v>
      </c>
      <c r="P3727" t="str">
        <f>IF(Table1[[#This Row],[Discount_Pct]]&gt;0.3,"High",IF(Table1[[#This Row],[Discount_Pct]]&gt;0.15,"Medium","Low"))</f>
        <v>Low</v>
      </c>
      <c r="Q3727" t="str">
        <f>TEXT(Table1[[#This Row],[Date]],"MMM-YYYY")</f>
        <v>Jun-2024</v>
      </c>
      <c r="R3727" t="str">
        <f>IF(Table1[[#This Row],[Sales_Value]]&gt;500000,"Premium",IF(Table1[[#This Row],[Sales_Value]]&gt;100000,"Mid","Basic"))</f>
        <v>Basic</v>
      </c>
    </row>
    <row r="3728" spans="1:18" x14ac:dyDescent="0.3">
      <c r="A3728" s="1">
        <v>45347</v>
      </c>
      <c r="B3728" t="s">
        <v>3929</v>
      </c>
      <c r="C3728" t="s">
        <v>34</v>
      </c>
      <c r="D3728" t="s">
        <v>1520</v>
      </c>
      <c r="E3728" t="s">
        <v>84</v>
      </c>
      <c r="F3728" t="s">
        <v>146</v>
      </c>
      <c r="G3728" t="s">
        <v>24</v>
      </c>
      <c r="H3728">
        <v>65</v>
      </c>
      <c r="I3728">
        <v>43.36</v>
      </c>
      <c r="J3728">
        <v>0.24</v>
      </c>
      <c r="K3728">
        <v>2141.98</v>
      </c>
      <c r="L3728">
        <v>32.770000000000003</v>
      </c>
      <c r="M3728">
        <v>11.93</v>
      </c>
      <c r="N3728" s="2">
        <f>Table1[[#This Row],[Profit]]/Table1[[#This Row],[Sales_Value]]</f>
        <v>5.5696131616541703E-3</v>
      </c>
      <c r="O3728" s="3" t="str">
        <f>IF(Table1[[#This Row],[Profit]]&lt;0,"Yes","No")</f>
        <v>No</v>
      </c>
      <c r="P3728" t="str">
        <f>IF(Table1[[#This Row],[Discount_Pct]]&gt;0.3,"High",IF(Table1[[#This Row],[Discount_Pct]]&gt;0.15,"Medium","Low"))</f>
        <v>Medium</v>
      </c>
      <c r="Q3728" t="str">
        <f>TEXT(Table1[[#This Row],[Date]],"MMM-YYYY")</f>
        <v>Feb-2024</v>
      </c>
      <c r="R3728" t="str">
        <f>IF(Table1[[#This Row],[Sales_Value]]&gt;500000,"Premium",IF(Table1[[#This Row],[Sales_Value]]&gt;100000,"Mid","Basic"))</f>
        <v>Basic</v>
      </c>
    </row>
    <row r="3729" spans="1:18" x14ac:dyDescent="0.3">
      <c r="A3729" s="1">
        <v>45456</v>
      </c>
      <c r="B3729" t="s">
        <v>3930</v>
      </c>
      <c r="C3729" t="s">
        <v>20</v>
      </c>
      <c r="D3729" t="s">
        <v>899</v>
      </c>
      <c r="E3729" t="s">
        <v>311</v>
      </c>
      <c r="F3729" t="s">
        <v>52</v>
      </c>
      <c r="G3729" t="s">
        <v>53</v>
      </c>
      <c r="H3729">
        <v>56</v>
      </c>
      <c r="I3729">
        <v>1768.42</v>
      </c>
      <c r="J3729">
        <v>0</v>
      </c>
      <c r="K3729">
        <v>99031.52</v>
      </c>
      <c r="L3729">
        <v>962.54</v>
      </c>
      <c r="M3729">
        <v>45129.279999999999</v>
      </c>
      <c r="N3729" s="2">
        <f>Table1[[#This Row],[Profit]]/Table1[[#This Row],[Sales_Value]]</f>
        <v>0.4557062236346569</v>
      </c>
      <c r="O3729" s="3" t="str">
        <f>IF(Table1[[#This Row],[Profit]]&lt;0,"Yes","No")</f>
        <v>No</v>
      </c>
      <c r="P3729" t="str">
        <f>IF(Table1[[#This Row],[Discount_Pct]]&gt;0.3,"High",IF(Table1[[#This Row],[Discount_Pct]]&gt;0.15,"Medium","Low"))</f>
        <v>Low</v>
      </c>
      <c r="Q3729" t="str">
        <f>TEXT(Table1[[#This Row],[Date]],"MMM-YYYY")</f>
        <v>Jun-2024</v>
      </c>
      <c r="R3729" t="str">
        <f>IF(Table1[[#This Row],[Sales_Value]]&gt;500000,"Premium",IF(Table1[[#This Row],[Sales_Value]]&gt;100000,"Mid","Basic"))</f>
        <v>Basic</v>
      </c>
    </row>
    <row r="3730" spans="1:18" x14ac:dyDescent="0.3">
      <c r="A3730" s="1">
        <v>45632</v>
      </c>
      <c r="B3730" t="s">
        <v>3931</v>
      </c>
      <c r="C3730" t="s">
        <v>39</v>
      </c>
      <c r="D3730" t="s">
        <v>192</v>
      </c>
      <c r="E3730" t="s">
        <v>102</v>
      </c>
      <c r="F3730" t="s">
        <v>37</v>
      </c>
      <c r="G3730" t="s">
        <v>18</v>
      </c>
      <c r="H3730">
        <v>99</v>
      </c>
      <c r="I3730">
        <v>45906.85</v>
      </c>
      <c r="J3730">
        <v>0.17</v>
      </c>
      <c r="K3730">
        <v>3772165.86</v>
      </c>
      <c r="L3730">
        <v>30716.080000000002</v>
      </c>
      <c r="M3730">
        <v>731273.94</v>
      </c>
      <c r="N3730" s="2">
        <f>Table1[[#This Row],[Profit]]/Table1[[#This Row],[Sales_Value]]</f>
        <v>0.1938604947768654</v>
      </c>
      <c r="O3730" s="3" t="str">
        <f>IF(Table1[[#This Row],[Profit]]&lt;0,"Yes","No")</f>
        <v>No</v>
      </c>
      <c r="P3730" t="str">
        <f>IF(Table1[[#This Row],[Discount_Pct]]&gt;0.3,"High",IF(Table1[[#This Row],[Discount_Pct]]&gt;0.15,"Medium","Low"))</f>
        <v>Medium</v>
      </c>
      <c r="Q3730" t="str">
        <f>TEXT(Table1[[#This Row],[Date]],"MMM-YYYY")</f>
        <v>Dec-2024</v>
      </c>
      <c r="R3730" t="str">
        <f>IF(Table1[[#This Row],[Sales_Value]]&gt;500000,"Premium",IF(Table1[[#This Row],[Sales_Value]]&gt;100000,"Mid","Basic"))</f>
        <v>Premium</v>
      </c>
    </row>
    <row r="3731" spans="1:18" x14ac:dyDescent="0.3">
      <c r="A3731" s="1">
        <v>45419</v>
      </c>
      <c r="B3731" t="s">
        <v>3932</v>
      </c>
      <c r="C3731" t="s">
        <v>14</v>
      </c>
      <c r="D3731" t="s">
        <v>160</v>
      </c>
      <c r="E3731" t="s">
        <v>373</v>
      </c>
      <c r="F3731" t="s">
        <v>154</v>
      </c>
      <c r="G3731" t="s">
        <v>77</v>
      </c>
      <c r="H3731">
        <v>46</v>
      </c>
      <c r="I3731">
        <v>1248.8499999999999</v>
      </c>
      <c r="J3731">
        <v>0.02</v>
      </c>
      <c r="K3731">
        <v>56298.16</v>
      </c>
      <c r="L3731">
        <v>622.33000000000004</v>
      </c>
      <c r="M3731">
        <v>27670.98</v>
      </c>
      <c r="N3731" s="2">
        <f>Table1[[#This Row],[Profit]]/Table1[[#This Row],[Sales_Value]]</f>
        <v>0.49150771534984444</v>
      </c>
      <c r="O3731" s="3" t="str">
        <f>IF(Table1[[#This Row],[Profit]]&lt;0,"Yes","No")</f>
        <v>No</v>
      </c>
      <c r="P3731" t="str">
        <f>IF(Table1[[#This Row],[Discount_Pct]]&gt;0.3,"High",IF(Table1[[#This Row],[Discount_Pct]]&gt;0.15,"Medium","Low"))</f>
        <v>Low</v>
      </c>
      <c r="Q3731" t="str">
        <f>TEXT(Table1[[#This Row],[Date]],"MMM-YYYY")</f>
        <v>May-2024</v>
      </c>
      <c r="R3731" t="str">
        <f>IF(Table1[[#This Row],[Sales_Value]]&gt;500000,"Premium",IF(Table1[[#This Row],[Sales_Value]]&gt;100000,"Mid","Basic"))</f>
        <v>Basic</v>
      </c>
    </row>
    <row r="3732" spans="1:18" x14ac:dyDescent="0.3">
      <c r="A3732" s="1">
        <v>45432</v>
      </c>
      <c r="B3732" t="s">
        <v>3933</v>
      </c>
      <c r="C3732" t="s">
        <v>20</v>
      </c>
      <c r="D3732" t="s">
        <v>148</v>
      </c>
      <c r="E3732" t="s">
        <v>102</v>
      </c>
      <c r="F3732" t="s">
        <v>70</v>
      </c>
      <c r="G3732" t="s">
        <v>46</v>
      </c>
      <c r="H3732">
        <v>56</v>
      </c>
      <c r="I3732">
        <v>1381.1</v>
      </c>
      <c r="J3732">
        <v>0.16</v>
      </c>
      <c r="K3732">
        <v>64966.94</v>
      </c>
      <c r="L3732">
        <v>925.01</v>
      </c>
      <c r="M3732">
        <v>13166.38</v>
      </c>
      <c r="N3732" s="2">
        <f>Table1[[#This Row],[Profit]]/Table1[[#This Row],[Sales_Value]]</f>
        <v>0.20266276971025568</v>
      </c>
      <c r="O3732" s="3" t="str">
        <f>IF(Table1[[#This Row],[Profit]]&lt;0,"Yes","No")</f>
        <v>No</v>
      </c>
      <c r="P3732" t="str">
        <f>IF(Table1[[#This Row],[Discount_Pct]]&gt;0.3,"High",IF(Table1[[#This Row],[Discount_Pct]]&gt;0.15,"Medium","Low"))</f>
        <v>Medium</v>
      </c>
      <c r="Q3732" t="str">
        <f>TEXT(Table1[[#This Row],[Date]],"MMM-YYYY")</f>
        <v>May-2024</v>
      </c>
      <c r="R3732" t="str">
        <f>IF(Table1[[#This Row],[Sales_Value]]&gt;500000,"Premium",IF(Table1[[#This Row],[Sales_Value]]&gt;100000,"Mid","Basic"))</f>
        <v>Basic</v>
      </c>
    </row>
    <row r="3733" spans="1:18" x14ac:dyDescent="0.3">
      <c r="A3733" s="1">
        <v>45441</v>
      </c>
      <c r="B3733" t="s">
        <v>3934</v>
      </c>
      <c r="C3733" t="s">
        <v>39</v>
      </c>
      <c r="D3733" t="s">
        <v>192</v>
      </c>
      <c r="E3733" t="s">
        <v>171</v>
      </c>
      <c r="F3733" t="s">
        <v>178</v>
      </c>
      <c r="G3733" t="s">
        <v>46</v>
      </c>
      <c r="H3733">
        <v>69</v>
      </c>
      <c r="I3733">
        <v>21400.18</v>
      </c>
      <c r="J3733">
        <v>0.23</v>
      </c>
      <c r="K3733">
        <v>1136991.56</v>
      </c>
      <c r="L3733">
        <v>19439.8</v>
      </c>
      <c r="M3733">
        <v>-204354.64</v>
      </c>
      <c r="N3733" s="2">
        <f>Table1[[#This Row],[Profit]]/Table1[[#This Row],[Sales_Value]]</f>
        <v>-0.1797327677612664</v>
      </c>
      <c r="O3733" s="3" t="str">
        <f>IF(Table1[[#This Row],[Profit]]&lt;0,"Yes","No")</f>
        <v>Yes</v>
      </c>
      <c r="P3733" t="str">
        <f>IF(Table1[[#This Row],[Discount_Pct]]&gt;0.3,"High",IF(Table1[[#This Row],[Discount_Pct]]&gt;0.15,"Medium","Low"))</f>
        <v>Medium</v>
      </c>
      <c r="Q3733" t="str">
        <f>TEXT(Table1[[#This Row],[Date]],"MMM-YYYY")</f>
        <v>May-2024</v>
      </c>
      <c r="R3733" t="str">
        <f>IF(Table1[[#This Row],[Sales_Value]]&gt;500000,"Premium",IF(Table1[[#This Row],[Sales_Value]]&gt;100000,"Mid","Basic"))</f>
        <v>Premium</v>
      </c>
    </row>
    <row r="3734" spans="1:18" x14ac:dyDescent="0.3">
      <c r="A3734" s="1">
        <v>45432</v>
      </c>
      <c r="B3734" t="s">
        <v>3935</v>
      </c>
      <c r="C3734" t="s">
        <v>34</v>
      </c>
      <c r="D3734" t="s">
        <v>80</v>
      </c>
      <c r="E3734" t="s">
        <v>236</v>
      </c>
      <c r="F3734" t="s">
        <v>184</v>
      </c>
      <c r="G3734" t="s">
        <v>24</v>
      </c>
      <c r="H3734">
        <v>90</v>
      </c>
      <c r="I3734">
        <v>35.18</v>
      </c>
      <c r="J3734">
        <v>0.03</v>
      </c>
      <c r="K3734">
        <v>3071.21</v>
      </c>
      <c r="L3734">
        <v>18.88</v>
      </c>
      <c r="M3734">
        <v>1372.01</v>
      </c>
      <c r="N3734" s="2">
        <f>Table1[[#This Row],[Profit]]/Table1[[#This Row],[Sales_Value]]</f>
        <v>0.44673272097967903</v>
      </c>
      <c r="O3734" s="3" t="str">
        <f>IF(Table1[[#This Row],[Profit]]&lt;0,"Yes","No")</f>
        <v>No</v>
      </c>
      <c r="P3734" t="str">
        <f>IF(Table1[[#This Row],[Discount_Pct]]&gt;0.3,"High",IF(Table1[[#This Row],[Discount_Pct]]&gt;0.15,"Medium","Low"))</f>
        <v>Low</v>
      </c>
      <c r="Q3734" t="str">
        <f>TEXT(Table1[[#This Row],[Date]],"MMM-YYYY")</f>
        <v>May-2024</v>
      </c>
      <c r="R3734" t="str">
        <f>IF(Table1[[#This Row],[Sales_Value]]&gt;500000,"Premium",IF(Table1[[#This Row],[Sales_Value]]&gt;100000,"Mid","Basic"))</f>
        <v>Basic</v>
      </c>
    </row>
    <row r="3735" spans="1:18" x14ac:dyDescent="0.3">
      <c r="A3735" s="1">
        <v>45592</v>
      </c>
      <c r="B3735" t="s">
        <v>3936</v>
      </c>
      <c r="C3735" t="s">
        <v>39</v>
      </c>
      <c r="D3735" t="s">
        <v>192</v>
      </c>
      <c r="E3735" t="s">
        <v>205</v>
      </c>
      <c r="F3735" t="s">
        <v>98</v>
      </c>
      <c r="G3735" t="s">
        <v>18</v>
      </c>
      <c r="H3735">
        <v>97</v>
      </c>
      <c r="I3735">
        <v>6244.98</v>
      </c>
      <c r="J3735">
        <v>0.09</v>
      </c>
      <c r="K3735">
        <v>551244.38</v>
      </c>
      <c r="L3735">
        <v>4488.9399999999996</v>
      </c>
      <c r="M3735">
        <v>115817.2</v>
      </c>
      <c r="N3735" s="2">
        <f>Table1[[#This Row],[Profit]]/Table1[[#This Row],[Sales_Value]]</f>
        <v>0.21010137101080287</v>
      </c>
      <c r="O3735" s="3" t="str">
        <f>IF(Table1[[#This Row],[Profit]]&lt;0,"Yes","No")</f>
        <v>No</v>
      </c>
      <c r="P3735" t="str">
        <f>IF(Table1[[#This Row],[Discount_Pct]]&gt;0.3,"High",IF(Table1[[#This Row],[Discount_Pct]]&gt;0.15,"Medium","Low"))</f>
        <v>Low</v>
      </c>
      <c r="Q3735" t="str">
        <f>TEXT(Table1[[#This Row],[Date]],"MMM-YYYY")</f>
        <v>Oct-2024</v>
      </c>
      <c r="R3735" t="str">
        <f>IF(Table1[[#This Row],[Sales_Value]]&gt;500000,"Premium",IF(Table1[[#This Row],[Sales_Value]]&gt;100000,"Mid","Basic"))</f>
        <v>Premium</v>
      </c>
    </row>
    <row r="3736" spans="1:18" x14ac:dyDescent="0.3">
      <c r="A3736" s="1">
        <v>45318</v>
      </c>
      <c r="B3736" t="s">
        <v>3937</v>
      </c>
      <c r="C3736" t="s">
        <v>14</v>
      </c>
      <c r="D3736" t="s">
        <v>160</v>
      </c>
      <c r="E3736" t="s">
        <v>500</v>
      </c>
      <c r="F3736" t="s">
        <v>422</v>
      </c>
      <c r="G3736" t="s">
        <v>24</v>
      </c>
      <c r="H3736">
        <v>85</v>
      </c>
      <c r="I3736">
        <v>341.83</v>
      </c>
      <c r="J3736">
        <v>0.1</v>
      </c>
      <c r="K3736">
        <v>26150</v>
      </c>
      <c r="L3736">
        <v>270.07</v>
      </c>
      <c r="M3736">
        <v>3194.04</v>
      </c>
      <c r="N3736" s="2">
        <f>Table1[[#This Row],[Profit]]/Table1[[#This Row],[Sales_Value]]</f>
        <v>0.12214302103250478</v>
      </c>
      <c r="O3736" s="3" t="str">
        <f>IF(Table1[[#This Row],[Profit]]&lt;0,"Yes","No")</f>
        <v>No</v>
      </c>
      <c r="P3736" t="str">
        <f>IF(Table1[[#This Row],[Discount_Pct]]&gt;0.3,"High",IF(Table1[[#This Row],[Discount_Pct]]&gt;0.15,"Medium","Low"))</f>
        <v>Low</v>
      </c>
      <c r="Q3736" t="str">
        <f>TEXT(Table1[[#This Row],[Date]],"MMM-YYYY")</f>
        <v>Jan-2024</v>
      </c>
      <c r="R3736" t="str">
        <f>IF(Table1[[#This Row],[Sales_Value]]&gt;500000,"Premium",IF(Table1[[#This Row],[Sales_Value]]&gt;100000,"Mid","Basic"))</f>
        <v>Basic</v>
      </c>
    </row>
    <row r="3737" spans="1:18" x14ac:dyDescent="0.3">
      <c r="A3737" s="1">
        <v>45349</v>
      </c>
      <c r="B3737" t="s">
        <v>3938</v>
      </c>
      <c r="C3737" t="s">
        <v>20</v>
      </c>
      <c r="D3737" t="s">
        <v>124</v>
      </c>
      <c r="E3737" t="s">
        <v>97</v>
      </c>
      <c r="F3737" t="s">
        <v>184</v>
      </c>
      <c r="G3737" t="s">
        <v>24</v>
      </c>
      <c r="H3737">
        <v>24</v>
      </c>
      <c r="I3737">
        <v>43.94</v>
      </c>
      <c r="J3737">
        <v>0.05</v>
      </c>
      <c r="K3737">
        <v>1001.83</v>
      </c>
      <c r="L3737">
        <v>19.53</v>
      </c>
      <c r="M3737">
        <v>533.11</v>
      </c>
      <c r="N3737" s="2">
        <f>Table1[[#This Row],[Profit]]/Table1[[#This Row],[Sales_Value]]</f>
        <v>0.53213619077088925</v>
      </c>
      <c r="O3737" s="3" t="str">
        <f>IF(Table1[[#This Row],[Profit]]&lt;0,"Yes","No")</f>
        <v>No</v>
      </c>
      <c r="P3737" t="str">
        <f>IF(Table1[[#This Row],[Discount_Pct]]&gt;0.3,"High",IF(Table1[[#This Row],[Discount_Pct]]&gt;0.15,"Medium","Low"))</f>
        <v>Low</v>
      </c>
      <c r="Q3737" t="str">
        <f>TEXT(Table1[[#This Row],[Date]],"MMM-YYYY")</f>
        <v>Feb-2024</v>
      </c>
      <c r="R3737" t="str">
        <f>IF(Table1[[#This Row],[Sales_Value]]&gt;500000,"Premium",IF(Table1[[#This Row],[Sales_Value]]&gt;100000,"Mid","Basic"))</f>
        <v>Basic</v>
      </c>
    </row>
    <row r="3738" spans="1:18" x14ac:dyDescent="0.3">
      <c r="A3738" s="1">
        <v>45435</v>
      </c>
      <c r="B3738" t="s">
        <v>3939</v>
      </c>
      <c r="C3738" t="s">
        <v>39</v>
      </c>
      <c r="D3738" t="s">
        <v>40</v>
      </c>
      <c r="E3738" t="s">
        <v>112</v>
      </c>
      <c r="F3738" t="s">
        <v>45</v>
      </c>
      <c r="G3738" t="s">
        <v>46</v>
      </c>
      <c r="H3738">
        <v>57</v>
      </c>
      <c r="I3738">
        <v>9052.4500000000007</v>
      </c>
      <c r="J3738">
        <v>0.02</v>
      </c>
      <c r="K3738">
        <v>505669.86</v>
      </c>
      <c r="L3738">
        <v>7275</v>
      </c>
      <c r="M3738">
        <v>90994.86</v>
      </c>
      <c r="N3738" s="2">
        <f>Table1[[#This Row],[Profit]]/Table1[[#This Row],[Sales_Value]]</f>
        <v>0.17994914705812207</v>
      </c>
      <c r="O3738" s="3" t="str">
        <f>IF(Table1[[#This Row],[Profit]]&lt;0,"Yes","No")</f>
        <v>No</v>
      </c>
      <c r="P3738" t="str">
        <f>IF(Table1[[#This Row],[Discount_Pct]]&gt;0.3,"High",IF(Table1[[#This Row],[Discount_Pct]]&gt;0.15,"Medium","Low"))</f>
        <v>Low</v>
      </c>
      <c r="Q3738" t="str">
        <f>TEXT(Table1[[#This Row],[Date]],"MMM-YYYY")</f>
        <v>May-2024</v>
      </c>
      <c r="R3738" t="str">
        <f>IF(Table1[[#This Row],[Sales_Value]]&gt;500000,"Premium",IF(Table1[[#This Row],[Sales_Value]]&gt;100000,"Mid","Basic"))</f>
        <v>Premium</v>
      </c>
    </row>
    <row r="3739" spans="1:18" x14ac:dyDescent="0.3">
      <c r="A3739" s="1">
        <v>45643</v>
      </c>
      <c r="B3739" t="s">
        <v>3940</v>
      </c>
      <c r="C3739" t="s">
        <v>34</v>
      </c>
      <c r="D3739" t="s">
        <v>59</v>
      </c>
      <c r="E3739" t="s">
        <v>56</v>
      </c>
      <c r="F3739" t="s">
        <v>119</v>
      </c>
      <c r="G3739" t="s">
        <v>53</v>
      </c>
      <c r="H3739">
        <v>94</v>
      </c>
      <c r="I3739">
        <v>496.05</v>
      </c>
      <c r="J3739">
        <v>0.23</v>
      </c>
      <c r="K3739">
        <v>35904.1</v>
      </c>
      <c r="L3739">
        <v>180.89</v>
      </c>
      <c r="M3739">
        <v>18900.439999999999</v>
      </c>
      <c r="N3739" s="2">
        <f>Table1[[#This Row],[Profit]]/Table1[[#This Row],[Sales_Value]]</f>
        <v>0.5264145320450867</v>
      </c>
      <c r="O3739" s="3" t="str">
        <f>IF(Table1[[#This Row],[Profit]]&lt;0,"Yes","No")</f>
        <v>No</v>
      </c>
      <c r="P3739" t="str">
        <f>IF(Table1[[#This Row],[Discount_Pct]]&gt;0.3,"High",IF(Table1[[#This Row],[Discount_Pct]]&gt;0.15,"Medium","Low"))</f>
        <v>Medium</v>
      </c>
      <c r="Q3739" t="str">
        <f>TEXT(Table1[[#This Row],[Date]],"MMM-YYYY")</f>
        <v>Dec-2024</v>
      </c>
      <c r="R3739" t="str">
        <f>IF(Table1[[#This Row],[Sales_Value]]&gt;500000,"Premium",IF(Table1[[#This Row],[Sales_Value]]&gt;100000,"Mid","Basic"))</f>
        <v>Basic</v>
      </c>
    </row>
    <row r="3740" spans="1:18" x14ac:dyDescent="0.3">
      <c r="A3740" s="1">
        <v>45511</v>
      </c>
      <c r="B3740" t="s">
        <v>3941</v>
      </c>
      <c r="C3740" t="s">
        <v>20</v>
      </c>
      <c r="D3740" t="s">
        <v>72</v>
      </c>
      <c r="E3740" t="s">
        <v>557</v>
      </c>
      <c r="F3740" t="s">
        <v>49</v>
      </c>
      <c r="G3740" t="s">
        <v>24</v>
      </c>
      <c r="H3740">
        <v>40</v>
      </c>
      <c r="I3740">
        <v>73.989999999999995</v>
      </c>
      <c r="J3740">
        <v>0.05</v>
      </c>
      <c r="K3740">
        <v>2811.62</v>
      </c>
      <c r="L3740">
        <v>40.74</v>
      </c>
      <c r="M3740">
        <v>1182.02</v>
      </c>
      <c r="N3740" s="2">
        <f>Table1[[#This Row],[Profit]]/Table1[[#This Row],[Sales_Value]]</f>
        <v>0.42040531793058805</v>
      </c>
      <c r="O3740" s="3" t="str">
        <f>IF(Table1[[#This Row],[Profit]]&lt;0,"Yes","No")</f>
        <v>No</v>
      </c>
      <c r="P3740" t="str">
        <f>IF(Table1[[#This Row],[Discount_Pct]]&gt;0.3,"High",IF(Table1[[#This Row],[Discount_Pct]]&gt;0.15,"Medium","Low"))</f>
        <v>Low</v>
      </c>
      <c r="Q3740" t="str">
        <f>TEXT(Table1[[#This Row],[Date]],"MMM-YYYY")</f>
        <v>Aug-2024</v>
      </c>
      <c r="R3740" t="str">
        <f>IF(Table1[[#This Row],[Sales_Value]]&gt;500000,"Premium",IF(Table1[[#This Row],[Sales_Value]]&gt;100000,"Mid","Basic"))</f>
        <v>Basic</v>
      </c>
    </row>
    <row r="3741" spans="1:18" x14ac:dyDescent="0.3">
      <c r="A3741" s="1">
        <v>45637</v>
      </c>
      <c r="B3741" t="s">
        <v>3942</v>
      </c>
      <c r="C3741" t="s">
        <v>34</v>
      </c>
      <c r="D3741" t="s">
        <v>314</v>
      </c>
      <c r="E3741" t="s">
        <v>303</v>
      </c>
      <c r="F3741" t="s">
        <v>154</v>
      </c>
      <c r="G3741" t="s">
        <v>77</v>
      </c>
      <c r="H3741">
        <v>88</v>
      </c>
      <c r="I3741">
        <v>1042.94</v>
      </c>
      <c r="J3741">
        <v>0.24</v>
      </c>
      <c r="K3741">
        <v>69751.83</v>
      </c>
      <c r="L3741">
        <v>570.22</v>
      </c>
      <c r="M3741">
        <v>19572.47</v>
      </c>
      <c r="N3741" s="2">
        <f>Table1[[#This Row],[Profit]]/Table1[[#This Row],[Sales_Value]]</f>
        <v>0.28060152687033446</v>
      </c>
      <c r="O3741" s="3" t="str">
        <f>IF(Table1[[#This Row],[Profit]]&lt;0,"Yes","No")</f>
        <v>No</v>
      </c>
      <c r="P3741" t="str">
        <f>IF(Table1[[#This Row],[Discount_Pct]]&gt;0.3,"High",IF(Table1[[#This Row],[Discount_Pct]]&gt;0.15,"Medium","Low"))</f>
        <v>Medium</v>
      </c>
      <c r="Q3741" t="str">
        <f>TEXT(Table1[[#This Row],[Date]],"MMM-YYYY")</f>
        <v>Dec-2024</v>
      </c>
      <c r="R3741" t="str">
        <f>IF(Table1[[#This Row],[Sales_Value]]&gt;500000,"Premium",IF(Table1[[#This Row],[Sales_Value]]&gt;100000,"Mid","Basic"))</f>
        <v>Basic</v>
      </c>
    </row>
    <row r="3742" spans="1:18" x14ac:dyDescent="0.3">
      <c r="A3742" s="1">
        <v>45452</v>
      </c>
      <c r="B3742" t="s">
        <v>3943</v>
      </c>
      <c r="C3742" t="s">
        <v>20</v>
      </c>
      <c r="D3742" t="s">
        <v>72</v>
      </c>
      <c r="E3742" t="s">
        <v>175</v>
      </c>
      <c r="F3742" t="s">
        <v>119</v>
      </c>
      <c r="G3742" t="s">
        <v>53</v>
      </c>
      <c r="H3742">
        <v>58</v>
      </c>
      <c r="I3742">
        <v>540.4</v>
      </c>
      <c r="J3742">
        <v>0.02</v>
      </c>
      <c r="K3742">
        <v>30716.34</v>
      </c>
      <c r="L3742">
        <v>216.93</v>
      </c>
      <c r="M3742">
        <v>18134.400000000001</v>
      </c>
      <c r="N3742" s="2">
        <f>Table1[[#This Row],[Profit]]/Table1[[#This Row],[Sales_Value]]</f>
        <v>0.59038283858037777</v>
      </c>
      <c r="O3742" s="3" t="str">
        <f>IF(Table1[[#This Row],[Profit]]&lt;0,"Yes","No")</f>
        <v>No</v>
      </c>
      <c r="P3742" t="str">
        <f>IF(Table1[[#This Row],[Discount_Pct]]&gt;0.3,"High",IF(Table1[[#This Row],[Discount_Pct]]&gt;0.15,"Medium","Low"))</f>
        <v>Low</v>
      </c>
      <c r="Q3742" t="str">
        <f>TEXT(Table1[[#This Row],[Date]],"MMM-YYYY")</f>
        <v>Jun-2024</v>
      </c>
      <c r="R3742" t="str">
        <f>IF(Table1[[#This Row],[Sales_Value]]&gt;500000,"Premium",IF(Table1[[#This Row],[Sales_Value]]&gt;100000,"Mid","Basic"))</f>
        <v>Basic</v>
      </c>
    </row>
    <row r="3743" spans="1:18" x14ac:dyDescent="0.3">
      <c r="A3743" s="1">
        <v>45395</v>
      </c>
      <c r="B3743" t="s">
        <v>3944</v>
      </c>
      <c r="C3743" t="s">
        <v>14</v>
      </c>
      <c r="D3743" t="s">
        <v>55</v>
      </c>
      <c r="E3743" t="s">
        <v>205</v>
      </c>
      <c r="F3743" t="s">
        <v>49</v>
      </c>
      <c r="G3743" t="s">
        <v>24</v>
      </c>
      <c r="H3743">
        <v>20</v>
      </c>
      <c r="I3743">
        <v>75.77</v>
      </c>
      <c r="J3743">
        <v>0.6</v>
      </c>
      <c r="K3743">
        <v>606.16</v>
      </c>
      <c r="L3743">
        <v>40.380000000000003</v>
      </c>
      <c r="M3743">
        <v>616.88</v>
      </c>
      <c r="N3743" s="2">
        <f>Table1[[#This Row],[Profit]]/Table1[[#This Row],[Sales_Value]]</f>
        <v>1.0176850996436584</v>
      </c>
      <c r="O3743" s="3" t="str">
        <f>IF(Table1[[#This Row],[Profit]]&lt;0,"Yes","No")</f>
        <v>No</v>
      </c>
      <c r="P3743" t="str">
        <f>IF(Table1[[#This Row],[Discount_Pct]]&gt;0.3,"High",IF(Table1[[#This Row],[Discount_Pct]]&gt;0.15,"Medium","Low"))</f>
        <v>High</v>
      </c>
      <c r="Q3743" t="str">
        <f>TEXT(Table1[[#This Row],[Date]],"MMM-YYYY")</f>
        <v>Apr-2024</v>
      </c>
      <c r="R3743" t="str">
        <f>IF(Table1[[#This Row],[Sales_Value]]&gt;500000,"Premium",IF(Table1[[#This Row],[Sales_Value]]&gt;100000,"Mid","Basic"))</f>
        <v>Basic</v>
      </c>
    </row>
    <row r="3744" spans="1:18" x14ac:dyDescent="0.3">
      <c r="A3744" s="1">
        <v>45494</v>
      </c>
      <c r="B3744" t="s">
        <v>3945</v>
      </c>
      <c r="C3744" t="s">
        <v>14</v>
      </c>
      <c r="D3744" t="s">
        <v>15</v>
      </c>
      <c r="E3744" t="s">
        <v>205</v>
      </c>
      <c r="F3744" t="s">
        <v>142</v>
      </c>
      <c r="G3744" t="s">
        <v>18</v>
      </c>
      <c r="H3744">
        <v>75</v>
      </c>
      <c r="I3744">
        <v>10790.12</v>
      </c>
      <c r="J3744">
        <v>0.15</v>
      </c>
      <c r="K3744">
        <v>687870.15</v>
      </c>
      <c r="L3744">
        <v>8372.7000000000007</v>
      </c>
      <c r="M3744">
        <v>59917.65</v>
      </c>
      <c r="N3744" s="2">
        <f>Table1[[#This Row],[Profit]]/Table1[[#This Row],[Sales_Value]]</f>
        <v>8.7106047558539942E-2</v>
      </c>
      <c r="O3744" s="3" t="str">
        <f>IF(Table1[[#This Row],[Profit]]&lt;0,"Yes","No")</f>
        <v>No</v>
      </c>
      <c r="P3744" t="str">
        <f>IF(Table1[[#This Row],[Discount_Pct]]&gt;0.3,"High",IF(Table1[[#This Row],[Discount_Pct]]&gt;0.15,"Medium","Low"))</f>
        <v>Low</v>
      </c>
      <c r="Q3744" t="str">
        <f>TEXT(Table1[[#This Row],[Date]],"MMM-YYYY")</f>
        <v>Jul-2024</v>
      </c>
      <c r="R3744" t="str">
        <f>IF(Table1[[#This Row],[Sales_Value]]&gt;500000,"Premium",IF(Table1[[#This Row],[Sales_Value]]&gt;100000,"Mid","Basic"))</f>
        <v>Premium</v>
      </c>
    </row>
    <row r="3745" spans="1:18" x14ac:dyDescent="0.3">
      <c r="A3745" s="1">
        <v>45650</v>
      </c>
      <c r="B3745" t="s">
        <v>3946</v>
      </c>
      <c r="C3745" t="s">
        <v>34</v>
      </c>
      <c r="D3745" t="s">
        <v>80</v>
      </c>
      <c r="E3745" t="s">
        <v>275</v>
      </c>
      <c r="F3745" t="s">
        <v>293</v>
      </c>
      <c r="G3745" t="s">
        <v>53</v>
      </c>
      <c r="H3745">
        <v>82</v>
      </c>
      <c r="I3745">
        <v>918.46</v>
      </c>
      <c r="J3745">
        <v>0</v>
      </c>
      <c r="K3745">
        <v>75313.72</v>
      </c>
      <c r="L3745">
        <v>405.62</v>
      </c>
      <c r="M3745">
        <v>42052.88</v>
      </c>
      <c r="N3745" s="2">
        <f>Table1[[#This Row],[Profit]]/Table1[[#This Row],[Sales_Value]]</f>
        <v>0.55836944450493209</v>
      </c>
      <c r="O3745" s="3" t="str">
        <f>IF(Table1[[#This Row],[Profit]]&lt;0,"Yes","No")</f>
        <v>No</v>
      </c>
      <c r="P3745" t="str">
        <f>IF(Table1[[#This Row],[Discount_Pct]]&gt;0.3,"High",IF(Table1[[#This Row],[Discount_Pct]]&gt;0.15,"Medium","Low"))</f>
        <v>Low</v>
      </c>
      <c r="Q3745" t="str">
        <f>TEXT(Table1[[#This Row],[Date]],"MMM-YYYY")</f>
        <v>Dec-2024</v>
      </c>
      <c r="R3745" t="str">
        <f>IF(Table1[[#This Row],[Sales_Value]]&gt;500000,"Premium",IF(Table1[[#This Row],[Sales_Value]]&gt;100000,"Mid","Basic"))</f>
        <v>Basic</v>
      </c>
    </row>
    <row r="3746" spans="1:18" x14ac:dyDescent="0.3">
      <c r="A3746" s="1">
        <v>45464</v>
      </c>
      <c r="B3746" t="s">
        <v>3947</v>
      </c>
      <c r="C3746" t="s">
        <v>34</v>
      </c>
      <c r="D3746" t="s">
        <v>207</v>
      </c>
      <c r="E3746" t="s">
        <v>60</v>
      </c>
      <c r="F3746" t="s">
        <v>180</v>
      </c>
      <c r="G3746" t="s">
        <v>53</v>
      </c>
      <c r="H3746">
        <v>68</v>
      </c>
      <c r="I3746">
        <v>1539.69</v>
      </c>
      <c r="J3746">
        <v>0.12</v>
      </c>
      <c r="K3746">
        <v>92135.05</v>
      </c>
      <c r="L3746">
        <v>824.83</v>
      </c>
      <c r="M3746">
        <v>36046.61</v>
      </c>
      <c r="N3746" s="2">
        <f>Table1[[#This Row],[Profit]]/Table1[[#This Row],[Sales_Value]]</f>
        <v>0.3912366683471708</v>
      </c>
      <c r="O3746" s="3" t="str">
        <f>IF(Table1[[#This Row],[Profit]]&lt;0,"Yes","No")</f>
        <v>No</v>
      </c>
      <c r="P3746" t="str">
        <f>IF(Table1[[#This Row],[Discount_Pct]]&gt;0.3,"High",IF(Table1[[#This Row],[Discount_Pct]]&gt;0.15,"Medium","Low"))</f>
        <v>Low</v>
      </c>
      <c r="Q3746" t="str">
        <f>TEXT(Table1[[#This Row],[Date]],"MMM-YYYY")</f>
        <v>Jun-2024</v>
      </c>
      <c r="R3746" t="str">
        <f>IF(Table1[[#This Row],[Sales_Value]]&gt;500000,"Premium",IF(Table1[[#This Row],[Sales_Value]]&gt;100000,"Mid","Basic"))</f>
        <v>Basic</v>
      </c>
    </row>
    <row r="3747" spans="1:18" x14ac:dyDescent="0.3">
      <c r="A3747" s="1">
        <v>45387</v>
      </c>
      <c r="B3747" t="s">
        <v>3948</v>
      </c>
      <c r="C3747" t="s">
        <v>39</v>
      </c>
      <c r="D3747" t="s">
        <v>269</v>
      </c>
      <c r="E3747" t="s">
        <v>175</v>
      </c>
      <c r="F3747" t="s">
        <v>282</v>
      </c>
      <c r="G3747" t="s">
        <v>18</v>
      </c>
      <c r="H3747">
        <v>34</v>
      </c>
      <c r="I3747">
        <v>9141.94</v>
      </c>
      <c r="J3747">
        <v>0.26</v>
      </c>
      <c r="K3747">
        <v>230011.21</v>
      </c>
      <c r="L3747">
        <v>6763.44</v>
      </c>
      <c r="M3747">
        <v>54.25</v>
      </c>
      <c r="N3747" s="2">
        <f>Table1[[#This Row],[Profit]]/Table1[[#This Row],[Sales_Value]]</f>
        <v>2.3585806970016811E-4</v>
      </c>
      <c r="O3747" s="3" t="str">
        <f>IF(Table1[[#This Row],[Profit]]&lt;0,"Yes","No")</f>
        <v>No</v>
      </c>
      <c r="P3747" t="str">
        <f>IF(Table1[[#This Row],[Discount_Pct]]&gt;0.3,"High",IF(Table1[[#This Row],[Discount_Pct]]&gt;0.15,"Medium","Low"))</f>
        <v>Medium</v>
      </c>
      <c r="Q3747" t="str">
        <f>TEXT(Table1[[#This Row],[Date]],"MMM-YYYY")</f>
        <v>Apr-2024</v>
      </c>
      <c r="R3747" t="str">
        <f>IF(Table1[[#This Row],[Sales_Value]]&gt;500000,"Premium",IF(Table1[[#This Row],[Sales_Value]]&gt;100000,"Mid","Basic"))</f>
        <v>Mid</v>
      </c>
    </row>
    <row r="3748" spans="1:18" x14ac:dyDescent="0.3">
      <c r="A3748" s="1">
        <v>45551</v>
      </c>
      <c r="B3748" t="s">
        <v>3949</v>
      </c>
      <c r="C3748" t="s">
        <v>34</v>
      </c>
      <c r="D3748" t="s">
        <v>35</v>
      </c>
      <c r="E3748" t="s">
        <v>303</v>
      </c>
      <c r="F3748" t="s">
        <v>42</v>
      </c>
      <c r="G3748" t="s">
        <v>18</v>
      </c>
      <c r="H3748">
        <v>22</v>
      </c>
      <c r="I3748">
        <v>54217.54</v>
      </c>
      <c r="J3748">
        <v>0.17</v>
      </c>
      <c r="K3748">
        <v>990012.28</v>
      </c>
      <c r="L3748">
        <v>46737.98</v>
      </c>
      <c r="M3748">
        <v>-38223.279999999999</v>
      </c>
      <c r="N3748" s="2">
        <f>Table1[[#This Row],[Profit]]/Table1[[#This Row],[Sales_Value]]</f>
        <v>-3.8608894831082298E-2</v>
      </c>
      <c r="O3748" s="3" t="str">
        <f>IF(Table1[[#This Row],[Profit]]&lt;0,"Yes","No")</f>
        <v>Yes</v>
      </c>
      <c r="P3748" t="str">
        <f>IF(Table1[[#This Row],[Discount_Pct]]&gt;0.3,"High",IF(Table1[[#This Row],[Discount_Pct]]&gt;0.15,"Medium","Low"))</f>
        <v>Medium</v>
      </c>
      <c r="Q3748" t="str">
        <f>TEXT(Table1[[#This Row],[Date]],"MMM-YYYY")</f>
        <v>Sep-2024</v>
      </c>
      <c r="R3748" t="str">
        <f>IF(Table1[[#This Row],[Sales_Value]]&gt;500000,"Premium",IF(Table1[[#This Row],[Sales_Value]]&gt;100000,"Mid","Basic"))</f>
        <v>Premium</v>
      </c>
    </row>
    <row r="3749" spans="1:18" x14ac:dyDescent="0.3">
      <c r="A3749" s="1">
        <v>45354</v>
      </c>
      <c r="B3749" t="s">
        <v>3950</v>
      </c>
      <c r="C3749" t="s">
        <v>39</v>
      </c>
      <c r="D3749" t="s">
        <v>192</v>
      </c>
      <c r="E3749" t="s">
        <v>125</v>
      </c>
      <c r="F3749" t="s">
        <v>178</v>
      </c>
      <c r="G3749" t="s">
        <v>46</v>
      </c>
      <c r="H3749">
        <v>4</v>
      </c>
      <c r="I3749">
        <v>22841.17</v>
      </c>
      <c r="J3749">
        <v>0.15</v>
      </c>
      <c r="K3749">
        <v>77659.98</v>
      </c>
      <c r="L3749">
        <v>18513.099999999999</v>
      </c>
      <c r="M3749">
        <v>3607.58</v>
      </c>
      <c r="N3749" s="2">
        <f>Table1[[#This Row],[Profit]]/Table1[[#This Row],[Sales_Value]]</f>
        <v>4.6453527286512308E-2</v>
      </c>
      <c r="O3749" s="3" t="str">
        <f>IF(Table1[[#This Row],[Profit]]&lt;0,"Yes","No")</f>
        <v>No</v>
      </c>
      <c r="P3749" t="str">
        <f>IF(Table1[[#This Row],[Discount_Pct]]&gt;0.3,"High",IF(Table1[[#This Row],[Discount_Pct]]&gt;0.15,"Medium","Low"))</f>
        <v>Low</v>
      </c>
      <c r="Q3749" t="str">
        <f>TEXT(Table1[[#This Row],[Date]],"MMM-YYYY")</f>
        <v>Mar-2024</v>
      </c>
      <c r="R3749" t="str">
        <f>IF(Table1[[#This Row],[Sales_Value]]&gt;500000,"Premium",IF(Table1[[#This Row],[Sales_Value]]&gt;100000,"Mid","Basic"))</f>
        <v>Basic</v>
      </c>
    </row>
    <row r="3750" spans="1:18" x14ac:dyDescent="0.3">
      <c r="A3750" s="1">
        <v>45502</v>
      </c>
      <c r="B3750" t="s">
        <v>3951</v>
      </c>
      <c r="C3750" t="s">
        <v>14</v>
      </c>
      <c r="D3750" t="s">
        <v>15</v>
      </c>
      <c r="E3750" t="s">
        <v>325</v>
      </c>
      <c r="F3750" t="s">
        <v>103</v>
      </c>
      <c r="G3750" t="s">
        <v>24</v>
      </c>
      <c r="H3750">
        <v>31</v>
      </c>
      <c r="I3750">
        <v>251.7</v>
      </c>
      <c r="J3750">
        <v>0.17</v>
      </c>
      <c r="K3750">
        <v>6476.24</v>
      </c>
      <c r="L3750">
        <v>145.36000000000001</v>
      </c>
      <c r="M3750">
        <v>1970.08</v>
      </c>
      <c r="N3750" s="2">
        <f>Table1[[#This Row],[Profit]]/Table1[[#This Row],[Sales_Value]]</f>
        <v>0.3042012031672699</v>
      </c>
      <c r="O3750" s="3" t="str">
        <f>IF(Table1[[#This Row],[Profit]]&lt;0,"Yes","No")</f>
        <v>No</v>
      </c>
      <c r="P3750" t="str">
        <f>IF(Table1[[#This Row],[Discount_Pct]]&gt;0.3,"High",IF(Table1[[#This Row],[Discount_Pct]]&gt;0.15,"Medium","Low"))</f>
        <v>Medium</v>
      </c>
      <c r="Q3750" t="str">
        <f>TEXT(Table1[[#This Row],[Date]],"MMM-YYYY")</f>
        <v>Jul-2024</v>
      </c>
      <c r="R3750" t="str">
        <f>IF(Table1[[#This Row],[Sales_Value]]&gt;500000,"Premium",IF(Table1[[#This Row],[Sales_Value]]&gt;100000,"Mid","Basic"))</f>
        <v>Basic</v>
      </c>
    </row>
    <row r="3751" spans="1:18" x14ac:dyDescent="0.3">
      <c r="A3751" s="1">
        <v>45458</v>
      </c>
      <c r="B3751" t="s">
        <v>3952</v>
      </c>
      <c r="C3751" t="s">
        <v>39</v>
      </c>
      <c r="D3751" t="s">
        <v>93</v>
      </c>
      <c r="E3751" t="s">
        <v>252</v>
      </c>
      <c r="F3751" t="s">
        <v>88</v>
      </c>
      <c r="G3751" t="s">
        <v>53</v>
      </c>
      <c r="H3751">
        <v>80</v>
      </c>
      <c r="I3751">
        <v>1906.88</v>
      </c>
      <c r="J3751">
        <v>0.09</v>
      </c>
      <c r="K3751">
        <v>138820.85999999999</v>
      </c>
      <c r="L3751">
        <v>897.55</v>
      </c>
      <c r="M3751">
        <v>67016.86</v>
      </c>
      <c r="N3751" s="2">
        <f>Table1[[#This Row],[Profit]]/Table1[[#This Row],[Sales_Value]]</f>
        <v>0.4827578506573148</v>
      </c>
      <c r="O3751" s="3" t="str">
        <f>IF(Table1[[#This Row],[Profit]]&lt;0,"Yes","No")</f>
        <v>No</v>
      </c>
      <c r="P3751" t="str">
        <f>IF(Table1[[#This Row],[Discount_Pct]]&gt;0.3,"High",IF(Table1[[#This Row],[Discount_Pct]]&gt;0.15,"Medium","Low"))</f>
        <v>Low</v>
      </c>
      <c r="Q3751" t="str">
        <f>TEXT(Table1[[#This Row],[Date]],"MMM-YYYY")</f>
        <v>Jun-2024</v>
      </c>
      <c r="R3751" t="str">
        <f>IF(Table1[[#This Row],[Sales_Value]]&gt;500000,"Premium",IF(Table1[[#This Row],[Sales_Value]]&gt;100000,"Mid","Basic"))</f>
        <v>Mid</v>
      </c>
    </row>
    <row r="3752" spans="1:18" x14ac:dyDescent="0.3">
      <c r="A3752" s="1">
        <v>45582</v>
      </c>
      <c r="B3752" t="s">
        <v>3953</v>
      </c>
      <c r="C3752" t="s">
        <v>39</v>
      </c>
      <c r="D3752" t="s">
        <v>108</v>
      </c>
      <c r="E3752" t="s">
        <v>298</v>
      </c>
      <c r="F3752" t="s">
        <v>126</v>
      </c>
      <c r="G3752" t="s">
        <v>24</v>
      </c>
      <c r="H3752">
        <v>37</v>
      </c>
      <c r="I3752">
        <v>319.87</v>
      </c>
      <c r="J3752">
        <v>0.2</v>
      </c>
      <c r="K3752">
        <v>9468.15</v>
      </c>
      <c r="L3752">
        <v>174.76</v>
      </c>
      <c r="M3752">
        <v>3002.03</v>
      </c>
      <c r="N3752" s="2">
        <f>Table1[[#This Row],[Profit]]/Table1[[#This Row],[Sales_Value]]</f>
        <v>0.31706616392853942</v>
      </c>
      <c r="O3752" s="3" t="str">
        <f>IF(Table1[[#This Row],[Profit]]&lt;0,"Yes","No")</f>
        <v>No</v>
      </c>
      <c r="P3752" t="str">
        <f>IF(Table1[[#This Row],[Discount_Pct]]&gt;0.3,"High",IF(Table1[[#This Row],[Discount_Pct]]&gt;0.15,"Medium","Low"))</f>
        <v>Medium</v>
      </c>
      <c r="Q3752" t="str">
        <f>TEXT(Table1[[#This Row],[Date]],"MMM-YYYY")</f>
        <v>Oct-2024</v>
      </c>
      <c r="R3752" t="str">
        <f>IF(Table1[[#This Row],[Sales_Value]]&gt;500000,"Premium",IF(Table1[[#This Row],[Sales_Value]]&gt;100000,"Mid","Basic"))</f>
        <v>Basic</v>
      </c>
    </row>
    <row r="3753" spans="1:18" x14ac:dyDescent="0.3">
      <c r="A3753" s="1">
        <v>45327</v>
      </c>
      <c r="B3753" t="s">
        <v>3954</v>
      </c>
      <c r="C3753" t="s">
        <v>14</v>
      </c>
      <c r="D3753" t="s">
        <v>1021</v>
      </c>
      <c r="E3753" t="s">
        <v>121</v>
      </c>
      <c r="F3753" t="s">
        <v>138</v>
      </c>
      <c r="G3753" t="s">
        <v>46</v>
      </c>
      <c r="H3753">
        <v>12</v>
      </c>
      <c r="I3753">
        <v>6422.63</v>
      </c>
      <c r="J3753">
        <v>0.16</v>
      </c>
      <c r="K3753">
        <v>64740.11</v>
      </c>
      <c r="L3753">
        <v>4034.97</v>
      </c>
      <c r="M3753">
        <v>16320.47</v>
      </c>
      <c r="N3753" s="2">
        <f>Table1[[#This Row],[Profit]]/Table1[[#This Row],[Sales_Value]]</f>
        <v>0.2520920956112061</v>
      </c>
      <c r="O3753" s="3" t="str">
        <f>IF(Table1[[#This Row],[Profit]]&lt;0,"Yes","No")</f>
        <v>No</v>
      </c>
      <c r="P3753" t="str">
        <f>IF(Table1[[#This Row],[Discount_Pct]]&gt;0.3,"High",IF(Table1[[#This Row],[Discount_Pct]]&gt;0.15,"Medium","Low"))</f>
        <v>Medium</v>
      </c>
      <c r="Q3753" t="str">
        <f>TEXT(Table1[[#This Row],[Date]],"MMM-YYYY")</f>
        <v>Feb-2024</v>
      </c>
      <c r="R3753" t="str">
        <f>IF(Table1[[#This Row],[Sales_Value]]&gt;500000,"Premium",IF(Table1[[#This Row],[Sales_Value]]&gt;100000,"Mid","Basic"))</f>
        <v>Basic</v>
      </c>
    </row>
    <row r="3754" spans="1:18" x14ac:dyDescent="0.3">
      <c r="A3754" s="1">
        <v>45482</v>
      </c>
      <c r="B3754" t="s">
        <v>3955</v>
      </c>
      <c r="C3754" t="s">
        <v>39</v>
      </c>
      <c r="D3754" t="s">
        <v>40</v>
      </c>
      <c r="E3754" t="s">
        <v>73</v>
      </c>
      <c r="F3754" t="s">
        <v>142</v>
      </c>
      <c r="G3754" t="s">
        <v>18</v>
      </c>
      <c r="H3754">
        <v>91</v>
      </c>
      <c r="I3754">
        <v>13465.16</v>
      </c>
      <c r="J3754">
        <v>0</v>
      </c>
      <c r="K3754">
        <v>1225329.56</v>
      </c>
      <c r="L3754">
        <v>8386.6200000000008</v>
      </c>
      <c r="M3754">
        <v>462147.14</v>
      </c>
      <c r="N3754" s="2">
        <f>Table1[[#This Row],[Profit]]/Table1[[#This Row],[Sales_Value]]</f>
        <v>0.37716150420789651</v>
      </c>
      <c r="O3754" s="3" t="str">
        <f>IF(Table1[[#This Row],[Profit]]&lt;0,"Yes","No")</f>
        <v>No</v>
      </c>
      <c r="P3754" t="str">
        <f>IF(Table1[[#This Row],[Discount_Pct]]&gt;0.3,"High",IF(Table1[[#This Row],[Discount_Pct]]&gt;0.15,"Medium","Low"))</f>
        <v>Low</v>
      </c>
      <c r="Q3754" t="str">
        <f>TEXT(Table1[[#This Row],[Date]],"MMM-YYYY")</f>
        <v>Jul-2024</v>
      </c>
      <c r="R3754" t="str">
        <f>IF(Table1[[#This Row],[Sales_Value]]&gt;500000,"Premium",IF(Table1[[#This Row],[Sales_Value]]&gt;100000,"Mid","Basic"))</f>
        <v>Premium</v>
      </c>
    </row>
    <row r="3755" spans="1:18" x14ac:dyDescent="0.3">
      <c r="A3755" s="1">
        <v>45593</v>
      </c>
      <c r="B3755" t="s">
        <v>3956</v>
      </c>
      <c r="C3755" t="s">
        <v>34</v>
      </c>
      <c r="D3755" t="s">
        <v>59</v>
      </c>
      <c r="E3755" t="s">
        <v>379</v>
      </c>
      <c r="F3755" t="s">
        <v>28</v>
      </c>
      <c r="G3755" t="s">
        <v>18</v>
      </c>
      <c r="H3755">
        <v>61</v>
      </c>
      <c r="I3755">
        <v>2660.23</v>
      </c>
      <c r="J3755">
        <v>0.27</v>
      </c>
      <c r="K3755">
        <v>118460.04</v>
      </c>
      <c r="L3755">
        <v>1455.59</v>
      </c>
      <c r="M3755">
        <v>29669.05</v>
      </c>
      <c r="N3755" s="2">
        <f>Table1[[#This Row],[Profit]]/Table1[[#This Row],[Sales_Value]]</f>
        <v>0.25045618758865862</v>
      </c>
      <c r="O3755" s="3" t="str">
        <f>IF(Table1[[#This Row],[Profit]]&lt;0,"Yes","No")</f>
        <v>No</v>
      </c>
      <c r="P3755" t="str">
        <f>IF(Table1[[#This Row],[Discount_Pct]]&gt;0.3,"High",IF(Table1[[#This Row],[Discount_Pct]]&gt;0.15,"Medium","Low"))</f>
        <v>Medium</v>
      </c>
      <c r="Q3755" t="str">
        <f>TEXT(Table1[[#This Row],[Date]],"MMM-YYYY")</f>
        <v>Oct-2024</v>
      </c>
      <c r="R3755" t="str">
        <f>IF(Table1[[#This Row],[Sales_Value]]&gt;500000,"Premium",IF(Table1[[#This Row],[Sales_Value]]&gt;100000,"Mid","Basic"))</f>
        <v>Mid</v>
      </c>
    </row>
    <row r="3756" spans="1:18" x14ac:dyDescent="0.3">
      <c r="A3756" s="1">
        <v>45307</v>
      </c>
      <c r="B3756" t="s">
        <v>3957</v>
      </c>
      <c r="C3756" t="s">
        <v>20</v>
      </c>
      <c r="D3756" t="s">
        <v>21</v>
      </c>
      <c r="E3756" t="s">
        <v>56</v>
      </c>
      <c r="F3756" t="s">
        <v>52</v>
      </c>
      <c r="G3756" t="s">
        <v>53</v>
      </c>
      <c r="H3756">
        <v>15</v>
      </c>
      <c r="I3756">
        <v>2047.62</v>
      </c>
      <c r="J3756">
        <v>0.01</v>
      </c>
      <c r="K3756">
        <v>30407.16</v>
      </c>
      <c r="L3756">
        <v>983.09</v>
      </c>
      <c r="M3756">
        <v>15660.81</v>
      </c>
      <c r="N3756" s="2">
        <f>Table1[[#This Row],[Profit]]/Table1[[#This Row],[Sales_Value]]</f>
        <v>0.51503691893619796</v>
      </c>
      <c r="O3756" s="3" t="str">
        <f>IF(Table1[[#This Row],[Profit]]&lt;0,"Yes","No")</f>
        <v>No</v>
      </c>
      <c r="P3756" t="str">
        <f>IF(Table1[[#This Row],[Discount_Pct]]&gt;0.3,"High",IF(Table1[[#This Row],[Discount_Pct]]&gt;0.15,"Medium","Low"))</f>
        <v>Low</v>
      </c>
      <c r="Q3756" t="str">
        <f>TEXT(Table1[[#This Row],[Date]],"MMM-YYYY")</f>
        <v>Jan-2024</v>
      </c>
      <c r="R3756" t="str">
        <f>IF(Table1[[#This Row],[Sales_Value]]&gt;500000,"Premium",IF(Table1[[#This Row],[Sales_Value]]&gt;100000,"Mid","Basic"))</f>
        <v>Basic</v>
      </c>
    </row>
    <row r="3757" spans="1:18" x14ac:dyDescent="0.3">
      <c r="A3757" s="1">
        <v>45346</v>
      </c>
      <c r="B3757" t="s">
        <v>3958</v>
      </c>
      <c r="C3757" t="s">
        <v>34</v>
      </c>
      <c r="D3757" t="s">
        <v>105</v>
      </c>
      <c r="E3757" t="s">
        <v>200</v>
      </c>
      <c r="F3757" t="s">
        <v>264</v>
      </c>
      <c r="G3757" t="s">
        <v>77</v>
      </c>
      <c r="H3757">
        <v>83</v>
      </c>
      <c r="I3757">
        <v>3400.03</v>
      </c>
      <c r="J3757">
        <v>0</v>
      </c>
      <c r="K3757">
        <v>282202.49</v>
      </c>
      <c r="L3757">
        <v>1655.78</v>
      </c>
      <c r="M3757">
        <v>144772.75</v>
      </c>
      <c r="N3757" s="2">
        <f>Table1[[#This Row],[Profit]]/Table1[[#This Row],[Sales_Value]]</f>
        <v>0.51301017932194715</v>
      </c>
      <c r="O3757" s="3" t="str">
        <f>IF(Table1[[#This Row],[Profit]]&lt;0,"Yes","No")</f>
        <v>No</v>
      </c>
      <c r="P3757" t="str">
        <f>IF(Table1[[#This Row],[Discount_Pct]]&gt;0.3,"High",IF(Table1[[#This Row],[Discount_Pct]]&gt;0.15,"Medium","Low"))</f>
        <v>Low</v>
      </c>
      <c r="Q3757" t="str">
        <f>TEXT(Table1[[#This Row],[Date]],"MMM-YYYY")</f>
        <v>Feb-2024</v>
      </c>
      <c r="R3757" t="str">
        <f>IF(Table1[[#This Row],[Sales_Value]]&gt;500000,"Premium",IF(Table1[[#This Row],[Sales_Value]]&gt;100000,"Mid","Basic"))</f>
        <v>Mid</v>
      </c>
    </row>
    <row r="3758" spans="1:18" x14ac:dyDescent="0.3">
      <c r="A3758" s="1">
        <v>45582</v>
      </c>
      <c r="B3758" t="s">
        <v>3959</v>
      </c>
      <c r="C3758" t="s">
        <v>39</v>
      </c>
      <c r="D3758" t="s">
        <v>66</v>
      </c>
      <c r="E3758" t="s">
        <v>411</v>
      </c>
      <c r="F3758" t="s">
        <v>161</v>
      </c>
      <c r="G3758" t="s">
        <v>24</v>
      </c>
      <c r="H3758">
        <v>68</v>
      </c>
      <c r="I3758">
        <v>20.2</v>
      </c>
      <c r="J3758">
        <v>0.12</v>
      </c>
      <c r="K3758">
        <v>1208.77</v>
      </c>
      <c r="L3758">
        <v>5.34</v>
      </c>
      <c r="M3758">
        <v>845.65</v>
      </c>
      <c r="N3758" s="2">
        <f>Table1[[#This Row],[Profit]]/Table1[[#This Row],[Sales_Value]]</f>
        <v>0.69959545653846467</v>
      </c>
      <c r="O3758" s="3" t="str">
        <f>IF(Table1[[#This Row],[Profit]]&lt;0,"Yes","No")</f>
        <v>No</v>
      </c>
      <c r="P3758" t="str">
        <f>IF(Table1[[#This Row],[Discount_Pct]]&gt;0.3,"High",IF(Table1[[#This Row],[Discount_Pct]]&gt;0.15,"Medium","Low"))</f>
        <v>Low</v>
      </c>
      <c r="Q3758" t="str">
        <f>TEXT(Table1[[#This Row],[Date]],"MMM-YYYY")</f>
        <v>Oct-2024</v>
      </c>
      <c r="R3758" t="str">
        <f>IF(Table1[[#This Row],[Sales_Value]]&gt;500000,"Premium",IF(Table1[[#This Row],[Sales_Value]]&gt;100000,"Mid","Basic"))</f>
        <v>Basic</v>
      </c>
    </row>
    <row r="3759" spans="1:18" x14ac:dyDescent="0.3">
      <c r="A3759" s="1">
        <v>45331</v>
      </c>
      <c r="B3759" t="s">
        <v>3960</v>
      </c>
      <c r="C3759" t="s">
        <v>14</v>
      </c>
      <c r="D3759" t="s">
        <v>160</v>
      </c>
      <c r="E3759" t="s">
        <v>48</v>
      </c>
      <c r="F3759" t="s">
        <v>232</v>
      </c>
      <c r="G3759" t="s">
        <v>24</v>
      </c>
      <c r="H3759">
        <v>60</v>
      </c>
      <c r="I3759">
        <v>68.83</v>
      </c>
      <c r="J3759">
        <v>0.22</v>
      </c>
      <c r="K3759">
        <v>3221.24</v>
      </c>
      <c r="L3759">
        <v>20.75</v>
      </c>
      <c r="M3759">
        <v>1976.24</v>
      </c>
      <c r="N3759" s="2">
        <f>Table1[[#This Row],[Profit]]/Table1[[#This Row],[Sales_Value]]</f>
        <v>0.61350287466938203</v>
      </c>
      <c r="O3759" s="3" t="str">
        <f>IF(Table1[[#This Row],[Profit]]&lt;0,"Yes","No")</f>
        <v>No</v>
      </c>
      <c r="P3759" t="str">
        <f>IF(Table1[[#This Row],[Discount_Pct]]&gt;0.3,"High",IF(Table1[[#This Row],[Discount_Pct]]&gt;0.15,"Medium","Low"))</f>
        <v>Medium</v>
      </c>
      <c r="Q3759" t="str">
        <f>TEXT(Table1[[#This Row],[Date]],"MMM-YYYY")</f>
        <v>Feb-2024</v>
      </c>
      <c r="R3759" t="str">
        <f>IF(Table1[[#This Row],[Sales_Value]]&gt;500000,"Premium",IF(Table1[[#This Row],[Sales_Value]]&gt;100000,"Mid","Basic"))</f>
        <v>Basic</v>
      </c>
    </row>
    <row r="3760" spans="1:18" x14ac:dyDescent="0.3">
      <c r="A3760" s="1">
        <v>45534</v>
      </c>
      <c r="B3760" t="s">
        <v>3961</v>
      </c>
      <c r="C3760" t="s">
        <v>39</v>
      </c>
      <c r="D3760" t="s">
        <v>66</v>
      </c>
      <c r="E3760" t="s">
        <v>280</v>
      </c>
      <c r="F3760" t="s">
        <v>91</v>
      </c>
      <c r="G3760" t="s">
        <v>46</v>
      </c>
      <c r="H3760">
        <v>51</v>
      </c>
      <c r="I3760">
        <v>8864.1299999999992</v>
      </c>
      <c r="J3760">
        <v>0.26</v>
      </c>
      <c r="K3760">
        <v>334532.27</v>
      </c>
      <c r="L3760">
        <v>5666.63</v>
      </c>
      <c r="M3760">
        <v>45534.14</v>
      </c>
      <c r="N3760" s="2">
        <f>Table1[[#This Row],[Profit]]/Table1[[#This Row],[Sales_Value]]</f>
        <v>0.13611284794737438</v>
      </c>
      <c r="O3760" s="3" t="str">
        <f>IF(Table1[[#This Row],[Profit]]&lt;0,"Yes","No")</f>
        <v>No</v>
      </c>
      <c r="P3760" t="str">
        <f>IF(Table1[[#This Row],[Discount_Pct]]&gt;0.3,"High",IF(Table1[[#This Row],[Discount_Pct]]&gt;0.15,"Medium","Low"))</f>
        <v>Medium</v>
      </c>
      <c r="Q3760" t="str">
        <f>TEXT(Table1[[#This Row],[Date]],"MMM-YYYY")</f>
        <v>Aug-2024</v>
      </c>
      <c r="R3760" t="str">
        <f>IF(Table1[[#This Row],[Sales_Value]]&gt;500000,"Premium",IF(Table1[[#This Row],[Sales_Value]]&gt;100000,"Mid","Basic"))</f>
        <v>Mid</v>
      </c>
    </row>
    <row r="3761" spans="1:18" x14ac:dyDescent="0.3">
      <c r="A3761" s="1">
        <v>45617</v>
      </c>
      <c r="B3761" t="s">
        <v>3962</v>
      </c>
      <c r="C3761" t="s">
        <v>34</v>
      </c>
      <c r="D3761" t="s">
        <v>207</v>
      </c>
      <c r="E3761" t="s">
        <v>175</v>
      </c>
      <c r="F3761" t="s">
        <v>88</v>
      </c>
      <c r="G3761" t="s">
        <v>53</v>
      </c>
      <c r="H3761">
        <v>55</v>
      </c>
      <c r="I3761">
        <v>2016.78</v>
      </c>
      <c r="J3761">
        <v>0</v>
      </c>
      <c r="K3761">
        <v>110922.9</v>
      </c>
      <c r="L3761">
        <v>928.83</v>
      </c>
      <c r="M3761">
        <v>59837.25</v>
      </c>
      <c r="N3761" s="2">
        <f>Table1[[#This Row],[Profit]]/Table1[[#This Row],[Sales_Value]]</f>
        <v>0.53944902269955075</v>
      </c>
      <c r="O3761" s="3" t="str">
        <f>IF(Table1[[#This Row],[Profit]]&lt;0,"Yes","No")</f>
        <v>No</v>
      </c>
      <c r="P3761" t="str">
        <f>IF(Table1[[#This Row],[Discount_Pct]]&gt;0.3,"High",IF(Table1[[#This Row],[Discount_Pct]]&gt;0.15,"Medium","Low"))</f>
        <v>Low</v>
      </c>
      <c r="Q3761" t="str">
        <f>TEXT(Table1[[#This Row],[Date]],"MMM-YYYY")</f>
        <v>Nov-2024</v>
      </c>
      <c r="R3761" t="str">
        <f>IF(Table1[[#This Row],[Sales_Value]]&gt;500000,"Premium",IF(Table1[[#This Row],[Sales_Value]]&gt;100000,"Mid","Basic"))</f>
        <v>Mid</v>
      </c>
    </row>
    <row r="3762" spans="1:18" x14ac:dyDescent="0.3">
      <c r="A3762" s="1">
        <v>45638</v>
      </c>
      <c r="B3762" t="s">
        <v>3963</v>
      </c>
      <c r="C3762" t="s">
        <v>20</v>
      </c>
      <c r="D3762" t="s">
        <v>271</v>
      </c>
      <c r="E3762" t="s">
        <v>209</v>
      </c>
      <c r="F3762" t="s">
        <v>156</v>
      </c>
      <c r="G3762" t="s">
        <v>18</v>
      </c>
      <c r="H3762">
        <v>62</v>
      </c>
      <c r="I3762">
        <v>22010.53</v>
      </c>
      <c r="J3762">
        <v>0.08</v>
      </c>
      <c r="K3762">
        <v>1255480.6299999999</v>
      </c>
      <c r="L3762">
        <v>14819.08</v>
      </c>
      <c r="M3762">
        <v>336697.67</v>
      </c>
      <c r="N3762" s="2">
        <f>Table1[[#This Row],[Profit]]/Table1[[#This Row],[Sales_Value]]</f>
        <v>0.26818228967817687</v>
      </c>
      <c r="O3762" s="3" t="str">
        <f>IF(Table1[[#This Row],[Profit]]&lt;0,"Yes","No")</f>
        <v>No</v>
      </c>
      <c r="P3762" t="str">
        <f>IF(Table1[[#This Row],[Discount_Pct]]&gt;0.3,"High",IF(Table1[[#This Row],[Discount_Pct]]&gt;0.15,"Medium","Low"))</f>
        <v>Low</v>
      </c>
      <c r="Q3762" t="str">
        <f>TEXT(Table1[[#This Row],[Date]],"MMM-YYYY")</f>
        <v>Dec-2024</v>
      </c>
      <c r="R3762" t="str">
        <f>IF(Table1[[#This Row],[Sales_Value]]&gt;500000,"Premium",IF(Table1[[#This Row],[Sales_Value]]&gt;100000,"Mid","Basic"))</f>
        <v>Premium</v>
      </c>
    </row>
    <row r="3763" spans="1:18" x14ac:dyDescent="0.3">
      <c r="A3763" s="1">
        <v>45345</v>
      </c>
      <c r="B3763" t="s">
        <v>3964</v>
      </c>
      <c r="C3763" t="s">
        <v>34</v>
      </c>
      <c r="D3763" t="s">
        <v>105</v>
      </c>
      <c r="E3763" t="s">
        <v>557</v>
      </c>
      <c r="F3763" t="s">
        <v>106</v>
      </c>
      <c r="G3763" t="s">
        <v>77</v>
      </c>
      <c r="H3763">
        <v>36</v>
      </c>
      <c r="I3763">
        <v>176.03</v>
      </c>
      <c r="J3763">
        <v>0.05</v>
      </c>
      <c r="K3763">
        <v>6020.23</v>
      </c>
      <c r="L3763">
        <v>85.56</v>
      </c>
      <c r="M3763">
        <v>2940.07</v>
      </c>
      <c r="N3763" s="2">
        <f>Table1[[#This Row],[Profit]]/Table1[[#This Row],[Sales_Value]]</f>
        <v>0.48836506246439093</v>
      </c>
      <c r="O3763" s="3" t="str">
        <f>IF(Table1[[#This Row],[Profit]]&lt;0,"Yes","No")</f>
        <v>No</v>
      </c>
      <c r="P3763" t="str">
        <f>IF(Table1[[#This Row],[Discount_Pct]]&gt;0.3,"High",IF(Table1[[#This Row],[Discount_Pct]]&gt;0.15,"Medium","Low"))</f>
        <v>Low</v>
      </c>
      <c r="Q3763" t="str">
        <f>TEXT(Table1[[#This Row],[Date]],"MMM-YYYY")</f>
        <v>Feb-2024</v>
      </c>
      <c r="R3763" t="str">
        <f>IF(Table1[[#This Row],[Sales_Value]]&gt;500000,"Premium",IF(Table1[[#This Row],[Sales_Value]]&gt;100000,"Mid","Basic"))</f>
        <v>Basic</v>
      </c>
    </row>
    <row r="3764" spans="1:18" x14ac:dyDescent="0.3">
      <c r="A3764" s="1">
        <v>45292</v>
      </c>
      <c r="B3764" t="s">
        <v>3965</v>
      </c>
      <c r="C3764" t="s">
        <v>20</v>
      </c>
      <c r="D3764" t="s">
        <v>21</v>
      </c>
      <c r="E3764" t="s">
        <v>228</v>
      </c>
      <c r="F3764" t="s">
        <v>98</v>
      </c>
      <c r="G3764" t="s">
        <v>18</v>
      </c>
      <c r="H3764">
        <v>23</v>
      </c>
      <c r="I3764">
        <v>5505.29</v>
      </c>
      <c r="J3764">
        <v>0.01</v>
      </c>
      <c r="K3764">
        <v>125355.45</v>
      </c>
      <c r="L3764">
        <v>4601.24</v>
      </c>
      <c r="M3764">
        <v>19526.93</v>
      </c>
      <c r="N3764" s="2">
        <f>Table1[[#This Row],[Profit]]/Table1[[#This Row],[Sales_Value]]</f>
        <v>0.15577248536062852</v>
      </c>
      <c r="O3764" s="3" t="str">
        <f>IF(Table1[[#This Row],[Profit]]&lt;0,"Yes","No")</f>
        <v>No</v>
      </c>
      <c r="P3764" t="str">
        <f>IF(Table1[[#This Row],[Discount_Pct]]&gt;0.3,"High",IF(Table1[[#This Row],[Discount_Pct]]&gt;0.15,"Medium","Low"))</f>
        <v>Low</v>
      </c>
      <c r="Q3764" t="str">
        <f>TEXT(Table1[[#This Row],[Date]],"MMM-YYYY")</f>
        <v>Jan-2024</v>
      </c>
      <c r="R3764" t="str">
        <f>IF(Table1[[#This Row],[Sales_Value]]&gt;500000,"Premium",IF(Table1[[#This Row],[Sales_Value]]&gt;100000,"Mid","Basic"))</f>
        <v>Mid</v>
      </c>
    </row>
    <row r="3765" spans="1:18" x14ac:dyDescent="0.3">
      <c r="A3765" s="1">
        <v>45381</v>
      </c>
      <c r="B3765" t="s">
        <v>3966</v>
      </c>
      <c r="C3765" t="s">
        <v>34</v>
      </c>
      <c r="D3765" t="s">
        <v>207</v>
      </c>
      <c r="E3765" t="s">
        <v>195</v>
      </c>
      <c r="F3765" t="s">
        <v>95</v>
      </c>
      <c r="G3765" t="s">
        <v>77</v>
      </c>
      <c r="H3765">
        <v>7</v>
      </c>
      <c r="I3765">
        <v>3782.16</v>
      </c>
      <c r="J3765">
        <v>0.22</v>
      </c>
      <c r="K3765">
        <v>20650.59</v>
      </c>
      <c r="L3765">
        <v>2048.84</v>
      </c>
      <c r="M3765">
        <v>6308.71</v>
      </c>
      <c r="N3765" s="2">
        <f>Table1[[#This Row],[Profit]]/Table1[[#This Row],[Sales_Value]]</f>
        <v>0.30549780902143714</v>
      </c>
      <c r="O3765" s="3" t="str">
        <f>IF(Table1[[#This Row],[Profit]]&lt;0,"Yes","No")</f>
        <v>No</v>
      </c>
      <c r="P3765" t="str">
        <f>IF(Table1[[#This Row],[Discount_Pct]]&gt;0.3,"High",IF(Table1[[#This Row],[Discount_Pct]]&gt;0.15,"Medium","Low"))</f>
        <v>Medium</v>
      </c>
      <c r="Q3765" t="str">
        <f>TEXT(Table1[[#This Row],[Date]],"MMM-YYYY")</f>
        <v>Mar-2024</v>
      </c>
      <c r="R3765" t="str">
        <f>IF(Table1[[#This Row],[Sales_Value]]&gt;500000,"Premium",IF(Table1[[#This Row],[Sales_Value]]&gt;100000,"Mid","Basic"))</f>
        <v>Basic</v>
      </c>
    </row>
    <row r="3766" spans="1:18" x14ac:dyDescent="0.3">
      <c r="A3766" s="1">
        <v>45515</v>
      </c>
      <c r="B3766" t="s">
        <v>3967</v>
      </c>
      <c r="C3766" t="s">
        <v>20</v>
      </c>
      <c r="D3766" t="s">
        <v>124</v>
      </c>
      <c r="E3766" t="s">
        <v>158</v>
      </c>
      <c r="F3766" t="s">
        <v>49</v>
      </c>
      <c r="G3766" t="s">
        <v>24</v>
      </c>
      <c r="H3766">
        <v>82</v>
      </c>
      <c r="I3766">
        <v>73.22</v>
      </c>
      <c r="J3766">
        <v>0.01</v>
      </c>
      <c r="K3766">
        <v>5944</v>
      </c>
      <c r="L3766">
        <v>42.02</v>
      </c>
      <c r="M3766">
        <v>2498.36</v>
      </c>
      <c r="N3766" s="2">
        <f>Table1[[#This Row],[Profit]]/Table1[[#This Row],[Sales_Value]]</f>
        <v>0.4203162853297443</v>
      </c>
      <c r="O3766" s="3" t="str">
        <f>IF(Table1[[#This Row],[Profit]]&lt;0,"Yes","No")</f>
        <v>No</v>
      </c>
      <c r="P3766" t="str">
        <f>IF(Table1[[#This Row],[Discount_Pct]]&gt;0.3,"High",IF(Table1[[#This Row],[Discount_Pct]]&gt;0.15,"Medium","Low"))</f>
        <v>Low</v>
      </c>
      <c r="Q3766" t="str">
        <f>TEXT(Table1[[#This Row],[Date]],"MMM-YYYY")</f>
        <v>Aug-2024</v>
      </c>
      <c r="R3766" t="str">
        <f>IF(Table1[[#This Row],[Sales_Value]]&gt;500000,"Premium",IF(Table1[[#This Row],[Sales_Value]]&gt;100000,"Mid","Basic"))</f>
        <v>Basic</v>
      </c>
    </row>
    <row r="3767" spans="1:18" x14ac:dyDescent="0.3">
      <c r="A3767" s="1">
        <v>45403</v>
      </c>
      <c r="B3767" t="s">
        <v>3968</v>
      </c>
      <c r="C3767" t="s">
        <v>34</v>
      </c>
      <c r="D3767" t="s">
        <v>105</v>
      </c>
      <c r="E3767" t="s">
        <v>373</v>
      </c>
      <c r="F3767" t="s">
        <v>152</v>
      </c>
      <c r="G3767" t="s">
        <v>24</v>
      </c>
      <c r="H3767">
        <v>69</v>
      </c>
      <c r="I3767">
        <v>21.5</v>
      </c>
      <c r="J3767">
        <v>0.27</v>
      </c>
      <c r="K3767">
        <v>1082.96</v>
      </c>
      <c r="L3767">
        <v>10.11</v>
      </c>
      <c r="M3767">
        <v>385.36</v>
      </c>
      <c r="N3767" s="2">
        <f>Table1[[#This Row],[Profit]]/Table1[[#This Row],[Sales_Value]]</f>
        <v>0.35583955086060426</v>
      </c>
      <c r="O3767" s="3" t="str">
        <f>IF(Table1[[#This Row],[Profit]]&lt;0,"Yes","No")</f>
        <v>No</v>
      </c>
      <c r="P3767" t="str">
        <f>IF(Table1[[#This Row],[Discount_Pct]]&gt;0.3,"High",IF(Table1[[#This Row],[Discount_Pct]]&gt;0.15,"Medium","Low"))</f>
        <v>Medium</v>
      </c>
      <c r="Q3767" t="str">
        <f>TEXT(Table1[[#This Row],[Date]],"MMM-YYYY")</f>
        <v>Apr-2024</v>
      </c>
      <c r="R3767" t="str">
        <f>IF(Table1[[#This Row],[Sales_Value]]&gt;500000,"Premium",IF(Table1[[#This Row],[Sales_Value]]&gt;100000,"Mid","Basic"))</f>
        <v>Basic</v>
      </c>
    </row>
    <row r="3768" spans="1:18" x14ac:dyDescent="0.3">
      <c r="A3768" s="1">
        <v>45564</v>
      </c>
      <c r="B3768" t="s">
        <v>3969</v>
      </c>
      <c r="C3768" t="s">
        <v>20</v>
      </c>
      <c r="D3768" t="s">
        <v>148</v>
      </c>
      <c r="E3768" t="s">
        <v>238</v>
      </c>
      <c r="F3768" t="s">
        <v>226</v>
      </c>
      <c r="G3768" t="s">
        <v>18</v>
      </c>
      <c r="H3768">
        <v>60</v>
      </c>
      <c r="I3768">
        <v>20178.330000000002</v>
      </c>
      <c r="J3768">
        <v>0.21</v>
      </c>
      <c r="K3768">
        <v>956452.84</v>
      </c>
      <c r="L3768">
        <v>13359.21</v>
      </c>
      <c r="M3768">
        <v>154900.24</v>
      </c>
      <c r="N3768" s="2">
        <f>Table1[[#This Row],[Profit]]/Table1[[#This Row],[Sales_Value]]</f>
        <v>0.16195282560925847</v>
      </c>
      <c r="O3768" s="3" t="str">
        <f>IF(Table1[[#This Row],[Profit]]&lt;0,"Yes","No")</f>
        <v>No</v>
      </c>
      <c r="P3768" t="str">
        <f>IF(Table1[[#This Row],[Discount_Pct]]&gt;0.3,"High",IF(Table1[[#This Row],[Discount_Pct]]&gt;0.15,"Medium","Low"))</f>
        <v>Medium</v>
      </c>
      <c r="Q3768" t="str">
        <f>TEXT(Table1[[#This Row],[Date]],"MMM-YYYY")</f>
        <v>Sep-2024</v>
      </c>
      <c r="R3768" t="str">
        <f>IF(Table1[[#This Row],[Sales_Value]]&gt;500000,"Premium",IF(Table1[[#This Row],[Sales_Value]]&gt;100000,"Mid","Basic"))</f>
        <v>Premium</v>
      </c>
    </row>
    <row r="3769" spans="1:18" x14ac:dyDescent="0.3">
      <c r="A3769" s="1">
        <v>45630</v>
      </c>
      <c r="B3769" t="s">
        <v>3970</v>
      </c>
      <c r="C3769" t="s">
        <v>14</v>
      </c>
      <c r="D3769" t="s">
        <v>144</v>
      </c>
      <c r="E3769" t="s">
        <v>171</v>
      </c>
      <c r="F3769" t="s">
        <v>113</v>
      </c>
      <c r="G3769" t="s">
        <v>24</v>
      </c>
      <c r="H3769">
        <v>38</v>
      </c>
      <c r="I3769">
        <v>67.739999999999995</v>
      </c>
      <c r="J3769">
        <v>0.25</v>
      </c>
      <c r="K3769">
        <v>1930.59</v>
      </c>
      <c r="L3769">
        <v>23.97</v>
      </c>
      <c r="M3769">
        <v>1019.73</v>
      </c>
      <c r="N3769" s="2">
        <f>Table1[[#This Row],[Profit]]/Table1[[#This Row],[Sales_Value]]</f>
        <v>0.52819604369648665</v>
      </c>
      <c r="O3769" s="3" t="str">
        <f>IF(Table1[[#This Row],[Profit]]&lt;0,"Yes","No")</f>
        <v>No</v>
      </c>
      <c r="P3769" t="str">
        <f>IF(Table1[[#This Row],[Discount_Pct]]&gt;0.3,"High",IF(Table1[[#This Row],[Discount_Pct]]&gt;0.15,"Medium","Low"))</f>
        <v>Medium</v>
      </c>
      <c r="Q3769" t="str">
        <f>TEXT(Table1[[#This Row],[Date]],"MMM-YYYY")</f>
        <v>Dec-2024</v>
      </c>
      <c r="R3769" t="str">
        <f>IF(Table1[[#This Row],[Sales_Value]]&gt;500000,"Premium",IF(Table1[[#This Row],[Sales_Value]]&gt;100000,"Mid","Basic"))</f>
        <v>Basic</v>
      </c>
    </row>
    <row r="3770" spans="1:18" x14ac:dyDescent="0.3">
      <c r="A3770" s="1">
        <v>45650</v>
      </c>
      <c r="B3770" t="s">
        <v>3971</v>
      </c>
      <c r="C3770" t="s">
        <v>20</v>
      </c>
      <c r="D3770" t="s">
        <v>30</v>
      </c>
      <c r="E3770" t="s">
        <v>223</v>
      </c>
      <c r="F3770" t="s">
        <v>76</v>
      </c>
      <c r="G3770" t="s">
        <v>77</v>
      </c>
      <c r="H3770">
        <v>12</v>
      </c>
      <c r="I3770">
        <v>2057.9899999999998</v>
      </c>
      <c r="J3770">
        <v>0.08</v>
      </c>
      <c r="K3770">
        <v>22720.21</v>
      </c>
      <c r="L3770">
        <v>1030.67</v>
      </c>
      <c r="M3770">
        <v>10352.17</v>
      </c>
      <c r="N3770" s="2">
        <f>Table1[[#This Row],[Profit]]/Table1[[#This Row],[Sales_Value]]</f>
        <v>0.45563707377704699</v>
      </c>
      <c r="O3770" s="3" t="str">
        <f>IF(Table1[[#This Row],[Profit]]&lt;0,"Yes","No")</f>
        <v>No</v>
      </c>
      <c r="P3770" t="str">
        <f>IF(Table1[[#This Row],[Discount_Pct]]&gt;0.3,"High",IF(Table1[[#This Row],[Discount_Pct]]&gt;0.15,"Medium","Low"))</f>
        <v>Low</v>
      </c>
      <c r="Q3770" t="str">
        <f>TEXT(Table1[[#This Row],[Date]],"MMM-YYYY")</f>
        <v>Dec-2024</v>
      </c>
      <c r="R3770" t="str">
        <f>IF(Table1[[#This Row],[Sales_Value]]&gt;500000,"Premium",IF(Table1[[#This Row],[Sales_Value]]&gt;100000,"Mid","Basic"))</f>
        <v>Basic</v>
      </c>
    </row>
    <row r="3771" spans="1:18" x14ac:dyDescent="0.3">
      <c r="A3771" s="1">
        <v>45507</v>
      </c>
      <c r="B3771" t="s">
        <v>3972</v>
      </c>
      <c r="C3771" t="s">
        <v>20</v>
      </c>
      <c r="D3771" t="s">
        <v>72</v>
      </c>
      <c r="E3771" t="s">
        <v>272</v>
      </c>
      <c r="F3771" t="s">
        <v>126</v>
      </c>
      <c r="G3771" t="s">
        <v>24</v>
      </c>
      <c r="H3771">
        <v>69</v>
      </c>
      <c r="I3771">
        <v>306.17</v>
      </c>
      <c r="J3771">
        <v>0.24</v>
      </c>
      <c r="K3771">
        <v>16055.55</v>
      </c>
      <c r="L3771">
        <v>169.73</v>
      </c>
      <c r="M3771">
        <v>4344.18</v>
      </c>
      <c r="N3771" s="2">
        <f>Table1[[#This Row],[Profit]]/Table1[[#This Row],[Sales_Value]]</f>
        <v>0.27057185832936276</v>
      </c>
      <c r="O3771" s="3" t="str">
        <f>IF(Table1[[#This Row],[Profit]]&lt;0,"Yes","No")</f>
        <v>No</v>
      </c>
      <c r="P3771" t="str">
        <f>IF(Table1[[#This Row],[Discount_Pct]]&gt;0.3,"High",IF(Table1[[#This Row],[Discount_Pct]]&gt;0.15,"Medium","Low"))</f>
        <v>Medium</v>
      </c>
      <c r="Q3771" t="str">
        <f>TEXT(Table1[[#This Row],[Date]],"MMM-YYYY")</f>
        <v>Aug-2024</v>
      </c>
      <c r="R3771" t="str">
        <f>IF(Table1[[#This Row],[Sales_Value]]&gt;500000,"Premium",IF(Table1[[#This Row],[Sales_Value]]&gt;100000,"Mid","Basic"))</f>
        <v>Basic</v>
      </c>
    </row>
    <row r="3772" spans="1:18" x14ac:dyDescent="0.3">
      <c r="A3772" s="1">
        <v>45650</v>
      </c>
      <c r="B3772" t="s">
        <v>3973</v>
      </c>
      <c r="C3772" t="s">
        <v>39</v>
      </c>
      <c r="D3772" t="s">
        <v>192</v>
      </c>
      <c r="E3772" t="s">
        <v>128</v>
      </c>
      <c r="F3772" t="s">
        <v>264</v>
      </c>
      <c r="G3772" t="s">
        <v>77</v>
      </c>
      <c r="H3772">
        <v>32</v>
      </c>
      <c r="I3772">
        <v>2710.84</v>
      </c>
      <c r="J3772">
        <v>0.14000000000000001</v>
      </c>
      <c r="K3772">
        <v>74602.320000000007</v>
      </c>
      <c r="L3772">
        <v>1700.87</v>
      </c>
      <c r="M3772">
        <v>20174.48</v>
      </c>
      <c r="N3772" s="2">
        <f>Table1[[#This Row],[Profit]]/Table1[[#This Row],[Sales_Value]]</f>
        <v>0.27042697867841103</v>
      </c>
      <c r="O3772" s="3" t="str">
        <f>IF(Table1[[#This Row],[Profit]]&lt;0,"Yes","No")</f>
        <v>No</v>
      </c>
      <c r="P3772" t="str">
        <f>IF(Table1[[#This Row],[Discount_Pct]]&gt;0.3,"High",IF(Table1[[#This Row],[Discount_Pct]]&gt;0.15,"Medium","Low"))</f>
        <v>Low</v>
      </c>
      <c r="Q3772" t="str">
        <f>TEXT(Table1[[#This Row],[Date]],"MMM-YYYY")</f>
        <v>Dec-2024</v>
      </c>
      <c r="R3772" t="str">
        <f>IF(Table1[[#This Row],[Sales_Value]]&gt;500000,"Premium",IF(Table1[[#This Row],[Sales_Value]]&gt;100000,"Mid","Basic"))</f>
        <v>Basic</v>
      </c>
    </row>
    <row r="3773" spans="1:18" x14ac:dyDescent="0.3">
      <c r="A3773" s="1">
        <v>45419</v>
      </c>
      <c r="B3773" t="s">
        <v>3974</v>
      </c>
      <c r="C3773" t="s">
        <v>34</v>
      </c>
      <c r="D3773" t="s">
        <v>80</v>
      </c>
      <c r="E3773" t="s">
        <v>84</v>
      </c>
      <c r="F3773" t="s">
        <v>132</v>
      </c>
      <c r="G3773" t="s">
        <v>24</v>
      </c>
      <c r="H3773">
        <v>68</v>
      </c>
      <c r="I3773">
        <v>56.28</v>
      </c>
      <c r="J3773">
        <v>0.24</v>
      </c>
      <c r="K3773">
        <v>2908.55</v>
      </c>
      <c r="L3773">
        <v>18.48</v>
      </c>
      <c r="M3773">
        <v>1651.91</v>
      </c>
      <c r="N3773" s="2">
        <f>Table1[[#This Row],[Profit]]/Table1[[#This Row],[Sales_Value]]</f>
        <v>0.56794966564095506</v>
      </c>
      <c r="O3773" s="3" t="str">
        <f>IF(Table1[[#This Row],[Profit]]&lt;0,"Yes","No")</f>
        <v>No</v>
      </c>
      <c r="P3773" t="str">
        <f>IF(Table1[[#This Row],[Discount_Pct]]&gt;0.3,"High",IF(Table1[[#This Row],[Discount_Pct]]&gt;0.15,"Medium","Low"))</f>
        <v>Medium</v>
      </c>
      <c r="Q3773" t="str">
        <f>TEXT(Table1[[#This Row],[Date]],"MMM-YYYY")</f>
        <v>May-2024</v>
      </c>
      <c r="R3773" t="str">
        <f>IF(Table1[[#This Row],[Sales_Value]]&gt;500000,"Premium",IF(Table1[[#This Row],[Sales_Value]]&gt;100000,"Mid","Basic"))</f>
        <v>Basic</v>
      </c>
    </row>
    <row r="3774" spans="1:18" x14ac:dyDescent="0.3">
      <c r="A3774" s="1">
        <v>45297</v>
      </c>
      <c r="B3774" t="s">
        <v>3975</v>
      </c>
      <c r="C3774" t="s">
        <v>20</v>
      </c>
      <c r="D3774" t="s">
        <v>21</v>
      </c>
      <c r="E3774" t="s">
        <v>228</v>
      </c>
      <c r="F3774" t="s">
        <v>161</v>
      </c>
      <c r="G3774" t="s">
        <v>24</v>
      </c>
      <c r="H3774">
        <v>7</v>
      </c>
      <c r="I3774">
        <v>20.64</v>
      </c>
      <c r="J3774">
        <v>0.03</v>
      </c>
      <c r="K3774">
        <v>140.15</v>
      </c>
      <c r="L3774">
        <v>4.88</v>
      </c>
      <c r="M3774">
        <v>105.99</v>
      </c>
      <c r="N3774" s="2">
        <f>Table1[[#This Row],[Profit]]/Table1[[#This Row],[Sales_Value]]</f>
        <v>0.75626114876917583</v>
      </c>
      <c r="O3774" s="3" t="str">
        <f>IF(Table1[[#This Row],[Profit]]&lt;0,"Yes","No")</f>
        <v>No</v>
      </c>
      <c r="P3774" t="str">
        <f>IF(Table1[[#This Row],[Discount_Pct]]&gt;0.3,"High",IF(Table1[[#This Row],[Discount_Pct]]&gt;0.15,"Medium","Low"))</f>
        <v>Low</v>
      </c>
      <c r="Q3774" t="str">
        <f>TEXT(Table1[[#This Row],[Date]],"MMM-YYYY")</f>
        <v>Jan-2024</v>
      </c>
      <c r="R3774" t="str">
        <f>IF(Table1[[#This Row],[Sales_Value]]&gt;500000,"Premium",IF(Table1[[#This Row],[Sales_Value]]&gt;100000,"Mid","Basic"))</f>
        <v>Basic</v>
      </c>
    </row>
    <row r="3775" spans="1:18" x14ac:dyDescent="0.3">
      <c r="A3775" s="1">
        <v>45425</v>
      </c>
      <c r="B3775" t="s">
        <v>3976</v>
      </c>
      <c r="C3775" t="s">
        <v>14</v>
      </c>
      <c r="D3775" t="s">
        <v>144</v>
      </c>
      <c r="E3775" t="s">
        <v>219</v>
      </c>
      <c r="F3775" t="s">
        <v>134</v>
      </c>
      <c r="G3775" t="s">
        <v>24</v>
      </c>
      <c r="H3775">
        <v>73</v>
      </c>
      <c r="I3775">
        <v>116.36</v>
      </c>
      <c r="J3775">
        <v>0.12</v>
      </c>
      <c r="K3775">
        <v>7474.97</v>
      </c>
      <c r="L3775">
        <v>56.78</v>
      </c>
      <c r="M3775">
        <v>3330.03</v>
      </c>
      <c r="N3775" s="2">
        <f>Table1[[#This Row],[Profit]]/Table1[[#This Row],[Sales_Value]]</f>
        <v>0.44549075113344938</v>
      </c>
      <c r="O3775" s="3" t="str">
        <f>IF(Table1[[#This Row],[Profit]]&lt;0,"Yes","No")</f>
        <v>No</v>
      </c>
      <c r="P3775" t="str">
        <f>IF(Table1[[#This Row],[Discount_Pct]]&gt;0.3,"High",IF(Table1[[#This Row],[Discount_Pct]]&gt;0.15,"Medium","Low"))</f>
        <v>Low</v>
      </c>
      <c r="Q3775" t="str">
        <f>TEXT(Table1[[#This Row],[Date]],"MMM-YYYY")</f>
        <v>May-2024</v>
      </c>
      <c r="R3775" t="str">
        <f>IF(Table1[[#This Row],[Sales_Value]]&gt;500000,"Premium",IF(Table1[[#This Row],[Sales_Value]]&gt;100000,"Mid","Basic"))</f>
        <v>Basic</v>
      </c>
    </row>
    <row r="3776" spans="1:18" x14ac:dyDescent="0.3">
      <c r="A3776" s="1">
        <v>45435</v>
      </c>
      <c r="B3776" t="s">
        <v>3977</v>
      </c>
      <c r="C3776" t="s">
        <v>34</v>
      </c>
      <c r="D3776" t="s">
        <v>105</v>
      </c>
      <c r="E3776" t="s">
        <v>524</v>
      </c>
      <c r="F3776" t="s">
        <v>156</v>
      </c>
      <c r="G3776" t="s">
        <v>18</v>
      </c>
      <c r="H3776">
        <v>30</v>
      </c>
      <c r="I3776">
        <v>18101.61</v>
      </c>
      <c r="J3776">
        <v>0.06</v>
      </c>
      <c r="K3776">
        <v>510465.4</v>
      </c>
      <c r="L3776">
        <v>15037.29</v>
      </c>
      <c r="M3776">
        <v>59346.7</v>
      </c>
      <c r="N3776" s="2">
        <f>Table1[[#This Row],[Profit]]/Table1[[#This Row],[Sales_Value]]</f>
        <v>0.11625998549558891</v>
      </c>
      <c r="O3776" s="3" t="str">
        <f>IF(Table1[[#This Row],[Profit]]&lt;0,"Yes","No")</f>
        <v>No</v>
      </c>
      <c r="P3776" t="str">
        <f>IF(Table1[[#This Row],[Discount_Pct]]&gt;0.3,"High",IF(Table1[[#This Row],[Discount_Pct]]&gt;0.15,"Medium","Low"))</f>
        <v>Low</v>
      </c>
      <c r="Q3776" t="str">
        <f>TEXT(Table1[[#This Row],[Date]],"MMM-YYYY")</f>
        <v>May-2024</v>
      </c>
      <c r="R3776" t="str">
        <f>IF(Table1[[#This Row],[Sales_Value]]&gt;500000,"Premium",IF(Table1[[#This Row],[Sales_Value]]&gt;100000,"Mid","Basic"))</f>
        <v>Premium</v>
      </c>
    </row>
    <row r="3777" spans="1:18" x14ac:dyDescent="0.3">
      <c r="A3777" s="1">
        <v>45415</v>
      </c>
      <c r="B3777" t="s">
        <v>3978</v>
      </c>
      <c r="C3777" t="s">
        <v>39</v>
      </c>
      <c r="D3777" t="s">
        <v>192</v>
      </c>
      <c r="E3777" t="s">
        <v>186</v>
      </c>
      <c r="F3777" t="s">
        <v>95</v>
      </c>
      <c r="G3777" t="s">
        <v>77</v>
      </c>
      <c r="H3777">
        <v>27</v>
      </c>
      <c r="I3777">
        <v>3455.57</v>
      </c>
      <c r="J3777">
        <v>0.21</v>
      </c>
      <c r="K3777">
        <v>73707.31</v>
      </c>
      <c r="L3777">
        <v>2003.87</v>
      </c>
      <c r="M3777">
        <v>19602.82</v>
      </c>
      <c r="N3777" s="2">
        <f>Table1[[#This Row],[Profit]]/Table1[[#This Row],[Sales_Value]]</f>
        <v>0.26595489646820647</v>
      </c>
      <c r="O3777" s="3" t="str">
        <f>IF(Table1[[#This Row],[Profit]]&lt;0,"Yes","No")</f>
        <v>No</v>
      </c>
      <c r="P3777" t="str">
        <f>IF(Table1[[#This Row],[Discount_Pct]]&gt;0.3,"High",IF(Table1[[#This Row],[Discount_Pct]]&gt;0.15,"Medium","Low"))</f>
        <v>Medium</v>
      </c>
      <c r="Q3777" t="str">
        <f>TEXT(Table1[[#This Row],[Date]],"MMM-YYYY")</f>
        <v>May-2024</v>
      </c>
      <c r="R3777" t="str">
        <f>IF(Table1[[#This Row],[Sales_Value]]&gt;500000,"Premium",IF(Table1[[#This Row],[Sales_Value]]&gt;100000,"Mid","Basic"))</f>
        <v>Basic</v>
      </c>
    </row>
    <row r="3778" spans="1:18" x14ac:dyDescent="0.3">
      <c r="A3778" s="1">
        <v>45608</v>
      </c>
      <c r="B3778" t="s">
        <v>3979</v>
      </c>
      <c r="C3778" t="s">
        <v>20</v>
      </c>
      <c r="D3778" t="s">
        <v>21</v>
      </c>
      <c r="E3778" t="s">
        <v>125</v>
      </c>
      <c r="F3778" t="s">
        <v>42</v>
      </c>
      <c r="G3778" t="s">
        <v>18</v>
      </c>
      <c r="H3778">
        <v>85</v>
      </c>
      <c r="I3778">
        <v>56811.1</v>
      </c>
      <c r="J3778">
        <v>0.01</v>
      </c>
      <c r="K3778">
        <v>4780654.07</v>
      </c>
      <c r="L3778">
        <v>47207.62</v>
      </c>
      <c r="M3778">
        <v>768006.37</v>
      </c>
      <c r="N3778" s="2">
        <f>Table1[[#This Row],[Profit]]/Table1[[#This Row],[Sales_Value]]</f>
        <v>0.16064880636720069</v>
      </c>
      <c r="O3778" s="3" t="str">
        <f>IF(Table1[[#This Row],[Profit]]&lt;0,"Yes","No")</f>
        <v>No</v>
      </c>
      <c r="P3778" t="str">
        <f>IF(Table1[[#This Row],[Discount_Pct]]&gt;0.3,"High",IF(Table1[[#This Row],[Discount_Pct]]&gt;0.15,"Medium","Low"))</f>
        <v>Low</v>
      </c>
      <c r="Q3778" t="str">
        <f>TEXT(Table1[[#This Row],[Date]],"MMM-YYYY")</f>
        <v>Nov-2024</v>
      </c>
      <c r="R3778" t="str">
        <f>IF(Table1[[#This Row],[Sales_Value]]&gt;500000,"Premium",IF(Table1[[#This Row],[Sales_Value]]&gt;100000,"Mid","Basic"))</f>
        <v>Premium</v>
      </c>
    </row>
    <row r="3779" spans="1:18" x14ac:dyDescent="0.3">
      <c r="A3779" s="1">
        <v>45602</v>
      </c>
      <c r="B3779" t="s">
        <v>3980</v>
      </c>
      <c r="C3779" t="s">
        <v>39</v>
      </c>
      <c r="D3779" t="s">
        <v>93</v>
      </c>
      <c r="E3779" t="s">
        <v>158</v>
      </c>
      <c r="F3779" t="s">
        <v>255</v>
      </c>
      <c r="G3779" t="s">
        <v>53</v>
      </c>
      <c r="H3779">
        <v>8</v>
      </c>
      <c r="I3779">
        <v>2798.26</v>
      </c>
      <c r="J3779">
        <v>0.26</v>
      </c>
      <c r="K3779">
        <v>16565.7</v>
      </c>
      <c r="L3779">
        <v>1495.15</v>
      </c>
      <c r="M3779">
        <v>4604.5</v>
      </c>
      <c r="N3779" s="2">
        <f>Table1[[#This Row],[Profit]]/Table1[[#This Row],[Sales_Value]]</f>
        <v>0.27795384438931042</v>
      </c>
      <c r="O3779" s="3" t="str">
        <f>IF(Table1[[#This Row],[Profit]]&lt;0,"Yes","No")</f>
        <v>No</v>
      </c>
      <c r="P3779" t="str">
        <f>IF(Table1[[#This Row],[Discount_Pct]]&gt;0.3,"High",IF(Table1[[#This Row],[Discount_Pct]]&gt;0.15,"Medium","Low"))</f>
        <v>Medium</v>
      </c>
      <c r="Q3779" t="str">
        <f>TEXT(Table1[[#This Row],[Date]],"MMM-YYYY")</f>
        <v>Nov-2024</v>
      </c>
      <c r="R3779" t="str">
        <f>IF(Table1[[#This Row],[Sales_Value]]&gt;500000,"Premium",IF(Table1[[#This Row],[Sales_Value]]&gt;100000,"Mid","Basic"))</f>
        <v>Basic</v>
      </c>
    </row>
    <row r="3780" spans="1:18" x14ac:dyDescent="0.3">
      <c r="A3780" s="1">
        <v>45370</v>
      </c>
      <c r="B3780" t="s">
        <v>3981</v>
      </c>
      <c r="C3780" t="s">
        <v>34</v>
      </c>
      <c r="D3780" t="s">
        <v>80</v>
      </c>
      <c r="E3780" t="s">
        <v>266</v>
      </c>
      <c r="F3780" t="s">
        <v>165</v>
      </c>
      <c r="G3780" t="s">
        <v>24</v>
      </c>
      <c r="H3780">
        <v>34</v>
      </c>
      <c r="I3780">
        <v>166.93</v>
      </c>
      <c r="J3780">
        <v>0.05</v>
      </c>
      <c r="K3780">
        <v>5391.84</v>
      </c>
      <c r="L3780">
        <v>130.37</v>
      </c>
      <c r="M3780">
        <v>959.26</v>
      </c>
      <c r="N3780" s="2">
        <f>Table1[[#This Row],[Profit]]/Table1[[#This Row],[Sales_Value]]</f>
        <v>0.17790958188670286</v>
      </c>
      <c r="O3780" s="3" t="str">
        <f>IF(Table1[[#This Row],[Profit]]&lt;0,"Yes","No")</f>
        <v>No</v>
      </c>
      <c r="P3780" t="str">
        <f>IF(Table1[[#This Row],[Discount_Pct]]&gt;0.3,"High",IF(Table1[[#This Row],[Discount_Pct]]&gt;0.15,"Medium","Low"))</f>
        <v>Low</v>
      </c>
      <c r="Q3780" t="str">
        <f>TEXT(Table1[[#This Row],[Date]],"MMM-YYYY")</f>
        <v>Mar-2024</v>
      </c>
      <c r="R3780" t="str">
        <f>IF(Table1[[#This Row],[Sales_Value]]&gt;500000,"Premium",IF(Table1[[#This Row],[Sales_Value]]&gt;100000,"Mid","Basic"))</f>
        <v>Basic</v>
      </c>
    </row>
    <row r="3781" spans="1:18" x14ac:dyDescent="0.3">
      <c r="A3781" s="1">
        <v>45317</v>
      </c>
      <c r="B3781" t="s">
        <v>3982</v>
      </c>
      <c r="C3781" t="s">
        <v>39</v>
      </c>
      <c r="D3781" t="s">
        <v>192</v>
      </c>
      <c r="E3781" t="s">
        <v>758</v>
      </c>
      <c r="F3781" t="s">
        <v>42</v>
      </c>
      <c r="G3781" t="s">
        <v>18</v>
      </c>
      <c r="H3781">
        <v>75</v>
      </c>
      <c r="I3781">
        <v>54068.59</v>
      </c>
      <c r="J3781">
        <v>0.23</v>
      </c>
      <c r="K3781">
        <v>3122461.07</v>
      </c>
      <c r="L3781">
        <v>51327.54</v>
      </c>
      <c r="M3781">
        <v>-727104.43</v>
      </c>
      <c r="N3781" s="2">
        <f>Table1[[#This Row],[Profit]]/Table1[[#This Row],[Sales_Value]]</f>
        <v>-0.23286260859610977</v>
      </c>
      <c r="O3781" s="3" t="str">
        <f>IF(Table1[[#This Row],[Profit]]&lt;0,"Yes","No")</f>
        <v>Yes</v>
      </c>
      <c r="P3781" t="str">
        <f>IF(Table1[[#This Row],[Discount_Pct]]&gt;0.3,"High",IF(Table1[[#This Row],[Discount_Pct]]&gt;0.15,"Medium","Low"))</f>
        <v>Medium</v>
      </c>
      <c r="Q3781" t="str">
        <f>TEXT(Table1[[#This Row],[Date]],"MMM-YYYY")</f>
        <v>Jan-2024</v>
      </c>
      <c r="R3781" t="str">
        <f>IF(Table1[[#This Row],[Sales_Value]]&gt;500000,"Premium",IF(Table1[[#This Row],[Sales_Value]]&gt;100000,"Mid","Basic"))</f>
        <v>Premium</v>
      </c>
    </row>
    <row r="3782" spans="1:18" x14ac:dyDescent="0.3">
      <c r="A3782" s="1">
        <v>45331</v>
      </c>
      <c r="B3782" t="s">
        <v>3983</v>
      </c>
      <c r="C3782" t="s">
        <v>14</v>
      </c>
      <c r="D3782" t="s">
        <v>160</v>
      </c>
      <c r="E3782" t="s">
        <v>97</v>
      </c>
      <c r="F3782" t="s">
        <v>95</v>
      </c>
      <c r="G3782" t="s">
        <v>77</v>
      </c>
      <c r="H3782">
        <v>32</v>
      </c>
      <c r="I3782">
        <v>3377.66</v>
      </c>
      <c r="J3782">
        <v>0.22</v>
      </c>
      <c r="K3782">
        <v>84306.39</v>
      </c>
      <c r="L3782">
        <v>1966.63</v>
      </c>
      <c r="M3782">
        <v>21374.23</v>
      </c>
      <c r="N3782" s="2">
        <f>Table1[[#This Row],[Profit]]/Table1[[#This Row],[Sales_Value]]</f>
        <v>0.253530367033863</v>
      </c>
      <c r="O3782" s="3" t="str">
        <f>IF(Table1[[#This Row],[Profit]]&lt;0,"Yes","No")</f>
        <v>No</v>
      </c>
      <c r="P3782" t="str">
        <f>IF(Table1[[#This Row],[Discount_Pct]]&gt;0.3,"High",IF(Table1[[#This Row],[Discount_Pct]]&gt;0.15,"Medium","Low"))</f>
        <v>Medium</v>
      </c>
      <c r="Q3782" t="str">
        <f>TEXT(Table1[[#This Row],[Date]],"MMM-YYYY")</f>
        <v>Feb-2024</v>
      </c>
      <c r="R3782" t="str">
        <f>IF(Table1[[#This Row],[Sales_Value]]&gt;500000,"Premium",IF(Table1[[#This Row],[Sales_Value]]&gt;100000,"Mid","Basic"))</f>
        <v>Basic</v>
      </c>
    </row>
    <row r="3783" spans="1:18" x14ac:dyDescent="0.3">
      <c r="A3783" s="1">
        <v>45498</v>
      </c>
      <c r="B3783" t="s">
        <v>3984</v>
      </c>
      <c r="C3783" t="s">
        <v>14</v>
      </c>
      <c r="D3783" t="s">
        <v>15</v>
      </c>
      <c r="E3783" t="s">
        <v>128</v>
      </c>
      <c r="F3783" t="s">
        <v>264</v>
      </c>
      <c r="G3783" t="s">
        <v>77</v>
      </c>
      <c r="H3783">
        <v>57</v>
      </c>
      <c r="I3783">
        <v>3386.84</v>
      </c>
      <c r="J3783">
        <v>0.2</v>
      </c>
      <c r="K3783">
        <v>154439.9</v>
      </c>
      <c r="L3783">
        <v>1754.05</v>
      </c>
      <c r="M3783">
        <v>54459.05</v>
      </c>
      <c r="N3783" s="2">
        <f>Table1[[#This Row],[Profit]]/Table1[[#This Row],[Sales_Value]]</f>
        <v>0.35262292969627673</v>
      </c>
      <c r="O3783" s="3" t="str">
        <f>IF(Table1[[#This Row],[Profit]]&lt;0,"Yes","No")</f>
        <v>No</v>
      </c>
      <c r="P3783" t="str">
        <f>IF(Table1[[#This Row],[Discount_Pct]]&gt;0.3,"High",IF(Table1[[#This Row],[Discount_Pct]]&gt;0.15,"Medium","Low"))</f>
        <v>Medium</v>
      </c>
      <c r="Q3783" t="str">
        <f>TEXT(Table1[[#This Row],[Date]],"MMM-YYYY")</f>
        <v>Jul-2024</v>
      </c>
      <c r="R3783" t="str">
        <f>IF(Table1[[#This Row],[Sales_Value]]&gt;500000,"Premium",IF(Table1[[#This Row],[Sales_Value]]&gt;100000,"Mid","Basic"))</f>
        <v>Mid</v>
      </c>
    </row>
    <row r="3784" spans="1:18" x14ac:dyDescent="0.3">
      <c r="A3784" s="1">
        <v>45404</v>
      </c>
      <c r="B3784" t="s">
        <v>3985</v>
      </c>
      <c r="C3784" t="s">
        <v>39</v>
      </c>
      <c r="D3784" t="s">
        <v>192</v>
      </c>
      <c r="E3784" t="s">
        <v>223</v>
      </c>
      <c r="F3784" t="s">
        <v>17</v>
      </c>
      <c r="G3784" t="s">
        <v>18</v>
      </c>
      <c r="H3784">
        <v>71</v>
      </c>
      <c r="I3784">
        <v>32900.94</v>
      </c>
      <c r="J3784">
        <v>0.15</v>
      </c>
      <c r="K3784">
        <v>1985571.73</v>
      </c>
      <c r="L3784">
        <v>22687.01</v>
      </c>
      <c r="M3784">
        <v>374794.02</v>
      </c>
      <c r="N3784" s="2">
        <f>Table1[[#This Row],[Profit]]/Table1[[#This Row],[Sales_Value]]</f>
        <v>0.18875874104029475</v>
      </c>
      <c r="O3784" s="3" t="str">
        <f>IF(Table1[[#This Row],[Profit]]&lt;0,"Yes","No")</f>
        <v>No</v>
      </c>
      <c r="P3784" t="str">
        <f>IF(Table1[[#This Row],[Discount_Pct]]&gt;0.3,"High",IF(Table1[[#This Row],[Discount_Pct]]&gt;0.15,"Medium","Low"))</f>
        <v>Low</v>
      </c>
      <c r="Q3784" t="str">
        <f>TEXT(Table1[[#This Row],[Date]],"MMM-YYYY")</f>
        <v>Apr-2024</v>
      </c>
      <c r="R3784" t="str">
        <f>IF(Table1[[#This Row],[Sales_Value]]&gt;500000,"Premium",IF(Table1[[#This Row],[Sales_Value]]&gt;100000,"Mid","Basic"))</f>
        <v>Premium</v>
      </c>
    </row>
    <row r="3785" spans="1:18" x14ac:dyDescent="0.3">
      <c r="A3785" s="1">
        <v>45567</v>
      </c>
      <c r="B3785" t="s">
        <v>3986</v>
      </c>
      <c r="C3785" t="s">
        <v>14</v>
      </c>
      <c r="D3785" t="s">
        <v>160</v>
      </c>
      <c r="E3785" t="s">
        <v>27</v>
      </c>
      <c r="F3785" t="s">
        <v>138</v>
      </c>
      <c r="G3785" t="s">
        <v>46</v>
      </c>
      <c r="H3785">
        <v>69</v>
      </c>
      <c r="I3785">
        <v>5599.96</v>
      </c>
      <c r="J3785">
        <v>0.05</v>
      </c>
      <c r="K3785">
        <v>367077.38</v>
      </c>
      <c r="L3785">
        <v>4306.43</v>
      </c>
      <c r="M3785">
        <v>69933.710000000006</v>
      </c>
      <c r="N3785" s="2">
        <f>Table1[[#This Row],[Profit]]/Table1[[#This Row],[Sales_Value]]</f>
        <v>0.19051489906569566</v>
      </c>
      <c r="O3785" s="3" t="str">
        <f>IF(Table1[[#This Row],[Profit]]&lt;0,"Yes","No")</f>
        <v>No</v>
      </c>
      <c r="P3785" t="str">
        <f>IF(Table1[[#This Row],[Discount_Pct]]&gt;0.3,"High",IF(Table1[[#This Row],[Discount_Pct]]&gt;0.15,"Medium","Low"))</f>
        <v>Low</v>
      </c>
      <c r="Q3785" t="str">
        <f>TEXT(Table1[[#This Row],[Date]],"MMM-YYYY")</f>
        <v>Oct-2024</v>
      </c>
      <c r="R3785" t="str">
        <f>IF(Table1[[#This Row],[Sales_Value]]&gt;500000,"Premium",IF(Table1[[#This Row],[Sales_Value]]&gt;100000,"Mid","Basic"))</f>
        <v>Mid</v>
      </c>
    </row>
    <row r="3786" spans="1:18" x14ac:dyDescent="0.3">
      <c r="A3786" s="1">
        <v>45293</v>
      </c>
      <c r="B3786" t="s">
        <v>3987</v>
      </c>
      <c r="C3786" t="s">
        <v>20</v>
      </c>
      <c r="D3786" t="s">
        <v>21</v>
      </c>
      <c r="E3786" t="s">
        <v>211</v>
      </c>
      <c r="F3786" t="s">
        <v>132</v>
      </c>
      <c r="G3786" t="s">
        <v>24</v>
      </c>
      <c r="H3786">
        <v>81</v>
      </c>
      <c r="I3786">
        <v>48.9</v>
      </c>
      <c r="J3786">
        <v>0.24</v>
      </c>
      <c r="K3786">
        <v>3010.28</v>
      </c>
      <c r="L3786">
        <v>18.39</v>
      </c>
      <c r="M3786">
        <v>1520.69</v>
      </c>
      <c r="N3786" s="2">
        <f>Table1[[#This Row],[Profit]]/Table1[[#This Row],[Sales_Value]]</f>
        <v>0.50516563243286339</v>
      </c>
      <c r="O3786" s="3" t="str">
        <f>IF(Table1[[#This Row],[Profit]]&lt;0,"Yes","No")</f>
        <v>No</v>
      </c>
      <c r="P3786" t="str">
        <f>IF(Table1[[#This Row],[Discount_Pct]]&gt;0.3,"High",IF(Table1[[#This Row],[Discount_Pct]]&gt;0.15,"Medium","Low"))</f>
        <v>Medium</v>
      </c>
      <c r="Q3786" t="str">
        <f>TEXT(Table1[[#This Row],[Date]],"MMM-YYYY")</f>
        <v>Jan-2024</v>
      </c>
      <c r="R3786" t="str">
        <f>IF(Table1[[#This Row],[Sales_Value]]&gt;500000,"Premium",IF(Table1[[#This Row],[Sales_Value]]&gt;100000,"Mid","Basic"))</f>
        <v>Basic</v>
      </c>
    </row>
    <row r="3787" spans="1:18" x14ac:dyDescent="0.3">
      <c r="A3787" s="1">
        <v>45370</v>
      </c>
      <c r="B3787" t="s">
        <v>3988</v>
      </c>
      <c r="C3787" t="s">
        <v>34</v>
      </c>
      <c r="D3787" t="s">
        <v>314</v>
      </c>
      <c r="E3787" t="s">
        <v>60</v>
      </c>
      <c r="F3787" t="s">
        <v>422</v>
      </c>
      <c r="G3787" t="s">
        <v>24</v>
      </c>
      <c r="H3787">
        <v>3</v>
      </c>
      <c r="I3787">
        <v>424.96</v>
      </c>
      <c r="J3787">
        <v>0.23</v>
      </c>
      <c r="K3787">
        <v>981.66</v>
      </c>
      <c r="L3787">
        <v>259.24</v>
      </c>
      <c r="M3787">
        <v>203.94</v>
      </c>
      <c r="N3787" s="2">
        <f>Table1[[#This Row],[Profit]]/Table1[[#This Row],[Sales_Value]]</f>
        <v>0.20775013752215635</v>
      </c>
      <c r="O3787" s="3" t="str">
        <f>IF(Table1[[#This Row],[Profit]]&lt;0,"Yes","No")</f>
        <v>No</v>
      </c>
      <c r="P3787" t="str">
        <f>IF(Table1[[#This Row],[Discount_Pct]]&gt;0.3,"High",IF(Table1[[#This Row],[Discount_Pct]]&gt;0.15,"Medium","Low"))</f>
        <v>Medium</v>
      </c>
      <c r="Q3787" t="str">
        <f>TEXT(Table1[[#This Row],[Date]],"MMM-YYYY")</f>
        <v>Mar-2024</v>
      </c>
      <c r="R3787" t="str">
        <f>IF(Table1[[#This Row],[Sales_Value]]&gt;500000,"Premium",IF(Table1[[#This Row],[Sales_Value]]&gt;100000,"Mid","Basic"))</f>
        <v>Basic</v>
      </c>
    </row>
    <row r="3788" spans="1:18" x14ac:dyDescent="0.3">
      <c r="A3788" s="1">
        <v>45529</v>
      </c>
      <c r="B3788" t="s">
        <v>3989</v>
      </c>
      <c r="C3788" t="s">
        <v>34</v>
      </c>
      <c r="D3788" t="s">
        <v>59</v>
      </c>
      <c r="E3788" t="s">
        <v>219</v>
      </c>
      <c r="F3788" t="s">
        <v>138</v>
      </c>
      <c r="G3788" t="s">
        <v>46</v>
      </c>
      <c r="H3788">
        <v>95</v>
      </c>
      <c r="I3788">
        <v>6403.56</v>
      </c>
      <c r="J3788">
        <v>0</v>
      </c>
      <c r="K3788">
        <v>608338.19999999995</v>
      </c>
      <c r="L3788">
        <v>4377.21</v>
      </c>
      <c r="M3788">
        <v>192503.25</v>
      </c>
      <c r="N3788" s="2">
        <f>Table1[[#This Row],[Profit]]/Table1[[#This Row],[Sales_Value]]</f>
        <v>0.31644116710080022</v>
      </c>
      <c r="O3788" s="3" t="str">
        <f>IF(Table1[[#This Row],[Profit]]&lt;0,"Yes","No")</f>
        <v>No</v>
      </c>
      <c r="P3788" t="str">
        <f>IF(Table1[[#This Row],[Discount_Pct]]&gt;0.3,"High",IF(Table1[[#This Row],[Discount_Pct]]&gt;0.15,"Medium","Low"))</f>
        <v>Low</v>
      </c>
      <c r="Q3788" t="str">
        <f>TEXT(Table1[[#This Row],[Date]],"MMM-YYYY")</f>
        <v>Aug-2024</v>
      </c>
      <c r="R3788" t="str">
        <f>IF(Table1[[#This Row],[Sales_Value]]&gt;500000,"Premium",IF(Table1[[#This Row],[Sales_Value]]&gt;100000,"Mid","Basic"))</f>
        <v>Premium</v>
      </c>
    </row>
    <row r="3789" spans="1:18" x14ac:dyDescent="0.3">
      <c r="A3789" s="1">
        <v>45306</v>
      </c>
      <c r="B3789" t="s">
        <v>3990</v>
      </c>
      <c r="C3789" t="s">
        <v>14</v>
      </c>
      <c r="D3789" t="s">
        <v>144</v>
      </c>
      <c r="E3789" t="s">
        <v>73</v>
      </c>
      <c r="F3789" t="s">
        <v>52</v>
      </c>
      <c r="G3789" t="s">
        <v>53</v>
      </c>
      <c r="H3789">
        <v>20</v>
      </c>
      <c r="I3789">
        <v>1805.49</v>
      </c>
      <c r="J3789">
        <v>0</v>
      </c>
      <c r="K3789">
        <v>36109.800000000003</v>
      </c>
      <c r="L3789">
        <v>968.72</v>
      </c>
      <c r="M3789">
        <v>16735.400000000001</v>
      </c>
      <c r="N3789" s="2">
        <f>Table1[[#This Row],[Profit]]/Table1[[#This Row],[Sales_Value]]</f>
        <v>0.46345867326875251</v>
      </c>
      <c r="O3789" s="3" t="str">
        <f>IF(Table1[[#This Row],[Profit]]&lt;0,"Yes","No")</f>
        <v>No</v>
      </c>
      <c r="P3789" t="str">
        <f>IF(Table1[[#This Row],[Discount_Pct]]&gt;0.3,"High",IF(Table1[[#This Row],[Discount_Pct]]&gt;0.15,"Medium","Low"))</f>
        <v>Low</v>
      </c>
      <c r="Q3789" t="str">
        <f>TEXT(Table1[[#This Row],[Date]],"MMM-YYYY")</f>
        <v>Jan-2024</v>
      </c>
      <c r="R3789" t="str">
        <f>IF(Table1[[#This Row],[Sales_Value]]&gt;500000,"Premium",IF(Table1[[#This Row],[Sales_Value]]&gt;100000,"Mid","Basic"))</f>
        <v>Basic</v>
      </c>
    </row>
    <row r="3790" spans="1:18" x14ac:dyDescent="0.3">
      <c r="A3790" s="1">
        <v>45532</v>
      </c>
      <c r="B3790" t="s">
        <v>3991</v>
      </c>
      <c r="C3790" t="s">
        <v>14</v>
      </c>
      <c r="D3790" t="s">
        <v>15</v>
      </c>
      <c r="E3790" t="s">
        <v>214</v>
      </c>
      <c r="F3790" t="s">
        <v>91</v>
      </c>
      <c r="G3790" t="s">
        <v>46</v>
      </c>
      <c r="H3790">
        <v>28</v>
      </c>
      <c r="I3790">
        <v>8187.06</v>
      </c>
      <c r="J3790">
        <v>0.17</v>
      </c>
      <c r="K3790">
        <v>190267.27</v>
      </c>
      <c r="L3790">
        <v>5312.89</v>
      </c>
      <c r="M3790">
        <v>41506.35</v>
      </c>
      <c r="N3790" s="2">
        <f>Table1[[#This Row],[Profit]]/Table1[[#This Row],[Sales_Value]]</f>
        <v>0.21814760888722481</v>
      </c>
      <c r="O3790" s="3" t="str">
        <f>IF(Table1[[#This Row],[Profit]]&lt;0,"Yes","No")</f>
        <v>No</v>
      </c>
      <c r="P3790" t="str">
        <f>IF(Table1[[#This Row],[Discount_Pct]]&gt;0.3,"High",IF(Table1[[#This Row],[Discount_Pct]]&gt;0.15,"Medium","Low"))</f>
        <v>Medium</v>
      </c>
      <c r="Q3790" t="str">
        <f>TEXT(Table1[[#This Row],[Date]],"MMM-YYYY")</f>
        <v>Aug-2024</v>
      </c>
      <c r="R3790" t="str">
        <f>IF(Table1[[#This Row],[Sales_Value]]&gt;500000,"Premium",IF(Table1[[#This Row],[Sales_Value]]&gt;100000,"Mid","Basic"))</f>
        <v>Mid</v>
      </c>
    </row>
    <row r="3791" spans="1:18" x14ac:dyDescent="0.3">
      <c r="A3791" s="1">
        <v>45645</v>
      </c>
      <c r="B3791" t="s">
        <v>3992</v>
      </c>
      <c r="C3791" t="s">
        <v>20</v>
      </c>
      <c r="D3791" t="s">
        <v>72</v>
      </c>
      <c r="E3791" t="s">
        <v>60</v>
      </c>
      <c r="F3791" t="s">
        <v>142</v>
      </c>
      <c r="G3791" t="s">
        <v>18</v>
      </c>
      <c r="H3791">
        <v>53</v>
      </c>
      <c r="I3791">
        <v>10568.96</v>
      </c>
      <c r="J3791">
        <v>0.13</v>
      </c>
      <c r="K3791">
        <v>487334.75</v>
      </c>
      <c r="L3791">
        <v>8959.9699999999993</v>
      </c>
      <c r="M3791">
        <v>12456.34</v>
      </c>
      <c r="N3791" s="2">
        <f>Table1[[#This Row],[Profit]]/Table1[[#This Row],[Sales_Value]]</f>
        <v>2.556013089565232E-2</v>
      </c>
      <c r="O3791" s="3" t="str">
        <f>IF(Table1[[#This Row],[Profit]]&lt;0,"Yes","No")</f>
        <v>No</v>
      </c>
      <c r="P3791" t="str">
        <f>IF(Table1[[#This Row],[Discount_Pct]]&gt;0.3,"High",IF(Table1[[#This Row],[Discount_Pct]]&gt;0.15,"Medium","Low"))</f>
        <v>Low</v>
      </c>
      <c r="Q3791" t="str">
        <f>TEXT(Table1[[#This Row],[Date]],"MMM-YYYY")</f>
        <v>Dec-2024</v>
      </c>
      <c r="R3791" t="str">
        <f>IF(Table1[[#This Row],[Sales_Value]]&gt;500000,"Premium",IF(Table1[[#This Row],[Sales_Value]]&gt;100000,"Mid","Basic"))</f>
        <v>Mid</v>
      </c>
    </row>
    <row r="3792" spans="1:18" x14ac:dyDescent="0.3">
      <c r="A3792" s="1">
        <v>45560</v>
      </c>
      <c r="B3792" t="s">
        <v>3993</v>
      </c>
      <c r="C3792" t="s">
        <v>20</v>
      </c>
      <c r="D3792" t="s">
        <v>124</v>
      </c>
      <c r="E3792" t="s">
        <v>73</v>
      </c>
      <c r="F3792" t="s">
        <v>142</v>
      </c>
      <c r="G3792" t="s">
        <v>18</v>
      </c>
      <c r="H3792">
        <v>56</v>
      </c>
      <c r="I3792">
        <v>13233.67</v>
      </c>
      <c r="J3792">
        <v>0.18</v>
      </c>
      <c r="K3792">
        <v>607690.13</v>
      </c>
      <c r="L3792">
        <v>9300.36</v>
      </c>
      <c r="M3792">
        <v>86869.97</v>
      </c>
      <c r="N3792" s="2">
        <f>Table1[[#This Row],[Profit]]/Table1[[#This Row],[Sales_Value]]</f>
        <v>0.14295109581588894</v>
      </c>
      <c r="O3792" s="3" t="str">
        <f>IF(Table1[[#This Row],[Profit]]&lt;0,"Yes","No")</f>
        <v>No</v>
      </c>
      <c r="P3792" t="str">
        <f>IF(Table1[[#This Row],[Discount_Pct]]&gt;0.3,"High",IF(Table1[[#This Row],[Discount_Pct]]&gt;0.15,"Medium","Low"))</f>
        <v>Medium</v>
      </c>
      <c r="Q3792" t="str">
        <f>TEXT(Table1[[#This Row],[Date]],"MMM-YYYY")</f>
        <v>Sep-2024</v>
      </c>
      <c r="R3792" t="str">
        <f>IF(Table1[[#This Row],[Sales_Value]]&gt;500000,"Premium",IF(Table1[[#This Row],[Sales_Value]]&gt;100000,"Mid","Basic"))</f>
        <v>Premium</v>
      </c>
    </row>
    <row r="3793" spans="1:18" x14ac:dyDescent="0.3">
      <c r="A3793" s="1">
        <v>45385</v>
      </c>
      <c r="B3793" t="s">
        <v>3994</v>
      </c>
      <c r="C3793" t="s">
        <v>39</v>
      </c>
      <c r="D3793" t="s">
        <v>108</v>
      </c>
      <c r="E3793" t="s">
        <v>97</v>
      </c>
      <c r="F3793" t="s">
        <v>119</v>
      </c>
      <c r="G3793" t="s">
        <v>53</v>
      </c>
      <c r="H3793">
        <v>30</v>
      </c>
      <c r="I3793">
        <v>563.67999999999995</v>
      </c>
      <c r="J3793">
        <v>0.19</v>
      </c>
      <c r="K3793">
        <v>13697.42</v>
      </c>
      <c r="L3793">
        <v>183.45</v>
      </c>
      <c r="M3793">
        <v>8193.92</v>
      </c>
      <c r="N3793" s="2">
        <f>Table1[[#This Row],[Profit]]/Table1[[#This Row],[Sales_Value]]</f>
        <v>0.59820900578357095</v>
      </c>
      <c r="O3793" s="3" t="str">
        <f>IF(Table1[[#This Row],[Profit]]&lt;0,"Yes","No")</f>
        <v>No</v>
      </c>
      <c r="P3793" t="str">
        <f>IF(Table1[[#This Row],[Discount_Pct]]&gt;0.3,"High",IF(Table1[[#This Row],[Discount_Pct]]&gt;0.15,"Medium","Low"))</f>
        <v>Medium</v>
      </c>
      <c r="Q3793" t="str">
        <f>TEXT(Table1[[#This Row],[Date]],"MMM-YYYY")</f>
        <v>Apr-2024</v>
      </c>
      <c r="R3793" t="str">
        <f>IF(Table1[[#This Row],[Sales_Value]]&gt;500000,"Premium",IF(Table1[[#This Row],[Sales_Value]]&gt;100000,"Mid","Basic"))</f>
        <v>Basic</v>
      </c>
    </row>
    <row r="3794" spans="1:18" x14ac:dyDescent="0.3">
      <c r="A3794" s="1">
        <v>45424</v>
      </c>
      <c r="B3794" t="s">
        <v>3995</v>
      </c>
      <c r="C3794" t="s">
        <v>34</v>
      </c>
      <c r="D3794" t="s">
        <v>105</v>
      </c>
      <c r="E3794" t="s">
        <v>370</v>
      </c>
      <c r="F3794" t="s">
        <v>110</v>
      </c>
      <c r="G3794" t="s">
        <v>24</v>
      </c>
      <c r="H3794">
        <v>5</v>
      </c>
      <c r="I3794">
        <v>360.92</v>
      </c>
      <c r="J3794">
        <v>0.25</v>
      </c>
      <c r="K3794">
        <v>1353.45</v>
      </c>
      <c r="L3794">
        <v>220.59</v>
      </c>
      <c r="M3794">
        <v>250.5</v>
      </c>
      <c r="N3794" s="2">
        <f>Table1[[#This Row],[Profit]]/Table1[[#This Row],[Sales_Value]]</f>
        <v>0.18508256677380028</v>
      </c>
      <c r="O3794" s="3" t="str">
        <f>IF(Table1[[#This Row],[Profit]]&lt;0,"Yes","No")</f>
        <v>No</v>
      </c>
      <c r="P3794" t="str">
        <f>IF(Table1[[#This Row],[Discount_Pct]]&gt;0.3,"High",IF(Table1[[#This Row],[Discount_Pct]]&gt;0.15,"Medium","Low"))</f>
        <v>Medium</v>
      </c>
      <c r="Q3794" t="str">
        <f>TEXT(Table1[[#This Row],[Date]],"MMM-YYYY")</f>
        <v>May-2024</v>
      </c>
      <c r="R3794" t="str">
        <f>IF(Table1[[#This Row],[Sales_Value]]&gt;500000,"Premium",IF(Table1[[#This Row],[Sales_Value]]&gt;100000,"Mid","Basic"))</f>
        <v>Basic</v>
      </c>
    </row>
    <row r="3795" spans="1:18" x14ac:dyDescent="0.3">
      <c r="A3795" s="1">
        <v>45525</v>
      </c>
      <c r="B3795" t="s">
        <v>3996</v>
      </c>
      <c r="C3795" t="s">
        <v>34</v>
      </c>
      <c r="D3795" t="s">
        <v>105</v>
      </c>
      <c r="E3795" t="s">
        <v>275</v>
      </c>
      <c r="F3795" t="s">
        <v>88</v>
      </c>
      <c r="G3795" t="s">
        <v>53</v>
      </c>
      <c r="H3795">
        <v>56</v>
      </c>
      <c r="I3795">
        <v>1698.34</v>
      </c>
      <c r="J3795">
        <v>0</v>
      </c>
      <c r="K3795">
        <v>95107.04</v>
      </c>
      <c r="L3795">
        <v>951.91</v>
      </c>
      <c r="M3795">
        <v>41800.080000000002</v>
      </c>
      <c r="N3795" s="2">
        <f>Table1[[#This Row],[Profit]]/Table1[[#This Row],[Sales_Value]]</f>
        <v>0.43950563491409261</v>
      </c>
      <c r="O3795" s="3" t="str">
        <f>IF(Table1[[#This Row],[Profit]]&lt;0,"Yes","No")</f>
        <v>No</v>
      </c>
      <c r="P3795" t="str">
        <f>IF(Table1[[#This Row],[Discount_Pct]]&gt;0.3,"High",IF(Table1[[#This Row],[Discount_Pct]]&gt;0.15,"Medium","Low"))</f>
        <v>Low</v>
      </c>
      <c r="Q3795" t="str">
        <f>TEXT(Table1[[#This Row],[Date]],"MMM-YYYY")</f>
        <v>Aug-2024</v>
      </c>
      <c r="R3795" t="str">
        <f>IF(Table1[[#This Row],[Sales_Value]]&gt;500000,"Premium",IF(Table1[[#This Row],[Sales_Value]]&gt;100000,"Mid","Basic"))</f>
        <v>Basic</v>
      </c>
    </row>
    <row r="3796" spans="1:18" x14ac:dyDescent="0.3">
      <c r="A3796" s="1">
        <v>45482</v>
      </c>
      <c r="B3796" t="s">
        <v>3997</v>
      </c>
      <c r="C3796" t="s">
        <v>34</v>
      </c>
      <c r="D3796" t="s">
        <v>59</v>
      </c>
      <c r="E3796" t="s">
        <v>121</v>
      </c>
      <c r="F3796" t="s">
        <v>45</v>
      </c>
      <c r="G3796" t="s">
        <v>46</v>
      </c>
      <c r="H3796">
        <v>68</v>
      </c>
      <c r="I3796">
        <v>10592.38</v>
      </c>
      <c r="J3796">
        <v>0.1</v>
      </c>
      <c r="K3796">
        <v>648253.66</v>
      </c>
      <c r="L3796">
        <v>6974.2</v>
      </c>
      <c r="M3796">
        <v>174008.06</v>
      </c>
      <c r="N3796" s="2">
        <f>Table1[[#This Row],[Profit]]/Table1[[#This Row],[Sales_Value]]</f>
        <v>0.2684258813131884</v>
      </c>
      <c r="O3796" s="3" t="str">
        <f>IF(Table1[[#This Row],[Profit]]&lt;0,"Yes","No")</f>
        <v>No</v>
      </c>
      <c r="P3796" t="str">
        <f>IF(Table1[[#This Row],[Discount_Pct]]&gt;0.3,"High",IF(Table1[[#This Row],[Discount_Pct]]&gt;0.15,"Medium","Low"))</f>
        <v>Low</v>
      </c>
      <c r="Q3796" t="str">
        <f>TEXT(Table1[[#This Row],[Date]],"MMM-YYYY")</f>
        <v>Jul-2024</v>
      </c>
      <c r="R3796" t="str">
        <f>IF(Table1[[#This Row],[Sales_Value]]&gt;500000,"Premium",IF(Table1[[#This Row],[Sales_Value]]&gt;100000,"Mid","Basic"))</f>
        <v>Premium</v>
      </c>
    </row>
    <row r="3797" spans="1:18" x14ac:dyDescent="0.3">
      <c r="A3797" s="1">
        <v>45633</v>
      </c>
      <c r="B3797" t="s">
        <v>3998</v>
      </c>
      <c r="C3797" t="s">
        <v>39</v>
      </c>
      <c r="D3797" t="s">
        <v>66</v>
      </c>
      <c r="E3797" t="s">
        <v>81</v>
      </c>
      <c r="F3797" t="s">
        <v>17</v>
      </c>
      <c r="G3797" t="s">
        <v>18</v>
      </c>
      <c r="H3797">
        <v>95</v>
      </c>
      <c r="I3797">
        <v>27139.24</v>
      </c>
      <c r="J3797">
        <v>0.09</v>
      </c>
      <c r="K3797">
        <v>2346187.2999999998</v>
      </c>
      <c r="L3797">
        <v>22068.07</v>
      </c>
      <c r="M3797">
        <v>249720.65</v>
      </c>
      <c r="N3797" s="2">
        <f>Table1[[#This Row],[Profit]]/Table1[[#This Row],[Sales_Value]]</f>
        <v>0.10643679215210142</v>
      </c>
      <c r="O3797" s="3" t="str">
        <f>IF(Table1[[#This Row],[Profit]]&lt;0,"Yes","No")</f>
        <v>No</v>
      </c>
      <c r="P3797" t="str">
        <f>IF(Table1[[#This Row],[Discount_Pct]]&gt;0.3,"High",IF(Table1[[#This Row],[Discount_Pct]]&gt;0.15,"Medium","Low"))</f>
        <v>Low</v>
      </c>
      <c r="Q3797" t="str">
        <f>TEXT(Table1[[#This Row],[Date]],"MMM-YYYY")</f>
        <v>Dec-2024</v>
      </c>
      <c r="R3797" t="str">
        <f>IF(Table1[[#This Row],[Sales_Value]]&gt;500000,"Premium",IF(Table1[[#This Row],[Sales_Value]]&gt;100000,"Mid","Basic"))</f>
        <v>Premium</v>
      </c>
    </row>
    <row r="3798" spans="1:18" x14ac:dyDescent="0.3">
      <c r="A3798" s="1">
        <v>45383</v>
      </c>
      <c r="B3798" t="s">
        <v>3999</v>
      </c>
      <c r="C3798" t="s">
        <v>34</v>
      </c>
      <c r="D3798" t="s">
        <v>105</v>
      </c>
      <c r="E3798" t="s">
        <v>136</v>
      </c>
      <c r="F3798" t="s">
        <v>232</v>
      </c>
      <c r="G3798" t="s">
        <v>24</v>
      </c>
      <c r="H3798">
        <v>67</v>
      </c>
      <c r="I3798">
        <v>65.45</v>
      </c>
      <c r="J3798">
        <v>0.08</v>
      </c>
      <c r="K3798">
        <v>4034.34</v>
      </c>
      <c r="L3798">
        <v>18.75</v>
      </c>
      <c r="M3798">
        <v>2778.09</v>
      </c>
      <c r="N3798" s="2">
        <f>Table1[[#This Row],[Profit]]/Table1[[#This Row],[Sales_Value]]</f>
        <v>0.6886107764838858</v>
      </c>
      <c r="O3798" s="3" t="str">
        <f>IF(Table1[[#This Row],[Profit]]&lt;0,"Yes","No")</f>
        <v>No</v>
      </c>
      <c r="P3798" t="str">
        <f>IF(Table1[[#This Row],[Discount_Pct]]&gt;0.3,"High",IF(Table1[[#This Row],[Discount_Pct]]&gt;0.15,"Medium","Low"))</f>
        <v>Low</v>
      </c>
      <c r="Q3798" t="str">
        <f>TEXT(Table1[[#This Row],[Date]],"MMM-YYYY")</f>
        <v>Apr-2024</v>
      </c>
      <c r="R3798" t="str">
        <f>IF(Table1[[#This Row],[Sales_Value]]&gt;500000,"Premium",IF(Table1[[#This Row],[Sales_Value]]&gt;100000,"Mid","Basic"))</f>
        <v>Basic</v>
      </c>
    </row>
    <row r="3799" spans="1:18" x14ac:dyDescent="0.3">
      <c r="A3799" s="1">
        <v>45462</v>
      </c>
      <c r="B3799" t="s">
        <v>4000</v>
      </c>
      <c r="C3799" t="s">
        <v>34</v>
      </c>
      <c r="D3799" t="s">
        <v>207</v>
      </c>
      <c r="E3799" t="s">
        <v>331</v>
      </c>
      <c r="F3799" t="s">
        <v>152</v>
      </c>
      <c r="G3799" t="s">
        <v>24</v>
      </c>
      <c r="H3799">
        <v>86</v>
      </c>
      <c r="I3799">
        <v>26.62</v>
      </c>
      <c r="J3799">
        <v>0.08</v>
      </c>
      <c r="K3799">
        <v>2106.17</v>
      </c>
      <c r="L3799">
        <v>9.8800000000000008</v>
      </c>
      <c r="M3799">
        <v>1256.49</v>
      </c>
      <c r="N3799" s="2">
        <f>Table1[[#This Row],[Profit]]/Table1[[#This Row],[Sales_Value]]</f>
        <v>0.5965757749849252</v>
      </c>
      <c r="O3799" s="3" t="str">
        <f>IF(Table1[[#This Row],[Profit]]&lt;0,"Yes","No")</f>
        <v>No</v>
      </c>
      <c r="P3799" t="str">
        <f>IF(Table1[[#This Row],[Discount_Pct]]&gt;0.3,"High",IF(Table1[[#This Row],[Discount_Pct]]&gt;0.15,"Medium","Low"))</f>
        <v>Low</v>
      </c>
      <c r="Q3799" t="str">
        <f>TEXT(Table1[[#This Row],[Date]],"MMM-YYYY")</f>
        <v>Jun-2024</v>
      </c>
      <c r="R3799" t="str">
        <f>IF(Table1[[#This Row],[Sales_Value]]&gt;500000,"Premium",IF(Table1[[#This Row],[Sales_Value]]&gt;100000,"Mid","Basic"))</f>
        <v>Basic</v>
      </c>
    </row>
    <row r="3800" spans="1:18" x14ac:dyDescent="0.3">
      <c r="A3800" s="1">
        <v>45407</v>
      </c>
      <c r="B3800" t="s">
        <v>4001</v>
      </c>
      <c r="C3800" t="s">
        <v>39</v>
      </c>
      <c r="D3800" t="s">
        <v>108</v>
      </c>
      <c r="E3800" t="s">
        <v>182</v>
      </c>
      <c r="F3800" t="s">
        <v>61</v>
      </c>
      <c r="G3800" t="s">
        <v>53</v>
      </c>
      <c r="H3800">
        <v>77</v>
      </c>
      <c r="I3800">
        <v>2714.1</v>
      </c>
      <c r="J3800">
        <v>0.06</v>
      </c>
      <c r="K3800">
        <v>196446.56</v>
      </c>
      <c r="L3800">
        <v>2095.34</v>
      </c>
      <c r="M3800">
        <v>35105.379999999997</v>
      </c>
      <c r="N3800" s="2">
        <f>Table1[[#This Row],[Profit]]/Table1[[#This Row],[Sales_Value]]</f>
        <v>0.17870193298370812</v>
      </c>
      <c r="O3800" s="3" t="str">
        <f>IF(Table1[[#This Row],[Profit]]&lt;0,"Yes","No")</f>
        <v>No</v>
      </c>
      <c r="P3800" t="str">
        <f>IF(Table1[[#This Row],[Discount_Pct]]&gt;0.3,"High",IF(Table1[[#This Row],[Discount_Pct]]&gt;0.15,"Medium","Low"))</f>
        <v>Low</v>
      </c>
      <c r="Q3800" t="str">
        <f>TEXT(Table1[[#This Row],[Date]],"MMM-YYYY")</f>
        <v>Apr-2024</v>
      </c>
      <c r="R3800" t="str">
        <f>IF(Table1[[#This Row],[Sales_Value]]&gt;500000,"Premium",IF(Table1[[#This Row],[Sales_Value]]&gt;100000,"Mid","Basic"))</f>
        <v>Mid</v>
      </c>
    </row>
    <row r="3801" spans="1:18" x14ac:dyDescent="0.3">
      <c r="A3801" s="1">
        <v>45608</v>
      </c>
      <c r="B3801" t="s">
        <v>4002</v>
      </c>
      <c r="C3801" t="s">
        <v>34</v>
      </c>
      <c r="D3801" t="s">
        <v>35</v>
      </c>
      <c r="E3801" t="s">
        <v>90</v>
      </c>
      <c r="F3801" t="s">
        <v>119</v>
      </c>
      <c r="G3801" t="s">
        <v>53</v>
      </c>
      <c r="H3801">
        <v>73</v>
      </c>
      <c r="I3801">
        <v>452.1</v>
      </c>
      <c r="J3801">
        <v>0.01</v>
      </c>
      <c r="K3801">
        <v>32673.27</v>
      </c>
      <c r="L3801">
        <v>208.23</v>
      </c>
      <c r="M3801">
        <v>17472.48</v>
      </c>
      <c r="N3801" s="2">
        <f>Table1[[#This Row],[Profit]]/Table1[[#This Row],[Sales_Value]]</f>
        <v>0.53476373806478505</v>
      </c>
      <c r="O3801" s="3" t="str">
        <f>IF(Table1[[#This Row],[Profit]]&lt;0,"Yes","No")</f>
        <v>No</v>
      </c>
      <c r="P3801" t="str">
        <f>IF(Table1[[#This Row],[Discount_Pct]]&gt;0.3,"High",IF(Table1[[#This Row],[Discount_Pct]]&gt;0.15,"Medium","Low"))</f>
        <v>Low</v>
      </c>
      <c r="Q3801" t="str">
        <f>TEXT(Table1[[#This Row],[Date]],"MMM-YYYY")</f>
        <v>Nov-2024</v>
      </c>
      <c r="R3801" t="str">
        <f>IF(Table1[[#This Row],[Sales_Value]]&gt;500000,"Premium",IF(Table1[[#This Row],[Sales_Value]]&gt;100000,"Mid","Basic"))</f>
        <v>Basic</v>
      </c>
    </row>
    <row r="3802" spans="1:18" x14ac:dyDescent="0.3">
      <c r="A3802" s="1">
        <v>45378</v>
      </c>
      <c r="B3802" t="s">
        <v>4003</v>
      </c>
      <c r="C3802" t="s">
        <v>39</v>
      </c>
      <c r="D3802" t="s">
        <v>93</v>
      </c>
      <c r="E3802" t="s">
        <v>193</v>
      </c>
      <c r="F3802" t="s">
        <v>122</v>
      </c>
      <c r="G3802" t="s">
        <v>18</v>
      </c>
      <c r="H3802">
        <v>38</v>
      </c>
      <c r="I3802">
        <v>7463.31</v>
      </c>
      <c r="J3802">
        <v>0.3</v>
      </c>
      <c r="K3802">
        <v>198524.05</v>
      </c>
      <c r="L3802">
        <v>6190.1</v>
      </c>
      <c r="M3802">
        <v>-36699.75</v>
      </c>
      <c r="N3802" s="2">
        <f>Table1[[#This Row],[Profit]]/Table1[[#This Row],[Sales_Value]]</f>
        <v>-0.1848629926701576</v>
      </c>
      <c r="O3802" s="3" t="str">
        <f>IF(Table1[[#This Row],[Profit]]&lt;0,"Yes","No")</f>
        <v>Yes</v>
      </c>
      <c r="P3802" t="str">
        <f>IF(Table1[[#This Row],[Discount_Pct]]&gt;0.3,"High",IF(Table1[[#This Row],[Discount_Pct]]&gt;0.15,"Medium","Low"))</f>
        <v>Medium</v>
      </c>
      <c r="Q3802" t="str">
        <f>TEXT(Table1[[#This Row],[Date]],"MMM-YYYY")</f>
        <v>Mar-2024</v>
      </c>
      <c r="R3802" t="str">
        <f>IF(Table1[[#This Row],[Sales_Value]]&gt;500000,"Premium",IF(Table1[[#This Row],[Sales_Value]]&gt;100000,"Mid","Basic"))</f>
        <v>Mid</v>
      </c>
    </row>
    <row r="3803" spans="1:18" x14ac:dyDescent="0.3">
      <c r="A3803" s="1">
        <v>45371</v>
      </c>
      <c r="B3803" t="s">
        <v>4004</v>
      </c>
      <c r="C3803" t="s">
        <v>14</v>
      </c>
      <c r="D3803" t="s">
        <v>160</v>
      </c>
      <c r="E3803" t="s">
        <v>102</v>
      </c>
      <c r="F3803" t="s">
        <v>138</v>
      </c>
      <c r="G3803" t="s">
        <v>46</v>
      </c>
      <c r="H3803">
        <v>4</v>
      </c>
      <c r="I3803">
        <v>6372.64</v>
      </c>
      <c r="J3803">
        <v>0.12</v>
      </c>
      <c r="K3803">
        <v>22431.69</v>
      </c>
      <c r="L3803">
        <v>4470.6099999999997</v>
      </c>
      <c r="M3803">
        <v>4549.25</v>
      </c>
      <c r="N3803" s="2">
        <f>Table1[[#This Row],[Profit]]/Table1[[#This Row],[Sales_Value]]</f>
        <v>0.20280460366561773</v>
      </c>
      <c r="O3803" s="3" t="str">
        <f>IF(Table1[[#This Row],[Profit]]&lt;0,"Yes","No")</f>
        <v>No</v>
      </c>
      <c r="P3803" t="str">
        <f>IF(Table1[[#This Row],[Discount_Pct]]&gt;0.3,"High",IF(Table1[[#This Row],[Discount_Pct]]&gt;0.15,"Medium","Low"))</f>
        <v>Low</v>
      </c>
      <c r="Q3803" t="str">
        <f>TEXT(Table1[[#This Row],[Date]],"MMM-YYYY")</f>
        <v>Mar-2024</v>
      </c>
      <c r="R3803" t="str">
        <f>IF(Table1[[#This Row],[Sales_Value]]&gt;500000,"Premium",IF(Table1[[#This Row],[Sales_Value]]&gt;100000,"Mid","Basic"))</f>
        <v>Basic</v>
      </c>
    </row>
    <row r="3804" spans="1:18" x14ac:dyDescent="0.3">
      <c r="A3804" s="1">
        <v>45328</v>
      </c>
      <c r="B3804" t="s">
        <v>4005</v>
      </c>
      <c r="C3804" t="s">
        <v>39</v>
      </c>
      <c r="D3804" t="s">
        <v>108</v>
      </c>
      <c r="E3804" t="s">
        <v>136</v>
      </c>
      <c r="F3804" t="s">
        <v>17</v>
      </c>
      <c r="G3804" t="s">
        <v>18</v>
      </c>
      <c r="H3804">
        <v>45</v>
      </c>
      <c r="I3804">
        <v>29189.77</v>
      </c>
      <c r="J3804">
        <v>0</v>
      </c>
      <c r="K3804">
        <v>1313539.6499999999</v>
      </c>
      <c r="L3804">
        <v>26290.98</v>
      </c>
      <c r="M3804">
        <v>130445.55</v>
      </c>
      <c r="N3804" s="2">
        <f>Table1[[#This Row],[Profit]]/Table1[[#This Row],[Sales_Value]]</f>
        <v>9.9308422094452967E-2</v>
      </c>
      <c r="O3804" s="3" t="str">
        <f>IF(Table1[[#This Row],[Profit]]&lt;0,"Yes","No")</f>
        <v>No</v>
      </c>
      <c r="P3804" t="str">
        <f>IF(Table1[[#This Row],[Discount_Pct]]&gt;0.3,"High",IF(Table1[[#This Row],[Discount_Pct]]&gt;0.15,"Medium","Low"))</f>
        <v>Low</v>
      </c>
      <c r="Q3804" t="str">
        <f>TEXT(Table1[[#This Row],[Date]],"MMM-YYYY")</f>
        <v>Feb-2024</v>
      </c>
      <c r="R3804" t="str">
        <f>IF(Table1[[#This Row],[Sales_Value]]&gt;500000,"Premium",IF(Table1[[#This Row],[Sales_Value]]&gt;100000,"Mid","Basic"))</f>
        <v>Premium</v>
      </c>
    </row>
    <row r="3805" spans="1:18" x14ac:dyDescent="0.3">
      <c r="A3805" s="1">
        <v>45356</v>
      </c>
      <c r="B3805" t="s">
        <v>4006</v>
      </c>
      <c r="C3805" t="s">
        <v>39</v>
      </c>
      <c r="D3805" t="s">
        <v>665</v>
      </c>
      <c r="E3805" t="s">
        <v>285</v>
      </c>
      <c r="F3805" t="s">
        <v>140</v>
      </c>
      <c r="G3805" t="s">
        <v>53</v>
      </c>
      <c r="H3805">
        <v>87</v>
      </c>
      <c r="I3805">
        <v>1915.21</v>
      </c>
      <c r="J3805">
        <v>0.06</v>
      </c>
      <c r="K3805">
        <v>156625.87</v>
      </c>
      <c r="L3805">
        <v>1107.46</v>
      </c>
      <c r="M3805">
        <v>60276.85</v>
      </c>
      <c r="N3805" s="2">
        <f>Table1[[#This Row],[Profit]]/Table1[[#This Row],[Sales_Value]]</f>
        <v>0.38484606661721976</v>
      </c>
      <c r="O3805" s="3" t="str">
        <f>IF(Table1[[#This Row],[Profit]]&lt;0,"Yes","No")</f>
        <v>No</v>
      </c>
      <c r="P3805" t="str">
        <f>IF(Table1[[#This Row],[Discount_Pct]]&gt;0.3,"High",IF(Table1[[#This Row],[Discount_Pct]]&gt;0.15,"Medium","Low"))</f>
        <v>Low</v>
      </c>
      <c r="Q3805" t="str">
        <f>TEXT(Table1[[#This Row],[Date]],"MMM-YYYY")</f>
        <v>Mar-2024</v>
      </c>
      <c r="R3805" t="str">
        <f>IF(Table1[[#This Row],[Sales_Value]]&gt;500000,"Premium",IF(Table1[[#This Row],[Sales_Value]]&gt;100000,"Mid","Basic"))</f>
        <v>Mid</v>
      </c>
    </row>
    <row r="3806" spans="1:18" x14ac:dyDescent="0.3">
      <c r="A3806" s="1">
        <v>45464</v>
      </c>
      <c r="B3806" t="s">
        <v>4007</v>
      </c>
      <c r="C3806" t="s">
        <v>14</v>
      </c>
      <c r="D3806" t="s">
        <v>15</v>
      </c>
      <c r="E3806" t="s">
        <v>171</v>
      </c>
      <c r="F3806" t="s">
        <v>68</v>
      </c>
      <c r="G3806" t="s">
        <v>24</v>
      </c>
      <c r="H3806">
        <v>84</v>
      </c>
      <c r="I3806">
        <v>126.89</v>
      </c>
      <c r="J3806">
        <v>0.09</v>
      </c>
      <c r="K3806">
        <v>9699.4699999999993</v>
      </c>
      <c r="L3806">
        <v>64.760000000000005</v>
      </c>
      <c r="M3806">
        <v>4259.63</v>
      </c>
      <c r="N3806" s="2">
        <f>Table1[[#This Row],[Profit]]/Table1[[#This Row],[Sales_Value]]</f>
        <v>0.43916110880285214</v>
      </c>
      <c r="O3806" s="3" t="str">
        <f>IF(Table1[[#This Row],[Profit]]&lt;0,"Yes","No")</f>
        <v>No</v>
      </c>
      <c r="P3806" t="str">
        <f>IF(Table1[[#This Row],[Discount_Pct]]&gt;0.3,"High",IF(Table1[[#This Row],[Discount_Pct]]&gt;0.15,"Medium","Low"))</f>
        <v>Low</v>
      </c>
      <c r="Q3806" t="str">
        <f>TEXT(Table1[[#This Row],[Date]],"MMM-YYYY")</f>
        <v>Jun-2024</v>
      </c>
      <c r="R3806" t="str">
        <f>IF(Table1[[#This Row],[Sales_Value]]&gt;500000,"Premium",IF(Table1[[#This Row],[Sales_Value]]&gt;100000,"Mid","Basic"))</f>
        <v>Basic</v>
      </c>
    </row>
    <row r="3807" spans="1:18" x14ac:dyDescent="0.3">
      <c r="A3807" s="1">
        <v>45457</v>
      </c>
      <c r="B3807" t="s">
        <v>4008</v>
      </c>
      <c r="C3807" t="s">
        <v>14</v>
      </c>
      <c r="D3807" t="s">
        <v>15</v>
      </c>
      <c r="E3807" t="s">
        <v>36</v>
      </c>
      <c r="F3807" t="s">
        <v>232</v>
      </c>
      <c r="G3807" t="s">
        <v>24</v>
      </c>
      <c r="H3807">
        <v>28</v>
      </c>
      <c r="I3807">
        <v>59.12</v>
      </c>
      <c r="J3807">
        <v>0.19</v>
      </c>
      <c r="K3807">
        <v>1340.84</v>
      </c>
      <c r="L3807">
        <v>19.809999999999999</v>
      </c>
      <c r="M3807">
        <v>786.16</v>
      </c>
      <c r="N3807" s="2">
        <f>Table1[[#This Row],[Profit]]/Table1[[#This Row],[Sales_Value]]</f>
        <v>0.58631902389546853</v>
      </c>
      <c r="O3807" s="3" t="str">
        <f>IF(Table1[[#This Row],[Profit]]&lt;0,"Yes","No")</f>
        <v>No</v>
      </c>
      <c r="P3807" t="str">
        <f>IF(Table1[[#This Row],[Discount_Pct]]&gt;0.3,"High",IF(Table1[[#This Row],[Discount_Pct]]&gt;0.15,"Medium","Low"))</f>
        <v>Medium</v>
      </c>
      <c r="Q3807" t="str">
        <f>TEXT(Table1[[#This Row],[Date]],"MMM-YYYY")</f>
        <v>Jun-2024</v>
      </c>
      <c r="R3807" t="str">
        <f>IF(Table1[[#This Row],[Sales_Value]]&gt;500000,"Premium",IF(Table1[[#This Row],[Sales_Value]]&gt;100000,"Mid","Basic"))</f>
        <v>Basic</v>
      </c>
    </row>
    <row r="3808" spans="1:18" x14ac:dyDescent="0.3">
      <c r="A3808" s="1">
        <v>45394</v>
      </c>
      <c r="B3808" t="s">
        <v>4009</v>
      </c>
      <c r="C3808" t="s">
        <v>20</v>
      </c>
      <c r="D3808" t="s">
        <v>21</v>
      </c>
      <c r="E3808" t="s">
        <v>298</v>
      </c>
      <c r="F3808" t="s">
        <v>42</v>
      </c>
      <c r="G3808" t="s">
        <v>18</v>
      </c>
      <c r="H3808">
        <v>82</v>
      </c>
      <c r="I3808">
        <v>60341.55</v>
      </c>
      <c r="J3808">
        <v>0.2</v>
      </c>
      <c r="K3808">
        <v>3958405.68</v>
      </c>
      <c r="L3808">
        <v>44281.05</v>
      </c>
      <c r="M3808">
        <v>327359.58</v>
      </c>
      <c r="N3808" s="2">
        <f>Table1[[#This Row],[Profit]]/Table1[[#This Row],[Sales_Value]]</f>
        <v>8.2699856069325367E-2</v>
      </c>
      <c r="O3808" s="3" t="str">
        <f>IF(Table1[[#This Row],[Profit]]&lt;0,"Yes","No")</f>
        <v>No</v>
      </c>
      <c r="P3808" t="str">
        <f>IF(Table1[[#This Row],[Discount_Pct]]&gt;0.3,"High",IF(Table1[[#This Row],[Discount_Pct]]&gt;0.15,"Medium","Low"))</f>
        <v>Medium</v>
      </c>
      <c r="Q3808" t="str">
        <f>TEXT(Table1[[#This Row],[Date]],"MMM-YYYY")</f>
        <v>Apr-2024</v>
      </c>
      <c r="R3808" t="str">
        <f>IF(Table1[[#This Row],[Sales_Value]]&gt;500000,"Premium",IF(Table1[[#This Row],[Sales_Value]]&gt;100000,"Mid","Basic"))</f>
        <v>Premium</v>
      </c>
    </row>
    <row r="3809" spans="1:18" x14ac:dyDescent="0.3">
      <c r="A3809" s="1">
        <v>45560</v>
      </c>
      <c r="B3809" t="s">
        <v>4010</v>
      </c>
      <c r="C3809" t="s">
        <v>14</v>
      </c>
      <c r="D3809" t="s">
        <v>26</v>
      </c>
      <c r="E3809" t="s">
        <v>415</v>
      </c>
      <c r="F3809" t="s">
        <v>184</v>
      </c>
      <c r="G3809" t="s">
        <v>24</v>
      </c>
      <c r="H3809">
        <v>50</v>
      </c>
      <c r="I3809">
        <v>35.65</v>
      </c>
      <c r="J3809">
        <v>0.26</v>
      </c>
      <c r="K3809">
        <v>1319.05</v>
      </c>
      <c r="L3809">
        <v>19.329999999999998</v>
      </c>
      <c r="M3809">
        <v>352.55</v>
      </c>
      <c r="N3809" s="2">
        <f>Table1[[#This Row],[Profit]]/Table1[[#This Row],[Sales_Value]]</f>
        <v>0.26727569083810321</v>
      </c>
      <c r="O3809" s="3" t="str">
        <f>IF(Table1[[#This Row],[Profit]]&lt;0,"Yes","No")</f>
        <v>No</v>
      </c>
      <c r="P3809" t="str">
        <f>IF(Table1[[#This Row],[Discount_Pct]]&gt;0.3,"High",IF(Table1[[#This Row],[Discount_Pct]]&gt;0.15,"Medium","Low"))</f>
        <v>Medium</v>
      </c>
      <c r="Q3809" t="str">
        <f>TEXT(Table1[[#This Row],[Date]],"MMM-YYYY")</f>
        <v>Sep-2024</v>
      </c>
      <c r="R3809" t="str">
        <f>IF(Table1[[#This Row],[Sales_Value]]&gt;500000,"Premium",IF(Table1[[#This Row],[Sales_Value]]&gt;100000,"Mid","Basic"))</f>
        <v>Basic</v>
      </c>
    </row>
    <row r="3810" spans="1:18" x14ac:dyDescent="0.3">
      <c r="A3810" s="1">
        <v>45466</v>
      </c>
      <c r="B3810" t="s">
        <v>4011</v>
      </c>
      <c r="C3810" t="s">
        <v>20</v>
      </c>
      <c r="D3810" t="s">
        <v>30</v>
      </c>
      <c r="E3810" t="s">
        <v>81</v>
      </c>
      <c r="F3810" t="s">
        <v>152</v>
      </c>
      <c r="G3810" t="s">
        <v>24</v>
      </c>
      <c r="H3810">
        <v>73</v>
      </c>
      <c r="I3810">
        <v>28.22</v>
      </c>
      <c r="J3810">
        <v>0.09</v>
      </c>
      <c r="K3810">
        <v>1874.65</v>
      </c>
      <c r="L3810">
        <v>10.220000000000001</v>
      </c>
      <c r="M3810">
        <v>1128.5899999999999</v>
      </c>
      <c r="N3810" s="2">
        <f>Table1[[#This Row],[Profit]]/Table1[[#This Row],[Sales_Value]]</f>
        <v>0.60202704504840898</v>
      </c>
      <c r="O3810" s="3" t="str">
        <f>IF(Table1[[#This Row],[Profit]]&lt;0,"Yes","No")</f>
        <v>No</v>
      </c>
      <c r="P3810" t="str">
        <f>IF(Table1[[#This Row],[Discount_Pct]]&gt;0.3,"High",IF(Table1[[#This Row],[Discount_Pct]]&gt;0.15,"Medium","Low"))</f>
        <v>Low</v>
      </c>
      <c r="Q3810" t="str">
        <f>TEXT(Table1[[#This Row],[Date]],"MMM-YYYY")</f>
        <v>Jun-2024</v>
      </c>
      <c r="R3810" t="str">
        <f>IF(Table1[[#This Row],[Sales_Value]]&gt;500000,"Premium",IF(Table1[[#This Row],[Sales_Value]]&gt;100000,"Mid","Basic"))</f>
        <v>Basic</v>
      </c>
    </row>
    <row r="3811" spans="1:18" x14ac:dyDescent="0.3">
      <c r="A3811" s="1">
        <v>45359</v>
      </c>
      <c r="B3811" t="s">
        <v>4012</v>
      </c>
      <c r="C3811" t="s">
        <v>14</v>
      </c>
      <c r="D3811" t="s">
        <v>15</v>
      </c>
      <c r="E3811" t="s">
        <v>182</v>
      </c>
      <c r="F3811" t="s">
        <v>132</v>
      </c>
      <c r="G3811" t="s">
        <v>24</v>
      </c>
      <c r="H3811">
        <v>78</v>
      </c>
      <c r="I3811">
        <v>54.16</v>
      </c>
      <c r="J3811">
        <v>0.28999999999999998</v>
      </c>
      <c r="K3811">
        <v>2999.38</v>
      </c>
      <c r="L3811">
        <v>21.31</v>
      </c>
      <c r="M3811">
        <v>1337.2</v>
      </c>
      <c r="N3811" s="2">
        <f>Table1[[#This Row],[Profit]]/Table1[[#This Row],[Sales_Value]]</f>
        <v>0.44582547059725675</v>
      </c>
      <c r="O3811" s="3" t="str">
        <f>IF(Table1[[#This Row],[Profit]]&lt;0,"Yes","No")</f>
        <v>No</v>
      </c>
      <c r="P3811" t="str">
        <f>IF(Table1[[#This Row],[Discount_Pct]]&gt;0.3,"High",IF(Table1[[#This Row],[Discount_Pct]]&gt;0.15,"Medium","Low"))</f>
        <v>Medium</v>
      </c>
      <c r="Q3811" t="str">
        <f>TEXT(Table1[[#This Row],[Date]],"MMM-YYYY")</f>
        <v>Mar-2024</v>
      </c>
      <c r="R3811" t="str">
        <f>IF(Table1[[#This Row],[Sales_Value]]&gt;500000,"Premium",IF(Table1[[#This Row],[Sales_Value]]&gt;100000,"Mid","Basic"))</f>
        <v>Basic</v>
      </c>
    </row>
    <row r="3812" spans="1:18" x14ac:dyDescent="0.3">
      <c r="A3812" s="1">
        <v>45514</v>
      </c>
      <c r="B3812" t="s">
        <v>4013</v>
      </c>
      <c r="C3812" t="s">
        <v>39</v>
      </c>
      <c r="D3812" t="s">
        <v>192</v>
      </c>
      <c r="E3812" t="s">
        <v>163</v>
      </c>
      <c r="F3812" t="s">
        <v>146</v>
      </c>
      <c r="G3812" t="s">
        <v>24</v>
      </c>
      <c r="H3812">
        <v>48</v>
      </c>
      <c r="I3812">
        <v>55.21</v>
      </c>
      <c r="J3812">
        <v>0.21</v>
      </c>
      <c r="K3812">
        <v>2093.56</v>
      </c>
      <c r="L3812">
        <v>30.07</v>
      </c>
      <c r="M3812">
        <v>650.20000000000005</v>
      </c>
      <c r="N3812" s="2">
        <f>Table1[[#This Row],[Profit]]/Table1[[#This Row],[Sales_Value]]</f>
        <v>0.31057146678385145</v>
      </c>
      <c r="O3812" s="3" t="str">
        <f>IF(Table1[[#This Row],[Profit]]&lt;0,"Yes","No")</f>
        <v>No</v>
      </c>
      <c r="P3812" t="str">
        <f>IF(Table1[[#This Row],[Discount_Pct]]&gt;0.3,"High",IF(Table1[[#This Row],[Discount_Pct]]&gt;0.15,"Medium","Low"))</f>
        <v>Medium</v>
      </c>
      <c r="Q3812" t="str">
        <f>TEXT(Table1[[#This Row],[Date]],"MMM-YYYY")</f>
        <v>Aug-2024</v>
      </c>
      <c r="R3812" t="str">
        <f>IF(Table1[[#This Row],[Sales_Value]]&gt;500000,"Premium",IF(Table1[[#This Row],[Sales_Value]]&gt;100000,"Mid","Basic"))</f>
        <v>Basic</v>
      </c>
    </row>
    <row r="3813" spans="1:18" x14ac:dyDescent="0.3">
      <c r="A3813" s="1">
        <v>45542</v>
      </c>
      <c r="B3813" t="s">
        <v>4014</v>
      </c>
      <c r="C3813" t="s">
        <v>14</v>
      </c>
      <c r="D3813" t="s">
        <v>15</v>
      </c>
      <c r="E3813" t="s">
        <v>22</v>
      </c>
      <c r="F3813" t="s">
        <v>255</v>
      </c>
      <c r="G3813" t="s">
        <v>53</v>
      </c>
      <c r="H3813">
        <v>64</v>
      </c>
      <c r="I3813">
        <v>2738.98</v>
      </c>
      <c r="J3813">
        <v>0.27</v>
      </c>
      <c r="K3813">
        <v>127965.15</v>
      </c>
      <c r="L3813">
        <v>1528.65</v>
      </c>
      <c r="M3813">
        <v>30131.55</v>
      </c>
      <c r="N3813" s="2">
        <f>Table1[[#This Row],[Profit]]/Table1[[#This Row],[Sales_Value]]</f>
        <v>0.23546684390242187</v>
      </c>
      <c r="O3813" s="3" t="str">
        <f>IF(Table1[[#This Row],[Profit]]&lt;0,"Yes","No")</f>
        <v>No</v>
      </c>
      <c r="P3813" t="str">
        <f>IF(Table1[[#This Row],[Discount_Pct]]&gt;0.3,"High",IF(Table1[[#This Row],[Discount_Pct]]&gt;0.15,"Medium","Low"))</f>
        <v>Medium</v>
      </c>
      <c r="Q3813" t="str">
        <f>TEXT(Table1[[#This Row],[Date]],"MMM-YYYY")</f>
        <v>Sep-2024</v>
      </c>
      <c r="R3813" t="str">
        <f>IF(Table1[[#This Row],[Sales_Value]]&gt;500000,"Premium",IF(Table1[[#This Row],[Sales_Value]]&gt;100000,"Mid","Basic"))</f>
        <v>Mid</v>
      </c>
    </row>
    <row r="3814" spans="1:18" x14ac:dyDescent="0.3">
      <c r="A3814" s="1">
        <v>45500</v>
      </c>
      <c r="B3814" t="s">
        <v>4015</v>
      </c>
      <c r="C3814" t="s">
        <v>39</v>
      </c>
      <c r="D3814" t="s">
        <v>192</v>
      </c>
      <c r="E3814" t="s">
        <v>31</v>
      </c>
      <c r="F3814" t="s">
        <v>64</v>
      </c>
      <c r="G3814" t="s">
        <v>53</v>
      </c>
      <c r="H3814">
        <v>85</v>
      </c>
      <c r="I3814">
        <v>619.66999999999996</v>
      </c>
      <c r="J3814">
        <v>0.23</v>
      </c>
      <c r="K3814">
        <v>40557.4</v>
      </c>
      <c r="L3814">
        <v>295.27999999999997</v>
      </c>
      <c r="M3814">
        <v>15458.6</v>
      </c>
      <c r="N3814" s="2">
        <f>Table1[[#This Row],[Profit]]/Table1[[#This Row],[Sales_Value]]</f>
        <v>0.3811536242461302</v>
      </c>
      <c r="O3814" s="3" t="str">
        <f>IF(Table1[[#This Row],[Profit]]&lt;0,"Yes","No")</f>
        <v>No</v>
      </c>
      <c r="P3814" t="str">
        <f>IF(Table1[[#This Row],[Discount_Pct]]&gt;0.3,"High",IF(Table1[[#This Row],[Discount_Pct]]&gt;0.15,"Medium","Low"))</f>
        <v>Medium</v>
      </c>
      <c r="Q3814" t="str">
        <f>TEXT(Table1[[#This Row],[Date]],"MMM-YYYY")</f>
        <v>Jul-2024</v>
      </c>
      <c r="R3814" t="str">
        <f>IF(Table1[[#This Row],[Sales_Value]]&gt;500000,"Premium",IF(Table1[[#This Row],[Sales_Value]]&gt;100000,"Mid","Basic"))</f>
        <v>Basic</v>
      </c>
    </row>
    <row r="3815" spans="1:18" x14ac:dyDescent="0.3">
      <c r="A3815" s="1">
        <v>45418</v>
      </c>
      <c r="B3815" t="s">
        <v>4016</v>
      </c>
      <c r="C3815" t="s">
        <v>20</v>
      </c>
      <c r="D3815" t="s">
        <v>30</v>
      </c>
      <c r="E3815" t="s">
        <v>102</v>
      </c>
      <c r="F3815" t="s">
        <v>264</v>
      </c>
      <c r="G3815" t="s">
        <v>77</v>
      </c>
      <c r="H3815">
        <v>49</v>
      </c>
      <c r="I3815">
        <v>3148.43</v>
      </c>
      <c r="J3815">
        <v>0.28999999999999998</v>
      </c>
      <c r="K3815">
        <v>109533.88</v>
      </c>
      <c r="L3815">
        <v>1697.04</v>
      </c>
      <c r="M3815">
        <v>26378.92</v>
      </c>
      <c r="N3815" s="2">
        <f>Table1[[#This Row],[Profit]]/Table1[[#This Row],[Sales_Value]]</f>
        <v>0.24082886500505593</v>
      </c>
      <c r="O3815" s="3" t="str">
        <f>IF(Table1[[#This Row],[Profit]]&lt;0,"Yes","No")</f>
        <v>No</v>
      </c>
      <c r="P3815" t="str">
        <f>IF(Table1[[#This Row],[Discount_Pct]]&gt;0.3,"High",IF(Table1[[#This Row],[Discount_Pct]]&gt;0.15,"Medium","Low"))</f>
        <v>Medium</v>
      </c>
      <c r="Q3815" t="str">
        <f>TEXT(Table1[[#This Row],[Date]],"MMM-YYYY")</f>
        <v>May-2024</v>
      </c>
      <c r="R3815" t="str">
        <f>IF(Table1[[#This Row],[Sales_Value]]&gt;500000,"Premium",IF(Table1[[#This Row],[Sales_Value]]&gt;100000,"Mid","Basic"))</f>
        <v>Mid</v>
      </c>
    </row>
    <row r="3816" spans="1:18" x14ac:dyDescent="0.3">
      <c r="A3816" s="1">
        <v>45479</v>
      </c>
      <c r="B3816" t="s">
        <v>4017</v>
      </c>
      <c r="C3816" t="s">
        <v>14</v>
      </c>
      <c r="D3816" t="s">
        <v>26</v>
      </c>
      <c r="E3816" t="s">
        <v>136</v>
      </c>
      <c r="F3816" t="s">
        <v>64</v>
      </c>
      <c r="G3816" t="s">
        <v>53</v>
      </c>
      <c r="H3816">
        <v>38</v>
      </c>
      <c r="I3816">
        <v>763.96</v>
      </c>
      <c r="J3816">
        <v>0.19</v>
      </c>
      <c r="K3816">
        <v>23514.69</v>
      </c>
      <c r="L3816">
        <v>313.43</v>
      </c>
      <c r="M3816">
        <v>11604.35</v>
      </c>
      <c r="N3816" s="2">
        <f>Table1[[#This Row],[Profit]]/Table1[[#This Row],[Sales_Value]]</f>
        <v>0.49349364163422954</v>
      </c>
      <c r="O3816" s="3" t="str">
        <f>IF(Table1[[#This Row],[Profit]]&lt;0,"Yes","No")</f>
        <v>No</v>
      </c>
      <c r="P3816" t="str">
        <f>IF(Table1[[#This Row],[Discount_Pct]]&gt;0.3,"High",IF(Table1[[#This Row],[Discount_Pct]]&gt;0.15,"Medium","Low"))</f>
        <v>Medium</v>
      </c>
      <c r="Q3816" t="str">
        <f>TEXT(Table1[[#This Row],[Date]],"MMM-YYYY")</f>
        <v>Jul-2024</v>
      </c>
      <c r="R3816" t="str">
        <f>IF(Table1[[#This Row],[Sales_Value]]&gt;500000,"Premium",IF(Table1[[#This Row],[Sales_Value]]&gt;100000,"Mid","Basic"))</f>
        <v>Basic</v>
      </c>
    </row>
    <row r="3817" spans="1:18" x14ac:dyDescent="0.3">
      <c r="A3817" s="1">
        <v>45479</v>
      </c>
      <c r="B3817" t="s">
        <v>4018</v>
      </c>
      <c r="C3817" t="s">
        <v>34</v>
      </c>
      <c r="D3817" t="s">
        <v>314</v>
      </c>
      <c r="E3817" t="s">
        <v>81</v>
      </c>
      <c r="F3817" t="s">
        <v>138</v>
      </c>
      <c r="G3817" t="s">
        <v>46</v>
      </c>
      <c r="H3817">
        <v>55</v>
      </c>
      <c r="I3817">
        <v>6835.09</v>
      </c>
      <c r="J3817">
        <v>0.21</v>
      </c>
      <c r="K3817">
        <v>296984.65999999997</v>
      </c>
      <c r="L3817">
        <v>4487.51</v>
      </c>
      <c r="M3817">
        <v>50171.61</v>
      </c>
      <c r="N3817" s="2">
        <f>Table1[[#This Row],[Profit]]/Table1[[#This Row],[Sales_Value]]</f>
        <v>0.16893670535037064</v>
      </c>
      <c r="O3817" s="3" t="str">
        <f>IF(Table1[[#This Row],[Profit]]&lt;0,"Yes","No")</f>
        <v>No</v>
      </c>
      <c r="P3817" t="str">
        <f>IF(Table1[[#This Row],[Discount_Pct]]&gt;0.3,"High",IF(Table1[[#This Row],[Discount_Pct]]&gt;0.15,"Medium","Low"))</f>
        <v>Medium</v>
      </c>
      <c r="Q3817" t="str">
        <f>TEXT(Table1[[#This Row],[Date]],"MMM-YYYY")</f>
        <v>Jul-2024</v>
      </c>
      <c r="R3817" t="str">
        <f>IF(Table1[[#This Row],[Sales_Value]]&gt;500000,"Premium",IF(Table1[[#This Row],[Sales_Value]]&gt;100000,"Mid","Basic"))</f>
        <v>Mid</v>
      </c>
    </row>
    <row r="3818" spans="1:18" x14ac:dyDescent="0.3">
      <c r="A3818" s="1">
        <v>45616</v>
      </c>
      <c r="B3818" t="s">
        <v>4019</v>
      </c>
      <c r="C3818" t="s">
        <v>39</v>
      </c>
      <c r="D3818" t="s">
        <v>93</v>
      </c>
      <c r="E3818" t="s">
        <v>411</v>
      </c>
      <c r="F3818" t="s">
        <v>132</v>
      </c>
      <c r="G3818" t="s">
        <v>24</v>
      </c>
      <c r="H3818">
        <v>14</v>
      </c>
      <c r="I3818">
        <v>56.84</v>
      </c>
      <c r="J3818">
        <v>0.11</v>
      </c>
      <c r="K3818">
        <v>708.23</v>
      </c>
      <c r="L3818">
        <v>18.559999999999999</v>
      </c>
      <c r="M3818">
        <v>448.39</v>
      </c>
      <c r="N3818" s="2">
        <f>Table1[[#This Row],[Profit]]/Table1[[#This Row],[Sales_Value]]</f>
        <v>0.63311353656298097</v>
      </c>
      <c r="O3818" s="3" t="str">
        <f>IF(Table1[[#This Row],[Profit]]&lt;0,"Yes","No")</f>
        <v>No</v>
      </c>
      <c r="P3818" t="str">
        <f>IF(Table1[[#This Row],[Discount_Pct]]&gt;0.3,"High",IF(Table1[[#This Row],[Discount_Pct]]&gt;0.15,"Medium","Low"))</f>
        <v>Low</v>
      </c>
      <c r="Q3818" t="str">
        <f>TEXT(Table1[[#This Row],[Date]],"MMM-YYYY")</f>
        <v>Nov-2024</v>
      </c>
      <c r="R3818" t="str">
        <f>IF(Table1[[#This Row],[Sales_Value]]&gt;500000,"Premium",IF(Table1[[#This Row],[Sales_Value]]&gt;100000,"Mid","Basic"))</f>
        <v>Basic</v>
      </c>
    </row>
    <row r="3819" spans="1:18" x14ac:dyDescent="0.3">
      <c r="A3819" s="1">
        <v>45620</v>
      </c>
      <c r="B3819" t="s">
        <v>4020</v>
      </c>
      <c r="C3819" t="s">
        <v>39</v>
      </c>
      <c r="D3819" t="s">
        <v>108</v>
      </c>
      <c r="E3819" t="s">
        <v>63</v>
      </c>
      <c r="F3819" t="s">
        <v>23</v>
      </c>
      <c r="G3819" t="s">
        <v>24</v>
      </c>
      <c r="H3819">
        <v>48</v>
      </c>
      <c r="I3819">
        <v>21.55</v>
      </c>
      <c r="J3819">
        <v>0</v>
      </c>
      <c r="K3819">
        <v>1034.4000000000001</v>
      </c>
      <c r="L3819">
        <v>8.18</v>
      </c>
      <c r="M3819">
        <v>641.76</v>
      </c>
      <c r="N3819" s="2">
        <f>Table1[[#This Row],[Profit]]/Table1[[#This Row],[Sales_Value]]</f>
        <v>0.6204176334106728</v>
      </c>
      <c r="O3819" s="3" t="str">
        <f>IF(Table1[[#This Row],[Profit]]&lt;0,"Yes","No")</f>
        <v>No</v>
      </c>
      <c r="P3819" t="str">
        <f>IF(Table1[[#This Row],[Discount_Pct]]&gt;0.3,"High",IF(Table1[[#This Row],[Discount_Pct]]&gt;0.15,"Medium","Low"))</f>
        <v>Low</v>
      </c>
      <c r="Q3819" t="str">
        <f>TEXT(Table1[[#This Row],[Date]],"MMM-YYYY")</f>
        <v>Nov-2024</v>
      </c>
      <c r="R3819" t="str">
        <f>IF(Table1[[#This Row],[Sales_Value]]&gt;500000,"Premium",IF(Table1[[#This Row],[Sales_Value]]&gt;100000,"Mid","Basic"))</f>
        <v>Basic</v>
      </c>
    </row>
    <row r="3820" spans="1:18" x14ac:dyDescent="0.3">
      <c r="A3820" s="1">
        <v>45601</v>
      </c>
      <c r="B3820" t="s">
        <v>4021</v>
      </c>
      <c r="C3820" t="s">
        <v>39</v>
      </c>
      <c r="D3820" t="s">
        <v>108</v>
      </c>
      <c r="E3820" t="s">
        <v>60</v>
      </c>
      <c r="F3820" t="s">
        <v>113</v>
      </c>
      <c r="G3820" t="s">
        <v>24</v>
      </c>
      <c r="H3820">
        <v>80</v>
      </c>
      <c r="I3820">
        <v>65.569999999999993</v>
      </c>
      <c r="J3820">
        <v>0.28999999999999998</v>
      </c>
      <c r="K3820">
        <v>3724.38</v>
      </c>
      <c r="L3820">
        <v>26.59</v>
      </c>
      <c r="M3820">
        <v>1597.18</v>
      </c>
      <c r="N3820" s="2">
        <f>Table1[[#This Row],[Profit]]/Table1[[#This Row],[Sales_Value]]</f>
        <v>0.42884453251279409</v>
      </c>
      <c r="O3820" s="3" t="str">
        <f>IF(Table1[[#This Row],[Profit]]&lt;0,"Yes","No")</f>
        <v>No</v>
      </c>
      <c r="P3820" t="str">
        <f>IF(Table1[[#This Row],[Discount_Pct]]&gt;0.3,"High",IF(Table1[[#This Row],[Discount_Pct]]&gt;0.15,"Medium","Low"))</f>
        <v>Medium</v>
      </c>
      <c r="Q3820" t="str">
        <f>TEXT(Table1[[#This Row],[Date]],"MMM-YYYY")</f>
        <v>Nov-2024</v>
      </c>
      <c r="R3820" t="str">
        <f>IF(Table1[[#This Row],[Sales_Value]]&gt;500000,"Premium",IF(Table1[[#This Row],[Sales_Value]]&gt;100000,"Mid","Basic"))</f>
        <v>Basic</v>
      </c>
    </row>
    <row r="3821" spans="1:18" x14ac:dyDescent="0.3">
      <c r="A3821" s="1">
        <v>45466</v>
      </c>
      <c r="B3821" t="s">
        <v>4022</v>
      </c>
      <c r="C3821" t="s">
        <v>20</v>
      </c>
      <c r="D3821" t="s">
        <v>30</v>
      </c>
      <c r="E3821" t="s">
        <v>238</v>
      </c>
      <c r="F3821" t="s">
        <v>37</v>
      </c>
      <c r="G3821" t="s">
        <v>18</v>
      </c>
      <c r="H3821">
        <v>95</v>
      </c>
      <c r="I3821">
        <v>39182.46</v>
      </c>
      <c r="J3821">
        <v>0.26</v>
      </c>
      <c r="K3821">
        <v>2754526.94</v>
      </c>
      <c r="L3821">
        <v>28804.52</v>
      </c>
      <c r="M3821">
        <v>18097.54</v>
      </c>
      <c r="N3821" s="2">
        <f>Table1[[#This Row],[Profit]]/Table1[[#This Row],[Sales_Value]]</f>
        <v>6.5701081870704094E-3</v>
      </c>
      <c r="O3821" s="3" t="str">
        <f>IF(Table1[[#This Row],[Profit]]&lt;0,"Yes","No")</f>
        <v>No</v>
      </c>
      <c r="P3821" t="str">
        <f>IF(Table1[[#This Row],[Discount_Pct]]&gt;0.3,"High",IF(Table1[[#This Row],[Discount_Pct]]&gt;0.15,"Medium","Low"))</f>
        <v>Medium</v>
      </c>
      <c r="Q3821" t="str">
        <f>TEXT(Table1[[#This Row],[Date]],"MMM-YYYY")</f>
        <v>Jun-2024</v>
      </c>
      <c r="R3821" t="str">
        <f>IF(Table1[[#This Row],[Sales_Value]]&gt;500000,"Premium",IF(Table1[[#This Row],[Sales_Value]]&gt;100000,"Mid","Basic"))</f>
        <v>Premium</v>
      </c>
    </row>
    <row r="3822" spans="1:18" x14ac:dyDescent="0.3">
      <c r="A3822" s="1">
        <v>45337</v>
      </c>
      <c r="B3822" t="s">
        <v>4023</v>
      </c>
      <c r="C3822" t="s">
        <v>39</v>
      </c>
      <c r="D3822" t="s">
        <v>108</v>
      </c>
      <c r="E3822" t="s">
        <v>27</v>
      </c>
      <c r="F3822" t="s">
        <v>88</v>
      </c>
      <c r="G3822" t="s">
        <v>53</v>
      </c>
      <c r="H3822">
        <v>20</v>
      </c>
      <c r="I3822">
        <v>1608.79</v>
      </c>
      <c r="J3822">
        <v>0.3</v>
      </c>
      <c r="K3822">
        <v>22523.06</v>
      </c>
      <c r="L3822">
        <v>845.24</v>
      </c>
      <c r="M3822">
        <v>5618.26</v>
      </c>
      <c r="N3822" s="2">
        <f>Table1[[#This Row],[Profit]]/Table1[[#This Row],[Sales_Value]]</f>
        <v>0.24944479124950161</v>
      </c>
      <c r="O3822" s="3" t="str">
        <f>IF(Table1[[#This Row],[Profit]]&lt;0,"Yes","No")</f>
        <v>No</v>
      </c>
      <c r="P3822" t="str">
        <f>IF(Table1[[#This Row],[Discount_Pct]]&gt;0.3,"High",IF(Table1[[#This Row],[Discount_Pct]]&gt;0.15,"Medium","Low"))</f>
        <v>Medium</v>
      </c>
      <c r="Q3822" t="str">
        <f>TEXT(Table1[[#This Row],[Date]],"MMM-YYYY")</f>
        <v>Feb-2024</v>
      </c>
      <c r="R3822" t="str">
        <f>IF(Table1[[#This Row],[Sales_Value]]&gt;500000,"Premium",IF(Table1[[#This Row],[Sales_Value]]&gt;100000,"Mid","Basic"))</f>
        <v>Basic</v>
      </c>
    </row>
    <row r="3823" spans="1:18" x14ac:dyDescent="0.3">
      <c r="A3823" s="1">
        <v>45458</v>
      </c>
      <c r="B3823" t="s">
        <v>4024</v>
      </c>
      <c r="C3823" t="s">
        <v>39</v>
      </c>
      <c r="D3823" t="s">
        <v>192</v>
      </c>
      <c r="E3823" t="s">
        <v>44</v>
      </c>
      <c r="F3823" t="s">
        <v>293</v>
      </c>
      <c r="G3823" t="s">
        <v>53</v>
      </c>
      <c r="H3823">
        <v>33</v>
      </c>
      <c r="I3823">
        <v>847.47</v>
      </c>
      <c r="J3823">
        <v>0.26</v>
      </c>
      <c r="K3823">
        <v>20695.22</v>
      </c>
      <c r="L3823">
        <v>406.87</v>
      </c>
      <c r="M3823">
        <v>7268.51</v>
      </c>
      <c r="N3823" s="2">
        <f>Table1[[#This Row],[Profit]]/Table1[[#This Row],[Sales_Value]]</f>
        <v>0.35121685104096501</v>
      </c>
      <c r="O3823" s="3" t="str">
        <f>IF(Table1[[#This Row],[Profit]]&lt;0,"Yes","No")</f>
        <v>No</v>
      </c>
      <c r="P3823" t="str">
        <f>IF(Table1[[#This Row],[Discount_Pct]]&gt;0.3,"High",IF(Table1[[#This Row],[Discount_Pct]]&gt;0.15,"Medium","Low"))</f>
        <v>Medium</v>
      </c>
      <c r="Q3823" t="str">
        <f>TEXT(Table1[[#This Row],[Date]],"MMM-YYYY")</f>
        <v>Jun-2024</v>
      </c>
      <c r="R3823" t="str">
        <f>IF(Table1[[#This Row],[Sales_Value]]&gt;500000,"Premium",IF(Table1[[#This Row],[Sales_Value]]&gt;100000,"Mid","Basic"))</f>
        <v>Basic</v>
      </c>
    </row>
    <row r="3824" spans="1:18" x14ac:dyDescent="0.3">
      <c r="A3824" s="1">
        <v>45551</v>
      </c>
      <c r="B3824" t="s">
        <v>4025</v>
      </c>
      <c r="C3824" t="s">
        <v>14</v>
      </c>
      <c r="D3824" t="s">
        <v>15</v>
      </c>
      <c r="E3824" t="s">
        <v>205</v>
      </c>
      <c r="F3824" t="s">
        <v>28</v>
      </c>
      <c r="G3824" t="s">
        <v>18</v>
      </c>
      <c r="H3824">
        <v>15</v>
      </c>
      <c r="I3824">
        <v>2367.0500000000002</v>
      </c>
      <c r="J3824">
        <v>0.11</v>
      </c>
      <c r="K3824">
        <v>31600.12</v>
      </c>
      <c r="L3824">
        <v>1566.61</v>
      </c>
      <c r="M3824">
        <v>8100.97</v>
      </c>
      <c r="N3824" s="2">
        <f>Table1[[#This Row],[Profit]]/Table1[[#This Row],[Sales_Value]]</f>
        <v>0.25635883661201286</v>
      </c>
      <c r="O3824" s="3" t="str">
        <f>IF(Table1[[#This Row],[Profit]]&lt;0,"Yes","No")</f>
        <v>No</v>
      </c>
      <c r="P3824" t="str">
        <f>IF(Table1[[#This Row],[Discount_Pct]]&gt;0.3,"High",IF(Table1[[#This Row],[Discount_Pct]]&gt;0.15,"Medium","Low"))</f>
        <v>Low</v>
      </c>
      <c r="Q3824" t="str">
        <f>TEXT(Table1[[#This Row],[Date]],"MMM-YYYY")</f>
        <v>Sep-2024</v>
      </c>
      <c r="R3824" t="str">
        <f>IF(Table1[[#This Row],[Sales_Value]]&gt;500000,"Premium",IF(Table1[[#This Row],[Sales_Value]]&gt;100000,"Mid","Basic"))</f>
        <v>Basic</v>
      </c>
    </row>
    <row r="3825" spans="1:18" x14ac:dyDescent="0.3">
      <c r="A3825" s="1">
        <v>45469</v>
      </c>
      <c r="B3825" t="s">
        <v>4026</v>
      </c>
      <c r="C3825" t="s">
        <v>20</v>
      </c>
      <c r="D3825" t="s">
        <v>21</v>
      </c>
      <c r="E3825" t="s">
        <v>163</v>
      </c>
      <c r="F3825" t="s">
        <v>152</v>
      </c>
      <c r="G3825" t="s">
        <v>24</v>
      </c>
      <c r="H3825">
        <v>16</v>
      </c>
      <c r="I3825">
        <v>28.64</v>
      </c>
      <c r="J3825">
        <v>0.17</v>
      </c>
      <c r="K3825">
        <v>380.34</v>
      </c>
      <c r="L3825">
        <v>10.58</v>
      </c>
      <c r="M3825">
        <v>211.06</v>
      </c>
      <c r="N3825" s="2">
        <f>Table1[[#This Row],[Profit]]/Table1[[#This Row],[Sales_Value]]</f>
        <v>0.55492454119997903</v>
      </c>
      <c r="O3825" s="3" t="str">
        <f>IF(Table1[[#This Row],[Profit]]&lt;0,"Yes","No")</f>
        <v>No</v>
      </c>
      <c r="P3825" t="str">
        <f>IF(Table1[[#This Row],[Discount_Pct]]&gt;0.3,"High",IF(Table1[[#This Row],[Discount_Pct]]&gt;0.15,"Medium","Low"))</f>
        <v>Medium</v>
      </c>
      <c r="Q3825" t="str">
        <f>TEXT(Table1[[#This Row],[Date]],"MMM-YYYY")</f>
        <v>Jun-2024</v>
      </c>
      <c r="R3825" t="str">
        <f>IF(Table1[[#This Row],[Sales_Value]]&gt;500000,"Premium",IF(Table1[[#This Row],[Sales_Value]]&gt;100000,"Mid","Basic"))</f>
        <v>Basic</v>
      </c>
    </row>
    <row r="3826" spans="1:18" x14ac:dyDescent="0.3">
      <c r="A3826" s="1">
        <v>45380</v>
      </c>
      <c r="B3826" t="s">
        <v>4027</v>
      </c>
      <c r="C3826" t="s">
        <v>14</v>
      </c>
      <c r="D3826" t="s">
        <v>144</v>
      </c>
      <c r="E3826" t="s">
        <v>177</v>
      </c>
      <c r="F3826" t="s">
        <v>88</v>
      </c>
      <c r="G3826" t="s">
        <v>53</v>
      </c>
      <c r="H3826">
        <v>15</v>
      </c>
      <c r="I3826">
        <v>1760.67</v>
      </c>
      <c r="J3826">
        <v>0.13</v>
      </c>
      <c r="K3826">
        <v>22976.74</v>
      </c>
      <c r="L3826">
        <v>949.93</v>
      </c>
      <c r="M3826">
        <v>8727.7900000000009</v>
      </c>
      <c r="N3826" s="2">
        <f>Table1[[#This Row],[Profit]]/Table1[[#This Row],[Sales_Value]]</f>
        <v>0.37985327770606275</v>
      </c>
      <c r="O3826" s="3" t="str">
        <f>IF(Table1[[#This Row],[Profit]]&lt;0,"Yes","No")</f>
        <v>No</v>
      </c>
      <c r="P3826" t="str">
        <f>IF(Table1[[#This Row],[Discount_Pct]]&gt;0.3,"High",IF(Table1[[#This Row],[Discount_Pct]]&gt;0.15,"Medium","Low"))</f>
        <v>Low</v>
      </c>
      <c r="Q3826" t="str">
        <f>TEXT(Table1[[#This Row],[Date]],"MMM-YYYY")</f>
        <v>Mar-2024</v>
      </c>
      <c r="R3826" t="str">
        <f>IF(Table1[[#This Row],[Sales_Value]]&gt;500000,"Premium",IF(Table1[[#This Row],[Sales_Value]]&gt;100000,"Mid","Basic"))</f>
        <v>Basic</v>
      </c>
    </row>
    <row r="3827" spans="1:18" x14ac:dyDescent="0.3">
      <c r="A3827" s="1">
        <v>45399</v>
      </c>
      <c r="B3827" t="s">
        <v>4028</v>
      </c>
      <c r="C3827" t="s">
        <v>14</v>
      </c>
      <c r="D3827" t="s">
        <v>55</v>
      </c>
      <c r="E3827" t="s">
        <v>60</v>
      </c>
      <c r="F3827" t="s">
        <v>28</v>
      </c>
      <c r="G3827" t="s">
        <v>18</v>
      </c>
      <c r="H3827">
        <v>51</v>
      </c>
      <c r="I3827">
        <v>2801.35</v>
      </c>
      <c r="J3827">
        <v>0.15</v>
      </c>
      <c r="K3827">
        <v>121438.52</v>
      </c>
      <c r="L3827">
        <v>1543.17</v>
      </c>
      <c r="M3827">
        <v>42736.85</v>
      </c>
      <c r="N3827" s="2">
        <f>Table1[[#This Row],[Profit]]/Table1[[#This Row],[Sales_Value]]</f>
        <v>0.35192169667416895</v>
      </c>
      <c r="O3827" s="3" t="str">
        <f>IF(Table1[[#This Row],[Profit]]&lt;0,"Yes","No")</f>
        <v>No</v>
      </c>
      <c r="P3827" t="str">
        <f>IF(Table1[[#This Row],[Discount_Pct]]&gt;0.3,"High",IF(Table1[[#This Row],[Discount_Pct]]&gt;0.15,"Medium","Low"))</f>
        <v>Low</v>
      </c>
      <c r="Q3827" t="str">
        <f>TEXT(Table1[[#This Row],[Date]],"MMM-YYYY")</f>
        <v>Apr-2024</v>
      </c>
      <c r="R3827" t="str">
        <f>IF(Table1[[#This Row],[Sales_Value]]&gt;500000,"Premium",IF(Table1[[#This Row],[Sales_Value]]&gt;100000,"Mid","Basic"))</f>
        <v>Mid</v>
      </c>
    </row>
    <row r="3828" spans="1:18" x14ac:dyDescent="0.3">
      <c r="A3828" s="1">
        <v>45471</v>
      </c>
      <c r="B3828" t="s">
        <v>4029</v>
      </c>
      <c r="C3828" t="s">
        <v>34</v>
      </c>
      <c r="D3828" t="s">
        <v>207</v>
      </c>
      <c r="E3828" t="s">
        <v>379</v>
      </c>
      <c r="F3828" t="s">
        <v>61</v>
      </c>
      <c r="G3828" t="s">
        <v>53</v>
      </c>
      <c r="H3828">
        <v>18</v>
      </c>
      <c r="I3828">
        <v>3091.19</v>
      </c>
      <c r="J3828">
        <v>0.22</v>
      </c>
      <c r="K3828">
        <v>43400.31</v>
      </c>
      <c r="L3828">
        <v>1882.87</v>
      </c>
      <c r="M3828">
        <v>9508.65</v>
      </c>
      <c r="N3828" s="2">
        <f>Table1[[#This Row],[Profit]]/Table1[[#This Row],[Sales_Value]]</f>
        <v>0.21909175303125716</v>
      </c>
      <c r="O3828" s="3" t="str">
        <f>IF(Table1[[#This Row],[Profit]]&lt;0,"Yes","No")</f>
        <v>No</v>
      </c>
      <c r="P3828" t="str">
        <f>IF(Table1[[#This Row],[Discount_Pct]]&gt;0.3,"High",IF(Table1[[#This Row],[Discount_Pct]]&gt;0.15,"Medium","Low"))</f>
        <v>Medium</v>
      </c>
      <c r="Q3828" t="str">
        <f>TEXT(Table1[[#This Row],[Date]],"MMM-YYYY")</f>
        <v>Jun-2024</v>
      </c>
      <c r="R3828" t="str">
        <f>IF(Table1[[#This Row],[Sales_Value]]&gt;500000,"Premium",IF(Table1[[#This Row],[Sales_Value]]&gt;100000,"Mid","Basic"))</f>
        <v>Basic</v>
      </c>
    </row>
    <row r="3829" spans="1:18" x14ac:dyDescent="0.3">
      <c r="A3829" s="1">
        <v>45504</v>
      </c>
      <c r="B3829" t="s">
        <v>4030</v>
      </c>
      <c r="C3829" t="s">
        <v>14</v>
      </c>
      <c r="D3829" t="s">
        <v>144</v>
      </c>
      <c r="E3829" t="s">
        <v>51</v>
      </c>
      <c r="F3829" t="s">
        <v>152</v>
      </c>
      <c r="G3829" t="s">
        <v>24</v>
      </c>
      <c r="H3829">
        <v>88</v>
      </c>
      <c r="I3829">
        <v>24.15</v>
      </c>
      <c r="J3829">
        <v>0</v>
      </c>
      <c r="K3829">
        <v>2125.1999999999998</v>
      </c>
      <c r="L3829">
        <v>10.57</v>
      </c>
      <c r="M3829">
        <v>1195.04</v>
      </c>
      <c r="N3829" s="2">
        <f>Table1[[#This Row],[Profit]]/Table1[[#This Row],[Sales_Value]]</f>
        <v>0.56231884057971016</v>
      </c>
      <c r="O3829" s="3" t="str">
        <f>IF(Table1[[#This Row],[Profit]]&lt;0,"Yes","No")</f>
        <v>No</v>
      </c>
      <c r="P3829" t="str">
        <f>IF(Table1[[#This Row],[Discount_Pct]]&gt;0.3,"High",IF(Table1[[#This Row],[Discount_Pct]]&gt;0.15,"Medium","Low"))</f>
        <v>Low</v>
      </c>
      <c r="Q3829" t="str">
        <f>TEXT(Table1[[#This Row],[Date]],"MMM-YYYY")</f>
        <v>Jul-2024</v>
      </c>
      <c r="R3829" t="str">
        <f>IF(Table1[[#This Row],[Sales_Value]]&gt;500000,"Premium",IF(Table1[[#This Row],[Sales_Value]]&gt;100000,"Mid","Basic"))</f>
        <v>Basic</v>
      </c>
    </row>
    <row r="3830" spans="1:18" x14ac:dyDescent="0.3">
      <c r="A3830" s="1">
        <v>45465</v>
      </c>
      <c r="B3830" t="s">
        <v>4031</v>
      </c>
      <c r="C3830" t="s">
        <v>34</v>
      </c>
      <c r="D3830" t="s">
        <v>207</v>
      </c>
      <c r="E3830" t="s">
        <v>311</v>
      </c>
      <c r="F3830" t="s">
        <v>52</v>
      </c>
      <c r="G3830" t="s">
        <v>53</v>
      </c>
      <c r="H3830">
        <v>7</v>
      </c>
      <c r="I3830">
        <v>1846.17</v>
      </c>
      <c r="J3830">
        <v>0.01</v>
      </c>
      <c r="K3830">
        <v>12793.96</v>
      </c>
      <c r="L3830">
        <v>931.21</v>
      </c>
      <c r="M3830">
        <v>6275.49</v>
      </c>
      <c r="N3830" s="2">
        <f>Table1[[#This Row],[Profit]]/Table1[[#This Row],[Sales_Value]]</f>
        <v>0.49050411287826445</v>
      </c>
      <c r="O3830" s="3" t="str">
        <f>IF(Table1[[#This Row],[Profit]]&lt;0,"Yes","No")</f>
        <v>No</v>
      </c>
      <c r="P3830" t="str">
        <f>IF(Table1[[#This Row],[Discount_Pct]]&gt;0.3,"High",IF(Table1[[#This Row],[Discount_Pct]]&gt;0.15,"Medium","Low"))</f>
        <v>Low</v>
      </c>
      <c r="Q3830" t="str">
        <f>TEXT(Table1[[#This Row],[Date]],"MMM-YYYY")</f>
        <v>Jun-2024</v>
      </c>
      <c r="R3830" t="str">
        <f>IF(Table1[[#This Row],[Sales_Value]]&gt;500000,"Premium",IF(Table1[[#This Row],[Sales_Value]]&gt;100000,"Mid","Basic"))</f>
        <v>Basic</v>
      </c>
    </row>
    <row r="3831" spans="1:18" x14ac:dyDescent="0.3">
      <c r="A3831" s="1">
        <v>45364</v>
      </c>
      <c r="B3831" t="s">
        <v>4032</v>
      </c>
      <c r="C3831" t="s">
        <v>20</v>
      </c>
      <c r="D3831" t="s">
        <v>124</v>
      </c>
      <c r="E3831" t="s">
        <v>73</v>
      </c>
      <c r="F3831" t="s">
        <v>113</v>
      </c>
      <c r="G3831" t="s">
        <v>24</v>
      </c>
      <c r="H3831">
        <v>18</v>
      </c>
      <c r="I3831">
        <v>60.91</v>
      </c>
      <c r="J3831">
        <v>0</v>
      </c>
      <c r="K3831">
        <v>1096.3800000000001</v>
      </c>
      <c r="L3831">
        <v>24.46</v>
      </c>
      <c r="M3831">
        <v>656.1</v>
      </c>
      <c r="N3831" s="2">
        <f>Table1[[#This Row],[Profit]]/Table1[[#This Row],[Sales_Value]]</f>
        <v>0.59842390412083402</v>
      </c>
      <c r="O3831" s="3" t="str">
        <f>IF(Table1[[#This Row],[Profit]]&lt;0,"Yes","No")</f>
        <v>No</v>
      </c>
      <c r="P3831" t="str">
        <f>IF(Table1[[#This Row],[Discount_Pct]]&gt;0.3,"High",IF(Table1[[#This Row],[Discount_Pct]]&gt;0.15,"Medium","Low"))</f>
        <v>Low</v>
      </c>
      <c r="Q3831" t="str">
        <f>TEXT(Table1[[#This Row],[Date]],"MMM-YYYY")</f>
        <v>Mar-2024</v>
      </c>
      <c r="R3831" t="str">
        <f>IF(Table1[[#This Row],[Sales_Value]]&gt;500000,"Premium",IF(Table1[[#This Row],[Sales_Value]]&gt;100000,"Mid","Basic"))</f>
        <v>Basic</v>
      </c>
    </row>
    <row r="3832" spans="1:18" x14ac:dyDescent="0.3">
      <c r="A3832" s="1">
        <v>45451</v>
      </c>
      <c r="B3832" t="s">
        <v>4033</v>
      </c>
      <c r="C3832" t="s">
        <v>34</v>
      </c>
      <c r="D3832" t="s">
        <v>207</v>
      </c>
      <c r="E3832" t="s">
        <v>758</v>
      </c>
      <c r="F3832" t="s">
        <v>17</v>
      </c>
      <c r="G3832" t="s">
        <v>18</v>
      </c>
      <c r="H3832">
        <v>23</v>
      </c>
      <c r="I3832">
        <v>28091.64</v>
      </c>
      <c r="J3832">
        <v>0.28000000000000003</v>
      </c>
      <c r="K3832">
        <v>465197.56</v>
      </c>
      <c r="L3832">
        <v>24330.01</v>
      </c>
      <c r="M3832">
        <v>-94392.67</v>
      </c>
      <c r="N3832" s="2">
        <f>Table1[[#This Row],[Profit]]/Table1[[#This Row],[Sales_Value]]</f>
        <v>-0.20290878137881893</v>
      </c>
      <c r="O3832" s="3" t="str">
        <f>IF(Table1[[#This Row],[Profit]]&lt;0,"Yes","No")</f>
        <v>Yes</v>
      </c>
      <c r="P3832" t="str">
        <f>IF(Table1[[#This Row],[Discount_Pct]]&gt;0.3,"High",IF(Table1[[#This Row],[Discount_Pct]]&gt;0.15,"Medium","Low"))</f>
        <v>Medium</v>
      </c>
      <c r="Q3832" t="str">
        <f>TEXT(Table1[[#This Row],[Date]],"MMM-YYYY")</f>
        <v>Jun-2024</v>
      </c>
      <c r="R3832" t="str">
        <f>IF(Table1[[#This Row],[Sales_Value]]&gt;500000,"Premium",IF(Table1[[#This Row],[Sales_Value]]&gt;100000,"Mid","Basic"))</f>
        <v>Mid</v>
      </c>
    </row>
    <row r="3833" spans="1:18" x14ac:dyDescent="0.3">
      <c r="A3833" s="1">
        <v>45391</v>
      </c>
      <c r="B3833" t="s">
        <v>4034</v>
      </c>
      <c r="C3833" t="s">
        <v>14</v>
      </c>
      <c r="D3833" t="s">
        <v>15</v>
      </c>
      <c r="E3833" t="s">
        <v>415</v>
      </c>
      <c r="F3833" t="s">
        <v>226</v>
      </c>
      <c r="G3833" t="s">
        <v>18</v>
      </c>
      <c r="H3833">
        <v>27</v>
      </c>
      <c r="I3833">
        <v>19757.919999999998</v>
      </c>
      <c r="J3833">
        <v>0.06</v>
      </c>
      <c r="K3833">
        <v>501456.01</v>
      </c>
      <c r="L3833">
        <v>13517.82</v>
      </c>
      <c r="M3833">
        <v>136474.87</v>
      </c>
      <c r="N3833" s="2">
        <f>Table1[[#This Row],[Profit]]/Table1[[#This Row],[Sales_Value]]</f>
        <v>0.27215721275331806</v>
      </c>
      <c r="O3833" s="3" t="str">
        <f>IF(Table1[[#This Row],[Profit]]&lt;0,"Yes","No")</f>
        <v>No</v>
      </c>
      <c r="P3833" t="str">
        <f>IF(Table1[[#This Row],[Discount_Pct]]&gt;0.3,"High",IF(Table1[[#This Row],[Discount_Pct]]&gt;0.15,"Medium","Low"))</f>
        <v>Low</v>
      </c>
      <c r="Q3833" t="str">
        <f>TEXT(Table1[[#This Row],[Date]],"MMM-YYYY")</f>
        <v>Apr-2024</v>
      </c>
      <c r="R3833" t="str">
        <f>IF(Table1[[#This Row],[Sales_Value]]&gt;500000,"Premium",IF(Table1[[#This Row],[Sales_Value]]&gt;100000,"Mid","Basic"))</f>
        <v>Premium</v>
      </c>
    </row>
    <row r="3834" spans="1:18" x14ac:dyDescent="0.3">
      <c r="A3834" s="1">
        <v>45596</v>
      </c>
      <c r="B3834" t="s">
        <v>4035</v>
      </c>
      <c r="C3834" t="s">
        <v>14</v>
      </c>
      <c r="D3834" t="s">
        <v>144</v>
      </c>
      <c r="E3834" t="s">
        <v>421</v>
      </c>
      <c r="F3834" t="s">
        <v>132</v>
      </c>
      <c r="G3834" t="s">
        <v>24</v>
      </c>
      <c r="H3834">
        <v>54</v>
      </c>
      <c r="I3834">
        <v>49.67</v>
      </c>
      <c r="J3834">
        <v>0.1</v>
      </c>
      <c r="K3834">
        <v>2413.96</v>
      </c>
      <c r="L3834">
        <v>20.59</v>
      </c>
      <c r="M3834">
        <v>1302.0999999999999</v>
      </c>
      <c r="N3834" s="2">
        <f>Table1[[#This Row],[Profit]]/Table1[[#This Row],[Sales_Value]]</f>
        <v>0.53940413262854392</v>
      </c>
      <c r="O3834" s="3" t="str">
        <f>IF(Table1[[#This Row],[Profit]]&lt;0,"Yes","No")</f>
        <v>No</v>
      </c>
      <c r="P3834" t="str">
        <f>IF(Table1[[#This Row],[Discount_Pct]]&gt;0.3,"High",IF(Table1[[#This Row],[Discount_Pct]]&gt;0.15,"Medium","Low"))</f>
        <v>Low</v>
      </c>
      <c r="Q3834" t="str">
        <f>TEXT(Table1[[#This Row],[Date]],"MMM-YYYY")</f>
        <v>Oct-2024</v>
      </c>
      <c r="R3834" t="str">
        <f>IF(Table1[[#This Row],[Sales_Value]]&gt;500000,"Premium",IF(Table1[[#This Row],[Sales_Value]]&gt;100000,"Mid","Basic"))</f>
        <v>Basic</v>
      </c>
    </row>
    <row r="3835" spans="1:18" x14ac:dyDescent="0.3">
      <c r="A3835" s="1">
        <v>45448</v>
      </c>
      <c r="B3835" t="s">
        <v>4036</v>
      </c>
      <c r="C3835" t="s">
        <v>20</v>
      </c>
      <c r="D3835" t="s">
        <v>72</v>
      </c>
      <c r="E3835" t="s">
        <v>193</v>
      </c>
      <c r="F3835" t="s">
        <v>293</v>
      </c>
      <c r="G3835" t="s">
        <v>53</v>
      </c>
      <c r="H3835">
        <v>16</v>
      </c>
      <c r="I3835">
        <v>900.74</v>
      </c>
      <c r="J3835">
        <v>0.13</v>
      </c>
      <c r="K3835">
        <v>12538.3</v>
      </c>
      <c r="L3835">
        <v>400.11</v>
      </c>
      <c r="M3835">
        <v>6136.54</v>
      </c>
      <c r="N3835" s="2">
        <f>Table1[[#This Row],[Profit]]/Table1[[#This Row],[Sales_Value]]</f>
        <v>0.4894236060709985</v>
      </c>
      <c r="O3835" s="3" t="str">
        <f>IF(Table1[[#This Row],[Profit]]&lt;0,"Yes","No")</f>
        <v>No</v>
      </c>
      <c r="P3835" t="str">
        <f>IF(Table1[[#This Row],[Discount_Pct]]&gt;0.3,"High",IF(Table1[[#This Row],[Discount_Pct]]&gt;0.15,"Medium","Low"))</f>
        <v>Low</v>
      </c>
      <c r="Q3835" t="str">
        <f>TEXT(Table1[[#This Row],[Date]],"MMM-YYYY")</f>
        <v>Jun-2024</v>
      </c>
      <c r="R3835" t="str">
        <f>IF(Table1[[#This Row],[Sales_Value]]&gt;500000,"Premium",IF(Table1[[#This Row],[Sales_Value]]&gt;100000,"Mid","Basic"))</f>
        <v>Basic</v>
      </c>
    </row>
    <row r="3836" spans="1:18" x14ac:dyDescent="0.3">
      <c r="A3836" s="1">
        <v>45642</v>
      </c>
      <c r="B3836" t="s">
        <v>4037</v>
      </c>
      <c r="C3836" t="s">
        <v>20</v>
      </c>
      <c r="D3836" t="s">
        <v>72</v>
      </c>
      <c r="E3836" t="s">
        <v>557</v>
      </c>
      <c r="F3836" t="s">
        <v>255</v>
      </c>
      <c r="G3836" t="s">
        <v>53</v>
      </c>
      <c r="H3836">
        <v>6</v>
      </c>
      <c r="I3836">
        <v>2865.63</v>
      </c>
      <c r="J3836">
        <v>0.21</v>
      </c>
      <c r="K3836">
        <v>13583.09</v>
      </c>
      <c r="L3836">
        <v>1508.44</v>
      </c>
      <c r="M3836">
        <v>4532.45</v>
      </c>
      <c r="N3836" s="2">
        <f>Table1[[#This Row],[Profit]]/Table1[[#This Row],[Sales_Value]]</f>
        <v>0.33368327825259197</v>
      </c>
      <c r="O3836" s="3" t="str">
        <f>IF(Table1[[#This Row],[Profit]]&lt;0,"Yes","No")</f>
        <v>No</v>
      </c>
      <c r="P3836" t="str">
        <f>IF(Table1[[#This Row],[Discount_Pct]]&gt;0.3,"High",IF(Table1[[#This Row],[Discount_Pct]]&gt;0.15,"Medium","Low"))</f>
        <v>Medium</v>
      </c>
      <c r="Q3836" t="str">
        <f>TEXT(Table1[[#This Row],[Date]],"MMM-YYYY")</f>
        <v>Dec-2024</v>
      </c>
      <c r="R3836" t="str">
        <f>IF(Table1[[#This Row],[Sales_Value]]&gt;500000,"Premium",IF(Table1[[#This Row],[Sales_Value]]&gt;100000,"Mid","Basic"))</f>
        <v>Basic</v>
      </c>
    </row>
    <row r="3837" spans="1:18" x14ac:dyDescent="0.3">
      <c r="A3837" s="1">
        <v>45417</v>
      </c>
      <c r="B3837" t="s">
        <v>4038</v>
      </c>
      <c r="C3837" t="s">
        <v>39</v>
      </c>
      <c r="D3837" t="s">
        <v>66</v>
      </c>
      <c r="E3837" t="s">
        <v>553</v>
      </c>
      <c r="F3837" t="s">
        <v>17</v>
      </c>
      <c r="G3837" t="s">
        <v>18</v>
      </c>
      <c r="H3837">
        <v>91</v>
      </c>
      <c r="I3837">
        <v>33202.83</v>
      </c>
      <c r="J3837">
        <v>0.01</v>
      </c>
      <c r="K3837">
        <v>2991242.95</v>
      </c>
      <c r="L3837">
        <v>22507.52</v>
      </c>
      <c r="M3837">
        <v>943058.63</v>
      </c>
      <c r="N3837" s="2">
        <f>Table1[[#This Row],[Profit]]/Table1[[#This Row],[Sales_Value]]</f>
        <v>0.31527316428777541</v>
      </c>
      <c r="O3837" s="3" t="str">
        <f>IF(Table1[[#This Row],[Profit]]&lt;0,"Yes","No")</f>
        <v>No</v>
      </c>
      <c r="P3837" t="str">
        <f>IF(Table1[[#This Row],[Discount_Pct]]&gt;0.3,"High",IF(Table1[[#This Row],[Discount_Pct]]&gt;0.15,"Medium","Low"))</f>
        <v>Low</v>
      </c>
      <c r="Q3837" t="str">
        <f>TEXT(Table1[[#This Row],[Date]],"MMM-YYYY")</f>
        <v>May-2024</v>
      </c>
      <c r="R3837" t="str">
        <f>IF(Table1[[#This Row],[Sales_Value]]&gt;500000,"Premium",IF(Table1[[#This Row],[Sales_Value]]&gt;100000,"Mid","Basic"))</f>
        <v>Premium</v>
      </c>
    </row>
    <row r="3838" spans="1:18" x14ac:dyDescent="0.3">
      <c r="A3838" s="1">
        <v>45598</v>
      </c>
      <c r="B3838" t="s">
        <v>4039</v>
      </c>
      <c r="C3838" t="s">
        <v>20</v>
      </c>
      <c r="D3838" t="s">
        <v>72</v>
      </c>
      <c r="E3838" t="s">
        <v>228</v>
      </c>
      <c r="F3838" t="s">
        <v>85</v>
      </c>
      <c r="G3838" t="s">
        <v>24</v>
      </c>
      <c r="H3838">
        <v>42</v>
      </c>
      <c r="I3838">
        <v>72.47</v>
      </c>
      <c r="J3838">
        <v>7.0000000000000007E-2</v>
      </c>
      <c r="K3838">
        <v>2830.68</v>
      </c>
      <c r="L3838">
        <v>28.98</v>
      </c>
      <c r="M3838">
        <v>1613.52</v>
      </c>
      <c r="N3838" s="2">
        <f>Table1[[#This Row],[Profit]]/Table1[[#This Row],[Sales_Value]]</f>
        <v>0.57001144601297216</v>
      </c>
      <c r="O3838" s="3" t="str">
        <f>IF(Table1[[#This Row],[Profit]]&lt;0,"Yes","No")</f>
        <v>No</v>
      </c>
      <c r="P3838" t="str">
        <f>IF(Table1[[#This Row],[Discount_Pct]]&gt;0.3,"High",IF(Table1[[#This Row],[Discount_Pct]]&gt;0.15,"Medium","Low"))</f>
        <v>Low</v>
      </c>
      <c r="Q3838" t="str">
        <f>TEXT(Table1[[#This Row],[Date]],"MMM-YYYY")</f>
        <v>Nov-2024</v>
      </c>
      <c r="R3838" t="str">
        <f>IF(Table1[[#This Row],[Sales_Value]]&gt;500000,"Premium",IF(Table1[[#This Row],[Sales_Value]]&gt;100000,"Mid","Basic"))</f>
        <v>Basic</v>
      </c>
    </row>
    <row r="3839" spans="1:18" x14ac:dyDescent="0.3">
      <c r="A3839" s="1">
        <v>45590</v>
      </c>
      <c r="B3839" t="s">
        <v>4040</v>
      </c>
      <c r="C3839" t="s">
        <v>20</v>
      </c>
      <c r="D3839" t="s">
        <v>124</v>
      </c>
      <c r="E3839" t="s">
        <v>60</v>
      </c>
      <c r="F3839" t="s">
        <v>201</v>
      </c>
      <c r="G3839" t="s">
        <v>53</v>
      </c>
      <c r="H3839">
        <v>42</v>
      </c>
      <c r="I3839">
        <v>1286.03</v>
      </c>
      <c r="J3839">
        <v>0.13</v>
      </c>
      <c r="K3839">
        <v>46991.54</v>
      </c>
      <c r="L3839">
        <v>750.04</v>
      </c>
      <c r="M3839">
        <v>15489.86</v>
      </c>
      <c r="N3839" s="2">
        <f>Table1[[#This Row],[Profit]]/Table1[[#This Row],[Sales_Value]]</f>
        <v>0.32963082290982593</v>
      </c>
      <c r="O3839" s="3" t="str">
        <f>IF(Table1[[#This Row],[Profit]]&lt;0,"Yes","No")</f>
        <v>No</v>
      </c>
      <c r="P3839" t="str">
        <f>IF(Table1[[#This Row],[Discount_Pct]]&gt;0.3,"High",IF(Table1[[#This Row],[Discount_Pct]]&gt;0.15,"Medium","Low"))</f>
        <v>Low</v>
      </c>
      <c r="Q3839" t="str">
        <f>TEXT(Table1[[#This Row],[Date]],"MMM-YYYY")</f>
        <v>Oct-2024</v>
      </c>
      <c r="R3839" t="str">
        <f>IF(Table1[[#This Row],[Sales_Value]]&gt;500000,"Premium",IF(Table1[[#This Row],[Sales_Value]]&gt;100000,"Mid","Basic"))</f>
        <v>Basic</v>
      </c>
    </row>
    <row r="3840" spans="1:18" x14ac:dyDescent="0.3">
      <c r="A3840" s="1">
        <v>45502</v>
      </c>
      <c r="B3840" t="s">
        <v>4041</v>
      </c>
      <c r="C3840" t="s">
        <v>34</v>
      </c>
      <c r="D3840" t="s">
        <v>105</v>
      </c>
      <c r="E3840" t="s">
        <v>506</v>
      </c>
      <c r="F3840" t="s">
        <v>180</v>
      </c>
      <c r="G3840" t="s">
        <v>53</v>
      </c>
      <c r="H3840">
        <v>81</v>
      </c>
      <c r="I3840">
        <v>1662.22</v>
      </c>
      <c r="J3840">
        <v>0.26</v>
      </c>
      <c r="K3840">
        <v>99633.47</v>
      </c>
      <c r="L3840">
        <v>833.5</v>
      </c>
      <c r="M3840">
        <v>32119.97</v>
      </c>
      <c r="N3840" s="2">
        <f>Table1[[#This Row],[Profit]]/Table1[[#This Row],[Sales_Value]]</f>
        <v>0.32238132426783894</v>
      </c>
      <c r="O3840" s="3" t="str">
        <f>IF(Table1[[#This Row],[Profit]]&lt;0,"Yes","No")</f>
        <v>No</v>
      </c>
      <c r="P3840" t="str">
        <f>IF(Table1[[#This Row],[Discount_Pct]]&gt;0.3,"High",IF(Table1[[#This Row],[Discount_Pct]]&gt;0.15,"Medium","Low"))</f>
        <v>Medium</v>
      </c>
      <c r="Q3840" t="str">
        <f>TEXT(Table1[[#This Row],[Date]],"MMM-YYYY")</f>
        <v>Jul-2024</v>
      </c>
      <c r="R3840" t="str">
        <f>IF(Table1[[#This Row],[Sales_Value]]&gt;500000,"Premium",IF(Table1[[#This Row],[Sales_Value]]&gt;100000,"Mid","Basic"))</f>
        <v>Basic</v>
      </c>
    </row>
    <row r="3841" spans="1:18" x14ac:dyDescent="0.3">
      <c r="A3841" s="1">
        <v>45644</v>
      </c>
      <c r="B3841" t="s">
        <v>4042</v>
      </c>
      <c r="C3841" t="s">
        <v>14</v>
      </c>
      <c r="D3841" t="s">
        <v>26</v>
      </c>
      <c r="E3841" t="s">
        <v>145</v>
      </c>
      <c r="F3841" t="s">
        <v>106</v>
      </c>
      <c r="G3841" t="s">
        <v>77</v>
      </c>
      <c r="H3841">
        <v>25</v>
      </c>
      <c r="I3841">
        <v>174.61</v>
      </c>
      <c r="J3841">
        <v>0.27</v>
      </c>
      <c r="K3841">
        <v>3186.63</v>
      </c>
      <c r="L3841">
        <v>78.180000000000007</v>
      </c>
      <c r="M3841">
        <v>1232.1300000000001</v>
      </c>
      <c r="N3841" s="2">
        <f>Table1[[#This Row],[Profit]]/Table1[[#This Row],[Sales_Value]]</f>
        <v>0.38665612261228949</v>
      </c>
      <c r="O3841" s="3" t="str">
        <f>IF(Table1[[#This Row],[Profit]]&lt;0,"Yes","No")</f>
        <v>No</v>
      </c>
      <c r="P3841" t="str">
        <f>IF(Table1[[#This Row],[Discount_Pct]]&gt;0.3,"High",IF(Table1[[#This Row],[Discount_Pct]]&gt;0.15,"Medium","Low"))</f>
        <v>Medium</v>
      </c>
      <c r="Q3841" t="str">
        <f>TEXT(Table1[[#This Row],[Date]],"MMM-YYYY")</f>
        <v>Dec-2024</v>
      </c>
      <c r="R3841" t="str">
        <f>IF(Table1[[#This Row],[Sales_Value]]&gt;500000,"Premium",IF(Table1[[#This Row],[Sales_Value]]&gt;100000,"Mid","Basic"))</f>
        <v>Basic</v>
      </c>
    </row>
    <row r="3842" spans="1:18" x14ac:dyDescent="0.3">
      <c r="A3842" s="1">
        <v>45528</v>
      </c>
      <c r="B3842" t="s">
        <v>4043</v>
      </c>
      <c r="C3842" t="s">
        <v>39</v>
      </c>
      <c r="D3842" t="s">
        <v>108</v>
      </c>
      <c r="E3842" t="s">
        <v>109</v>
      </c>
      <c r="F3842" t="s">
        <v>255</v>
      </c>
      <c r="G3842" t="s">
        <v>53</v>
      </c>
      <c r="H3842">
        <v>64</v>
      </c>
      <c r="I3842">
        <v>2262.54</v>
      </c>
      <c r="J3842">
        <v>0.06</v>
      </c>
      <c r="K3842">
        <v>136114.41</v>
      </c>
      <c r="L3842">
        <v>1611.32</v>
      </c>
      <c r="M3842">
        <v>32989.93</v>
      </c>
      <c r="N3842" s="2">
        <f>Table1[[#This Row],[Profit]]/Table1[[#This Row],[Sales_Value]]</f>
        <v>0.24236912168226715</v>
      </c>
      <c r="O3842" s="3" t="str">
        <f>IF(Table1[[#This Row],[Profit]]&lt;0,"Yes","No")</f>
        <v>No</v>
      </c>
      <c r="P3842" t="str">
        <f>IF(Table1[[#This Row],[Discount_Pct]]&gt;0.3,"High",IF(Table1[[#This Row],[Discount_Pct]]&gt;0.15,"Medium","Low"))</f>
        <v>Low</v>
      </c>
      <c r="Q3842" t="str">
        <f>TEXT(Table1[[#This Row],[Date]],"MMM-YYYY")</f>
        <v>Aug-2024</v>
      </c>
      <c r="R3842" t="str">
        <f>IF(Table1[[#This Row],[Sales_Value]]&gt;500000,"Premium",IF(Table1[[#This Row],[Sales_Value]]&gt;100000,"Mid","Basic"))</f>
        <v>Mid</v>
      </c>
    </row>
    <row r="3843" spans="1:18" x14ac:dyDescent="0.3">
      <c r="A3843" s="1">
        <v>45496</v>
      </c>
      <c r="B3843" t="s">
        <v>4044</v>
      </c>
      <c r="C3843" t="s">
        <v>20</v>
      </c>
      <c r="D3843" t="s">
        <v>124</v>
      </c>
      <c r="E3843" t="s">
        <v>51</v>
      </c>
      <c r="F3843" t="s">
        <v>88</v>
      </c>
      <c r="G3843" t="s">
        <v>53</v>
      </c>
      <c r="H3843">
        <v>82</v>
      </c>
      <c r="I3843">
        <v>1724.23</v>
      </c>
      <c r="J3843">
        <v>0.14000000000000001</v>
      </c>
      <c r="K3843">
        <v>121592.7</v>
      </c>
      <c r="L3843">
        <v>838.22</v>
      </c>
      <c r="M3843">
        <v>52858.66</v>
      </c>
      <c r="N3843" s="2">
        <f>Table1[[#This Row],[Profit]]/Table1[[#This Row],[Sales_Value]]</f>
        <v>0.43471902507305132</v>
      </c>
      <c r="O3843" s="3" t="str">
        <f>IF(Table1[[#This Row],[Profit]]&lt;0,"Yes","No")</f>
        <v>No</v>
      </c>
      <c r="P3843" t="str">
        <f>IF(Table1[[#This Row],[Discount_Pct]]&gt;0.3,"High",IF(Table1[[#This Row],[Discount_Pct]]&gt;0.15,"Medium","Low"))</f>
        <v>Low</v>
      </c>
      <c r="Q3843" t="str">
        <f>TEXT(Table1[[#This Row],[Date]],"MMM-YYYY")</f>
        <v>Jul-2024</v>
      </c>
      <c r="R3843" t="str">
        <f>IF(Table1[[#This Row],[Sales_Value]]&gt;500000,"Premium",IF(Table1[[#This Row],[Sales_Value]]&gt;100000,"Mid","Basic"))</f>
        <v>Mid</v>
      </c>
    </row>
    <row r="3844" spans="1:18" x14ac:dyDescent="0.3">
      <c r="A3844" s="1">
        <v>45528</v>
      </c>
      <c r="B3844" t="s">
        <v>4045</v>
      </c>
      <c r="C3844" t="s">
        <v>39</v>
      </c>
      <c r="D3844" t="s">
        <v>108</v>
      </c>
      <c r="E3844" t="s">
        <v>41</v>
      </c>
      <c r="F3844" t="s">
        <v>113</v>
      </c>
      <c r="G3844" t="s">
        <v>24</v>
      </c>
      <c r="H3844">
        <v>2</v>
      </c>
      <c r="I3844">
        <v>62.76</v>
      </c>
      <c r="J3844">
        <v>0.26</v>
      </c>
      <c r="K3844">
        <v>92.88</v>
      </c>
      <c r="L3844">
        <v>23.92</v>
      </c>
      <c r="M3844">
        <v>45.04</v>
      </c>
      <c r="N3844" s="2">
        <f>Table1[[#This Row],[Profit]]/Table1[[#This Row],[Sales_Value]]</f>
        <v>0.48492678725236865</v>
      </c>
      <c r="O3844" s="3" t="str">
        <f>IF(Table1[[#This Row],[Profit]]&lt;0,"Yes","No")</f>
        <v>No</v>
      </c>
      <c r="P3844" t="str">
        <f>IF(Table1[[#This Row],[Discount_Pct]]&gt;0.3,"High",IF(Table1[[#This Row],[Discount_Pct]]&gt;0.15,"Medium","Low"))</f>
        <v>Medium</v>
      </c>
      <c r="Q3844" t="str">
        <f>TEXT(Table1[[#This Row],[Date]],"MMM-YYYY")</f>
        <v>Aug-2024</v>
      </c>
      <c r="R3844" t="str">
        <f>IF(Table1[[#This Row],[Sales_Value]]&gt;500000,"Premium",IF(Table1[[#This Row],[Sales_Value]]&gt;100000,"Mid","Basic"))</f>
        <v>Basic</v>
      </c>
    </row>
    <row r="3845" spans="1:18" x14ac:dyDescent="0.3">
      <c r="A3845" s="1">
        <v>45349</v>
      </c>
      <c r="B3845" t="s">
        <v>4046</v>
      </c>
      <c r="C3845" t="s">
        <v>34</v>
      </c>
      <c r="D3845" t="s">
        <v>887</v>
      </c>
      <c r="E3845" t="s">
        <v>228</v>
      </c>
      <c r="F3845" t="s">
        <v>68</v>
      </c>
      <c r="G3845" t="s">
        <v>24</v>
      </c>
      <c r="H3845">
        <v>96</v>
      </c>
      <c r="I3845">
        <v>119.62</v>
      </c>
      <c r="J3845">
        <v>0</v>
      </c>
      <c r="K3845">
        <v>11483.52</v>
      </c>
      <c r="L3845">
        <v>61.5</v>
      </c>
      <c r="M3845">
        <v>5579.52</v>
      </c>
      <c r="N3845" s="2">
        <f>Table1[[#This Row],[Profit]]/Table1[[#This Row],[Sales_Value]]</f>
        <v>0.48587192777127575</v>
      </c>
      <c r="O3845" s="3" t="str">
        <f>IF(Table1[[#This Row],[Profit]]&lt;0,"Yes","No")</f>
        <v>No</v>
      </c>
      <c r="P3845" t="str">
        <f>IF(Table1[[#This Row],[Discount_Pct]]&gt;0.3,"High",IF(Table1[[#This Row],[Discount_Pct]]&gt;0.15,"Medium","Low"))</f>
        <v>Low</v>
      </c>
      <c r="Q3845" t="str">
        <f>TEXT(Table1[[#This Row],[Date]],"MMM-YYYY")</f>
        <v>Feb-2024</v>
      </c>
      <c r="R3845" t="str">
        <f>IF(Table1[[#This Row],[Sales_Value]]&gt;500000,"Premium",IF(Table1[[#This Row],[Sales_Value]]&gt;100000,"Mid","Basic"))</f>
        <v>Basic</v>
      </c>
    </row>
    <row r="3846" spans="1:18" x14ac:dyDescent="0.3">
      <c r="A3846" s="1">
        <v>45629</v>
      </c>
      <c r="B3846" t="s">
        <v>4047</v>
      </c>
      <c r="C3846" t="s">
        <v>34</v>
      </c>
      <c r="D3846" t="s">
        <v>207</v>
      </c>
      <c r="E3846" t="s">
        <v>186</v>
      </c>
      <c r="F3846" t="s">
        <v>52</v>
      </c>
      <c r="G3846" t="s">
        <v>53</v>
      </c>
      <c r="H3846">
        <v>68</v>
      </c>
      <c r="I3846">
        <v>1834.68</v>
      </c>
      <c r="J3846">
        <v>0.1</v>
      </c>
      <c r="K3846">
        <v>112282.42</v>
      </c>
      <c r="L3846">
        <v>931.84</v>
      </c>
      <c r="M3846">
        <v>48917.3</v>
      </c>
      <c r="N3846" s="2">
        <f>Table1[[#This Row],[Profit]]/Table1[[#This Row],[Sales_Value]]</f>
        <v>0.4356630361191004</v>
      </c>
      <c r="O3846" s="3" t="str">
        <f>IF(Table1[[#This Row],[Profit]]&lt;0,"Yes","No")</f>
        <v>No</v>
      </c>
      <c r="P3846" t="str">
        <f>IF(Table1[[#This Row],[Discount_Pct]]&gt;0.3,"High",IF(Table1[[#This Row],[Discount_Pct]]&gt;0.15,"Medium","Low"))</f>
        <v>Low</v>
      </c>
      <c r="Q3846" t="str">
        <f>TEXT(Table1[[#This Row],[Date]],"MMM-YYYY")</f>
        <v>Dec-2024</v>
      </c>
      <c r="R3846" t="str">
        <f>IF(Table1[[#This Row],[Sales_Value]]&gt;500000,"Premium",IF(Table1[[#This Row],[Sales_Value]]&gt;100000,"Mid","Basic"))</f>
        <v>Mid</v>
      </c>
    </row>
    <row r="3847" spans="1:18" x14ac:dyDescent="0.3">
      <c r="A3847" s="1">
        <v>45457</v>
      </c>
      <c r="B3847" t="s">
        <v>4048</v>
      </c>
      <c r="C3847" t="s">
        <v>39</v>
      </c>
      <c r="D3847" t="s">
        <v>108</v>
      </c>
      <c r="E3847" t="s">
        <v>211</v>
      </c>
      <c r="F3847" t="s">
        <v>152</v>
      </c>
      <c r="G3847" t="s">
        <v>24</v>
      </c>
      <c r="H3847">
        <v>76</v>
      </c>
      <c r="I3847">
        <v>23.34</v>
      </c>
      <c r="J3847">
        <v>0.28000000000000003</v>
      </c>
      <c r="K3847">
        <v>1277.1600000000001</v>
      </c>
      <c r="L3847">
        <v>9.1300000000000008</v>
      </c>
      <c r="M3847">
        <v>583.28</v>
      </c>
      <c r="N3847" s="2">
        <f>Table1[[#This Row],[Profit]]/Table1[[#This Row],[Sales_Value]]</f>
        <v>0.45670080491089599</v>
      </c>
      <c r="O3847" s="3" t="str">
        <f>IF(Table1[[#This Row],[Profit]]&lt;0,"Yes","No")</f>
        <v>No</v>
      </c>
      <c r="P3847" t="str">
        <f>IF(Table1[[#This Row],[Discount_Pct]]&gt;0.3,"High",IF(Table1[[#This Row],[Discount_Pct]]&gt;0.15,"Medium","Low"))</f>
        <v>Medium</v>
      </c>
      <c r="Q3847" t="str">
        <f>TEXT(Table1[[#This Row],[Date]],"MMM-YYYY")</f>
        <v>Jun-2024</v>
      </c>
      <c r="R3847" t="str">
        <f>IF(Table1[[#This Row],[Sales_Value]]&gt;500000,"Premium",IF(Table1[[#This Row],[Sales_Value]]&gt;100000,"Mid","Basic"))</f>
        <v>Basic</v>
      </c>
    </row>
    <row r="3848" spans="1:18" x14ac:dyDescent="0.3">
      <c r="A3848" s="1">
        <v>45412</v>
      </c>
      <c r="B3848" t="s">
        <v>4049</v>
      </c>
      <c r="C3848" t="s">
        <v>34</v>
      </c>
      <c r="D3848" t="s">
        <v>207</v>
      </c>
      <c r="E3848" t="s">
        <v>325</v>
      </c>
      <c r="F3848" t="s">
        <v>134</v>
      </c>
      <c r="G3848" t="s">
        <v>24</v>
      </c>
      <c r="H3848">
        <v>97</v>
      </c>
      <c r="I3848">
        <v>107.97</v>
      </c>
      <c r="J3848">
        <v>0.09</v>
      </c>
      <c r="K3848">
        <v>9530.51</v>
      </c>
      <c r="L3848">
        <v>65.86</v>
      </c>
      <c r="M3848">
        <v>3142.09</v>
      </c>
      <c r="N3848" s="2">
        <f>Table1[[#This Row],[Profit]]/Table1[[#This Row],[Sales_Value]]</f>
        <v>0.32968749836052846</v>
      </c>
      <c r="O3848" s="3" t="str">
        <f>IF(Table1[[#This Row],[Profit]]&lt;0,"Yes","No")</f>
        <v>No</v>
      </c>
      <c r="P3848" t="str">
        <f>IF(Table1[[#This Row],[Discount_Pct]]&gt;0.3,"High",IF(Table1[[#This Row],[Discount_Pct]]&gt;0.15,"Medium","Low"))</f>
        <v>Low</v>
      </c>
      <c r="Q3848" t="str">
        <f>TEXT(Table1[[#This Row],[Date]],"MMM-YYYY")</f>
        <v>Apr-2024</v>
      </c>
      <c r="R3848" t="str">
        <f>IF(Table1[[#This Row],[Sales_Value]]&gt;500000,"Premium",IF(Table1[[#This Row],[Sales_Value]]&gt;100000,"Mid","Basic"))</f>
        <v>Basic</v>
      </c>
    </row>
    <row r="3849" spans="1:18" x14ac:dyDescent="0.3">
      <c r="A3849" s="1">
        <v>45380</v>
      </c>
      <c r="B3849" t="s">
        <v>4050</v>
      </c>
      <c r="C3849" t="s">
        <v>39</v>
      </c>
      <c r="D3849" t="s">
        <v>66</v>
      </c>
      <c r="E3849" t="s">
        <v>303</v>
      </c>
      <c r="F3849" t="s">
        <v>42</v>
      </c>
      <c r="G3849" t="s">
        <v>18</v>
      </c>
      <c r="H3849">
        <v>39</v>
      </c>
      <c r="I3849">
        <v>56815.86</v>
      </c>
      <c r="J3849">
        <v>0.24</v>
      </c>
      <c r="K3849">
        <v>1684022.09</v>
      </c>
      <c r="L3849">
        <v>47603.29</v>
      </c>
      <c r="M3849">
        <v>-172506.22</v>
      </c>
      <c r="N3849" s="2">
        <f>Table1[[#This Row],[Profit]]/Table1[[#This Row],[Sales_Value]]</f>
        <v>-0.10243702919597687</v>
      </c>
      <c r="O3849" s="3" t="str">
        <f>IF(Table1[[#This Row],[Profit]]&lt;0,"Yes","No")</f>
        <v>Yes</v>
      </c>
      <c r="P3849" t="str">
        <f>IF(Table1[[#This Row],[Discount_Pct]]&gt;0.3,"High",IF(Table1[[#This Row],[Discount_Pct]]&gt;0.15,"Medium","Low"))</f>
        <v>Medium</v>
      </c>
      <c r="Q3849" t="str">
        <f>TEXT(Table1[[#This Row],[Date]],"MMM-YYYY")</f>
        <v>Mar-2024</v>
      </c>
      <c r="R3849" t="str">
        <f>IF(Table1[[#This Row],[Sales_Value]]&gt;500000,"Premium",IF(Table1[[#This Row],[Sales_Value]]&gt;100000,"Mid","Basic"))</f>
        <v>Premium</v>
      </c>
    </row>
    <row r="3850" spans="1:18" x14ac:dyDescent="0.3">
      <c r="A3850" s="1">
        <v>45411</v>
      </c>
      <c r="B3850" t="s">
        <v>4051</v>
      </c>
      <c r="C3850" t="s">
        <v>20</v>
      </c>
      <c r="D3850" t="s">
        <v>72</v>
      </c>
      <c r="E3850" t="s">
        <v>311</v>
      </c>
      <c r="F3850" t="s">
        <v>154</v>
      </c>
      <c r="G3850" t="s">
        <v>77</v>
      </c>
      <c r="H3850">
        <v>23</v>
      </c>
      <c r="I3850">
        <v>1276.47</v>
      </c>
      <c r="J3850">
        <v>0.16</v>
      </c>
      <c r="K3850">
        <v>24661.4</v>
      </c>
      <c r="L3850">
        <v>623.02</v>
      </c>
      <c r="M3850">
        <v>10331.94</v>
      </c>
      <c r="N3850" s="2">
        <f>Table1[[#This Row],[Profit]]/Table1[[#This Row],[Sales_Value]]</f>
        <v>0.41895188432124697</v>
      </c>
      <c r="O3850" s="3" t="str">
        <f>IF(Table1[[#This Row],[Profit]]&lt;0,"Yes","No")</f>
        <v>No</v>
      </c>
      <c r="P3850" t="str">
        <f>IF(Table1[[#This Row],[Discount_Pct]]&gt;0.3,"High",IF(Table1[[#This Row],[Discount_Pct]]&gt;0.15,"Medium","Low"))</f>
        <v>Medium</v>
      </c>
      <c r="Q3850" t="str">
        <f>TEXT(Table1[[#This Row],[Date]],"MMM-YYYY")</f>
        <v>Apr-2024</v>
      </c>
      <c r="R3850" t="str">
        <f>IF(Table1[[#This Row],[Sales_Value]]&gt;500000,"Premium",IF(Table1[[#This Row],[Sales_Value]]&gt;100000,"Mid","Basic"))</f>
        <v>Basic</v>
      </c>
    </row>
    <row r="3851" spans="1:18" x14ac:dyDescent="0.3">
      <c r="A3851" s="1">
        <v>45449</v>
      </c>
      <c r="B3851" t="s">
        <v>4052</v>
      </c>
      <c r="C3851" t="s">
        <v>34</v>
      </c>
      <c r="D3851" t="s">
        <v>105</v>
      </c>
      <c r="E3851" t="s">
        <v>171</v>
      </c>
      <c r="F3851" t="s">
        <v>156</v>
      </c>
      <c r="G3851" t="s">
        <v>18</v>
      </c>
      <c r="H3851">
        <v>74</v>
      </c>
      <c r="I3851">
        <v>22685.41</v>
      </c>
      <c r="J3851">
        <v>0.16</v>
      </c>
      <c r="K3851">
        <v>1410125.09</v>
      </c>
      <c r="L3851">
        <v>15682.56</v>
      </c>
      <c r="M3851">
        <v>249615.65</v>
      </c>
      <c r="N3851" s="2">
        <f>Table1[[#This Row],[Profit]]/Table1[[#This Row],[Sales_Value]]</f>
        <v>0.17701667162024609</v>
      </c>
      <c r="O3851" s="3" t="str">
        <f>IF(Table1[[#This Row],[Profit]]&lt;0,"Yes","No")</f>
        <v>No</v>
      </c>
      <c r="P3851" t="str">
        <f>IF(Table1[[#This Row],[Discount_Pct]]&gt;0.3,"High",IF(Table1[[#This Row],[Discount_Pct]]&gt;0.15,"Medium","Low"))</f>
        <v>Medium</v>
      </c>
      <c r="Q3851" t="str">
        <f>TEXT(Table1[[#This Row],[Date]],"MMM-YYYY")</f>
        <v>Jun-2024</v>
      </c>
      <c r="R3851" t="str">
        <f>IF(Table1[[#This Row],[Sales_Value]]&gt;500000,"Premium",IF(Table1[[#This Row],[Sales_Value]]&gt;100000,"Mid","Basic"))</f>
        <v>Premium</v>
      </c>
    </row>
    <row r="3852" spans="1:18" x14ac:dyDescent="0.3">
      <c r="A3852" s="1">
        <v>45353</v>
      </c>
      <c r="B3852" t="s">
        <v>4053</v>
      </c>
      <c r="C3852" t="s">
        <v>34</v>
      </c>
      <c r="D3852" t="s">
        <v>207</v>
      </c>
      <c r="E3852" t="s">
        <v>540</v>
      </c>
      <c r="F3852" t="s">
        <v>132</v>
      </c>
      <c r="G3852" t="s">
        <v>24</v>
      </c>
      <c r="H3852">
        <v>47</v>
      </c>
      <c r="I3852">
        <v>49.83</v>
      </c>
      <c r="J3852">
        <v>0.2</v>
      </c>
      <c r="K3852">
        <v>1873.61</v>
      </c>
      <c r="L3852">
        <v>19.84</v>
      </c>
      <c r="M3852">
        <v>941.13</v>
      </c>
      <c r="N3852" s="2">
        <f>Table1[[#This Row],[Profit]]/Table1[[#This Row],[Sales_Value]]</f>
        <v>0.50230837794418259</v>
      </c>
      <c r="O3852" s="3" t="str">
        <f>IF(Table1[[#This Row],[Profit]]&lt;0,"Yes","No")</f>
        <v>No</v>
      </c>
      <c r="P3852" t="str">
        <f>IF(Table1[[#This Row],[Discount_Pct]]&gt;0.3,"High",IF(Table1[[#This Row],[Discount_Pct]]&gt;0.15,"Medium","Low"))</f>
        <v>Medium</v>
      </c>
      <c r="Q3852" t="str">
        <f>TEXT(Table1[[#This Row],[Date]],"MMM-YYYY")</f>
        <v>Mar-2024</v>
      </c>
      <c r="R3852" t="str">
        <f>IF(Table1[[#This Row],[Sales_Value]]&gt;500000,"Premium",IF(Table1[[#This Row],[Sales_Value]]&gt;100000,"Mid","Basic"))</f>
        <v>Basic</v>
      </c>
    </row>
    <row r="3853" spans="1:18" x14ac:dyDescent="0.3">
      <c r="A3853" s="1">
        <v>45445</v>
      </c>
      <c r="B3853" t="s">
        <v>4054</v>
      </c>
      <c r="C3853" t="s">
        <v>39</v>
      </c>
      <c r="D3853" t="s">
        <v>40</v>
      </c>
      <c r="E3853" t="s">
        <v>311</v>
      </c>
      <c r="F3853" t="s">
        <v>255</v>
      </c>
      <c r="G3853" t="s">
        <v>53</v>
      </c>
      <c r="H3853">
        <v>64</v>
      </c>
      <c r="I3853">
        <v>2205.81</v>
      </c>
      <c r="J3853">
        <v>0.18</v>
      </c>
      <c r="K3853">
        <v>115760.91</v>
      </c>
      <c r="L3853">
        <v>1499.93</v>
      </c>
      <c r="M3853">
        <v>19765.39</v>
      </c>
      <c r="N3853" s="2">
        <f>Table1[[#This Row],[Profit]]/Table1[[#This Row],[Sales_Value]]</f>
        <v>0.17074321547748716</v>
      </c>
      <c r="O3853" s="3" t="str">
        <f>IF(Table1[[#This Row],[Profit]]&lt;0,"Yes","No")</f>
        <v>No</v>
      </c>
      <c r="P3853" t="str">
        <f>IF(Table1[[#This Row],[Discount_Pct]]&gt;0.3,"High",IF(Table1[[#This Row],[Discount_Pct]]&gt;0.15,"Medium","Low"))</f>
        <v>Medium</v>
      </c>
      <c r="Q3853" t="str">
        <f>TEXT(Table1[[#This Row],[Date]],"MMM-YYYY")</f>
        <v>Jun-2024</v>
      </c>
      <c r="R3853" t="str">
        <f>IF(Table1[[#This Row],[Sales_Value]]&gt;500000,"Premium",IF(Table1[[#This Row],[Sales_Value]]&gt;100000,"Mid","Basic"))</f>
        <v>Mid</v>
      </c>
    </row>
    <row r="3854" spans="1:18" x14ac:dyDescent="0.3">
      <c r="A3854" s="1">
        <v>45629</v>
      </c>
      <c r="B3854" t="s">
        <v>4055</v>
      </c>
      <c r="C3854" t="s">
        <v>39</v>
      </c>
      <c r="D3854" t="s">
        <v>66</v>
      </c>
      <c r="E3854" t="s">
        <v>73</v>
      </c>
      <c r="F3854" t="s">
        <v>23</v>
      </c>
      <c r="G3854" t="s">
        <v>24</v>
      </c>
      <c r="H3854">
        <v>77</v>
      </c>
      <c r="I3854">
        <v>18.04</v>
      </c>
      <c r="J3854">
        <v>0.01</v>
      </c>
      <c r="K3854">
        <v>1375.19</v>
      </c>
      <c r="L3854">
        <v>7.52</v>
      </c>
      <c r="M3854">
        <v>796.15</v>
      </c>
      <c r="N3854" s="2">
        <f>Table1[[#This Row],[Profit]]/Table1[[#This Row],[Sales_Value]]</f>
        <v>0.57893818308742784</v>
      </c>
      <c r="O3854" s="3" t="str">
        <f>IF(Table1[[#This Row],[Profit]]&lt;0,"Yes","No")</f>
        <v>No</v>
      </c>
      <c r="P3854" t="str">
        <f>IF(Table1[[#This Row],[Discount_Pct]]&gt;0.3,"High",IF(Table1[[#This Row],[Discount_Pct]]&gt;0.15,"Medium","Low"))</f>
        <v>Low</v>
      </c>
      <c r="Q3854" t="str">
        <f>TEXT(Table1[[#This Row],[Date]],"MMM-YYYY")</f>
        <v>Dec-2024</v>
      </c>
      <c r="R3854" t="str">
        <f>IF(Table1[[#This Row],[Sales_Value]]&gt;500000,"Premium",IF(Table1[[#This Row],[Sales_Value]]&gt;100000,"Mid","Basic"))</f>
        <v>Basic</v>
      </c>
    </row>
    <row r="3855" spans="1:18" x14ac:dyDescent="0.3">
      <c r="A3855" s="1">
        <v>45614</v>
      </c>
      <c r="B3855" t="s">
        <v>4056</v>
      </c>
      <c r="C3855" t="s">
        <v>34</v>
      </c>
      <c r="D3855" t="s">
        <v>207</v>
      </c>
      <c r="E3855" t="s">
        <v>236</v>
      </c>
      <c r="F3855" t="s">
        <v>98</v>
      </c>
      <c r="G3855" t="s">
        <v>18</v>
      </c>
      <c r="H3855">
        <v>48</v>
      </c>
      <c r="I3855">
        <v>5794.78</v>
      </c>
      <c r="J3855">
        <v>0.24</v>
      </c>
      <c r="K3855">
        <v>211393.57</v>
      </c>
      <c r="L3855">
        <v>4803.91</v>
      </c>
      <c r="M3855">
        <v>-19194.11</v>
      </c>
      <c r="N3855" s="2">
        <f>Table1[[#This Row],[Profit]]/Table1[[#This Row],[Sales_Value]]</f>
        <v>-9.0797984063564471E-2</v>
      </c>
      <c r="O3855" s="3" t="str">
        <f>IF(Table1[[#This Row],[Profit]]&lt;0,"Yes","No")</f>
        <v>Yes</v>
      </c>
      <c r="P3855" t="str">
        <f>IF(Table1[[#This Row],[Discount_Pct]]&gt;0.3,"High",IF(Table1[[#This Row],[Discount_Pct]]&gt;0.15,"Medium","Low"))</f>
        <v>Medium</v>
      </c>
      <c r="Q3855" t="str">
        <f>TEXT(Table1[[#This Row],[Date]],"MMM-YYYY")</f>
        <v>Nov-2024</v>
      </c>
      <c r="R3855" t="str">
        <f>IF(Table1[[#This Row],[Sales_Value]]&gt;500000,"Premium",IF(Table1[[#This Row],[Sales_Value]]&gt;100000,"Mid","Basic"))</f>
        <v>Mid</v>
      </c>
    </row>
    <row r="3856" spans="1:18" x14ac:dyDescent="0.3">
      <c r="A3856" s="1">
        <v>45405</v>
      </c>
      <c r="B3856" t="s">
        <v>4057</v>
      </c>
      <c r="C3856" t="s">
        <v>39</v>
      </c>
      <c r="D3856" t="s">
        <v>66</v>
      </c>
      <c r="E3856" t="s">
        <v>238</v>
      </c>
      <c r="F3856" t="s">
        <v>85</v>
      </c>
      <c r="G3856" t="s">
        <v>24</v>
      </c>
      <c r="H3856">
        <v>36</v>
      </c>
      <c r="I3856">
        <v>80.03</v>
      </c>
      <c r="J3856">
        <v>0.08</v>
      </c>
      <c r="K3856">
        <v>2650.59</v>
      </c>
      <c r="L3856">
        <v>32.18</v>
      </c>
      <c r="M3856">
        <v>1492.11</v>
      </c>
      <c r="N3856" s="2">
        <f>Table1[[#This Row],[Profit]]/Table1[[#This Row],[Sales_Value]]</f>
        <v>0.5629350446504362</v>
      </c>
      <c r="O3856" s="3" t="str">
        <f>IF(Table1[[#This Row],[Profit]]&lt;0,"Yes","No")</f>
        <v>No</v>
      </c>
      <c r="P3856" t="str">
        <f>IF(Table1[[#This Row],[Discount_Pct]]&gt;0.3,"High",IF(Table1[[#This Row],[Discount_Pct]]&gt;0.15,"Medium","Low"))</f>
        <v>Low</v>
      </c>
      <c r="Q3856" t="str">
        <f>TEXT(Table1[[#This Row],[Date]],"MMM-YYYY")</f>
        <v>Apr-2024</v>
      </c>
      <c r="R3856" t="str">
        <f>IF(Table1[[#This Row],[Sales_Value]]&gt;500000,"Premium",IF(Table1[[#This Row],[Sales_Value]]&gt;100000,"Mid","Basic"))</f>
        <v>Basic</v>
      </c>
    </row>
    <row r="3857" spans="1:18" x14ac:dyDescent="0.3">
      <c r="A3857" s="1">
        <v>45550</v>
      </c>
      <c r="B3857" t="s">
        <v>4058</v>
      </c>
      <c r="C3857" t="s">
        <v>34</v>
      </c>
      <c r="D3857" t="s">
        <v>258</v>
      </c>
      <c r="E3857" t="s">
        <v>118</v>
      </c>
      <c r="F3857" t="s">
        <v>37</v>
      </c>
      <c r="G3857" t="s">
        <v>18</v>
      </c>
      <c r="H3857">
        <v>57</v>
      </c>
      <c r="I3857">
        <v>45024.480000000003</v>
      </c>
      <c r="J3857">
        <v>0.02</v>
      </c>
      <c r="K3857">
        <v>2515067.4500000002</v>
      </c>
      <c r="L3857">
        <v>32158.41</v>
      </c>
      <c r="M3857">
        <v>682038.08</v>
      </c>
      <c r="N3857" s="2">
        <f>Table1[[#This Row],[Profit]]/Table1[[#This Row],[Sales_Value]]</f>
        <v>0.27118083055784442</v>
      </c>
      <c r="O3857" s="3" t="str">
        <f>IF(Table1[[#This Row],[Profit]]&lt;0,"Yes","No")</f>
        <v>No</v>
      </c>
      <c r="P3857" t="str">
        <f>IF(Table1[[#This Row],[Discount_Pct]]&gt;0.3,"High",IF(Table1[[#This Row],[Discount_Pct]]&gt;0.15,"Medium","Low"))</f>
        <v>Low</v>
      </c>
      <c r="Q3857" t="str">
        <f>TEXT(Table1[[#This Row],[Date]],"MMM-YYYY")</f>
        <v>Sep-2024</v>
      </c>
      <c r="R3857" t="str">
        <f>IF(Table1[[#This Row],[Sales_Value]]&gt;500000,"Premium",IF(Table1[[#This Row],[Sales_Value]]&gt;100000,"Mid","Basic"))</f>
        <v>Premium</v>
      </c>
    </row>
    <row r="3858" spans="1:18" x14ac:dyDescent="0.3">
      <c r="A3858" s="1">
        <v>45573</v>
      </c>
      <c r="B3858" t="s">
        <v>4059</v>
      </c>
      <c r="C3858" t="s">
        <v>20</v>
      </c>
      <c r="D3858" t="s">
        <v>130</v>
      </c>
      <c r="E3858" t="s">
        <v>252</v>
      </c>
      <c r="F3858" t="s">
        <v>32</v>
      </c>
      <c r="G3858" t="s">
        <v>18</v>
      </c>
      <c r="H3858">
        <v>54</v>
      </c>
      <c r="I3858">
        <v>10751.98</v>
      </c>
      <c r="J3858">
        <v>0.05</v>
      </c>
      <c r="K3858">
        <v>551576.56999999995</v>
      </c>
      <c r="L3858">
        <v>8761.7099999999991</v>
      </c>
      <c r="M3858">
        <v>78444.23</v>
      </c>
      <c r="N3858" s="2">
        <f>Table1[[#This Row],[Profit]]/Table1[[#This Row],[Sales_Value]]</f>
        <v>0.1422182055340023</v>
      </c>
      <c r="O3858" s="3" t="str">
        <f>IF(Table1[[#This Row],[Profit]]&lt;0,"Yes","No")</f>
        <v>No</v>
      </c>
      <c r="P3858" t="str">
        <f>IF(Table1[[#This Row],[Discount_Pct]]&gt;0.3,"High",IF(Table1[[#This Row],[Discount_Pct]]&gt;0.15,"Medium","Low"))</f>
        <v>Low</v>
      </c>
      <c r="Q3858" t="str">
        <f>TEXT(Table1[[#This Row],[Date]],"MMM-YYYY")</f>
        <v>Oct-2024</v>
      </c>
      <c r="R3858" t="str">
        <f>IF(Table1[[#This Row],[Sales_Value]]&gt;500000,"Premium",IF(Table1[[#This Row],[Sales_Value]]&gt;100000,"Mid","Basic"))</f>
        <v>Premium</v>
      </c>
    </row>
    <row r="3859" spans="1:18" x14ac:dyDescent="0.3">
      <c r="A3859" s="1">
        <v>45628</v>
      </c>
      <c r="B3859" t="s">
        <v>4060</v>
      </c>
      <c r="C3859" t="s">
        <v>20</v>
      </c>
      <c r="D3859" t="s">
        <v>30</v>
      </c>
      <c r="E3859" t="s">
        <v>36</v>
      </c>
      <c r="F3859" t="s">
        <v>95</v>
      </c>
      <c r="G3859" t="s">
        <v>77</v>
      </c>
      <c r="H3859">
        <v>65</v>
      </c>
      <c r="I3859">
        <v>3081.15</v>
      </c>
      <c r="J3859">
        <v>0.28000000000000003</v>
      </c>
      <c r="K3859">
        <v>144197.82</v>
      </c>
      <c r="L3859">
        <v>1981.22</v>
      </c>
      <c r="M3859">
        <v>15418.52</v>
      </c>
      <c r="N3859" s="2">
        <f>Table1[[#This Row],[Profit]]/Table1[[#This Row],[Sales_Value]]</f>
        <v>0.10692616573537658</v>
      </c>
      <c r="O3859" s="3" t="str">
        <f>IF(Table1[[#This Row],[Profit]]&lt;0,"Yes","No")</f>
        <v>No</v>
      </c>
      <c r="P3859" t="str">
        <f>IF(Table1[[#This Row],[Discount_Pct]]&gt;0.3,"High",IF(Table1[[#This Row],[Discount_Pct]]&gt;0.15,"Medium","Low"))</f>
        <v>Medium</v>
      </c>
      <c r="Q3859" t="str">
        <f>TEXT(Table1[[#This Row],[Date]],"MMM-YYYY")</f>
        <v>Dec-2024</v>
      </c>
      <c r="R3859" t="str">
        <f>IF(Table1[[#This Row],[Sales_Value]]&gt;500000,"Premium",IF(Table1[[#This Row],[Sales_Value]]&gt;100000,"Mid","Basic"))</f>
        <v>Mid</v>
      </c>
    </row>
    <row r="3860" spans="1:18" x14ac:dyDescent="0.3">
      <c r="A3860" s="1">
        <v>45381</v>
      </c>
      <c r="B3860" t="s">
        <v>4061</v>
      </c>
      <c r="C3860" t="s">
        <v>39</v>
      </c>
      <c r="D3860" t="s">
        <v>192</v>
      </c>
      <c r="E3860" t="s">
        <v>629</v>
      </c>
      <c r="F3860" t="s">
        <v>106</v>
      </c>
      <c r="G3860" t="s">
        <v>77</v>
      </c>
      <c r="H3860">
        <v>53</v>
      </c>
      <c r="I3860">
        <v>211.54</v>
      </c>
      <c r="J3860">
        <v>0</v>
      </c>
      <c r="K3860">
        <v>11211.62</v>
      </c>
      <c r="L3860">
        <v>85.4</v>
      </c>
      <c r="M3860">
        <v>6685.42</v>
      </c>
      <c r="N3860" s="2">
        <f>Table1[[#This Row],[Profit]]/Table1[[#This Row],[Sales_Value]]</f>
        <v>0.59629384513567174</v>
      </c>
      <c r="O3860" s="3" t="str">
        <f>IF(Table1[[#This Row],[Profit]]&lt;0,"Yes","No")</f>
        <v>No</v>
      </c>
      <c r="P3860" t="str">
        <f>IF(Table1[[#This Row],[Discount_Pct]]&gt;0.3,"High",IF(Table1[[#This Row],[Discount_Pct]]&gt;0.15,"Medium","Low"))</f>
        <v>Low</v>
      </c>
      <c r="Q3860" t="str">
        <f>TEXT(Table1[[#This Row],[Date]],"MMM-YYYY")</f>
        <v>Mar-2024</v>
      </c>
      <c r="R3860" t="str">
        <f>IF(Table1[[#This Row],[Sales_Value]]&gt;500000,"Premium",IF(Table1[[#This Row],[Sales_Value]]&gt;100000,"Mid","Basic"))</f>
        <v>Basic</v>
      </c>
    </row>
    <row r="3861" spans="1:18" x14ac:dyDescent="0.3">
      <c r="A3861" s="1">
        <v>45558</v>
      </c>
      <c r="B3861" t="s">
        <v>4062</v>
      </c>
      <c r="C3861" t="s">
        <v>14</v>
      </c>
      <c r="D3861" t="s">
        <v>15</v>
      </c>
      <c r="E3861" t="s">
        <v>272</v>
      </c>
      <c r="F3861" t="s">
        <v>232</v>
      </c>
      <c r="G3861" t="s">
        <v>24</v>
      </c>
      <c r="H3861">
        <v>50</v>
      </c>
      <c r="I3861">
        <v>52.69</v>
      </c>
      <c r="J3861">
        <v>0</v>
      </c>
      <c r="K3861">
        <v>2634.5</v>
      </c>
      <c r="L3861">
        <v>19.07</v>
      </c>
      <c r="M3861">
        <v>1681</v>
      </c>
      <c r="N3861" s="2">
        <f>Table1[[#This Row],[Profit]]/Table1[[#This Row],[Sales_Value]]</f>
        <v>0.63807174036819125</v>
      </c>
      <c r="O3861" s="3" t="str">
        <f>IF(Table1[[#This Row],[Profit]]&lt;0,"Yes","No")</f>
        <v>No</v>
      </c>
      <c r="P3861" t="str">
        <f>IF(Table1[[#This Row],[Discount_Pct]]&gt;0.3,"High",IF(Table1[[#This Row],[Discount_Pct]]&gt;0.15,"Medium","Low"))</f>
        <v>Low</v>
      </c>
      <c r="Q3861" t="str">
        <f>TEXT(Table1[[#This Row],[Date]],"MMM-YYYY")</f>
        <v>Sep-2024</v>
      </c>
      <c r="R3861" t="str">
        <f>IF(Table1[[#This Row],[Sales_Value]]&gt;500000,"Premium",IF(Table1[[#This Row],[Sales_Value]]&gt;100000,"Mid","Basic"))</f>
        <v>Basic</v>
      </c>
    </row>
    <row r="3862" spans="1:18" x14ac:dyDescent="0.3">
      <c r="A3862" s="1">
        <v>45396</v>
      </c>
      <c r="B3862" t="s">
        <v>4063</v>
      </c>
      <c r="C3862" t="s">
        <v>39</v>
      </c>
      <c r="D3862" t="s">
        <v>40</v>
      </c>
      <c r="E3862" t="s">
        <v>193</v>
      </c>
      <c r="F3862" t="s">
        <v>226</v>
      </c>
      <c r="G3862" t="s">
        <v>18</v>
      </c>
      <c r="H3862">
        <v>27</v>
      </c>
      <c r="I3862">
        <v>18547.490000000002</v>
      </c>
      <c r="J3862">
        <v>0.27</v>
      </c>
      <c r="K3862">
        <v>365571.03</v>
      </c>
      <c r="L3862">
        <v>13542.86</v>
      </c>
      <c r="M3862">
        <v>-86.19</v>
      </c>
      <c r="N3862" s="2">
        <f>Table1[[#This Row],[Profit]]/Table1[[#This Row],[Sales_Value]]</f>
        <v>-2.3576813512821295E-4</v>
      </c>
      <c r="O3862" s="3" t="str">
        <f>IF(Table1[[#This Row],[Profit]]&lt;0,"Yes","No")</f>
        <v>Yes</v>
      </c>
      <c r="P3862" t="str">
        <f>IF(Table1[[#This Row],[Discount_Pct]]&gt;0.3,"High",IF(Table1[[#This Row],[Discount_Pct]]&gt;0.15,"Medium","Low"))</f>
        <v>Medium</v>
      </c>
      <c r="Q3862" t="str">
        <f>TEXT(Table1[[#This Row],[Date]],"MMM-YYYY")</f>
        <v>Apr-2024</v>
      </c>
      <c r="R3862" t="str">
        <f>IF(Table1[[#This Row],[Sales_Value]]&gt;500000,"Premium",IF(Table1[[#This Row],[Sales_Value]]&gt;100000,"Mid","Basic"))</f>
        <v>Mid</v>
      </c>
    </row>
    <row r="3863" spans="1:18" x14ac:dyDescent="0.3">
      <c r="A3863" s="1">
        <v>45405</v>
      </c>
      <c r="B3863" t="s">
        <v>4064</v>
      </c>
      <c r="C3863" t="s">
        <v>39</v>
      </c>
      <c r="D3863" t="s">
        <v>66</v>
      </c>
      <c r="E3863" t="s">
        <v>97</v>
      </c>
      <c r="F3863" t="s">
        <v>52</v>
      </c>
      <c r="G3863" t="s">
        <v>53</v>
      </c>
      <c r="H3863">
        <v>74</v>
      </c>
      <c r="I3863">
        <v>1939.1</v>
      </c>
      <c r="J3863">
        <v>0.14000000000000001</v>
      </c>
      <c r="K3863">
        <v>123404.32</v>
      </c>
      <c r="L3863">
        <v>932.37</v>
      </c>
      <c r="M3863">
        <v>54408.94</v>
      </c>
      <c r="N3863" s="2">
        <f>Table1[[#This Row],[Profit]]/Table1[[#This Row],[Sales_Value]]</f>
        <v>0.44089979994217382</v>
      </c>
      <c r="O3863" s="3" t="str">
        <f>IF(Table1[[#This Row],[Profit]]&lt;0,"Yes","No")</f>
        <v>No</v>
      </c>
      <c r="P3863" t="str">
        <f>IF(Table1[[#This Row],[Discount_Pct]]&gt;0.3,"High",IF(Table1[[#This Row],[Discount_Pct]]&gt;0.15,"Medium","Low"))</f>
        <v>Low</v>
      </c>
      <c r="Q3863" t="str">
        <f>TEXT(Table1[[#This Row],[Date]],"MMM-YYYY")</f>
        <v>Apr-2024</v>
      </c>
      <c r="R3863" t="str">
        <f>IF(Table1[[#This Row],[Sales_Value]]&gt;500000,"Premium",IF(Table1[[#This Row],[Sales_Value]]&gt;100000,"Mid","Basic"))</f>
        <v>Mid</v>
      </c>
    </row>
    <row r="3864" spans="1:18" x14ac:dyDescent="0.3">
      <c r="A3864" s="1">
        <v>45654</v>
      </c>
      <c r="B3864" t="s">
        <v>4065</v>
      </c>
      <c r="C3864" t="s">
        <v>39</v>
      </c>
      <c r="D3864" t="s">
        <v>66</v>
      </c>
      <c r="E3864" t="s">
        <v>121</v>
      </c>
      <c r="F3864" t="s">
        <v>82</v>
      </c>
      <c r="G3864" t="s">
        <v>24</v>
      </c>
      <c r="H3864">
        <v>3</v>
      </c>
      <c r="I3864">
        <v>89.56</v>
      </c>
      <c r="J3864">
        <v>0.2</v>
      </c>
      <c r="K3864">
        <v>214.94</v>
      </c>
      <c r="L3864">
        <v>50.31</v>
      </c>
      <c r="M3864">
        <v>64.010000000000005</v>
      </c>
      <c r="N3864" s="2">
        <f>Table1[[#This Row],[Profit]]/Table1[[#This Row],[Sales_Value]]</f>
        <v>0.29780403833627994</v>
      </c>
      <c r="O3864" s="3" t="str">
        <f>IF(Table1[[#This Row],[Profit]]&lt;0,"Yes","No")</f>
        <v>No</v>
      </c>
      <c r="P3864" t="str">
        <f>IF(Table1[[#This Row],[Discount_Pct]]&gt;0.3,"High",IF(Table1[[#This Row],[Discount_Pct]]&gt;0.15,"Medium","Low"))</f>
        <v>Medium</v>
      </c>
      <c r="Q3864" t="str">
        <f>TEXT(Table1[[#This Row],[Date]],"MMM-YYYY")</f>
        <v>Dec-2024</v>
      </c>
      <c r="R3864" t="str">
        <f>IF(Table1[[#This Row],[Sales_Value]]&gt;500000,"Premium",IF(Table1[[#This Row],[Sales_Value]]&gt;100000,"Mid","Basic"))</f>
        <v>Basic</v>
      </c>
    </row>
    <row r="3865" spans="1:18" x14ac:dyDescent="0.3">
      <c r="A3865" s="1">
        <v>45616</v>
      </c>
      <c r="B3865" t="s">
        <v>4066</v>
      </c>
      <c r="C3865" t="s">
        <v>14</v>
      </c>
      <c r="D3865" t="s">
        <v>55</v>
      </c>
      <c r="E3865" t="s">
        <v>411</v>
      </c>
      <c r="F3865" t="s">
        <v>106</v>
      </c>
      <c r="G3865" t="s">
        <v>77</v>
      </c>
      <c r="H3865">
        <v>73</v>
      </c>
      <c r="I3865">
        <v>216.24</v>
      </c>
      <c r="J3865">
        <v>0.14000000000000001</v>
      </c>
      <c r="K3865">
        <v>13575.55</v>
      </c>
      <c r="L3865">
        <v>83.56</v>
      </c>
      <c r="M3865">
        <v>7475.67</v>
      </c>
      <c r="N3865" s="2">
        <f>Table1[[#This Row],[Profit]]/Table1[[#This Row],[Sales_Value]]</f>
        <v>0.55067161183156488</v>
      </c>
      <c r="O3865" s="3" t="str">
        <f>IF(Table1[[#This Row],[Profit]]&lt;0,"Yes","No")</f>
        <v>No</v>
      </c>
      <c r="P3865" t="str">
        <f>IF(Table1[[#This Row],[Discount_Pct]]&gt;0.3,"High",IF(Table1[[#This Row],[Discount_Pct]]&gt;0.15,"Medium","Low"))</f>
        <v>Low</v>
      </c>
      <c r="Q3865" t="str">
        <f>TEXT(Table1[[#This Row],[Date]],"MMM-YYYY")</f>
        <v>Nov-2024</v>
      </c>
      <c r="R3865" t="str">
        <f>IF(Table1[[#This Row],[Sales_Value]]&gt;500000,"Premium",IF(Table1[[#This Row],[Sales_Value]]&gt;100000,"Mid","Basic"))</f>
        <v>Basic</v>
      </c>
    </row>
    <row r="3866" spans="1:18" x14ac:dyDescent="0.3">
      <c r="A3866" s="1">
        <v>45319</v>
      </c>
      <c r="B3866" t="s">
        <v>4067</v>
      </c>
      <c r="C3866" t="s">
        <v>14</v>
      </c>
      <c r="D3866" t="s">
        <v>15</v>
      </c>
      <c r="E3866" t="s">
        <v>228</v>
      </c>
      <c r="F3866" t="s">
        <v>85</v>
      </c>
      <c r="G3866" t="s">
        <v>24</v>
      </c>
      <c r="H3866">
        <v>84</v>
      </c>
      <c r="I3866">
        <v>81.58</v>
      </c>
      <c r="J3866">
        <v>0</v>
      </c>
      <c r="K3866">
        <v>6852.72</v>
      </c>
      <c r="L3866">
        <v>31.98</v>
      </c>
      <c r="M3866">
        <v>4166.3999999999996</v>
      </c>
      <c r="N3866" s="2">
        <f>Table1[[#This Row],[Profit]]/Table1[[#This Row],[Sales_Value]]</f>
        <v>0.60799215493993619</v>
      </c>
      <c r="O3866" s="3" t="str">
        <f>IF(Table1[[#This Row],[Profit]]&lt;0,"Yes","No")</f>
        <v>No</v>
      </c>
      <c r="P3866" t="str">
        <f>IF(Table1[[#This Row],[Discount_Pct]]&gt;0.3,"High",IF(Table1[[#This Row],[Discount_Pct]]&gt;0.15,"Medium","Low"))</f>
        <v>Low</v>
      </c>
      <c r="Q3866" t="str">
        <f>TEXT(Table1[[#This Row],[Date]],"MMM-YYYY")</f>
        <v>Jan-2024</v>
      </c>
      <c r="R3866" t="str">
        <f>IF(Table1[[#This Row],[Sales_Value]]&gt;500000,"Premium",IF(Table1[[#This Row],[Sales_Value]]&gt;100000,"Mid","Basic"))</f>
        <v>Basic</v>
      </c>
    </row>
    <row r="3867" spans="1:18" x14ac:dyDescent="0.3">
      <c r="A3867" s="1">
        <v>45403</v>
      </c>
      <c r="B3867" t="s">
        <v>4068</v>
      </c>
      <c r="C3867" t="s">
        <v>20</v>
      </c>
      <c r="D3867" t="s">
        <v>72</v>
      </c>
      <c r="E3867" t="s">
        <v>280</v>
      </c>
      <c r="F3867" t="s">
        <v>122</v>
      </c>
      <c r="G3867" t="s">
        <v>18</v>
      </c>
      <c r="H3867">
        <v>18</v>
      </c>
      <c r="I3867">
        <v>8373.11</v>
      </c>
      <c r="J3867">
        <v>0.11</v>
      </c>
      <c r="K3867">
        <v>134137.22</v>
      </c>
      <c r="L3867">
        <v>6256.37</v>
      </c>
      <c r="M3867">
        <v>21522.560000000001</v>
      </c>
      <c r="N3867" s="2">
        <f>Table1[[#This Row],[Profit]]/Table1[[#This Row],[Sales_Value]]</f>
        <v>0.16045181195793384</v>
      </c>
      <c r="O3867" s="3" t="str">
        <f>IF(Table1[[#This Row],[Profit]]&lt;0,"Yes","No")</f>
        <v>No</v>
      </c>
      <c r="P3867" t="str">
        <f>IF(Table1[[#This Row],[Discount_Pct]]&gt;0.3,"High",IF(Table1[[#This Row],[Discount_Pct]]&gt;0.15,"Medium","Low"))</f>
        <v>Low</v>
      </c>
      <c r="Q3867" t="str">
        <f>TEXT(Table1[[#This Row],[Date]],"MMM-YYYY")</f>
        <v>Apr-2024</v>
      </c>
      <c r="R3867" t="str">
        <f>IF(Table1[[#This Row],[Sales_Value]]&gt;500000,"Premium",IF(Table1[[#This Row],[Sales_Value]]&gt;100000,"Mid","Basic"))</f>
        <v>Mid</v>
      </c>
    </row>
    <row r="3868" spans="1:18" x14ac:dyDescent="0.3">
      <c r="A3868" s="1">
        <v>45601</v>
      </c>
      <c r="B3868" t="s">
        <v>4069</v>
      </c>
      <c r="C3868" t="s">
        <v>14</v>
      </c>
      <c r="D3868" t="s">
        <v>144</v>
      </c>
      <c r="E3868" t="s">
        <v>260</v>
      </c>
      <c r="F3868" t="s">
        <v>165</v>
      </c>
      <c r="G3868" t="s">
        <v>24</v>
      </c>
      <c r="H3868">
        <v>13</v>
      </c>
      <c r="I3868">
        <v>177.12</v>
      </c>
      <c r="J3868">
        <v>0.11</v>
      </c>
      <c r="K3868">
        <v>2049.2800000000002</v>
      </c>
      <c r="L3868">
        <v>109.55</v>
      </c>
      <c r="M3868">
        <v>625.13</v>
      </c>
      <c r="N3868" s="2">
        <f>Table1[[#This Row],[Profit]]/Table1[[#This Row],[Sales_Value]]</f>
        <v>0.30504860243597748</v>
      </c>
      <c r="O3868" s="3" t="str">
        <f>IF(Table1[[#This Row],[Profit]]&lt;0,"Yes","No")</f>
        <v>No</v>
      </c>
      <c r="P3868" t="str">
        <f>IF(Table1[[#This Row],[Discount_Pct]]&gt;0.3,"High",IF(Table1[[#This Row],[Discount_Pct]]&gt;0.15,"Medium","Low"))</f>
        <v>Low</v>
      </c>
      <c r="Q3868" t="str">
        <f>TEXT(Table1[[#This Row],[Date]],"MMM-YYYY")</f>
        <v>Nov-2024</v>
      </c>
      <c r="R3868" t="str">
        <f>IF(Table1[[#This Row],[Sales_Value]]&gt;500000,"Premium",IF(Table1[[#This Row],[Sales_Value]]&gt;100000,"Mid","Basic"))</f>
        <v>Basic</v>
      </c>
    </row>
    <row r="3869" spans="1:18" x14ac:dyDescent="0.3">
      <c r="A3869" s="1">
        <v>45324</v>
      </c>
      <c r="B3869" t="s">
        <v>4070</v>
      </c>
      <c r="C3869" t="s">
        <v>39</v>
      </c>
      <c r="D3869" t="s">
        <v>40</v>
      </c>
      <c r="E3869" t="s">
        <v>41</v>
      </c>
      <c r="F3869" t="s">
        <v>178</v>
      </c>
      <c r="G3869" t="s">
        <v>46</v>
      </c>
      <c r="H3869">
        <v>13</v>
      </c>
      <c r="I3869">
        <v>27061.49</v>
      </c>
      <c r="J3869">
        <v>0.13</v>
      </c>
      <c r="K3869">
        <v>306065.45</v>
      </c>
      <c r="L3869">
        <v>16851.349999999999</v>
      </c>
      <c r="M3869">
        <v>86997.9</v>
      </c>
      <c r="N3869" s="2">
        <f>Table1[[#This Row],[Profit]]/Table1[[#This Row],[Sales_Value]]</f>
        <v>0.28424606566994082</v>
      </c>
      <c r="O3869" s="3" t="str">
        <f>IF(Table1[[#This Row],[Profit]]&lt;0,"Yes","No")</f>
        <v>No</v>
      </c>
      <c r="P3869" t="str">
        <f>IF(Table1[[#This Row],[Discount_Pct]]&gt;0.3,"High",IF(Table1[[#This Row],[Discount_Pct]]&gt;0.15,"Medium","Low"))</f>
        <v>Low</v>
      </c>
      <c r="Q3869" t="str">
        <f>TEXT(Table1[[#This Row],[Date]],"MMM-YYYY")</f>
        <v>Feb-2024</v>
      </c>
      <c r="R3869" t="str">
        <f>IF(Table1[[#This Row],[Sales_Value]]&gt;500000,"Premium",IF(Table1[[#This Row],[Sales_Value]]&gt;100000,"Mid","Basic"))</f>
        <v>Mid</v>
      </c>
    </row>
    <row r="3870" spans="1:18" x14ac:dyDescent="0.3">
      <c r="A3870" s="1">
        <v>45368</v>
      </c>
      <c r="B3870" t="s">
        <v>4071</v>
      </c>
      <c r="C3870" t="s">
        <v>14</v>
      </c>
      <c r="D3870" t="s">
        <v>144</v>
      </c>
      <c r="E3870" t="s">
        <v>27</v>
      </c>
      <c r="F3870" t="s">
        <v>134</v>
      </c>
      <c r="G3870" t="s">
        <v>24</v>
      </c>
      <c r="H3870">
        <v>4</v>
      </c>
      <c r="I3870">
        <v>117.84</v>
      </c>
      <c r="J3870">
        <v>0.24</v>
      </c>
      <c r="K3870">
        <v>358.23</v>
      </c>
      <c r="L3870">
        <v>63.35</v>
      </c>
      <c r="M3870">
        <v>104.83</v>
      </c>
      <c r="N3870" s="2">
        <f>Table1[[#This Row],[Profit]]/Table1[[#This Row],[Sales_Value]]</f>
        <v>0.29263322446472934</v>
      </c>
      <c r="O3870" s="3" t="str">
        <f>IF(Table1[[#This Row],[Profit]]&lt;0,"Yes","No")</f>
        <v>No</v>
      </c>
      <c r="P3870" t="str">
        <f>IF(Table1[[#This Row],[Discount_Pct]]&gt;0.3,"High",IF(Table1[[#This Row],[Discount_Pct]]&gt;0.15,"Medium","Low"))</f>
        <v>Medium</v>
      </c>
      <c r="Q3870" t="str">
        <f>TEXT(Table1[[#This Row],[Date]],"MMM-YYYY")</f>
        <v>Mar-2024</v>
      </c>
      <c r="R3870" t="str">
        <f>IF(Table1[[#This Row],[Sales_Value]]&gt;500000,"Premium",IF(Table1[[#This Row],[Sales_Value]]&gt;100000,"Mid","Basic"))</f>
        <v>Basic</v>
      </c>
    </row>
    <row r="3871" spans="1:18" x14ac:dyDescent="0.3">
      <c r="A3871" s="1">
        <v>45489</v>
      </c>
      <c r="B3871" t="s">
        <v>4072</v>
      </c>
      <c r="C3871" t="s">
        <v>20</v>
      </c>
      <c r="D3871" t="s">
        <v>21</v>
      </c>
      <c r="E3871" t="s">
        <v>370</v>
      </c>
      <c r="F3871" t="s">
        <v>152</v>
      </c>
      <c r="G3871" t="s">
        <v>24</v>
      </c>
      <c r="H3871">
        <v>89</v>
      </c>
      <c r="I3871">
        <v>22.64</v>
      </c>
      <c r="J3871">
        <v>0.03</v>
      </c>
      <c r="K3871">
        <v>1954.51</v>
      </c>
      <c r="L3871">
        <v>9.32</v>
      </c>
      <c r="M3871">
        <v>1125.03</v>
      </c>
      <c r="N3871" s="2">
        <f>Table1[[#This Row],[Profit]]/Table1[[#This Row],[Sales_Value]]</f>
        <v>0.57560718543266598</v>
      </c>
      <c r="O3871" s="3" t="str">
        <f>IF(Table1[[#This Row],[Profit]]&lt;0,"Yes","No")</f>
        <v>No</v>
      </c>
      <c r="P3871" t="str">
        <f>IF(Table1[[#This Row],[Discount_Pct]]&gt;0.3,"High",IF(Table1[[#This Row],[Discount_Pct]]&gt;0.15,"Medium","Low"))</f>
        <v>Low</v>
      </c>
      <c r="Q3871" t="str">
        <f>TEXT(Table1[[#This Row],[Date]],"MMM-YYYY")</f>
        <v>Jul-2024</v>
      </c>
      <c r="R3871" t="str">
        <f>IF(Table1[[#This Row],[Sales_Value]]&gt;500000,"Premium",IF(Table1[[#This Row],[Sales_Value]]&gt;100000,"Mid","Basic"))</f>
        <v>Basic</v>
      </c>
    </row>
    <row r="3872" spans="1:18" x14ac:dyDescent="0.3">
      <c r="A3872" s="1">
        <v>45523</v>
      </c>
      <c r="B3872" t="s">
        <v>4073</v>
      </c>
      <c r="C3872" t="s">
        <v>34</v>
      </c>
      <c r="D3872" t="s">
        <v>59</v>
      </c>
      <c r="E3872" t="s">
        <v>27</v>
      </c>
      <c r="F3872" t="s">
        <v>32</v>
      </c>
      <c r="G3872" t="s">
        <v>18</v>
      </c>
      <c r="H3872">
        <v>62</v>
      </c>
      <c r="I3872">
        <v>11055.6</v>
      </c>
      <c r="J3872">
        <v>0.02</v>
      </c>
      <c r="K3872">
        <v>671738.26</v>
      </c>
      <c r="L3872">
        <v>8409.27</v>
      </c>
      <c r="M3872">
        <v>150363.51999999999</v>
      </c>
      <c r="N3872" s="2">
        <f>Table1[[#This Row],[Profit]]/Table1[[#This Row],[Sales_Value]]</f>
        <v>0.22384242338675184</v>
      </c>
      <c r="O3872" s="3" t="str">
        <f>IF(Table1[[#This Row],[Profit]]&lt;0,"Yes","No")</f>
        <v>No</v>
      </c>
      <c r="P3872" t="str">
        <f>IF(Table1[[#This Row],[Discount_Pct]]&gt;0.3,"High",IF(Table1[[#This Row],[Discount_Pct]]&gt;0.15,"Medium","Low"))</f>
        <v>Low</v>
      </c>
      <c r="Q3872" t="str">
        <f>TEXT(Table1[[#This Row],[Date]],"MMM-YYYY")</f>
        <v>Aug-2024</v>
      </c>
      <c r="R3872" t="str">
        <f>IF(Table1[[#This Row],[Sales_Value]]&gt;500000,"Premium",IF(Table1[[#This Row],[Sales_Value]]&gt;100000,"Mid","Basic"))</f>
        <v>Premium</v>
      </c>
    </row>
    <row r="3873" spans="1:18" x14ac:dyDescent="0.3">
      <c r="A3873" s="1">
        <v>45494</v>
      </c>
      <c r="B3873" t="s">
        <v>4074</v>
      </c>
      <c r="C3873" t="s">
        <v>39</v>
      </c>
      <c r="D3873" t="s">
        <v>93</v>
      </c>
      <c r="E3873" t="s">
        <v>373</v>
      </c>
      <c r="F3873" t="s">
        <v>52</v>
      </c>
      <c r="G3873" t="s">
        <v>53</v>
      </c>
      <c r="H3873">
        <v>81</v>
      </c>
      <c r="I3873">
        <v>1583.33</v>
      </c>
      <c r="J3873">
        <v>0.02</v>
      </c>
      <c r="K3873">
        <v>125684.74</v>
      </c>
      <c r="L3873">
        <v>1061.18</v>
      </c>
      <c r="M3873">
        <v>39729.160000000003</v>
      </c>
      <c r="N3873" s="2">
        <f>Table1[[#This Row],[Profit]]/Table1[[#This Row],[Sales_Value]]</f>
        <v>0.31610170017457967</v>
      </c>
      <c r="O3873" s="3" t="str">
        <f>IF(Table1[[#This Row],[Profit]]&lt;0,"Yes","No")</f>
        <v>No</v>
      </c>
      <c r="P3873" t="str">
        <f>IF(Table1[[#This Row],[Discount_Pct]]&gt;0.3,"High",IF(Table1[[#This Row],[Discount_Pct]]&gt;0.15,"Medium","Low"))</f>
        <v>Low</v>
      </c>
      <c r="Q3873" t="str">
        <f>TEXT(Table1[[#This Row],[Date]],"MMM-YYYY")</f>
        <v>Jul-2024</v>
      </c>
      <c r="R3873" t="str">
        <f>IF(Table1[[#This Row],[Sales_Value]]&gt;500000,"Premium",IF(Table1[[#This Row],[Sales_Value]]&gt;100000,"Mid","Basic"))</f>
        <v>Mid</v>
      </c>
    </row>
    <row r="3874" spans="1:18" x14ac:dyDescent="0.3">
      <c r="A3874" s="1">
        <v>45434</v>
      </c>
      <c r="B3874" t="s">
        <v>4075</v>
      </c>
      <c r="C3874" t="s">
        <v>39</v>
      </c>
      <c r="D3874" t="s">
        <v>108</v>
      </c>
      <c r="E3874" t="s">
        <v>56</v>
      </c>
      <c r="F3874" t="s">
        <v>37</v>
      </c>
      <c r="G3874" t="s">
        <v>18</v>
      </c>
      <c r="H3874">
        <v>86</v>
      </c>
      <c r="I3874">
        <v>39879.440000000002</v>
      </c>
      <c r="J3874">
        <v>0.25</v>
      </c>
      <c r="K3874">
        <v>2572223.88</v>
      </c>
      <c r="L3874">
        <v>29748.46</v>
      </c>
      <c r="M3874">
        <v>13856.32</v>
      </c>
      <c r="N3874" s="2">
        <f>Table1[[#This Row],[Profit]]/Table1[[#This Row],[Sales_Value]]</f>
        <v>5.3869027916807928E-3</v>
      </c>
      <c r="O3874" s="3" t="str">
        <f>IF(Table1[[#This Row],[Profit]]&lt;0,"Yes","No")</f>
        <v>No</v>
      </c>
      <c r="P3874" t="str">
        <f>IF(Table1[[#This Row],[Discount_Pct]]&gt;0.3,"High",IF(Table1[[#This Row],[Discount_Pct]]&gt;0.15,"Medium","Low"))</f>
        <v>Medium</v>
      </c>
      <c r="Q3874" t="str">
        <f>TEXT(Table1[[#This Row],[Date]],"MMM-YYYY")</f>
        <v>May-2024</v>
      </c>
      <c r="R3874" t="str">
        <f>IF(Table1[[#This Row],[Sales_Value]]&gt;500000,"Premium",IF(Table1[[#This Row],[Sales_Value]]&gt;100000,"Mid","Basic"))</f>
        <v>Premium</v>
      </c>
    </row>
    <row r="3875" spans="1:18" x14ac:dyDescent="0.3">
      <c r="A3875" s="1">
        <v>45599</v>
      </c>
      <c r="B3875" t="s">
        <v>4076</v>
      </c>
      <c r="C3875" t="s">
        <v>39</v>
      </c>
      <c r="D3875" t="s">
        <v>40</v>
      </c>
      <c r="E3875" t="s">
        <v>51</v>
      </c>
      <c r="F3875" t="s">
        <v>23</v>
      </c>
      <c r="G3875" t="s">
        <v>24</v>
      </c>
      <c r="H3875">
        <v>25</v>
      </c>
      <c r="I3875">
        <v>20.84</v>
      </c>
      <c r="J3875">
        <v>0.14000000000000001</v>
      </c>
      <c r="K3875">
        <v>448.06</v>
      </c>
      <c r="L3875">
        <v>7.74</v>
      </c>
      <c r="M3875">
        <v>254.56</v>
      </c>
      <c r="N3875" s="2">
        <f>Table1[[#This Row],[Profit]]/Table1[[#This Row],[Sales_Value]]</f>
        <v>0.56813819577735125</v>
      </c>
      <c r="O3875" s="3" t="str">
        <f>IF(Table1[[#This Row],[Profit]]&lt;0,"Yes","No")</f>
        <v>No</v>
      </c>
      <c r="P3875" t="str">
        <f>IF(Table1[[#This Row],[Discount_Pct]]&gt;0.3,"High",IF(Table1[[#This Row],[Discount_Pct]]&gt;0.15,"Medium","Low"))</f>
        <v>Low</v>
      </c>
      <c r="Q3875" t="str">
        <f>TEXT(Table1[[#This Row],[Date]],"MMM-YYYY")</f>
        <v>Nov-2024</v>
      </c>
      <c r="R3875" t="str">
        <f>IF(Table1[[#This Row],[Sales_Value]]&gt;500000,"Premium",IF(Table1[[#This Row],[Sales_Value]]&gt;100000,"Mid","Basic"))</f>
        <v>Basic</v>
      </c>
    </row>
    <row r="3876" spans="1:18" x14ac:dyDescent="0.3">
      <c r="A3876" s="1">
        <v>45305</v>
      </c>
      <c r="B3876" t="s">
        <v>4077</v>
      </c>
      <c r="C3876" t="s">
        <v>14</v>
      </c>
      <c r="D3876" t="s">
        <v>55</v>
      </c>
      <c r="E3876" t="s">
        <v>285</v>
      </c>
      <c r="F3876" t="s">
        <v>70</v>
      </c>
      <c r="G3876" t="s">
        <v>46</v>
      </c>
      <c r="H3876">
        <v>59</v>
      </c>
      <c r="I3876">
        <v>1647.85</v>
      </c>
      <c r="J3876">
        <v>0</v>
      </c>
      <c r="K3876">
        <v>97223.15</v>
      </c>
      <c r="L3876">
        <v>829.38</v>
      </c>
      <c r="M3876">
        <v>48289.73</v>
      </c>
      <c r="N3876" s="2">
        <f>Table1[[#This Row],[Profit]]/Table1[[#This Row],[Sales_Value]]</f>
        <v>0.49668962587614168</v>
      </c>
      <c r="O3876" s="3" t="str">
        <f>IF(Table1[[#This Row],[Profit]]&lt;0,"Yes","No")</f>
        <v>No</v>
      </c>
      <c r="P3876" t="str">
        <f>IF(Table1[[#This Row],[Discount_Pct]]&gt;0.3,"High",IF(Table1[[#This Row],[Discount_Pct]]&gt;0.15,"Medium","Low"))</f>
        <v>Low</v>
      </c>
      <c r="Q3876" t="str">
        <f>TEXT(Table1[[#This Row],[Date]],"MMM-YYYY")</f>
        <v>Jan-2024</v>
      </c>
      <c r="R3876" t="str">
        <f>IF(Table1[[#This Row],[Sales_Value]]&gt;500000,"Premium",IF(Table1[[#This Row],[Sales_Value]]&gt;100000,"Mid","Basic"))</f>
        <v>Basic</v>
      </c>
    </row>
    <row r="3877" spans="1:18" x14ac:dyDescent="0.3">
      <c r="A3877" s="1">
        <v>45409</v>
      </c>
      <c r="B3877" t="s">
        <v>4078</v>
      </c>
      <c r="C3877" t="s">
        <v>34</v>
      </c>
      <c r="D3877" t="s">
        <v>35</v>
      </c>
      <c r="E3877" t="s">
        <v>22</v>
      </c>
      <c r="F3877" t="s">
        <v>52</v>
      </c>
      <c r="G3877" t="s">
        <v>53</v>
      </c>
      <c r="H3877">
        <v>83</v>
      </c>
      <c r="I3877">
        <v>1763.91</v>
      </c>
      <c r="J3877">
        <v>0.13</v>
      </c>
      <c r="K3877">
        <v>127371.94</v>
      </c>
      <c r="L3877">
        <v>998.82</v>
      </c>
      <c r="M3877">
        <v>44469.88</v>
      </c>
      <c r="N3877" s="2">
        <f>Table1[[#This Row],[Profit]]/Table1[[#This Row],[Sales_Value]]</f>
        <v>0.34913404004053011</v>
      </c>
      <c r="O3877" s="3" t="str">
        <f>IF(Table1[[#This Row],[Profit]]&lt;0,"Yes","No")</f>
        <v>No</v>
      </c>
      <c r="P3877" t="str">
        <f>IF(Table1[[#This Row],[Discount_Pct]]&gt;0.3,"High",IF(Table1[[#This Row],[Discount_Pct]]&gt;0.15,"Medium","Low"))</f>
        <v>Low</v>
      </c>
      <c r="Q3877" t="str">
        <f>TEXT(Table1[[#This Row],[Date]],"MMM-YYYY")</f>
        <v>Apr-2024</v>
      </c>
      <c r="R3877" t="str">
        <f>IF(Table1[[#This Row],[Sales_Value]]&gt;500000,"Premium",IF(Table1[[#This Row],[Sales_Value]]&gt;100000,"Mid","Basic"))</f>
        <v>Mid</v>
      </c>
    </row>
    <row r="3878" spans="1:18" x14ac:dyDescent="0.3">
      <c r="A3878" s="1">
        <v>45432</v>
      </c>
      <c r="B3878" t="s">
        <v>4079</v>
      </c>
      <c r="C3878" t="s">
        <v>20</v>
      </c>
      <c r="D3878" t="s">
        <v>124</v>
      </c>
      <c r="E3878" t="s">
        <v>211</v>
      </c>
      <c r="F3878" t="s">
        <v>154</v>
      </c>
      <c r="G3878" t="s">
        <v>77</v>
      </c>
      <c r="H3878">
        <v>74</v>
      </c>
      <c r="I3878">
        <v>1261.5899999999999</v>
      </c>
      <c r="J3878">
        <v>0.15</v>
      </c>
      <c r="K3878">
        <v>79354.009999999995</v>
      </c>
      <c r="L3878">
        <v>585.52</v>
      </c>
      <c r="M3878">
        <v>36025.53</v>
      </c>
      <c r="N3878" s="2">
        <f>Table1[[#This Row],[Profit]]/Table1[[#This Row],[Sales_Value]]</f>
        <v>0.45398499710348605</v>
      </c>
      <c r="O3878" s="3" t="str">
        <f>IF(Table1[[#This Row],[Profit]]&lt;0,"Yes","No")</f>
        <v>No</v>
      </c>
      <c r="P3878" t="str">
        <f>IF(Table1[[#This Row],[Discount_Pct]]&gt;0.3,"High",IF(Table1[[#This Row],[Discount_Pct]]&gt;0.15,"Medium","Low"))</f>
        <v>Low</v>
      </c>
      <c r="Q3878" t="str">
        <f>TEXT(Table1[[#This Row],[Date]],"MMM-YYYY")</f>
        <v>May-2024</v>
      </c>
      <c r="R3878" t="str">
        <f>IF(Table1[[#This Row],[Sales_Value]]&gt;500000,"Premium",IF(Table1[[#This Row],[Sales_Value]]&gt;100000,"Mid","Basic"))</f>
        <v>Basic</v>
      </c>
    </row>
    <row r="3879" spans="1:18" x14ac:dyDescent="0.3">
      <c r="A3879" s="1">
        <v>45374</v>
      </c>
      <c r="B3879" t="s">
        <v>4080</v>
      </c>
      <c r="C3879" t="s">
        <v>34</v>
      </c>
      <c r="D3879" t="s">
        <v>35</v>
      </c>
      <c r="E3879" t="s">
        <v>171</v>
      </c>
      <c r="F3879" t="s">
        <v>52</v>
      </c>
      <c r="G3879" t="s">
        <v>53</v>
      </c>
      <c r="H3879">
        <v>82</v>
      </c>
      <c r="I3879">
        <v>2009.62</v>
      </c>
      <c r="J3879">
        <v>0.13</v>
      </c>
      <c r="K3879">
        <v>143366.29</v>
      </c>
      <c r="L3879">
        <v>1077.9100000000001</v>
      </c>
      <c r="M3879">
        <v>54977.67</v>
      </c>
      <c r="N3879" s="2">
        <f>Table1[[#This Row],[Profit]]/Table1[[#This Row],[Sales_Value]]</f>
        <v>0.38347696658677571</v>
      </c>
      <c r="O3879" s="3" t="str">
        <f>IF(Table1[[#This Row],[Profit]]&lt;0,"Yes","No")</f>
        <v>No</v>
      </c>
      <c r="P3879" t="str">
        <f>IF(Table1[[#This Row],[Discount_Pct]]&gt;0.3,"High",IF(Table1[[#This Row],[Discount_Pct]]&gt;0.15,"Medium","Low"))</f>
        <v>Low</v>
      </c>
      <c r="Q3879" t="str">
        <f>TEXT(Table1[[#This Row],[Date]],"MMM-YYYY")</f>
        <v>Mar-2024</v>
      </c>
      <c r="R3879" t="str">
        <f>IF(Table1[[#This Row],[Sales_Value]]&gt;500000,"Premium",IF(Table1[[#This Row],[Sales_Value]]&gt;100000,"Mid","Basic"))</f>
        <v>Mid</v>
      </c>
    </row>
    <row r="3880" spans="1:18" x14ac:dyDescent="0.3">
      <c r="A3880" s="1">
        <v>45471</v>
      </c>
      <c r="B3880" t="s">
        <v>4081</v>
      </c>
      <c r="C3880" t="s">
        <v>14</v>
      </c>
      <c r="D3880" t="s">
        <v>406</v>
      </c>
      <c r="E3880" t="s">
        <v>195</v>
      </c>
      <c r="F3880" t="s">
        <v>134</v>
      </c>
      <c r="G3880" t="s">
        <v>24</v>
      </c>
      <c r="H3880">
        <v>96</v>
      </c>
      <c r="I3880">
        <v>104.92</v>
      </c>
      <c r="J3880">
        <v>0</v>
      </c>
      <c r="K3880">
        <v>10072.32</v>
      </c>
      <c r="L3880">
        <v>54.94</v>
      </c>
      <c r="M3880">
        <v>4798.08</v>
      </c>
      <c r="N3880" s="2">
        <f>Table1[[#This Row],[Profit]]/Table1[[#This Row],[Sales_Value]]</f>
        <v>0.47636294319481509</v>
      </c>
      <c r="O3880" s="3" t="str">
        <f>IF(Table1[[#This Row],[Profit]]&lt;0,"Yes","No")</f>
        <v>No</v>
      </c>
      <c r="P3880" t="str">
        <f>IF(Table1[[#This Row],[Discount_Pct]]&gt;0.3,"High",IF(Table1[[#This Row],[Discount_Pct]]&gt;0.15,"Medium","Low"))</f>
        <v>Low</v>
      </c>
      <c r="Q3880" t="str">
        <f>TEXT(Table1[[#This Row],[Date]],"MMM-YYYY")</f>
        <v>Jun-2024</v>
      </c>
      <c r="R3880" t="str">
        <f>IF(Table1[[#This Row],[Sales_Value]]&gt;500000,"Premium",IF(Table1[[#This Row],[Sales_Value]]&gt;100000,"Mid","Basic"))</f>
        <v>Basic</v>
      </c>
    </row>
    <row r="3881" spans="1:18" x14ac:dyDescent="0.3">
      <c r="A3881" s="1">
        <v>45451</v>
      </c>
      <c r="B3881" t="s">
        <v>4082</v>
      </c>
      <c r="C3881" t="s">
        <v>34</v>
      </c>
      <c r="D3881" t="s">
        <v>35</v>
      </c>
      <c r="E3881" t="s">
        <v>211</v>
      </c>
      <c r="F3881" t="s">
        <v>103</v>
      </c>
      <c r="G3881" t="s">
        <v>24</v>
      </c>
      <c r="H3881">
        <v>20</v>
      </c>
      <c r="I3881">
        <v>242.65</v>
      </c>
      <c r="J3881">
        <v>0</v>
      </c>
      <c r="K3881">
        <v>4853</v>
      </c>
      <c r="L3881">
        <v>149.11000000000001</v>
      </c>
      <c r="M3881">
        <v>1870.8</v>
      </c>
      <c r="N3881" s="2">
        <f>Table1[[#This Row],[Profit]]/Table1[[#This Row],[Sales_Value]]</f>
        <v>0.3854935091695858</v>
      </c>
      <c r="O3881" s="3" t="str">
        <f>IF(Table1[[#This Row],[Profit]]&lt;0,"Yes","No")</f>
        <v>No</v>
      </c>
      <c r="P3881" t="str">
        <f>IF(Table1[[#This Row],[Discount_Pct]]&gt;0.3,"High",IF(Table1[[#This Row],[Discount_Pct]]&gt;0.15,"Medium","Low"))</f>
        <v>Low</v>
      </c>
      <c r="Q3881" t="str">
        <f>TEXT(Table1[[#This Row],[Date]],"MMM-YYYY")</f>
        <v>Jun-2024</v>
      </c>
      <c r="R3881" t="str">
        <f>IF(Table1[[#This Row],[Sales_Value]]&gt;500000,"Premium",IF(Table1[[#This Row],[Sales_Value]]&gt;100000,"Mid","Basic"))</f>
        <v>Basic</v>
      </c>
    </row>
    <row r="3882" spans="1:18" x14ac:dyDescent="0.3">
      <c r="A3882" s="1">
        <v>45356</v>
      </c>
      <c r="B3882" t="s">
        <v>4083</v>
      </c>
      <c r="C3882" t="s">
        <v>39</v>
      </c>
      <c r="D3882" t="s">
        <v>66</v>
      </c>
      <c r="E3882" t="s">
        <v>48</v>
      </c>
      <c r="F3882" t="s">
        <v>32</v>
      </c>
      <c r="G3882" t="s">
        <v>18</v>
      </c>
      <c r="H3882">
        <v>56</v>
      </c>
      <c r="I3882">
        <v>11800.23</v>
      </c>
      <c r="J3882">
        <v>0.24</v>
      </c>
      <c r="K3882">
        <v>502217.79</v>
      </c>
      <c r="L3882">
        <v>8377.27</v>
      </c>
      <c r="M3882">
        <v>33090.67</v>
      </c>
      <c r="N3882" s="2">
        <f>Table1[[#This Row],[Profit]]/Table1[[#This Row],[Sales_Value]]</f>
        <v>6.5889083698130249E-2</v>
      </c>
      <c r="O3882" s="3" t="str">
        <f>IF(Table1[[#This Row],[Profit]]&lt;0,"Yes","No")</f>
        <v>No</v>
      </c>
      <c r="P3882" t="str">
        <f>IF(Table1[[#This Row],[Discount_Pct]]&gt;0.3,"High",IF(Table1[[#This Row],[Discount_Pct]]&gt;0.15,"Medium","Low"))</f>
        <v>Medium</v>
      </c>
      <c r="Q3882" t="str">
        <f>TEXT(Table1[[#This Row],[Date]],"MMM-YYYY")</f>
        <v>Mar-2024</v>
      </c>
      <c r="R3882" t="str">
        <f>IF(Table1[[#This Row],[Sales_Value]]&gt;500000,"Premium",IF(Table1[[#This Row],[Sales_Value]]&gt;100000,"Mid","Basic"))</f>
        <v>Premium</v>
      </c>
    </row>
    <row r="3883" spans="1:18" x14ac:dyDescent="0.3">
      <c r="A3883" s="1">
        <v>45578</v>
      </c>
      <c r="B3883" t="s">
        <v>4084</v>
      </c>
      <c r="C3883" t="s">
        <v>39</v>
      </c>
      <c r="D3883" t="s">
        <v>192</v>
      </c>
      <c r="E3883" t="s">
        <v>540</v>
      </c>
      <c r="F3883" t="s">
        <v>126</v>
      </c>
      <c r="G3883" t="s">
        <v>24</v>
      </c>
      <c r="H3883">
        <v>58</v>
      </c>
      <c r="I3883">
        <v>317.07</v>
      </c>
      <c r="J3883">
        <v>0</v>
      </c>
      <c r="K3883">
        <v>18390.060000000001</v>
      </c>
      <c r="L3883">
        <v>163.24</v>
      </c>
      <c r="M3883">
        <v>8922.14</v>
      </c>
      <c r="N3883" s="2">
        <f>Table1[[#This Row],[Profit]]/Table1[[#This Row],[Sales_Value]]</f>
        <v>0.48516100545620833</v>
      </c>
      <c r="O3883" s="3" t="str">
        <f>IF(Table1[[#This Row],[Profit]]&lt;0,"Yes","No")</f>
        <v>No</v>
      </c>
      <c r="P3883" t="str">
        <f>IF(Table1[[#This Row],[Discount_Pct]]&gt;0.3,"High",IF(Table1[[#This Row],[Discount_Pct]]&gt;0.15,"Medium","Low"))</f>
        <v>Low</v>
      </c>
      <c r="Q3883" t="str">
        <f>TEXT(Table1[[#This Row],[Date]],"MMM-YYYY")</f>
        <v>Oct-2024</v>
      </c>
      <c r="R3883" t="str">
        <f>IF(Table1[[#This Row],[Sales_Value]]&gt;500000,"Premium",IF(Table1[[#This Row],[Sales_Value]]&gt;100000,"Mid","Basic"))</f>
        <v>Basic</v>
      </c>
    </row>
    <row r="3884" spans="1:18" x14ac:dyDescent="0.3">
      <c r="A3884" s="1">
        <v>45447</v>
      </c>
      <c r="B3884" t="s">
        <v>4085</v>
      </c>
      <c r="C3884" t="s">
        <v>34</v>
      </c>
      <c r="D3884" t="s">
        <v>35</v>
      </c>
      <c r="E3884" t="s">
        <v>175</v>
      </c>
      <c r="F3884" t="s">
        <v>68</v>
      </c>
      <c r="G3884" t="s">
        <v>24</v>
      </c>
      <c r="H3884">
        <v>31</v>
      </c>
      <c r="I3884">
        <v>111.75</v>
      </c>
      <c r="J3884">
        <v>0.15</v>
      </c>
      <c r="K3884">
        <v>2944.61</v>
      </c>
      <c r="L3884">
        <v>58.65</v>
      </c>
      <c r="M3884">
        <v>1126.46</v>
      </c>
      <c r="N3884" s="2">
        <f>Table1[[#This Row],[Profit]]/Table1[[#This Row],[Sales_Value]]</f>
        <v>0.38254981135022975</v>
      </c>
      <c r="O3884" s="3" t="str">
        <f>IF(Table1[[#This Row],[Profit]]&lt;0,"Yes","No")</f>
        <v>No</v>
      </c>
      <c r="P3884" t="str">
        <f>IF(Table1[[#This Row],[Discount_Pct]]&gt;0.3,"High",IF(Table1[[#This Row],[Discount_Pct]]&gt;0.15,"Medium","Low"))</f>
        <v>Low</v>
      </c>
      <c r="Q3884" t="str">
        <f>TEXT(Table1[[#This Row],[Date]],"MMM-YYYY")</f>
        <v>Jun-2024</v>
      </c>
      <c r="R3884" t="str">
        <f>IF(Table1[[#This Row],[Sales_Value]]&gt;500000,"Premium",IF(Table1[[#This Row],[Sales_Value]]&gt;100000,"Mid","Basic"))</f>
        <v>Basic</v>
      </c>
    </row>
    <row r="3885" spans="1:18" x14ac:dyDescent="0.3">
      <c r="A3885" s="1">
        <v>45449</v>
      </c>
      <c r="B3885" t="s">
        <v>4086</v>
      </c>
      <c r="C3885" t="s">
        <v>14</v>
      </c>
      <c r="D3885" t="s">
        <v>26</v>
      </c>
      <c r="E3885" t="s">
        <v>67</v>
      </c>
      <c r="F3885" t="s">
        <v>28</v>
      </c>
      <c r="G3885" t="s">
        <v>18</v>
      </c>
      <c r="H3885">
        <v>83</v>
      </c>
      <c r="I3885">
        <v>2151.39</v>
      </c>
      <c r="J3885">
        <v>0.12</v>
      </c>
      <c r="K3885">
        <v>157137.53</v>
      </c>
      <c r="L3885">
        <v>1550.99</v>
      </c>
      <c r="M3885">
        <v>28405.360000000001</v>
      </c>
      <c r="N3885" s="2">
        <f>Table1[[#This Row],[Profit]]/Table1[[#This Row],[Sales_Value]]</f>
        <v>0.18076750983676529</v>
      </c>
      <c r="O3885" s="3" t="str">
        <f>IF(Table1[[#This Row],[Profit]]&lt;0,"Yes","No")</f>
        <v>No</v>
      </c>
      <c r="P3885" t="str">
        <f>IF(Table1[[#This Row],[Discount_Pct]]&gt;0.3,"High",IF(Table1[[#This Row],[Discount_Pct]]&gt;0.15,"Medium","Low"))</f>
        <v>Low</v>
      </c>
      <c r="Q3885" t="str">
        <f>TEXT(Table1[[#This Row],[Date]],"MMM-YYYY")</f>
        <v>Jun-2024</v>
      </c>
      <c r="R3885" t="str">
        <f>IF(Table1[[#This Row],[Sales_Value]]&gt;500000,"Premium",IF(Table1[[#This Row],[Sales_Value]]&gt;100000,"Mid","Basic"))</f>
        <v>Mid</v>
      </c>
    </row>
    <row r="3886" spans="1:18" x14ac:dyDescent="0.3">
      <c r="A3886" s="1">
        <v>45494</v>
      </c>
      <c r="B3886" t="s">
        <v>4087</v>
      </c>
      <c r="C3886" t="s">
        <v>14</v>
      </c>
      <c r="D3886" t="s">
        <v>160</v>
      </c>
      <c r="E3886" t="s">
        <v>252</v>
      </c>
      <c r="F3886" t="s">
        <v>255</v>
      </c>
      <c r="G3886" t="s">
        <v>53</v>
      </c>
      <c r="H3886">
        <v>19</v>
      </c>
      <c r="I3886">
        <v>2428</v>
      </c>
      <c r="J3886">
        <v>0.27</v>
      </c>
      <c r="K3886">
        <v>33676.36</v>
      </c>
      <c r="L3886">
        <v>1641.36</v>
      </c>
      <c r="M3886">
        <v>2490.52</v>
      </c>
      <c r="N3886" s="2">
        <f>Table1[[#This Row],[Profit]]/Table1[[#This Row],[Sales_Value]]</f>
        <v>7.3954548531967229E-2</v>
      </c>
      <c r="O3886" s="3" t="str">
        <f>IF(Table1[[#This Row],[Profit]]&lt;0,"Yes","No")</f>
        <v>No</v>
      </c>
      <c r="P3886" t="str">
        <f>IF(Table1[[#This Row],[Discount_Pct]]&gt;0.3,"High",IF(Table1[[#This Row],[Discount_Pct]]&gt;0.15,"Medium","Low"))</f>
        <v>Medium</v>
      </c>
      <c r="Q3886" t="str">
        <f>TEXT(Table1[[#This Row],[Date]],"MMM-YYYY")</f>
        <v>Jul-2024</v>
      </c>
      <c r="R3886" t="str">
        <f>IF(Table1[[#This Row],[Sales_Value]]&gt;500000,"Premium",IF(Table1[[#This Row],[Sales_Value]]&gt;100000,"Mid","Basic"))</f>
        <v>Basic</v>
      </c>
    </row>
    <row r="3887" spans="1:18" x14ac:dyDescent="0.3">
      <c r="A3887" s="1">
        <v>45338</v>
      </c>
      <c r="B3887" t="s">
        <v>4088</v>
      </c>
      <c r="C3887" t="s">
        <v>34</v>
      </c>
      <c r="D3887" t="s">
        <v>59</v>
      </c>
      <c r="E3887" t="s">
        <v>331</v>
      </c>
      <c r="F3887" t="s">
        <v>23</v>
      </c>
      <c r="G3887" t="s">
        <v>24</v>
      </c>
      <c r="H3887">
        <v>3</v>
      </c>
      <c r="I3887">
        <v>20.67</v>
      </c>
      <c r="J3887">
        <v>0.26</v>
      </c>
      <c r="K3887">
        <v>45.89</v>
      </c>
      <c r="L3887">
        <v>7.69</v>
      </c>
      <c r="M3887">
        <v>22.82</v>
      </c>
      <c r="N3887" s="2">
        <f>Table1[[#This Row],[Profit]]/Table1[[#This Row],[Sales_Value]]</f>
        <v>0.49727609500980607</v>
      </c>
      <c r="O3887" s="3" t="str">
        <f>IF(Table1[[#This Row],[Profit]]&lt;0,"Yes","No")</f>
        <v>No</v>
      </c>
      <c r="P3887" t="str">
        <f>IF(Table1[[#This Row],[Discount_Pct]]&gt;0.3,"High",IF(Table1[[#This Row],[Discount_Pct]]&gt;0.15,"Medium","Low"))</f>
        <v>Medium</v>
      </c>
      <c r="Q3887" t="str">
        <f>TEXT(Table1[[#This Row],[Date]],"MMM-YYYY")</f>
        <v>Feb-2024</v>
      </c>
      <c r="R3887" t="str">
        <f>IF(Table1[[#This Row],[Sales_Value]]&gt;500000,"Premium",IF(Table1[[#This Row],[Sales_Value]]&gt;100000,"Mid","Basic"))</f>
        <v>Basic</v>
      </c>
    </row>
    <row r="3888" spans="1:18" x14ac:dyDescent="0.3">
      <c r="A3888" s="1">
        <v>45346</v>
      </c>
      <c r="B3888" t="s">
        <v>4089</v>
      </c>
      <c r="C3888" t="s">
        <v>39</v>
      </c>
      <c r="D3888" t="s">
        <v>66</v>
      </c>
      <c r="E3888" t="s">
        <v>311</v>
      </c>
      <c r="F3888" t="s">
        <v>232</v>
      </c>
      <c r="G3888" t="s">
        <v>24</v>
      </c>
      <c r="H3888">
        <v>71</v>
      </c>
      <c r="I3888">
        <v>61.91</v>
      </c>
      <c r="J3888">
        <v>0.27</v>
      </c>
      <c r="K3888">
        <v>3208.8</v>
      </c>
      <c r="L3888">
        <v>21.38</v>
      </c>
      <c r="M3888">
        <v>1690.82</v>
      </c>
      <c r="N3888" s="2">
        <f>Table1[[#This Row],[Profit]]/Table1[[#This Row],[Sales_Value]]</f>
        <v>0.52693218648716023</v>
      </c>
      <c r="O3888" s="3" t="str">
        <f>IF(Table1[[#This Row],[Profit]]&lt;0,"Yes","No")</f>
        <v>No</v>
      </c>
      <c r="P3888" t="str">
        <f>IF(Table1[[#This Row],[Discount_Pct]]&gt;0.3,"High",IF(Table1[[#This Row],[Discount_Pct]]&gt;0.15,"Medium","Low"))</f>
        <v>Medium</v>
      </c>
      <c r="Q3888" t="str">
        <f>TEXT(Table1[[#This Row],[Date]],"MMM-YYYY")</f>
        <v>Feb-2024</v>
      </c>
      <c r="R3888" t="str">
        <f>IF(Table1[[#This Row],[Sales_Value]]&gt;500000,"Premium",IF(Table1[[#This Row],[Sales_Value]]&gt;100000,"Mid","Basic"))</f>
        <v>Basic</v>
      </c>
    </row>
    <row r="3889" spans="1:18" x14ac:dyDescent="0.3">
      <c r="A3889" s="1">
        <v>45468</v>
      </c>
      <c r="B3889" t="s">
        <v>4090</v>
      </c>
      <c r="C3889" t="s">
        <v>14</v>
      </c>
      <c r="D3889" t="s">
        <v>15</v>
      </c>
      <c r="E3889" t="s">
        <v>186</v>
      </c>
      <c r="F3889" t="s">
        <v>42</v>
      </c>
      <c r="G3889" t="s">
        <v>18</v>
      </c>
      <c r="H3889">
        <v>77</v>
      </c>
      <c r="I3889">
        <v>68226.539999999994</v>
      </c>
      <c r="J3889">
        <v>0.26</v>
      </c>
      <c r="K3889">
        <v>3887548.25</v>
      </c>
      <c r="L3889">
        <v>46246.79</v>
      </c>
      <c r="M3889">
        <v>326545.42</v>
      </c>
      <c r="N3889" s="2">
        <f>Table1[[#This Row],[Profit]]/Table1[[#This Row],[Sales_Value]]</f>
        <v>8.3997779320166638E-2</v>
      </c>
      <c r="O3889" s="3" t="str">
        <f>IF(Table1[[#This Row],[Profit]]&lt;0,"Yes","No")</f>
        <v>No</v>
      </c>
      <c r="P3889" t="str">
        <f>IF(Table1[[#This Row],[Discount_Pct]]&gt;0.3,"High",IF(Table1[[#This Row],[Discount_Pct]]&gt;0.15,"Medium","Low"))</f>
        <v>Medium</v>
      </c>
      <c r="Q3889" t="str">
        <f>TEXT(Table1[[#This Row],[Date]],"MMM-YYYY")</f>
        <v>Jun-2024</v>
      </c>
      <c r="R3889" t="str">
        <f>IF(Table1[[#This Row],[Sales_Value]]&gt;500000,"Premium",IF(Table1[[#This Row],[Sales_Value]]&gt;100000,"Mid","Basic"))</f>
        <v>Premium</v>
      </c>
    </row>
    <row r="3890" spans="1:18" x14ac:dyDescent="0.3">
      <c r="A3890" s="1">
        <v>45348</v>
      </c>
      <c r="B3890" t="s">
        <v>4091</v>
      </c>
      <c r="C3890" t="s">
        <v>34</v>
      </c>
      <c r="D3890" t="s">
        <v>59</v>
      </c>
      <c r="E3890" t="s">
        <v>460</v>
      </c>
      <c r="F3890" t="s">
        <v>61</v>
      </c>
      <c r="G3890" t="s">
        <v>53</v>
      </c>
      <c r="H3890">
        <v>9</v>
      </c>
      <c r="I3890">
        <v>2993.48</v>
      </c>
      <c r="J3890">
        <v>0.16</v>
      </c>
      <c r="K3890">
        <v>22630.71</v>
      </c>
      <c r="L3890">
        <v>1850.16</v>
      </c>
      <c r="M3890">
        <v>5979.27</v>
      </c>
      <c r="N3890" s="2">
        <f>Table1[[#This Row],[Profit]]/Table1[[#This Row],[Sales_Value]]</f>
        <v>0.26421044677785188</v>
      </c>
      <c r="O3890" s="3" t="str">
        <f>IF(Table1[[#This Row],[Profit]]&lt;0,"Yes","No")</f>
        <v>No</v>
      </c>
      <c r="P3890" t="str">
        <f>IF(Table1[[#This Row],[Discount_Pct]]&gt;0.3,"High",IF(Table1[[#This Row],[Discount_Pct]]&gt;0.15,"Medium","Low"))</f>
        <v>Medium</v>
      </c>
      <c r="Q3890" t="str">
        <f>TEXT(Table1[[#This Row],[Date]],"MMM-YYYY")</f>
        <v>Feb-2024</v>
      </c>
      <c r="R3890" t="str">
        <f>IF(Table1[[#This Row],[Sales_Value]]&gt;500000,"Premium",IF(Table1[[#This Row],[Sales_Value]]&gt;100000,"Mid","Basic"))</f>
        <v>Basic</v>
      </c>
    </row>
    <row r="3891" spans="1:18" x14ac:dyDescent="0.3">
      <c r="A3891" s="1">
        <v>45353</v>
      </c>
      <c r="B3891" t="s">
        <v>4092</v>
      </c>
      <c r="C3891" t="s">
        <v>39</v>
      </c>
      <c r="D3891" t="s">
        <v>93</v>
      </c>
      <c r="E3891" t="s">
        <v>171</v>
      </c>
      <c r="F3891" t="s">
        <v>61</v>
      </c>
      <c r="G3891" t="s">
        <v>53</v>
      </c>
      <c r="H3891">
        <v>54</v>
      </c>
      <c r="I3891">
        <v>2648.88</v>
      </c>
      <c r="J3891">
        <v>0.26</v>
      </c>
      <c r="K3891">
        <v>105849.24</v>
      </c>
      <c r="L3891">
        <v>2014.26</v>
      </c>
      <c r="M3891">
        <v>-2920.8</v>
      </c>
      <c r="N3891" s="2">
        <f>Table1[[#This Row],[Profit]]/Table1[[#This Row],[Sales_Value]]</f>
        <v>-2.759396288532634E-2</v>
      </c>
      <c r="O3891" s="3" t="str">
        <f>IF(Table1[[#This Row],[Profit]]&lt;0,"Yes","No")</f>
        <v>Yes</v>
      </c>
      <c r="P3891" t="str">
        <f>IF(Table1[[#This Row],[Discount_Pct]]&gt;0.3,"High",IF(Table1[[#This Row],[Discount_Pct]]&gt;0.15,"Medium","Low"))</f>
        <v>Medium</v>
      </c>
      <c r="Q3891" t="str">
        <f>TEXT(Table1[[#This Row],[Date]],"MMM-YYYY")</f>
        <v>Mar-2024</v>
      </c>
      <c r="R3891" t="str">
        <f>IF(Table1[[#This Row],[Sales_Value]]&gt;500000,"Premium",IF(Table1[[#This Row],[Sales_Value]]&gt;100000,"Mid","Basic"))</f>
        <v>Mid</v>
      </c>
    </row>
    <row r="3892" spans="1:18" x14ac:dyDescent="0.3">
      <c r="A3892" s="1">
        <v>45568</v>
      </c>
      <c r="B3892" t="s">
        <v>4093</v>
      </c>
      <c r="C3892" t="s">
        <v>20</v>
      </c>
      <c r="D3892" t="s">
        <v>124</v>
      </c>
      <c r="E3892" t="s">
        <v>87</v>
      </c>
      <c r="F3892" t="s">
        <v>45</v>
      </c>
      <c r="G3892" t="s">
        <v>46</v>
      </c>
      <c r="H3892">
        <v>2</v>
      </c>
      <c r="I3892">
        <v>9056.56</v>
      </c>
      <c r="J3892">
        <v>0.28999999999999998</v>
      </c>
      <c r="K3892">
        <v>12860.32</v>
      </c>
      <c r="L3892">
        <v>6800.31</v>
      </c>
      <c r="M3892">
        <v>-740.3</v>
      </c>
      <c r="N3892" s="2">
        <f>Table1[[#This Row],[Profit]]/Table1[[#This Row],[Sales_Value]]</f>
        <v>-5.7564664020801966E-2</v>
      </c>
      <c r="O3892" s="3" t="str">
        <f>IF(Table1[[#This Row],[Profit]]&lt;0,"Yes","No")</f>
        <v>Yes</v>
      </c>
      <c r="P3892" t="str">
        <f>IF(Table1[[#This Row],[Discount_Pct]]&gt;0.3,"High",IF(Table1[[#This Row],[Discount_Pct]]&gt;0.15,"Medium","Low"))</f>
        <v>Medium</v>
      </c>
      <c r="Q3892" t="str">
        <f>TEXT(Table1[[#This Row],[Date]],"MMM-YYYY")</f>
        <v>Oct-2024</v>
      </c>
      <c r="R3892" t="str">
        <f>IF(Table1[[#This Row],[Sales_Value]]&gt;500000,"Premium",IF(Table1[[#This Row],[Sales_Value]]&gt;100000,"Mid","Basic"))</f>
        <v>Basic</v>
      </c>
    </row>
    <row r="3893" spans="1:18" x14ac:dyDescent="0.3">
      <c r="A3893" s="1">
        <v>45594</v>
      </c>
      <c r="B3893" t="s">
        <v>4094</v>
      </c>
      <c r="C3893" t="s">
        <v>34</v>
      </c>
      <c r="D3893" t="s">
        <v>35</v>
      </c>
      <c r="E3893" t="s">
        <v>75</v>
      </c>
      <c r="F3893" t="s">
        <v>154</v>
      </c>
      <c r="G3893" t="s">
        <v>77</v>
      </c>
      <c r="H3893">
        <v>100</v>
      </c>
      <c r="I3893">
        <v>1201.74</v>
      </c>
      <c r="J3893">
        <v>0.19</v>
      </c>
      <c r="K3893">
        <v>97340.94</v>
      </c>
      <c r="L3893">
        <v>540.99</v>
      </c>
      <c r="M3893">
        <v>43241.94</v>
      </c>
      <c r="N3893" s="2">
        <f>Table1[[#This Row],[Profit]]/Table1[[#This Row],[Sales_Value]]</f>
        <v>0.44423178983067146</v>
      </c>
      <c r="O3893" s="3" t="str">
        <f>IF(Table1[[#This Row],[Profit]]&lt;0,"Yes","No")</f>
        <v>No</v>
      </c>
      <c r="P3893" t="str">
        <f>IF(Table1[[#This Row],[Discount_Pct]]&gt;0.3,"High",IF(Table1[[#This Row],[Discount_Pct]]&gt;0.15,"Medium","Low"))</f>
        <v>Medium</v>
      </c>
      <c r="Q3893" t="str">
        <f>TEXT(Table1[[#This Row],[Date]],"MMM-YYYY")</f>
        <v>Oct-2024</v>
      </c>
      <c r="R3893" t="str">
        <f>IF(Table1[[#This Row],[Sales_Value]]&gt;500000,"Premium",IF(Table1[[#This Row],[Sales_Value]]&gt;100000,"Mid","Basic"))</f>
        <v>Basic</v>
      </c>
    </row>
    <row r="3894" spans="1:18" x14ac:dyDescent="0.3">
      <c r="A3894" s="1">
        <v>45379</v>
      </c>
      <c r="B3894" t="s">
        <v>4095</v>
      </c>
      <c r="C3894" t="s">
        <v>14</v>
      </c>
      <c r="D3894" t="s">
        <v>144</v>
      </c>
      <c r="E3894" t="s">
        <v>288</v>
      </c>
      <c r="F3894" t="s">
        <v>142</v>
      </c>
      <c r="G3894" t="s">
        <v>18</v>
      </c>
      <c r="H3894">
        <v>78</v>
      </c>
      <c r="I3894">
        <v>13544.67</v>
      </c>
      <c r="J3894">
        <v>0.3</v>
      </c>
      <c r="K3894">
        <v>739538.98</v>
      </c>
      <c r="L3894">
        <v>9740.6</v>
      </c>
      <c r="M3894">
        <v>-20227.82</v>
      </c>
      <c r="N3894" s="2">
        <f>Table1[[#This Row],[Profit]]/Table1[[#This Row],[Sales_Value]]</f>
        <v>-2.7351932145618613E-2</v>
      </c>
      <c r="O3894" s="3" t="str">
        <f>IF(Table1[[#This Row],[Profit]]&lt;0,"Yes","No")</f>
        <v>Yes</v>
      </c>
      <c r="P3894" t="str">
        <f>IF(Table1[[#This Row],[Discount_Pct]]&gt;0.3,"High",IF(Table1[[#This Row],[Discount_Pct]]&gt;0.15,"Medium","Low"))</f>
        <v>Medium</v>
      </c>
      <c r="Q3894" t="str">
        <f>TEXT(Table1[[#This Row],[Date]],"MMM-YYYY")</f>
        <v>Mar-2024</v>
      </c>
      <c r="R3894" t="str">
        <f>IF(Table1[[#This Row],[Sales_Value]]&gt;500000,"Premium",IF(Table1[[#This Row],[Sales_Value]]&gt;100000,"Mid","Basic"))</f>
        <v>Premium</v>
      </c>
    </row>
    <row r="3895" spans="1:18" x14ac:dyDescent="0.3">
      <c r="A3895" s="1">
        <v>45421</v>
      </c>
      <c r="B3895" t="s">
        <v>4096</v>
      </c>
      <c r="C3895" t="s">
        <v>34</v>
      </c>
      <c r="D3895" t="s">
        <v>105</v>
      </c>
      <c r="E3895" t="s">
        <v>44</v>
      </c>
      <c r="F3895" t="s">
        <v>68</v>
      </c>
      <c r="G3895" t="s">
        <v>24</v>
      </c>
      <c r="H3895">
        <v>70</v>
      </c>
      <c r="I3895">
        <v>126.66</v>
      </c>
      <c r="J3895">
        <v>0.15</v>
      </c>
      <c r="K3895">
        <v>7536.27</v>
      </c>
      <c r="L3895">
        <v>59.01</v>
      </c>
      <c r="M3895">
        <v>3405.57</v>
      </c>
      <c r="N3895" s="2">
        <f>Table1[[#This Row],[Profit]]/Table1[[#This Row],[Sales_Value]]</f>
        <v>0.45189065678379359</v>
      </c>
      <c r="O3895" s="3" t="str">
        <f>IF(Table1[[#This Row],[Profit]]&lt;0,"Yes","No")</f>
        <v>No</v>
      </c>
      <c r="P3895" t="str">
        <f>IF(Table1[[#This Row],[Discount_Pct]]&gt;0.3,"High",IF(Table1[[#This Row],[Discount_Pct]]&gt;0.15,"Medium","Low"))</f>
        <v>Low</v>
      </c>
      <c r="Q3895" t="str">
        <f>TEXT(Table1[[#This Row],[Date]],"MMM-YYYY")</f>
        <v>May-2024</v>
      </c>
      <c r="R3895" t="str">
        <f>IF(Table1[[#This Row],[Sales_Value]]&gt;500000,"Premium",IF(Table1[[#This Row],[Sales_Value]]&gt;100000,"Mid","Basic"))</f>
        <v>Basic</v>
      </c>
    </row>
    <row r="3896" spans="1:18" x14ac:dyDescent="0.3">
      <c r="A3896" s="1">
        <v>45307</v>
      </c>
      <c r="B3896" t="s">
        <v>4097</v>
      </c>
      <c r="C3896" t="s">
        <v>34</v>
      </c>
      <c r="D3896" t="s">
        <v>35</v>
      </c>
      <c r="E3896" t="s">
        <v>84</v>
      </c>
      <c r="F3896" t="s">
        <v>232</v>
      </c>
      <c r="G3896" t="s">
        <v>24</v>
      </c>
      <c r="H3896">
        <v>60</v>
      </c>
      <c r="I3896">
        <v>51.34</v>
      </c>
      <c r="J3896">
        <v>0.21</v>
      </c>
      <c r="K3896">
        <v>2433.52</v>
      </c>
      <c r="L3896">
        <v>19.7</v>
      </c>
      <c r="M3896">
        <v>1251.52</v>
      </c>
      <c r="N3896" s="2">
        <f>Table1[[#This Row],[Profit]]/Table1[[#This Row],[Sales_Value]]</f>
        <v>0.51428383576054437</v>
      </c>
      <c r="O3896" s="3" t="str">
        <f>IF(Table1[[#This Row],[Profit]]&lt;0,"Yes","No")</f>
        <v>No</v>
      </c>
      <c r="P3896" t="str">
        <f>IF(Table1[[#This Row],[Discount_Pct]]&gt;0.3,"High",IF(Table1[[#This Row],[Discount_Pct]]&gt;0.15,"Medium","Low"))</f>
        <v>Medium</v>
      </c>
      <c r="Q3896" t="str">
        <f>TEXT(Table1[[#This Row],[Date]],"MMM-YYYY")</f>
        <v>Jan-2024</v>
      </c>
      <c r="R3896" t="str">
        <f>IF(Table1[[#This Row],[Sales_Value]]&gt;500000,"Premium",IF(Table1[[#This Row],[Sales_Value]]&gt;100000,"Mid","Basic"))</f>
        <v>Basic</v>
      </c>
    </row>
    <row r="3897" spans="1:18" x14ac:dyDescent="0.3">
      <c r="A3897" s="1">
        <v>45436</v>
      </c>
      <c r="B3897" t="s">
        <v>4098</v>
      </c>
      <c r="C3897" t="s">
        <v>39</v>
      </c>
      <c r="D3897" t="s">
        <v>66</v>
      </c>
      <c r="E3897" t="s">
        <v>136</v>
      </c>
      <c r="F3897" t="s">
        <v>165</v>
      </c>
      <c r="G3897" t="s">
        <v>24</v>
      </c>
      <c r="H3897">
        <v>7</v>
      </c>
      <c r="I3897">
        <v>162.6</v>
      </c>
      <c r="J3897">
        <v>0.15</v>
      </c>
      <c r="K3897">
        <v>967.47</v>
      </c>
      <c r="L3897">
        <v>115.87</v>
      </c>
      <c r="M3897">
        <v>156.38</v>
      </c>
      <c r="N3897" s="2">
        <f>Table1[[#This Row],[Profit]]/Table1[[#This Row],[Sales_Value]]</f>
        <v>0.16163808696910498</v>
      </c>
      <c r="O3897" s="3" t="str">
        <f>IF(Table1[[#This Row],[Profit]]&lt;0,"Yes","No")</f>
        <v>No</v>
      </c>
      <c r="P3897" t="str">
        <f>IF(Table1[[#This Row],[Discount_Pct]]&gt;0.3,"High",IF(Table1[[#This Row],[Discount_Pct]]&gt;0.15,"Medium","Low"))</f>
        <v>Low</v>
      </c>
      <c r="Q3897" t="str">
        <f>TEXT(Table1[[#This Row],[Date]],"MMM-YYYY")</f>
        <v>May-2024</v>
      </c>
      <c r="R3897" t="str">
        <f>IF(Table1[[#This Row],[Sales_Value]]&gt;500000,"Premium",IF(Table1[[#This Row],[Sales_Value]]&gt;100000,"Mid","Basic"))</f>
        <v>Basic</v>
      </c>
    </row>
    <row r="3898" spans="1:18" x14ac:dyDescent="0.3">
      <c r="A3898" s="1">
        <v>45323</v>
      </c>
      <c r="B3898" t="s">
        <v>4099</v>
      </c>
      <c r="C3898" t="s">
        <v>39</v>
      </c>
      <c r="D3898" t="s">
        <v>66</v>
      </c>
      <c r="E3898" t="s">
        <v>540</v>
      </c>
      <c r="F3898" t="s">
        <v>154</v>
      </c>
      <c r="G3898" t="s">
        <v>77</v>
      </c>
      <c r="H3898">
        <v>96</v>
      </c>
      <c r="I3898">
        <v>1096.27</v>
      </c>
      <c r="J3898">
        <v>0.21</v>
      </c>
      <c r="K3898">
        <v>83141.119999999995</v>
      </c>
      <c r="L3898">
        <v>651.65</v>
      </c>
      <c r="M3898">
        <v>20582.72</v>
      </c>
      <c r="N3898" s="2">
        <f>Table1[[#This Row],[Profit]]/Table1[[#This Row],[Sales_Value]]</f>
        <v>0.24756366043661671</v>
      </c>
      <c r="O3898" s="3" t="str">
        <f>IF(Table1[[#This Row],[Profit]]&lt;0,"Yes","No")</f>
        <v>No</v>
      </c>
      <c r="P3898" t="str">
        <f>IF(Table1[[#This Row],[Discount_Pct]]&gt;0.3,"High",IF(Table1[[#This Row],[Discount_Pct]]&gt;0.15,"Medium","Low"))</f>
        <v>Medium</v>
      </c>
      <c r="Q3898" t="str">
        <f>TEXT(Table1[[#This Row],[Date]],"MMM-YYYY")</f>
        <v>Feb-2024</v>
      </c>
      <c r="R3898" t="str">
        <f>IF(Table1[[#This Row],[Sales_Value]]&gt;500000,"Premium",IF(Table1[[#This Row],[Sales_Value]]&gt;100000,"Mid","Basic"))</f>
        <v>Basic</v>
      </c>
    </row>
    <row r="3899" spans="1:18" x14ac:dyDescent="0.3">
      <c r="A3899" s="1">
        <v>45455</v>
      </c>
      <c r="B3899" t="s">
        <v>4100</v>
      </c>
      <c r="C3899" t="s">
        <v>20</v>
      </c>
      <c r="D3899" t="s">
        <v>124</v>
      </c>
      <c r="E3899" t="s">
        <v>128</v>
      </c>
      <c r="F3899" t="s">
        <v>178</v>
      </c>
      <c r="G3899" t="s">
        <v>46</v>
      </c>
      <c r="H3899">
        <v>7</v>
      </c>
      <c r="I3899">
        <v>22630.720000000001</v>
      </c>
      <c r="J3899">
        <v>0.24</v>
      </c>
      <c r="K3899">
        <v>120395.43</v>
      </c>
      <c r="L3899">
        <v>18186.18</v>
      </c>
      <c r="M3899">
        <v>-6907.83</v>
      </c>
      <c r="N3899" s="2">
        <f>Table1[[#This Row],[Profit]]/Table1[[#This Row],[Sales_Value]]</f>
        <v>-5.7376181139101382E-2</v>
      </c>
      <c r="O3899" s="3" t="str">
        <f>IF(Table1[[#This Row],[Profit]]&lt;0,"Yes","No")</f>
        <v>Yes</v>
      </c>
      <c r="P3899" t="str">
        <f>IF(Table1[[#This Row],[Discount_Pct]]&gt;0.3,"High",IF(Table1[[#This Row],[Discount_Pct]]&gt;0.15,"Medium","Low"))</f>
        <v>Medium</v>
      </c>
      <c r="Q3899" t="str">
        <f>TEXT(Table1[[#This Row],[Date]],"MMM-YYYY")</f>
        <v>Jun-2024</v>
      </c>
      <c r="R3899" t="str">
        <f>IF(Table1[[#This Row],[Sales_Value]]&gt;500000,"Premium",IF(Table1[[#This Row],[Sales_Value]]&gt;100000,"Mid","Basic"))</f>
        <v>Mid</v>
      </c>
    </row>
    <row r="3900" spans="1:18" x14ac:dyDescent="0.3">
      <c r="A3900" s="1">
        <v>45649</v>
      </c>
      <c r="B3900" t="s">
        <v>4101</v>
      </c>
      <c r="C3900" t="s">
        <v>39</v>
      </c>
      <c r="D3900" t="s">
        <v>40</v>
      </c>
      <c r="E3900" t="s">
        <v>41</v>
      </c>
      <c r="F3900" t="s">
        <v>49</v>
      </c>
      <c r="G3900" t="s">
        <v>24</v>
      </c>
      <c r="H3900">
        <v>64</v>
      </c>
      <c r="I3900">
        <v>65.23</v>
      </c>
      <c r="J3900">
        <v>0.01</v>
      </c>
      <c r="K3900">
        <v>4132.97</v>
      </c>
      <c r="L3900">
        <v>36.049999999999997</v>
      </c>
      <c r="M3900">
        <v>1825.77</v>
      </c>
      <c r="N3900" s="2">
        <f>Table1[[#This Row],[Profit]]/Table1[[#This Row],[Sales_Value]]</f>
        <v>0.44175738028584766</v>
      </c>
      <c r="O3900" s="3" t="str">
        <f>IF(Table1[[#This Row],[Profit]]&lt;0,"Yes","No")</f>
        <v>No</v>
      </c>
      <c r="P3900" t="str">
        <f>IF(Table1[[#This Row],[Discount_Pct]]&gt;0.3,"High",IF(Table1[[#This Row],[Discount_Pct]]&gt;0.15,"Medium","Low"))</f>
        <v>Low</v>
      </c>
      <c r="Q3900" t="str">
        <f>TEXT(Table1[[#This Row],[Date]],"MMM-YYYY")</f>
        <v>Dec-2024</v>
      </c>
      <c r="R3900" t="str">
        <f>IF(Table1[[#This Row],[Sales_Value]]&gt;500000,"Premium",IF(Table1[[#This Row],[Sales_Value]]&gt;100000,"Mid","Basic"))</f>
        <v>Basic</v>
      </c>
    </row>
    <row r="3901" spans="1:18" x14ac:dyDescent="0.3">
      <c r="A3901" s="1">
        <v>45554</v>
      </c>
      <c r="B3901" t="s">
        <v>4102</v>
      </c>
      <c r="C3901" t="s">
        <v>20</v>
      </c>
      <c r="D3901" t="s">
        <v>148</v>
      </c>
      <c r="E3901" t="s">
        <v>272</v>
      </c>
      <c r="F3901" t="s">
        <v>106</v>
      </c>
      <c r="G3901" t="s">
        <v>77</v>
      </c>
      <c r="H3901">
        <v>1</v>
      </c>
      <c r="I3901">
        <v>176.22</v>
      </c>
      <c r="J3901">
        <v>0</v>
      </c>
      <c r="K3901">
        <v>176.22</v>
      </c>
      <c r="L3901">
        <v>81.34</v>
      </c>
      <c r="M3901">
        <v>94.88</v>
      </c>
      <c r="N3901" s="2">
        <f>Table1[[#This Row],[Profit]]/Table1[[#This Row],[Sales_Value]]</f>
        <v>0.53841788673249347</v>
      </c>
      <c r="O3901" s="3" t="str">
        <f>IF(Table1[[#This Row],[Profit]]&lt;0,"Yes","No")</f>
        <v>No</v>
      </c>
      <c r="P3901" t="str">
        <f>IF(Table1[[#This Row],[Discount_Pct]]&gt;0.3,"High",IF(Table1[[#This Row],[Discount_Pct]]&gt;0.15,"Medium","Low"))</f>
        <v>Low</v>
      </c>
      <c r="Q3901" t="str">
        <f>TEXT(Table1[[#This Row],[Date]],"MMM-YYYY")</f>
        <v>Sep-2024</v>
      </c>
      <c r="R3901" t="str">
        <f>IF(Table1[[#This Row],[Sales_Value]]&gt;500000,"Premium",IF(Table1[[#This Row],[Sales_Value]]&gt;100000,"Mid","Basic"))</f>
        <v>Basic</v>
      </c>
    </row>
    <row r="3902" spans="1:18" x14ac:dyDescent="0.3">
      <c r="A3902" s="1">
        <v>45548</v>
      </c>
      <c r="B3902" t="s">
        <v>4103</v>
      </c>
      <c r="C3902" t="s">
        <v>34</v>
      </c>
      <c r="D3902" t="s">
        <v>35</v>
      </c>
      <c r="E3902" t="s">
        <v>73</v>
      </c>
      <c r="F3902" t="s">
        <v>98</v>
      </c>
      <c r="G3902" t="s">
        <v>18</v>
      </c>
      <c r="H3902">
        <v>69</v>
      </c>
      <c r="I3902">
        <v>6370.39</v>
      </c>
      <c r="J3902">
        <v>0.19</v>
      </c>
      <c r="K3902">
        <v>356041.1</v>
      </c>
      <c r="L3902">
        <v>4468.1000000000004</v>
      </c>
      <c r="M3902">
        <v>47742.2</v>
      </c>
      <c r="N3902" s="2">
        <f>Table1[[#This Row],[Profit]]/Table1[[#This Row],[Sales_Value]]</f>
        <v>0.13409182254520616</v>
      </c>
      <c r="O3902" s="3" t="str">
        <f>IF(Table1[[#This Row],[Profit]]&lt;0,"Yes","No")</f>
        <v>No</v>
      </c>
      <c r="P3902" t="str">
        <f>IF(Table1[[#This Row],[Discount_Pct]]&gt;0.3,"High",IF(Table1[[#This Row],[Discount_Pct]]&gt;0.15,"Medium","Low"))</f>
        <v>Medium</v>
      </c>
      <c r="Q3902" t="str">
        <f>TEXT(Table1[[#This Row],[Date]],"MMM-YYYY")</f>
        <v>Sep-2024</v>
      </c>
      <c r="R3902" t="str">
        <f>IF(Table1[[#This Row],[Sales_Value]]&gt;500000,"Premium",IF(Table1[[#This Row],[Sales_Value]]&gt;100000,"Mid","Basic"))</f>
        <v>Mid</v>
      </c>
    </row>
    <row r="3903" spans="1:18" x14ac:dyDescent="0.3">
      <c r="A3903" s="1">
        <v>45521</v>
      </c>
      <c r="B3903" t="s">
        <v>4104</v>
      </c>
      <c r="C3903" t="s">
        <v>14</v>
      </c>
      <c r="D3903" t="s">
        <v>160</v>
      </c>
      <c r="E3903" t="s">
        <v>238</v>
      </c>
      <c r="F3903" t="s">
        <v>165</v>
      </c>
      <c r="G3903" t="s">
        <v>24</v>
      </c>
      <c r="H3903">
        <v>69</v>
      </c>
      <c r="I3903">
        <v>204.32</v>
      </c>
      <c r="J3903">
        <v>0</v>
      </c>
      <c r="K3903">
        <v>14098.08</v>
      </c>
      <c r="L3903">
        <v>125.67</v>
      </c>
      <c r="M3903">
        <v>5426.85</v>
      </c>
      <c r="N3903" s="2">
        <f>Table1[[#This Row],[Profit]]/Table1[[#This Row],[Sales_Value]]</f>
        <v>0.38493539545810496</v>
      </c>
      <c r="O3903" s="3" t="str">
        <f>IF(Table1[[#This Row],[Profit]]&lt;0,"Yes","No")</f>
        <v>No</v>
      </c>
      <c r="P3903" t="str">
        <f>IF(Table1[[#This Row],[Discount_Pct]]&gt;0.3,"High",IF(Table1[[#This Row],[Discount_Pct]]&gt;0.15,"Medium","Low"))</f>
        <v>Low</v>
      </c>
      <c r="Q3903" t="str">
        <f>TEXT(Table1[[#This Row],[Date]],"MMM-YYYY")</f>
        <v>Aug-2024</v>
      </c>
      <c r="R3903" t="str">
        <f>IF(Table1[[#This Row],[Sales_Value]]&gt;500000,"Premium",IF(Table1[[#This Row],[Sales_Value]]&gt;100000,"Mid","Basic"))</f>
        <v>Basic</v>
      </c>
    </row>
    <row r="3904" spans="1:18" x14ac:dyDescent="0.3">
      <c r="A3904" s="1">
        <v>45419</v>
      </c>
      <c r="B3904" t="s">
        <v>4105</v>
      </c>
      <c r="C3904" t="s">
        <v>34</v>
      </c>
      <c r="D3904" t="s">
        <v>35</v>
      </c>
      <c r="E3904" t="s">
        <v>102</v>
      </c>
      <c r="F3904" t="s">
        <v>161</v>
      </c>
      <c r="G3904" t="s">
        <v>24</v>
      </c>
      <c r="H3904">
        <v>35</v>
      </c>
      <c r="I3904">
        <v>17.61</v>
      </c>
      <c r="J3904">
        <v>0.27</v>
      </c>
      <c r="K3904">
        <v>449.94</v>
      </c>
      <c r="L3904">
        <v>4.53</v>
      </c>
      <c r="M3904">
        <v>291.39</v>
      </c>
      <c r="N3904" s="2">
        <f>Table1[[#This Row],[Profit]]/Table1[[#This Row],[Sales_Value]]</f>
        <v>0.64761968262434988</v>
      </c>
      <c r="O3904" s="3" t="str">
        <f>IF(Table1[[#This Row],[Profit]]&lt;0,"Yes","No")</f>
        <v>No</v>
      </c>
      <c r="P3904" t="str">
        <f>IF(Table1[[#This Row],[Discount_Pct]]&gt;0.3,"High",IF(Table1[[#This Row],[Discount_Pct]]&gt;0.15,"Medium","Low"))</f>
        <v>Medium</v>
      </c>
      <c r="Q3904" t="str">
        <f>TEXT(Table1[[#This Row],[Date]],"MMM-YYYY")</f>
        <v>May-2024</v>
      </c>
      <c r="R3904" t="str">
        <f>IF(Table1[[#This Row],[Sales_Value]]&gt;500000,"Premium",IF(Table1[[#This Row],[Sales_Value]]&gt;100000,"Mid","Basic"))</f>
        <v>Basic</v>
      </c>
    </row>
    <row r="3905" spans="1:18" x14ac:dyDescent="0.3">
      <c r="A3905" s="1">
        <v>45304</v>
      </c>
      <c r="B3905" t="s">
        <v>4106</v>
      </c>
      <c r="C3905" t="s">
        <v>39</v>
      </c>
      <c r="D3905" t="s">
        <v>66</v>
      </c>
      <c r="E3905" t="s">
        <v>36</v>
      </c>
      <c r="F3905" t="s">
        <v>17</v>
      </c>
      <c r="G3905" t="s">
        <v>18</v>
      </c>
      <c r="H3905">
        <v>91</v>
      </c>
      <c r="I3905">
        <v>26733.68</v>
      </c>
      <c r="J3905">
        <v>0</v>
      </c>
      <c r="K3905">
        <v>2432764.88</v>
      </c>
      <c r="L3905">
        <v>23146.65</v>
      </c>
      <c r="M3905">
        <v>326419.73</v>
      </c>
      <c r="N3905" s="2">
        <f>Table1[[#This Row],[Profit]]/Table1[[#This Row],[Sales_Value]]</f>
        <v>0.13417643960726694</v>
      </c>
      <c r="O3905" s="3" t="str">
        <f>IF(Table1[[#This Row],[Profit]]&lt;0,"Yes","No")</f>
        <v>No</v>
      </c>
      <c r="P3905" t="str">
        <f>IF(Table1[[#This Row],[Discount_Pct]]&gt;0.3,"High",IF(Table1[[#This Row],[Discount_Pct]]&gt;0.15,"Medium","Low"))</f>
        <v>Low</v>
      </c>
      <c r="Q3905" t="str">
        <f>TEXT(Table1[[#This Row],[Date]],"MMM-YYYY")</f>
        <v>Jan-2024</v>
      </c>
      <c r="R3905" t="str">
        <f>IF(Table1[[#This Row],[Sales_Value]]&gt;500000,"Premium",IF(Table1[[#This Row],[Sales_Value]]&gt;100000,"Mid","Basic"))</f>
        <v>Premium</v>
      </c>
    </row>
    <row r="3906" spans="1:18" x14ac:dyDescent="0.3">
      <c r="A3906" s="1">
        <v>45398</v>
      </c>
      <c r="B3906" t="s">
        <v>4107</v>
      </c>
      <c r="C3906" t="s">
        <v>34</v>
      </c>
      <c r="D3906" t="s">
        <v>59</v>
      </c>
      <c r="E3906" t="s">
        <v>175</v>
      </c>
      <c r="F3906" t="s">
        <v>282</v>
      </c>
      <c r="G3906" t="s">
        <v>18</v>
      </c>
      <c r="H3906">
        <v>99</v>
      </c>
      <c r="I3906">
        <v>9427.0499999999993</v>
      </c>
      <c r="J3906">
        <v>0.15</v>
      </c>
      <c r="K3906">
        <v>793286.26</v>
      </c>
      <c r="L3906">
        <v>6498.63</v>
      </c>
      <c r="M3906">
        <v>-149921.89000000001</v>
      </c>
      <c r="N3906" s="2">
        <f>Table1[[#This Row],[Profit]]/Table1[[#This Row],[Sales_Value]]</f>
        <v>-0.18898838610919597</v>
      </c>
      <c r="O3906" s="3" t="str">
        <f>IF(Table1[[#This Row],[Profit]]&lt;0,"Yes","No")</f>
        <v>Yes</v>
      </c>
      <c r="P3906" t="str">
        <f>IF(Table1[[#This Row],[Discount_Pct]]&gt;0.3,"High",IF(Table1[[#This Row],[Discount_Pct]]&gt;0.15,"Medium","Low"))</f>
        <v>Low</v>
      </c>
      <c r="Q3906" t="str">
        <f>TEXT(Table1[[#This Row],[Date]],"MMM-YYYY")</f>
        <v>Apr-2024</v>
      </c>
      <c r="R3906" t="str">
        <f>IF(Table1[[#This Row],[Sales_Value]]&gt;500000,"Premium",IF(Table1[[#This Row],[Sales_Value]]&gt;100000,"Mid","Basic"))</f>
        <v>Premium</v>
      </c>
    </row>
    <row r="3907" spans="1:18" x14ac:dyDescent="0.3">
      <c r="A3907" s="1">
        <v>45376</v>
      </c>
      <c r="B3907" t="s">
        <v>4108</v>
      </c>
      <c r="C3907" t="s">
        <v>39</v>
      </c>
      <c r="D3907" t="s">
        <v>40</v>
      </c>
      <c r="E3907" t="s">
        <v>75</v>
      </c>
      <c r="F3907" t="s">
        <v>82</v>
      </c>
      <c r="G3907" t="s">
        <v>24</v>
      </c>
      <c r="H3907">
        <v>58</v>
      </c>
      <c r="I3907">
        <v>95.87</v>
      </c>
      <c r="J3907">
        <v>0</v>
      </c>
      <c r="K3907">
        <v>5560.46</v>
      </c>
      <c r="L3907">
        <v>46.74</v>
      </c>
      <c r="M3907">
        <v>2849.54</v>
      </c>
      <c r="N3907" s="2">
        <f>Table1[[#This Row],[Profit]]/Table1[[#This Row],[Sales_Value]]</f>
        <v>0.51246479607802231</v>
      </c>
      <c r="O3907" s="3" t="str">
        <f>IF(Table1[[#This Row],[Profit]]&lt;0,"Yes","No")</f>
        <v>No</v>
      </c>
      <c r="P3907" t="str">
        <f>IF(Table1[[#This Row],[Discount_Pct]]&gt;0.3,"High",IF(Table1[[#This Row],[Discount_Pct]]&gt;0.15,"Medium","Low"))</f>
        <v>Low</v>
      </c>
      <c r="Q3907" t="str">
        <f>TEXT(Table1[[#This Row],[Date]],"MMM-YYYY")</f>
        <v>Mar-2024</v>
      </c>
      <c r="R3907" t="str">
        <f>IF(Table1[[#This Row],[Sales_Value]]&gt;500000,"Premium",IF(Table1[[#This Row],[Sales_Value]]&gt;100000,"Mid","Basic"))</f>
        <v>Basic</v>
      </c>
    </row>
    <row r="3908" spans="1:18" x14ac:dyDescent="0.3">
      <c r="A3908" s="1">
        <v>45523</v>
      </c>
      <c r="B3908" t="s">
        <v>4109</v>
      </c>
      <c r="C3908" t="s">
        <v>20</v>
      </c>
      <c r="D3908" t="s">
        <v>30</v>
      </c>
      <c r="E3908" t="s">
        <v>285</v>
      </c>
      <c r="F3908" t="s">
        <v>49</v>
      </c>
      <c r="G3908" t="s">
        <v>24</v>
      </c>
      <c r="H3908">
        <v>71</v>
      </c>
      <c r="I3908">
        <v>77.260000000000005</v>
      </c>
      <c r="J3908">
        <v>0</v>
      </c>
      <c r="K3908">
        <v>5485.46</v>
      </c>
      <c r="L3908">
        <v>43.66</v>
      </c>
      <c r="M3908">
        <v>-2385.6</v>
      </c>
      <c r="N3908" s="2">
        <f>Table1[[#This Row],[Profit]]/Table1[[#This Row],[Sales_Value]]</f>
        <v>-0.43489515920269217</v>
      </c>
      <c r="O3908" s="3" t="str">
        <f>IF(Table1[[#This Row],[Profit]]&lt;0,"Yes","No")</f>
        <v>Yes</v>
      </c>
      <c r="P3908" t="str">
        <f>IF(Table1[[#This Row],[Discount_Pct]]&gt;0.3,"High",IF(Table1[[#This Row],[Discount_Pct]]&gt;0.15,"Medium","Low"))</f>
        <v>Low</v>
      </c>
      <c r="Q3908" t="str">
        <f>TEXT(Table1[[#This Row],[Date]],"MMM-YYYY")</f>
        <v>Aug-2024</v>
      </c>
      <c r="R3908" t="str">
        <f>IF(Table1[[#This Row],[Sales_Value]]&gt;500000,"Premium",IF(Table1[[#This Row],[Sales_Value]]&gt;100000,"Mid","Basic"))</f>
        <v>Basic</v>
      </c>
    </row>
    <row r="3909" spans="1:18" x14ac:dyDescent="0.3">
      <c r="A3909" s="1">
        <v>45298</v>
      </c>
      <c r="B3909" t="s">
        <v>4110</v>
      </c>
      <c r="C3909" t="s">
        <v>34</v>
      </c>
      <c r="D3909" t="s">
        <v>207</v>
      </c>
      <c r="E3909" t="s">
        <v>36</v>
      </c>
      <c r="F3909" t="s">
        <v>45</v>
      </c>
      <c r="G3909" t="s">
        <v>46</v>
      </c>
      <c r="H3909">
        <v>24</v>
      </c>
      <c r="I3909">
        <v>9524.35</v>
      </c>
      <c r="J3909">
        <v>0.28000000000000003</v>
      </c>
      <c r="K3909">
        <v>164580.76999999999</v>
      </c>
      <c r="L3909">
        <v>7566.83</v>
      </c>
      <c r="M3909">
        <v>-17023.150000000001</v>
      </c>
      <c r="N3909" s="2">
        <f>Table1[[#This Row],[Profit]]/Table1[[#This Row],[Sales_Value]]</f>
        <v>-0.10343340841095836</v>
      </c>
      <c r="O3909" s="3" t="str">
        <f>IF(Table1[[#This Row],[Profit]]&lt;0,"Yes","No")</f>
        <v>Yes</v>
      </c>
      <c r="P3909" t="str">
        <f>IF(Table1[[#This Row],[Discount_Pct]]&gt;0.3,"High",IF(Table1[[#This Row],[Discount_Pct]]&gt;0.15,"Medium","Low"))</f>
        <v>Medium</v>
      </c>
      <c r="Q3909" t="str">
        <f>TEXT(Table1[[#This Row],[Date]],"MMM-YYYY")</f>
        <v>Jan-2024</v>
      </c>
      <c r="R3909" t="str">
        <f>IF(Table1[[#This Row],[Sales_Value]]&gt;500000,"Premium",IF(Table1[[#This Row],[Sales_Value]]&gt;100000,"Mid","Basic"))</f>
        <v>Mid</v>
      </c>
    </row>
    <row r="3910" spans="1:18" x14ac:dyDescent="0.3">
      <c r="A3910" s="1">
        <v>45539</v>
      </c>
      <c r="B3910" t="s">
        <v>4111</v>
      </c>
      <c r="C3910" t="s">
        <v>34</v>
      </c>
      <c r="D3910" t="s">
        <v>105</v>
      </c>
      <c r="E3910" t="s">
        <v>112</v>
      </c>
      <c r="F3910" t="s">
        <v>132</v>
      </c>
      <c r="G3910" t="s">
        <v>24</v>
      </c>
      <c r="H3910">
        <v>79</v>
      </c>
      <c r="I3910">
        <v>53.5</v>
      </c>
      <c r="J3910">
        <v>0.03</v>
      </c>
      <c r="K3910">
        <v>4099.71</v>
      </c>
      <c r="L3910">
        <v>20.309999999999999</v>
      </c>
      <c r="M3910">
        <v>2495.21</v>
      </c>
      <c r="N3910" s="2">
        <f>Table1[[#This Row],[Profit]]/Table1[[#This Row],[Sales_Value]]</f>
        <v>0.60863085437750475</v>
      </c>
      <c r="O3910" s="3" t="str">
        <f>IF(Table1[[#This Row],[Profit]]&lt;0,"Yes","No")</f>
        <v>No</v>
      </c>
      <c r="P3910" t="str">
        <f>IF(Table1[[#This Row],[Discount_Pct]]&gt;0.3,"High",IF(Table1[[#This Row],[Discount_Pct]]&gt;0.15,"Medium","Low"))</f>
        <v>Low</v>
      </c>
      <c r="Q3910" t="str">
        <f>TEXT(Table1[[#This Row],[Date]],"MMM-YYYY")</f>
        <v>Sep-2024</v>
      </c>
      <c r="R3910" t="str">
        <f>IF(Table1[[#This Row],[Sales_Value]]&gt;500000,"Premium",IF(Table1[[#This Row],[Sales_Value]]&gt;100000,"Mid","Basic"))</f>
        <v>Basic</v>
      </c>
    </row>
    <row r="3911" spans="1:18" x14ac:dyDescent="0.3">
      <c r="A3911" s="1">
        <v>45486</v>
      </c>
      <c r="B3911" t="s">
        <v>4112</v>
      </c>
      <c r="C3911" t="s">
        <v>20</v>
      </c>
      <c r="D3911" t="s">
        <v>30</v>
      </c>
      <c r="E3911" t="s">
        <v>56</v>
      </c>
      <c r="F3911" t="s">
        <v>161</v>
      </c>
      <c r="G3911" t="s">
        <v>24</v>
      </c>
      <c r="H3911">
        <v>45</v>
      </c>
      <c r="I3911">
        <v>21.16</v>
      </c>
      <c r="J3911">
        <v>0.01</v>
      </c>
      <c r="K3911">
        <v>942.68</v>
      </c>
      <c r="L3911">
        <v>5.49</v>
      </c>
      <c r="M3911">
        <v>695.63</v>
      </c>
      <c r="N3911" s="2">
        <f>Table1[[#This Row],[Profit]]/Table1[[#This Row],[Sales_Value]]</f>
        <v>0.73792803496414483</v>
      </c>
      <c r="O3911" s="3" t="str">
        <f>IF(Table1[[#This Row],[Profit]]&lt;0,"Yes","No")</f>
        <v>No</v>
      </c>
      <c r="P3911" t="str">
        <f>IF(Table1[[#This Row],[Discount_Pct]]&gt;0.3,"High",IF(Table1[[#This Row],[Discount_Pct]]&gt;0.15,"Medium","Low"))</f>
        <v>Low</v>
      </c>
      <c r="Q3911" t="str">
        <f>TEXT(Table1[[#This Row],[Date]],"MMM-YYYY")</f>
        <v>Jul-2024</v>
      </c>
      <c r="R3911" t="str">
        <f>IF(Table1[[#This Row],[Sales_Value]]&gt;500000,"Premium",IF(Table1[[#This Row],[Sales_Value]]&gt;100000,"Mid","Basic"))</f>
        <v>Basic</v>
      </c>
    </row>
    <row r="3912" spans="1:18" x14ac:dyDescent="0.3">
      <c r="A3912" s="1">
        <v>45515</v>
      </c>
      <c r="B3912" t="s">
        <v>4113</v>
      </c>
      <c r="C3912" t="s">
        <v>34</v>
      </c>
      <c r="D3912" t="s">
        <v>105</v>
      </c>
      <c r="E3912" t="s">
        <v>415</v>
      </c>
      <c r="F3912" t="s">
        <v>126</v>
      </c>
      <c r="G3912" t="s">
        <v>24</v>
      </c>
      <c r="H3912">
        <v>79</v>
      </c>
      <c r="I3912">
        <v>274.56</v>
      </c>
      <c r="J3912">
        <v>0.13</v>
      </c>
      <c r="K3912">
        <v>18870.509999999998</v>
      </c>
      <c r="L3912">
        <v>177.55</v>
      </c>
      <c r="M3912">
        <v>4844.0600000000004</v>
      </c>
      <c r="N3912" s="2">
        <f>Table1[[#This Row],[Profit]]/Table1[[#This Row],[Sales_Value]]</f>
        <v>0.25670000439839735</v>
      </c>
      <c r="O3912" s="3" t="str">
        <f>IF(Table1[[#This Row],[Profit]]&lt;0,"Yes","No")</f>
        <v>No</v>
      </c>
      <c r="P3912" t="str">
        <f>IF(Table1[[#This Row],[Discount_Pct]]&gt;0.3,"High",IF(Table1[[#This Row],[Discount_Pct]]&gt;0.15,"Medium","Low"))</f>
        <v>Low</v>
      </c>
      <c r="Q3912" t="str">
        <f>TEXT(Table1[[#This Row],[Date]],"MMM-YYYY")</f>
        <v>Aug-2024</v>
      </c>
      <c r="R3912" t="str">
        <f>IF(Table1[[#This Row],[Sales_Value]]&gt;500000,"Premium",IF(Table1[[#This Row],[Sales_Value]]&gt;100000,"Mid","Basic"))</f>
        <v>Basic</v>
      </c>
    </row>
    <row r="3913" spans="1:18" x14ac:dyDescent="0.3">
      <c r="A3913" s="1">
        <v>45478</v>
      </c>
      <c r="B3913" t="s">
        <v>4114</v>
      </c>
      <c r="C3913" t="s">
        <v>14</v>
      </c>
      <c r="D3913" t="s">
        <v>144</v>
      </c>
      <c r="E3913" t="s">
        <v>524</v>
      </c>
      <c r="F3913" t="s">
        <v>122</v>
      </c>
      <c r="G3913" t="s">
        <v>18</v>
      </c>
      <c r="H3913">
        <v>64</v>
      </c>
      <c r="I3913">
        <v>7648.83</v>
      </c>
      <c r="J3913">
        <v>0.06</v>
      </c>
      <c r="K3913">
        <v>460153.61</v>
      </c>
      <c r="L3913">
        <v>6957.74</v>
      </c>
      <c r="M3913">
        <v>14858.25</v>
      </c>
      <c r="N3913" s="2">
        <f>Table1[[#This Row],[Profit]]/Table1[[#This Row],[Sales_Value]]</f>
        <v>3.22897608040063E-2</v>
      </c>
      <c r="O3913" s="3" t="str">
        <f>IF(Table1[[#This Row],[Profit]]&lt;0,"Yes","No")</f>
        <v>No</v>
      </c>
      <c r="P3913" t="str">
        <f>IF(Table1[[#This Row],[Discount_Pct]]&gt;0.3,"High",IF(Table1[[#This Row],[Discount_Pct]]&gt;0.15,"Medium","Low"))</f>
        <v>Low</v>
      </c>
      <c r="Q3913" t="str">
        <f>TEXT(Table1[[#This Row],[Date]],"MMM-YYYY")</f>
        <v>Jul-2024</v>
      </c>
      <c r="R3913" t="str">
        <f>IF(Table1[[#This Row],[Sales_Value]]&gt;500000,"Premium",IF(Table1[[#This Row],[Sales_Value]]&gt;100000,"Mid","Basic"))</f>
        <v>Mid</v>
      </c>
    </row>
    <row r="3914" spans="1:18" x14ac:dyDescent="0.3">
      <c r="A3914" s="1">
        <v>45562</v>
      </c>
      <c r="B3914" t="s">
        <v>4115</v>
      </c>
      <c r="C3914" t="s">
        <v>20</v>
      </c>
      <c r="D3914" t="s">
        <v>72</v>
      </c>
      <c r="E3914" t="s">
        <v>51</v>
      </c>
      <c r="F3914" t="s">
        <v>110</v>
      </c>
      <c r="G3914" t="s">
        <v>24</v>
      </c>
      <c r="H3914">
        <v>91</v>
      </c>
      <c r="I3914">
        <v>303.43</v>
      </c>
      <c r="J3914">
        <v>0.16</v>
      </c>
      <c r="K3914">
        <v>23194.19</v>
      </c>
      <c r="L3914">
        <v>218.69</v>
      </c>
      <c r="M3914">
        <v>3293.4</v>
      </c>
      <c r="N3914" s="2">
        <f>Table1[[#This Row],[Profit]]/Table1[[#This Row],[Sales_Value]]</f>
        <v>0.14199245586933626</v>
      </c>
      <c r="O3914" s="3" t="str">
        <f>IF(Table1[[#This Row],[Profit]]&lt;0,"Yes","No")</f>
        <v>No</v>
      </c>
      <c r="P3914" t="str">
        <f>IF(Table1[[#This Row],[Discount_Pct]]&gt;0.3,"High",IF(Table1[[#This Row],[Discount_Pct]]&gt;0.15,"Medium","Low"))</f>
        <v>Medium</v>
      </c>
      <c r="Q3914" t="str">
        <f>TEXT(Table1[[#This Row],[Date]],"MMM-YYYY")</f>
        <v>Sep-2024</v>
      </c>
      <c r="R3914" t="str">
        <f>IF(Table1[[#This Row],[Sales_Value]]&gt;500000,"Premium",IF(Table1[[#This Row],[Sales_Value]]&gt;100000,"Mid","Basic"))</f>
        <v>Basic</v>
      </c>
    </row>
    <row r="3915" spans="1:18" x14ac:dyDescent="0.3">
      <c r="A3915" s="1">
        <v>45421</v>
      </c>
      <c r="B3915" t="s">
        <v>4116</v>
      </c>
      <c r="C3915" t="s">
        <v>20</v>
      </c>
      <c r="D3915" t="s">
        <v>30</v>
      </c>
      <c r="E3915" t="s">
        <v>56</v>
      </c>
      <c r="F3915" t="s">
        <v>42</v>
      </c>
      <c r="G3915" t="s">
        <v>18</v>
      </c>
      <c r="H3915">
        <v>41</v>
      </c>
      <c r="I3915">
        <v>55956.85</v>
      </c>
      <c r="J3915">
        <v>0.06</v>
      </c>
      <c r="K3915">
        <v>2156577</v>
      </c>
      <c r="L3915">
        <v>50758.28</v>
      </c>
      <c r="M3915">
        <v>75487.520000000004</v>
      </c>
      <c r="N3915" s="2">
        <f>Table1[[#This Row],[Profit]]/Table1[[#This Row],[Sales_Value]]</f>
        <v>3.5003396586349572E-2</v>
      </c>
      <c r="O3915" s="3" t="str">
        <f>IF(Table1[[#This Row],[Profit]]&lt;0,"Yes","No")</f>
        <v>No</v>
      </c>
      <c r="P3915" t="str">
        <f>IF(Table1[[#This Row],[Discount_Pct]]&gt;0.3,"High",IF(Table1[[#This Row],[Discount_Pct]]&gt;0.15,"Medium","Low"))</f>
        <v>Low</v>
      </c>
      <c r="Q3915" t="str">
        <f>TEXT(Table1[[#This Row],[Date]],"MMM-YYYY")</f>
        <v>May-2024</v>
      </c>
      <c r="R3915" t="str">
        <f>IF(Table1[[#This Row],[Sales_Value]]&gt;500000,"Premium",IF(Table1[[#This Row],[Sales_Value]]&gt;100000,"Mid","Basic"))</f>
        <v>Premium</v>
      </c>
    </row>
    <row r="3916" spans="1:18" x14ac:dyDescent="0.3">
      <c r="A3916" s="1">
        <v>45414</v>
      </c>
      <c r="B3916" t="s">
        <v>4117</v>
      </c>
      <c r="C3916" t="s">
        <v>39</v>
      </c>
      <c r="D3916" t="s">
        <v>93</v>
      </c>
      <c r="E3916" t="s">
        <v>236</v>
      </c>
      <c r="F3916" t="s">
        <v>138</v>
      </c>
      <c r="G3916" t="s">
        <v>46</v>
      </c>
      <c r="H3916">
        <v>27</v>
      </c>
      <c r="I3916">
        <v>6263.93</v>
      </c>
      <c r="J3916">
        <v>0.19</v>
      </c>
      <c r="K3916">
        <v>136992.15</v>
      </c>
      <c r="L3916">
        <v>4412.9399999999996</v>
      </c>
      <c r="M3916">
        <v>17842.77</v>
      </c>
      <c r="N3916" s="2">
        <f>Table1[[#This Row],[Profit]]/Table1[[#This Row],[Sales_Value]]</f>
        <v>0.13024666011884622</v>
      </c>
      <c r="O3916" s="3" t="str">
        <f>IF(Table1[[#This Row],[Profit]]&lt;0,"Yes","No")</f>
        <v>No</v>
      </c>
      <c r="P3916" t="str">
        <f>IF(Table1[[#This Row],[Discount_Pct]]&gt;0.3,"High",IF(Table1[[#This Row],[Discount_Pct]]&gt;0.15,"Medium","Low"))</f>
        <v>Medium</v>
      </c>
      <c r="Q3916" t="str">
        <f>TEXT(Table1[[#This Row],[Date]],"MMM-YYYY")</f>
        <v>May-2024</v>
      </c>
      <c r="R3916" t="str">
        <f>IF(Table1[[#This Row],[Sales_Value]]&gt;500000,"Premium",IF(Table1[[#This Row],[Sales_Value]]&gt;100000,"Mid","Basic"))</f>
        <v>Mid</v>
      </c>
    </row>
    <row r="3917" spans="1:18" x14ac:dyDescent="0.3">
      <c r="A3917" s="1">
        <v>45512</v>
      </c>
      <c r="B3917" t="s">
        <v>4118</v>
      </c>
      <c r="C3917" t="s">
        <v>39</v>
      </c>
      <c r="D3917" t="s">
        <v>192</v>
      </c>
      <c r="E3917" t="s">
        <v>424</v>
      </c>
      <c r="F3917" t="s">
        <v>119</v>
      </c>
      <c r="G3917" t="s">
        <v>53</v>
      </c>
      <c r="H3917">
        <v>76</v>
      </c>
      <c r="I3917">
        <v>430.59</v>
      </c>
      <c r="J3917">
        <v>0.19</v>
      </c>
      <c r="K3917">
        <v>26507.119999999999</v>
      </c>
      <c r="L3917">
        <v>206.73</v>
      </c>
      <c r="M3917">
        <v>10795.64</v>
      </c>
      <c r="N3917" s="2">
        <f>Table1[[#This Row],[Profit]]/Table1[[#This Row],[Sales_Value]]</f>
        <v>0.40727321564922936</v>
      </c>
      <c r="O3917" s="3" t="str">
        <f>IF(Table1[[#This Row],[Profit]]&lt;0,"Yes","No")</f>
        <v>No</v>
      </c>
      <c r="P3917" t="str">
        <f>IF(Table1[[#This Row],[Discount_Pct]]&gt;0.3,"High",IF(Table1[[#This Row],[Discount_Pct]]&gt;0.15,"Medium","Low"))</f>
        <v>Medium</v>
      </c>
      <c r="Q3917" t="str">
        <f>TEXT(Table1[[#This Row],[Date]],"MMM-YYYY")</f>
        <v>Aug-2024</v>
      </c>
      <c r="R3917" t="str">
        <f>IF(Table1[[#This Row],[Sales_Value]]&gt;500000,"Premium",IF(Table1[[#This Row],[Sales_Value]]&gt;100000,"Mid","Basic"))</f>
        <v>Basic</v>
      </c>
    </row>
    <row r="3918" spans="1:18" x14ac:dyDescent="0.3">
      <c r="A3918" s="1">
        <v>45596</v>
      </c>
      <c r="B3918" t="s">
        <v>4119</v>
      </c>
      <c r="C3918" t="s">
        <v>20</v>
      </c>
      <c r="D3918" t="s">
        <v>124</v>
      </c>
      <c r="E3918" t="s">
        <v>214</v>
      </c>
      <c r="F3918" t="s">
        <v>61</v>
      </c>
      <c r="G3918" t="s">
        <v>53</v>
      </c>
      <c r="H3918">
        <v>4</v>
      </c>
      <c r="I3918">
        <v>3367.94</v>
      </c>
      <c r="J3918">
        <v>0</v>
      </c>
      <c r="K3918">
        <v>13471.76</v>
      </c>
      <c r="L3918">
        <v>2037.19</v>
      </c>
      <c r="M3918">
        <v>5323</v>
      </c>
      <c r="N3918" s="2">
        <f>Table1[[#This Row],[Profit]]/Table1[[#This Row],[Sales_Value]]</f>
        <v>0.39512283472983484</v>
      </c>
      <c r="O3918" s="3" t="str">
        <f>IF(Table1[[#This Row],[Profit]]&lt;0,"Yes","No")</f>
        <v>No</v>
      </c>
      <c r="P3918" t="str">
        <f>IF(Table1[[#This Row],[Discount_Pct]]&gt;0.3,"High",IF(Table1[[#This Row],[Discount_Pct]]&gt;0.15,"Medium","Low"))</f>
        <v>Low</v>
      </c>
      <c r="Q3918" t="str">
        <f>TEXT(Table1[[#This Row],[Date]],"MMM-YYYY")</f>
        <v>Oct-2024</v>
      </c>
      <c r="R3918" t="str">
        <f>IF(Table1[[#This Row],[Sales_Value]]&gt;500000,"Premium",IF(Table1[[#This Row],[Sales_Value]]&gt;100000,"Mid","Basic"))</f>
        <v>Basic</v>
      </c>
    </row>
    <row r="3919" spans="1:18" x14ac:dyDescent="0.3">
      <c r="A3919" s="1">
        <v>45512</v>
      </c>
      <c r="B3919" t="s">
        <v>4120</v>
      </c>
      <c r="C3919" t="s">
        <v>34</v>
      </c>
      <c r="D3919" t="s">
        <v>35</v>
      </c>
      <c r="E3919" t="s">
        <v>216</v>
      </c>
      <c r="F3919" t="s">
        <v>184</v>
      </c>
      <c r="G3919" t="s">
        <v>24</v>
      </c>
      <c r="H3919">
        <v>98</v>
      </c>
      <c r="I3919">
        <v>39.74</v>
      </c>
      <c r="J3919">
        <v>0.22</v>
      </c>
      <c r="K3919">
        <v>3037.73</v>
      </c>
      <c r="L3919">
        <v>18.73</v>
      </c>
      <c r="M3919">
        <v>1202.19</v>
      </c>
      <c r="N3919" s="2">
        <f>Table1[[#This Row],[Profit]]/Table1[[#This Row],[Sales_Value]]</f>
        <v>0.39575274958603956</v>
      </c>
      <c r="O3919" s="3" t="str">
        <f>IF(Table1[[#This Row],[Profit]]&lt;0,"Yes","No")</f>
        <v>No</v>
      </c>
      <c r="P3919" t="str">
        <f>IF(Table1[[#This Row],[Discount_Pct]]&gt;0.3,"High",IF(Table1[[#This Row],[Discount_Pct]]&gt;0.15,"Medium","Low"))</f>
        <v>Medium</v>
      </c>
      <c r="Q3919" t="str">
        <f>TEXT(Table1[[#This Row],[Date]],"MMM-YYYY")</f>
        <v>Aug-2024</v>
      </c>
      <c r="R3919" t="str">
        <f>IF(Table1[[#This Row],[Sales_Value]]&gt;500000,"Premium",IF(Table1[[#This Row],[Sales_Value]]&gt;100000,"Mid","Basic"))</f>
        <v>Basic</v>
      </c>
    </row>
    <row r="3920" spans="1:18" x14ac:dyDescent="0.3">
      <c r="A3920" s="1">
        <v>45292</v>
      </c>
      <c r="B3920" t="s">
        <v>4121</v>
      </c>
      <c r="C3920" t="s">
        <v>34</v>
      </c>
      <c r="D3920" t="s">
        <v>258</v>
      </c>
      <c r="E3920" t="s">
        <v>48</v>
      </c>
      <c r="F3920" t="s">
        <v>264</v>
      </c>
      <c r="G3920" t="s">
        <v>77</v>
      </c>
      <c r="H3920">
        <v>10</v>
      </c>
      <c r="I3920">
        <v>2725.19</v>
      </c>
      <c r="J3920">
        <v>0</v>
      </c>
      <c r="K3920">
        <v>27251.9</v>
      </c>
      <c r="L3920">
        <v>1489.42</v>
      </c>
      <c r="M3920">
        <v>12357.7</v>
      </c>
      <c r="N3920" s="2">
        <f>Table1[[#This Row],[Profit]]/Table1[[#This Row],[Sales_Value]]</f>
        <v>0.453461960450464</v>
      </c>
      <c r="O3920" s="3" t="str">
        <f>IF(Table1[[#This Row],[Profit]]&lt;0,"Yes","No")</f>
        <v>No</v>
      </c>
      <c r="P3920" t="str">
        <f>IF(Table1[[#This Row],[Discount_Pct]]&gt;0.3,"High",IF(Table1[[#This Row],[Discount_Pct]]&gt;0.15,"Medium","Low"))</f>
        <v>Low</v>
      </c>
      <c r="Q3920" t="str">
        <f>TEXT(Table1[[#This Row],[Date]],"MMM-YYYY")</f>
        <v>Jan-2024</v>
      </c>
      <c r="R3920" t="str">
        <f>IF(Table1[[#This Row],[Sales_Value]]&gt;500000,"Premium",IF(Table1[[#This Row],[Sales_Value]]&gt;100000,"Mid","Basic"))</f>
        <v>Basic</v>
      </c>
    </row>
    <row r="3921" spans="1:18" x14ac:dyDescent="0.3">
      <c r="A3921" s="1">
        <v>45590</v>
      </c>
      <c r="B3921" t="s">
        <v>4122</v>
      </c>
      <c r="C3921" t="s">
        <v>34</v>
      </c>
      <c r="D3921" t="s">
        <v>207</v>
      </c>
      <c r="E3921" t="s">
        <v>223</v>
      </c>
      <c r="F3921" t="s">
        <v>23</v>
      </c>
      <c r="G3921" t="s">
        <v>24</v>
      </c>
      <c r="H3921">
        <v>2</v>
      </c>
      <c r="I3921">
        <v>20</v>
      </c>
      <c r="J3921">
        <v>0.06</v>
      </c>
      <c r="K3921">
        <v>37.6</v>
      </c>
      <c r="L3921">
        <v>7.97</v>
      </c>
      <c r="M3921">
        <v>21.66</v>
      </c>
      <c r="N3921" s="2">
        <f>Table1[[#This Row],[Profit]]/Table1[[#This Row],[Sales_Value]]</f>
        <v>0.57606382978723403</v>
      </c>
      <c r="O3921" s="3" t="str">
        <f>IF(Table1[[#This Row],[Profit]]&lt;0,"Yes","No")</f>
        <v>No</v>
      </c>
      <c r="P3921" t="str">
        <f>IF(Table1[[#This Row],[Discount_Pct]]&gt;0.3,"High",IF(Table1[[#This Row],[Discount_Pct]]&gt;0.15,"Medium","Low"))</f>
        <v>Low</v>
      </c>
      <c r="Q3921" t="str">
        <f>TEXT(Table1[[#This Row],[Date]],"MMM-YYYY")</f>
        <v>Oct-2024</v>
      </c>
      <c r="R3921" t="str">
        <f>IF(Table1[[#This Row],[Sales_Value]]&gt;500000,"Premium",IF(Table1[[#This Row],[Sales_Value]]&gt;100000,"Mid","Basic"))</f>
        <v>Basic</v>
      </c>
    </row>
    <row r="3922" spans="1:18" x14ac:dyDescent="0.3">
      <c r="A3922" s="1">
        <v>45395</v>
      </c>
      <c r="B3922" t="s">
        <v>4123</v>
      </c>
      <c r="C3922" t="s">
        <v>39</v>
      </c>
      <c r="D3922" t="s">
        <v>40</v>
      </c>
      <c r="E3922" t="s">
        <v>285</v>
      </c>
      <c r="F3922" t="s">
        <v>201</v>
      </c>
      <c r="G3922" t="s">
        <v>53</v>
      </c>
      <c r="H3922">
        <v>100</v>
      </c>
      <c r="I3922">
        <v>1048.07</v>
      </c>
      <c r="J3922">
        <v>0.06</v>
      </c>
      <c r="K3922">
        <v>98518.58</v>
      </c>
      <c r="L3922">
        <v>669.57</v>
      </c>
      <c r="M3922">
        <v>31561.58</v>
      </c>
      <c r="N3922" s="2">
        <f>Table1[[#This Row],[Profit]]/Table1[[#This Row],[Sales_Value]]</f>
        <v>0.32036170233066696</v>
      </c>
      <c r="O3922" s="3" t="str">
        <f>IF(Table1[[#This Row],[Profit]]&lt;0,"Yes","No")</f>
        <v>No</v>
      </c>
      <c r="P3922" t="str">
        <f>IF(Table1[[#This Row],[Discount_Pct]]&gt;0.3,"High",IF(Table1[[#This Row],[Discount_Pct]]&gt;0.15,"Medium","Low"))</f>
        <v>Low</v>
      </c>
      <c r="Q3922" t="str">
        <f>TEXT(Table1[[#This Row],[Date]],"MMM-YYYY")</f>
        <v>Apr-2024</v>
      </c>
      <c r="R3922" t="str">
        <f>IF(Table1[[#This Row],[Sales_Value]]&gt;500000,"Premium",IF(Table1[[#This Row],[Sales_Value]]&gt;100000,"Mid","Basic"))</f>
        <v>Basic</v>
      </c>
    </row>
    <row r="3923" spans="1:18" x14ac:dyDescent="0.3">
      <c r="A3923" s="1">
        <v>45481</v>
      </c>
      <c r="B3923" t="s">
        <v>4124</v>
      </c>
      <c r="C3923" t="s">
        <v>20</v>
      </c>
      <c r="D3923" t="s">
        <v>21</v>
      </c>
      <c r="E3923" t="s">
        <v>758</v>
      </c>
      <c r="F3923" t="s">
        <v>184</v>
      </c>
      <c r="G3923" t="s">
        <v>24</v>
      </c>
      <c r="H3923">
        <v>79</v>
      </c>
      <c r="I3923">
        <v>45.03</v>
      </c>
      <c r="J3923">
        <v>0.23</v>
      </c>
      <c r="K3923">
        <v>2739.17</v>
      </c>
      <c r="L3923">
        <v>18.8</v>
      </c>
      <c r="M3923">
        <v>1253.97</v>
      </c>
      <c r="N3923" s="2">
        <f>Table1[[#This Row],[Profit]]/Table1[[#This Row],[Sales_Value]]</f>
        <v>0.45779195887805429</v>
      </c>
      <c r="O3923" s="3" t="str">
        <f>IF(Table1[[#This Row],[Profit]]&lt;0,"Yes","No")</f>
        <v>No</v>
      </c>
      <c r="P3923" t="str">
        <f>IF(Table1[[#This Row],[Discount_Pct]]&gt;0.3,"High",IF(Table1[[#This Row],[Discount_Pct]]&gt;0.15,"Medium","Low"))</f>
        <v>Medium</v>
      </c>
      <c r="Q3923" t="str">
        <f>TEXT(Table1[[#This Row],[Date]],"MMM-YYYY")</f>
        <v>Jul-2024</v>
      </c>
      <c r="R3923" t="str">
        <f>IF(Table1[[#This Row],[Sales_Value]]&gt;500000,"Premium",IF(Table1[[#This Row],[Sales_Value]]&gt;100000,"Mid","Basic"))</f>
        <v>Basic</v>
      </c>
    </row>
    <row r="3924" spans="1:18" x14ac:dyDescent="0.3">
      <c r="A3924" s="1">
        <v>45390</v>
      </c>
      <c r="B3924" t="s">
        <v>4125</v>
      </c>
      <c r="C3924" t="s">
        <v>14</v>
      </c>
      <c r="D3924" t="s">
        <v>15</v>
      </c>
      <c r="E3924" t="s">
        <v>216</v>
      </c>
      <c r="F3924" t="s">
        <v>82</v>
      </c>
      <c r="G3924" t="s">
        <v>24</v>
      </c>
      <c r="H3924">
        <v>29</v>
      </c>
      <c r="I3924">
        <v>99.06</v>
      </c>
      <c r="J3924">
        <v>0.17</v>
      </c>
      <c r="K3924">
        <v>2384.37</v>
      </c>
      <c r="L3924">
        <v>54.22</v>
      </c>
      <c r="M3924">
        <v>811.99</v>
      </c>
      <c r="N3924" s="2">
        <f>Table1[[#This Row],[Profit]]/Table1[[#This Row],[Sales_Value]]</f>
        <v>0.34054697886653501</v>
      </c>
      <c r="O3924" s="3" t="str">
        <f>IF(Table1[[#This Row],[Profit]]&lt;0,"Yes","No")</f>
        <v>No</v>
      </c>
      <c r="P3924" t="str">
        <f>IF(Table1[[#This Row],[Discount_Pct]]&gt;0.3,"High",IF(Table1[[#This Row],[Discount_Pct]]&gt;0.15,"Medium","Low"))</f>
        <v>Medium</v>
      </c>
      <c r="Q3924" t="str">
        <f>TEXT(Table1[[#This Row],[Date]],"MMM-YYYY")</f>
        <v>Apr-2024</v>
      </c>
      <c r="R3924" t="str">
        <f>IF(Table1[[#This Row],[Sales_Value]]&gt;500000,"Premium",IF(Table1[[#This Row],[Sales_Value]]&gt;100000,"Mid","Basic"))</f>
        <v>Basic</v>
      </c>
    </row>
    <row r="3925" spans="1:18" x14ac:dyDescent="0.3">
      <c r="A3925" s="1">
        <v>45492</v>
      </c>
      <c r="B3925" t="s">
        <v>4126</v>
      </c>
      <c r="C3925" t="s">
        <v>20</v>
      </c>
      <c r="D3925" t="s">
        <v>21</v>
      </c>
      <c r="E3925" t="s">
        <v>379</v>
      </c>
      <c r="F3925" t="s">
        <v>146</v>
      </c>
      <c r="G3925" t="s">
        <v>24</v>
      </c>
      <c r="H3925">
        <v>31</v>
      </c>
      <c r="I3925">
        <v>49.13</v>
      </c>
      <c r="J3925">
        <v>0.22</v>
      </c>
      <c r="K3925">
        <v>1187.96</v>
      </c>
      <c r="L3925">
        <v>30.32</v>
      </c>
      <c r="M3925">
        <v>248.04</v>
      </c>
      <c r="N3925" s="2">
        <f>Table1[[#This Row],[Profit]]/Table1[[#This Row],[Sales_Value]]</f>
        <v>0.20879490891949223</v>
      </c>
      <c r="O3925" s="3" t="str">
        <f>IF(Table1[[#This Row],[Profit]]&lt;0,"Yes","No")</f>
        <v>No</v>
      </c>
      <c r="P3925" t="str">
        <f>IF(Table1[[#This Row],[Discount_Pct]]&gt;0.3,"High",IF(Table1[[#This Row],[Discount_Pct]]&gt;0.15,"Medium","Low"))</f>
        <v>Medium</v>
      </c>
      <c r="Q3925" t="str">
        <f>TEXT(Table1[[#This Row],[Date]],"MMM-YYYY")</f>
        <v>Jul-2024</v>
      </c>
      <c r="R3925" t="str">
        <f>IF(Table1[[#This Row],[Sales_Value]]&gt;500000,"Premium",IF(Table1[[#This Row],[Sales_Value]]&gt;100000,"Mid","Basic"))</f>
        <v>Basic</v>
      </c>
    </row>
    <row r="3926" spans="1:18" x14ac:dyDescent="0.3">
      <c r="A3926" s="1">
        <v>45650</v>
      </c>
      <c r="B3926" t="s">
        <v>4127</v>
      </c>
      <c r="C3926" t="s">
        <v>20</v>
      </c>
      <c r="D3926" t="s">
        <v>148</v>
      </c>
      <c r="E3926" t="s">
        <v>90</v>
      </c>
      <c r="F3926" t="s">
        <v>103</v>
      </c>
      <c r="G3926" t="s">
        <v>24</v>
      </c>
      <c r="H3926">
        <v>94</v>
      </c>
      <c r="I3926">
        <v>232.68</v>
      </c>
      <c r="J3926">
        <v>0.11</v>
      </c>
      <c r="K3926">
        <v>19466.009999999998</v>
      </c>
      <c r="L3926">
        <v>128.47999999999999</v>
      </c>
      <c r="M3926">
        <v>7388.89</v>
      </c>
      <c r="N3926" s="2">
        <f>Table1[[#This Row],[Profit]]/Table1[[#This Row],[Sales_Value]]</f>
        <v>0.3795790714173064</v>
      </c>
      <c r="O3926" s="3" t="str">
        <f>IF(Table1[[#This Row],[Profit]]&lt;0,"Yes","No")</f>
        <v>No</v>
      </c>
      <c r="P3926" t="str">
        <f>IF(Table1[[#This Row],[Discount_Pct]]&gt;0.3,"High",IF(Table1[[#This Row],[Discount_Pct]]&gt;0.15,"Medium","Low"))</f>
        <v>Low</v>
      </c>
      <c r="Q3926" t="str">
        <f>TEXT(Table1[[#This Row],[Date]],"MMM-YYYY")</f>
        <v>Dec-2024</v>
      </c>
      <c r="R3926" t="str">
        <f>IF(Table1[[#This Row],[Sales_Value]]&gt;500000,"Premium",IF(Table1[[#This Row],[Sales_Value]]&gt;100000,"Mid","Basic"))</f>
        <v>Basic</v>
      </c>
    </row>
    <row r="3927" spans="1:18" x14ac:dyDescent="0.3">
      <c r="A3927" s="1">
        <v>45434</v>
      </c>
      <c r="B3927" t="s">
        <v>4128</v>
      </c>
      <c r="C3927" t="s">
        <v>34</v>
      </c>
      <c r="D3927" t="s">
        <v>207</v>
      </c>
      <c r="E3927" t="s">
        <v>193</v>
      </c>
      <c r="F3927" t="s">
        <v>156</v>
      </c>
      <c r="G3927" t="s">
        <v>18</v>
      </c>
      <c r="H3927">
        <v>63</v>
      </c>
      <c r="I3927">
        <v>17964.27</v>
      </c>
      <c r="J3927">
        <v>0.22</v>
      </c>
      <c r="K3927">
        <v>882764.23</v>
      </c>
      <c r="L3927">
        <v>15373.64</v>
      </c>
      <c r="M3927">
        <v>-85775.09</v>
      </c>
      <c r="N3927" s="2">
        <f>Table1[[#This Row],[Profit]]/Table1[[#This Row],[Sales_Value]]</f>
        <v>-9.7166476715985647E-2</v>
      </c>
      <c r="O3927" s="3" t="str">
        <f>IF(Table1[[#This Row],[Profit]]&lt;0,"Yes","No")</f>
        <v>Yes</v>
      </c>
      <c r="P3927" t="str">
        <f>IF(Table1[[#This Row],[Discount_Pct]]&gt;0.3,"High",IF(Table1[[#This Row],[Discount_Pct]]&gt;0.15,"Medium","Low"))</f>
        <v>Medium</v>
      </c>
      <c r="Q3927" t="str">
        <f>TEXT(Table1[[#This Row],[Date]],"MMM-YYYY")</f>
        <v>May-2024</v>
      </c>
      <c r="R3927" t="str">
        <f>IF(Table1[[#This Row],[Sales_Value]]&gt;500000,"Premium",IF(Table1[[#This Row],[Sales_Value]]&gt;100000,"Mid","Basic"))</f>
        <v>Premium</v>
      </c>
    </row>
    <row r="3928" spans="1:18" x14ac:dyDescent="0.3">
      <c r="A3928" s="1">
        <v>45550</v>
      </c>
      <c r="B3928" t="s">
        <v>4129</v>
      </c>
      <c r="C3928" t="s">
        <v>34</v>
      </c>
      <c r="D3928" t="s">
        <v>105</v>
      </c>
      <c r="E3928" t="s">
        <v>280</v>
      </c>
      <c r="F3928" t="s">
        <v>42</v>
      </c>
      <c r="G3928" t="s">
        <v>18</v>
      </c>
      <c r="H3928">
        <v>3</v>
      </c>
      <c r="I3928">
        <v>64874.5</v>
      </c>
      <c r="J3928">
        <v>0.14000000000000001</v>
      </c>
      <c r="K3928">
        <v>167376.21</v>
      </c>
      <c r="L3928">
        <v>51560.78</v>
      </c>
      <c r="M3928">
        <v>12693.87</v>
      </c>
      <c r="N3928" s="2">
        <f>Table1[[#This Row],[Profit]]/Table1[[#This Row],[Sales_Value]]</f>
        <v>7.584034792041236E-2</v>
      </c>
      <c r="O3928" s="3" t="str">
        <f>IF(Table1[[#This Row],[Profit]]&lt;0,"Yes","No")</f>
        <v>No</v>
      </c>
      <c r="P3928" t="str">
        <f>IF(Table1[[#This Row],[Discount_Pct]]&gt;0.3,"High",IF(Table1[[#This Row],[Discount_Pct]]&gt;0.15,"Medium","Low"))</f>
        <v>Low</v>
      </c>
      <c r="Q3928" t="str">
        <f>TEXT(Table1[[#This Row],[Date]],"MMM-YYYY")</f>
        <v>Sep-2024</v>
      </c>
      <c r="R3928" t="str">
        <f>IF(Table1[[#This Row],[Sales_Value]]&gt;500000,"Premium",IF(Table1[[#This Row],[Sales_Value]]&gt;100000,"Mid","Basic"))</f>
        <v>Mid</v>
      </c>
    </row>
    <row r="3929" spans="1:18" x14ac:dyDescent="0.3">
      <c r="A3929" s="1">
        <v>45642</v>
      </c>
      <c r="B3929" t="s">
        <v>4130</v>
      </c>
      <c r="C3929" t="s">
        <v>20</v>
      </c>
      <c r="D3929" t="s">
        <v>124</v>
      </c>
      <c r="E3929" t="s">
        <v>97</v>
      </c>
      <c r="F3929" t="s">
        <v>91</v>
      </c>
      <c r="G3929" t="s">
        <v>46</v>
      </c>
      <c r="H3929">
        <v>34</v>
      </c>
      <c r="I3929">
        <v>8738.7000000000007</v>
      </c>
      <c r="J3929">
        <v>0.26</v>
      </c>
      <c r="K3929">
        <v>219865.69</v>
      </c>
      <c r="L3929">
        <v>5925.65</v>
      </c>
      <c r="M3929">
        <v>18393.59</v>
      </c>
      <c r="N3929" s="2">
        <f>Table1[[#This Row],[Profit]]/Table1[[#This Row],[Sales_Value]]</f>
        <v>8.365830066528343E-2</v>
      </c>
      <c r="O3929" s="3" t="str">
        <f>IF(Table1[[#This Row],[Profit]]&lt;0,"Yes","No")</f>
        <v>No</v>
      </c>
      <c r="P3929" t="str">
        <f>IF(Table1[[#This Row],[Discount_Pct]]&gt;0.3,"High",IF(Table1[[#This Row],[Discount_Pct]]&gt;0.15,"Medium","Low"))</f>
        <v>Medium</v>
      </c>
      <c r="Q3929" t="str">
        <f>TEXT(Table1[[#This Row],[Date]],"MMM-YYYY")</f>
        <v>Dec-2024</v>
      </c>
      <c r="R3929" t="str">
        <f>IF(Table1[[#This Row],[Sales_Value]]&gt;500000,"Premium",IF(Table1[[#This Row],[Sales_Value]]&gt;100000,"Mid","Basic"))</f>
        <v>Mid</v>
      </c>
    </row>
    <row r="3930" spans="1:18" x14ac:dyDescent="0.3">
      <c r="A3930" s="1">
        <v>45640</v>
      </c>
      <c r="B3930" t="s">
        <v>4131</v>
      </c>
      <c r="C3930" t="s">
        <v>14</v>
      </c>
      <c r="D3930" t="s">
        <v>55</v>
      </c>
      <c r="E3930" t="s">
        <v>102</v>
      </c>
      <c r="F3930" t="s">
        <v>264</v>
      </c>
      <c r="G3930" t="s">
        <v>77</v>
      </c>
      <c r="H3930">
        <v>93</v>
      </c>
      <c r="I3930">
        <v>2952.6</v>
      </c>
      <c r="J3930">
        <v>0.18</v>
      </c>
      <c r="K3930">
        <v>225165.28</v>
      </c>
      <c r="L3930">
        <v>1647.9</v>
      </c>
      <c r="M3930">
        <v>71910.58</v>
      </c>
      <c r="N3930" s="2">
        <f>Table1[[#This Row],[Profit]]/Table1[[#This Row],[Sales_Value]]</f>
        <v>0.31936797715882309</v>
      </c>
      <c r="O3930" s="3" t="str">
        <f>IF(Table1[[#This Row],[Profit]]&lt;0,"Yes","No")</f>
        <v>No</v>
      </c>
      <c r="P3930" t="str">
        <f>IF(Table1[[#This Row],[Discount_Pct]]&gt;0.3,"High",IF(Table1[[#This Row],[Discount_Pct]]&gt;0.15,"Medium","Low"))</f>
        <v>Medium</v>
      </c>
      <c r="Q3930" t="str">
        <f>TEXT(Table1[[#This Row],[Date]],"MMM-YYYY")</f>
        <v>Dec-2024</v>
      </c>
      <c r="R3930" t="str">
        <f>IF(Table1[[#This Row],[Sales_Value]]&gt;500000,"Premium",IF(Table1[[#This Row],[Sales_Value]]&gt;100000,"Mid","Basic"))</f>
        <v>Mid</v>
      </c>
    </row>
    <row r="3931" spans="1:18" x14ac:dyDescent="0.3">
      <c r="A3931" s="1">
        <v>45303</v>
      </c>
      <c r="B3931" t="s">
        <v>4132</v>
      </c>
      <c r="C3931" t="s">
        <v>34</v>
      </c>
      <c r="D3931" t="s">
        <v>35</v>
      </c>
      <c r="E3931" t="s">
        <v>118</v>
      </c>
      <c r="F3931" t="s">
        <v>154</v>
      </c>
      <c r="G3931" t="s">
        <v>77</v>
      </c>
      <c r="H3931">
        <v>96</v>
      </c>
      <c r="I3931">
        <v>1167.27</v>
      </c>
      <c r="J3931">
        <v>0.13</v>
      </c>
      <c r="K3931">
        <v>97490.39</v>
      </c>
      <c r="L3931">
        <v>646.33000000000004</v>
      </c>
      <c r="M3931">
        <v>35442.71</v>
      </c>
      <c r="N3931" s="2">
        <f>Table1[[#This Row],[Profit]]/Table1[[#This Row],[Sales_Value]]</f>
        <v>0.36355080741804396</v>
      </c>
      <c r="O3931" s="3" t="str">
        <f>IF(Table1[[#This Row],[Profit]]&lt;0,"Yes","No")</f>
        <v>No</v>
      </c>
      <c r="P3931" t="str">
        <f>IF(Table1[[#This Row],[Discount_Pct]]&gt;0.3,"High",IF(Table1[[#This Row],[Discount_Pct]]&gt;0.15,"Medium","Low"))</f>
        <v>Low</v>
      </c>
      <c r="Q3931" t="str">
        <f>TEXT(Table1[[#This Row],[Date]],"MMM-YYYY")</f>
        <v>Jan-2024</v>
      </c>
      <c r="R3931" t="str">
        <f>IF(Table1[[#This Row],[Sales_Value]]&gt;500000,"Premium",IF(Table1[[#This Row],[Sales_Value]]&gt;100000,"Mid","Basic"))</f>
        <v>Basic</v>
      </c>
    </row>
    <row r="3932" spans="1:18" x14ac:dyDescent="0.3">
      <c r="A3932" s="1">
        <v>45360</v>
      </c>
      <c r="B3932" t="s">
        <v>4133</v>
      </c>
      <c r="C3932" t="s">
        <v>14</v>
      </c>
      <c r="D3932" t="s">
        <v>15</v>
      </c>
      <c r="E3932" t="s">
        <v>553</v>
      </c>
      <c r="F3932" t="s">
        <v>255</v>
      </c>
      <c r="G3932" t="s">
        <v>53</v>
      </c>
      <c r="H3932">
        <v>74</v>
      </c>
      <c r="I3932">
        <v>2755.44</v>
      </c>
      <c r="J3932">
        <v>0</v>
      </c>
      <c r="K3932">
        <v>203902.56</v>
      </c>
      <c r="L3932">
        <v>1575.5</v>
      </c>
      <c r="M3932">
        <v>87315.56</v>
      </c>
      <c r="N3932" s="2">
        <f>Table1[[#This Row],[Profit]]/Table1[[#This Row],[Sales_Value]]</f>
        <v>0.42822198995441746</v>
      </c>
      <c r="O3932" s="3" t="str">
        <f>IF(Table1[[#This Row],[Profit]]&lt;0,"Yes","No")</f>
        <v>No</v>
      </c>
      <c r="P3932" t="str">
        <f>IF(Table1[[#This Row],[Discount_Pct]]&gt;0.3,"High",IF(Table1[[#This Row],[Discount_Pct]]&gt;0.15,"Medium","Low"))</f>
        <v>Low</v>
      </c>
      <c r="Q3932" t="str">
        <f>TEXT(Table1[[#This Row],[Date]],"MMM-YYYY")</f>
        <v>Mar-2024</v>
      </c>
      <c r="R3932" t="str">
        <f>IF(Table1[[#This Row],[Sales_Value]]&gt;500000,"Premium",IF(Table1[[#This Row],[Sales_Value]]&gt;100000,"Mid","Basic"))</f>
        <v>Mid</v>
      </c>
    </row>
    <row r="3933" spans="1:18" x14ac:dyDescent="0.3">
      <c r="A3933" s="1">
        <v>45357</v>
      </c>
      <c r="B3933" t="s">
        <v>4134</v>
      </c>
      <c r="C3933" t="s">
        <v>20</v>
      </c>
      <c r="D3933" t="s">
        <v>72</v>
      </c>
      <c r="E3933" t="s">
        <v>373</v>
      </c>
      <c r="F3933" t="s">
        <v>91</v>
      </c>
      <c r="G3933" t="s">
        <v>46</v>
      </c>
      <c r="H3933">
        <v>75</v>
      </c>
      <c r="I3933">
        <v>8475.16</v>
      </c>
      <c r="J3933">
        <v>0.26</v>
      </c>
      <c r="K3933">
        <v>470371.38</v>
      </c>
      <c r="L3933">
        <v>5492.41</v>
      </c>
      <c r="M3933">
        <v>58440.63</v>
      </c>
      <c r="N3933" s="2">
        <f>Table1[[#This Row],[Profit]]/Table1[[#This Row],[Sales_Value]]</f>
        <v>0.1242435923716277</v>
      </c>
      <c r="O3933" s="3" t="str">
        <f>IF(Table1[[#This Row],[Profit]]&lt;0,"Yes","No")</f>
        <v>No</v>
      </c>
      <c r="P3933" t="str">
        <f>IF(Table1[[#This Row],[Discount_Pct]]&gt;0.3,"High",IF(Table1[[#This Row],[Discount_Pct]]&gt;0.15,"Medium","Low"))</f>
        <v>Medium</v>
      </c>
      <c r="Q3933" t="str">
        <f>TEXT(Table1[[#This Row],[Date]],"MMM-YYYY")</f>
        <v>Mar-2024</v>
      </c>
      <c r="R3933" t="str">
        <f>IF(Table1[[#This Row],[Sales_Value]]&gt;500000,"Premium",IF(Table1[[#This Row],[Sales_Value]]&gt;100000,"Mid","Basic"))</f>
        <v>Mid</v>
      </c>
    </row>
    <row r="3934" spans="1:18" x14ac:dyDescent="0.3">
      <c r="A3934" s="1">
        <v>45564</v>
      </c>
      <c r="B3934" t="s">
        <v>4135</v>
      </c>
      <c r="C3934" t="s">
        <v>39</v>
      </c>
      <c r="D3934" t="s">
        <v>40</v>
      </c>
      <c r="E3934" t="s">
        <v>758</v>
      </c>
      <c r="F3934" t="s">
        <v>110</v>
      </c>
      <c r="G3934" t="s">
        <v>24</v>
      </c>
      <c r="H3934">
        <v>92</v>
      </c>
      <c r="I3934">
        <v>371.33</v>
      </c>
      <c r="J3934">
        <v>0.23</v>
      </c>
      <c r="K3934">
        <v>26305.02</v>
      </c>
      <c r="L3934">
        <v>205.33</v>
      </c>
      <c r="M3934">
        <v>7414.66</v>
      </c>
      <c r="N3934" s="2">
        <f>Table1[[#This Row],[Profit]]/Table1[[#This Row],[Sales_Value]]</f>
        <v>0.28187243347467517</v>
      </c>
      <c r="O3934" s="3" t="str">
        <f>IF(Table1[[#This Row],[Profit]]&lt;0,"Yes","No")</f>
        <v>No</v>
      </c>
      <c r="P3934" t="str">
        <f>IF(Table1[[#This Row],[Discount_Pct]]&gt;0.3,"High",IF(Table1[[#This Row],[Discount_Pct]]&gt;0.15,"Medium","Low"))</f>
        <v>Medium</v>
      </c>
      <c r="Q3934" t="str">
        <f>TEXT(Table1[[#This Row],[Date]],"MMM-YYYY")</f>
        <v>Sep-2024</v>
      </c>
      <c r="R3934" t="str">
        <f>IF(Table1[[#This Row],[Sales_Value]]&gt;500000,"Premium",IF(Table1[[#This Row],[Sales_Value]]&gt;100000,"Mid","Basic"))</f>
        <v>Basic</v>
      </c>
    </row>
    <row r="3935" spans="1:18" x14ac:dyDescent="0.3">
      <c r="A3935" s="1">
        <v>45315</v>
      </c>
      <c r="B3935" t="s">
        <v>4136</v>
      </c>
      <c r="C3935" t="s">
        <v>39</v>
      </c>
      <c r="D3935" t="s">
        <v>108</v>
      </c>
      <c r="E3935" t="s">
        <v>84</v>
      </c>
      <c r="F3935" t="s">
        <v>134</v>
      </c>
      <c r="G3935" t="s">
        <v>24</v>
      </c>
      <c r="H3935">
        <v>35</v>
      </c>
      <c r="I3935">
        <v>114.24</v>
      </c>
      <c r="J3935">
        <v>0.24</v>
      </c>
      <c r="K3935">
        <v>3038.78</v>
      </c>
      <c r="L3935">
        <v>56.26</v>
      </c>
      <c r="M3935">
        <v>1069.68</v>
      </c>
      <c r="N3935" s="2">
        <f>Table1[[#This Row],[Profit]]/Table1[[#This Row],[Sales_Value]]</f>
        <v>0.35200968809851324</v>
      </c>
      <c r="O3935" s="3" t="str">
        <f>IF(Table1[[#This Row],[Profit]]&lt;0,"Yes","No")</f>
        <v>No</v>
      </c>
      <c r="P3935" t="str">
        <f>IF(Table1[[#This Row],[Discount_Pct]]&gt;0.3,"High",IF(Table1[[#This Row],[Discount_Pct]]&gt;0.15,"Medium","Low"))</f>
        <v>Medium</v>
      </c>
      <c r="Q3935" t="str">
        <f>TEXT(Table1[[#This Row],[Date]],"MMM-YYYY")</f>
        <v>Jan-2024</v>
      </c>
      <c r="R3935" t="str">
        <f>IF(Table1[[#This Row],[Sales_Value]]&gt;500000,"Premium",IF(Table1[[#This Row],[Sales_Value]]&gt;100000,"Mid","Basic"))</f>
        <v>Basic</v>
      </c>
    </row>
    <row r="3936" spans="1:18" x14ac:dyDescent="0.3">
      <c r="A3936" s="1">
        <v>45431</v>
      </c>
      <c r="B3936" t="s">
        <v>4137</v>
      </c>
      <c r="C3936" t="s">
        <v>20</v>
      </c>
      <c r="D3936" t="s">
        <v>148</v>
      </c>
      <c r="E3936" t="s">
        <v>87</v>
      </c>
      <c r="F3936" t="s">
        <v>70</v>
      </c>
      <c r="G3936" t="s">
        <v>46</v>
      </c>
      <c r="H3936">
        <v>91</v>
      </c>
      <c r="I3936">
        <v>1634.65</v>
      </c>
      <c r="J3936">
        <v>0.02</v>
      </c>
      <c r="K3936">
        <v>145778.09</v>
      </c>
      <c r="L3936">
        <v>970.86</v>
      </c>
      <c r="M3936">
        <v>57429.83</v>
      </c>
      <c r="N3936" s="2">
        <f>Table1[[#This Row],[Profit]]/Table1[[#This Row],[Sales_Value]]</f>
        <v>0.39395378276666954</v>
      </c>
      <c r="O3936" s="3" t="str">
        <f>IF(Table1[[#This Row],[Profit]]&lt;0,"Yes","No")</f>
        <v>No</v>
      </c>
      <c r="P3936" t="str">
        <f>IF(Table1[[#This Row],[Discount_Pct]]&gt;0.3,"High",IF(Table1[[#This Row],[Discount_Pct]]&gt;0.15,"Medium","Low"))</f>
        <v>Low</v>
      </c>
      <c r="Q3936" t="str">
        <f>TEXT(Table1[[#This Row],[Date]],"MMM-YYYY")</f>
        <v>May-2024</v>
      </c>
      <c r="R3936" t="str">
        <f>IF(Table1[[#This Row],[Sales_Value]]&gt;500000,"Premium",IF(Table1[[#This Row],[Sales_Value]]&gt;100000,"Mid","Basic"))</f>
        <v>Mid</v>
      </c>
    </row>
    <row r="3937" spans="1:18" x14ac:dyDescent="0.3">
      <c r="A3937" s="1">
        <v>45494</v>
      </c>
      <c r="B3937" t="s">
        <v>4138</v>
      </c>
      <c r="C3937" t="s">
        <v>34</v>
      </c>
      <c r="D3937" t="s">
        <v>59</v>
      </c>
      <c r="E3937" t="s">
        <v>205</v>
      </c>
      <c r="F3937" t="s">
        <v>142</v>
      </c>
      <c r="G3937" t="s">
        <v>18</v>
      </c>
      <c r="H3937">
        <v>64</v>
      </c>
      <c r="I3937">
        <v>11740.17</v>
      </c>
      <c r="J3937">
        <v>0.23</v>
      </c>
      <c r="K3937">
        <v>578555.57999999996</v>
      </c>
      <c r="L3937">
        <v>9280.3700000000008</v>
      </c>
      <c r="M3937">
        <v>-15388.1</v>
      </c>
      <c r="N3937" s="2">
        <f>Table1[[#This Row],[Profit]]/Table1[[#This Row],[Sales_Value]]</f>
        <v>-2.6597444622347262E-2</v>
      </c>
      <c r="O3937" s="3" t="str">
        <f>IF(Table1[[#This Row],[Profit]]&lt;0,"Yes","No")</f>
        <v>Yes</v>
      </c>
      <c r="P3937" t="str">
        <f>IF(Table1[[#This Row],[Discount_Pct]]&gt;0.3,"High",IF(Table1[[#This Row],[Discount_Pct]]&gt;0.15,"Medium","Low"))</f>
        <v>Medium</v>
      </c>
      <c r="Q3937" t="str">
        <f>TEXT(Table1[[#This Row],[Date]],"MMM-YYYY")</f>
        <v>Jul-2024</v>
      </c>
      <c r="R3937" t="str">
        <f>IF(Table1[[#This Row],[Sales_Value]]&gt;500000,"Premium",IF(Table1[[#This Row],[Sales_Value]]&gt;100000,"Mid","Basic"))</f>
        <v>Premium</v>
      </c>
    </row>
    <row r="3938" spans="1:18" x14ac:dyDescent="0.3">
      <c r="A3938" s="1">
        <v>45572</v>
      </c>
      <c r="B3938" t="s">
        <v>4139</v>
      </c>
      <c r="C3938" t="s">
        <v>14</v>
      </c>
      <c r="D3938" t="s">
        <v>160</v>
      </c>
      <c r="E3938" t="s">
        <v>303</v>
      </c>
      <c r="F3938" t="s">
        <v>23</v>
      </c>
      <c r="G3938" t="s">
        <v>24</v>
      </c>
      <c r="H3938">
        <v>40</v>
      </c>
      <c r="I3938">
        <v>17.34</v>
      </c>
      <c r="J3938">
        <v>0.06</v>
      </c>
      <c r="K3938">
        <v>651.98</v>
      </c>
      <c r="L3938">
        <v>7.57</v>
      </c>
      <c r="M3938">
        <v>349.18</v>
      </c>
      <c r="N3938" s="2">
        <f>Table1[[#This Row],[Profit]]/Table1[[#This Row],[Sales_Value]]</f>
        <v>0.53556857572318173</v>
      </c>
      <c r="O3938" s="3" t="str">
        <f>IF(Table1[[#This Row],[Profit]]&lt;0,"Yes","No")</f>
        <v>No</v>
      </c>
      <c r="P3938" t="str">
        <f>IF(Table1[[#This Row],[Discount_Pct]]&gt;0.3,"High",IF(Table1[[#This Row],[Discount_Pct]]&gt;0.15,"Medium","Low"))</f>
        <v>Low</v>
      </c>
      <c r="Q3938" t="str">
        <f>TEXT(Table1[[#This Row],[Date]],"MMM-YYYY")</f>
        <v>Oct-2024</v>
      </c>
      <c r="R3938" t="str">
        <f>IF(Table1[[#This Row],[Sales_Value]]&gt;500000,"Premium",IF(Table1[[#This Row],[Sales_Value]]&gt;100000,"Mid","Basic"))</f>
        <v>Basic</v>
      </c>
    </row>
    <row r="3939" spans="1:18" x14ac:dyDescent="0.3">
      <c r="A3939" s="1">
        <v>45513</v>
      </c>
      <c r="B3939" t="s">
        <v>4140</v>
      </c>
      <c r="C3939" t="s">
        <v>20</v>
      </c>
      <c r="D3939" t="s">
        <v>21</v>
      </c>
      <c r="E3939" t="s">
        <v>27</v>
      </c>
      <c r="F3939" t="s">
        <v>61</v>
      </c>
      <c r="G3939" t="s">
        <v>53</v>
      </c>
      <c r="H3939">
        <v>24</v>
      </c>
      <c r="I3939">
        <v>3012.57</v>
      </c>
      <c r="J3939">
        <v>0.27</v>
      </c>
      <c r="K3939">
        <v>52780.23</v>
      </c>
      <c r="L3939">
        <v>2013.57</v>
      </c>
      <c r="M3939">
        <v>4454.55</v>
      </c>
      <c r="N3939" s="2">
        <f>Table1[[#This Row],[Profit]]/Table1[[#This Row],[Sales_Value]]</f>
        <v>8.4398078598748053E-2</v>
      </c>
      <c r="O3939" s="3" t="str">
        <f>IF(Table1[[#This Row],[Profit]]&lt;0,"Yes","No")</f>
        <v>No</v>
      </c>
      <c r="P3939" t="str">
        <f>IF(Table1[[#This Row],[Discount_Pct]]&gt;0.3,"High",IF(Table1[[#This Row],[Discount_Pct]]&gt;0.15,"Medium","Low"))</f>
        <v>Medium</v>
      </c>
      <c r="Q3939" t="str">
        <f>TEXT(Table1[[#This Row],[Date]],"MMM-YYYY")</f>
        <v>Aug-2024</v>
      </c>
      <c r="R3939" t="str">
        <f>IF(Table1[[#This Row],[Sales_Value]]&gt;500000,"Premium",IF(Table1[[#This Row],[Sales_Value]]&gt;100000,"Mid","Basic"))</f>
        <v>Basic</v>
      </c>
    </row>
    <row r="3940" spans="1:18" x14ac:dyDescent="0.3">
      <c r="A3940" s="1">
        <v>45405</v>
      </c>
      <c r="B3940" t="s">
        <v>4141</v>
      </c>
      <c r="C3940" t="s">
        <v>14</v>
      </c>
      <c r="D3940" t="s">
        <v>15</v>
      </c>
      <c r="E3940" t="s">
        <v>441</v>
      </c>
      <c r="F3940" t="s">
        <v>64</v>
      </c>
      <c r="G3940" t="s">
        <v>53</v>
      </c>
      <c r="H3940">
        <v>3</v>
      </c>
      <c r="I3940">
        <v>718.98</v>
      </c>
      <c r="J3940">
        <v>0.04</v>
      </c>
      <c r="K3940">
        <v>2070.66</v>
      </c>
      <c r="L3940">
        <v>301.92</v>
      </c>
      <c r="M3940">
        <v>1164.9000000000001</v>
      </c>
      <c r="N3940" s="2">
        <f>Table1[[#This Row],[Profit]]/Table1[[#This Row],[Sales_Value]]</f>
        <v>0.56257425168786768</v>
      </c>
      <c r="O3940" s="3" t="str">
        <f>IF(Table1[[#This Row],[Profit]]&lt;0,"Yes","No")</f>
        <v>No</v>
      </c>
      <c r="P3940" t="str">
        <f>IF(Table1[[#This Row],[Discount_Pct]]&gt;0.3,"High",IF(Table1[[#This Row],[Discount_Pct]]&gt;0.15,"Medium","Low"))</f>
        <v>Low</v>
      </c>
      <c r="Q3940" t="str">
        <f>TEXT(Table1[[#This Row],[Date]],"MMM-YYYY")</f>
        <v>Apr-2024</v>
      </c>
      <c r="R3940" t="str">
        <f>IF(Table1[[#This Row],[Sales_Value]]&gt;500000,"Premium",IF(Table1[[#This Row],[Sales_Value]]&gt;100000,"Mid","Basic"))</f>
        <v>Basic</v>
      </c>
    </row>
    <row r="3941" spans="1:18" x14ac:dyDescent="0.3">
      <c r="A3941" s="1">
        <v>45493</v>
      </c>
      <c r="B3941" t="s">
        <v>4142</v>
      </c>
      <c r="C3941" t="s">
        <v>39</v>
      </c>
      <c r="D3941" t="s">
        <v>93</v>
      </c>
      <c r="E3941" t="s">
        <v>506</v>
      </c>
      <c r="F3941" t="s">
        <v>119</v>
      </c>
      <c r="G3941" t="s">
        <v>53</v>
      </c>
      <c r="H3941">
        <v>8</v>
      </c>
      <c r="I3941">
        <v>504.27</v>
      </c>
      <c r="J3941">
        <v>0.11</v>
      </c>
      <c r="K3941">
        <v>3590.4</v>
      </c>
      <c r="L3941">
        <v>215.59</v>
      </c>
      <c r="M3941">
        <v>1865.68</v>
      </c>
      <c r="N3941" s="2">
        <f>Table1[[#This Row],[Profit]]/Table1[[#This Row],[Sales_Value]]</f>
        <v>0.51963012477718362</v>
      </c>
      <c r="O3941" s="3" t="str">
        <f>IF(Table1[[#This Row],[Profit]]&lt;0,"Yes","No")</f>
        <v>No</v>
      </c>
      <c r="P3941" t="str">
        <f>IF(Table1[[#This Row],[Discount_Pct]]&gt;0.3,"High",IF(Table1[[#This Row],[Discount_Pct]]&gt;0.15,"Medium","Low"))</f>
        <v>Low</v>
      </c>
      <c r="Q3941" t="str">
        <f>TEXT(Table1[[#This Row],[Date]],"MMM-YYYY")</f>
        <v>Jul-2024</v>
      </c>
      <c r="R3941" t="str">
        <f>IF(Table1[[#This Row],[Sales_Value]]&gt;500000,"Premium",IF(Table1[[#This Row],[Sales_Value]]&gt;100000,"Mid","Basic"))</f>
        <v>Basic</v>
      </c>
    </row>
    <row r="3942" spans="1:18" x14ac:dyDescent="0.3">
      <c r="A3942" s="1">
        <v>45536</v>
      </c>
      <c r="B3942" t="s">
        <v>4143</v>
      </c>
      <c r="C3942" t="s">
        <v>20</v>
      </c>
      <c r="D3942" t="s">
        <v>72</v>
      </c>
      <c r="E3942" t="s">
        <v>211</v>
      </c>
      <c r="F3942" t="s">
        <v>156</v>
      </c>
      <c r="G3942" t="s">
        <v>18</v>
      </c>
      <c r="H3942">
        <v>23</v>
      </c>
      <c r="I3942">
        <v>22396.799999999999</v>
      </c>
      <c r="J3942">
        <v>7.0000000000000007E-2</v>
      </c>
      <c r="K3942">
        <v>479067.55</v>
      </c>
      <c r="L3942">
        <v>16369.67</v>
      </c>
      <c r="M3942">
        <v>102565.14</v>
      </c>
      <c r="N3942" s="2">
        <f>Table1[[#This Row],[Profit]]/Table1[[#This Row],[Sales_Value]]</f>
        <v>0.21409327348512752</v>
      </c>
      <c r="O3942" s="3" t="str">
        <f>IF(Table1[[#This Row],[Profit]]&lt;0,"Yes","No")</f>
        <v>No</v>
      </c>
      <c r="P3942" t="str">
        <f>IF(Table1[[#This Row],[Discount_Pct]]&gt;0.3,"High",IF(Table1[[#This Row],[Discount_Pct]]&gt;0.15,"Medium","Low"))</f>
        <v>Low</v>
      </c>
      <c r="Q3942" t="str">
        <f>TEXT(Table1[[#This Row],[Date]],"MMM-YYYY")</f>
        <v>Sep-2024</v>
      </c>
      <c r="R3942" t="str">
        <f>IF(Table1[[#This Row],[Sales_Value]]&gt;500000,"Premium",IF(Table1[[#This Row],[Sales_Value]]&gt;100000,"Mid","Basic"))</f>
        <v>Mid</v>
      </c>
    </row>
    <row r="3943" spans="1:18" x14ac:dyDescent="0.3">
      <c r="A3943" s="1">
        <v>45452</v>
      </c>
      <c r="B3943" t="s">
        <v>4144</v>
      </c>
      <c r="C3943" t="s">
        <v>34</v>
      </c>
      <c r="D3943" t="s">
        <v>207</v>
      </c>
      <c r="E3943" t="s">
        <v>553</v>
      </c>
      <c r="F3943" t="s">
        <v>106</v>
      </c>
      <c r="G3943" t="s">
        <v>77</v>
      </c>
      <c r="H3943">
        <v>4</v>
      </c>
      <c r="I3943">
        <v>187.16</v>
      </c>
      <c r="J3943">
        <v>0.13</v>
      </c>
      <c r="K3943">
        <v>651.32000000000005</v>
      </c>
      <c r="L3943">
        <v>83.31</v>
      </c>
      <c r="M3943">
        <v>318.08</v>
      </c>
      <c r="N3943" s="2">
        <f>Table1[[#This Row],[Profit]]/Table1[[#This Row],[Sales_Value]]</f>
        <v>0.48836209543695874</v>
      </c>
      <c r="O3943" s="3" t="str">
        <f>IF(Table1[[#This Row],[Profit]]&lt;0,"Yes","No")</f>
        <v>No</v>
      </c>
      <c r="P3943" t="str">
        <f>IF(Table1[[#This Row],[Discount_Pct]]&gt;0.3,"High",IF(Table1[[#This Row],[Discount_Pct]]&gt;0.15,"Medium","Low"))</f>
        <v>Low</v>
      </c>
      <c r="Q3943" t="str">
        <f>TEXT(Table1[[#This Row],[Date]],"MMM-YYYY")</f>
        <v>Jun-2024</v>
      </c>
      <c r="R3943" t="str">
        <f>IF(Table1[[#This Row],[Sales_Value]]&gt;500000,"Premium",IF(Table1[[#This Row],[Sales_Value]]&gt;100000,"Mid","Basic"))</f>
        <v>Basic</v>
      </c>
    </row>
    <row r="3944" spans="1:18" x14ac:dyDescent="0.3">
      <c r="A3944" s="1">
        <v>45306</v>
      </c>
      <c r="B3944" t="s">
        <v>4145</v>
      </c>
      <c r="C3944" t="s">
        <v>34</v>
      </c>
      <c r="D3944" t="s">
        <v>35</v>
      </c>
      <c r="E3944" t="s">
        <v>285</v>
      </c>
      <c r="F3944" t="s">
        <v>122</v>
      </c>
      <c r="G3944" t="s">
        <v>18</v>
      </c>
      <c r="H3944">
        <v>62</v>
      </c>
      <c r="I3944">
        <v>7509.99</v>
      </c>
      <c r="J3944">
        <v>0</v>
      </c>
      <c r="K3944">
        <v>465619.38</v>
      </c>
      <c r="L3944">
        <v>6450.74</v>
      </c>
      <c r="M3944">
        <v>65673.5</v>
      </c>
      <c r="N3944" s="2">
        <f>Table1[[#This Row],[Profit]]/Table1[[#This Row],[Sales_Value]]</f>
        <v>0.14104546077957494</v>
      </c>
      <c r="O3944" s="3" t="str">
        <f>IF(Table1[[#This Row],[Profit]]&lt;0,"Yes","No")</f>
        <v>No</v>
      </c>
      <c r="P3944" t="str">
        <f>IF(Table1[[#This Row],[Discount_Pct]]&gt;0.3,"High",IF(Table1[[#This Row],[Discount_Pct]]&gt;0.15,"Medium","Low"))</f>
        <v>Low</v>
      </c>
      <c r="Q3944" t="str">
        <f>TEXT(Table1[[#This Row],[Date]],"MMM-YYYY")</f>
        <v>Jan-2024</v>
      </c>
      <c r="R3944" t="str">
        <f>IF(Table1[[#This Row],[Sales_Value]]&gt;500000,"Premium",IF(Table1[[#This Row],[Sales_Value]]&gt;100000,"Mid","Basic"))</f>
        <v>Mid</v>
      </c>
    </row>
    <row r="3945" spans="1:18" x14ac:dyDescent="0.3">
      <c r="A3945" s="1">
        <v>45361</v>
      </c>
      <c r="B3945" t="s">
        <v>4146</v>
      </c>
      <c r="C3945" t="s">
        <v>14</v>
      </c>
      <c r="D3945" t="s">
        <v>15</v>
      </c>
      <c r="E3945" t="s">
        <v>252</v>
      </c>
      <c r="F3945" t="s">
        <v>82</v>
      </c>
      <c r="G3945" t="s">
        <v>24</v>
      </c>
      <c r="H3945">
        <v>33</v>
      </c>
      <c r="I3945">
        <v>103.26</v>
      </c>
      <c r="J3945">
        <v>0.26</v>
      </c>
      <c r="K3945">
        <v>2521.61</v>
      </c>
      <c r="L3945">
        <v>54.84</v>
      </c>
      <c r="M3945">
        <v>711.89</v>
      </c>
      <c r="N3945" s="2">
        <f>Table1[[#This Row],[Profit]]/Table1[[#This Row],[Sales_Value]]</f>
        <v>0.28231566340552267</v>
      </c>
      <c r="O3945" s="3" t="str">
        <f>IF(Table1[[#This Row],[Profit]]&lt;0,"Yes","No")</f>
        <v>No</v>
      </c>
      <c r="P3945" t="str">
        <f>IF(Table1[[#This Row],[Discount_Pct]]&gt;0.3,"High",IF(Table1[[#This Row],[Discount_Pct]]&gt;0.15,"Medium","Low"))</f>
        <v>Medium</v>
      </c>
      <c r="Q3945" t="str">
        <f>TEXT(Table1[[#This Row],[Date]],"MMM-YYYY")</f>
        <v>Mar-2024</v>
      </c>
      <c r="R3945" t="str">
        <f>IF(Table1[[#This Row],[Sales_Value]]&gt;500000,"Premium",IF(Table1[[#This Row],[Sales_Value]]&gt;100000,"Mid","Basic"))</f>
        <v>Basic</v>
      </c>
    </row>
    <row r="3946" spans="1:18" x14ac:dyDescent="0.3">
      <c r="A3946" s="1">
        <v>45648</v>
      </c>
      <c r="B3946" t="s">
        <v>4147</v>
      </c>
      <c r="C3946" t="s">
        <v>14</v>
      </c>
      <c r="D3946" t="s">
        <v>15</v>
      </c>
      <c r="E3946" t="s">
        <v>44</v>
      </c>
      <c r="F3946" t="s">
        <v>98</v>
      </c>
      <c r="G3946" t="s">
        <v>18</v>
      </c>
      <c r="H3946">
        <v>48</v>
      </c>
      <c r="I3946">
        <v>5506.62</v>
      </c>
      <c r="J3946">
        <v>0.02</v>
      </c>
      <c r="K3946">
        <v>259031.4</v>
      </c>
      <c r="L3946">
        <v>4341.21</v>
      </c>
      <c r="M3946">
        <v>50653.32</v>
      </c>
      <c r="N3946" s="2">
        <f>Table1[[#This Row],[Profit]]/Table1[[#This Row],[Sales_Value]]</f>
        <v>0.19554895661298205</v>
      </c>
      <c r="O3946" s="3" t="str">
        <f>IF(Table1[[#This Row],[Profit]]&lt;0,"Yes","No")</f>
        <v>No</v>
      </c>
      <c r="P3946" t="str">
        <f>IF(Table1[[#This Row],[Discount_Pct]]&gt;0.3,"High",IF(Table1[[#This Row],[Discount_Pct]]&gt;0.15,"Medium","Low"))</f>
        <v>Low</v>
      </c>
      <c r="Q3946" t="str">
        <f>TEXT(Table1[[#This Row],[Date]],"MMM-YYYY")</f>
        <v>Dec-2024</v>
      </c>
      <c r="R3946" t="str">
        <f>IF(Table1[[#This Row],[Sales_Value]]&gt;500000,"Premium",IF(Table1[[#This Row],[Sales_Value]]&gt;100000,"Mid","Basic"))</f>
        <v>Mid</v>
      </c>
    </row>
    <row r="3947" spans="1:18" x14ac:dyDescent="0.3">
      <c r="A3947" s="1">
        <v>45496</v>
      </c>
      <c r="B3947" t="s">
        <v>4148</v>
      </c>
      <c r="C3947" t="s">
        <v>14</v>
      </c>
      <c r="D3947" t="s">
        <v>144</v>
      </c>
      <c r="E3947" t="s">
        <v>252</v>
      </c>
      <c r="F3947" t="s">
        <v>23</v>
      </c>
      <c r="G3947" t="s">
        <v>24</v>
      </c>
      <c r="H3947">
        <v>69</v>
      </c>
      <c r="I3947">
        <v>19.57</v>
      </c>
      <c r="J3947">
        <v>0</v>
      </c>
      <c r="K3947">
        <v>1350.33</v>
      </c>
      <c r="L3947">
        <v>7.5</v>
      </c>
      <c r="M3947">
        <v>832.83</v>
      </c>
      <c r="N3947" s="2">
        <f>Table1[[#This Row],[Profit]]/Table1[[#This Row],[Sales_Value]]</f>
        <v>0.61676034747061836</v>
      </c>
      <c r="O3947" s="3" t="str">
        <f>IF(Table1[[#This Row],[Profit]]&lt;0,"Yes","No")</f>
        <v>No</v>
      </c>
      <c r="P3947" t="str">
        <f>IF(Table1[[#This Row],[Discount_Pct]]&gt;0.3,"High",IF(Table1[[#This Row],[Discount_Pct]]&gt;0.15,"Medium","Low"))</f>
        <v>Low</v>
      </c>
      <c r="Q3947" t="str">
        <f>TEXT(Table1[[#This Row],[Date]],"MMM-YYYY")</f>
        <v>Jul-2024</v>
      </c>
      <c r="R3947" t="str">
        <f>IF(Table1[[#This Row],[Sales_Value]]&gt;500000,"Premium",IF(Table1[[#This Row],[Sales_Value]]&gt;100000,"Mid","Basic"))</f>
        <v>Basic</v>
      </c>
    </row>
    <row r="3948" spans="1:18" x14ac:dyDescent="0.3">
      <c r="A3948" s="1">
        <v>45337</v>
      </c>
      <c r="B3948" t="s">
        <v>4149</v>
      </c>
      <c r="C3948" t="s">
        <v>14</v>
      </c>
      <c r="D3948" t="s">
        <v>144</v>
      </c>
      <c r="E3948" t="s">
        <v>252</v>
      </c>
      <c r="F3948" t="s">
        <v>264</v>
      </c>
      <c r="G3948" t="s">
        <v>77</v>
      </c>
      <c r="H3948">
        <v>6</v>
      </c>
      <c r="I3948">
        <v>3089.89</v>
      </c>
      <c r="J3948">
        <v>0.21</v>
      </c>
      <c r="K3948">
        <v>14646.08</v>
      </c>
      <c r="L3948">
        <v>1573.34</v>
      </c>
      <c r="M3948">
        <v>5206.04</v>
      </c>
      <c r="N3948" s="2">
        <f>Table1[[#This Row],[Profit]]/Table1[[#This Row],[Sales_Value]]</f>
        <v>0.35545620398086042</v>
      </c>
      <c r="O3948" s="3" t="str">
        <f>IF(Table1[[#This Row],[Profit]]&lt;0,"Yes","No")</f>
        <v>No</v>
      </c>
      <c r="P3948" t="str">
        <f>IF(Table1[[#This Row],[Discount_Pct]]&gt;0.3,"High",IF(Table1[[#This Row],[Discount_Pct]]&gt;0.15,"Medium","Low"))</f>
        <v>Medium</v>
      </c>
      <c r="Q3948" t="str">
        <f>TEXT(Table1[[#This Row],[Date]],"MMM-YYYY")</f>
        <v>Feb-2024</v>
      </c>
      <c r="R3948" t="str">
        <f>IF(Table1[[#This Row],[Sales_Value]]&gt;500000,"Premium",IF(Table1[[#This Row],[Sales_Value]]&gt;100000,"Mid","Basic"))</f>
        <v>Basic</v>
      </c>
    </row>
    <row r="3949" spans="1:18" x14ac:dyDescent="0.3">
      <c r="A3949" s="1">
        <v>45455</v>
      </c>
      <c r="B3949" t="s">
        <v>4150</v>
      </c>
      <c r="C3949" t="s">
        <v>34</v>
      </c>
      <c r="D3949" t="s">
        <v>35</v>
      </c>
      <c r="E3949" t="s">
        <v>331</v>
      </c>
      <c r="F3949" t="s">
        <v>23</v>
      </c>
      <c r="G3949" t="s">
        <v>24</v>
      </c>
      <c r="H3949">
        <v>49</v>
      </c>
      <c r="I3949">
        <v>18.11</v>
      </c>
      <c r="J3949">
        <v>0.09</v>
      </c>
      <c r="K3949">
        <v>807.52</v>
      </c>
      <c r="L3949">
        <v>7.7</v>
      </c>
      <c r="M3949">
        <v>430.22</v>
      </c>
      <c r="N3949" s="2">
        <f>Table1[[#This Row],[Profit]]/Table1[[#This Row],[Sales_Value]]</f>
        <v>0.53276699029126218</v>
      </c>
      <c r="O3949" s="3" t="str">
        <f>IF(Table1[[#This Row],[Profit]]&lt;0,"Yes","No")</f>
        <v>No</v>
      </c>
      <c r="P3949" t="str">
        <f>IF(Table1[[#This Row],[Discount_Pct]]&gt;0.3,"High",IF(Table1[[#This Row],[Discount_Pct]]&gt;0.15,"Medium","Low"))</f>
        <v>Low</v>
      </c>
      <c r="Q3949" t="str">
        <f>TEXT(Table1[[#This Row],[Date]],"MMM-YYYY")</f>
        <v>Jun-2024</v>
      </c>
      <c r="R3949" t="str">
        <f>IF(Table1[[#This Row],[Sales_Value]]&gt;500000,"Premium",IF(Table1[[#This Row],[Sales_Value]]&gt;100000,"Mid","Basic"))</f>
        <v>Basic</v>
      </c>
    </row>
    <row r="3950" spans="1:18" x14ac:dyDescent="0.3">
      <c r="A3950" s="1">
        <v>45596</v>
      </c>
      <c r="B3950" t="s">
        <v>4151</v>
      </c>
      <c r="C3950" t="s">
        <v>39</v>
      </c>
      <c r="D3950" t="s">
        <v>66</v>
      </c>
      <c r="E3950" t="s">
        <v>303</v>
      </c>
      <c r="F3950" t="s">
        <v>57</v>
      </c>
      <c r="G3950" t="s">
        <v>24</v>
      </c>
      <c r="H3950">
        <v>20</v>
      </c>
      <c r="I3950">
        <v>64.84</v>
      </c>
      <c r="J3950">
        <v>0.03</v>
      </c>
      <c r="K3950">
        <v>1257.9000000000001</v>
      </c>
      <c r="L3950">
        <v>32.83</v>
      </c>
      <c r="M3950">
        <v>601.29999999999995</v>
      </c>
      <c r="N3950" s="2">
        <f>Table1[[#This Row],[Profit]]/Table1[[#This Row],[Sales_Value]]</f>
        <v>0.47801892042292704</v>
      </c>
      <c r="O3950" s="3" t="str">
        <f>IF(Table1[[#This Row],[Profit]]&lt;0,"Yes","No")</f>
        <v>No</v>
      </c>
      <c r="P3950" t="str">
        <f>IF(Table1[[#This Row],[Discount_Pct]]&gt;0.3,"High",IF(Table1[[#This Row],[Discount_Pct]]&gt;0.15,"Medium","Low"))</f>
        <v>Low</v>
      </c>
      <c r="Q3950" t="str">
        <f>TEXT(Table1[[#This Row],[Date]],"MMM-YYYY")</f>
        <v>Oct-2024</v>
      </c>
      <c r="R3950" t="str">
        <f>IF(Table1[[#This Row],[Sales_Value]]&gt;500000,"Premium",IF(Table1[[#This Row],[Sales_Value]]&gt;100000,"Mid","Basic"))</f>
        <v>Basic</v>
      </c>
    </row>
    <row r="3951" spans="1:18" x14ac:dyDescent="0.3">
      <c r="A3951" s="1">
        <v>45420</v>
      </c>
      <c r="B3951" t="s">
        <v>4152</v>
      </c>
      <c r="C3951" t="s">
        <v>34</v>
      </c>
      <c r="D3951" t="s">
        <v>35</v>
      </c>
      <c r="E3951" t="s">
        <v>182</v>
      </c>
      <c r="F3951" t="s">
        <v>178</v>
      </c>
      <c r="G3951" t="s">
        <v>46</v>
      </c>
      <c r="H3951">
        <v>22</v>
      </c>
      <c r="I3951">
        <v>28050.83</v>
      </c>
      <c r="J3951">
        <v>0.3</v>
      </c>
      <c r="K3951">
        <v>431982.78</v>
      </c>
      <c r="L3951">
        <v>18771.75</v>
      </c>
      <c r="M3951">
        <v>19004.28</v>
      </c>
      <c r="N3951" s="2">
        <f>Table1[[#This Row],[Profit]]/Table1[[#This Row],[Sales_Value]]</f>
        <v>4.3993142504430378E-2</v>
      </c>
      <c r="O3951" s="3" t="str">
        <f>IF(Table1[[#This Row],[Profit]]&lt;0,"Yes","No")</f>
        <v>No</v>
      </c>
      <c r="P3951" t="str">
        <f>IF(Table1[[#This Row],[Discount_Pct]]&gt;0.3,"High",IF(Table1[[#This Row],[Discount_Pct]]&gt;0.15,"Medium","Low"))</f>
        <v>Medium</v>
      </c>
      <c r="Q3951" t="str">
        <f>TEXT(Table1[[#This Row],[Date]],"MMM-YYYY")</f>
        <v>May-2024</v>
      </c>
      <c r="R3951" t="str">
        <f>IF(Table1[[#This Row],[Sales_Value]]&gt;500000,"Premium",IF(Table1[[#This Row],[Sales_Value]]&gt;100000,"Mid","Basic"))</f>
        <v>Mid</v>
      </c>
    </row>
    <row r="3952" spans="1:18" x14ac:dyDescent="0.3">
      <c r="A3952" s="1">
        <v>45381</v>
      </c>
      <c r="B3952" t="s">
        <v>4153</v>
      </c>
      <c r="C3952" t="s">
        <v>20</v>
      </c>
      <c r="D3952" t="s">
        <v>124</v>
      </c>
      <c r="E3952" t="s">
        <v>411</v>
      </c>
      <c r="F3952" t="s">
        <v>95</v>
      </c>
      <c r="G3952" t="s">
        <v>77</v>
      </c>
      <c r="H3952">
        <v>38</v>
      </c>
      <c r="I3952">
        <v>3577.38</v>
      </c>
      <c r="J3952">
        <v>0.06</v>
      </c>
      <c r="K3952">
        <v>127784.01</v>
      </c>
      <c r="L3952">
        <v>2156.9899999999998</v>
      </c>
      <c r="M3952">
        <v>45818.39</v>
      </c>
      <c r="N3952" s="2">
        <f>Table1[[#This Row],[Profit]]/Table1[[#This Row],[Sales_Value]]</f>
        <v>0.35856121591426032</v>
      </c>
      <c r="O3952" s="3" t="str">
        <f>IF(Table1[[#This Row],[Profit]]&lt;0,"Yes","No")</f>
        <v>No</v>
      </c>
      <c r="P3952" t="str">
        <f>IF(Table1[[#This Row],[Discount_Pct]]&gt;0.3,"High",IF(Table1[[#This Row],[Discount_Pct]]&gt;0.15,"Medium","Low"))</f>
        <v>Low</v>
      </c>
      <c r="Q3952" t="str">
        <f>TEXT(Table1[[#This Row],[Date]],"MMM-YYYY")</f>
        <v>Mar-2024</v>
      </c>
      <c r="R3952" t="str">
        <f>IF(Table1[[#This Row],[Sales_Value]]&gt;500000,"Premium",IF(Table1[[#This Row],[Sales_Value]]&gt;100000,"Mid","Basic"))</f>
        <v>Mid</v>
      </c>
    </row>
    <row r="3953" spans="1:18" x14ac:dyDescent="0.3">
      <c r="A3953" s="1">
        <v>45527</v>
      </c>
      <c r="B3953" t="s">
        <v>4154</v>
      </c>
      <c r="C3953" t="s">
        <v>14</v>
      </c>
      <c r="D3953" t="s">
        <v>160</v>
      </c>
      <c r="E3953" t="s">
        <v>56</v>
      </c>
      <c r="F3953" t="s">
        <v>152</v>
      </c>
      <c r="G3953" t="s">
        <v>24</v>
      </c>
      <c r="H3953">
        <v>21</v>
      </c>
      <c r="I3953">
        <v>24.28</v>
      </c>
      <c r="J3953">
        <v>0.05</v>
      </c>
      <c r="K3953">
        <v>484.39</v>
      </c>
      <c r="L3953">
        <v>10.210000000000001</v>
      </c>
      <c r="M3953">
        <v>269.98</v>
      </c>
      <c r="N3953" s="2">
        <f>Table1[[#This Row],[Profit]]/Table1[[#This Row],[Sales_Value]]</f>
        <v>0.55736080431057622</v>
      </c>
      <c r="O3953" s="3" t="str">
        <f>IF(Table1[[#This Row],[Profit]]&lt;0,"Yes","No")</f>
        <v>No</v>
      </c>
      <c r="P3953" t="str">
        <f>IF(Table1[[#This Row],[Discount_Pct]]&gt;0.3,"High",IF(Table1[[#This Row],[Discount_Pct]]&gt;0.15,"Medium","Low"))</f>
        <v>Low</v>
      </c>
      <c r="Q3953" t="str">
        <f>TEXT(Table1[[#This Row],[Date]],"MMM-YYYY")</f>
        <v>Aug-2024</v>
      </c>
      <c r="R3953" t="str">
        <f>IF(Table1[[#This Row],[Sales_Value]]&gt;500000,"Premium",IF(Table1[[#This Row],[Sales_Value]]&gt;100000,"Mid","Basic"))</f>
        <v>Basic</v>
      </c>
    </row>
    <row r="3954" spans="1:18" x14ac:dyDescent="0.3">
      <c r="A3954" s="1">
        <v>45300</v>
      </c>
      <c r="B3954" t="s">
        <v>4155</v>
      </c>
      <c r="C3954" t="s">
        <v>14</v>
      </c>
      <c r="D3954" t="s">
        <v>189</v>
      </c>
      <c r="E3954" t="s">
        <v>97</v>
      </c>
      <c r="F3954" t="s">
        <v>134</v>
      </c>
      <c r="G3954" t="s">
        <v>24</v>
      </c>
      <c r="H3954">
        <v>77</v>
      </c>
      <c r="I3954">
        <v>107.1</v>
      </c>
      <c r="J3954">
        <v>0.04</v>
      </c>
      <c r="K3954">
        <v>7916.83</v>
      </c>
      <c r="L3954">
        <v>57.6</v>
      </c>
      <c r="M3954">
        <v>3481.63</v>
      </c>
      <c r="N3954" s="2">
        <f>Table1[[#This Row],[Profit]]/Table1[[#This Row],[Sales_Value]]</f>
        <v>0.43977576883676928</v>
      </c>
      <c r="O3954" s="3" t="str">
        <f>IF(Table1[[#This Row],[Profit]]&lt;0,"Yes","No")</f>
        <v>No</v>
      </c>
      <c r="P3954" t="str">
        <f>IF(Table1[[#This Row],[Discount_Pct]]&gt;0.3,"High",IF(Table1[[#This Row],[Discount_Pct]]&gt;0.15,"Medium","Low"))</f>
        <v>Low</v>
      </c>
      <c r="Q3954" t="str">
        <f>TEXT(Table1[[#This Row],[Date]],"MMM-YYYY")</f>
        <v>Jan-2024</v>
      </c>
      <c r="R3954" t="str">
        <f>IF(Table1[[#This Row],[Sales_Value]]&gt;500000,"Premium",IF(Table1[[#This Row],[Sales_Value]]&gt;100000,"Mid","Basic"))</f>
        <v>Basic</v>
      </c>
    </row>
    <row r="3955" spans="1:18" x14ac:dyDescent="0.3">
      <c r="A3955" s="1">
        <v>45380</v>
      </c>
      <c r="B3955" t="s">
        <v>4156</v>
      </c>
      <c r="C3955" t="s">
        <v>39</v>
      </c>
      <c r="D3955" t="s">
        <v>40</v>
      </c>
      <c r="E3955" t="s">
        <v>112</v>
      </c>
      <c r="F3955" t="s">
        <v>232</v>
      </c>
      <c r="G3955" t="s">
        <v>24</v>
      </c>
      <c r="H3955">
        <v>60</v>
      </c>
      <c r="I3955">
        <v>66</v>
      </c>
      <c r="J3955">
        <v>0</v>
      </c>
      <c r="K3955">
        <v>3960</v>
      </c>
      <c r="L3955">
        <v>19.63</v>
      </c>
      <c r="M3955">
        <v>2782.2</v>
      </c>
      <c r="N3955" s="2">
        <f>Table1[[#This Row],[Profit]]/Table1[[#This Row],[Sales_Value]]</f>
        <v>0.70257575757575752</v>
      </c>
      <c r="O3955" s="3" t="str">
        <f>IF(Table1[[#This Row],[Profit]]&lt;0,"Yes","No")</f>
        <v>No</v>
      </c>
      <c r="P3955" t="str">
        <f>IF(Table1[[#This Row],[Discount_Pct]]&gt;0.3,"High",IF(Table1[[#This Row],[Discount_Pct]]&gt;0.15,"Medium","Low"))</f>
        <v>Low</v>
      </c>
      <c r="Q3955" t="str">
        <f>TEXT(Table1[[#This Row],[Date]],"MMM-YYYY")</f>
        <v>Mar-2024</v>
      </c>
      <c r="R3955" t="str">
        <f>IF(Table1[[#This Row],[Sales_Value]]&gt;500000,"Premium",IF(Table1[[#This Row],[Sales_Value]]&gt;100000,"Mid","Basic"))</f>
        <v>Basic</v>
      </c>
    </row>
    <row r="3956" spans="1:18" x14ac:dyDescent="0.3">
      <c r="A3956" s="1">
        <v>45443</v>
      </c>
      <c r="B3956" t="s">
        <v>4157</v>
      </c>
      <c r="C3956" t="s">
        <v>34</v>
      </c>
      <c r="D3956" t="s">
        <v>105</v>
      </c>
      <c r="E3956" t="s">
        <v>22</v>
      </c>
      <c r="F3956" t="s">
        <v>85</v>
      </c>
      <c r="G3956" t="s">
        <v>24</v>
      </c>
      <c r="H3956">
        <v>21</v>
      </c>
      <c r="I3956">
        <v>79.91</v>
      </c>
      <c r="J3956">
        <v>0.21</v>
      </c>
      <c r="K3956">
        <v>1325.71</v>
      </c>
      <c r="L3956">
        <v>29.79</v>
      </c>
      <c r="M3956">
        <v>700.12</v>
      </c>
      <c r="N3956" s="2">
        <f>Table1[[#This Row],[Profit]]/Table1[[#This Row],[Sales_Value]]</f>
        <v>0.52810946587111807</v>
      </c>
      <c r="O3956" s="3" t="str">
        <f>IF(Table1[[#This Row],[Profit]]&lt;0,"Yes","No")</f>
        <v>No</v>
      </c>
      <c r="P3956" t="str">
        <f>IF(Table1[[#This Row],[Discount_Pct]]&gt;0.3,"High",IF(Table1[[#This Row],[Discount_Pct]]&gt;0.15,"Medium","Low"))</f>
        <v>Medium</v>
      </c>
      <c r="Q3956" t="str">
        <f>TEXT(Table1[[#This Row],[Date]],"MMM-YYYY")</f>
        <v>May-2024</v>
      </c>
      <c r="R3956" t="str">
        <f>IF(Table1[[#This Row],[Sales_Value]]&gt;500000,"Premium",IF(Table1[[#This Row],[Sales_Value]]&gt;100000,"Mid","Basic"))</f>
        <v>Basic</v>
      </c>
    </row>
    <row r="3957" spans="1:18" x14ac:dyDescent="0.3">
      <c r="A3957" s="1">
        <v>45565</v>
      </c>
      <c r="B3957" t="s">
        <v>4158</v>
      </c>
      <c r="C3957" t="s">
        <v>39</v>
      </c>
      <c r="D3957" t="s">
        <v>108</v>
      </c>
      <c r="E3957" t="s">
        <v>145</v>
      </c>
      <c r="F3957" t="s">
        <v>156</v>
      </c>
      <c r="G3957" t="s">
        <v>18</v>
      </c>
      <c r="H3957">
        <v>91</v>
      </c>
      <c r="I3957">
        <v>22113.81</v>
      </c>
      <c r="J3957">
        <v>0.03</v>
      </c>
      <c r="K3957">
        <v>1951986.01</v>
      </c>
      <c r="L3957">
        <v>14494.32</v>
      </c>
      <c r="M3957">
        <v>633002.89</v>
      </c>
      <c r="N3957" s="2">
        <f>Table1[[#This Row],[Profit]]/Table1[[#This Row],[Sales_Value]]</f>
        <v>0.32428659158269274</v>
      </c>
      <c r="O3957" s="3" t="str">
        <f>IF(Table1[[#This Row],[Profit]]&lt;0,"Yes","No")</f>
        <v>No</v>
      </c>
      <c r="P3957" t="str">
        <f>IF(Table1[[#This Row],[Discount_Pct]]&gt;0.3,"High",IF(Table1[[#This Row],[Discount_Pct]]&gt;0.15,"Medium","Low"))</f>
        <v>Low</v>
      </c>
      <c r="Q3957" t="str">
        <f>TEXT(Table1[[#This Row],[Date]],"MMM-YYYY")</f>
        <v>Sep-2024</v>
      </c>
      <c r="R3957" t="str">
        <f>IF(Table1[[#This Row],[Sales_Value]]&gt;500000,"Premium",IF(Table1[[#This Row],[Sales_Value]]&gt;100000,"Mid","Basic"))</f>
        <v>Premium</v>
      </c>
    </row>
    <row r="3958" spans="1:18" x14ac:dyDescent="0.3">
      <c r="A3958" s="1">
        <v>45523</v>
      </c>
      <c r="B3958" t="s">
        <v>4159</v>
      </c>
      <c r="C3958" t="s">
        <v>14</v>
      </c>
      <c r="D3958" t="s">
        <v>15</v>
      </c>
      <c r="E3958" t="s">
        <v>411</v>
      </c>
      <c r="F3958" t="s">
        <v>134</v>
      </c>
      <c r="G3958" t="s">
        <v>24</v>
      </c>
      <c r="H3958">
        <v>1</v>
      </c>
      <c r="I3958">
        <v>130.30000000000001</v>
      </c>
      <c r="J3958">
        <v>0.22</v>
      </c>
      <c r="K3958">
        <v>101.63</v>
      </c>
      <c r="L3958">
        <v>58.66</v>
      </c>
      <c r="M3958">
        <v>42.97</v>
      </c>
      <c r="N3958" s="2">
        <f>Table1[[#This Row],[Profit]]/Table1[[#This Row],[Sales_Value]]</f>
        <v>0.42280822591754402</v>
      </c>
      <c r="O3958" s="3" t="str">
        <f>IF(Table1[[#This Row],[Profit]]&lt;0,"Yes","No")</f>
        <v>No</v>
      </c>
      <c r="P3958" t="str">
        <f>IF(Table1[[#This Row],[Discount_Pct]]&gt;0.3,"High",IF(Table1[[#This Row],[Discount_Pct]]&gt;0.15,"Medium","Low"))</f>
        <v>Medium</v>
      </c>
      <c r="Q3958" t="str">
        <f>TEXT(Table1[[#This Row],[Date]],"MMM-YYYY")</f>
        <v>Aug-2024</v>
      </c>
      <c r="R3958" t="str">
        <f>IF(Table1[[#This Row],[Sales_Value]]&gt;500000,"Premium",IF(Table1[[#This Row],[Sales_Value]]&gt;100000,"Mid","Basic"))</f>
        <v>Basic</v>
      </c>
    </row>
    <row r="3959" spans="1:18" x14ac:dyDescent="0.3">
      <c r="A3959" s="1">
        <v>45473</v>
      </c>
      <c r="B3959" t="s">
        <v>4160</v>
      </c>
      <c r="C3959" t="s">
        <v>34</v>
      </c>
      <c r="D3959" t="s">
        <v>80</v>
      </c>
      <c r="E3959" t="s">
        <v>238</v>
      </c>
      <c r="F3959" t="s">
        <v>282</v>
      </c>
      <c r="G3959" t="s">
        <v>18</v>
      </c>
      <c r="H3959">
        <v>36</v>
      </c>
      <c r="I3959">
        <v>10099.31</v>
      </c>
      <c r="J3959">
        <v>0.23</v>
      </c>
      <c r="K3959">
        <v>279952.87</v>
      </c>
      <c r="L3959">
        <v>6802.6</v>
      </c>
      <c r="M3959">
        <v>35059.269999999997</v>
      </c>
      <c r="N3959" s="2">
        <f>Table1[[#This Row],[Profit]]/Table1[[#This Row],[Sales_Value]]</f>
        <v>0.12523275792814698</v>
      </c>
      <c r="O3959" s="3" t="str">
        <f>IF(Table1[[#This Row],[Profit]]&lt;0,"Yes","No")</f>
        <v>No</v>
      </c>
      <c r="P3959" t="str">
        <f>IF(Table1[[#This Row],[Discount_Pct]]&gt;0.3,"High",IF(Table1[[#This Row],[Discount_Pct]]&gt;0.15,"Medium","Low"))</f>
        <v>Medium</v>
      </c>
      <c r="Q3959" t="str">
        <f>TEXT(Table1[[#This Row],[Date]],"MMM-YYYY")</f>
        <v>Jun-2024</v>
      </c>
      <c r="R3959" t="str">
        <f>IF(Table1[[#This Row],[Sales_Value]]&gt;500000,"Premium",IF(Table1[[#This Row],[Sales_Value]]&gt;100000,"Mid","Basic"))</f>
        <v>Mid</v>
      </c>
    </row>
    <row r="3960" spans="1:18" x14ac:dyDescent="0.3">
      <c r="A3960" s="1">
        <v>45425</v>
      </c>
      <c r="B3960" t="s">
        <v>4161</v>
      </c>
      <c r="C3960" t="s">
        <v>14</v>
      </c>
      <c r="D3960" t="s">
        <v>144</v>
      </c>
      <c r="E3960" t="s">
        <v>109</v>
      </c>
      <c r="F3960" t="s">
        <v>82</v>
      </c>
      <c r="G3960" t="s">
        <v>24</v>
      </c>
      <c r="H3960">
        <v>18</v>
      </c>
      <c r="I3960">
        <v>87.94</v>
      </c>
      <c r="J3960">
        <v>0.13</v>
      </c>
      <c r="K3960">
        <v>1377.14</v>
      </c>
      <c r="L3960">
        <v>45.91</v>
      </c>
      <c r="M3960">
        <v>550.76</v>
      </c>
      <c r="N3960" s="2">
        <f>Table1[[#This Row],[Profit]]/Table1[[#This Row],[Sales_Value]]</f>
        <v>0.3999302903118056</v>
      </c>
      <c r="O3960" s="3" t="str">
        <f>IF(Table1[[#This Row],[Profit]]&lt;0,"Yes","No")</f>
        <v>No</v>
      </c>
      <c r="P3960" t="str">
        <f>IF(Table1[[#This Row],[Discount_Pct]]&gt;0.3,"High",IF(Table1[[#This Row],[Discount_Pct]]&gt;0.15,"Medium","Low"))</f>
        <v>Low</v>
      </c>
      <c r="Q3960" t="str">
        <f>TEXT(Table1[[#This Row],[Date]],"MMM-YYYY")</f>
        <v>May-2024</v>
      </c>
      <c r="R3960" t="str">
        <f>IF(Table1[[#This Row],[Sales_Value]]&gt;500000,"Premium",IF(Table1[[#This Row],[Sales_Value]]&gt;100000,"Mid","Basic"))</f>
        <v>Basic</v>
      </c>
    </row>
    <row r="3961" spans="1:18" x14ac:dyDescent="0.3">
      <c r="A3961" s="1">
        <v>45312</v>
      </c>
      <c r="B3961" t="s">
        <v>4162</v>
      </c>
      <c r="C3961" t="s">
        <v>20</v>
      </c>
      <c r="D3961" t="s">
        <v>72</v>
      </c>
      <c r="E3961" t="s">
        <v>234</v>
      </c>
      <c r="F3961" t="s">
        <v>85</v>
      </c>
      <c r="G3961" t="s">
        <v>24</v>
      </c>
      <c r="H3961">
        <v>63</v>
      </c>
      <c r="I3961">
        <v>88.43</v>
      </c>
      <c r="J3961">
        <v>0.14000000000000001</v>
      </c>
      <c r="K3961">
        <v>4791.1400000000003</v>
      </c>
      <c r="L3961">
        <v>32.29</v>
      </c>
      <c r="M3961">
        <v>2756.87</v>
      </c>
      <c r="N3961" s="2">
        <f>Table1[[#This Row],[Profit]]/Table1[[#This Row],[Sales_Value]]</f>
        <v>0.5754100276760854</v>
      </c>
      <c r="O3961" s="3" t="str">
        <f>IF(Table1[[#This Row],[Profit]]&lt;0,"Yes","No")</f>
        <v>No</v>
      </c>
      <c r="P3961" t="str">
        <f>IF(Table1[[#This Row],[Discount_Pct]]&gt;0.3,"High",IF(Table1[[#This Row],[Discount_Pct]]&gt;0.15,"Medium","Low"))</f>
        <v>Low</v>
      </c>
      <c r="Q3961" t="str">
        <f>TEXT(Table1[[#This Row],[Date]],"MMM-YYYY")</f>
        <v>Jan-2024</v>
      </c>
      <c r="R3961" t="str">
        <f>IF(Table1[[#This Row],[Sales_Value]]&gt;500000,"Premium",IF(Table1[[#This Row],[Sales_Value]]&gt;100000,"Mid","Basic"))</f>
        <v>Basic</v>
      </c>
    </row>
    <row r="3962" spans="1:18" x14ac:dyDescent="0.3">
      <c r="A3962" s="1">
        <v>45366</v>
      </c>
      <c r="B3962" t="s">
        <v>4163</v>
      </c>
      <c r="C3962" t="s">
        <v>14</v>
      </c>
      <c r="D3962" t="s">
        <v>26</v>
      </c>
      <c r="E3962" t="s">
        <v>56</v>
      </c>
      <c r="F3962" t="s">
        <v>49</v>
      </c>
      <c r="G3962" t="s">
        <v>24</v>
      </c>
      <c r="H3962">
        <v>89</v>
      </c>
      <c r="I3962">
        <v>68.53</v>
      </c>
      <c r="J3962">
        <v>0.21</v>
      </c>
      <c r="K3962">
        <v>4818.34</v>
      </c>
      <c r="L3962">
        <v>43.36</v>
      </c>
      <c r="M3962">
        <v>959.3</v>
      </c>
      <c r="N3962" s="2">
        <f>Table1[[#This Row],[Profit]]/Table1[[#This Row],[Sales_Value]]</f>
        <v>0.19909346372402112</v>
      </c>
      <c r="O3962" s="3" t="str">
        <f>IF(Table1[[#This Row],[Profit]]&lt;0,"Yes","No")</f>
        <v>No</v>
      </c>
      <c r="P3962" t="str">
        <f>IF(Table1[[#This Row],[Discount_Pct]]&gt;0.3,"High",IF(Table1[[#This Row],[Discount_Pct]]&gt;0.15,"Medium","Low"))</f>
        <v>Medium</v>
      </c>
      <c r="Q3962" t="str">
        <f>TEXT(Table1[[#This Row],[Date]],"MMM-YYYY")</f>
        <v>Mar-2024</v>
      </c>
      <c r="R3962" t="str">
        <f>IF(Table1[[#This Row],[Sales_Value]]&gt;500000,"Premium",IF(Table1[[#This Row],[Sales_Value]]&gt;100000,"Mid","Basic"))</f>
        <v>Basic</v>
      </c>
    </row>
    <row r="3963" spans="1:18" x14ac:dyDescent="0.3">
      <c r="A3963" s="1">
        <v>45642</v>
      </c>
      <c r="B3963" t="s">
        <v>4164</v>
      </c>
      <c r="C3963" t="s">
        <v>20</v>
      </c>
      <c r="D3963" t="s">
        <v>148</v>
      </c>
      <c r="E3963" t="s">
        <v>553</v>
      </c>
      <c r="F3963" t="s">
        <v>152</v>
      </c>
      <c r="G3963" t="s">
        <v>24</v>
      </c>
      <c r="H3963">
        <v>86</v>
      </c>
      <c r="I3963">
        <v>28.01</v>
      </c>
      <c r="J3963">
        <v>0.21</v>
      </c>
      <c r="K3963">
        <v>1903</v>
      </c>
      <c r="L3963">
        <v>9.11</v>
      </c>
      <c r="M3963">
        <v>1119.54</v>
      </c>
      <c r="N3963" s="2">
        <f>Table1[[#This Row],[Profit]]/Table1[[#This Row],[Sales_Value]]</f>
        <v>0.58830267997898056</v>
      </c>
      <c r="O3963" s="3" t="str">
        <f>IF(Table1[[#This Row],[Profit]]&lt;0,"Yes","No")</f>
        <v>No</v>
      </c>
      <c r="P3963" t="str">
        <f>IF(Table1[[#This Row],[Discount_Pct]]&gt;0.3,"High",IF(Table1[[#This Row],[Discount_Pct]]&gt;0.15,"Medium","Low"))</f>
        <v>Medium</v>
      </c>
      <c r="Q3963" t="str">
        <f>TEXT(Table1[[#This Row],[Date]],"MMM-YYYY")</f>
        <v>Dec-2024</v>
      </c>
      <c r="R3963" t="str">
        <f>IF(Table1[[#This Row],[Sales_Value]]&gt;500000,"Premium",IF(Table1[[#This Row],[Sales_Value]]&gt;100000,"Mid","Basic"))</f>
        <v>Basic</v>
      </c>
    </row>
    <row r="3964" spans="1:18" x14ac:dyDescent="0.3">
      <c r="A3964" s="1">
        <v>45378</v>
      </c>
      <c r="B3964" t="s">
        <v>4165</v>
      </c>
      <c r="C3964" t="s">
        <v>34</v>
      </c>
      <c r="D3964" t="s">
        <v>207</v>
      </c>
      <c r="E3964" t="s">
        <v>415</v>
      </c>
      <c r="F3964" t="s">
        <v>138</v>
      </c>
      <c r="G3964" t="s">
        <v>46</v>
      </c>
      <c r="H3964">
        <v>78</v>
      </c>
      <c r="I3964">
        <v>6421.3</v>
      </c>
      <c r="J3964">
        <v>0.21</v>
      </c>
      <c r="K3964">
        <v>395680.51</v>
      </c>
      <c r="L3964">
        <v>4388.8999999999996</v>
      </c>
      <c r="M3964">
        <v>53346.31</v>
      </c>
      <c r="N3964" s="2">
        <f>Table1[[#This Row],[Profit]]/Table1[[#This Row],[Sales_Value]]</f>
        <v>0.13482167721629756</v>
      </c>
      <c r="O3964" s="3" t="str">
        <f>IF(Table1[[#This Row],[Profit]]&lt;0,"Yes","No")</f>
        <v>No</v>
      </c>
      <c r="P3964" t="str">
        <f>IF(Table1[[#This Row],[Discount_Pct]]&gt;0.3,"High",IF(Table1[[#This Row],[Discount_Pct]]&gt;0.15,"Medium","Low"))</f>
        <v>Medium</v>
      </c>
      <c r="Q3964" t="str">
        <f>TEXT(Table1[[#This Row],[Date]],"MMM-YYYY")</f>
        <v>Mar-2024</v>
      </c>
      <c r="R3964" t="str">
        <f>IF(Table1[[#This Row],[Sales_Value]]&gt;500000,"Premium",IF(Table1[[#This Row],[Sales_Value]]&gt;100000,"Mid","Basic"))</f>
        <v>Mid</v>
      </c>
    </row>
    <row r="3965" spans="1:18" x14ac:dyDescent="0.3">
      <c r="A3965" s="1">
        <v>45316</v>
      </c>
      <c r="B3965" t="s">
        <v>4166</v>
      </c>
      <c r="C3965" t="s">
        <v>34</v>
      </c>
      <c r="D3965" t="s">
        <v>105</v>
      </c>
      <c r="E3965" t="s">
        <v>303</v>
      </c>
      <c r="F3965" t="s">
        <v>42</v>
      </c>
      <c r="G3965" t="s">
        <v>18</v>
      </c>
      <c r="H3965">
        <v>73</v>
      </c>
      <c r="I3965">
        <v>62676.24</v>
      </c>
      <c r="J3965">
        <v>0.13</v>
      </c>
      <c r="K3965">
        <v>3980568</v>
      </c>
      <c r="L3965">
        <v>49076.11</v>
      </c>
      <c r="M3965">
        <v>398011.97</v>
      </c>
      <c r="N3965" s="2">
        <f>Table1[[#This Row],[Profit]]/Table1[[#This Row],[Sales_Value]]</f>
        <v>9.998873778817495E-2</v>
      </c>
      <c r="O3965" s="3" t="str">
        <f>IF(Table1[[#This Row],[Profit]]&lt;0,"Yes","No")</f>
        <v>No</v>
      </c>
      <c r="P3965" t="str">
        <f>IF(Table1[[#This Row],[Discount_Pct]]&gt;0.3,"High",IF(Table1[[#This Row],[Discount_Pct]]&gt;0.15,"Medium","Low"))</f>
        <v>Low</v>
      </c>
      <c r="Q3965" t="str">
        <f>TEXT(Table1[[#This Row],[Date]],"MMM-YYYY")</f>
        <v>Jan-2024</v>
      </c>
      <c r="R3965" t="str">
        <f>IF(Table1[[#This Row],[Sales_Value]]&gt;500000,"Premium",IF(Table1[[#This Row],[Sales_Value]]&gt;100000,"Mid","Basic"))</f>
        <v>Premium</v>
      </c>
    </row>
    <row r="3966" spans="1:18" x14ac:dyDescent="0.3">
      <c r="A3966" s="1">
        <v>45369</v>
      </c>
      <c r="B3966" t="s">
        <v>4167</v>
      </c>
      <c r="C3966" t="s">
        <v>20</v>
      </c>
      <c r="D3966" t="s">
        <v>30</v>
      </c>
      <c r="E3966" t="s">
        <v>629</v>
      </c>
      <c r="F3966" t="s">
        <v>88</v>
      </c>
      <c r="G3966" t="s">
        <v>53</v>
      </c>
      <c r="H3966">
        <v>100</v>
      </c>
      <c r="I3966">
        <v>1570.5</v>
      </c>
      <c r="J3966">
        <v>0.06</v>
      </c>
      <c r="K3966">
        <v>147627</v>
      </c>
      <c r="L3966">
        <v>952.43</v>
      </c>
      <c r="M3966">
        <v>52384</v>
      </c>
      <c r="N3966" s="2">
        <f>Table1[[#This Row],[Profit]]/Table1[[#This Row],[Sales_Value]]</f>
        <v>0.35484023925162739</v>
      </c>
      <c r="O3966" s="3" t="str">
        <f>IF(Table1[[#This Row],[Profit]]&lt;0,"Yes","No")</f>
        <v>No</v>
      </c>
      <c r="P3966" t="str">
        <f>IF(Table1[[#This Row],[Discount_Pct]]&gt;0.3,"High",IF(Table1[[#This Row],[Discount_Pct]]&gt;0.15,"Medium","Low"))</f>
        <v>Low</v>
      </c>
      <c r="Q3966" t="str">
        <f>TEXT(Table1[[#This Row],[Date]],"MMM-YYYY")</f>
        <v>Mar-2024</v>
      </c>
      <c r="R3966" t="str">
        <f>IF(Table1[[#This Row],[Sales_Value]]&gt;500000,"Premium",IF(Table1[[#This Row],[Sales_Value]]&gt;100000,"Mid","Basic"))</f>
        <v>Mid</v>
      </c>
    </row>
    <row r="3967" spans="1:18" x14ac:dyDescent="0.3">
      <c r="A3967" s="1">
        <v>45638</v>
      </c>
      <c r="B3967" t="s">
        <v>4168</v>
      </c>
      <c r="C3967" t="s">
        <v>34</v>
      </c>
      <c r="D3967" t="s">
        <v>105</v>
      </c>
      <c r="E3967" t="s">
        <v>115</v>
      </c>
      <c r="F3967" t="s">
        <v>165</v>
      </c>
      <c r="G3967" t="s">
        <v>24</v>
      </c>
      <c r="H3967">
        <v>60</v>
      </c>
      <c r="I3967">
        <v>170.8</v>
      </c>
      <c r="J3967">
        <v>0.02</v>
      </c>
      <c r="K3967">
        <v>10043.040000000001</v>
      </c>
      <c r="L3967">
        <v>117.31</v>
      </c>
      <c r="M3967">
        <v>3004.44</v>
      </c>
      <c r="N3967" s="2">
        <f>Table1[[#This Row],[Profit]]/Table1[[#This Row],[Sales_Value]]</f>
        <v>0.29915643072217174</v>
      </c>
      <c r="O3967" s="3" t="str">
        <f>IF(Table1[[#This Row],[Profit]]&lt;0,"Yes","No")</f>
        <v>No</v>
      </c>
      <c r="P3967" t="str">
        <f>IF(Table1[[#This Row],[Discount_Pct]]&gt;0.3,"High",IF(Table1[[#This Row],[Discount_Pct]]&gt;0.15,"Medium","Low"))</f>
        <v>Low</v>
      </c>
      <c r="Q3967" t="str">
        <f>TEXT(Table1[[#This Row],[Date]],"MMM-YYYY")</f>
        <v>Dec-2024</v>
      </c>
      <c r="R3967" t="str">
        <f>IF(Table1[[#This Row],[Sales_Value]]&gt;500000,"Premium",IF(Table1[[#This Row],[Sales_Value]]&gt;100000,"Mid","Basic"))</f>
        <v>Basic</v>
      </c>
    </row>
    <row r="3968" spans="1:18" x14ac:dyDescent="0.3">
      <c r="A3968" s="1">
        <v>45354</v>
      </c>
      <c r="B3968" t="s">
        <v>4169</v>
      </c>
      <c r="C3968" t="s">
        <v>14</v>
      </c>
      <c r="D3968" t="s">
        <v>144</v>
      </c>
      <c r="E3968" t="s">
        <v>97</v>
      </c>
      <c r="F3968" t="s">
        <v>201</v>
      </c>
      <c r="G3968" t="s">
        <v>53</v>
      </c>
      <c r="H3968">
        <v>81</v>
      </c>
      <c r="I3968">
        <v>1357.64</v>
      </c>
      <c r="J3968">
        <v>0.26</v>
      </c>
      <c r="K3968">
        <v>81376.94</v>
      </c>
      <c r="L3968">
        <v>719.8</v>
      </c>
      <c r="M3968">
        <v>23073.14</v>
      </c>
      <c r="N3968" s="2">
        <f>Table1[[#This Row],[Profit]]/Table1[[#This Row],[Sales_Value]]</f>
        <v>0.28353413141364125</v>
      </c>
      <c r="O3968" s="3" t="str">
        <f>IF(Table1[[#This Row],[Profit]]&lt;0,"Yes","No")</f>
        <v>No</v>
      </c>
      <c r="P3968" t="str">
        <f>IF(Table1[[#This Row],[Discount_Pct]]&gt;0.3,"High",IF(Table1[[#This Row],[Discount_Pct]]&gt;0.15,"Medium","Low"))</f>
        <v>Medium</v>
      </c>
      <c r="Q3968" t="str">
        <f>TEXT(Table1[[#This Row],[Date]],"MMM-YYYY")</f>
        <v>Mar-2024</v>
      </c>
      <c r="R3968" t="str">
        <f>IF(Table1[[#This Row],[Sales_Value]]&gt;500000,"Premium",IF(Table1[[#This Row],[Sales_Value]]&gt;100000,"Mid","Basic"))</f>
        <v>Basic</v>
      </c>
    </row>
    <row r="3969" spans="1:18" x14ac:dyDescent="0.3">
      <c r="A3969" s="1">
        <v>45507</v>
      </c>
      <c r="B3969" t="s">
        <v>4170</v>
      </c>
      <c r="C3969" t="s">
        <v>34</v>
      </c>
      <c r="D3969" t="s">
        <v>59</v>
      </c>
      <c r="E3969" t="s">
        <v>460</v>
      </c>
      <c r="F3969" t="s">
        <v>180</v>
      </c>
      <c r="G3969" t="s">
        <v>53</v>
      </c>
      <c r="H3969">
        <v>71</v>
      </c>
      <c r="I3969">
        <v>1536.76</v>
      </c>
      <c r="J3969">
        <v>0.21</v>
      </c>
      <c r="K3969">
        <v>86196.87</v>
      </c>
      <c r="L3969">
        <v>846.95</v>
      </c>
      <c r="M3969">
        <v>26063.42</v>
      </c>
      <c r="N3969" s="2">
        <f>Table1[[#This Row],[Profit]]/Table1[[#This Row],[Sales_Value]]</f>
        <v>0.3023708401476759</v>
      </c>
      <c r="O3969" s="3" t="str">
        <f>IF(Table1[[#This Row],[Profit]]&lt;0,"Yes","No")</f>
        <v>No</v>
      </c>
      <c r="P3969" t="str">
        <f>IF(Table1[[#This Row],[Discount_Pct]]&gt;0.3,"High",IF(Table1[[#This Row],[Discount_Pct]]&gt;0.15,"Medium","Low"))</f>
        <v>Medium</v>
      </c>
      <c r="Q3969" t="str">
        <f>TEXT(Table1[[#This Row],[Date]],"MMM-YYYY")</f>
        <v>Aug-2024</v>
      </c>
      <c r="R3969" t="str">
        <f>IF(Table1[[#This Row],[Sales_Value]]&gt;500000,"Premium",IF(Table1[[#This Row],[Sales_Value]]&gt;100000,"Mid","Basic"))</f>
        <v>Basic</v>
      </c>
    </row>
    <row r="3970" spans="1:18" x14ac:dyDescent="0.3">
      <c r="A3970" s="1">
        <v>45316</v>
      </c>
      <c r="B3970" t="s">
        <v>4171</v>
      </c>
      <c r="C3970" t="s">
        <v>14</v>
      </c>
      <c r="D3970" t="s">
        <v>160</v>
      </c>
      <c r="E3970" t="s">
        <v>252</v>
      </c>
      <c r="F3970" t="s">
        <v>37</v>
      </c>
      <c r="G3970" t="s">
        <v>18</v>
      </c>
      <c r="H3970">
        <v>65</v>
      </c>
      <c r="I3970">
        <v>39796.44</v>
      </c>
      <c r="J3970">
        <v>0.12</v>
      </c>
      <c r="K3970">
        <v>2276356.37</v>
      </c>
      <c r="L3970">
        <v>34803.81</v>
      </c>
      <c r="M3970">
        <v>14108.72</v>
      </c>
      <c r="N3970" s="2">
        <f>Table1[[#This Row],[Profit]]/Table1[[#This Row],[Sales_Value]]</f>
        <v>6.1979399121939761E-3</v>
      </c>
      <c r="O3970" s="3" t="str">
        <f>IF(Table1[[#This Row],[Profit]]&lt;0,"Yes","No")</f>
        <v>No</v>
      </c>
      <c r="P3970" t="str">
        <f>IF(Table1[[#This Row],[Discount_Pct]]&gt;0.3,"High",IF(Table1[[#This Row],[Discount_Pct]]&gt;0.15,"Medium","Low"))</f>
        <v>Low</v>
      </c>
      <c r="Q3970" t="str">
        <f>TEXT(Table1[[#This Row],[Date]],"MMM-YYYY")</f>
        <v>Jan-2024</v>
      </c>
      <c r="R3970" t="str">
        <f>IF(Table1[[#This Row],[Sales_Value]]&gt;500000,"Premium",IF(Table1[[#This Row],[Sales_Value]]&gt;100000,"Mid","Basic"))</f>
        <v>Premium</v>
      </c>
    </row>
    <row r="3971" spans="1:18" x14ac:dyDescent="0.3">
      <c r="A3971" s="1">
        <v>45306</v>
      </c>
      <c r="B3971" t="s">
        <v>4172</v>
      </c>
      <c r="C3971" t="s">
        <v>39</v>
      </c>
      <c r="D3971" t="s">
        <v>66</v>
      </c>
      <c r="E3971" t="s">
        <v>373</v>
      </c>
      <c r="F3971" t="s">
        <v>98</v>
      </c>
      <c r="G3971" t="s">
        <v>18</v>
      </c>
      <c r="H3971">
        <v>3</v>
      </c>
      <c r="I3971">
        <v>5774.05</v>
      </c>
      <c r="J3971">
        <v>0.09</v>
      </c>
      <c r="K3971">
        <v>15763.16</v>
      </c>
      <c r="L3971">
        <v>4532.1400000000003</v>
      </c>
      <c r="M3971">
        <v>2166.7399999999998</v>
      </c>
      <c r="N3971" s="2">
        <f>Table1[[#This Row],[Profit]]/Table1[[#This Row],[Sales_Value]]</f>
        <v>0.13745594157516638</v>
      </c>
      <c r="O3971" s="3" t="str">
        <f>IF(Table1[[#This Row],[Profit]]&lt;0,"Yes","No")</f>
        <v>No</v>
      </c>
      <c r="P3971" t="str">
        <f>IF(Table1[[#This Row],[Discount_Pct]]&gt;0.3,"High",IF(Table1[[#This Row],[Discount_Pct]]&gt;0.15,"Medium","Low"))</f>
        <v>Low</v>
      </c>
      <c r="Q3971" t="str">
        <f>TEXT(Table1[[#This Row],[Date]],"MMM-YYYY")</f>
        <v>Jan-2024</v>
      </c>
      <c r="R3971" t="str">
        <f>IF(Table1[[#This Row],[Sales_Value]]&gt;500000,"Premium",IF(Table1[[#This Row],[Sales_Value]]&gt;100000,"Mid","Basic"))</f>
        <v>Basic</v>
      </c>
    </row>
    <row r="3972" spans="1:18" x14ac:dyDescent="0.3">
      <c r="A3972" s="1">
        <v>45499</v>
      </c>
      <c r="B3972" t="s">
        <v>4173</v>
      </c>
      <c r="C3972" t="s">
        <v>39</v>
      </c>
      <c r="D3972" t="s">
        <v>66</v>
      </c>
      <c r="E3972" t="s">
        <v>27</v>
      </c>
      <c r="F3972" t="s">
        <v>201</v>
      </c>
      <c r="G3972" t="s">
        <v>53</v>
      </c>
      <c r="H3972">
        <v>29</v>
      </c>
      <c r="I3972">
        <v>1258.71</v>
      </c>
      <c r="J3972">
        <v>0.24</v>
      </c>
      <c r="K3972">
        <v>27741.97</v>
      </c>
      <c r="L3972">
        <v>767.26</v>
      </c>
      <c r="M3972">
        <v>5491.43</v>
      </c>
      <c r="N3972" s="2">
        <f>Table1[[#This Row],[Profit]]/Table1[[#This Row],[Sales_Value]]</f>
        <v>0.19794664906637849</v>
      </c>
      <c r="O3972" s="3" t="str">
        <f>IF(Table1[[#This Row],[Profit]]&lt;0,"Yes","No")</f>
        <v>No</v>
      </c>
      <c r="P3972" t="str">
        <f>IF(Table1[[#This Row],[Discount_Pct]]&gt;0.3,"High",IF(Table1[[#This Row],[Discount_Pct]]&gt;0.15,"Medium","Low"))</f>
        <v>Medium</v>
      </c>
      <c r="Q3972" t="str">
        <f>TEXT(Table1[[#This Row],[Date]],"MMM-YYYY")</f>
        <v>Jul-2024</v>
      </c>
      <c r="R3972" t="str">
        <f>IF(Table1[[#This Row],[Sales_Value]]&gt;500000,"Premium",IF(Table1[[#This Row],[Sales_Value]]&gt;100000,"Mid","Basic"))</f>
        <v>Basic</v>
      </c>
    </row>
    <row r="3973" spans="1:18" x14ac:dyDescent="0.3">
      <c r="A3973" s="1">
        <v>45538</v>
      </c>
      <c r="B3973" t="s">
        <v>4174</v>
      </c>
      <c r="C3973" t="s">
        <v>39</v>
      </c>
      <c r="D3973" t="s">
        <v>66</v>
      </c>
      <c r="E3973" t="s">
        <v>41</v>
      </c>
      <c r="F3973" t="s">
        <v>122</v>
      </c>
      <c r="G3973" t="s">
        <v>18</v>
      </c>
      <c r="H3973">
        <v>81</v>
      </c>
      <c r="I3973">
        <v>8947.5499999999993</v>
      </c>
      <c r="J3973">
        <v>0.22</v>
      </c>
      <c r="K3973">
        <v>565306.21</v>
      </c>
      <c r="L3973">
        <v>6678.12</v>
      </c>
      <c r="M3973">
        <v>24378.49</v>
      </c>
      <c r="N3973" s="2">
        <f>Table1[[#This Row],[Profit]]/Table1[[#This Row],[Sales_Value]]</f>
        <v>4.3124398014308042E-2</v>
      </c>
      <c r="O3973" s="3" t="str">
        <f>IF(Table1[[#This Row],[Profit]]&lt;0,"Yes","No")</f>
        <v>No</v>
      </c>
      <c r="P3973" t="str">
        <f>IF(Table1[[#This Row],[Discount_Pct]]&gt;0.3,"High",IF(Table1[[#This Row],[Discount_Pct]]&gt;0.15,"Medium","Low"))</f>
        <v>Medium</v>
      </c>
      <c r="Q3973" t="str">
        <f>TEXT(Table1[[#This Row],[Date]],"MMM-YYYY")</f>
        <v>Sep-2024</v>
      </c>
      <c r="R3973" t="str">
        <f>IF(Table1[[#This Row],[Sales_Value]]&gt;500000,"Premium",IF(Table1[[#This Row],[Sales_Value]]&gt;100000,"Mid","Basic"))</f>
        <v>Premium</v>
      </c>
    </row>
    <row r="3974" spans="1:18" x14ac:dyDescent="0.3">
      <c r="A3974" s="1">
        <v>45525</v>
      </c>
      <c r="B3974" t="s">
        <v>4175</v>
      </c>
      <c r="C3974" t="s">
        <v>34</v>
      </c>
      <c r="D3974" t="s">
        <v>207</v>
      </c>
      <c r="E3974" t="s">
        <v>136</v>
      </c>
      <c r="F3974" t="s">
        <v>49</v>
      </c>
      <c r="G3974" t="s">
        <v>24</v>
      </c>
      <c r="H3974">
        <v>4</v>
      </c>
      <c r="I3974">
        <v>74.92</v>
      </c>
      <c r="J3974">
        <v>0.08</v>
      </c>
      <c r="K3974">
        <v>275.70999999999998</v>
      </c>
      <c r="L3974">
        <v>39.65</v>
      </c>
      <c r="M3974">
        <v>117.11</v>
      </c>
      <c r="N3974" s="2">
        <f>Table1[[#This Row],[Profit]]/Table1[[#This Row],[Sales_Value]]</f>
        <v>0.42475789779115741</v>
      </c>
      <c r="O3974" s="3" t="str">
        <f>IF(Table1[[#This Row],[Profit]]&lt;0,"Yes","No")</f>
        <v>No</v>
      </c>
      <c r="P3974" t="str">
        <f>IF(Table1[[#This Row],[Discount_Pct]]&gt;0.3,"High",IF(Table1[[#This Row],[Discount_Pct]]&gt;0.15,"Medium","Low"))</f>
        <v>Low</v>
      </c>
      <c r="Q3974" t="str">
        <f>TEXT(Table1[[#This Row],[Date]],"MMM-YYYY")</f>
        <v>Aug-2024</v>
      </c>
      <c r="R3974" t="str">
        <f>IF(Table1[[#This Row],[Sales_Value]]&gt;500000,"Premium",IF(Table1[[#This Row],[Sales_Value]]&gt;100000,"Mid","Basic"))</f>
        <v>Basic</v>
      </c>
    </row>
    <row r="3975" spans="1:18" x14ac:dyDescent="0.3">
      <c r="A3975" s="1">
        <v>45636</v>
      </c>
      <c r="B3975" t="s">
        <v>4176</v>
      </c>
      <c r="C3975" t="s">
        <v>14</v>
      </c>
      <c r="D3975" t="s">
        <v>15</v>
      </c>
      <c r="E3975" t="s">
        <v>228</v>
      </c>
      <c r="F3975" t="s">
        <v>61</v>
      </c>
      <c r="G3975" t="s">
        <v>53</v>
      </c>
      <c r="H3975">
        <v>26</v>
      </c>
      <c r="I3975">
        <v>2920.16</v>
      </c>
      <c r="J3975">
        <v>0.2</v>
      </c>
      <c r="K3975">
        <v>60739.33</v>
      </c>
      <c r="L3975">
        <v>1988.34</v>
      </c>
      <c r="M3975">
        <v>9042.49</v>
      </c>
      <c r="N3975" s="2">
        <f>Table1[[#This Row],[Profit]]/Table1[[#This Row],[Sales_Value]]</f>
        <v>0.14887371987804277</v>
      </c>
      <c r="O3975" s="3" t="str">
        <f>IF(Table1[[#This Row],[Profit]]&lt;0,"Yes","No")</f>
        <v>No</v>
      </c>
      <c r="P3975" t="str">
        <f>IF(Table1[[#This Row],[Discount_Pct]]&gt;0.3,"High",IF(Table1[[#This Row],[Discount_Pct]]&gt;0.15,"Medium","Low"))</f>
        <v>Medium</v>
      </c>
      <c r="Q3975" t="str">
        <f>TEXT(Table1[[#This Row],[Date]],"MMM-YYYY")</f>
        <v>Dec-2024</v>
      </c>
      <c r="R3975" t="str">
        <f>IF(Table1[[#This Row],[Sales_Value]]&gt;500000,"Premium",IF(Table1[[#This Row],[Sales_Value]]&gt;100000,"Mid","Basic"))</f>
        <v>Basic</v>
      </c>
    </row>
    <row r="3976" spans="1:18" x14ac:dyDescent="0.3">
      <c r="A3976" s="1">
        <v>45569</v>
      </c>
      <c r="B3976" t="s">
        <v>4177</v>
      </c>
      <c r="C3976" t="s">
        <v>20</v>
      </c>
      <c r="D3976" t="s">
        <v>30</v>
      </c>
      <c r="E3976" t="s">
        <v>84</v>
      </c>
      <c r="F3976" t="s">
        <v>165</v>
      </c>
      <c r="G3976" t="s">
        <v>24</v>
      </c>
      <c r="H3976">
        <v>18</v>
      </c>
      <c r="I3976">
        <v>188.7</v>
      </c>
      <c r="J3976">
        <v>0.11</v>
      </c>
      <c r="K3976">
        <v>3022.97</v>
      </c>
      <c r="L3976">
        <v>131.82</v>
      </c>
      <c r="M3976">
        <v>650.21</v>
      </c>
      <c r="N3976" s="2">
        <f>Table1[[#This Row],[Profit]]/Table1[[#This Row],[Sales_Value]]</f>
        <v>0.21508979579684881</v>
      </c>
      <c r="O3976" s="3" t="str">
        <f>IF(Table1[[#This Row],[Profit]]&lt;0,"Yes","No")</f>
        <v>No</v>
      </c>
      <c r="P3976" t="str">
        <f>IF(Table1[[#This Row],[Discount_Pct]]&gt;0.3,"High",IF(Table1[[#This Row],[Discount_Pct]]&gt;0.15,"Medium","Low"))</f>
        <v>Low</v>
      </c>
      <c r="Q3976" t="str">
        <f>TEXT(Table1[[#This Row],[Date]],"MMM-YYYY")</f>
        <v>Oct-2024</v>
      </c>
      <c r="R3976" t="str">
        <f>IF(Table1[[#This Row],[Sales_Value]]&gt;500000,"Premium",IF(Table1[[#This Row],[Sales_Value]]&gt;100000,"Mid","Basic"))</f>
        <v>Basic</v>
      </c>
    </row>
    <row r="3977" spans="1:18" x14ac:dyDescent="0.3">
      <c r="A3977" s="1">
        <v>45419</v>
      </c>
      <c r="B3977" t="s">
        <v>4178</v>
      </c>
      <c r="C3977" t="s">
        <v>39</v>
      </c>
      <c r="D3977" t="s">
        <v>108</v>
      </c>
      <c r="E3977" t="s">
        <v>67</v>
      </c>
      <c r="F3977" t="s">
        <v>161</v>
      </c>
      <c r="G3977" t="s">
        <v>24</v>
      </c>
      <c r="H3977">
        <v>14</v>
      </c>
      <c r="I3977">
        <v>17.940000000000001</v>
      </c>
      <c r="J3977">
        <v>0.22</v>
      </c>
      <c r="K3977">
        <v>195.9</v>
      </c>
      <c r="L3977">
        <v>5.21</v>
      </c>
      <c r="M3977">
        <v>122.96</v>
      </c>
      <c r="N3977" s="2">
        <f>Table1[[#This Row],[Profit]]/Table1[[#This Row],[Sales_Value]]</f>
        <v>0.62766717713118936</v>
      </c>
      <c r="O3977" s="3" t="str">
        <f>IF(Table1[[#This Row],[Profit]]&lt;0,"Yes","No")</f>
        <v>No</v>
      </c>
      <c r="P3977" t="str">
        <f>IF(Table1[[#This Row],[Discount_Pct]]&gt;0.3,"High",IF(Table1[[#This Row],[Discount_Pct]]&gt;0.15,"Medium","Low"))</f>
        <v>Medium</v>
      </c>
      <c r="Q3977" t="str">
        <f>TEXT(Table1[[#This Row],[Date]],"MMM-YYYY")</f>
        <v>May-2024</v>
      </c>
      <c r="R3977" t="str">
        <f>IF(Table1[[#This Row],[Sales_Value]]&gt;500000,"Premium",IF(Table1[[#This Row],[Sales_Value]]&gt;100000,"Mid","Basic"))</f>
        <v>Basic</v>
      </c>
    </row>
    <row r="3978" spans="1:18" x14ac:dyDescent="0.3">
      <c r="A3978" s="1">
        <v>45491</v>
      </c>
      <c r="B3978" t="s">
        <v>4179</v>
      </c>
      <c r="C3978" t="s">
        <v>14</v>
      </c>
      <c r="D3978" t="s">
        <v>160</v>
      </c>
      <c r="E3978" t="s">
        <v>81</v>
      </c>
      <c r="F3978" t="s">
        <v>106</v>
      </c>
      <c r="G3978" t="s">
        <v>77</v>
      </c>
      <c r="H3978">
        <v>75</v>
      </c>
      <c r="I3978">
        <v>189.31</v>
      </c>
      <c r="J3978">
        <v>0.08</v>
      </c>
      <c r="K3978">
        <v>13062.39</v>
      </c>
      <c r="L3978">
        <v>86.05</v>
      </c>
      <c r="M3978">
        <v>6608.64</v>
      </c>
      <c r="N3978" s="2">
        <f>Table1[[#This Row],[Profit]]/Table1[[#This Row],[Sales_Value]]</f>
        <v>0.50592885375494079</v>
      </c>
      <c r="O3978" s="3" t="str">
        <f>IF(Table1[[#This Row],[Profit]]&lt;0,"Yes","No")</f>
        <v>No</v>
      </c>
      <c r="P3978" t="str">
        <f>IF(Table1[[#This Row],[Discount_Pct]]&gt;0.3,"High",IF(Table1[[#This Row],[Discount_Pct]]&gt;0.15,"Medium","Low"))</f>
        <v>Low</v>
      </c>
      <c r="Q3978" t="str">
        <f>TEXT(Table1[[#This Row],[Date]],"MMM-YYYY")</f>
        <v>Jul-2024</v>
      </c>
      <c r="R3978" t="str">
        <f>IF(Table1[[#This Row],[Sales_Value]]&gt;500000,"Premium",IF(Table1[[#This Row],[Sales_Value]]&gt;100000,"Mid","Basic"))</f>
        <v>Basic</v>
      </c>
    </row>
    <row r="3979" spans="1:18" x14ac:dyDescent="0.3">
      <c r="A3979" s="1">
        <v>45560</v>
      </c>
      <c r="B3979" t="s">
        <v>4180</v>
      </c>
      <c r="C3979" t="s">
        <v>14</v>
      </c>
      <c r="D3979" t="s">
        <v>160</v>
      </c>
      <c r="E3979" t="s">
        <v>97</v>
      </c>
      <c r="F3979" t="s">
        <v>76</v>
      </c>
      <c r="G3979" t="s">
        <v>77</v>
      </c>
      <c r="H3979">
        <v>99</v>
      </c>
      <c r="I3979">
        <v>1873.99</v>
      </c>
      <c r="J3979">
        <v>0</v>
      </c>
      <c r="K3979">
        <v>185525.01</v>
      </c>
      <c r="L3979">
        <v>977.88</v>
      </c>
      <c r="M3979">
        <v>88714.89</v>
      </c>
      <c r="N3979" s="2">
        <f>Table1[[#This Row],[Profit]]/Table1[[#This Row],[Sales_Value]]</f>
        <v>0.47818291452996009</v>
      </c>
      <c r="O3979" s="3" t="str">
        <f>IF(Table1[[#This Row],[Profit]]&lt;0,"Yes","No")</f>
        <v>No</v>
      </c>
      <c r="P3979" t="str">
        <f>IF(Table1[[#This Row],[Discount_Pct]]&gt;0.3,"High",IF(Table1[[#This Row],[Discount_Pct]]&gt;0.15,"Medium","Low"))</f>
        <v>Low</v>
      </c>
      <c r="Q3979" t="str">
        <f>TEXT(Table1[[#This Row],[Date]],"MMM-YYYY")</f>
        <v>Sep-2024</v>
      </c>
      <c r="R3979" t="str">
        <f>IF(Table1[[#This Row],[Sales_Value]]&gt;500000,"Premium",IF(Table1[[#This Row],[Sales_Value]]&gt;100000,"Mid","Basic"))</f>
        <v>Mid</v>
      </c>
    </row>
    <row r="3980" spans="1:18" x14ac:dyDescent="0.3">
      <c r="A3980" s="1">
        <v>45647</v>
      </c>
      <c r="B3980" t="s">
        <v>4181</v>
      </c>
      <c r="C3980" t="s">
        <v>39</v>
      </c>
      <c r="D3980" t="s">
        <v>108</v>
      </c>
      <c r="E3980" t="s">
        <v>75</v>
      </c>
      <c r="F3980" t="s">
        <v>68</v>
      </c>
      <c r="G3980" t="s">
        <v>24</v>
      </c>
      <c r="H3980">
        <v>1</v>
      </c>
      <c r="I3980">
        <v>105.11</v>
      </c>
      <c r="J3980">
        <v>0.21</v>
      </c>
      <c r="K3980">
        <v>83.04</v>
      </c>
      <c r="L3980">
        <v>62.11</v>
      </c>
      <c r="M3980">
        <v>20.93</v>
      </c>
      <c r="N3980" s="2">
        <f>Table1[[#This Row],[Profit]]/Table1[[#This Row],[Sales_Value]]</f>
        <v>0.25204720616570325</v>
      </c>
      <c r="O3980" s="3" t="str">
        <f>IF(Table1[[#This Row],[Profit]]&lt;0,"Yes","No")</f>
        <v>No</v>
      </c>
      <c r="P3980" t="str">
        <f>IF(Table1[[#This Row],[Discount_Pct]]&gt;0.3,"High",IF(Table1[[#This Row],[Discount_Pct]]&gt;0.15,"Medium","Low"))</f>
        <v>Medium</v>
      </c>
      <c r="Q3980" t="str">
        <f>TEXT(Table1[[#This Row],[Date]],"MMM-YYYY")</f>
        <v>Dec-2024</v>
      </c>
      <c r="R3980" t="str">
        <f>IF(Table1[[#This Row],[Sales_Value]]&gt;500000,"Premium",IF(Table1[[#This Row],[Sales_Value]]&gt;100000,"Mid","Basic"))</f>
        <v>Basic</v>
      </c>
    </row>
    <row r="3981" spans="1:18" x14ac:dyDescent="0.3">
      <c r="A3981" s="1">
        <v>45612</v>
      </c>
      <c r="B3981" t="s">
        <v>4182</v>
      </c>
      <c r="C3981" t="s">
        <v>34</v>
      </c>
      <c r="D3981" t="s">
        <v>887</v>
      </c>
      <c r="E3981" t="s">
        <v>182</v>
      </c>
      <c r="F3981" t="s">
        <v>255</v>
      </c>
      <c r="G3981" t="s">
        <v>53</v>
      </c>
      <c r="H3981">
        <v>45</v>
      </c>
      <c r="I3981">
        <v>2778.21</v>
      </c>
      <c r="J3981">
        <v>0.11</v>
      </c>
      <c r="K3981">
        <v>111267.31</v>
      </c>
      <c r="L3981">
        <v>1481.91</v>
      </c>
      <c r="M3981">
        <v>44581.36</v>
      </c>
      <c r="N3981" s="2">
        <f>Table1[[#This Row],[Profit]]/Table1[[#This Row],[Sales_Value]]</f>
        <v>0.40066898354961578</v>
      </c>
      <c r="O3981" s="3" t="str">
        <f>IF(Table1[[#This Row],[Profit]]&lt;0,"Yes","No")</f>
        <v>No</v>
      </c>
      <c r="P3981" t="str">
        <f>IF(Table1[[#This Row],[Discount_Pct]]&gt;0.3,"High",IF(Table1[[#This Row],[Discount_Pct]]&gt;0.15,"Medium","Low"))</f>
        <v>Low</v>
      </c>
      <c r="Q3981" t="str">
        <f>TEXT(Table1[[#This Row],[Date]],"MMM-YYYY")</f>
        <v>Nov-2024</v>
      </c>
      <c r="R3981" t="str">
        <f>IF(Table1[[#This Row],[Sales_Value]]&gt;500000,"Premium",IF(Table1[[#This Row],[Sales_Value]]&gt;100000,"Mid","Basic"))</f>
        <v>Mid</v>
      </c>
    </row>
    <row r="3982" spans="1:18" x14ac:dyDescent="0.3">
      <c r="A3982" s="1">
        <v>45486</v>
      </c>
      <c r="B3982" t="s">
        <v>4183</v>
      </c>
      <c r="C3982" t="s">
        <v>34</v>
      </c>
      <c r="D3982" t="s">
        <v>207</v>
      </c>
      <c r="E3982" t="s">
        <v>252</v>
      </c>
      <c r="F3982" t="s">
        <v>64</v>
      </c>
      <c r="G3982" t="s">
        <v>53</v>
      </c>
      <c r="H3982">
        <v>96</v>
      </c>
      <c r="I3982">
        <v>755.69</v>
      </c>
      <c r="J3982">
        <v>0</v>
      </c>
      <c r="K3982">
        <v>72546.240000000005</v>
      </c>
      <c r="L3982">
        <v>314.85000000000002</v>
      </c>
      <c r="M3982">
        <v>42320.639999999999</v>
      </c>
      <c r="N3982" s="2">
        <f>Table1[[#This Row],[Profit]]/Table1[[#This Row],[Sales_Value]]</f>
        <v>0.58336090195715173</v>
      </c>
      <c r="O3982" s="3" t="str">
        <f>IF(Table1[[#This Row],[Profit]]&lt;0,"Yes","No")</f>
        <v>No</v>
      </c>
      <c r="P3982" t="str">
        <f>IF(Table1[[#This Row],[Discount_Pct]]&gt;0.3,"High",IF(Table1[[#This Row],[Discount_Pct]]&gt;0.15,"Medium","Low"))</f>
        <v>Low</v>
      </c>
      <c r="Q3982" t="str">
        <f>TEXT(Table1[[#This Row],[Date]],"MMM-YYYY")</f>
        <v>Jul-2024</v>
      </c>
      <c r="R3982" t="str">
        <f>IF(Table1[[#This Row],[Sales_Value]]&gt;500000,"Premium",IF(Table1[[#This Row],[Sales_Value]]&gt;100000,"Mid","Basic"))</f>
        <v>Basic</v>
      </c>
    </row>
    <row r="3983" spans="1:18" x14ac:dyDescent="0.3">
      <c r="A3983" s="1">
        <v>45613</v>
      </c>
      <c r="B3983" t="s">
        <v>4184</v>
      </c>
      <c r="C3983" t="s">
        <v>14</v>
      </c>
      <c r="D3983" t="s">
        <v>144</v>
      </c>
      <c r="E3983" t="s">
        <v>209</v>
      </c>
      <c r="F3983" t="s">
        <v>88</v>
      </c>
      <c r="G3983" t="s">
        <v>53</v>
      </c>
      <c r="H3983">
        <v>78</v>
      </c>
      <c r="I3983">
        <v>1675.52</v>
      </c>
      <c r="J3983">
        <v>0.02</v>
      </c>
      <c r="K3983">
        <v>128076.75</v>
      </c>
      <c r="L3983">
        <v>952.57</v>
      </c>
      <c r="M3983">
        <v>53776.29</v>
      </c>
      <c r="N3983" s="2">
        <f>Table1[[#This Row],[Profit]]/Table1[[#This Row],[Sales_Value]]</f>
        <v>0.41987550433626714</v>
      </c>
      <c r="O3983" s="3" t="str">
        <f>IF(Table1[[#This Row],[Profit]]&lt;0,"Yes","No")</f>
        <v>No</v>
      </c>
      <c r="P3983" t="str">
        <f>IF(Table1[[#This Row],[Discount_Pct]]&gt;0.3,"High",IF(Table1[[#This Row],[Discount_Pct]]&gt;0.15,"Medium","Low"))</f>
        <v>Low</v>
      </c>
      <c r="Q3983" t="str">
        <f>TEXT(Table1[[#This Row],[Date]],"MMM-YYYY")</f>
        <v>Nov-2024</v>
      </c>
      <c r="R3983" t="str">
        <f>IF(Table1[[#This Row],[Sales_Value]]&gt;500000,"Premium",IF(Table1[[#This Row],[Sales_Value]]&gt;100000,"Mid","Basic"))</f>
        <v>Mid</v>
      </c>
    </row>
    <row r="3984" spans="1:18" x14ac:dyDescent="0.3">
      <c r="A3984" s="1">
        <v>45325</v>
      </c>
      <c r="B3984" t="s">
        <v>4185</v>
      </c>
      <c r="C3984" t="s">
        <v>14</v>
      </c>
      <c r="D3984" t="s">
        <v>160</v>
      </c>
      <c r="E3984" t="s">
        <v>540</v>
      </c>
      <c r="F3984" t="s">
        <v>264</v>
      </c>
      <c r="G3984" t="s">
        <v>77</v>
      </c>
      <c r="H3984">
        <v>28</v>
      </c>
      <c r="I3984">
        <v>2589.4</v>
      </c>
      <c r="J3984">
        <v>0.25</v>
      </c>
      <c r="K3984">
        <v>54377.4</v>
      </c>
      <c r="L3984">
        <v>1679.76</v>
      </c>
      <c r="M3984">
        <v>7344.12</v>
      </c>
      <c r="N3984" s="2">
        <f>Table1[[#This Row],[Profit]]/Table1[[#This Row],[Sales_Value]]</f>
        <v>0.13505831466749052</v>
      </c>
      <c r="O3984" s="3" t="str">
        <f>IF(Table1[[#This Row],[Profit]]&lt;0,"Yes","No")</f>
        <v>No</v>
      </c>
      <c r="P3984" t="str">
        <f>IF(Table1[[#This Row],[Discount_Pct]]&gt;0.3,"High",IF(Table1[[#This Row],[Discount_Pct]]&gt;0.15,"Medium","Low"))</f>
        <v>Medium</v>
      </c>
      <c r="Q3984" t="str">
        <f>TEXT(Table1[[#This Row],[Date]],"MMM-YYYY")</f>
        <v>Feb-2024</v>
      </c>
      <c r="R3984" t="str">
        <f>IF(Table1[[#This Row],[Sales_Value]]&gt;500000,"Premium",IF(Table1[[#This Row],[Sales_Value]]&gt;100000,"Mid","Basic"))</f>
        <v>Basic</v>
      </c>
    </row>
    <row r="3985" spans="1:18" x14ac:dyDescent="0.3">
      <c r="A3985" s="1">
        <v>45462</v>
      </c>
      <c r="B3985" t="s">
        <v>4186</v>
      </c>
      <c r="C3985" t="s">
        <v>39</v>
      </c>
      <c r="D3985" t="s">
        <v>40</v>
      </c>
      <c r="E3985" t="s">
        <v>205</v>
      </c>
      <c r="F3985" t="s">
        <v>45</v>
      </c>
      <c r="G3985" t="s">
        <v>46</v>
      </c>
      <c r="H3985">
        <v>17</v>
      </c>
      <c r="I3985">
        <v>11349.37</v>
      </c>
      <c r="J3985">
        <v>0.2</v>
      </c>
      <c r="K3985">
        <v>154351.43</v>
      </c>
      <c r="L3985">
        <v>7280.51</v>
      </c>
      <c r="M3985">
        <v>30582.76</v>
      </c>
      <c r="N3985" s="2">
        <f>Table1[[#This Row],[Profit]]/Table1[[#This Row],[Sales_Value]]</f>
        <v>0.19813719898804955</v>
      </c>
      <c r="O3985" s="3" t="str">
        <f>IF(Table1[[#This Row],[Profit]]&lt;0,"Yes","No")</f>
        <v>No</v>
      </c>
      <c r="P3985" t="str">
        <f>IF(Table1[[#This Row],[Discount_Pct]]&gt;0.3,"High",IF(Table1[[#This Row],[Discount_Pct]]&gt;0.15,"Medium","Low"))</f>
        <v>Medium</v>
      </c>
      <c r="Q3985" t="str">
        <f>TEXT(Table1[[#This Row],[Date]],"MMM-YYYY")</f>
        <v>Jun-2024</v>
      </c>
      <c r="R3985" t="str">
        <f>IF(Table1[[#This Row],[Sales_Value]]&gt;500000,"Premium",IF(Table1[[#This Row],[Sales_Value]]&gt;100000,"Mid","Basic"))</f>
        <v>Mid</v>
      </c>
    </row>
    <row r="3986" spans="1:18" x14ac:dyDescent="0.3">
      <c r="A3986" s="1">
        <v>45343</v>
      </c>
      <c r="B3986" t="s">
        <v>4187</v>
      </c>
      <c r="C3986" t="s">
        <v>34</v>
      </c>
      <c r="D3986" t="s">
        <v>80</v>
      </c>
      <c r="E3986" t="s">
        <v>163</v>
      </c>
      <c r="F3986" t="s">
        <v>165</v>
      </c>
      <c r="G3986" t="s">
        <v>24</v>
      </c>
      <c r="H3986">
        <v>69</v>
      </c>
      <c r="I3986">
        <v>175.03</v>
      </c>
      <c r="J3986">
        <v>0.22</v>
      </c>
      <c r="K3986">
        <v>9420.11</v>
      </c>
      <c r="L3986">
        <v>117.09</v>
      </c>
      <c r="M3986">
        <v>1340.9</v>
      </c>
      <c r="N3986" s="2">
        <f>Table1[[#This Row],[Profit]]/Table1[[#This Row],[Sales_Value]]</f>
        <v>0.14234440999096615</v>
      </c>
      <c r="O3986" s="3" t="str">
        <f>IF(Table1[[#This Row],[Profit]]&lt;0,"Yes","No")</f>
        <v>No</v>
      </c>
      <c r="P3986" t="str">
        <f>IF(Table1[[#This Row],[Discount_Pct]]&gt;0.3,"High",IF(Table1[[#This Row],[Discount_Pct]]&gt;0.15,"Medium","Low"))</f>
        <v>Medium</v>
      </c>
      <c r="Q3986" t="str">
        <f>TEXT(Table1[[#This Row],[Date]],"MMM-YYYY")</f>
        <v>Feb-2024</v>
      </c>
      <c r="R3986" t="str">
        <f>IF(Table1[[#This Row],[Sales_Value]]&gt;500000,"Premium",IF(Table1[[#This Row],[Sales_Value]]&gt;100000,"Mid","Basic"))</f>
        <v>Basic</v>
      </c>
    </row>
    <row r="3987" spans="1:18" x14ac:dyDescent="0.3">
      <c r="A3987" s="1">
        <v>45360</v>
      </c>
      <c r="B3987" t="s">
        <v>4188</v>
      </c>
      <c r="C3987" t="s">
        <v>39</v>
      </c>
      <c r="D3987" t="s">
        <v>108</v>
      </c>
      <c r="E3987" t="s">
        <v>63</v>
      </c>
      <c r="F3987" t="s">
        <v>180</v>
      </c>
      <c r="G3987" t="s">
        <v>53</v>
      </c>
      <c r="H3987">
        <v>78</v>
      </c>
      <c r="I3987">
        <v>1620.79</v>
      </c>
      <c r="J3987">
        <v>0.28999999999999998</v>
      </c>
      <c r="K3987">
        <v>89759.35</v>
      </c>
      <c r="L3987">
        <v>739.02</v>
      </c>
      <c r="M3987">
        <v>32115.79</v>
      </c>
      <c r="N3987" s="2">
        <f>Table1[[#This Row],[Profit]]/Table1[[#This Row],[Sales_Value]]</f>
        <v>0.35779882541484537</v>
      </c>
      <c r="O3987" s="3" t="str">
        <f>IF(Table1[[#This Row],[Profit]]&lt;0,"Yes","No")</f>
        <v>No</v>
      </c>
      <c r="P3987" t="str">
        <f>IF(Table1[[#This Row],[Discount_Pct]]&gt;0.3,"High",IF(Table1[[#This Row],[Discount_Pct]]&gt;0.15,"Medium","Low"))</f>
        <v>Medium</v>
      </c>
      <c r="Q3987" t="str">
        <f>TEXT(Table1[[#This Row],[Date]],"MMM-YYYY")</f>
        <v>Mar-2024</v>
      </c>
      <c r="R3987" t="str">
        <f>IF(Table1[[#This Row],[Sales_Value]]&gt;500000,"Premium",IF(Table1[[#This Row],[Sales_Value]]&gt;100000,"Mid","Basic"))</f>
        <v>Basic</v>
      </c>
    </row>
    <row r="3988" spans="1:18" x14ac:dyDescent="0.3">
      <c r="A3988" s="1">
        <v>45501</v>
      </c>
      <c r="B3988" t="s">
        <v>4189</v>
      </c>
      <c r="C3988" t="s">
        <v>20</v>
      </c>
      <c r="D3988" t="s">
        <v>124</v>
      </c>
      <c r="E3988" t="s">
        <v>415</v>
      </c>
      <c r="F3988" t="s">
        <v>95</v>
      </c>
      <c r="G3988" t="s">
        <v>77</v>
      </c>
      <c r="H3988">
        <v>77</v>
      </c>
      <c r="I3988">
        <v>3695.97</v>
      </c>
      <c r="J3988">
        <v>0.03</v>
      </c>
      <c r="K3988">
        <v>276052</v>
      </c>
      <c r="L3988">
        <v>2178</v>
      </c>
      <c r="M3988">
        <v>108346</v>
      </c>
      <c r="N3988" s="2">
        <f>Table1[[#This Row],[Profit]]/Table1[[#This Row],[Sales_Value]]</f>
        <v>0.39248402474896033</v>
      </c>
      <c r="O3988" s="3" t="str">
        <f>IF(Table1[[#This Row],[Profit]]&lt;0,"Yes","No")</f>
        <v>No</v>
      </c>
      <c r="P3988" t="str">
        <f>IF(Table1[[#This Row],[Discount_Pct]]&gt;0.3,"High",IF(Table1[[#This Row],[Discount_Pct]]&gt;0.15,"Medium","Low"))</f>
        <v>Low</v>
      </c>
      <c r="Q3988" t="str">
        <f>TEXT(Table1[[#This Row],[Date]],"MMM-YYYY")</f>
        <v>Jul-2024</v>
      </c>
      <c r="R3988" t="str">
        <f>IF(Table1[[#This Row],[Sales_Value]]&gt;500000,"Premium",IF(Table1[[#This Row],[Sales_Value]]&gt;100000,"Mid","Basic"))</f>
        <v>Mid</v>
      </c>
    </row>
    <row r="3989" spans="1:18" x14ac:dyDescent="0.3">
      <c r="A3989" s="1">
        <v>45296</v>
      </c>
      <c r="B3989" t="s">
        <v>4190</v>
      </c>
      <c r="C3989" t="s">
        <v>20</v>
      </c>
      <c r="D3989" t="s">
        <v>899</v>
      </c>
      <c r="E3989" t="s">
        <v>275</v>
      </c>
      <c r="F3989" t="s">
        <v>17</v>
      </c>
      <c r="G3989" t="s">
        <v>18</v>
      </c>
      <c r="H3989">
        <v>18</v>
      </c>
      <c r="I3989">
        <v>26270.720000000001</v>
      </c>
      <c r="J3989">
        <v>0.02</v>
      </c>
      <c r="K3989">
        <v>463415.5</v>
      </c>
      <c r="L3989">
        <v>24733.52</v>
      </c>
      <c r="M3989">
        <v>18212.14</v>
      </c>
      <c r="N3989" s="2">
        <f>Table1[[#This Row],[Profit]]/Table1[[#This Row],[Sales_Value]]</f>
        <v>3.9299807624043649E-2</v>
      </c>
      <c r="O3989" s="3" t="str">
        <f>IF(Table1[[#This Row],[Profit]]&lt;0,"Yes","No")</f>
        <v>No</v>
      </c>
      <c r="P3989" t="str">
        <f>IF(Table1[[#This Row],[Discount_Pct]]&gt;0.3,"High",IF(Table1[[#This Row],[Discount_Pct]]&gt;0.15,"Medium","Low"))</f>
        <v>Low</v>
      </c>
      <c r="Q3989" t="str">
        <f>TEXT(Table1[[#This Row],[Date]],"MMM-YYYY")</f>
        <v>Jan-2024</v>
      </c>
      <c r="R3989" t="str">
        <f>IF(Table1[[#This Row],[Sales_Value]]&gt;500000,"Premium",IF(Table1[[#This Row],[Sales_Value]]&gt;100000,"Mid","Basic"))</f>
        <v>Mid</v>
      </c>
    </row>
    <row r="3990" spans="1:18" x14ac:dyDescent="0.3">
      <c r="A3990" s="1">
        <v>45394</v>
      </c>
      <c r="B3990" t="s">
        <v>4191</v>
      </c>
      <c r="C3990" t="s">
        <v>39</v>
      </c>
      <c r="D3990" t="s">
        <v>192</v>
      </c>
      <c r="E3990" t="s">
        <v>260</v>
      </c>
      <c r="F3990" t="s">
        <v>156</v>
      </c>
      <c r="G3990" t="s">
        <v>18</v>
      </c>
      <c r="H3990">
        <v>15</v>
      </c>
      <c r="I3990">
        <v>18404.240000000002</v>
      </c>
      <c r="J3990">
        <v>0.26</v>
      </c>
      <c r="K3990">
        <v>204287.06</v>
      </c>
      <c r="L3990">
        <v>16586.939999999999</v>
      </c>
      <c r="M3990">
        <v>-44517.04</v>
      </c>
      <c r="N3990" s="2">
        <f>Table1[[#This Row],[Profit]]/Table1[[#This Row],[Sales_Value]]</f>
        <v>-0.21791414492919914</v>
      </c>
      <c r="O3990" s="3" t="str">
        <f>IF(Table1[[#This Row],[Profit]]&lt;0,"Yes","No")</f>
        <v>Yes</v>
      </c>
      <c r="P3990" t="str">
        <f>IF(Table1[[#This Row],[Discount_Pct]]&gt;0.3,"High",IF(Table1[[#This Row],[Discount_Pct]]&gt;0.15,"Medium","Low"))</f>
        <v>Medium</v>
      </c>
      <c r="Q3990" t="str">
        <f>TEXT(Table1[[#This Row],[Date]],"MMM-YYYY")</f>
        <v>Apr-2024</v>
      </c>
      <c r="R3990" t="str">
        <f>IF(Table1[[#This Row],[Sales_Value]]&gt;500000,"Premium",IF(Table1[[#This Row],[Sales_Value]]&gt;100000,"Mid","Basic"))</f>
        <v>Mid</v>
      </c>
    </row>
    <row r="3991" spans="1:18" x14ac:dyDescent="0.3">
      <c r="A3991" s="1">
        <v>45431</v>
      </c>
      <c r="B3991" t="s">
        <v>4192</v>
      </c>
      <c r="C3991" t="s">
        <v>39</v>
      </c>
      <c r="D3991" t="s">
        <v>93</v>
      </c>
      <c r="E3991" t="s">
        <v>31</v>
      </c>
      <c r="F3991" t="s">
        <v>226</v>
      </c>
      <c r="G3991" t="s">
        <v>18</v>
      </c>
      <c r="H3991">
        <v>36</v>
      </c>
      <c r="I3991">
        <v>19863.66</v>
      </c>
      <c r="J3991">
        <v>0.19</v>
      </c>
      <c r="K3991">
        <v>579224.32999999996</v>
      </c>
      <c r="L3991">
        <v>13874.56</v>
      </c>
      <c r="M3991">
        <v>79740.17</v>
      </c>
      <c r="N3991" s="2">
        <f>Table1[[#This Row],[Profit]]/Table1[[#This Row],[Sales_Value]]</f>
        <v>0.13766716256549513</v>
      </c>
      <c r="O3991" s="3" t="str">
        <f>IF(Table1[[#This Row],[Profit]]&lt;0,"Yes","No")</f>
        <v>No</v>
      </c>
      <c r="P3991" t="str">
        <f>IF(Table1[[#This Row],[Discount_Pct]]&gt;0.3,"High",IF(Table1[[#This Row],[Discount_Pct]]&gt;0.15,"Medium","Low"))</f>
        <v>Medium</v>
      </c>
      <c r="Q3991" t="str">
        <f>TEXT(Table1[[#This Row],[Date]],"MMM-YYYY")</f>
        <v>May-2024</v>
      </c>
      <c r="R3991" t="str">
        <f>IF(Table1[[#This Row],[Sales_Value]]&gt;500000,"Premium",IF(Table1[[#This Row],[Sales_Value]]&gt;100000,"Mid","Basic"))</f>
        <v>Premium</v>
      </c>
    </row>
    <row r="3992" spans="1:18" x14ac:dyDescent="0.3">
      <c r="A3992" s="1">
        <v>45458</v>
      </c>
      <c r="B3992" t="s">
        <v>4193</v>
      </c>
      <c r="C3992" t="s">
        <v>34</v>
      </c>
      <c r="D3992" t="s">
        <v>80</v>
      </c>
      <c r="E3992" t="s">
        <v>81</v>
      </c>
      <c r="F3992" t="s">
        <v>140</v>
      </c>
      <c r="G3992" t="s">
        <v>53</v>
      </c>
      <c r="H3992">
        <v>28</v>
      </c>
      <c r="I3992">
        <v>2144.7800000000002</v>
      </c>
      <c r="J3992">
        <v>0.27</v>
      </c>
      <c r="K3992">
        <v>43839.3</v>
      </c>
      <c r="L3992">
        <v>1280.6400000000001</v>
      </c>
      <c r="M3992">
        <v>7981.38</v>
      </c>
      <c r="N3992" s="2">
        <f>Table1[[#This Row],[Profit]]/Table1[[#This Row],[Sales_Value]]</f>
        <v>0.18205993252629488</v>
      </c>
      <c r="O3992" s="3" t="str">
        <f>IF(Table1[[#This Row],[Profit]]&lt;0,"Yes","No")</f>
        <v>No</v>
      </c>
      <c r="P3992" t="str">
        <f>IF(Table1[[#This Row],[Discount_Pct]]&gt;0.3,"High",IF(Table1[[#This Row],[Discount_Pct]]&gt;0.15,"Medium","Low"))</f>
        <v>Medium</v>
      </c>
      <c r="Q3992" t="str">
        <f>TEXT(Table1[[#This Row],[Date]],"MMM-YYYY")</f>
        <v>Jun-2024</v>
      </c>
      <c r="R3992" t="str">
        <f>IF(Table1[[#This Row],[Sales_Value]]&gt;500000,"Premium",IF(Table1[[#This Row],[Sales_Value]]&gt;100000,"Mid","Basic"))</f>
        <v>Basic</v>
      </c>
    </row>
    <row r="3993" spans="1:18" x14ac:dyDescent="0.3">
      <c r="A3993" s="1">
        <v>45580</v>
      </c>
      <c r="B3993" t="s">
        <v>4194</v>
      </c>
      <c r="C3993" t="s">
        <v>20</v>
      </c>
      <c r="D3993" t="s">
        <v>124</v>
      </c>
      <c r="E3993" t="s">
        <v>234</v>
      </c>
      <c r="F3993" t="s">
        <v>28</v>
      </c>
      <c r="G3993" t="s">
        <v>18</v>
      </c>
      <c r="H3993">
        <v>19</v>
      </c>
      <c r="I3993">
        <v>2346.71</v>
      </c>
      <c r="J3993">
        <v>0.28999999999999998</v>
      </c>
      <c r="K3993">
        <v>31657.119999999999</v>
      </c>
      <c r="L3993">
        <v>1406.09</v>
      </c>
      <c r="M3993">
        <v>4941.41</v>
      </c>
      <c r="N3993" s="2">
        <f>Table1[[#This Row],[Profit]]/Table1[[#This Row],[Sales_Value]]</f>
        <v>0.15609158382063815</v>
      </c>
      <c r="O3993" s="3" t="str">
        <f>IF(Table1[[#This Row],[Profit]]&lt;0,"Yes","No")</f>
        <v>No</v>
      </c>
      <c r="P3993" t="str">
        <f>IF(Table1[[#This Row],[Discount_Pct]]&gt;0.3,"High",IF(Table1[[#This Row],[Discount_Pct]]&gt;0.15,"Medium","Low"))</f>
        <v>Medium</v>
      </c>
      <c r="Q3993" t="str">
        <f>TEXT(Table1[[#This Row],[Date]],"MMM-YYYY")</f>
        <v>Oct-2024</v>
      </c>
      <c r="R3993" t="str">
        <f>IF(Table1[[#This Row],[Sales_Value]]&gt;500000,"Premium",IF(Table1[[#This Row],[Sales_Value]]&gt;100000,"Mid","Basic"))</f>
        <v>Basic</v>
      </c>
    </row>
    <row r="3994" spans="1:18" x14ac:dyDescent="0.3">
      <c r="A3994" s="1">
        <v>45560</v>
      </c>
      <c r="B3994" t="s">
        <v>4195</v>
      </c>
      <c r="C3994" t="s">
        <v>14</v>
      </c>
      <c r="D3994" t="s">
        <v>55</v>
      </c>
      <c r="E3994" t="s">
        <v>84</v>
      </c>
      <c r="F3994" t="s">
        <v>142</v>
      </c>
      <c r="G3994" t="s">
        <v>18</v>
      </c>
      <c r="H3994">
        <v>21</v>
      </c>
      <c r="I3994">
        <v>11722.48</v>
      </c>
      <c r="J3994">
        <v>0.22</v>
      </c>
      <c r="K3994">
        <v>192014.22</v>
      </c>
      <c r="L3994">
        <v>9583.3799999999992</v>
      </c>
      <c r="M3994">
        <v>-9236.76</v>
      </c>
      <c r="N3994" s="2">
        <f>Table1[[#This Row],[Profit]]/Table1[[#This Row],[Sales_Value]]</f>
        <v>-4.8104562255857929E-2</v>
      </c>
      <c r="O3994" s="3" t="str">
        <f>IF(Table1[[#This Row],[Profit]]&lt;0,"Yes","No")</f>
        <v>Yes</v>
      </c>
      <c r="P3994" t="str">
        <f>IF(Table1[[#This Row],[Discount_Pct]]&gt;0.3,"High",IF(Table1[[#This Row],[Discount_Pct]]&gt;0.15,"Medium","Low"))</f>
        <v>Medium</v>
      </c>
      <c r="Q3994" t="str">
        <f>TEXT(Table1[[#This Row],[Date]],"MMM-YYYY")</f>
        <v>Sep-2024</v>
      </c>
      <c r="R3994" t="str">
        <f>IF(Table1[[#This Row],[Sales_Value]]&gt;500000,"Premium",IF(Table1[[#This Row],[Sales_Value]]&gt;100000,"Mid","Basic"))</f>
        <v>Mid</v>
      </c>
    </row>
    <row r="3995" spans="1:18" x14ac:dyDescent="0.3">
      <c r="A3995" s="1">
        <v>45546</v>
      </c>
      <c r="B3995" t="s">
        <v>4196</v>
      </c>
      <c r="C3995" t="s">
        <v>39</v>
      </c>
      <c r="D3995" t="s">
        <v>66</v>
      </c>
      <c r="E3995" t="s">
        <v>280</v>
      </c>
      <c r="F3995" t="s">
        <v>154</v>
      </c>
      <c r="G3995" t="s">
        <v>77</v>
      </c>
      <c r="H3995">
        <v>53</v>
      </c>
      <c r="I3995">
        <v>1031.6400000000001</v>
      </c>
      <c r="J3995">
        <v>0.27</v>
      </c>
      <c r="K3995">
        <v>39914.15</v>
      </c>
      <c r="L3995">
        <v>638.12</v>
      </c>
      <c r="M3995">
        <v>6093.79</v>
      </c>
      <c r="N3995" s="2">
        <f>Table1[[#This Row],[Profit]]/Table1[[#This Row],[Sales_Value]]</f>
        <v>0.15267242318826782</v>
      </c>
      <c r="O3995" s="3" t="str">
        <f>IF(Table1[[#This Row],[Profit]]&lt;0,"Yes","No")</f>
        <v>No</v>
      </c>
      <c r="P3995" t="str">
        <f>IF(Table1[[#This Row],[Discount_Pct]]&gt;0.3,"High",IF(Table1[[#This Row],[Discount_Pct]]&gt;0.15,"Medium","Low"))</f>
        <v>Medium</v>
      </c>
      <c r="Q3995" t="str">
        <f>TEXT(Table1[[#This Row],[Date]],"MMM-YYYY")</f>
        <v>Sep-2024</v>
      </c>
      <c r="R3995" t="str">
        <f>IF(Table1[[#This Row],[Sales_Value]]&gt;500000,"Premium",IF(Table1[[#This Row],[Sales_Value]]&gt;100000,"Mid","Basic"))</f>
        <v>Basic</v>
      </c>
    </row>
    <row r="3996" spans="1:18" x14ac:dyDescent="0.3">
      <c r="A3996" s="1">
        <v>45292</v>
      </c>
      <c r="B3996" t="s">
        <v>4197</v>
      </c>
      <c r="C3996" t="s">
        <v>14</v>
      </c>
      <c r="D3996" t="s">
        <v>55</v>
      </c>
      <c r="E3996" t="s">
        <v>67</v>
      </c>
      <c r="F3996" t="s">
        <v>132</v>
      </c>
      <c r="G3996" t="s">
        <v>24</v>
      </c>
      <c r="H3996">
        <v>45</v>
      </c>
      <c r="I3996">
        <v>45.23</v>
      </c>
      <c r="J3996">
        <v>0.03</v>
      </c>
      <c r="K3996">
        <v>1974.29</v>
      </c>
      <c r="L3996">
        <v>18.82</v>
      </c>
      <c r="M3996">
        <v>1127.3900000000001</v>
      </c>
      <c r="N3996" s="2">
        <f>Table1[[#This Row],[Profit]]/Table1[[#This Row],[Sales_Value]]</f>
        <v>0.57103566345369738</v>
      </c>
      <c r="O3996" s="3" t="str">
        <f>IF(Table1[[#This Row],[Profit]]&lt;0,"Yes","No")</f>
        <v>No</v>
      </c>
      <c r="P3996" t="str">
        <f>IF(Table1[[#This Row],[Discount_Pct]]&gt;0.3,"High",IF(Table1[[#This Row],[Discount_Pct]]&gt;0.15,"Medium","Low"))</f>
        <v>Low</v>
      </c>
      <c r="Q3996" t="str">
        <f>TEXT(Table1[[#This Row],[Date]],"MMM-YYYY")</f>
        <v>Jan-2024</v>
      </c>
      <c r="R3996" t="str">
        <f>IF(Table1[[#This Row],[Sales_Value]]&gt;500000,"Premium",IF(Table1[[#This Row],[Sales_Value]]&gt;100000,"Mid","Basic"))</f>
        <v>Basic</v>
      </c>
    </row>
    <row r="3997" spans="1:18" x14ac:dyDescent="0.3">
      <c r="A3997" s="1">
        <v>45403</v>
      </c>
      <c r="B3997" t="s">
        <v>4198</v>
      </c>
      <c r="C3997" t="s">
        <v>20</v>
      </c>
      <c r="D3997" t="s">
        <v>72</v>
      </c>
      <c r="E3997" t="s">
        <v>214</v>
      </c>
      <c r="F3997" t="s">
        <v>138</v>
      </c>
      <c r="G3997" t="s">
        <v>46</v>
      </c>
      <c r="H3997">
        <v>91</v>
      </c>
      <c r="I3997">
        <v>6037.14</v>
      </c>
      <c r="J3997">
        <v>0.21</v>
      </c>
      <c r="K3997">
        <v>434009.99</v>
      </c>
      <c r="L3997">
        <v>4073.58</v>
      </c>
      <c r="M3997">
        <v>63314.21</v>
      </c>
      <c r="N3997" s="2">
        <f>Table1[[#This Row],[Profit]]/Table1[[#This Row],[Sales_Value]]</f>
        <v>0.14588191852450216</v>
      </c>
      <c r="O3997" s="3" t="str">
        <f>IF(Table1[[#This Row],[Profit]]&lt;0,"Yes","No")</f>
        <v>No</v>
      </c>
      <c r="P3997" t="str">
        <f>IF(Table1[[#This Row],[Discount_Pct]]&gt;0.3,"High",IF(Table1[[#This Row],[Discount_Pct]]&gt;0.15,"Medium","Low"))</f>
        <v>Medium</v>
      </c>
      <c r="Q3997" t="str">
        <f>TEXT(Table1[[#This Row],[Date]],"MMM-YYYY")</f>
        <v>Apr-2024</v>
      </c>
      <c r="R3997" t="str">
        <f>IF(Table1[[#This Row],[Sales_Value]]&gt;500000,"Premium",IF(Table1[[#This Row],[Sales_Value]]&gt;100000,"Mid","Basic"))</f>
        <v>Mid</v>
      </c>
    </row>
    <row r="3998" spans="1:18" x14ac:dyDescent="0.3">
      <c r="A3998" s="1">
        <v>45293</v>
      </c>
      <c r="B3998" t="s">
        <v>4199</v>
      </c>
      <c r="C3998" t="s">
        <v>34</v>
      </c>
      <c r="D3998" t="s">
        <v>35</v>
      </c>
      <c r="E3998" t="s">
        <v>252</v>
      </c>
      <c r="F3998" t="s">
        <v>28</v>
      </c>
      <c r="G3998" t="s">
        <v>18</v>
      </c>
      <c r="H3998">
        <v>83</v>
      </c>
      <c r="I3998">
        <v>2204.7199999999998</v>
      </c>
      <c r="J3998">
        <v>0.21</v>
      </c>
      <c r="K3998">
        <v>144563.49</v>
      </c>
      <c r="L3998">
        <v>1554.03</v>
      </c>
      <c r="M3998">
        <v>15579</v>
      </c>
      <c r="N3998" s="2">
        <f>Table1[[#This Row],[Profit]]/Table1[[#This Row],[Sales_Value]]</f>
        <v>0.10776579895795267</v>
      </c>
      <c r="O3998" s="3" t="str">
        <f>IF(Table1[[#This Row],[Profit]]&lt;0,"Yes","No")</f>
        <v>No</v>
      </c>
      <c r="P3998" t="str">
        <f>IF(Table1[[#This Row],[Discount_Pct]]&gt;0.3,"High",IF(Table1[[#This Row],[Discount_Pct]]&gt;0.15,"Medium","Low"))</f>
        <v>Medium</v>
      </c>
      <c r="Q3998" t="str">
        <f>TEXT(Table1[[#This Row],[Date]],"MMM-YYYY")</f>
        <v>Jan-2024</v>
      </c>
      <c r="R3998" t="str">
        <f>IF(Table1[[#This Row],[Sales_Value]]&gt;500000,"Premium",IF(Table1[[#This Row],[Sales_Value]]&gt;100000,"Mid","Basic"))</f>
        <v>Mid</v>
      </c>
    </row>
    <row r="3999" spans="1:18" x14ac:dyDescent="0.3">
      <c r="A3999" s="1">
        <v>45603</v>
      </c>
      <c r="B3999" t="s">
        <v>4200</v>
      </c>
      <c r="C3999" t="s">
        <v>20</v>
      </c>
      <c r="D3999" t="s">
        <v>30</v>
      </c>
      <c r="E3999" t="s">
        <v>102</v>
      </c>
      <c r="F3999" t="s">
        <v>52</v>
      </c>
      <c r="G3999" t="s">
        <v>53</v>
      </c>
      <c r="H3999">
        <v>96</v>
      </c>
      <c r="I3999">
        <v>1889.81</v>
      </c>
      <c r="J3999">
        <v>0.28999999999999998</v>
      </c>
      <c r="K3999">
        <v>128809.45</v>
      </c>
      <c r="L3999">
        <v>946.51</v>
      </c>
      <c r="M3999">
        <v>37944.49</v>
      </c>
      <c r="N3999" s="2">
        <f>Table1[[#This Row],[Profit]]/Table1[[#This Row],[Sales_Value]]</f>
        <v>0.29457846454588543</v>
      </c>
      <c r="O3999" s="3" t="str">
        <f>IF(Table1[[#This Row],[Profit]]&lt;0,"Yes","No")</f>
        <v>No</v>
      </c>
      <c r="P3999" t="str">
        <f>IF(Table1[[#This Row],[Discount_Pct]]&gt;0.3,"High",IF(Table1[[#This Row],[Discount_Pct]]&gt;0.15,"Medium","Low"))</f>
        <v>Medium</v>
      </c>
      <c r="Q3999" t="str">
        <f>TEXT(Table1[[#This Row],[Date]],"MMM-YYYY")</f>
        <v>Nov-2024</v>
      </c>
      <c r="R3999" t="str">
        <f>IF(Table1[[#This Row],[Sales_Value]]&gt;500000,"Premium",IF(Table1[[#This Row],[Sales_Value]]&gt;100000,"Mid","Basic"))</f>
        <v>Mid</v>
      </c>
    </row>
    <row r="4000" spans="1:18" x14ac:dyDescent="0.3">
      <c r="A4000" s="1">
        <v>45370</v>
      </c>
      <c r="B4000" t="s">
        <v>4201</v>
      </c>
      <c r="C4000" t="s">
        <v>14</v>
      </c>
      <c r="D4000" t="s">
        <v>26</v>
      </c>
      <c r="E4000" t="s">
        <v>211</v>
      </c>
      <c r="F4000" t="s">
        <v>156</v>
      </c>
      <c r="G4000" t="s">
        <v>18</v>
      </c>
      <c r="H4000">
        <v>15</v>
      </c>
      <c r="I4000">
        <v>19514.03</v>
      </c>
      <c r="J4000">
        <v>0.18</v>
      </c>
      <c r="K4000">
        <v>240022.57</v>
      </c>
      <c r="L4000">
        <v>16476.47</v>
      </c>
      <c r="M4000">
        <v>-7124.48</v>
      </c>
      <c r="N4000" s="2">
        <f>Table1[[#This Row],[Profit]]/Table1[[#This Row],[Sales_Value]]</f>
        <v>-2.9682541937618614E-2</v>
      </c>
      <c r="O4000" s="3" t="str">
        <f>IF(Table1[[#This Row],[Profit]]&lt;0,"Yes","No")</f>
        <v>Yes</v>
      </c>
      <c r="P4000" t="str">
        <f>IF(Table1[[#This Row],[Discount_Pct]]&gt;0.3,"High",IF(Table1[[#This Row],[Discount_Pct]]&gt;0.15,"Medium","Low"))</f>
        <v>Medium</v>
      </c>
      <c r="Q4000" t="str">
        <f>TEXT(Table1[[#This Row],[Date]],"MMM-YYYY")</f>
        <v>Mar-2024</v>
      </c>
      <c r="R4000" t="str">
        <f>IF(Table1[[#This Row],[Sales_Value]]&gt;500000,"Premium",IF(Table1[[#This Row],[Sales_Value]]&gt;100000,"Mid","Basic"))</f>
        <v>Mid</v>
      </c>
    </row>
    <row r="4001" spans="1:18" x14ac:dyDescent="0.3">
      <c r="A4001" s="1">
        <v>45567</v>
      </c>
      <c r="B4001" t="s">
        <v>4202</v>
      </c>
      <c r="C4001" t="s">
        <v>20</v>
      </c>
      <c r="D4001" t="s">
        <v>130</v>
      </c>
      <c r="E4001" t="s">
        <v>128</v>
      </c>
      <c r="F4001" t="s">
        <v>23</v>
      </c>
      <c r="G4001" t="s">
        <v>24</v>
      </c>
      <c r="H4001">
        <v>15</v>
      </c>
      <c r="I4001">
        <v>20.440000000000001</v>
      </c>
      <c r="J4001">
        <v>0.25</v>
      </c>
      <c r="K4001">
        <v>229.95</v>
      </c>
      <c r="L4001">
        <v>7.39</v>
      </c>
      <c r="M4001">
        <v>119.1</v>
      </c>
      <c r="N4001" s="2">
        <f>Table1[[#This Row],[Profit]]/Table1[[#This Row],[Sales_Value]]</f>
        <v>0.51793868232224394</v>
      </c>
      <c r="O4001" s="3" t="str">
        <f>IF(Table1[[#This Row],[Profit]]&lt;0,"Yes","No")</f>
        <v>No</v>
      </c>
      <c r="P4001" t="str">
        <f>IF(Table1[[#This Row],[Discount_Pct]]&gt;0.3,"High",IF(Table1[[#This Row],[Discount_Pct]]&gt;0.15,"Medium","Low"))</f>
        <v>Medium</v>
      </c>
      <c r="Q4001" t="str">
        <f>TEXT(Table1[[#This Row],[Date]],"MMM-YYYY")</f>
        <v>Oct-2024</v>
      </c>
      <c r="R4001" t="str">
        <f>IF(Table1[[#This Row],[Sales_Value]]&gt;500000,"Premium",IF(Table1[[#This Row],[Sales_Value]]&gt;100000,"Mid","Basic"))</f>
        <v>Basic</v>
      </c>
    </row>
    <row r="4002" spans="1:18" x14ac:dyDescent="0.3">
      <c r="A4002" s="1">
        <v>45598</v>
      </c>
      <c r="B4002" t="s">
        <v>4203</v>
      </c>
      <c r="C4002" t="s">
        <v>39</v>
      </c>
      <c r="D4002" t="s">
        <v>192</v>
      </c>
      <c r="E4002" t="s">
        <v>415</v>
      </c>
      <c r="F4002" t="s">
        <v>132</v>
      </c>
      <c r="G4002" t="s">
        <v>24</v>
      </c>
      <c r="H4002">
        <v>16</v>
      </c>
      <c r="I4002">
        <v>43.61</v>
      </c>
      <c r="J4002">
        <v>0</v>
      </c>
      <c r="K4002">
        <v>697.76</v>
      </c>
      <c r="L4002">
        <v>19.12</v>
      </c>
      <c r="M4002">
        <v>391.84</v>
      </c>
      <c r="N4002" s="2">
        <f>Table1[[#This Row],[Profit]]/Table1[[#This Row],[Sales_Value]]</f>
        <v>0.56156844760376057</v>
      </c>
      <c r="O4002" s="3" t="str">
        <f>IF(Table1[[#This Row],[Profit]]&lt;0,"Yes","No")</f>
        <v>No</v>
      </c>
      <c r="P4002" t="str">
        <f>IF(Table1[[#This Row],[Discount_Pct]]&gt;0.3,"High",IF(Table1[[#This Row],[Discount_Pct]]&gt;0.15,"Medium","Low"))</f>
        <v>Low</v>
      </c>
      <c r="Q4002" t="str">
        <f>TEXT(Table1[[#This Row],[Date]],"MMM-YYYY")</f>
        <v>Nov-2024</v>
      </c>
      <c r="R4002" t="str">
        <f>IF(Table1[[#This Row],[Sales_Value]]&gt;500000,"Premium",IF(Table1[[#This Row],[Sales_Value]]&gt;100000,"Mid","Basic"))</f>
        <v>Basic</v>
      </c>
    </row>
    <row r="4003" spans="1:18" x14ac:dyDescent="0.3">
      <c r="A4003" s="1">
        <v>45505</v>
      </c>
      <c r="B4003" t="s">
        <v>4204</v>
      </c>
      <c r="C4003" t="s">
        <v>14</v>
      </c>
      <c r="D4003" t="s">
        <v>15</v>
      </c>
      <c r="E4003" t="s">
        <v>48</v>
      </c>
      <c r="F4003" t="s">
        <v>32</v>
      </c>
      <c r="G4003" t="s">
        <v>18</v>
      </c>
      <c r="H4003">
        <v>47</v>
      </c>
      <c r="I4003">
        <v>10347.129999999999</v>
      </c>
      <c r="J4003">
        <v>0.24</v>
      </c>
      <c r="K4003">
        <v>369599.48</v>
      </c>
      <c r="L4003">
        <v>8726.8799999999992</v>
      </c>
      <c r="M4003">
        <v>-40563.879999999997</v>
      </c>
      <c r="N4003" s="2">
        <f>Table1[[#This Row],[Profit]]/Table1[[#This Row],[Sales_Value]]</f>
        <v>-0.10975091198721383</v>
      </c>
      <c r="O4003" s="3" t="str">
        <f>IF(Table1[[#This Row],[Profit]]&lt;0,"Yes","No")</f>
        <v>Yes</v>
      </c>
      <c r="P4003" t="str">
        <f>IF(Table1[[#This Row],[Discount_Pct]]&gt;0.3,"High",IF(Table1[[#This Row],[Discount_Pct]]&gt;0.15,"Medium","Low"))</f>
        <v>Medium</v>
      </c>
      <c r="Q4003" t="str">
        <f>TEXT(Table1[[#This Row],[Date]],"MMM-YYYY")</f>
        <v>Aug-2024</v>
      </c>
      <c r="R4003" t="str">
        <f>IF(Table1[[#This Row],[Sales_Value]]&gt;500000,"Premium",IF(Table1[[#This Row],[Sales_Value]]&gt;100000,"Mid","Basic"))</f>
        <v>Mid</v>
      </c>
    </row>
    <row r="4004" spans="1:18" x14ac:dyDescent="0.3">
      <c r="A4004" s="1">
        <v>45305</v>
      </c>
      <c r="B4004" t="s">
        <v>4205</v>
      </c>
      <c r="C4004" t="s">
        <v>39</v>
      </c>
      <c r="D4004" t="s">
        <v>583</v>
      </c>
      <c r="E4004" t="s">
        <v>90</v>
      </c>
      <c r="F4004" t="s">
        <v>156</v>
      </c>
      <c r="G4004" t="s">
        <v>18</v>
      </c>
      <c r="H4004">
        <v>29</v>
      </c>
      <c r="I4004">
        <v>22936.17</v>
      </c>
      <c r="J4004">
        <v>0.13</v>
      </c>
      <c r="K4004">
        <v>578679.56999999995</v>
      </c>
      <c r="L4004">
        <v>15730.62</v>
      </c>
      <c r="M4004">
        <v>122491.59</v>
      </c>
      <c r="N4004" s="2">
        <f>Table1[[#This Row],[Profit]]/Table1[[#This Row],[Sales_Value]]</f>
        <v>0.2116742949815906</v>
      </c>
      <c r="O4004" s="3" t="str">
        <f>IF(Table1[[#This Row],[Profit]]&lt;0,"Yes","No")</f>
        <v>No</v>
      </c>
      <c r="P4004" t="str">
        <f>IF(Table1[[#This Row],[Discount_Pct]]&gt;0.3,"High",IF(Table1[[#This Row],[Discount_Pct]]&gt;0.15,"Medium","Low"))</f>
        <v>Low</v>
      </c>
      <c r="Q4004" t="str">
        <f>TEXT(Table1[[#This Row],[Date]],"MMM-YYYY")</f>
        <v>Jan-2024</v>
      </c>
      <c r="R4004" t="str">
        <f>IF(Table1[[#This Row],[Sales_Value]]&gt;500000,"Premium",IF(Table1[[#This Row],[Sales_Value]]&gt;100000,"Mid","Basic"))</f>
        <v>Premium</v>
      </c>
    </row>
    <row r="4005" spans="1:18" x14ac:dyDescent="0.3">
      <c r="A4005" s="1">
        <v>45428</v>
      </c>
      <c r="B4005" t="s">
        <v>4206</v>
      </c>
      <c r="C4005" t="s">
        <v>14</v>
      </c>
      <c r="D4005" t="s">
        <v>15</v>
      </c>
      <c r="E4005" t="s">
        <v>44</v>
      </c>
      <c r="F4005" t="s">
        <v>32</v>
      </c>
      <c r="G4005" t="s">
        <v>18</v>
      </c>
      <c r="H4005">
        <v>39</v>
      </c>
      <c r="I4005">
        <v>11674.19</v>
      </c>
      <c r="J4005">
        <v>0.05</v>
      </c>
      <c r="K4005">
        <v>432528.74</v>
      </c>
      <c r="L4005">
        <v>9831.6299999999992</v>
      </c>
      <c r="M4005">
        <v>49095.17</v>
      </c>
      <c r="N4005" s="2">
        <f>Table1[[#This Row],[Profit]]/Table1[[#This Row],[Sales_Value]]</f>
        <v>0.11350730127204957</v>
      </c>
      <c r="O4005" s="3" t="str">
        <f>IF(Table1[[#This Row],[Profit]]&lt;0,"Yes","No")</f>
        <v>No</v>
      </c>
      <c r="P4005" t="str">
        <f>IF(Table1[[#This Row],[Discount_Pct]]&gt;0.3,"High",IF(Table1[[#This Row],[Discount_Pct]]&gt;0.15,"Medium","Low"))</f>
        <v>Low</v>
      </c>
      <c r="Q4005" t="str">
        <f>TEXT(Table1[[#This Row],[Date]],"MMM-YYYY")</f>
        <v>May-2024</v>
      </c>
      <c r="R4005" t="str">
        <f>IF(Table1[[#This Row],[Sales_Value]]&gt;500000,"Premium",IF(Table1[[#This Row],[Sales_Value]]&gt;100000,"Mid","Basic"))</f>
        <v>Mid</v>
      </c>
    </row>
    <row r="4006" spans="1:18" x14ac:dyDescent="0.3">
      <c r="A4006" s="1">
        <v>45376</v>
      </c>
      <c r="B4006" t="s">
        <v>4207</v>
      </c>
      <c r="C4006" t="s">
        <v>20</v>
      </c>
      <c r="D4006" t="s">
        <v>148</v>
      </c>
      <c r="E4006" t="s">
        <v>629</v>
      </c>
      <c r="F4006" t="s">
        <v>422</v>
      </c>
      <c r="G4006" t="s">
        <v>24</v>
      </c>
      <c r="H4006">
        <v>80</v>
      </c>
      <c r="I4006">
        <v>455.33</v>
      </c>
      <c r="J4006">
        <v>0.15</v>
      </c>
      <c r="K4006">
        <v>30962.44</v>
      </c>
      <c r="L4006">
        <v>242.2</v>
      </c>
      <c r="M4006">
        <v>11586.44</v>
      </c>
      <c r="N4006" s="2">
        <f>Table1[[#This Row],[Profit]]/Table1[[#This Row],[Sales_Value]]</f>
        <v>0.37420952612261826</v>
      </c>
      <c r="O4006" s="3" t="str">
        <f>IF(Table1[[#This Row],[Profit]]&lt;0,"Yes","No")</f>
        <v>No</v>
      </c>
      <c r="P4006" t="str">
        <f>IF(Table1[[#This Row],[Discount_Pct]]&gt;0.3,"High",IF(Table1[[#This Row],[Discount_Pct]]&gt;0.15,"Medium","Low"))</f>
        <v>Low</v>
      </c>
      <c r="Q4006" t="str">
        <f>TEXT(Table1[[#This Row],[Date]],"MMM-YYYY")</f>
        <v>Mar-2024</v>
      </c>
      <c r="R4006" t="str">
        <f>IF(Table1[[#This Row],[Sales_Value]]&gt;500000,"Premium",IF(Table1[[#This Row],[Sales_Value]]&gt;100000,"Mid","Basic"))</f>
        <v>Basic</v>
      </c>
    </row>
    <row r="4007" spans="1:18" x14ac:dyDescent="0.3">
      <c r="A4007" s="1">
        <v>45307</v>
      </c>
      <c r="B4007" t="s">
        <v>4208</v>
      </c>
      <c r="C4007" t="s">
        <v>20</v>
      </c>
      <c r="D4007" t="s">
        <v>364</v>
      </c>
      <c r="E4007" t="s">
        <v>128</v>
      </c>
      <c r="F4007" t="s">
        <v>293</v>
      </c>
      <c r="G4007" t="s">
        <v>53</v>
      </c>
      <c r="H4007">
        <v>91</v>
      </c>
      <c r="I4007">
        <v>843.53</v>
      </c>
      <c r="J4007">
        <v>0.12</v>
      </c>
      <c r="K4007">
        <v>67549.88</v>
      </c>
      <c r="L4007">
        <v>431.22</v>
      </c>
      <c r="M4007">
        <v>28308.86</v>
      </c>
      <c r="N4007" s="2">
        <f>Table1[[#This Row],[Profit]]/Table1[[#This Row],[Sales_Value]]</f>
        <v>0.41908083330421902</v>
      </c>
      <c r="O4007" s="3" t="str">
        <f>IF(Table1[[#This Row],[Profit]]&lt;0,"Yes","No")</f>
        <v>No</v>
      </c>
      <c r="P4007" t="str">
        <f>IF(Table1[[#This Row],[Discount_Pct]]&gt;0.3,"High",IF(Table1[[#This Row],[Discount_Pct]]&gt;0.15,"Medium","Low"))</f>
        <v>Low</v>
      </c>
      <c r="Q4007" t="str">
        <f>TEXT(Table1[[#This Row],[Date]],"MMM-YYYY")</f>
        <v>Jan-2024</v>
      </c>
      <c r="R4007" t="str">
        <f>IF(Table1[[#This Row],[Sales_Value]]&gt;500000,"Premium",IF(Table1[[#This Row],[Sales_Value]]&gt;100000,"Mid","Basic"))</f>
        <v>Basic</v>
      </c>
    </row>
    <row r="4008" spans="1:18" x14ac:dyDescent="0.3">
      <c r="A4008" s="1">
        <v>45505</v>
      </c>
      <c r="B4008" t="s">
        <v>4209</v>
      </c>
      <c r="C4008" t="s">
        <v>34</v>
      </c>
      <c r="D4008" t="s">
        <v>207</v>
      </c>
      <c r="E4008" t="s">
        <v>236</v>
      </c>
      <c r="F4008" t="s">
        <v>156</v>
      </c>
      <c r="G4008" t="s">
        <v>18</v>
      </c>
      <c r="H4008">
        <v>76</v>
      </c>
      <c r="I4008">
        <v>18773.12</v>
      </c>
      <c r="J4008">
        <v>0.2</v>
      </c>
      <c r="K4008">
        <v>1141405.7</v>
      </c>
      <c r="L4008">
        <v>14600.21</v>
      </c>
      <c r="M4008">
        <v>31789.74</v>
      </c>
      <c r="N4008" s="2">
        <f>Table1[[#This Row],[Profit]]/Table1[[#This Row],[Sales_Value]]</f>
        <v>2.7851394118673142E-2</v>
      </c>
      <c r="O4008" s="3" t="str">
        <f>IF(Table1[[#This Row],[Profit]]&lt;0,"Yes","No")</f>
        <v>No</v>
      </c>
      <c r="P4008" t="str">
        <f>IF(Table1[[#This Row],[Discount_Pct]]&gt;0.3,"High",IF(Table1[[#This Row],[Discount_Pct]]&gt;0.15,"Medium","Low"))</f>
        <v>Medium</v>
      </c>
      <c r="Q4008" t="str">
        <f>TEXT(Table1[[#This Row],[Date]],"MMM-YYYY")</f>
        <v>Aug-2024</v>
      </c>
      <c r="R4008" t="str">
        <f>IF(Table1[[#This Row],[Sales_Value]]&gt;500000,"Premium",IF(Table1[[#This Row],[Sales_Value]]&gt;100000,"Mid","Basic"))</f>
        <v>Premium</v>
      </c>
    </row>
    <row r="4009" spans="1:18" x14ac:dyDescent="0.3">
      <c r="A4009" s="1">
        <v>45425</v>
      </c>
      <c r="B4009" t="s">
        <v>4210</v>
      </c>
      <c r="C4009" t="s">
        <v>20</v>
      </c>
      <c r="D4009" t="s">
        <v>72</v>
      </c>
      <c r="E4009" t="s">
        <v>379</v>
      </c>
      <c r="F4009" t="s">
        <v>293</v>
      </c>
      <c r="G4009" t="s">
        <v>53</v>
      </c>
      <c r="H4009">
        <v>72</v>
      </c>
      <c r="I4009">
        <v>714.98</v>
      </c>
      <c r="J4009">
        <v>0.01</v>
      </c>
      <c r="K4009">
        <v>50963.77</v>
      </c>
      <c r="L4009">
        <v>371.73</v>
      </c>
      <c r="M4009">
        <v>24199.21</v>
      </c>
      <c r="N4009" s="2">
        <f>Table1[[#This Row],[Profit]]/Table1[[#This Row],[Sales_Value]]</f>
        <v>0.47483163039155074</v>
      </c>
      <c r="O4009" s="3" t="str">
        <f>IF(Table1[[#This Row],[Profit]]&lt;0,"Yes","No")</f>
        <v>No</v>
      </c>
      <c r="P4009" t="str">
        <f>IF(Table1[[#This Row],[Discount_Pct]]&gt;0.3,"High",IF(Table1[[#This Row],[Discount_Pct]]&gt;0.15,"Medium","Low"))</f>
        <v>Low</v>
      </c>
      <c r="Q4009" t="str">
        <f>TEXT(Table1[[#This Row],[Date]],"MMM-YYYY")</f>
        <v>May-2024</v>
      </c>
      <c r="R4009" t="str">
        <f>IF(Table1[[#This Row],[Sales_Value]]&gt;500000,"Premium",IF(Table1[[#This Row],[Sales_Value]]&gt;100000,"Mid","Basic"))</f>
        <v>Basic</v>
      </c>
    </row>
    <row r="4010" spans="1:18" x14ac:dyDescent="0.3">
      <c r="A4010" s="1">
        <v>45627</v>
      </c>
      <c r="B4010" t="s">
        <v>4211</v>
      </c>
      <c r="C4010" t="s">
        <v>39</v>
      </c>
      <c r="D4010" t="s">
        <v>192</v>
      </c>
      <c r="E4010" t="s">
        <v>84</v>
      </c>
      <c r="F4010" t="s">
        <v>45</v>
      </c>
      <c r="G4010" t="s">
        <v>46</v>
      </c>
      <c r="H4010">
        <v>21</v>
      </c>
      <c r="I4010">
        <v>9240.4500000000007</v>
      </c>
      <c r="J4010">
        <v>0.25</v>
      </c>
      <c r="K4010">
        <v>145537.09</v>
      </c>
      <c r="L4010">
        <v>6363.76</v>
      </c>
      <c r="M4010">
        <v>11898.13</v>
      </c>
      <c r="N4010" s="2">
        <f>Table1[[#This Row],[Profit]]/Table1[[#This Row],[Sales_Value]]</f>
        <v>8.1753249291984603E-2</v>
      </c>
      <c r="O4010" s="3" t="str">
        <f>IF(Table1[[#This Row],[Profit]]&lt;0,"Yes","No")</f>
        <v>No</v>
      </c>
      <c r="P4010" t="str">
        <f>IF(Table1[[#This Row],[Discount_Pct]]&gt;0.3,"High",IF(Table1[[#This Row],[Discount_Pct]]&gt;0.15,"Medium","Low"))</f>
        <v>Medium</v>
      </c>
      <c r="Q4010" t="str">
        <f>TEXT(Table1[[#This Row],[Date]],"MMM-YYYY")</f>
        <v>Dec-2024</v>
      </c>
      <c r="R4010" t="str">
        <f>IF(Table1[[#This Row],[Sales_Value]]&gt;500000,"Premium",IF(Table1[[#This Row],[Sales_Value]]&gt;100000,"Mid","Basic"))</f>
        <v>Mid</v>
      </c>
    </row>
    <row r="4011" spans="1:18" x14ac:dyDescent="0.3">
      <c r="A4011" s="1">
        <v>45651</v>
      </c>
      <c r="B4011" t="s">
        <v>4212</v>
      </c>
      <c r="C4011" t="s">
        <v>20</v>
      </c>
      <c r="D4011" t="s">
        <v>21</v>
      </c>
      <c r="E4011" t="s">
        <v>415</v>
      </c>
      <c r="F4011" t="s">
        <v>255</v>
      </c>
      <c r="G4011" t="s">
        <v>53</v>
      </c>
      <c r="H4011">
        <v>65</v>
      </c>
      <c r="I4011">
        <v>2474.2399999999998</v>
      </c>
      <c r="J4011">
        <v>0.12</v>
      </c>
      <c r="K4011">
        <v>141526.53</v>
      </c>
      <c r="L4011">
        <v>1360.98</v>
      </c>
      <c r="M4011">
        <v>53062.83</v>
      </c>
      <c r="N4011" s="2">
        <f>Table1[[#This Row],[Profit]]/Table1[[#This Row],[Sales_Value]]</f>
        <v>0.37493203571090172</v>
      </c>
      <c r="O4011" s="3" t="str">
        <f>IF(Table1[[#This Row],[Profit]]&lt;0,"Yes","No")</f>
        <v>No</v>
      </c>
      <c r="P4011" t="str">
        <f>IF(Table1[[#This Row],[Discount_Pct]]&gt;0.3,"High",IF(Table1[[#This Row],[Discount_Pct]]&gt;0.15,"Medium","Low"))</f>
        <v>Low</v>
      </c>
      <c r="Q4011" t="str">
        <f>TEXT(Table1[[#This Row],[Date]],"MMM-YYYY")</f>
        <v>Dec-2024</v>
      </c>
      <c r="R4011" t="str">
        <f>IF(Table1[[#This Row],[Sales_Value]]&gt;500000,"Premium",IF(Table1[[#This Row],[Sales_Value]]&gt;100000,"Mid","Basic"))</f>
        <v>Mid</v>
      </c>
    </row>
    <row r="4012" spans="1:18" x14ac:dyDescent="0.3">
      <c r="A4012" s="1">
        <v>45406</v>
      </c>
      <c r="B4012" t="s">
        <v>4213</v>
      </c>
      <c r="C4012" t="s">
        <v>34</v>
      </c>
      <c r="D4012" t="s">
        <v>105</v>
      </c>
      <c r="E4012" t="s">
        <v>115</v>
      </c>
      <c r="F4012" t="s">
        <v>119</v>
      </c>
      <c r="G4012" t="s">
        <v>53</v>
      </c>
      <c r="H4012">
        <v>74</v>
      </c>
      <c r="I4012">
        <v>472.26</v>
      </c>
      <c r="J4012">
        <v>0.2</v>
      </c>
      <c r="K4012">
        <v>27957.79</v>
      </c>
      <c r="L4012">
        <v>196.94</v>
      </c>
      <c r="M4012">
        <v>13384.23</v>
      </c>
      <c r="N4012" s="2">
        <f>Table1[[#This Row],[Profit]]/Table1[[#This Row],[Sales_Value]]</f>
        <v>0.4787298996093754</v>
      </c>
      <c r="O4012" s="3" t="str">
        <f>IF(Table1[[#This Row],[Profit]]&lt;0,"Yes","No")</f>
        <v>No</v>
      </c>
      <c r="P4012" t="str">
        <f>IF(Table1[[#This Row],[Discount_Pct]]&gt;0.3,"High",IF(Table1[[#This Row],[Discount_Pct]]&gt;0.15,"Medium","Low"))</f>
        <v>Medium</v>
      </c>
      <c r="Q4012" t="str">
        <f>TEXT(Table1[[#This Row],[Date]],"MMM-YYYY")</f>
        <v>Apr-2024</v>
      </c>
      <c r="R4012" t="str">
        <f>IF(Table1[[#This Row],[Sales_Value]]&gt;500000,"Premium",IF(Table1[[#This Row],[Sales_Value]]&gt;100000,"Mid","Basic"))</f>
        <v>Basic</v>
      </c>
    </row>
    <row r="4013" spans="1:18" x14ac:dyDescent="0.3">
      <c r="A4013" s="1">
        <v>45333</v>
      </c>
      <c r="B4013" t="s">
        <v>4214</v>
      </c>
      <c r="C4013" t="s">
        <v>39</v>
      </c>
      <c r="D4013" t="s">
        <v>93</v>
      </c>
      <c r="E4013" t="s">
        <v>303</v>
      </c>
      <c r="F4013" t="s">
        <v>184</v>
      </c>
      <c r="G4013" t="s">
        <v>24</v>
      </c>
      <c r="H4013">
        <v>27</v>
      </c>
      <c r="I4013">
        <v>39.979999999999997</v>
      </c>
      <c r="J4013">
        <v>0</v>
      </c>
      <c r="K4013">
        <v>1079.46</v>
      </c>
      <c r="L4013">
        <v>19.21</v>
      </c>
      <c r="M4013">
        <v>560.79</v>
      </c>
      <c r="N4013" s="2">
        <f>Table1[[#This Row],[Profit]]/Table1[[#This Row],[Sales_Value]]</f>
        <v>0.51950975487743867</v>
      </c>
      <c r="O4013" s="3" t="str">
        <f>IF(Table1[[#This Row],[Profit]]&lt;0,"Yes","No")</f>
        <v>No</v>
      </c>
      <c r="P4013" t="str">
        <f>IF(Table1[[#This Row],[Discount_Pct]]&gt;0.3,"High",IF(Table1[[#This Row],[Discount_Pct]]&gt;0.15,"Medium","Low"))</f>
        <v>Low</v>
      </c>
      <c r="Q4013" t="str">
        <f>TEXT(Table1[[#This Row],[Date]],"MMM-YYYY")</f>
        <v>Feb-2024</v>
      </c>
      <c r="R4013" t="str">
        <f>IF(Table1[[#This Row],[Sales_Value]]&gt;500000,"Premium",IF(Table1[[#This Row],[Sales_Value]]&gt;100000,"Mid","Basic"))</f>
        <v>Basic</v>
      </c>
    </row>
    <row r="4014" spans="1:18" x14ac:dyDescent="0.3">
      <c r="A4014" s="1">
        <v>45433</v>
      </c>
      <c r="B4014" t="s">
        <v>4215</v>
      </c>
      <c r="C4014" t="s">
        <v>34</v>
      </c>
      <c r="D4014" t="s">
        <v>59</v>
      </c>
      <c r="E4014" t="s">
        <v>359</v>
      </c>
      <c r="F4014" t="s">
        <v>184</v>
      </c>
      <c r="G4014" t="s">
        <v>24</v>
      </c>
      <c r="H4014">
        <v>95</v>
      </c>
      <c r="I4014">
        <v>35.659999999999997</v>
      </c>
      <c r="J4014">
        <v>0.22</v>
      </c>
      <c r="K4014">
        <v>2642.41</v>
      </c>
      <c r="L4014">
        <v>20.92</v>
      </c>
      <c r="M4014">
        <v>655.01</v>
      </c>
      <c r="N4014" s="2">
        <f>Table1[[#This Row],[Profit]]/Table1[[#This Row],[Sales_Value]]</f>
        <v>0.24788356084029353</v>
      </c>
      <c r="O4014" s="3" t="str">
        <f>IF(Table1[[#This Row],[Profit]]&lt;0,"Yes","No")</f>
        <v>No</v>
      </c>
      <c r="P4014" t="str">
        <f>IF(Table1[[#This Row],[Discount_Pct]]&gt;0.3,"High",IF(Table1[[#This Row],[Discount_Pct]]&gt;0.15,"Medium","Low"))</f>
        <v>Medium</v>
      </c>
      <c r="Q4014" t="str">
        <f>TEXT(Table1[[#This Row],[Date]],"MMM-YYYY")</f>
        <v>May-2024</v>
      </c>
      <c r="R4014" t="str">
        <f>IF(Table1[[#This Row],[Sales_Value]]&gt;500000,"Premium",IF(Table1[[#This Row],[Sales_Value]]&gt;100000,"Mid","Basic"))</f>
        <v>Basic</v>
      </c>
    </row>
    <row r="4015" spans="1:18" x14ac:dyDescent="0.3">
      <c r="A4015" s="1">
        <v>45506</v>
      </c>
      <c r="B4015" t="s">
        <v>4216</v>
      </c>
      <c r="C4015" t="s">
        <v>20</v>
      </c>
      <c r="D4015" t="s">
        <v>21</v>
      </c>
      <c r="E4015" t="s">
        <v>41</v>
      </c>
      <c r="F4015" t="s">
        <v>255</v>
      </c>
      <c r="G4015" t="s">
        <v>53</v>
      </c>
      <c r="H4015">
        <v>23</v>
      </c>
      <c r="I4015">
        <v>2222.0500000000002</v>
      </c>
      <c r="J4015">
        <v>0.25</v>
      </c>
      <c r="K4015">
        <v>38330.36</v>
      </c>
      <c r="L4015">
        <v>1380.86</v>
      </c>
      <c r="M4015">
        <v>6570.58</v>
      </c>
      <c r="N4015" s="2">
        <f>Table1[[#This Row],[Profit]]/Table1[[#This Row],[Sales_Value]]</f>
        <v>0.17141973099130819</v>
      </c>
      <c r="O4015" s="3" t="str">
        <f>IF(Table1[[#This Row],[Profit]]&lt;0,"Yes","No")</f>
        <v>No</v>
      </c>
      <c r="P4015" t="str">
        <f>IF(Table1[[#This Row],[Discount_Pct]]&gt;0.3,"High",IF(Table1[[#This Row],[Discount_Pct]]&gt;0.15,"Medium","Low"))</f>
        <v>Medium</v>
      </c>
      <c r="Q4015" t="str">
        <f>TEXT(Table1[[#This Row],[Date]],"MMM-YYYY")</f>
        <v>Aug-2024</v>
      </c>
      <c r="R4015" t="str">
        <f>IF(Table1[[#This Row],[Sales_Value]]&gt;500000,"Premium",IF(Table1[[#This Row],[Sales_Value]]&gt;100000,"Mid","Basic"))</f>
        <v>Basic</v>
      </c>
    </row>
    <row r="4016" spans="1:18" x14ac:dyDescent="0.3">
      <c r="A4016" s="1">
        <v>45425</v>
      </c>
      <c r="B4016" t="s">
        <v>4217</v>
      </c>
      <c r="C4016" t="s">
        <v>20</v>
      </c>
      <c r="D4016" t="s">
        <v>72</v>
      </c>
      <c r="E4016" t="s">
        <v>216</v>
      </c>
      <c r="F4016" t="s">
        <v>82</v>
      </c>
      <c r="G4016" t="s">
        <v>24</v>
      </c>
      <c r="H4016">
        <v>18</v>
      </c>
      <c r="I4016">
        <v>86.21</v>
      </c>
      <c r="J4016">
        <v>0.13</v>
      </c>
      <c r="K4016">
        <v>1350.05</v>
      </c>
      <c r="L4016">
        <v>51.26</v>
      </c>
      <c r="M4016">
        <v>427.37</v>
      </c>
      <c r="N4016" s="2">
        <f>Table1[[#This Row],[Profit]]/Table1[[#This Row],[Sales_Value]]</f>
        <v>0.31655864597607497</v>
      </c>
      <c r="O4016" s="3" t="str">
        <f>IF(Table1[[#This Row],[Profit]]&lt;0,"Yes","No")</f>
        <v>No</v>
      </c>
      <c r="P4016" t="str">
        <f>IF(Table1[[#This Row],[Discount_Pct]]&gt;0.3,"High",IF(Table1[[#This Row],[Discount_Pct]]&gt;0.15,"Medium","Low"))</f>
        <v>Low</v>
      </c>
      <c r="Q4016" t="str">
        <f>TEXT(Table1[[#This Row],[Date]],"MMM-YYYY")</f>
        <v>May-2024</v>
      </c>
      <c r="R4016" t="str">
        <f>IF(Table1[[#This Row],[Sales_Value]]&gt;500000,"Premium",IF(Table1[[#This Row],[Sales_Value]]&gt;100000,"Mid","Basic"))</f>
        <v>Basic</v>
      </c>
    </row>
    <row r="4017" spans="1:18" x14ac:dyDescent="0.3">
      <c r="A4017" s="1">
        <v>45483</v>
      </c>
      <c r="B4017" t="s">
        <v>4218</v>
      </c>
      <c r="C4017" t="s">
        <v>14</v>
      </c>
      <c r="D4017" t="s">
        <v>15</v>
      </c>
      <c r="E4017" t="s">
        <v>182</v>
      </c>
      <c r="F4017" t="s">
        <v>138</v>
      </c>
      <c r="G4017" t="s">
        <v>46</v>
      </c>
      <c r="H4017">
        <v>57</v>
      </c>
      <c r="I4017">
        <v>5837.56</v>
      </c>
      <c r="J4017">
        <v>0</v>
      </c>
      <c r="K4017">
        <v>332740.92</v>
      </c>
      <c r="L4017">
        <v>4017.01</v>
      </c>
      <c r="M4017">
        <v>103771.35</v>
      </c>
      <c r="N4017" s="2">
        <f>Table1[[#This Row],[Profit]]/Table1[[#This Row],[Sales_Value]]</f>
        <v>0.31186831484387317</v>
      </c>
      <c r="O4017" s="3" t="str">
        <f>IF(Table1[[#This Row],[Profit]]&lt;0,"Yes","No")</f>
        <v>No</v>
      </c>
      <c r="P4017" t="str">
        <f>IF(Table1[[#This Row],[Discount_Pct]]&gt;0.3,"High",IF(Table1[[#This Row],[Discount_Pct]]&gt;0.15,"Medium","Low"))</f>
        <v>Low</v>
      </c>
      <c r="Q4017" t="str">
        <f>TEXT(Table1[[#This Row],[Date]],"MMM-YYYY")</f>
        <v>Jul-2024</v>
      </c>
      <c r="R4017" t="str">
        <f>IF(Table1[[#This Row],[Sales_Value]]&gt;500000,"Premium",IF(Table1[[#This Row],[Sales_Value]]&gt;100000,"Mid","Basic"))</f>
        <v>Mid</v>
      </c>
    </row>
    <row r="4018" spans="1:18" x14ac:dyDescent="0.3">
      <c r="A4018" s="1">
        <v>45482</v>
      </c>
      <c r="B4018" t="s">
        <v>4219</v>
      </c>
      <c r="C4018" t="s">
        <v>34</v>
      </c>
      <c r="D4018" t="s">
        <v>59</v>
      </c>
      <c r="E4018" t="s">
        <v>285</v>
      </c>
      <c r="F4018" t="s">
        <v>165</v>
      </c>
      <c r="G4018" t="s">
        <v>24</v>
      </c>
      <c r="H4018">
        <v>55</v>
      </c>
      <c r="I4018">
        <v>165.13</v>
      </c>
      <c r="J4018">
        <v>0</v>
      </c>
      <c r="K4018">
        <v>9082.15</v>
      </c>
      <c r="L4018">
        <v>122.75</v>
      </c>
      <c r="M4018">
        <v>2330.9</v>
      </c>
      <c r="N4018" s="2">
        <f>Table1[[#This Row],[Profit]]/Table1[[#This Row],[Sales_Value]]</f>
        <v>0.25664627868951739</v>
      </c>
      <c r="O4018" s="3" t="str">
        <f>IF(Table1[[#This Row],[Profit]]&lt;0,"Yes","No")</f>
        <v>No</v>
      </c>
      <c r="P4018" t="str">
        <f>IF(Table1[[#This Row],[Discount_Pct]]&gt;0.3,"High",IF(Table1[[#This Row],[Discount_Pct]]&gt;0.15,"Medium","Low"))</f>
        <v>Low</v>
      </c>
      <c r="Q4018" t="str">
        <f>TEXT(Table1[[#This Row],[Date]],"MMM-YYYY")</f>
        <v>Jul-2024</v>
      </c>
      <c r="R4018" t="str">
        <f>IF(Table1[[#This Row],[Sales_Value]]&gt;500000,"Premium",IF(Table1[[#This Row],[Sales_Value]]&gt;100000,"Mid","Basic"))</f>
        <v>Basic</v>
      </c>
    </row>
    <row r="4019" spans="1:18" x14ac:dyDescent="0.3">
      <c r="A4019" s="1">
        <v>45453</v>
      </c>
      <c r="B4019" t="s">
        <v>4220</v>
      </c>
      <c r="C4019" t="s">
        <v>20</v>
      </c>
      <c r="D4019" t="s">
        <v>72</v>
      </c>
      <c r="E4019" t="s">
        <v>252</v>
      </c>
      <c r="F4019" t="s">
        <v>255</v>
      </c>
      <c r="G4019" t="s">
        <v>53</v>
      </c>
      <c r="H4019">
        <v>10</v>
      </c>
      <c r="I4019">
        <v>2712.77</v>
      </c>
      <c r="J4019">
        <v>0</v>
      </c>
      <c r="K4019">
        <v>27127.7</v>
      </c>
      <c r="L4019">
        <v>1464.61</v>
      </c>
      <c r="M4019">
        <v>12481.6</v>
      </c>
      <c r="N4019" s="2">
        <f>Table1[[#This Row],[Profit]]/Table1[[#This Row],[Sales_Value]]</f>
        <v>0.46010535356849275</v>
      </c>
      <c r="O4019" s="3" t="str">
        <f>IF(Table1[[#This Row],[Profit]]&lt;0,"Yes","No")</f>
        <v>No</v>
      </c>
      <c r="P4019" t="str">
        <f>IF(Table1[[#This Row],[Discount_Pct]]&gt;0.3,"High",IF(Table1[[#This Row],[Discount_Pct]]&gt;0.15,"Medium","Low"))</f>
        <v>Low</v>
      </c>
      <c r="Q4019" t="str">
        <f>TEXT(Table1[[#This Row],[Date]],"MMM-YYYY")</f>
        <v>Jun-2024</v>
      </c>
      <c r="R4019" t="str">
        <f>IF(Table1[[#This Row],[Sales_Value]]&gt;500000,"Premium",IF(Table1[[#This Row],[Sales_Value]]&gt;100000,"Mid","Basic"))</f>
        <v>Basic</v>
      </c>
    </row>
    <row r="4020" spans="1:18" x14ac:dyDescent="0.3">
      <c r="A4020" s="1">
        <v>45495</v>
      </c>
      <c r="B4020" t="s">
        <v>4221</v>
      </c>
      <c r="C4020" t="s">
        <v>39</v>
      </c>
      <c r="D4020" t="s">
        <v>66</v>
      </c>
      <c r="E4020" t="s">
        <v>553</v>
      </c>
      <c r="F4020" t="s">
        <v>91</v>
      </c>
      <c r="G4020" t="s">
        <v>46</v>
      </c>
      <c r="H4020">
        <v>7</v>
      </c>
      <c r="I4020">
        <v>9047.4599999999991</v>
      </c>
      <c r="J4020">
        <v>0.26</v>
      </c>
      <c r="K4020">
        <v>46865.84</v>
      </c>
      <c r="L4020">
        <v>5679.31</v>
      </c>
      <c r="M4020">
        <v>7110.67</v>
      </c>
      <c r="N4020" s="2">
        <f>Table1[[#This Row],[Profit]]/Table1[[#This Row],[Sales_Value]]</f>
        <v>0.15172394221462798</v>
      </c>
      <c r="O4020" s="3" t="str">
        <f>IF(Table1[[#This Row],[Profit]]&lt;0,"Yes","No")</f>
        <v>No</v>
      </c>
      <c r="P4020" t="str">
        <f>IF(Table1[[#This Row],[Discount_Pct]]&gt;0.3,"High",IF(Table1[[#This Row],[Discount_Pct]]&gt;0.15,"Medium","Low"))</f>
        <v>Medium</v>
      </c>
      <c r="Q4020" t="str">
        <f>TEXT(Table1[[#This Row],[Date]],"MMM-YYYY")</f>
        <v>Jul-2024</v>
      </c>
      <c r="R4020" t="str">
        <f>IF(Table1[[#This Row],[Sales_Value]]&gt;500000,"Premium",IF(Table1[[#This Row],[Sales_Value]]&gt;100000,"Mid","Basic"))</f>
        <v>Basic</v>
      </c>
    </row>
    <row r="4021" spans="1:18" x14ac:dyDescent="0.3">
      <c r="A4021" s="1">
        <v>45627</v>
      </c>
      <c r="B4021" t="s">
        <v>4222</v>
      </c>
      <c r="C4021" t="s">
        <v>39</v>
      </c>
      <c r="D4021" t="s">
        <v>108</v>
      </c>
      <c r="E4021" t="s">
        <v>291</v>
      </c>
      <c r="F4021" t="s">
        <v>32</v>
      </c>
      <c r="G4021" t="s">
        <v>18</v>
      </c>
      <c r="H4021">
        <v>22</v>
      </c>
      <c r="I4021">
        <v>11033.05</v>
      </c>
      <c r="J4021">
        <v>0.26</v>
      </c>
      <c r="K4021">
        <v>179618.05</v>
      </c>
      <c r="L4021">
        <v>8402.7900000000009</v>
      </c>
      <c r="M4021">
        <v>-5243.33</v>
      </c>
      <c r="N4021" s="2">
        <f>Table1[[#This Row],[Profit]]/Table1[[#This Row],[Sales_Value]]</f>
        <v>-2.9191553966875824E-2</v>
      </c>
      <c r="O4021" s="3" t="str">
        <f>IF(Table1[[#This Row],[Profit]]&lt;0,"Yes","No")</f>
        <v>Yes</v>
      </c>
      <c r="P4021" t="str">
        <f>IF(Table1[[#This Row],[Discount_Pct]]&gt;0.3,"High",IF(Table1[[#This Row],[Discount_Pct]]&gt;0.15,"Medium","Low"))</f>
        <v>Medium</v>
      </c>
      <c r="Q4021" t="str">
        <f>TEXT(Table1[[#This Row],[Date]],"MMM-YYYY")</f>
        <v>Dec-2024</v>
      </c>
      <c r="R4021" t="str">
        <f>IF(Table1[[#This Row],[Sales_Value]]&gt;500000,"Premium",IF(Table1[[#This Row],[Sales_Value]]&gt;100000,"Mid","Basic"))</f>
        <v>Mid</v>
      </c>
    </row>
    <row r="4022" spans="1:18" x14ac:dyDescent="0.3">
      <c r="A4022" s="1">
        <v>45468</v>
      </c>
      <c r="B4022" t="s">
        <v>4223</v>
      </c>
      <c r="C4022" t="s">
        <v>39</v>
      </c>
      <c r="D4022" t="s">
        <v>66</v>
      </c>
      <c r="E4022" t="s">
        <v>41</v>
      </c>
      <c r="F4022" t="s">
        <v>201</v>
      </c>
      <c r="G4022" t="s">
        <v>53</v>
      </c>
      <c r="H4022">
        <v>65</v>
      </c>
      <c r="I4022">
        <v>1255.04</v>
      </c>
      <c r="J4022">
        <v>0.27</v>
      </c>
      <c r="K4022">
        <v>59551.65</v>
      </c>
      <c r="L4022">
        <v>725.77</v>
      </c>
      <c r="M4022">
        <v>12376.6</v>
      </c>
      <c r="N4022" s="2">
        <f>Table1[[#This Row],[Profit]]/Table1[[#This Row],[Sales_Value]]</f>
        <v>0.20782967390492119</v>
      </c>
      <c r="O4022" s="3" t="str">
        <f>IF(Table1[[#This Row],[Profit]]&lt;0,"Yes","No")</f>
        <v>No</v>
      </c>
      <c r="P4022" t="str">
        <f>IF(Table1[[#This Row],[Discount_Pct]]&gt;0.3,"High",IF(Table1[[#This Row],[Discount_Pct]]&gt;0.15,"Medium","Low"))</f>
        <v>Medium</v>
      </c>
      <c r="Q4022" t="str">
        <f>TEXT(Table1[[#This Row],[Date]],"MMM-YYYY")</f>
        <v>Jun-2024</v>
      </c>
      <c r="R4022" t="str">
        <f>IF(Table1[[#This Row],[Sales_Value]]&gt;500000,"Premium",IF(Table1[[#This Row],[Sales_Value]]&gt;100000,"Mid","Basic"))</f>
        <v>Basic</v>
      </c>
    </row>
    <row r="4023" spans="1:18" x14ac:dyDescent="0.3">
      <c r="A4023" s="1">
        <v>45455</v>
      </c>
      <c r="B4023" t="s">
        <v>4224</v>
      </c>
      <c r="C4023" t="s">
        <v>34</v>
      </c>
      <c r="D4023" t="s">
        <v>80</v>
      </c>
      <c r="E4023" t="s">
        <v>758</v>
      </c>
      <c r="F4023" t="s">
        <v>52</v>
      </c>
      <c r="G4023" t="s">
        <v>53</v>
      </c>
      <c r="H4023">
        <v>27</v>
      </c>
      <c r="I4023">
        <v>1944.62</v>
      </c>
      <c r="J4023">
        <v>0.28000000000000003</v>
      </c>
      <c r="K4023">
        <v>37803.410000000003</v>
      </c>
      <c r="L4023">
        <v>1015.73</v>
      </c>
      <c r="M4023">
        <v>10378.700000000001</v>
      </c>
      <c r="N4023" s="2">
        <f>Table1[[#This Row],[Profit]]/Table1[[#This Row],[Sales_Value]]</f>
        <v>0.27454401600278916</v>
      </c>
      <c r="O4023" s="3" t="str">
        <f>IF(Table1[[#This Row],[Profit]]&lt;0,"Yes","No")</f>
        <v>No</v>
      </c>
      <c r="P4023" t="str">
        <f>IF(Table1[[#This Row],[Discount_Pct]]&gt;0.3,"High",IF(Table1[[#This Row],[Discount_Pct]]&gt;0.15,"Medium","Low"))</f>
        <v>Medium</v>
      </c>
      <c r="Q4023" t="str">
        <f>TEXT(Table1[[#This Row],[Date]],"MMM-YYYY")</f>
        <v>Jun-2024</v>
      </c>
      <c r="R4023" t="str">
        <f>IF(Table1[[#This Row],[Sales_Value]]&gt;500000,"Premium",IF(Table1[[#This Row],[Sales_Value]]&gt;100000,"Mid","Basic"))</f>
        <v>Basic</v>
      </c>
    </row>
    <row r="4024" spans="1:18" x14ac:dyDescent="0.3">
      <c r="A4024" s="1">
        <v>45448</v>
      </c>
      <c r="B4024" t="s">
        <v>4225</v>
      </c>
      <c r="C4024" t="s">
        <v>39</v>
      </c>
      <c r="D4024" t="s">
        <v>192</v>
      </c>
      <c r="E4024" t="s">
        <v>171</v>
      </c>
      <c r="F4024" t="s">
        <v>23</v>
      </c>
      <c r="G4024" t="s">
        <v>24</v>
      </c>
      <c r="H4024">
        <v>36</v>
      </c>
      <c r="I4024">
        <v>20.45</v>
      </c>
      <c r="J4024">
        <v>0</v>
      </c>
      <c r="K4024">
        <v>736.2</v>
      </c>
      <c r="L4024">
        <v>7.59</v>
      </c>
      <c r="M4024">
        <v>462.96</v>
      </c>
      <c r="N4024" s="2">
        <f>Table1[[#This Row],[Profit]]/Table1[[#This Row],[Sales_Value]]</f>
        <v>0.62885085574572119</v>
      </c>
      <c r="O4024" s="3" t="str">
        <f>IF(Table1[[#This Row],[Profit]]&lt;0,"Yes","No")</f>
        <v>No</v>
      </c>
      <c r="P4024" t="str">
        <f>IF(Table1[[#This Row],[Discount_Pct]]&gt;0.3,"High",IF(Table1[[#This Row],[Discount_Pct]]&gt;0.15,"Medium","Low"))</f>
        <v>Low</v>
      </c>
      <c r="Q4024" t="str">
        <f>TEXT(Table1[[#This Row],[Date]],"MMM-YYYY")</f>
        <v>Jun-2024</v>
      </c>
      <c r="R4024" t="str">
        <f>IF(Table1[[#This Row],[Sales_Value]]&gt;500000,"Premium",IF(Table1[[#This Row],[Sales_Value]]&gt;100000,"Mid","Basic"))</f>
        <v>Basic</v>
      </c>
    </row>
    <row r="4025" spans="1:18" x14ac:dyDescent="0.3">
      <c r="A4025" s="1">
        <v>45395</v>
      </c>
      <c r="B4025" t="s">
        <v>4226</v>
      </c>
      <c r="C4025" t="s">
        <v>14</v>
      </c>
      <c r="D4025" t="s">
        <v>160</v>
      </c>
      <c r="E4025" t="s">
        <v>252</v>
      </c>
      <c r="F4025" t="s">
        <v>156</v>
      </c>
      <c r="G4025" t="s">
        <v>18</v>
      </c>
      <c r="H4025">
        <v>84</v>
      </c>
      <c r="I4025">
        <v>19566.29</v>
      </c>
      <c r="J4025">
        <v>0</v>
      </c>
      <c r="K4025">
        <v>1643568.36</v>
      </c>
      <c r="L4025">
        <v>15434.53</v>
      </c>
      <c r="M4025">
        <v>347067.84</v>
      </c>
      <c r="N4025" s="2">
        <f>Table1[[#This Row],[Profit]]/Table1[[#This Row],[Sales_Value]]</f>
        <v>0.21116726778556386</v>
      </c>
      <c r="O4025" s="3" t="str">
        <f>IF(Table1[[#This Row],[Profit]]&lt;0,"Yes","No")</f>
        <v>No</v>
      </c>
      <c r="P4025" t="str">
        <f>IF(Table1[[#This Row],[Discount_Pct]]&gt;0.3,"High",IF(Table1[[#This Row],[Discount_Pct]]&gt;0.15,"Medium","Low"))</f>
        <v>Low</v>
      </c>
      <c r="Q4025" t="str">
        <f>TEXT(Table1[[#This Row],[Date]],"MMM-YYYY")</f>
        <v>Apr-2024</v>
      </c>
      <c r="R4025" t="str">
        <f>IF(Table1[[#This Row],[Sales_Value]]&gt;500000,"Premium",IF(Table1[[#This Row],[Sales_Value]]&gt;100000,"Mid","Basic"))</f>
        <v>Premium</v>
      </c>
    </row>
    <row r="4026" spans="1:18" x14ac:dyDescent="0.3">
      <c r="A4026" s="1">
        <v>45628</v>
      </c>
      <c r="B4026" t="s">
        <v>4227</v>
      </c>
      <c r="C4026" t="s">
        <v>39</v>
      </c>
      <c r="D4026" t="s">
        <v>66</v>
      </c>
      <c r="E4026" t="s">
        <v>238</v>
      </c>
      <c r="F4026" t="s">
        <v>113</v>
      </c>
      <c r="G4026" t="s">
        <v>24</v>
      </c>
      <c r="H4026">
        <v>77</v>
      </c>
      <c r="I4026">
        <v>51.21</v>
      </c>
      <c r="J4026">
        <v>0.6</v>
      </c>
      <c r="K4026">
        <v>1577.27</v>
      </c>
      <c r="L4026">
        <v>23.96</v>
      </c>
      <c r="M4026">
        <v>1151.8900000000001</v>
      </c>
      <c r="N4026" s="2">
        <f>Table1[[#This Row],[Profit]]/Table1[[#This Row],[Sales_Value]]</f>
        <v>0.73030616191267195</v>
      </c>
      <c r="O4026" s="3" t="str">
        <f>IF(Table1[[#This Row],[Profit]]&lt;0,"Yes","No")</f>
        <v>No</v>
      </c>
      <c r="P4026" t="str">
        <f>IF(Table1[[#This Row],[Discount_Pct]]&gt;0.3,"High",IF(Table1[[#This Row],[Discount_Pct]]&gt;0.15,"Medium","Low"))</f>
        <v>High</v>
      </c>
      <c r="Q4026" t="str">
        <f>TEXT(Table1[[#This Row],[Date]],"MMM-YYYY")</f>
        <v>Dec-2024</v>
      </c>
      <c r="R4026" t="str">
        <f>IF(Table1[[#This Row],[Sales_Value]]&gt;500000,"Premium",IF(Table1[[#This Row],[Sales_Value]]&gt;100000,"Mid","Basic"))</f>
        <v>Basic</v>
      </c>
    </row>
    <row r="4027" spans="1:18" x14ac:dyDescent="0.3">
      <c r="A4027" s="1">
        <v>45582</v>
      </c>
      <c r="B4027" t="s">
        <v>4228</v>
      </c>
      <c r="C4027" t="s">
        <v>39</v>
      </c>
      <c r="D4027" t="s">
        <v>66</v>
      </c>
      <c r="E4027" t="s">
        <v>524</v>
      </c>
      <c r="F4027" t="s">
        <v>152</v>
      </c>
      <c r="G4027" t="s">
        <v>24</v>
      </c>
      <c r="H4027">
        <v>26</v>
      </c>
      <c r="I4027">
        <v>24.91</v>
      </c>
      <c r="J4027">
        <v>0.04</v>
      </c>
      <c r="K4027">
        <v>621.75</v>
      </c>
      <c r="L4027">
        <v>10.15</v>
      </c>
      <c r="M4027">
        <v>357.85</v>
      </c>
      <c r="N4027" s="2">
        <f>Table1[[#This Row],[Profit]]/Table1[[#This Row],[Sales_Value]]</f>
        <v>0.57555287494973872</v>
      </c>
      <c r="O4027" s="3" t="str">
        <f>IF(Table1[[#This Row],[Profit]]&lt;0,"Yes","No")</f>
        <v>No</v>
      </c>
      <c r="P4027" t="str">
        <f>IF(Table1[[#This Row],[Discount_Pct]]&gt;0.3,"High",IF(Table1[[#This Row],[Discount_Pct]]&gt;0.15,"Medium","Low"))</f>
        <v>Low</v>
      </c>
      <c r="Q4027" t="str">
        <f>TEXT(Table1[[#This Row],[Date]],"MMM-YYYY")</f>
        <v>Oct-2024</v>
      </c>
      <c r="R4027" t="str">
        <f>IF(Table1[[#This Row],[Sales_Value]]&gt;500000,"Premium",IF(Table1[[#This Row],[Sales_Value]]&gt;100000,"Mid","Basic"))</f>
        <v>Basic</v>
      </c>
    </row>
    <row r="4028" spans="1:18" x14ac:dyDescent="0.3">
      <c r="A4028" s="1">
        <v>45422</v>
      </c>
      <c r="B4028" t="s">
        <v>4229</v>
      </c>
      <c r="C4028" t="s">
        <v>20</v>
      </c>
      <c r="D4028" t="s">
        <v>72</v>
      </c>
      <c r="E4028" t="s">
        <v>441</v>
      </c>
      <c r="F4028" t="s">
        <v>32</v>
      </c>
      <c r="G4028" t="s">
        <v>18</v>
      </c>
      <c r="H4028">
        <v>50</v>
      </c>
      <c r="I4028">
        <v>11821.07</v>
      </c>
      <c r="J4028">
        <v>0.23</v>
      </c>
      <c r="K4028">
        <v>455111.2</v>
      </c>
      <c r="L4028">
        <v>9300.02</v>
      </c>
      <c r="M4028">
        <v>-9889.7999999999993</v>
      </c>
      <c r="N4028" s="2">
        <f>Table1[[#This Row],[Profit]]/Table1[[#This Row],[Sales_Value]]</f>
        <v>-2.1730513333884111E-2</v>
      </c>
      <c r="O4028" s="3" t="str">
        <f>IF(Table1[[#This Row],[Profit]]&lt;0,"Yes","No")</f>
        <v>Yes</v>
      </c>
      <c r="P4028" t="str">
        <f>IF(Table1[[#This Row],[Discount_Pct]]&gt;0.3,"High",IF(Table1[[#This Row],[Discount_Pct]]&gt;0.15,"Medium","Low"))</f>
        <v>Medium</v>
      </c>
      <c r="Q4028" t="str">
        <f>TEXT(Table1[[#This Row],[Date]],"MMM-YYYY")</f>
        <v>May-2024</v>
      </c>
      <c r="R4028" t="str">
        <f>IF(Table1[[#This Row],[Sales_Value]]&gt;500000,"Premium",IF(Table1[[#This Row],[Sales_Value]]&gt;100000,"Mid","Basic"))</f>
        <v>Mid</v>
      </c>
    </row>
    <row r="4029" spans="1:18" x14ac:dyDescent="0.3">
      <c r="A4029" s="1">
        <v>45592</v>
      </c>
      <c r="B4029" t="s">
        <v>4230</v>
      </c>
      <c r="C4029" t="s">
        <v>14</v>
      </c>
      <c r="D4029" t="s">
        <v>26</v>
      </c>
      <c r="E4029" t="s">
        <v>252</v>
      </c>
      <c r="F4029" t="s">
        <v>255</v>
      </c>
      <c r="G4029" t="s">
        <v>53</v>
      </c>
      <c r="H4029">
        <v>9</v>
      </c>
      <c r="I4029">
        <v>2557.8000000000002</v>
      </c>
      <c r="J4029">
        <v>0.23</v>
      </c>
      <c r="K4029">
        <v>17725.55</v>
      </c>
      <c r="L4029">
        <v>1416.25</v>
      </c>
      <c r="M4029">
        <v>4979.3</v>
      </c>
      <c r="N4029" s="2">
        <f>Table1[[#This Row],[Profit]]/Table1[[#This Row],[Sales_Value]]</f>
        <v>0.28091088851967927</v>
      </c>
      <c r="O4029" s="3" t="str">
        <f>IF(Table1[[#This Row],[Profit]]&lt;0,"Yes","No")</f>
        <v>No</v>
      </c>
      <c r="P4029" t="str">
        <f>IF(Table1[[#This Row],[Discount_Pct]]&gt;0.3,"High",IF(Table1[[#This Row],[Discount_Pct]]&gt;0.15,"Medium","Low"))</f>
        <v>Medium</v>
      </c>
      <c r="Q4029" t="str">
        <f>TEXT(Table1[[#This Row],[Date]],"MMM-YYYY")</f>
        <v>Oct-2024</v>
      </c>
      <c r="R4029" t="str">
        <f>IF(Table1[[#This Row],[Sales_Value]]&gt;500000,"Premium",IF(Table1[[#This Row],[Sales_Value]]&gt;100000,"Mid","Basic"))</f>
        <v>Basic</v>
      </c>
    </row>
    <row r="4030" spans="1:18" x14ac:dyDescent="0.3">
      <c r="A4030" s="1">
        <v>45489</v>
      </c>
      <c r="B4030" t="s">
        <v>4231</v>
      </c>
      <c r="C4030" t="s">
        <v>20</v>
      </c>
      <c r="D4030" t="s">
        <v>72</v>
      </c>
      <c r="E4030" t="s">
        <v>100</v>
      </c>
      <c r="F4030" t="s">
        <v>282</v>
      </c>
      <c r="G4030" t="s">
        <v>18</v>
      </c>
      <c r="H4030">
        <v>18</v>
      </c>
      <c r="I4030">
        <v>8954.18</v>
      </c>
      <c r="J4030">
        <v>0.13</v>
      </c>
      <c r="K4030">
        <v>140222.46</v>
      </c>
      <c r="L4030">
        <v>7051.97</v>
      </c>
      <c r="M4030">
        <v>13287</v>
      </c>
      <c r="N4030" s="2">
        <f>Table1[[#This Row],[Profit]]/Table1[[#This Row],[Sales_Value]]</f>
        <v>9.4756574660008114E-2</v>
      </c>
      <c r="O4030" s="3" t="str">
        <f>IF(Table1[[#This Row],[Profit]]&lt;0,"Yes","No")</f>
        <v>No</v>
      </c>
      <c r="P4030" t="str">
        <f>IF(Table1[[#This Row],[Discount_Pct]]&gt;0.3,"High",IF(Table1[[#This Row],[Discount_Pct]]&gt;0.15,"Medium","Low"))</f>
        <v>Low</v>
      </c>
      <c r="Q4030" t="str">
        <f>TEXT(Table1[[#This Row],[Date]],"MMM-YYYY")</f>
        <v>Jul-2024</v>
      </c>
      <c r="R4030" t="str">
        <f>IF(Table1[[#This Row],[Sales_Value]]&gt;500000,"Premium",IF(Table1[[#This Row],[Sales_Value]]&gt;100000,"Mid","Basic"))</f>
        <v>Mid</v>
      </c>
    </row>
    <row r="4031" spans="1:18" x14ac:dyDescent="0.3">
      <c r="A4031" s="1">
        <v>45607</v>
      </c>
      <c r="B4031" t="s">
        <v>4232</v>
      </c>
      <c r="C4031" t="s">
        <v>34</v>
      </c>
      <c r="D4031" t="s">
        <v>105</v>
      </c>
      <c r="E4031" t="s">
        <v>97</v>
      </c>
      <c r="F4031" t="s">
        <v>201</v>
      </c>
      <c r="G4031" t="s">
        <v>53</v>
      </c>
      <c r="H4031">
        <v>32</v>
      </c>
      <c r="I4031">
        <v>1182.1099999999999</v>
      </c>
      <c r="J4031">
        <v>0.28999999999999998</v>
      </c>
      <c r="K4031">
        <v>26857.54</v>
      </c>
      <c r="L4031">
        <v>758.96</v>
      </c>
      <c r="M4031">
        <v>2570.8200000000002</v>
      </c>
      <c r="N4031" s="2">
        <f>Table1[[#This Row],[Profit]]/Table1[[#This Row],[Sales_Value]]</f>
        <v>9.5720605833594596E-2</v>
      </c>
      <c r="O4031" s="3" t="str">
        <f>IF(Table1[[#This Row],[Profit]]&lt;0,"Yes","No")</f>
        <v>No</v>
      </c>
      <c r="P4031" t="str">
        <f>IF(Table1[[#This Row],[Discount_Pct]]&gt;0.3,"High",IF(Table1[[#This Row],[Discount_Pct]]&gt;0.15,"Medium","Low"))</f>
        <v>Medium</v>
      </c>
      <c r="Q4031" t="str">
        <f>TEXT(Table1[[#This Row],[Date]],"MMM-YYYY")</f>
        <v>Nov-2024</v>
      </c>
      <c r="R4031" t="str">
        <f>IF(Table1[[#This Row],[Sales_Value]]&gt;500000,"Premium",IF(Table1[[#This Row],[Sales_Value]]&gt;100000,"Mid","Basic"))</f>
        <v>Basic</v>
      </c>
    </row>
    <row r="4032" spans="1:18" x14ac:dyDescent="0.3">
      <c r="A4032" s="1">
        <v>45654</v>
      </c>
      <c r="B4032" t="s">
        <v>4233</v>
      </c>
      <c r="C4032" t="s">
        <v>39</v>
      </c>
      <c r="D4032" t="s">
        <v>192</v>
      </c>
      <c r="E4032" t="s">
        <v>56</v>
      </c>
      <c r="F4032" t="s">
        <v>282</v>
      </c>
      <c r="G4032" t="s">
        <v>18</v>
      </c>
      <c r="H4032">
        <v>26</v>
      </c>
      <c r="I4032">
        <v>8043.03</v>
      </c>
      <c r="J4032">
        <v>0.06</v>
      </c>
      <c r="K4032">
        <v>196571.65</v>
      </c>
      <c r="L4032">
        <v>7367.5</v>
      </c>
      <c r="M4032">
        <v>5016.6499999999996</v>
      </c>
      <c r="N4032" s="2">
        <f>Table1[[#This Row],[Profit]]/Table1[[#This Row],[Sales_Value]]</f>
        <v>2.5520719798607785E-2</v>
      </c>
      <c r="O4032" s="3" t="str">
        <f>IF(Table1[[#This Row],[Profit]]&lt;0,"Yes","No")</f>
        <v>No</v>
      </c>
      <c r="P4032" t="str">
        <f>IF(Table1[[#This Row],[Discount_Pct]]&gt;0.3,"High",IF(Table1[[#This Row],[Discount_Pct]]&gt;0.15,"Medium","Low"))</f>
        <v>Low</v>
      </c>
      <c r="Q4032" t="str">
        <f>TEXT(Table1[[#This Row],[Date]],"MMM-YYYY")</f>
        <v>Dec-2024</v>
      </c>
      <c r="R4032" t="str">
        <f>IF(Table1[[#This Row],[Sales_Value]]&gt;500000,"Premium",IF(Table1[[#This Row],[Sales_Value]]&gt;100000,"Mid","Basic"))</f>
        <v>Mid</v>
      </c>
    </row>
    <row r="4033" spans="1:18" x14ac:dyDescent="0.3">
      <c r="A4033" s="1">
        <v>45414</v>
      </c>
      <c r="B4033" t="s">
        <v>4234</v>
      </c>
      <c r="C4033" t="s">
        <v>20</v>
      </c>
      <c r="D4033" t="s">
        <v>21</v>
      </c>
      <c r="E4033" t="s">
        <v>121</v>
      </c>
      <c r="F4033" t="s">
        <v>49</v>
      </c>
      <c r="G4033" t="s">
        <v>24</v>
      </c>
      <c r="H4033">
        <v>58</v>
      </c>
      <c r="I4033">
        <v>80.5</v>
      </c>
      <c r="J4033">
        <v>0.1</v>
      </c>
      <c r="K4033">
        <v>4202.1000000000004</v>
      </c>
      <c r="L4033">
        <v>41.63</v>
      </c>
      <c r="M4033">
        <v>1787.56</v>
      </c>
      <c r="N4033" s="2">
        <f>Table1[[#This Row],[Profit]]/Table1[[#This Row],[Sales_Value]]</f>
        <v>0.42539682539682533</v>
      </c>
      <c r="O4033" s="3" t="str">
        <f>IF(Table1[[#This Row],[Profit]]&lt;0,"Yes","No")</f>
        <v>No</v>
      </c>
      <c r="P4033" t="str">
        <f>IF(Table1[[#This Row],[Discount_Pct]]&gt;0.3,"High",IF(Table1[[#This Row],[Discount_Pct]]&gt;0.15,"Medium","Low"))</f>
        <v>Low</v>
      </c>
      <c r="Q4033" t="str">
        <f>TEXT(Table1[[#This Row],[Date]],"MMM-YYYY")</f>
        <v>May-2024</v>
      </c>
      <c r="R4033" t="str">
        <f>IF(Table1[[#This Row],[Sales_Value]]&gt;500000,"Premium",IF(Table1[[#This Row],[Sales_Value]]&gt;100000,"Mid","Basic"))</f>
        <v>Basic</v>
      </c>
    </row>
    <row r="4034" spans="1:18" x14ac:dyDescent="0.3">
      <c r="A4034" s="1">
        <v>45422</v>
      </c>
      <c r="B4034" t="s">
        <v>4235</v>
      </c>
      <c r="C4034" t="s">
        <v>39</v>
      </c>
      <c r="D4034" t="s">
        <v>66</v>
      </c>
      <c r="E4034" t="s">
        <v>73</v>
      </c>
      <c r="F4034" t="s">
        <v>110</v>
      </c>
      <c r="G4034" t="s">
        <v>24</v>
      </c>
      <c r="H4034">
        <v>48</v>
      </c>
      <c r="I4034">
        <v>316.43</v>
      </c>
      <c r="J4034">
        <v>0.09</v>
      </c>
      <c r="K4034">
        <v>13821.66</v>
      </c>
      <c r="L4034">
        <v>210</v>
      </c>
      <c r="M4034">
        <v>3741.66</v>
      </c>
      <c r="N4034" s="2">
        <f>Table1[[#This Row],[Profit]]/Table1[[#This Row],[Sales_Value]]</f>
        <v>0.2707098857879589</v>
      </c>
      <c r="O4034" s="3" t="str">
        <f>IF(Table1[[#This Row],[Profit]]&lt;0,"Yes","No")</f>
        <v>No</v>
      </c>
      <c r="P4034" t="str">
        <f>IF(Table1[[#This Row],[Discount_Pct]]&gt;0.3,"High",IF(Table1[[#This Row],[Discount_Pct]]&gt;0.15,"Medium","Low"))</f>
        <v>Low</v>
      </c>
      <c r="Q4034" t="str">
        <f>TEXT(Table1[[#This Row],[Date]],"MMM-YYYY")</f>
        <v>May-2024</v>
      </c>
      <c r="R4034" t="str">
        <f>IF(Table1[[#This Row],[Sales_Value]]&gt;500000,"Premium",IF(Table1[[#This Row],[Sales_Value]]&gt;100000,"Mid","Basic"))</f>
        <v>Basic</v>
      </c>
    </row>
    <row r="4035" spans="1:18" x14ac:dyDescent="0.3">
      <c r="A4035" s="1">
        <v>45302</v>
      </c>
      <c r="B4035" t="s">
        <v>4236</v>
      </c>
      <c r="C4035" t="s">
        <v>14</v>
      </c>
      <c r="D4035" t="s">
        <v>144</v>
      </c>
      <c r="E4035" t="s">
        <v>128</v>
      </c>
      <c r="F4035" t="s">
        <v>161</v>
      </c>
      <c r="G4035" t="s">
        <v>24</v>
      </c>
      <c r="H4035">
        <v>91</v>
      </c>
      <c r="I4035">
        <v>22.14</v>
      </c>
      <c r="J4035">
        <v>0.2</v>
      </c>
      <c r="K4035">
        <v>1611.79</v>
      </c>
      <c r="L4035">
        <v>5.34</v>
      </c>
      <c r="M4035">
        <v>1125.8499999999999</v>
      </c>
      <c r="N4035" s="2">
        <f>Table1[[#This Row],[Profit]]/Table1[[#This Row],[Sales_Value]]</f>
        <v>0.69850911098840418</v>
      </c>
      <c r="O4035" s="3" t="str">
        <f>IF(Table1[[#This Row],[Profit]]&lt;0,"Yes","No")</f>
        <v>No</v>
      </c>
      <c r="P4035" t="str">
        <f>IF(Table1[[#This Row],[Discount_Pct]]&gt;0.3,"High",IF(Table1[[#This Row],[Discount_Pct]]&gt;0.15,"Medium","Low"))</f>
        <v>Medium</v>
      </c>
      <c r="Q4035" t="str">
        <f>TEXT(Table1[[#This Row],[Date]],"MMM-YYYY")</f>
        <v>Jan-2024</v>
      </c>
      <c r="R4035" t="str">
        <f>IF(Table1[[#This Row],[Sales_Value]]&gt;500000,"Premium",IF(Table1[[#This Row],[Sales_Value]]&gt;100000,"Mid","Basic"))</f>
        <v>Basic</v>
      </c>
    </row>
    <row r="4036" spans="1:18" x14ac:dyDescent="0.3">
      <c r="A4036" s="1">
        <v>45456</v>
      </c>
      <c r="B4036" t="s">
        <v>4237</v>
      </c>
      <c r="C4036" t="s">
        <v>14</v>
      </c>
      <c r="D4036" t="s">
        <v>160</v>
      </c>
      <c r="E4036" t="s">
        <v>27</v>
      </c>
      <c r="F4036" t="s">
        <v>49</v>
      </c>
      <c r="G4036" t="s">
        <v>24</v>
      </c>
      <c r="H4036">
        <v>34</v>
      </c>
      <c r="I4036">
        <v>65.400000000000006</v>
      </c>
      <c r="J4036">
        <v>0.06</v>
      </c>
      <c r="K4036">
        <v>2090.1799999999998</v>
      </c>
      <c r="L4036">
        <v>41.25</v>
      </c>
      <c r="M4036">
        <v>687.68</v>
      </c>
      <c r="N4036" s="2">
        <f>Table1[[#This Row],[Profit]]/Table1[[#This Row],[Sales_Value]]</f>
        <v>0.32900515745055448</v>
      </c>
      <c r="O4036" s="3" t="str">
        <f>IF(Table1[[#This Row],[Profit]]&lt;0,"Yes","No")</f>
        <v>No</v>
      </c>
      <c r="P4036" t="str">
        <f>IF(Table1[[#This Row],[Discount_Pct]]&gt;0.3,"High",IF(Table1[[#This Row],[Discount_Pct]]&gt;0.15,"Medium","Low"))</f>
        <v>Low</v>
      </c>
      <c r="Q4036" t="str">
        <f>TEXT(Table1[[#This Row],[Date]],"MMM-YYYY")</f>
        <v>Jun-2024</v>
      </c>
      <c r="R4036" t="str">
        <f>IF(Table1[[#This Row],[Sales_Value]]&gt;500000,"Premium",IF(Table1[[#This Row],[Sales_Value]]&gt;100000,"Mid","Basic"))</f>
        <v>Basic</v>
      </c>
    </row>
    <row r="4037" spans="1:18" x14ac:dyDescent="0.3">
      <c r="A4037" s="1">
        <v>45497</v>
      </c>
      <c r="B4037" t="s">
        <v>4238</v>
      </c>
      <c r="C4037" t="s">
        <v>14</v>
      </c>
      <c r="D4037" t="s">
        <v>55</v>
      </c>
      <c r="E4037" t="s">
        <v>158</v>
      </c>
      <c r="F4037" t="s">
        <v>255</v>
      </c>
      <c r="G4037" t="s">
        <v>53</v>
      </c>
      <c r="H4037">
        <v>90</v>
      </c>
      <c r="I4037">
        <v>2370.91</v>
      </c>
      <c r="J4037">
        <v>0.17</v>
      </c>
      <c r="K4037">
        <v>177106.98</v>
      </c>
      <c r="L4037">
        <v>1420.01</v>
      </c>
      <c r="M4037">
        <v>49306.080000000002</v>
      </c>
      <c r="N4037" s="2">
        <f>Table1[[#This Row],[Profit]]/Table1[[#This Row],[Sales_Value]]</f>
        <v>0.27839715859871811</v>
      </c>
      <c r="O4037" s="3" t="str">
        <f>IF(Table1[[#This Row],[Profit]]&lt;0,"Yes","No")</f>
        <v>No</v>
      </c>
      <c r="P4037" t="str">
        <f>IF(Table1[[#This Row],[Discount_Pct]]&gt;0.3,"High",IF(Table1[[#This Row],[Discount_Pct]]&gt;0.15,"Medium","Low"))</f>
        <v>Medium</v>
      </c>
      <c r="Q4037" t="str">
        <f>TEXT(Table1[[#This Row],[Date]],"MMM-YYYY")</f>
        <v>Jul-2024</v>
      </c>
      <c r="R4037" t="str">
        <f>IF(Table1[[#This Row],[Sales_Value]]&gt;500000,"Premium",IF(Table1[[#This Row],[Sales_Value]]&gt;100000,"Mid","Basic"))</f>
        <v>Mid</v>
      </c>
    </row>
    <row r="4038" spans="1:18" x14ac:dyDescent="0.3">
      <c r="A4038" s="1">
        <v>45473</v>
      </c>
      <c r="B4038" t="s">
        <v>4239</v>
      </c>
      <c r="C4038" t="s">
        <v>39</v>
      </c>
      <c r="D4038" t="s">
        <v>93</v>
      </c>
      <c r="E4038" t="s">
        <v>193</v>
      </c>
      <c r="F4038" t="s">
        <v>132</v>
      </c>
      <c r="G4038" t="s">
        <v>24</v>
      </c>
      <c r="H4038">
        <v>4</v>
      </c>
      <c r="I4038">
        <v>47.56</v>
      </c>
      <c r="J4038">
        <v>0.26</v>
      </c>
      <c r="K4038">
        <v>140.78</v>
      </c>
      <c r="L4038">
        <v>18.760000000000002</v>
      </c>
      <c r="M4038">
        <v>65.739999999999995</v>
      </c>
      <c r="N4038" s="2">
        <f>Table1[[#This Row],[Profit]]/Table1[[#This Row],[Sales_Value]]</f>
        <v>0.46696974001988917</v>
      </c>
      <c r="O4038" s="3" t="str">
        <f>IF(Table1[[#This Row],[Profit]]&lt;0,"Yes","No")</f>
        <v>No</v>
      </c>
      <c r="P4038" t="str">
        <f>IF(Table1[[#This Row],[Discount_Pct]]&gt;0.3,"High",IF(Table1[[#This Row],[Discount_Pct]]&gt;0.15,"Medium","Low"))</f>
        <v>Medium</v>
      </c>
      <c r="Q4038" t="str">
        <f>TEXT(Table1[[#This Row],[Date]],"MMM-YYYY")</f>
        <v>Jun-2024</v>
      </c>
      <c r="R4038" t="str">
        <f>IF(Table1[[#This Row],[Sales_Value]]&gt;500000,"Premium",IF(Table1[[#This Row],[Sales_Value]]&gt;100000,"Mid","Basic"))</f>
        <v>Basic</v>
      </c>
    </row>
    <row r="4039" spans="1:18" x14ac:dyDescent="0.3">
      <c r="A4039" s="1">
        <v>45564</v>
      </c>
      <c r="B4039" t="s">
        <v>4240</v>
      </c>
      <c r="C4039" t="s">
        <v>14</v>
      </c>
      <c r="D4039" t="s">
        <v>55</v>
      </c>
      <c r="E4039" t="s">
        <v>506</v>
      </c>
      <c r="F4039" t="s">
        <v>28</v>
      </c>
      <c r="G4039" t="s">
        <v>18</v>
      </c>
      <c r="H4039">
        <v>90</v>
      </c>
      <c r="I4039">
        <v>2668.8</v>
      </c>
      <c r="J4039">
        <v>0</v>
      </c>
      <c r="K4039">
        <v>240192</v>
      </c>
      <c r="L4039">
        <v>1376.45</v>
      </c>
      <c r="M4039">
        <v>116311.5</v>
      </c>
      <c r="N4039" s="2">
        <f>Table1[[#This Row],[Profit]]/Table1[[#This Row],[Sales_Value]]</f>
        <v>0.48424385491606714</v>
      </c>
      <c r="O4039" s="3" t="str">
        <f>IF(Table1[[#This Row],[Profit]]&lt;0,"Yes","No")</f>
        <v>No</v>
      </c>
      <c r="P4039" t="str">
        <f>IF(Table1[[#This Row],[Discount_Pct]]&gt;0.3,"High",IF(Table1[[#This Row],[Discount_Pct]]&gt;0.15,"Medium","Low"))</f>
        <v>Low</v>
      </c>
      <c r="Q4039" t="str">
        <f>TEXT(Table1[[#This Row],[Date]],"MMM-YYYY")</f>
        <v>Sep-2024</v>
      </c>
      <c r="R4039" t="str">
        <f>IF(Table1[[#This Row],[Sales_Value]]&gt;500000,"Premium",IF(Table1[[#This Row],[Sales_Value]]&gt;100000,"Mid","Basic"))</f>
        <v>Mid</v>
      </c>
    </row>
    <row r="4040" spans="1:18" x14ac:dyDescent="0.3">
      <c r="A4040" s="1">
        <v>45412</v>
      </c>
      <c r="B4040" t="s">
        <v>4241</v>
      </c>
      <c r="C4040" t="s">
        <v>20</v>
      </c>
      <c r="D4040" t="s">
        <v>124</v>
      </c>
      <c r="E4040" t="s">
        <v>102</v>
      </c>
      <c r="F4040" t="s">
        <v>134</v>
      </c>
      <c r="G4040" t="s">
        <v>24</v>
      </c>
      <c r="H4040">
        <v>91</v>
      </c>
      <c r="I4040">
        <v>132.07</v>
      </c>
      <c r="J4040">
        <v>0.1</v>
      </c>
      <c r="K4040">
        <v>10816.53</v>
      </c>
      <c r="L4040">
        <v>63.41</v>
      </c>
      <c r="M4040">
        <v>5046.22</v>
      </c>
      <c r="N4040" s="2">
        <f>Table1[[#This Row],[Profit]]/Table1[[#This Row],[Sales_Value]]</f>
        <v>0.4665285447366207</v>
      </c>
      <c r="O4040" s="3" t="str">
        <f>IF(Table1[[#This Row],[Profit]]&lt;0,"Yes","No")</f>
        <v>No</v>
      </c>
      <c r="P4040" t="str">
        <f>IF(Table1[[#This Row],[Discount_Pct]]&gt;0.3,"High",IF(Table1[[#This Row],[Discount_Pct]]&gt;0.15,"Medium","Low"))</f>
        <v>Low</v>
      </c>
      <c r="Q4040" t="str">
        <f>TEXT(Table1[[#This Row],[Date]],"MMM-YYYY")</f>
        <v>Apr-2024</v>
      </c>
      <c r="R4040" t="str">
        <f>IF(Table1[[#This Row],[Sales_Value]]&gt;500000,"Premium",IF(Table1[[#This Row],[Sales_Value]]&gt;100000,"Mid","Basic"))</f>
        <v>Basic</v>
      </c>
    </row>
    <row r="4041" spans="1:18" x14ac:dyDescent="0.3">
      <c r="A4041" s="1">
        <v>45490</v>
      </c>
      <c r="B4041" t="s">
        <v>4242</v>
      </c>
      <c r="C4041" t="s">
        <v>14</v>
      </c>
      <c r="D4041" t="s">
        <v>160</v>
      </c>
      <c r="E4041" t="s">
        <v>36</v>
      </c>
      <c r="F4041" t="s">
        <v>165</v>
      </c>
      <c r="G4041" t="s">
        <v>24</v>
      </c>
      <c r="H4041">
        <v>61</v>
      </c>
      <c r="I4041">
        <v>194.97</v>
      </c>
      <c r="J4041">
        <v>0.12</v>
      </c>
      <c r="K4041">
        <v>10465.99</v>
      </c>
      <c r="L4041">
        <v>121.46</v>
      </c>
      <c r="M4041">
        <v>3056.93</v>
      </c>
      <c r="N4041" s="2">
        <f>Table1[[#This Row],[Profit]]/Table1[[#This Row],[Sales_Value]]</f>
        <v>0.29208225882119132</v>
      </c>
      <c r="O4041" s="3" t="str">
        <f>IF(Table1[[#This Row],[Profit]]&lt;0,"Yes","No")</f>
        <v>No</v>
      </c>
      <c r="P4041" t="str">
        <f>IF(Table1[[#This Row],[Discount_Pct]]&gt;0.3,"High",IF(Table1[[#This Row],[Discount_Pct]]&gt;0.15,"Medium","Low"))</f>
        <v>Low</v>
      </c>
      <c r="Q4041" t="str">
        <f>TEXT(Table1[[#This Row],[Date]],"MMM-YYYY")</f>
        <v>Jul-2024</v>
      </c>
      <c r="R4041" t="str">
        <f>IF(Table1[[#This Row],[Sales_Value]]&gt;500000,"Premium",IF(Table1[[#This Row],[Sales_Value]]&gt;100000,"Mid","Basic"))</f>
        <v>Basic</v>
      </c>
    </row>
    <row r="4042" spans="1:18" x14ac:dyDescent="0.3">
      <c r="A4042" s="1">
        <v>45315</v>
      </c>
      <c r="B4042" t="s">
        <v>4243</v>
      </c>
      <c r="C4042" t="s">
        <v>34</v>
      </c>
      <c r="D4042" t="s">
        <v>314</v>
      </c>
      <c r="E4042" t="s">
        <v>27</v>
      </c>
      <c r="F4042" t="s">
        <v>232</v>
      </c>
      <c r="G4042" t="s">
        <v>24</v>
      </c>
      <c r="H4042">
        <v>2</v>
      </c>
      <c r="I4042">
        <v>56.1</v>
      </c>
      <c r="J4042">
        <v>0.1</v>
      </c>
      <c r="K4042">
        <v>100.98</v>
      </c>
      <c r="L4042">
        <v>20.93</v>
      </c>
      <c r="M4042">
        <v>59.12</v>
      </c>
      <c r="N4042" s="2">
        <f>Table1[[#This Row],[Profit]]/Table1[[#This Row],[Sales_Value]]</f>
        <v>0.58546246781540889</v>
      </c>
      <c r="O4042" s="3" t="str">
        <f>IF(Table1[[#This Row],[Profit]]&lt;0,"Yes","No")</f>
        <v>No</v>
      </c>
      <c r="P4042" t="str">
        <f>IF(Table1[[#This Row],[Discount_Pct]]&gt;0.3,"High",IF(Table1[[#This Row],[Discount_Pct]]&gt;0.15,"Medium","Low"))</f>
        <v>Low</v>
      </c>
      <c r="Q4042" t="str">
        <f>TEXT(Table1[[#This Row],[Date]],"MMM-YYYY")</f>
        <v>Jan-2024</v>
      </c>
      <c r="R4042" t="str">
        <f>IF(Table1[[#This Row],[Sales_Value]]&gt;500000,"Premium",IF(Table1[[#This Row],[Sales_Value]]&gt;100000,"Mid","Basic"))</f>
        <v>Basic</v>
      </c>
    </row>
    <row r="4043" spans="1:18" x14ac:dyDescent="0.3">
      <c r="A4043" s="1">
        <v>45525</v>
      </c>
      <c r="B4043" t="s">
        <v>4244</v>
      </c>
      <c r="C4043" t="s">
        <v>34</v>
      </c>
      <c r="D4043" t="s">
        <v>207</v>
      </c>
      <c r="E4043" t="s">
        <v>373</v>
      </c>
      <c r="F4043" t="s">
        <v>37</v>
      </c>
      <c r="G4043" t="s">
        <v>18</v>
      </c>
      <c r="H4043">
        <v>61</v>
      </c>
      <c r="I4043">
        <v>36024.54</v>
      </c>
      <c r="J4043">
        <v>0.28000000000000003</v>
      </c>
      <c r="K4043">
        <v>1582197.8</v>
      </c>
      <c r="L4043">
        <v>34541.53</v>
      </c>
      <c r="M4043">
        <v>-524835.53</v>
      </c>
      <c r="N4043" s="2">
        <f>Table1[[#This Row],[Profit]]/Table1[[#This Row],[Sales_Value]]</f>
        <v>-0.33171296913698151</v>
      </c>
      <c r="O4043" s="3" t="str">
        <f>IF(Table1[[#This Row],[Profit]]&lt;0,"Yes","No")</f>
        <v>Yes</v>
      </c>
      <c r="P4043" t="str">
        <f>IF(Table1[[#This Row],[Discount_Pct]]&gt;0.3,"High",IF(Table1[[#This Row],[Discount_Pct]]&gt;0.15,"Medium","Low"))</f>
        <v>Medium</v>
      </c>
      <c r="Q4043" t="str">
        <f>TEXT(Table1[[#This Row],[Date]],"MMM-YYYY")</f>
        <v>Aug-2024</v>
      </c>
      <c r="R4043" t="str">
        <f>IF(Table1[[#This Row],[Sales_Value]]&gt;500000,"Premium",IF(Table1[[#This Row],[Sales_Value]]&gt;100000,"Mid","Basic"))</f>
        <v>Premium</v>
      </c>
    </row>
    <row r="4044" spans="1:18" x14ac:dyDescent="0.3">
      <c r="A4044" s="1">
        <v>45520</v>
      </c>
      <c r="B4044" t="s">
        <v>4245</v>
      </c>
      <c r="C4044" t="s">
        <v>14</v>
      </c>
      <c r="D4044" t="s">
        <v>26</v>
      </c>
      <c r="E4044" t="s">
        <v>506</v>
      </c>
      <c r="F4044" t="s">
        <v>95</v>
      </c>
      <c r="G4044" t="s">
        <v>77</v>
      </c>
      <c r="H4044">
        <v>41</v>
      </c>
      <c r="I4044">
        <v>3687.61</v>
      </c>
      <c r="J4044">
        <v>0.25</v>
      </c>
      <c r="K4044">
        <v>113394.01</v>
      </c>
      <c r="L4044">
        <v>1953.61</v>
      </c>
      <c r="M4044">
        <v>33296</v>
      </c>
      <c r="N4044" s="2">
        <f>Table1[[#This Row],[Profit]]/Table1[[#This Row],[Sales_Value]]</f>
        <v>0.29363103042215372</v>
      </c>
      <c r="O4044" s="3" t="str">
        <f>IF(Table1[[#This Row],[Profit]]&lt;0,"Yes","No")</f>
        <v>No</v>
      </c>
      <c r="P4044" t="str">
        <f>IF(Table1[[#This Row],[Discount_Pct]]&gt;0.3,"High",IF(Table1[[#This Row],[Discount_Pct]]&gt;0.15,"Medium","Low"))</f>
        <v>Medium</v>
      </c>
      <c r="Q4044" t="str">
        <f>TEXT(Table1[[#This Row],[Date]],"MMM-YYYY")</f>
        <v>Aug-2024</v>
      </c>
      <c r="R4044" t="str">
        <f>IF(Table1[[#This Row],[Sales_Value]]&gt;500000,"Premium",IF(Table1[[#This Row],[Sales_Value]]&gt;100000,"Mid","Basic"))</f>
        <v>Mid</v>
      </c>
    </row>
    <row r="4045" spans="1:18" x14ac:dyDescent="0.3">
      <c r="A4045" s="1">
        <v>45605</v>
      </c>
      <c r="B4045" t="s">
        <v>4246</v>
      </c>
      <c r="C4045" t="s">
        <v>34</v>
      </c>
      <c r="D4045" t="s">
        <v>207</v>
      </c>
      <c r="E4045" t="s">
        <v>171</v>
      </c>
      <c r="F4045" t="s">
        <v>126</v>
      </c>
      <c r="G4045" t="s">
        <v>24</v>
      </c>
      <c r="H4045">
        <v>43</v>
      </c>
      <c r="I4045">
        <v>297.8</v>
      </c>
      <c r="J4045">
        <v>0</v>
      </c>
      <c r="K4045">
        <v>12805.4</v>
      </c>
      <c r="L4045">
        <v>168.09</v>
      </c>
      <c r="M4045">
        <v>5577.53</v>
      </c>
      <c r="N4045" s="2">
        <f>Table1[[#This Row],[Profit]]/Table1[[#This Row],[Sales_Value]]</f>
        <v>0.43556077904633983</v>
      </c>
      <c r="O4045" s="3" t="str">
        <f>IF(Table1[[#This Row],[Profit]]&lt;0,"Yes","No")</f>
        <v>No</v>
      </c>
      <c r="P4045" t="str">
        <f>IF(Table1[[#This Row],[Discount_Pct]]&gt;0.3,"High",IF(Table1[[#This Row],[Discount_Pct]]&gt;0.15,"Medium","Low"))</f>
        <v>Low</v>
      </c>
      <c r="Q4045" t="str">
        <f>TEXT(Table1[[#This Row],[Date]],"MMM-YYYY")</f>
        <v>Nov-2024</v>
      </c>
      <c r="R4045" t="str">
        <f>IF(Table1[[#This Row],[Sales_Value]]&gt;500000,"Premium",IF(Table1[[#This Row],[Sales_Value]]&gt;100000,"Mid","Basic"))</f>
        <v>Basic</v>
      </c>
    </row>
    <row r="4046" spans="1:18" x14ac:dyDescent="0.3">
      <c r="A4046" s="1">
        <v>45510</v>
      </c>
      <c r="B4046" t="s">
        <v>4247</v>
      </c>
      <c r="C4046" t="s">
        <v>34</v>
      </c>
      <c r="D4046" t="s">
        <v>80</v>
      </c>
      <c r="E4046" t="s">
        <v>182</v>
      </c>
      <c r="F4046" t="s">
        <v>178</v>
      </c>
      <c r="G4046" t="s">
        <v>46</v>
      </c>
      <c r="H4046">
        <v>52</v>
      </c>
      <c r="I4046">
        <v>24639.82</v>
      </c>
      <c r="J4046">
        <v>0.14000000000000001</v>
      </c>
      <c r="K4046">
        <v>1101892.75</v>
      </c>
      <c r="L4046">
        <v>17965.34</v>
      </c>
      <c r="M4046">
        <v>167695.07</v>
      </c>
      <c r="N4046" s="2">
        <f>Table1[[#This Row],[Profit]]/Table1[[#This Row],[Sales_Value]]</f>
        <v>0.15218819617426471</v>
      </c>
      <c r="O4046" s="3" t="str">
        <f>IF(Table1[[#This Row],[Profit]]&lt;0,"Yes","No")</f>
        <v>No</v>
      </c>
      <c r="P4046" t="str">
        <f>IF(Table1[[#This Row],[Discount_Pct]]&gt;0.3,"High",IF(Table1[[#This Row],[Discount_Pct]]&gt;0.15,"Medium","Low"))</f>
        <v>Low</v>
      </c>
      <c r="Q4046" t="str">
        <f>TEXT(Table1[[#This Row],[Date]],"MMM-YYYY")</f>
        <v>Aug-2024</v>
      </c>
      <c r="R4046" t="str">
        <f>IF(Table1[[#This Row],[Sales_Value]]&gt;500000,"Premium",IF(Table1[[#This Row],[Sales_Value]]&gt;100000,"Mid","Basic"))</f>
        <v>Premium</v>
      </c>
    </row>
    <row r="4047" spans="1:18" x14ac:dyDescent="0.3">
      <c r="A4047" s="1">
        <v>45587</v>
      </c>
      <c r="B4047" t="s">
        <v>4248</v>
      </c>
      <c r="C4047" t="s">
        <v>39</v>
      </c>
      <c r="D4047" t="s">
        <v>93</v>
      </c>
      <c r="E4047" t="s">
        <v>557</v>
      </c>
      <c r="F4047" t="s">
        <v>126</v>
      </c>
      <c r="G4047" t="s">
        <v>24</v>
      </c>
      <c r="H4047">
        <v>24</v>
      </c>
      <c r="I4047">
        <v>334.07</v>
      </c>
      <c r="J4047">
        <v>0.17</v>
      </c>
      <c r="K4047">
        <v>6654.67</v>
      </c>
      <c r="L4047">
        <v>166.56</v>
      </c>
      <c r="M4047">
        <v>2657.23</v>
      </c>
      <c r="N4047" s="2">
        <f>Table1[[#This Row],[Profit]]/Table1[[#This Row],[Sales_Value]]</f>
        <v>0.39930304583097281</v>
      </c>
      <c r="O4047" s="3" t="str">
        <f>IF(Table1[[#This Row],[Profit]]&lt;0,"Yes","No")</f>
        <v>No</v>
      </c>
      <c r="P4047" t="str">
        <f>IF(Table1[[#This Row],[Discount_Pct]]&gt;0.3,"High",IF(Table1[[#This Row],[Discount_Pct]]&gt;0.15,"Medium","Low"))</f>
        <v>Medium</v>
      </c>
      <c r="Q4047" t="str">
        <f>TEXT(Table1[[#This Row],[Date]],"MMM-YYYY")</f>
        <v>Oct-2024</v>
      </c>
      <c r="R4047" t="str">
        <f>IF(Table1[[#This Row],[Sales_Value]]&gt;500000,"Premium",IF(Table1[[#This Row],[Sales_Value]]&gt;100000,"Mid","Basic"))</f>
        <v>Basic</v>
      </c>
    </row>
    <row r="4048" spans="1:18" x14ac:dyDescent="0.3">
      <c r="A4048" s="1">
        <v>45507</v>
      </c>
      <c r="B4048" t="s">
        <v>4249</v>
      </c>
      <c r="C4048" t="s">
        <v>14</v>
      </c>
      <c r="D4048" t="s">
        <v>15</v>
      </c>
      <c r="E4048" t="s">
        <v>44</v>
      </c>
      <c r="F4048" t="s">
        <v>70</v>
      </c>
      <c r="G4048" t="s">
        <v>46</v>
      </c>
      <c r="H4048">
        <v>17</v>
      </c>
      <c r="I4048">
        <v>1281.55</v>
      </c>
      <c r="J4048">
        <v>0</v>
      </c>
      <c r="K4048">
        <v>21786.35</v>
      </c>
      <c r="L4048">
        <v>826.47</v>
      </c>
      <c r="M4048">
        <v>7736.36</v>
      </c>
      <c r="N4048" s="2">
        <f>Table1[[#This Row],[Profit]]/Table1[[#This Row],[Sales_Value]]</f>
        <v>0.35510124458663339</v>
      </c>
      <c r="O4048" s="3" t="str">
        <f>IF(Table1[[#This Row],[Profit]]&lt;0,"Yes","No")</f>
        <v>No</v>
      </c>
      <c r="P4048" t="str">
        <f>IF(Table1[[#This Row],[Discount_Pct]]&gt;0.3,"High",IF(Table1[[#This Row],[Discount_Pct]]&gt;0.15,"Medium","Low"))</f>
        <v>Low</v>
      </c>
      <c r="Q4048" t="str">
        <f>TEXT(Table1[[#This Row],[Date]],"MMM-YYYY")</f>
        <v>Aug-2024</v>
      </c>
      <c r="R4048" t="str">
        <f>IF(Table1[[#This Row],[Sales_Value]]&gt;500000,"Premium",IF(Table1[[#This Row],[Sales_Value]]&gt;100000,"Mid","Basic"))</f>
        <v>Basic</v>
      </c>
    </row>
    <row r="4049" spans="1:18" x14ac:dyDescent="0.3">
      <c r="A4049" s="1">
        <v>45293</v>
      </c>
      <c r="B4049" t="s">
        <v>4250</v>
      </c>
      <c r="C4049" t="s">
        <v>14</v>
      </c>
      <c r="D4049" t="s">
        <v>15</v>
      </c>
      <c r="E4049" t="s">
        <v>36</v>
      </c>
      <c r="F4049" t="s">
        <v>61</v>
      </c>
      <c r="G4049" t="s">
        <v>53</v>
      </c>
      <c r="H4049">
        <v>66</v>
      </c>
      <c r="I4049">
        <v>3257.88</v>
      </c>
      <c r="J4049">
        <v>0.15</v>
      </c>
      <c r="K4049">
        <v>182767.07</v>
      </c>
      <c r="L4049">
        <v>1948.17</v>
      </c>
      <c r="M4049">
        <v>54187.85</v>
      </c>
      <c r="N4049" s="2">
        <f>Table1[[#This Row],[Profit]]/Table1[[#This Row],[Sales_Value]]</f>
        <v>0.29648584944760559</v>
      </c>
      <c r="O4049" s="3" t="str">
        <f>IF(Table1[[#This Row],[Profit]]&lt;0,"Yes","No")</f>
        <v>No</v>
      </c>
      <c r="P4049" t="str">
        <f>IF(Table1[[#This Row],[Discount_Pct]]&gt;0.3,"High",IF(Table1[[#This Row],[Discount_Pct]]&gt;0.15,"Medium","Low"))</f>
        <v>Low</v>
      </c>
      <c r="Q4049" t="str">
        <f>TEXT(Table1[[#This Row],[Date]],"MMM-YYYY")</f>
        <v>Jan-2024</v>
      </c>
      <c r="R4049" t="str">
        <f>IF(Table1[[#This Row],[Sales_Value]]&gt;500000,"Premium",IF(Table1[[#This Row],[Sales_Value]]&gt;100000,"Mid","Basic"))</f>
        <v>Mid</v>
      </c>
    </row>
    <row r="4050" spans="1:18" x14ac:dyDescent="0.3">
      <c r="A4050" s="1">
        <v>45462</v>
      </c>
      <c r="B4050" t="s">
        <v>4251</v>
      </c>
      <c r="C4050" t="s">
        <v>20</v>
      </c>
      <c r="D4050" t="s">
        <v>21</v>
      </c>
      <c r="E4050" t="s">
        <v>90</v>
      </c>
      <c r="F4050" t="s">
        <v>32</v>
      </c>
      <c r="G4050" t="s">
        <v>18</v>
      </c>
      <c r="H4050">
        <v>64</v>
      </c>
      <c r="I4050">
        <v>11890.95</v>
      </c>
      <c r="J4050">
        <v>0.02</v>
      </c>
      <c r="K4050">
        <v>745800.38</v>
      </c>
      <c r="L4050">
        <v>9710.1299999999992</v>
      </c>
      <c r="M4050">
        <v>124352.06</v>
      </c>
      <c r="N4050" s="2">
        <f>Table1[[#This Row],[Profit]]/Table1[[#This Row],[Sales_Value]]</f>
        <v>0.16673638594820775</v>
      </c>
      <c r="O4050" s="3" t="str">
        <f>IF(Table1[[#This Row],[Profit]]&lt;0,"Yes","No")</f>
        <v>No</v>
      </c>
      <c r="P4050" t="str">
        <f>IF(Table1[[#This Row],[Discount_Pct]]&gt;0.3,"High",IF(Table1[[#This Row],[Discount_Pct]]&gt;0.15,"Medium","Low"))</f>
        <v>Low</v>
      </c>
      <c r="Q4050" t="str">
        <f>TEXT(Table1[[#This Row],[Date]],"MMM-YYYY")</f>
        <v>Jun-2024</v>
      </c>
      <c r="R4050" t="str">
        <f>IF(Table1[[#This Row],[Sales_Value]]&gt;500000,"Premium",IF(Table1[[#This Row],[Sales_Value]]&gt;100000,"Mid","Basic"))</f>
        <v>Premium</v>
      </c>
    </row>
    <row r="4051" spans="1:18" x14ac:dyDescent="0.3">
      <c r="A4051" s="1">
        <v>45498</v>
      </c>
      <c r="B4051" t="s">
        <v>4252</v>
      </c>
      <c r="C4051" t="s">
        <v>34</v>
      </c>
      <c r="D4051" t="s">
        <v>105</v>
      </c>
      <c r="E4051" t="s">
        <v>182</v>
      </c>
      <c r="F4051" t="s">
        <v>255</v>
      </c>
      <c r="G4051" t="s">
        <v>53</v>
      </c>
      <c r="H4051">
        <v>88</v>
      </c>
      <c r="I4051">
        <v>2556.9899999999998</v>
      </c>
      <c r="J4051">
        <v>0.11</v>
      </c>
      <c r="K4051">
        <v>200263.46</v>
      </c>
      <c r="L4051">
        <v>1426.55</v>
      </c>
      <c r="M4051">
        <v>74727.06</v>
      </c>
      <c r="N4051" s="2">
        <f>Table1[[#This Row],[Profit]]/Table1[[#This Row],[Sales_Value]]</f>
        <v>0.373143757727945</v>
      </c>
      <c r="O4051" s="3" t="str">
        <f>IF(Table1[[#This Row],[Profit]]&lt;0,"Yes","No")</f>
        <v>No</v>
      </c>
      <c r="P4051" t="str">
        <f>IF(Table1[[#This Row],[Discount_Pct]]&gt;0.3,"High",IF(Table1[[#This Row],[Discount_Pct]]&gt;0.15,"Medium","Low"))</f>
        <v>Low</v>
      </c>
      <c r="Q4051" t="str">
        <f>TEXT(Table1[[#This Row],[Date]],"MMM-YYYY")</f>
        <v>Jul-2024</v>
      </c>
      <c r="R4051" t="str">
        <f>IF(Table1[[#This Row],[Sales_Value]]&gt;500000,"Premium",IF(Table1[[#This Row],[Sales_Value]]&gt;100000,"Mid","Basic"))</f>
        <v>Mid</v>
      </c>
    </row>
    <row r="4052" spans="1:18" x14ac:dyDescent="0.3">
      <c r="A4052" s="1">
        <v>45541</v>
      </c>
      <c r="B4052" t="s">
        <v>4253</v>
      </c>
      <c r="C4052" t="s">
        <v>34</v>
      </c>
      <c r="D4052" t="s">
        <v>59</v>
      </c>
      <c r="E4052" t="s">
        <v>84</v>
      </c>
      <c r="F4052" t="s">
        <v>37</v>
      </c>
      <c r="G4052" t="s">
        <v>18</v>
      </c>
      <c r="H4052">
        <v>44</v>
      </c>
      <c r="I4052">
        <v>34357.78</v>
      </c>
      <c r="J4052">
        <v>0.19</v>
      </c>
      <c r="K4052">
        <v>1224511.28</v>
      </c>
      <c r="L4052">
        <v>28930.53</v>
      </c>
      <c r="M4052">
        <v>-48432.04</v>
      </c>
      <c r="N4052" s="2">
        <f>Table1[[#This Row],[Profit]]/Table1[[#This Row],[Sales_Value]]</f>
        <v>-3.9552138711208933E-2</v>
      </c>
      <c r="O4052" s="3" t="str">
        <f>IF(Table1[[#This Row],[Profit]]&lt;0,"Yes","No")</f>
        <v>Yes</v>
      </c>
      <c r="P4052" t="str">
        <f>IF(Table1[[#This Row],[Discount_Pct]]&gt;0.3,"High",IF(Table1[[#This Row],[Discount_Pct]]&gt;0.15,"Medium","Low"))</f>
        <v>Medium</v>
      </c>
      <c r="Q4052" t="str">
        <f>TEXT(Table1[[#This Row],[Date]],"MMM-YYYY")</f>
        <v>Sep-2024</v>
      </c>
      <c r="R4052" t="str">
        <f>IF(Table1[[#This Row],[Sales_Value]]&gt;500000,"Premium",IF(Table1[[#This Row],[Sales_Value]]&gt;100000,"Mid","Basic"))</f>
        <v>Premium</v>
      </c>
    </row>
    <row r="4053" spans="1:18" x14ac:dyDescent="0.3">
      <c r="A4053" s="1">
        <v>45394</v>
      </c>
      <c r="B4053" t="s">
        <v>4254</v>
      </c>
      <c r="C4053" t="s">
        <v>14</v>
      </c>
      <c r="D4053" t="s">
        <v>144</v>
      </c>
      <c r="E4053" t="s">
        <v>291</v>
      </c>
      <c r="F4053" t="s">
        <v>184</v>
      </c>
      <c r="G4053" t="s">
        <v>24</v>
      </c>
      <c r="H4053">
        <v>27</v>
      </c>
      <c r="I4053">
        <v>42.49</v>
      </c>
      <c r="J4053">
        <v>0.28000000000000003</v>
      </c>
      <c r="K4053">
        <v>826.01</v>
      </c>
      <c r="L4053">
        <v>21.92</v>
      </c>
      <c r="M4053">
        <v>234.17</v>
      </c>
      <c r="N4053" s="2">
        <f>Table1[[#This Row],[Profit]]/Table1[[#This Row],[Sales_Value]]</f>
        <v>0.28349535719906538</v>
      </c>
      <c r="O4053" s="3" t="str">
        <f>IF(Table1[[#This Row],[Profit]]&lt;0,"Yes","No")</f>
        <v>No</v>
      </c>
      <c r="P4053" t="str">
        <f>IF(Table1[[#This Row],[Discount_Pct]]&gt;0.3,"High",IF(Table1[[#This Row],[Discount_Pct]]&gt;0.15,"Medium","Low"))</f>
        <v>Medium</v>
      </c>
      <c r="Q4053" t="str">
        <f>TEXT(Table1[[#This Row],[Date]],"MMM-YYYY")</f>
        <v>Apr-2024</v>
      </c>
      <c r="R4053" t="str">
        <f>IF(Table1[[#This Row],[Sales_Value]]&gt;500000,"Premium",IF(Table1[[#This Row],[Sales_Value]]&gt;100000,"Mid","Basic"))</f>
        <v>Basic</v>
      </c>
    </row>
    <row r="4054" spans="1:18" x14ac:dyDescent="0.3">
      <c r="A4054" s="1">
        <v>45312</v>
      </c>
      <c r="B4054" t="s">
        <v>4255</v>
      </c>
      <c r="C4054" t="s">
        <v>39</v>
      </c>
      <c r="D4054" t="s">
        <v>192</v>
      </c>
      <c r="E4054" t="s">
        <v>260</v>
      </c>
      <c r="F4054" t="s">
        <v>156</v>
      </c>
      <c r="G4054" t="s">
        <v>18</v>
      </c>
      <c r="H4054">
        <v>56</v>
      </c>
      <c r="I4054">
        <v>20190.599999999999</v>
      </c>
      <c r="J4054">
        <v>0.05</v>
      </c>
      <c r="K4054">
        <v>1074139.92</v>
      </c>
      <c r="L4054">
        <v>14911.3</v>
      </c>
      <c r="M4054">
        <v>239107.12</v>
      </c>
      <c r="N4054" s="2">
        <f>Table1[[#This Row],[Profit]]/Table1[[#This Row],[Sales_Value]]</f>
        <v>0.22260332713451336</v>
      </c>
      <c r="O4054" s="3" t="str">
        <f>IF(Table1[[#This Row],[Profit]]&lt;0,"Yes","No")</f>
        <v>No</v>
      </c>
      <c r="P4054" t="str">
        <f>IF(Table1[[#This Row],[Discount_Pct]]&gt;0.3,"High",IF(Table1[[#This Row],[Discount_Pct]]&gt;0.15,"Medium","Low"))</f>
        <v>Low</v>
      </c>
      <c r="Q4054" t="str">
        <f>TEXT(Table1[[#This Row],[Date]],"MMM-YYYY")</f>
        <v>Jan-2024</v>
      </c>
      <c r="R4054" t="str">
        <f>IF(Table1[[#This Row],[Sales_Value]]&gt;500000,"Premium",IF(Table1[[#This Row],[Sales_Value]]&gt;100000,"Mid","Basic"))</f>
        <v>Premium</v>
      </c>
    </row>
    <row r="4055" spans="1:18" x14ac:dyDescent="0.3">
      <c r="A4055" s="1">
        <v>45600</v>
      </c>
      <c r="B4055" t="s">
        <v>4256</v>
      </c>
      <c r="C4055" t="s">
        <v>39</v>
      </c>
      <c r="D4055" t="s">
        <v>108</v>
      </c>
      <c r="E4055" t="s">
        <v>115</v>
      </c>
      <c r="F4055" t="s">
        <v>68</v>
      </c>
      <c r="G4055" t="s">
        <v>24</v>
      </c>
      <c r="H4055">
        <v>35</v>
      </c>
      <c r="I4055">
        <v>121.06</v>
      </c>
      <c r="J4055">
        <v>0.08</v>
      </c>
      <c r="K4055">
        <v>3898.13</v>
      </c>
      <c r="L4055">
        <v>55.26</v>
      </c>
      <c r="M4055">
        <v>1964.03</v>
      </c>
      <c r="N4055" s="2">
        <f>Table1[[#This Row],[Profit]]/Table1[[#This Row],[Sales_Value]]</f>
        <v>0.50383902024817029</v>
      </c>
      <c r="O4055" s="3" t="str">
        <f>IF(Table1[[#This Row],[Profit]]&lt;0,"Yes","No")</f>
        <v>No</v>
      </c>
      <c r="P4055" t="str">
        <f>IF(Table1[[#This Row],[Discount_Pct]]&gt;0.3,"High",IF(Table1[[#This Row],[Discount_Pct]]&gt;0.15,"Medium","Low"))</f>
        <v>Low</v>
      </c>
      <c r="Q4055" t="str">
        <f>TEXT(Table1[[#This Row],[Date]],"MMM-YYYY")</f>
        <v>Nov-2024</v>
      </c>
      <c r="R4055" t="str">
        <f>IF(Table1[[#This Row],[Sales_Value]]&gt;500000,"Premium",IF(Table1[[#This Row],[Sales_Value]]&gt;100000,"Mid","Basic"))</f>
        <v>Basic</v>
      </c>
    </row>
    <row r="4056" spans="1:18" x14ac:dyDescent="0.3">
      <c r="A4056" s="1">
        <v>45558</v>
      </c>
      <c r="B4056" t="s">
        <v>4257</v>
      </c>
      <c r="C4056" t="s">
        <v>34</v>
      </c>
      <c r="D4056" t="s">
        <v>105</v>
      </c>
      <c r="E4056" t="s">
        <v>163</v>
      </c>
      <c r="F4056" t="s">
        <v>113</v>
      </c>
      <c r="G4056" t="s">
        <v>24</v>
      </c>
      <c r="H4056">
        <v>85</v>
      </c>
      <c r="I4056">
        <v>54.29</v>
      </c>
      <c r="J4056">
        <v>0.13</v>
      </c>
      <c r="K4056">
        <v>4014.75</v>
      </c>
      <c r="L4056">
        <v>26.59</v>
      </c>
      <c r="M4056">
        <v>1754.6</v>
      </c>
      <c r="N4056" s="2">
        <f>Table1[[#This Row],[Profit]]/Table1[[#This Row],[Sales_Value]]</f>
        <v>0.43703842082321437</v>
      </c>
      <c r="O4056" s="3" t="str">
        <f>IF(Table1[[#This Row],[Profit]]&lt;0,"Yes","No")</f>
        <v>No</v>
      </c>
      <c r="P4056" t="str">
        <f>IF(Table1[[#This Row],[Discount_Pct]]&gt;0.3,"High",IF(Table1[[#This Row],[Discount_Pct]]&gt;0.15,"Medium","Low"))</f>
        <v>Low</v>
      </c>
      <c r="Q4056" t="str">
        <f>TEXT(Table1[[#This Row],[Date]],"MMM-YYYY")</f>
        <v>Sep-2024</v>
      </c>
      <c r="R4056" t="str">
        <f>IF(Table1[[#This Row],[Sales_Value]]&gt;500000,"Premium",IF(Table1[[#This Row],[Sales_Value]]&gt;100000,"Mid","Basic"))</f>
        <v>Basic</v>
      </c>
    </row>
    <row r="4057" spans="1:18" x14ac:dyDescent="0.3">
      <c r="A4057" s="1">
        <v>45603</v>
      </c>
      <c r="B4057" t="s">
        <v>4258</v>
      </c>
      <c r="C4057" t="s">
        <v>14</v>
      </c>
      <c r="D4057" t="s">
        <v>55</v>
      </c>
      <c r="E4057" t="s">
        <v>102</v>
      </c>
      <c r="F4057" t="s">
        <v>45</v>
      </c>
      <c r="G4057" t="s">
        <v>46</v>
      </c>
      <c r="H4057">
        <v>50</v>
      </c>
      <c r="I4057">
        <v>11472.93</v>
      </c>
      <c r="J4057">
        <v>0.28000000000000003</v>
      </c>
      <c r="K4057">
        <v>413025.48</v>
      </c>
      <c r="L4057">
        <v>6421.06</v>
      </c>
      <c r="M4057">
        <v>91972.479999999996</v>
      </c>
      <c r="N4057" s="2">
        <f>Table1[[#This Row],[Profit]]/Table1[[#This Row],[Sales_Value]]</f>
        <v>0.22267991795566705</v>
      </c>
      <c r="O4057" s="3" t="str">
        <f>IF(Table1[[#This Row],[Profit]]&lt;0,"Yes","No")</f>
        <v>No</v>
      </c>
      <c r="P4057" t="str">
        <f>IF(Table1[[#This Row],[Discount_Pct]]&gt;0.3,"High",IF(Table1[[#This Row],[Discount_Pct]]&gt;0.15,"Medium","Low"))</f>
        <v>Medium</v>
      </c>
      <c r="Q4057" t="str">
        <f>TEXT(Table1[[#This Row],[Date]],"MMM-YYYY")</f>
        <v>Nov-2024</v>
      </c>
      <c r="R4057" t="str">
        <f>IF(Table1[[#This Row],[Sales_Value]]&gt;500000,"Premium",IF(Table1[[#This Row],[Sales_Value]]&gt;100000,"Mid","Basic"))</f>
        <v>Mid</v>
      </c>
    </row>
    <row r="4058" spans="1:18" x14ac:dyDescent="0.3">
      <c r="A4058" s="1">
        <v>45596</v>
      </c>
      <c r="B4058" t="s">
        <v>4259</v>
      </c>
      <c r="C4058" t="s">
        <v>14</v>
      </c>
      <c r="D4058" t="s">
        <v>15</v>
      </c>
      <c r="E4058" t="s">
        <v>97</v>
      </c>
      <c r="F4058" t="s">
        <v>152</v>
      </c>
      <c r="G4058" t="s">
        <v>24</v>
      </c>
      <c r="H4058">
        <v>7</v>
      </c>
      <c r="I4058">
        <v>24.71</v>
      </c>
      <c r="J4058">
        <v>0.2</v>
      </c>
      <c r="K4058">
        <v>138.38</v>
      </c>
      <c r="L4058">
        <v>10.89</v>
      </c>
      <c r="M4058">
        <v>62.15</v>
      </c>
      <c r="N4058" s="2">
        <f>Table1[[#This Row],[Profit]]/Table1[[#This Row],[Sales_Value]]</f>
        <v>0.44912559618441972</v>
      </c>
      <c r="O4058" s="3" t="str">
        <f>IF(Table1[[#This Row],[Profit]]&lt;0,"Yes","No")</f>
        <v>No</v>
      </c>
      <c r="P4058" t="str">
        <f>IF(Table1[[#This Row],[Discount_Pct]]&gt;0.3,"High",IF(Table1[[#This Row],[Discount_Pct]]&gt;0.15,"Medium","Low"))</f>
        <v>Medium</v>
      </c>
      <c r="Q4058" t="str">
        <f>TEXT(Table1[[#This Row],[Date]],"MMM-YYYY")</f>
        <v>Oct-2024</v>
      </c>
      <c r="R4058" t="str">
        <f>IF(Table1[[#This Row],[Sales_Value]]&gt;500000,"Premium",IF(Table1[[#This Row],[Sales_Value]]&gt;100000,"Mid","Basic"))</f>
        <v>Basic</v>
      </c>
    </row>
    <row r="4059" spans="1:18" x14ac:dyDescent="0.3">
      <c r="A4059" s="1">
        <v>45607</v>
      </c>
      <c r="B4059" t="s">
        <v>4260</v>
      </c>
      <c r="C4059" t="s">
        <v>34</v>
      </c>
      <c r="D4059" t="s">
        <v>887</v>
      </c>
      <c r="E4059" t="s">
        <v>272</v>
      </c>
      <c r="F4059" t="s">
        <v>61</v>
      </c>
      <c r="G4059" t="s">
        <v>53</v>
      </c>
      <c r="H4059">
        <v>26</v>
      </c>
      <c r="I4059">
        <v>3220.77</v>
      </c>
      <c r="J4059">
        <v>0.03</v>
      </c>
      <c r="K4059">
        <v>81227.820000000007</v>
      </c>
      <c r="L4059">
        <v>2151.9499999999998</v>
      </c>
      <c r="M4059">
        <v>25277.119999999999</v>
      </c>
      <c r="N4059" s="2">
        <f>Table1[[#This Row],[Profit]]/Table1[[#This Row],[Sales_Value]]</f>
        <v>0.31118796491152906</v>
      </c>
      <c r="O4059" s="3" t="str">
        <f>IF(Table1[[#This Row],[Profit]]&lt;0,"Yes","No")</f>
        <v>No</v>
      </c>
      <c r="P4059" t="str">
        <f>IF(Table1[[#This Row],[Discount_Pct]]&gt;0.3,"High",IF(Table1[[#This Row],[Discount_Pct]]&gt;0.15,"Medium","Low"))</f>
        <v>Low</v>
      </c>
      <c r="Q4059" t="str">
        <f>TEXT(Table1[[#This Row],[Date]],"MMM-YYYY")</f>
        <v>Nov-2024</v>
      </c>
      <c r="R4059" t="str">
        <f>IF(Table1[[#This Row],[Sales_Value]]&gt;500000,"Premium",IF(Table1[[#This Row],[Sales_Value]]&gt;100000,"Mid","Basic"))</f>
        <v>Basic</v>
      </c>
    </row>
    <row r="4060" spans="1:18" x14ac:dyDescent="0.3">
      <c r="A4060" s="1">
        <v>45372</v>
      </c>
      <c r="B4060" t="s">
        <v>4261</v>
      </c>
      <c r="C4060" t="s">
        <v>34</v>
      </c>
      <c r="D4060" t="s">
        <v>105</v>
      </c>
      <c r="E4060" t="s">
        <v>540</v>
      </c>
      <c r="F4060" t="s">
        <v>232</v>
      </c>
      <c r="G4060" t="s">
        <v>24</v>
      </c>
      <c r="H4060">
        <v>68</v>
      </c>
      <c r="I4060">
        <v>51.22</v>
      </c>
      <c r="J4060">
        <v>0.19</v>
      </c>
      <c r="K4060">
        <v>2821.2</v>
      </c>
      <c r="L4060">
        <v>18.829999999999998</v>
      </c>
      <c r="M4060">
        <v>1540.76</v>
      </c>
      <c r="N4060" s="2">
        <f>Table1[[#This Row],[Profit]]/Table1[[#This Row],[Sales_Value]]</f>
        <v>0.5461363958599178</v>
      </c>
      <c r="O4060" s="3" t="str">
        <f>IF(Table1[[#This Row],[Profit]]&lt;0,"Yes","No")</f>
        <v>No</v>
      </c>
      <c r="P4060" t="str">
        <f>IF(Table1[[#This Row],[Discount_Pct]]&gt;0.3,"High",IF(Table1[[#This Row],[Discount_Pct]]&gt;0.15,"Medium","Low"))</f>
        <v>Medium</v>
      </c>
      <c r="Q4060" t="str">
        <f>TEXT(Table1[[#This Row],[Date]],"MMM-YYYY")</f>
        <v>Mar-2024</v>
      </c>
      <c r="R4060" t="str">
        <f>IF(Table1[[#This Row],[Sales_Value]]&gt;500000,"Premium",IF(Table1[[#This Row],[Sales_Value]]&gt;100000,"Mid","Basic"))</f>
        <v>Basic</v>
      </c>
    </row>
    <row r="4061" spans="1:18" x14ac:dyDescent="0.3">
      <c r="A4061" s="1">
        <v>45354</v>
      </c>
      <c r="B4061" t="s">
        <v>4262</v>
      </c>
      <c r="C4061" t="s">
        <v>39</v>
      </c>
      <c r="D4061" t="s">
        <v>192</v>
      </c>
      <c r="E4061" t="s">
        <v>557</v>
      </c>
      <c r="F4061" t="s">
        <v>32</v>
      </c>
      <c r="G4061" t="s">
        <v>18</v>
      </c>
      <c r="H4061">
        <v>43</v>
      </c>
      <c r="I4061">
        <v>13527.52</v>
      </c>
      <c r="J4061">
        <v>0.22</v>
      </c>
      <c r="K4061">
        <v>453713.02</v>
      </c>
      <c r="L4061">
        <v>8619.0300000000007</v>
      </c>
      <c r="M4061">
        <v>83094.73</v>
      </c>
      <c r="N4061" s="2">
        <f>Table1[[#This Row],[Profit]]/Table1[[#This Row],[Sales_Value]]</f>
        <v>0.18314380751074763</v>
      </c>
      <c r="O4061" s="3" t="str">
        <f>IF(Table1[[#This Row],[Profit]]&lt;0,"Yes","No")</f>
        <v>No</v>
      </c>
      <c r="P4061" t="str">
        <f>IF(Table1[[#This Row],[Discount_Pct]]&gt;0.3,"High",IF(Table1[[#This Row],[Discount_Pct]]&gt;0.15,"Medium","Low"))</f>
        <v>Medium</v>
      </c>
      <c r="Q4061" t="str">
        <f>TEXT(Table1[[#This Row],[Date]],"MMM-YYYY")</f>
        <v>Mar-2024</v>
      </c>
      <c r="R4061" t="str">
        <f>IF(Table1[[#This Row],[Sales_Value]]&gt;500000,"Premium",IF(Table1[[#This Row],[Sales_Value]]&gt;100000,"Mid","Basic"))</f>
        <v>Mid</v>
      </c>
    </row>
    <row r="4062" spans="1:18" x14ac:dyDescent="0.3">
      <c r="A4062" s="1">
        <v>45376</v>
      </c>
      <c r="B4062" t="s">
        <v>4263</v>
      </c>
      <c r="C4062" t="s">
        <v>14</v>
      </c>
      <c r="D4062" t="s">
        <v>26</v>
      </c>
      <c r="E4062" t="s">
        <v>328</v>
      </c>
      <c r="F4062" t="s">
        <v>119</v>
      </c>
      <c r="G4062" t="s">
        <v>53</v>
      </c>
      <c r="H4062">
        <v>8</v>
      </c>
      <c r="I4062">
        <v>564.55999999999995</v>
      </c>
      <c r="J4062">
        <v>0.09</v>
      </c>
      <c r="K4062">
        <v>4110</v>
      </c>
      <c r="L4062">
        <v>195.09</v>
      </c>
      <c r="M4062">
        <v>2549.2800000000002</v>
      </c>
      <c r="N4062" s="2">
        <f>Table1[[#This Row],[Profit]]/Table1[[#This Row],[Sales_Value]]</f>
        <v>0.62026277372262784</v>
      </c>
      <c r="O4062" s="3" t="str">
        <f>IF(Table1[[#This Row],[Profit]]&lt;0,"Yes","No")</f>
        <v>No</v>
      </c>
      <c r="P4062" t="str">
        <f>IF(Table1[[#This Row],[Discount_Pct]]&gt;0.3,"High",IF(Table1[[#This Row],[Discount_Pct]]&gt;0.15,"Medium","Low"))</f>
        <v>Low</v>
      </c>
      <c r="Q4062" t="str">
        <f>TEXT(Table1[[#This Row],[Date]],"MMM-YYYY")</f>
        <v>Mar-2024</v>
      </c>
      <c r="R4062" t="str">
        <f>IF(Table1[[#This Row],[Sales_Value]]&gt;500000,"Premium",IF(Table1[[#This Row],[Sales_Value]]&gt;100000,"Mid","Basic"))</f>
        <v>Basic</v>
      </c>
    </row>
    <row r="4063" spans="1:18" x14ac:dyDescent="0.3">
      <c r="A4063" s="1">
        <v>45527</v>
      </c>
      <c r="B4063" t="s">
        <v>4264</v>
      </c>
      <c r="C4063" t="s">
        <v>39</v>
      </c>
      <c r="D4063" t="s">
        <v>66</v>
      </c>
      <c r="E4063" t="s">
        <v>158</v>
      </c>
      <c r="F4063" t="s">
        <v>232</v>
      </c>
      <c r="G4063" t="s">
        <v>24</v>
      </c>
      <c r="H4063">
        <v>94</v>
      </c>
      <c r="I4063">
        <v>66.17</v>
      </c>
      <c r="J4063">
        <v>0.3</v>
      </c>
      <c r="K4063">
        <v>4353.99</v>
      </c>
      <c r="L4063">
        <v>20.96</v>
      </c>
      <c r="M4063">
        <v>2383.75</v>
      </c>
      <c r="N4063" s="2">
        <f>Table1[[#This Row],[Profit]]/Table1[[#This Row],[Sales_Value]]</f>
        <v>0.54748632863189861</v>
      </c>
      <c r="O4063" s="3" t="str">
        <f>IF(Table1[[#This Row],[Profit]]&lt;0,"Yes","No")</f>
        <v>No</v>
      </c>
      <c r="P4063" t="str">
        <f>IF(Table1[[#This Row],[Discount_Pct]]&gt;0.3,"High",IF(Table1[[#This Row],[Discount_Pct]]&gt;0.15,"Medium","Low"))</f>
        <v>Medium</v>
      </c>
      <c r="Q4063" t="str">
        <f>TEXT(Table1[[#This Row],[Date]],"MMM-YYYY")</f>
        <v>Aug-2024</v>
      </c>
      <c r="R4063" t="str">
        <f>IF(Table1[[#This Row],[Sales_Value]]&gt;500000,"Premium",IF(Table1[[#This Row],[Sales_Value]]&gt;100000,"Mid","Basic"))</f>
        <v>Basic</v>
      </c>
    </row>
    <row r="4064" spans="1:18" x14ac:dyDescent="0.3">
      <c r="A4064" s="1">
        <v>45585</v>
      </c>
      <c r="B4064" t="s">
        <v>4265</v>
      </c>
      <c r="C4064" t="s">
        <v>34</v>
      </c>
      <c r="D4064" t="s">
        <v>105</v>
      </c>
      <c r="E4064" t="s">
        <v>506</v>
      </c>
      <c r="F4064" t="s">
        <v>152</v>
      </c>
      <c r="G4064" t="s">
        <v>24</v>
      </c>
      <c r="H4064">
        <v>18</v>
      </c>
      <c r="I4064">
        <v>23.62</v>
      </c>
      <c r="J4064">
        <v>0.28999999999999998</v>
      </c>
      <c r="K4064">
        <v>301.86</v>
      </c>
      <c r="L4064">
        <v>9.75</v>
      </c>
      <c r="M4064">
        <v>126.36</v>
      </c>
      <c r="N4064" s="2">
        <f>Table1[[#This Row],[Profit]]/Table1[[#This Row],[Sales_Value]]</f>
        <v>0.41860465116279066</v>
      </c>
      <c r="O4064" s="3" t="str">
        <f>IF(Table1[[#This Row],[Profit]]&lt;0,"Yes","No")</f>
        <v>No</v>
      </c>
      <c r="P4064" t="str">
        <f>IF(Table1[[#This Row],[Discount_Pct]]&gt;0.3,"High",IF(Table1[[#This Row],[Discount_Pct]]&gt;0.15,"Medium","Low"))</f>
        <v>Medium</v>
      </c>
      <c r="Q4064" t="str">
        <f>TEXT(Table1[[#This Row],[Date]],"MMM-YYYY")</f>
        <v>Oct-2024</v>
      </c>
      <c r="R4064" t="str">
        <f>IF(Table1[[#This Row],[Sales_Value]]&gt;500000,"Premium",IF(Table1[[#This Row],[Sales_Value]]&gt;100000,"Mid","Basic"))</f>
        <v>Basic</v>
      </c>
    </row>
    <row r="4065" spans="1:18" x14ac:dyDescent="0.3">
      <c r="A4065" s="1">
        <v>45582</v>
      </c>
      <c r="B4065" t="s">
        <v>4266</v>
      </c>
      <c r="C4065" t="s">
        <v>20</v>
      </c>
      <c r="D4065" t="s">
        <v>72</v>
      </c>
      <c r="E4065" t="s">
        <v>415</v>
      </c>
      <c r="F4065" t="s">
        <v>37</v>
      </c>
      <c r="G4065" t="s">
        <v>18</v>
      </c>
      <c r="H4065">
        <v>27</v>
      </c>
      <c r="I4065">
        <v>45418.18</v>
      </c>
      <c r="J4065">
        <v>0.28000000000000003</v>
      </c>
      <c r="K4065">
        <v>882929.42</v>
      </c>
      <c r="L4065">
        <v>29120.32</v>
      </c>
      <c r="M4065">
        <v>96680.78</v>
      </c>
      <c r="N4065" s="2">
        <f>Table1[[#This Row],[Profit]]/Table1[[#This Row],[Sales_Value]]</f>
        <v>0.10950000963836951</v>
      </c>
      <c r="O4065" s="3" t="str">
        <f>IF(Table1[[#This Row],[Profit]]&lt;0,"Yes","No")</f>
        <v>No</v>
      </c>
      <c r="P4065" t="str">
        <f>IF(Table1[[#This Row],[Discount_Pct]]&gt;0.3,"High",IF(Table1[[#This Row],[Discount_Pct]]&gt;0.15,"Medium","Low"))</f>
        <v>Medium</v>
      </c>
      <c r="Q4065" t="str">
        <f>TEXT(Table1[[#This Row],[Date]],"MMM-YYYY")</f>
        <v>Oct-2024</v>
      </c>
      <c r="R4065" t="str">
        <f>IF(Table1[[#This Row],[Sales_Value]]&gt;500000,"Premium",IF(Table1[[#This Row],[Sales_Value]]&gt;100000,"Mid","Basic"))</f>
        <v>Premium</v>
      </c>
    </row>
    <row r="4066" spans="1:18" x14ac:dyDescent="0.3">
      <c r="A4066" s="1">
        <v>45479</v>
      </c>
      <c r="B4066" t="s">
        <v>4267</v>
      </c>
      <c r="C4066" t="s">
        <v>34</v>
      </c>
      <c r="D4066" t="s">
        <v>59</v>
      </c>
      <c r="E4066" t="s">
        <v>441</v>
      </c>
      <c r="F4066" t="s">
        <v>42</v>
      </c>
      <c r="G4066" t="s">
        <v>18</v>
      </c>
      <c r="H4066">
        <v>8</v>
      </c>
      <c r="I4066">
        <v>51639.68</v>
      </c>
      <c r="J4066">
        <v>0.23</v>
      </c>
      <c r="K4066">
        <v>318100.43</v>
      </c>
      <c r="L4066">
        <v>49191.81</v>
      </c>
      <c r="M4066">
        <v>-75434.05</v>
      </c>
      <c r="N4066" s="2">
        <f>Table1[[#This Row],[Profit]]/Table1[[#This Row],[Sales_Value]]</f>
        <v>-0.23713910100655949</v>
      </c>
      <c r="O4066" s="3" t="str">
        <f>IF(Table1[[#This Row],[Profit]]&lt;0,"Yes","No")</f>
        <v>Yes</v>
      </c>
      <c r="P4066" t="str">
        <f>IF(Table1[[#This Row],[Discount_Pct]]&gt;0.3,"High",IF(Table1[[#This Row],[Discount_Pct]]&gt;0.15,"Medium","Low"))</f>
        <v>Medium</v>
      </c>
      <c r="Q4066" t="str">
        <f>TEXT(Table1[[#This Row],[Date]],"MMM-YYYY")</f>
        <v>Jul-2024</v>
      </c>
      <c r="R4066" t="str">
        <f>IF(Table1[[#This Row],[Sales_Value]]&gt;500000,"Premium",IF(Table1[[#This Row],[Sales_Value]]&gt;100000,"Mid","Basic"))</f>
        <v>Mid</v>
      </c>
    </row>
    <row r="4067" spans="1:18" x14ac:dyDescent="0.3">
      <c r="A4067" s="1">
        <v>45532</v>
      </c>
      <c r="B4067" t="s">
        <v>4268</v>
      </c>
      <c r="C4067" t="s">
        <v>20</v>
      </c>
      <c r="D4067" t="s">
        <v>124</v>
      </c>
      <c r="E4067" t="s">
        <v>285</v>
      </c>
      <c r="F4067" t="s">
        <v>95</v>
      </c>
      <c r="G4067" t="s">
        <v>77</v>
      </c>
      <c r="H4067">
        <v>59</v>
      </c>
      <c r="I4067">
        <v>3572.6</v>
      </c>
      <c r="J4067">
        <v>0.25</v>
      </c>
      <c r="K4067">
        <v>158087.54999999999</v>
      </c>
      <c r="L4067">
        <v>2110.94</v>
      </c>
      <c r="M4067">
        <v>33542.089999999997</v>
      </c>
      <c r="N4067" s="2">
        <f>Table1[[#This Row],[Profit]]/Table1[[#This Row],[Sales_Value]]</f>
        <v>0.2121741402153427</v>
      </c>
      <c r="O4067" s="3" t="str">
        <f>IF(Table1[[#This Row],[Profit]]&lt;0,"Yes","No")</f>
        <v>No</v>
      </c>
      <c r="P4067" t="str">
        <f>IF(Table1[[#This Row],[Discount_Pct]]&gt;0.3,"High",IF(Table1[[#This Row],[Discount_Pct]]&gt;0.15,"Medium","Low"))</f>
        <v>Medium</v>
      </c>
      <c r="Q4067" t="str">
        <f>TEXT(Table1[[#This Row],[Date]],"MMM-YYYY")</f>
        <v>Aug-2024</v>
      </c>
      <c r="R4067" t="str">
        <f>IF(Table1[[#This Row],[Sales_Value]]&gt;500000,"Premium",IF(Table1[[#This Row],[Sales_Value]]&gt;100000,"Mid","Basic"))</f>
        <v>Mid</v>
      </c>
    </row>
    <row r="4068" spans="1:18" x14ac:dyDescent="0.3">
      <c r="A4068" s="1">
        <v>45516</v>
      </c>
      <c r="B4068" t="s">
        <v>4269</v>
      </c>
      <c r="C4068" t="s">
        <v>20</v>
      </c>
      <c r="D4068" t="s">
        <v>124</v>
      </c>
      <c r="E4068" t="s">
        <v>441</v>
      </c>
      <c r="F4068" t="s">
        <v>76</v>
      </c>
      <c r="G4068" t="s">
        <v>77</v>
      </c>
      <c r="H4068">
        <v>76</v>
      </c>
      <c r="I4068">
        <v>1917.73</v>
      </c>
      <c r="J4068">
        <v>0.22</v>
      </c>
      <c r="K4068">
        <v>113683.03</v>
      </c>
      <c r="L4068">
        <v>920.01</v>
      </c>
      <c r="M4068">
        <v>43762.27</v>
      </c>
      <c r="N4068" s="2">
        <f>Table1[[#This Row],[Profit]]/Table1[[#This Row],[Sales_Value]]</f>
        <v>0.38494989093798782</v>
      </c>
      <c r="O4068" s="3" t="str">
        <f>IF(Table1[[#This Row],[Profit]]&lt;0,"Yes","No")</f>
        <v>No</v>
      </c>
      <c r="P4068" t="str">
        <f>IF(Table1[[#This Row],[Discount_Pct]]&gt;0.3,"High",IF(Table1[[#This Row],[Discount_Pct]]&gt;0.15,"Medium","Low"))</f>
        <v>Medium</v>
      </c>
      <c r="Q4068" t="str">
        <f>TEXT(Table1[[#This Row],[Date]],"MMM-YYYY")</f>
        <v>Aug-2024</v>
      </c>
      <c r="R4068" t="str">
        <f>IF(Table1[[#This Row],[Sales_Value]]&gt;500000,"Premium",IF(Table1[[#This Row],[Sales_Value]]&gt;100000,"Mid","Basic"))</f>
        <v>Mid</v>
      </c>
    </row>
    <row r="4069" spans="1:18" x14ac:dyDescent="0.3">
      <c r="A4069" s="1">
        <v>45610</v>
      </c>
      <c r="B4069" t="s">
        <v>4270</v>
      </c>
      <c r="C4069" t="s">
        <v>34</v>
      </c>
      <c r="D4069" t="s">
        <v>105</v>
      </c>
      <c r="E4069" t="s">
        <v>373</v>
      </c>
      <c r="F4069" t="s">
        <v>91</v>
      </c>
      <c r="G4069" t="s">
        <v>46</v>
      </c>
      <c r="H4069">
        <v>34</v>
      </c>
      <c r="I4069">
        <v>6915.66</v>
      </c>
      <c r="J4069">
        <v>0</v>
      </c>
      <c r="K4069">
        <v>235132.44</v>
      </c>
      <c r="L4069">
        <v>5367.18</v>
      </c>
      <c r="M4069">
        <v>52648.32</v>
      </c>
      <c r="N4069" s="2">
        <f>Table1[[#This Row],[Profit]]/Table1[[#This Row],[Sales_Value]]</f>
        <v>0.22390921473872341</v>
      </c>
      <c r="O4069" s="3" t="str">
        <f>IF(Table1[[#This Row],[Profit]]&lt;0,"Yes","No")</f>
        <v>No</v>
      </c>
      <c r="P4069" t="str">
        <f>IF(Table1[[#This Row],[Discount_Pct]]&gt;0.3,"High",IF(Table1[[#This Row],[Discount_Pct]]&gt;0.15,"Medium","Low"))</f>
        <v>Low</v>
      </c>
      <c r="Q4069" t="str">
        <f>TEXT(Table1[[#This Row],[Date]],"MMM-YYYY")</f>
        <v>Nov-2024</v>
      </c>
      <c r="R4069" t="str">
        <f>IF(Table1[[#This Row],[Sales_Value]]&gt;500000,"Premium",IF(Table1[[#This Row],[Sales_Value]]&gt;100000,"Mid","Basic"))</f>
        <v>Mid</v>
      </c>
    </row>
    <row r="4070" spans="1:18" x14ac:dyDescent="0.3">
      <c r="A4070" s="1">
        <v>45534</v>
      </c>
      <c r="B4070" t="s">
        <v>4271</v>
      </c>
      <c r="C4070" t="s">
        <v>34</v>
      </c>
      <c r="D4070" t="s">
        <v>59</v>
      </c>
      <c r="E4070" t="s">
        <v>238</v>
      </c>
      <c r="F4070" t="s">
        <v>161</v>
      </c>
      <c r="G4070" t="s">
        <v>24</v>
      </c>
      <c r="H4070">
        <v>83</v>
      </c>
      <c r="I4070">
        <v>17.48</v>
      </c>
      <c r="J4070">
        <v>0.16</v>
      </c>
      <c r="K4070">
        <v>1218.71</v>
      </c>
      <c r="L4070">
        <v>4.84</v>
      </c>
      <c r="M4070">
        <v>816.99</v>
      </c>
      <c r="N4070" s="2">
        <f>Table1[[#This Row],[Profit]]/Table1[[#This Row],[Sales_Value]]</f>
        <v>0.67037277120890115</v>
      </c>
      <c r="O4070" s="3" t="str">
        <f>IF(Table1[[#This Row],[Profit]]&lt;0,"Yes","No")</f>
        <v>No</v>
      </c>
      <c r="P4070" t="str">
        <f>IF(Table1[[#This Row],[Discount_Pct]]&gt;0.3,"High",IF(Table1[[#This Row],[Discount_Pct]]&gt;0.15,"Medium","Low"))</f>
        <v>Medium</v>
      </c>
      <c r="Q4070" t="str">
        <f>TEXT(Table1[[#This Row],[Date]],"MMM-YYYY")</f>
        <v>Aug-2024</v>
      </c>
      <c r="R4070" t="str">
        <f>IF(Table1[[#This Row],[Sales_Value]]&gt;500000,"Premium",IF(Table1[[#This Row],[Sales_Value]]&gt;100000,"Mid","Basic"))</f>
        <v>Basic</v>
      </c>
    </row>
    <row r="4071" spans="1:18" x14ac:dyDescent="0.3">
      <c r="A4071" s="1">
        <v>45320</v>
      </c>
      <c r="B4071" t="s">
        <v>4272</v>
      </c>
      <c r="C4071" t="s">
        <v>14</v>
      </c>
      <c r="D4071" t="s">
        <v>144</v>
      </c>
      <c r="E4071" t="s">
        <v>460</v>
      </c>
      <c r="F4071" t="s">
        <v>110</v>
      </c>
      <c r="G4071" t="s">
        <v>24</v>
      </c>
      <c r="H4071">
        <v>49</v>
      </c>
      <c r="I4071">
        <v>360.13</v>
      </c>
      <c r="J4071">
        <v>0.02</v>
      </c>
      <c r="K4071">
        <v>17293.439999999999</v>
      </c>
      <c r="L4071">
        <v>217.31</v>
      </c>
      <c r="M4071">
        <v>6645.25</v>
      </c>
      <c r="N4071" s="2">
        <f>Table1[[#This Row],[Profit]]/Table1[[#This Row],[Sales_Value]]</f>
        <v>0.38426420654305915</v>
      </c>
      <c r="O4071" s="3" t="str">
        <f>IF(Table1[[#This Row],[Profit]]&lt;0,"Yes","No")</f>
        <v>No</v>
      </c>
      <c r="P4071" t="str">
        <f>IF(Table1[[#This Row],[Discount_Pct]]&gt;0.3,"High",IF(Table1[[#This Row],[Discount_Pct]]&gt;0.15,"Medium","Low"))</f>
        <v>Low</v>
      </c>
      <c r="Q4071" t="str">
        <f>TEXT(Table1[[#This Row],[Date]],"MMM-YYYY")</f>
        <v>Jan-2024</v>
      </c>
      <c r="R4071" t="str">
        <f>IF(Table1[[#This Row],[Sales_Value]]&gt;500000,"Premium",IF(Table1[[#This Row],[Sales_Value]]&gt;100000,"Mid","Basic"))</f>
        <v>Basic</v>
      </c>
    </row>
    <row r="4072" spans="1:18" x14ac:dyDescent="0.3">
      <c r="A4072" s="1">
        <v>45550</v>
      </c>
      <c r="B4072" t="s">
        <v>4273</v>
      </c>
      <c r="C4072" t="s">
        <v>34</v>
      </c>
      <c r="D4072" t="s">
        <v>207</v>
      </c>
      <c r="E4072" t="s">
        <v>87</v>
      </c>
      <c r="F4072" t="s">
        <v>52</v>
      </c>
      <c r="G4072" t="s">
        <v>53</v>
      </c>
      <c r="H4072">
        <v>46</v>
      </c>
      <c r="I4072">
        <v>1543.31</v>
      </c>
      <c r="J4072">
        <v>0.01</v>
      </c>
      <c r="K4072">
        <v>70282.34</v>
      </c>
      <c r="L4072">
        <v>951.78</v>
      </c>
      <c r="M4072">
        <v>26500.46</v>
      </c>
      <c r="N4072" s="2">
        <f>Table1[[#This Row],[Profit]]/Table1[[#This Row],[Sales_Value]]</f>
        <v>0.37705716685016466</v>
      </c>
      <c r="O4072" s="3" t="str">
        <f>IF(Table1[[#This Row],[Profit]]&lt;0,"Yes","No")</f>
        <v>No</v>
      </c>
      <c r="P4072" t="str">
        <f>IF(Table1[[#This Row],[Discount_Pct]]&gt;0.3,"High",IF(Table1[[#This Row],[Discount_Pct]]&gt;0.15,"Medium","Low"))</f>
        <v>Low</v>
      </c>
      <c r="Q4072" t="str">
        <f>TEXT(Table1[[#This Row],[Date]],"MMM-YYYY")</f>
        <v>Sep-2024</v>
      </c>
      <c r="R4072" t="str">
        <f>IF(Table1[[#This Row],[Sales_Value]]&gt;500000,"Premium",IF(Table1[[#This Row],[Sales_Value]]&gt;100000,"Mid","Basic"))</f>
        <v>Basic</v>
      </c>
    </row>
    <row r="4073" spans="1:18" x14ac:dyDescent="0.3">
      <c r="A4073" s="1">
        <v>45443</v>
      </c>
      <c r="B4073" t="s">
        <v>4274</v>
      </c>
      <c r="C4073" t="s">
        <v>34</v>
      </c>
      <c r="D4073" t="s">
        <v>59</v>
      </c>
      <c r="E4073" t="s">
        <v>557</v>
      </c>
      <c r="F4073" t="s">
        <v>106</v>
      </c>
      <c r="G4073" t="s">
        <v>77</v>
      </c>
      <c r="H4073">
        <v>24</v>
      </c>
      <c r="I4073">
        <v>194.17</v>
      </c>
      <c r="J4073">
        <v>0.19</v>
      </c>
      <c r="K4073">
        <v>3774.66</v>
      </c>
      <c r="L4073">
        <v>85.12</v>
      </c>
      <c r="M4073">
        <v>1731.78</v>
      </c>
      <c r="N4073" s="2">
        <f>Table1[[#This Row],[Profit]]/Table1[[#This Row],[Sales_Value]]</f>
        <v>0.4587909904468217</v>
      </c>
      <c r="O4073" s="3" t="str">
        <f>IF(Table1[[#This Row],[Profit]]&lt;0,"Yes","No")</f>
        <v>No</v>
      </c>
      <c r="P4073" t="str">
        <f>IF(Table1[[#This Row],[Discount_Pct]]&gt;0.3,"High",IF(Table1[[#This Row],[Discount_Pct]]&gt;0.15,"Medium","Low"))</f>
        <v>Medium</v>
      </c>
      <c r="Q4073" t="str">
        <f>TEXT(Table1[[#This Row],[Date]],"MMM-YYYY")</f>
        <v>May-2024</v>
      </c>
      <c r="R4073" t="str">
        <f>IF(Table1[[#This Row],[Sales_Value]]&gt;500000,"Premium",IF(Table1[[#This Row],[Sales_Value]]&gt;100000,"Mid","Basic"))</f>
        <v>Basic</v>
      </c>
    </row>
    <row r="4074" spans="1:18" x14ac:dyDescent="0.3">
      <c r="A4074" s="1">
        <v>45586</v>
      </c>
      <c r="B4074" t="s">
        <v>4275</v>
      </c>
      <c r="C4074" t="s">
        <v>14</v>
      </c>
      <c r="D4074" t="s">
        <v>160</v>
      </c>
      <c r="E4074" t="s">
        <v>112</v>
      </c>
      <c r="F4074" t="s">
        <v>91</v>
      </c>
      <c r="G4074" t="s">
        <v>46</v>
      </c>
      <c r="H4074">
        <v>51</v>
      </c>
      <c r="I4074">
        <v>9146.07</v>
      </c>
      <c r="J4074">
        <v>0.18</v>
      </c>
      <c r="K4074">
        <v>382488.65</v>
      </c>
      <c r="L4074">
        <v>6032.57</v>
      </c>
      <c r="M4074">
        <v>74827.58</v>
      </c>
      <c r="N4074" s="2">
        <f>Table1[[#This Row],[Profit]]/Table1[[#This Row],[Sales_Value]]</f>
        <v>0.19563346520217004</v>
      </c>
      <c r="O4074" s="3" t="str">
        <f>IF(Table1[[#This Row],[Profit]]&lt;0,"Yes","No")</f>
        <v>No</v>
      </c>
      <c r="P4074" t="str">
        <f>IF(Table1[[#This Row],[Discount_Pct]]&gt;0.3,"High",IF(Table1[[#This Row],[Discount_Pct]]&gt;0.15,"Medium","Low"))</f>
        <v>Medium</v>
      </c>
      <c r="Q4074" t="str">
        <f>TEXT(Table1[[#This Row],[Date]],"MMM-YYYY")</f>
        <v>Oct-2024</v>
      </c>
      <c r="R4074" t="str">
        <f>IF(Table1[[#This Row],[Sales_Value]]&gt;500000,"Premium",IF(Table1[[#This Row],[Sales_Value]]&gt;100000,"Mid","Basic"))</f>
        <v>Mid</v>
      </c>
    </row>
    <row r="4075" spans="1:18" x14ac:dyDescent="0.3">
      <c r="A4075" s="1">
        <v>45311</v>
      </c>
      <c r="B4075" t="s">
        <v>4276</v>
      </c>
      <c r="C4075" t="s">
        <v>14</v>
      </c>
      <c r="D4075" t="s">
        <v>144</v>
      </c>
      <c r="E4075" t="s">
        <v>186</v>
      </c>
      <c r="F4075" t="s">
        <v>68</v>
      </c>
      <c r="G4075" t="s">
        <v>24</v>
      </c>
      <c r="H4075">
        <v>92</v>
      </c>
      <c r="I4075">
        <v>132.88999999999999</v>
      </c>
      <c r="J4075">
        <v>0.13</v>
      </c>
      <c r="K4075">
        <v>10636.52</v>
      </c>
      <c r="L4075">
        <v>58.82</v>
      </c>
      <c r="M4075">
        <v>5225.08</v>
      </c>
      <c r="N4075" s="2">
        <f>Table1[[#This Row],[Profit]]/Table1[[#This Row],[Sales_Value]]</f>
        <v>0.49123961596461996</v>
      </c>
      <c r="O4075" s="3" t="str">
        <f>IF(Table1[[#This Row],[Profit]]&lt;0,"Yes","No")</f>
        <v>No</v>
      </c>
      <c r="P4075" t="str">
        <f>IF(Table1[[#This Row],[Discount_Pct]]&gt;0.3,"High",IF(Table1[[#This Row],[Discount_Pct]]&gt;0.15,"Medium","Low"))</f>
        <v>Low</v>
      </c>
      <c r="Q4075" t="str">
        <f>TEXT(Table1[[#This Row],[Date]],"MMM-YYYY")</f>
        <v>Jan-2024</v>
      </c>
      <c r="R4075" t="str">
        <f>IF(Table1[[#This Row],[Sales_Value]]&gt;500000,"Premium",IF(Table1[[#This Row],[Sales_Value]]&gt;100000,"Mid","Basic"))</f>
        <v>Basic</v>
      </c>
    </row>
    <row r="4076" spans="1:18" x14ac:dyDescent="0.3">
      <c r="A4076" s="1">
        <v>45551</v>
      </c>
      <c r="B4076" t="s">
        <v>4277</v>
      </c>
      <c r="C4076" t="s">
        <v>34</v>
      </c>
      <c r="D4076" t="s">
        <v>80</v>
      </c>
      <c r="E4076" t="s">
        <v>195</v>
      </c>
      <c r="F4076" t="s">
        <v>88</v>
      </c>
      <c r="G4076" t="s">
        <v>53</v>
      </c>
      <c r="H4076">
        <v>97</v>
      </c>
      <c r="I4076">
        <v>1630.25</v>
      </c>
      <c r="J4076">
        <v>0.06</v>
      </c>
      <c r="K4076">
        <v>148646.20000000001</v>
      </c>
      <c r="L4076">
        <v>948.92</v>
      </c>
      <c r="M4076">
        <v>56600.95</v>
      </c>
      <c r="N4076" s="2">
        <f>Table1[[#This Row],[Profit]]/Table1[[#This Row],[Sales_Value]]</f>
        <v>0.38077629969686405</v>
      </c>
      <c r="O4076" s="3" t="str">
        <f>IF(Table1[[#This Row],[Profit]]&lt;0,"Yes","No")</f>
        <v>No</v>
      </c>
      <c r="P4076" t="str">
        <f>IF(Table1[[#This Row],[Discount_Pct]]&gt;0.3,"High",IF(Table1[[#This Row],[Discount_Pct]]&gt;0.15,"Medium","Low"))</f>
        <v>Low</v>
      </c>
      <c r="Q4076" t="str">
        <f>TEXT(Table1[[#This Row],[Date]],"MMM-YYYY")</f>
        <v>Sep-2024</v>
      </c>
      <c r="R4076" t="str">
        <f>IF(Table1[[#This Row],[Sales_Value]]&gt;500000,"Premium",IF(Table1[[#This Row],[Sales_Value]]&gt;100000,"Mid","Basic"))</f>
        <v>Mid</v>
      </c>
    </row>
    <row r="4077" spans="1:18" x14ac:dyDescent="0.3">
      <c r="A4077" s="1">
        <v>45413</v>
      </c>
      <c r="B4077" t="s">
        <v>4278</v>
      </c>
      <c r="C4077" t="s">
        <v>20</v>
      </c>
      <c r="D4077" t="s">
        <v>352</v>
      </c>
      <c r="E4077" t="s">
        <v>211</v>
      </c>
      <c r="F4077" t="s">
        <v>37</v>
      </c>
      <c r="G4077" t="s">
        <v>18</v>
      </c>
      <c r="H4077">
        <v>2</v>
      </c>
      <c r="I4077">
        <v>35322.32</v>
      </c>
      <c r="J4077">
        <v>0.09</v>
      </c>
      <c r="K4077">
        <v>64286.62</v>
      </c>
      <c r="L4077">
        <v>34564.35</v>
      </c>
      <c r="M4077">
        <v>-4842.08</v>
      </c>
      <c r="N4077" s="2">
        <f>Table1[[#This Row],[Profit]]/Table1[[#This Row],[Sales_Value]]</f>
        <v>-7.53201832667513E-2</v>
      </c>
      <c r="O4077" s="3" t="str">
        <f>IF(Table1[[#This Row],[Profit]]&lt;0,"Yes","No")</f>
        <v>Yes</v>
      </c>
      <c r="P4077" t="str">
        <f>IF(Table1[[#This Row],[Discount_Pct]]&gt;0.3,"High",IF(Table1[[#This Row],[Discount_Pct]]&gt;0.15,"Medium","Low"))</f>
        <v>Low</v>
      </c>
      <c r="Q4077" t="str">
        <f>TEXT(Table1[[#This Row],[Date]],"MMM-YYYY")</f>
        <v>May-2024</v>
      </c>
      <c r="R4077" t="str">
        <f>IF(Table1[[#This Row],[Sales_Value]]&gt;500000,"Premium",IF(Table1[[#This Row],[Sales_Value]]&gt;100000,"Mid","Basic"))</f>
        <v>Basic</v>
      </c>
    </row>
    <row r="4078" spans="1:18" x14ac:dyDescent="0.3">
      <c r="A4078" s="1">
        <v>45456</v>
      </c>
      <c r="B4078" t="s">
        <v>4279</v>
      </c>
      <c r="C4078" t="s">
        <v>34</v>
      </c>
      <c r="D4078" t="s">
        <v>35</v>
      </c>
      <c r="E4078" t="s">
        <v>175</v>
      </c>
      <c r="F4078" t="s">
        <v>282</v>
      </c>
      <c r="G4078" t="s">
        <v>18</v>
      </c>
      <c r="H4078">
        <v>94</v>
      </c>
      <c r="I4078">
        <v>8700.34</v>
      </c>
      <c r="J4078">
        <v>0.18</v>
      </c>
      <c r="K4078">
        <v>670622.21</v>
      </c>
      <c r="L4078">
        <v>6940.89</v>
      </c>
      <c r="M4078">
        <v>18178.55</v>
      </c>
      <c r="N4078" s="2">
        <f>Table1[[#This Row],[Profit]]/Table1[[#This Row],[Sales_Value]]</f>
        <v>2.7106990685560505E-2</v>
      </c>
      <c r="O4078" s="3" t="str">
        <f>IF(Table1[[#This Row],[Profit]]&lt;0,"Yes","No")</f>
        <v>No</v>
      </c>
      <c r="P4078" t="str">
        <f>IF(Table1[[#This Row],[Discount_Pct]]&gt;0.3,"High",IF(Table1[[#This Row],[Discount_Pct]]&gt;0.15,"Medium","Low"))</f>
        <v>Medium</v>
      </c>
      <c r="Q4078" t="str">
        <f>TEXT(Table1[[#This Row],[Date]],"MMM-YYYY")</f>
        <v>Jun-2024</v>
      </c>
      <c r="R4078" t="str">
        <f>IF(Table1[[#This Row],[Sales_Value]]&gt;500000,"Premium",IF(Table1[[#This Row],[Sales_Value]]&gt;100000,"Mid","Basic"))</f>
        <v>Premium</v>
      </c>
    </row>
    <row r="4079" spans="1:18" x14ac:dyDescent="0.3">
      <c r="A4079" s="1">
        <v>45335</v>
      </c>
      <c r="B4079" t="s">
        <v>4280</v>
      </c>
      <c r="C4079" t="s">
        <v>14</v>
      </c>
      <c r="D4079" t="s">
        <v>55</v>
      </c>
      <c r="E4079" t="s">
        <v>460</v>
      </c>
      <c r="F4079" t="s">
        <v>293</v>
      </c>
      <c r="G4079" t="s">
        <v>53</v>
      </c>
      <c r="H4079">
        <v>56</v>
      </c>
      <c r="I4079">
        <v>756.14</v>
      </c>
      <c r="J4079">
        <v>0.28999999999999998</v>
      </c>
      <c r="K4079">
        <v>30064.13</v>
      </c>
      <c r="L4079">
        <v>425.98</v>
      </c>
      <c r="M4079">
        <v>6209.25</v>
      </c>
      <c r="N4079" s="2">
        <f>Table1[[#This Row],[Profit]]/Table1[[#This Row],[Sales_Value]]</f>
        <v>0.20653350022102751</v>
      </c>
      <c r="O4079" s="3" t="str">
        <f>IF(Table1[[#This Row],[Profit]]&lt;0,"Yes","No")</f>
        <v>No</v>
      </c>
      <c r="P4079" t="str">
        <f>IF(Table1[[#This Row],[Discount_Pct]]&gt;0.3,"High",IF(Table1[[#This Row],[Discount_Pct]]&gt;0.15,"Medium","Low"))</f>
        <v>Medium</v>
      </c>
      <c r="Q4079" t="str">
        <f>TEXT(Table1[[#This Row],[Date]],"MMM-YYYY")</f>
        <v>Feb-2024</v>
      </c>
      <c r="R4079" t="str">
        <f>IF(Table1[[#This Row],[Sales_Value]]&gt;500000,"Premium",IF(Table1[[#This Row],[Sales_Value]]&gt;100000,"Mid","Basic"))</f>
        <v>Basic</v>
      </c>
    </row>
    <row r="4080" spans="1:18" x14ac:dyDescent="0.3">
      <c r="A4080" s="1">
        <v>45468</v>
      </c>
      <c r="B4080" t="s">
        <v>4281</v>
      </c>
      <c r="C4080" t="s">
        <v>39</v>
      </c>
      <c r="D4080" t="s">
        <v>40</v>
      </c>
      <c r="E4080" t="s">
        <v>223</v>
      </c>
      <c r="F4080" t="s">
        <v>255</v>
      </c>
      <c r="G4080" t="s">
        <v>53</v>
      </c>
      <c r="H4080">
        <v>35</v>
      </c>
      <c r="I4080">
        <v>2594.35</v>
      </c>
      <c r="J4080">
        <v>0.05</v>
      </c>
      <c r="K4080">
        <v>86262.14</v>
      </c>
      <c r="L4080">
        <v>1396.48</v>
      </c>
      <c r="M4080">
        <v>37385.339999999997</v>
      </c>
      <c r="N4080" s="2">
        <f>Table1[[#This Row],[Profit]]/Table1[[#This Row],[Sales_Value]]</f>
        <v>0.43339221586665944</v>
      </c>
      <c r="O4080" s="3" t="str">
        <f>IF(Table1[[#This Row],[Profit]]&lt;0,"Yes","No")</f>
        <v>No</v>
      </c>
      <c r="P4080" t="str">
        <f>IF(Table1[[#This Row],[Discount_Pct]]&gt;0.3,"High",IF(Table1[[#This Row],[Discount_Pct]]&gt;0.15,"Medium","Low"))</f>
        <v>Low</v>
      </c>
      <c r="Q4080" t="str">
        <f>TEXT(Table1[[#This Row],[Date]],"MMM-YYYY")</f>
        <v>Jun-2024</v>
      </c>
      <c r="R4080" t="str">
        <f>IF(Table1[[#This Row],[Sales_Value]]&gt;500000,"Premium",IF(Table1[[#This Row],[Sales_Value]]&gt;100000,"Mid","Basic"))</f>
        <v>Basic</v>
      </c>
    </row>
    <row r="4081" spans="1:18" x14ac:dyDescent="0.3">
      <c r="A4081" s="1">
        <v>45652</v>
      </c>
      <c r="B4081" t="s">
        <v>4282</v>
      </c>
      <c r="C4081" t="s">
        <v>34</v>
      </c>
      <c r="D4081" t="s">
        <v>35</v>
      </c>
      <c r="E4081" t="s">
        <v>238</v>
      </c>
      <c r="F4081" t="s">
        <v>42</v>
      </c>
      <c r="G4081" t="s">
        <v>18</v>
      </c>
      <c r="H4081">
        <v>37</v>
      </c>
      <c r="I4081">
        <v>51950.5</v>
      </c>
      <c r="J4081">
        <v>0.23</v>
      </c>
      <c r="K4081">
        <v>1480069.75</v>
      </c>
      <c r="L4081">
        <v>43882.05</v>
      </c>
      <c r="M4081">
        <v>-143566.1</v>
      </c>
      <c r="N4081" s="2">
        <f>Table1[[#This Row],[Profit]]/Table1[[#This Row],[Sales_Value]]</f>
        <v>-9.6999550190117731E-2</v>
      </c>
      <c r="O4081" s="3" t="str">
        <f>IF(Table1[[#This Row],[Profit]]&lt;0,"Yes","No")</f>
        <v>Yes</v>
      </c>
      <c r="P4081" t="str">
        <f>IF(Table1[[#This Row],[Discount_Pct]]&gt;0.3,"High",IF(Table1[[#This Row],[Discount_Pct]]&gt;0.15,"Medium","Low"))</f>
        <v>Medium</v>
      </c>
      <c r="Q4081" t="str">
        <f>TEXT(Table1[[#This Row],[Date]],"MMM-YYYY")</f>
        <v>Dec-2024</v>
      </c>
      <c r="R4081" t="str">
        <f>IF(Table1[[#This Row],[Sales_Value]]&gt;500000,"Premium",IF(Table1[[#This Row],[Sales_Value]]&gt;100000,"Mid","Basic"))</f>
        <v>Premium</v>
      </c>
    </row>
    <row r="4082" spans="1:18" x14ac:dyDescent="0.3">
      <c r="A4082" s="1">
        <v>45432</v>
      </c>
      <c r="B4082" t="s">
        <v>4283</v>
      </c>
      <c r="C4082" t="s">
        <v>39</v>
      </c>
      <c r="D4082" t="s">
        <v>192</v>
      </c>
      <c r="E4082" t="s">
        <v>216</v>
      </c>
      <c r="F4082" t="s">
        <v>132</v>
      </c>
      <c r="G4082" t="s">
        <v>24</v>
      </c>
      <c r="H4082">
        <v>64</v>
      </c>
      <c r="I4082">
        <v>55.16</v>
      </c>
      <c r="J4082">
        <v>0.14000000000000001</v>
      </c>
      <c r="K4082">
        <v>3036.01</v>
      </c>
      <c r="L4082">
        <v>18.23</v>
      </c>
      <c r="M4082">
        <v>1869.29</v>
      </c>
      <c r="N4082" s="2">
        <f>Table1[[#This Row],[Profit]]/Table1[[#This Row],[Sales_Value]]</f>
        <v>0.61570614062536022</v>
      </c>
      <c r="O4082" s="3" t="str">
        <f>IF(Table1[[#This Row],[Profit]]&lt;0,"Yes","No")</f>
        <v>No</v>
      </c>
      <c r="P4082" t="str">
        <f>IF(Table1[[#This Row],[Discount_Pct]]&gt;0.3,"High",IF(Table1[[#This Row],[Discount_Pct]]&gt;0.15,"Medium","Low"))</f>
        <v>Low</v>
      </c>
      <c r="Q4082" t="str">
        <f>TEXT(Table1[[#This Row],[Date]],"MMM-YYYY")</f>
        <v>May-2024</v>
      </c>
      <c r="R4082" t="str">
        <f>IF(Table1[[#This Row],[Sales_Value]]&gt;500000,"Premium",IF(Table1[[#This Row],[Sales_Value]]&gt;100000,"Mid","Basic"))</f>
        <v>Basic</v>
      </c>
    </row>
    <row r="4083" spans="1:18" x14ac:dyDescent="0.3">
      <c r="A4083" s="1">
        <v>45523</v>
      </c>
      <c r="B4083" t="s">
        <v>4284</v>
      </c>
      <c r="C4083" t="s">
        <v>34</v>
      </c>
      <c r="D4083" t="s">
        <v>105</v>
      </c>
      <c r="E4083" t="s">
        <v>275</v>
      </c>
      <c r="F4083" t="s">
        <v>180</v>
      </c>
      <c r="G4083" t="s">
        <v>53</v>
      </c>
      <c r="H4083">
        <v>83</v>
      </c>
      <c r="I4083">
        <v>1319.61</v>
      </c>
      <c r="J4083">
        <v>0.04</v>
      </c>
      <c r="K4083">
        <v>105146.52</v>
      </c>
      <c r="L4083">
        <v>842.47</v>
      </c>
      <c r="M4083">
        <v>35221.51</v>
      </c>
      <c r="N4083" s="2">
        <f>Table1[[#This Row],[Profit]]/Table1[[#This Row],[Sales_Value]]</f>
        <v>0.33497551797244457</v>
      </c>
      <c r="O4083" s="3" t="str">
        <f>IF(Table1[[#This Row],[Profit]]&lt;0,"Yes","No")</f>
        <v>No</v>
      </c>
      <c r="P4083" t="str">
        <f>IF(Table1[[#This Row],[Discount_Pct]]&gt;0.3,"High",IF(Table1[[#This Row],[Discount_Pct]]&gt;0.15,"Medium","Low"))</f>
        <v>Low</v>
      </c>
      <c r="Q4083" t="str">
        <f>TEXT(Table1[[#This Row],[Date]],"MMM-YYYY")</f>
        <v>Aug-2024</v>
      </c>
      <c r="R4083" t="str">
        <f>IF(Table1[[#This Row],[Sales_Value]]&gt;500000,"Premium",IF(Table1[[#This Row],[Sales_Value]]&gt;100000,"Mid","Basic"))</f>
        <v>Mid</v>
      </c>
    </row>
    <row r="4084" spans="1:18" x14ac:dyDescent="0.3">
      <c r="A4084" s="1">
        <v>45514</v>
      </c>
      <c r="B4084" t="s">
        <v>4285</v>
      </c>
      <c r="C4084" t="s">
        <v>39</v>
      </c>
      <c r="D4084" t="s">
        <v>66</v>
      </c>
      <c r="E4084" t="s">
        <v>238</v>
      </c>
      <c r="F4084" t="s">
        <v>95</v>
      </c>
      <c r="G4084" t="s">
        <v>77</v>
      </c>
      <c r="H4084">
        <v>79</v>
      </c>
      <c r="I4084">
        <v>3000.99</v>
      </c>
      <c r="J4084">
        <v>0.25</v>
      </c>
      <c r="K4084">
        <v>177808.66</v>
      </c>
      <c r="L4084">
        <v>1904.2</v>
      </c>
      <c r="M4084">
        <v>27376.86</v>
      </c>
      <c r="N4084" s="2">
        <f>Table1[[#This Row],[Profit]]/Table1[[#This Row],[Sales_Value]]</f>
        <v>0.15396809131793693</v>
      </c>
      <c r="O4084" s="3" t="str">
        <f>IF(Table1[[#This Row],[Profit]]&lt;0,"Yes","No")</f>
        <v>No</v>
      </c>
      <c r="P4084" t="str">
        <f>IF(Table1[[#This Row],[Discount_Pct]]&gt;0.3,"High",IF(Table1[[#This Row],[Discount_Pct]]&gt;0.15,"Medium","Low"))</f>
        <v>Medium</v>
      </c>
      <c r="Q4084" t="str">
        <f>TEXT(Table1[[#This Row],[Date]],"MMM-YYYY")</f>
        <v>Aug-2024</v>
      </c>
      <c r="R4084" t="str">
        <f>IF(Table1[[#This Row],[Sales_Value]]&gt;500000,"Premium",IF(Table1[[#This Row],[Sales_Value]]&gt;100000,"Mid","Basic"))</f>
        <v>Mid</v>
      </c>
    </row>
    <row r="4085" spans="1:18" x14ac:dyDescent="0.3">
      <c r="A4085" s="1">
        <v>45389</v>
      </c>
      <c r="B4085" t="s">
        <v>4286</v>
      </c>
      <c r="C4085" t="s">
        <v>14</v>
      </c>
      <c r="D4085" t="s">
        <v>55</v>
      </c>
      <c r="E4085" t="s">
        <v>100</v>
      </c>
      <c r="F4085" t="s">
        <v>140</v>
      </c>
      <c r="G4085" t="s">
        <v>53</v>
      </c>
      <c r="H4085">
        <v>100</v>
      </c>
      <c r="I4085">
        <v>1755.07</v>
      </c>
      <c r="J4085">
        <v>0.28999999999999998</v>
      </c>
      <c r="K4085">
        <v>124609.97</v>
      </c>
      <c r="L4085">
        <v>1095.98</v>
      </c>
      <c r="M4085">
        <v>15011.97</v>
      </c>
      <c r="N4085" s="2">
        <f>Table1[[#This Row],[Profit]]/Table1[[#This Row],[Sales_Value]]</f>
        <v>0.12047166049393961</v>
      </c>
      <c r="O4085" s="3" t="str">
        <f>IF(Table1[[#This Row],[Profit]]&lt;0,"Yes","No")</f>
        <v>No</v>
      </c>
      <c r="P4085" t="str">
        <f>IF(Table1[[#This Row],[Discount_Pct]]&gt;0.3,"High",IF(Table1[[#This Row],[Discount_Pct]]&gt;0.15,"Medium","Low"))</f>
        <v>Medium</v>
      </c>
      <c r="Q4085" t="str">
        <f>TEXT(Table1[[#This Row],[Date]],"MMM-YYYY")</f>
        <v>Apr-2024</v>
      </c>
      <c r="R4085" t="str">
        <f>IF(Table1[[#This Row],[Sales_Value]]&gt;500000,"Premium",IF(Table1[[#This Row],[Sales_Value]]&gt;100000,"Mid","Basic"))</f>
        <v>Mid</v>
      </c>
    </row>
    <row r="4086" spans="1:18" x14ac:dyDescent="0.3">
      <c r="A4086" s="1">
        <v>45608</v>
      </c>
      <c r="B4086" t="s">
        <v>4287</v>
      </c>
      <c r="C4086" t="s">
        <v>34</v>
      </c>
      <c r="D4086" t="s">
        <v>80</v>
      </c>
      <c r="E4086" t="s">
        <v>311</v>
      </c>
      <c r="F4086" t="s">
        <v>264</v>
      </c>
      <c r="G4086" t="s">
        <v>77</v>
      </c>
      <c r="H4086">
        <v>4</v>
      </c>
      <c r="I4086">
        <v>3234.37</v>
      </c>
      <c r="J4086">
        <v>0.18</v>
      </c>
      <c r="K4086">
        <v>10608.73</v>
      </c>
      <c r="L4086">
        <v>1507.22</v>
      </c>
      <c r="M4086">
        <v>4579.8500000000004</v>
      </c>
      <c r="N4086" s="2">
        <f>Table1[[#This Row],[Profit]]/Table1[[#This Row],[Sales_Value]]</f>
        <v>0.43170577439523872</v>
      </c>
      <c r="O4086" s="3" t="str">
        <f>IF(Table1[[#This Row],[Profit]]&lt;0,"Yes","No")</f>
        <v>No</v>
      </c>
      <c r="P4086" t="str">
        <f>IF(Table1[[#This Row],[Discount_Pct]]&gt;0.3,"High",IF(Table1[[#This Row],[Discount_Pct]]&gt;0.15,"Medium","Low"))</f>
        <v>Medium</v>
      </c>
      <c r="Q4086" t="str">
        <f>TEXT(Table1[[#This Row],[Date]],"MMM-YYYY")</f>
        <v>Nov-2024</v>
      </c>
      <c r="R4086" t="str">
        <f>IF(Table1[[#This Row],[Sales_Value]]&gt;500000,"Premium",IF(Table1[[#This Row],[Sales_Value]]&gt;100000,"Mid","Basic"))</f>
        <v>Basic</v>
      </c>
    </row>
    <row r="4087" spans="1:18" x14ac:dyDescent="0.3">
      <c r="A4087" s="1">
        <v>45536</v>
      </c>
      <c r="B4087" t="s">
        <v>4288</v>
      </c>
      <c r="C4087" t="s">
        <v>20</v>
      </c>
      <c r="D4087" t="s">
        <v>72</v>
      </c>
      <c r="E4087" t="s">
        <v>303</v>
      </c>
      <c r="F4087" t="s">
        <v>17</v>
      </c>
      <c r="G4087" t="s">
        <v>18</v>
      </c>
      <c r="H4087">
        <v>72</v>
      </c>
      <c r="I4087">
        <v>27225.08</v>
      </c>
      <c r="J4087">
        <v>0.21</v>
      </c>
      <c r="K4087">
        <v>1548562.55</v>
      </c>
      <c r="L4087">
        <v>24866.83</v>
      </c>
      <c r="M4087">
        <v>-241849.21</v>
      </c>
      <c r="N4087" s="2">
        <f>Table1[[#This Row],[Profit]]/Table1[[#This Row],[Sales_Value]]</f>
        <v>-0.15617658453641409</v>
      </c>
      <c r="O4087" s="3" t="str">
        <f>IF(Table1[[#This Row],[Profit]]&lt;0,"Yes","No")</f>
        <v>Yes</v>
      </c>
      <c r="P4087" t="str">
        <f>IF(Table1[[#This Row],[Discount_Pct]]&gt;0.3,"High",IF(Table1[[#This Row],[Discount_Pct]]&gt;0.15,"Medium","Low"))</f>
        <v>Medium</v>
      </c>
      <c r="Q4087" t="str">
        <f>TEXT(Table1[[#This Row],[Date]],"MMM-YYYY")</f>
        <v>Sep-2024</v>
      </c>
      <c r="R4087" t="str">
        <f>IF(Table1[[#This Row],[Sales_Value]]&gt;500000,"Premium",IF(Table1[[#This Row],[Sales_Value]]&gt;100000,"Mid","Basic"))</f>
        <v>Premium</v>
      </c>
    </row>
    <row r="4088" spans="1:18" x14ac:dyDescent="0.3">
      <c r="A4088" s="1">
        <v>45389</v>
      </c>
      <c r="B4088" t="s">
        <v>4289</v>
      </c>
      <c r="C4088" t="s">
        <v>34</v>
      </c>
      <c r="D4088" t="s">
        <v>105</v>
      </c>
      <c r="E4088" t="s">
        <v>211</v>
      </c>
      <c r="F4088" t="s">
        <v>88</v>
      </c>
      <c r="G4088" t="s">
        <v>53</v>
      </c>
      <c r="H4088">
        <v>77</v>
      </c>
      <c r="I4088">
        <v>1736.49</v>
      </c>
      <c r="J4088">
        <v>0.16</v>
      </c>
      <c r="K4088">
        <v>112316.17</v>
      </c>
      <c r="L4088">
        <v>890.35</v>
      </c>
      <c r="M4088">
        <v>43759.22</v>
      </c>
      <c r="N4088" s="2">
        <f>Table1[[#This Row],[Profit]]/Table1[[#This Row],[Sales_Value]]</f>
        <v>0.38960748038327875</v>
      </c>
      <c r="O4088" s="3" t="str">
        <f>IF(Table1[[#This Row],[Profit]]&lt;0,"Yes","No")</f>
        <v>No</v>
      </c>
      <c r="P4088" t="str">
        <f>IF(Table1[[#This Row],[Discount_Pct]]&gt;0.3,"High",IF(Table1[[#This Row],[Discount_Pct]]&gt;0.15,"Medium","Low"))</f>
        <v>Medium</v>
      </c>
      <c r="Q4088" t="str">
        <f>TEXT(Table1[[#This Row],[Date]],"MMM-YYYY")</f>
        <v>Apr-2024</v>
      </c>
      <c r="R4088" t="str">
        <f>IF(Table1[[#This Row],[Sales_Value]]&gt;500000,"Premium",IF(Table1[[#This Row],[Sales_Value]]&gt;100000,"Mid","Basic"))</f>
        <v>Mid</v>
      </c>
    </row>
    <row r="4089" spans="1:18" x14ac:dyDescent="0.3">
      <c r="A4089" s="1">
        <v>45583</v>
      </c>
      <c r="B4089" t="s">
        <v>4290</v>
      </c>
      <c r="C4089" t="s">
        <v>34</v>
      </c>
      <c r="D4089" t="s">
        <v>105</v>
      </c>
      <c r="E4089" t="s">
        <v>415</v>
      </c>
      <c r="F4089" t="s">
        <v>76</v>
      </c>
      <c r="G4089" t="s">
        <v>77</v>
      </c>
      <c r="H4089">
        <v>82</v>
      </c>
      <c r="I4089">
        <v>1820.83</v>
      </c>
      <c r="J4089">
        <v>0.27</v>
      </c>
      <c r="K4089">
        <v>108994.88</v>
      </c>
      <c r="L4089">
        <v>1056.1600000000001</v>
      </c>
      <c r="M4089">
        <v>22389.759999999998</v>
      </c>
      <c r="N4089" s="2">
        <f>Table1[[#This Row],[Profit]]/Table1[[#This Row],[Sales_Value]]</f>
        <v>0.20542029130175654</v>
      </c>
      <c r="O4089" s="3" t="str">
        <f>IF(Table1[[#This Row],[Profit]]&lt;0,"Yes","No")</f>
        <v>No</v>
      </c>
      <c r="P4089" t="str">
        <f>IF(Table1[[#This Row],[Discount_Pct]]&gt;0.3,"High",IF(Table1[[#This Row],[Discount_Pct]]&gt;0.15,"Medium","Low"))</f>
        <v>Medium</v>
      </c>
      <c r="Q4089" t="str">
        <f>TEXT(Table1[[#This Row],[Date]],"MMM-YYYY")</f>
        <v>Oct-2024</v>
      </c>
      <c r="R4089" t="str">
        <f>IF(Table1[[#This Row],[Sales_Value]]&gt;500000,"Premium",IF(Table1[[#This Row],[Sales_Value]]&gt;100000,"Mid","Basic"))</f>
        <v>Mid</v>
      </c>
    </row>
    <row r="4090" spans="1:18" x14ac:dyDescent="0.3">
      <c r="A4090" s="1">
        <v>45405</v>
      </c>
      <c r="B4090" t="s">
        <v>4291</v>
      </c>
      <c r="C4090" t="s">
        <v>39</v>
      </c>
      <c r="D4090" t="s">
        <v>40</v>
      </c>
      <c r="E4090" t="s">
        <v>758</v>
      </c>
      <c r="F4090" t="s">
        <v>226</v>
      </c>
      <c r="G4090" t="s">
        <v>18</v>
      </c>
      <c r="H4090">
        <v>25</v>
      </c>
      <c r="I4090">
        <v>20130.22</v>
      </c>
      <c r="J4090">
        <v>0.2</v>
      </c>
      <c r="K4090">
        <v>402604.4</v>
      </c>
      <c r="L4090">
        <v>14438.32</v>
      </c>
      <c r="M4090">
        <v>41646.400000000001</v>
      </c>
      <c r="N4090" s="2">
        <f>Table1[[#This Row],[Profit]]/Table1[[#This Row],[Sales_Value]]</f>
        <v>0.10344248597382442</v>
      </c>
      <c r="O4090" s="3" t="str">
        <f>IF(Table1[[#This Row],[Profit]]&lt;0,"Yes","No")</f>
        <v>No</v>
      </c>
      <c r="P4090" t="str">
        <f>IF(Table1[[#This Row],[Discount_Pct]]&gt;0.3,"High",IF(Table1[[#This Row],[Discount_Pct]]&gt;0.15,"Medium","Low"))</f>
        <v>Medium</v>
      </c>
      <c r="Q4090" t="str">
        <f>TEXT(Table1[[#This Row],[Date]],"MMM-YYYY")</f>
        <v>Apr-2024</v>
      </c>
      <c r="R4090" t="str">
        <f>IF(Table1[[#This Row],[Sales_Value]]&gt;500000,"Premium",IF(Table1[[#This Row],[Sales_Value]]&gt;100000,"Mid","Basic"))</f>
        <v>Mid</v>
      </c>
    </row>
    <row r="4091" spans="1:18" x14ac:dyDescent="0.3">
      <c r="A4091" s="1">
        <v>45331</v>
      </c>
      <c r="B4091" t="s">
        <v>4292</v>
      </c>
      <c r="C4091" t="s">
        <v>20</v>
      </c>
      <c r="D4091" t="s">
        <v>72</v>
      </c>
      <c r="E4091" t="s">
        <v>500</v>
      </c>
      <c r="F4091" t="s">
        <v>201</v>
      </c>
      <c r="G4091" t="s">
        <v>53</v>
      </c>
      <c r="H4091">
        <v>30</v>
      </c>
      <c r="I4091">
        <v>1083.28</v>
      </c>
      <c r="J4091">
        <v>0.06</v>
      </c>
      <c r="K4091">
        <v>30548.5</v>
      </c>
      <c r="L4091">
        <v>731.84</v>
      </c>
      <c r="M4091">
        <v>8593.2999999999993</v>
      </c>
      <c r="N4091" s="2">
        <f>Table1[[#This Row],[Profit]]/Table1[[#This Row],[Sales_Value]]</f>
        <v>0.28130022750707889</v>
      </c>
      <c r="O4091" s="3" t="str">
        <f>IF(Table1[[#This Row],[Profit]]&lt;0,"Yes","No")</f>
        <v>No</v>
      </c>
      <c r="P4091" t="str">
        <f>IF(Table1[[#This Row],[Discount_Pct]]&gt;0.3,"High",IF(Table1[[#This Row],[Discount_Pct]]&gt;0.15,"Medium","Low"))</f>
        <v>Low</v>
      </c>
      <c r="Q4091" t="str">
        <f>TEXT(Table1[[#This Row],[Date]],"MMM-YYYY")</f>
        <v>Feb-2024</v>
      </c>
      <c r="R4091" t="str">
        <f>IF(Table1[[#This Row],[Sales_Value]]&gt;500000,"Premium",IF(Table1[[#This Row],[Sales_Value]]&gt;100000,"Mid","Basic"))</f>
        <v>Basic</v>
      </c>
    </row>
    <row r="4092" spans="1:18" x14ac:dyDescent="0.3">
      <c r="A4092" s="1">
        <v>45637</v>
      </c>
      <c r="B4092" t="s">
        <v>4293</v>
      </c>
      <c r="C4092" t="s">
        <v>14</v>
      </c>
      <c r="D4092" t="s">
        <v>160</v>
      </c>
      <c r="E4092" t="s">
        <v>311</v>
      </c>
      <c r="F4092" t="s">
        <v>95</v>
      </c>
      <c r="G4092" t="s">
        <v>77</v>
      </c>
      <c r="H4092">
        <v>92</v>
      </c>
      <c r="I4092">
        <v>3458.09</v>
      </c>
      <c r="J4092">
        <v>0.12</v>
      </c>
      <c r="K4092">
        <v>279966.96999999997</v>
      </c>
      <c r="L4092">
        <v>2050.1799999999998</v>
      </c>
      <c r="M4092">
        <v>91350.41</v>
      </c>
      <c r="N4092" s="2">
        <f>Table1[[#This Row],[Profit]]/Table1[[#This Row],[Sales_Value]]</f>
        <v>0.3262899548471736</v>
      </c>
      <c r="O4092" s="3" t="str">
        <f>IF(Table1[[#This Row],[Profit]]&lt;0,"Yes","No")</f>
        <v>No</v>
      </c>
      <c r="P4092" t="str">
        <f>IF(Table1[[#This Row],[Discount_Pct]]&gt;0.3,"High",IF(Table1[[#This Row],[Discount_Pct]]&gt;0.15,"Medium","Low"))</f>
        <v>Low</v>
      </c>
      <c r="Q4092" t="str">
        <f>TEXT(Table1[[#This Row],[Date]],"MMM-YYYY")</f>
        <v>Dec-2024</v>
      </c>
      <c r="R4092" t="str">
        <f>IF(Table1[[#This Row],[Sales_Value]]&gt;500000,"Premium",IF(Table1[[#This Row],[Sales_Value]]&gt;100000,"Mid","Basic"))</f>
        <v>Mid</v>
      </c>
    </row>
    <row r="4093" spans="1:18" x14ac:dyDescent="0.3">
      <c r="A4093" s="1">
        <v>45499</v>
      </c>
      <c r="B4093" t="s">
        <v>4294</v>
      </c>
      <c r="C4093" t="s">
        <v>14</v>
      </c>
      <c r="D4093" t="s">
        <v>55</v>
      </c>
      <c r="E4093" t="s">
        <v>249</v>
      </c>
      <c r="F4093" t="s">
        <v>110</v>
      </c>
      <c r="G4093" t="s">
        <v>24</v>
      </c>
      <c r="H4093">
        <v>55</v>
      </c>
      <c r="I4093">
        <v>376.72</v>
      </c>
      <c r="J4093">
        <v>0.2</v>
      </c>
      <c r="K4093">
        <v>16575.68</v>
      </c>
      <c r="L4093">
        <v>231.72</v>
      </c>
      <c r="M4093">
        <v>3831.08</v>
      </c>
      <c r="N4093" s="2">
        <f>Table1[[#This Row],[Profit]]/Table1[[#This Row],[Sales_Value]]</f>
        <v>0.23112656614992566</v>
      </c>
      <c r="O4093" s="3" t="str">
        <f>IF(Table1[[#This Row],[Profit]]&lt;0,"Yes","No")</f>
        <v>No</v>
      </c>
      <c r="P4093" t="str">
        <f>IF(Table1[[#This Row],[Discount_Pct]]&gt;0.3,"High",IF(Table1[[#This Row],[Discount_Pct]]&gt;0.15,"Medium","Low"))</f>
        <v>Medium</v>
      </c>
      <c r="Q4093" t="str">
        <f>TEXT(Table1[[#This Row],[Date]],"MMM-YYYY")</f>
        <v>Jul-2024</v>
      </c>
      <c r="R4093" t="str">
        <f>IF(Table1[[#This Row],[Sales_Value]]&gt;500000,"Premium",IF(Table1[[#This Row],[Sales_Value]]&gt;100000,"Mid","Basic"))</f>
        <v>Basic</v>
      </c>
    </row>
    <row r="4094" spans="1:18" x14ac:dyDescent="0.3">
      <c r="A4094" s="1">
        <v>45479</v>
      </c>
      <c r="B4094" t="s">
        <v>4295</v>
      </c>
      <c r="C4094" t="s">
        <v>14</v>
      </c>
      <c r="D4094" t="s">
        <v>26</v>
      </c>
      <c r="E4094" t="s">
        <v>411</v>
      </c>
      <c r="F4094" t="s">
        <v>140</v>
      </c>
      <c r="G4094" t="s">
        <v>53</v>
      </c>
      <c r="H4094">
        <v>48</v>
      </c>
      <c r="I4094">
        <v>1746.61</v>
      </c>
      <c r="J4094">
        <v>0.23</v>
      </c>
      <c r="K4094">
        <v>64554.71</v>
      </c>
      <c r="L4094">
        <v>1132.73</v>
      </c>
      <c r="M4094">
        <v>10183.67</v>
      </c>
      <c r="N4094" s="2">
        <f>Table1[[#This Row],[Profit]]/Table1[[#This Row],[Sales_Value]]</f>
        <v>0.15775254818742118</v>
      </c>
      <c r="O4094" s="3" t="str">
        <f>IF(Table1[[#This Row],[Profit]]&lt;0,"Yes","No")</f>
        <v>No</v>
      </c>
      <c r="P4094" t="str">
        <f>IF(Table1[[#This Row],[Discount_Pct]]&gt;0.3,"High",IF(Table1[[#This Row],[Discount_Pct]]&gt;0.15,"Medium","Low"))</f>
        <v>Medium</v>
      </c>
      <c r="Q4094" t="str">
        <f>TEXT(Table1[[#This Row],[Date]],"MMM-YYYY")</f>
        <v>Jul-2024</v>
      </c>
      <c r="R4094" t="str">
        <f>IF(Table1[[#This Row],[Sales_Value]]&gt;500000,"Premium",IF(Table1[[#This Row],[Sales_Value]]&gt;100000,"Mid","Basic"))</f>
        <v>Basic</v>
      </c>
    </row>
    <row r="4095" spans="1:18" x14ac:dyDescent="0.3">
      <c r="A4095" s="1">
        <v>45537</v>
      </c>
      <c r="B4095" t="s">
        <v>4296</v>
      </c>
      <c r="C4095" t="s">
        <v>20</v>
      </c>
      <c r="D4095" t="s">
        <v>124</v>
      </c>
      <c r="E4095" t="s">
        <v>31</v>
      </c>
      <c r="F4095" t="s">
        <v>17</v>
      </c>
      <c r="G4095" t="s">
        <v>18</v>
      </c>
      <c r="H4095">
        <v>12</v>
      </c>
      <c r="I4095">
        <v>33107.75</v>
      </c>
      <c r="J4095">
        <v>0.01</v>
      </c>
      <c r="K4095">
        <v>393320.07</v>
      </c>
      <c r="L4095">
        <v>24799.67</v>
      </c>
      <c r="M4095">
        <v>95724.03</v>
      </c>
      <c r="N4095" s="2">
        <f>Table1[[#This Row],[Profit]]/Table1[[#This Row],[Sales_Value]]</f>
        <v>0.2433743846328513</v>
      </c>
      <c r="O4095" s="3" t="str">
        <f>IF(Table1[[#This Row],[Profit]]&lt;0,"Yes","No")</f>
        <v>No</v>
      </c>
      <c r="P4095" t="str">
        <f>IF(Table1[[#This Row],[Discount_Pct]]&gt;0.3,"High",IF(Table1[[#This Row],[Discount_Pct]]&gt;0.15,"Medium","Low"))</f>
        <v>Low</v>
      </c>
      <c r="Q4095" t="str">
        <f>TEXT(Table1[[#This Row],[Date]],"MMM-YYYY")</f>
        <v>Sep-2024</v>
      </c>
      <c r="R4095" t="str">
        <f>IF(Table1[[#This Row],[Sales_Value]]&gt;500000,"Premium",IF(Table1[[#This Row],[Sales_Value]]&gt;100000,"Mid","Basic"))</f>
        <v>Mid</v>
      </c>
    </row>
    <row r="4096" spans="1:18" x14ac:dyDescent="0.3">
      <c r="A4096" s="1">
        <v>45632</v>
      </c>
      <c r="B4096" t="s">
        <v>4297</v>
      </c>
      <c r="C4096" t="s">
        <v>14</v>
      </c>
      <c r="D4096" t="s">
        <v>160</v>
      </c>
      <c r="E4096" t="s">
        <v>415</v>
      </c>
      <c r="F4096" t="s">
        <v>52</v>
      </c>
      <c r="G4096" t="s">
        <v>53</v>
      </c>
      <c r="H4096">
        <v>26</v>
      </c>
      <c r="I4096">
        <v>1956.72</v>
      </c>
      <c r="J4096">
        <v>0.19</v>
      </c>
      <c r="K4096">
        <v>41208.519999999997</v>
      </c>
      <c r="L4096">
        <v>946.42</v>
      </c>
      <c r="M4096">
        <v>16601.599999999999</v>
      </c>
      <c r="N4096" s="2">
        <f>Table1[[#This Row],[Profit]]/Table1[[#This Row],[Sales_Value]]</f>
        <v>0.40286814474288324</v>
      </c>
      <c r="O4096" s="3" t="str">
        <f>IF(Table1[[#This Row],[Profit]]&lt;0,"Yes","No")</f>
        <v>No</v>
      </c>
      <c r="P4096" t="str">
        <f>IF(Table1[[#This Row],[Discount_Pct]]&gt;0.3,"High",IF(Table1[[#This Row],[Discount_Pct]]&gt;0.15,"Medium","Low"))</f>
        <v>Medium</v>
      </c>
      <c r="Q4096" t="str">
        <f>TEXT(Table1[[#This Row],[Date]],"MMM-YYYY")</f>
        <v>Dec-2024</v>
      </c>
      <c r="R4096" t="str">
        <f>IF(Table1[[#This Row],[Sales_Value]]&gt;500000,"Premium",IF(Table1[[#This Row],[Sales_Value]]&gt;100000,"Mid","Basic"))</f>
        <v>Basic</v>
      </c>
    </row>
    <row r="4097" spans="1:18" x14ac:dyDescent="0.3">
      <c r="A4097" s="1">
        <v>45500</v>
      </c>
      <c r="B4097" t="s">
        <v>4298</v>
      </c>
      <c r="C4097" t="s">
        <v>39</v>
      </c>
      <c r="D4097" t="s">
        <v>66</v>
      </c>
      <c r="E4097" t="s">
        <v>84</v>
      </c>
      <c r="F4097" t="s">
        <v>110</v>
      </c>
      <c r="G4097" t="s">
        <v>24</v>
      </c>
      <c r="H4097">
        <v>76</v>
      </c>
      <c r="I4097">
        <v>363.86</v>
      </c>
      <c r="J4097">
        <v>0.06</v>
      </c>
      <c r="K4097">
        <v>25994.16</v>
      </c>
      <c r="L4097">
        <v>207.97</v>
      </c>
      <c r="M4097">
        <v>10188.44</v>
      </c>
      <c r="N4097" s="2">
        <f>Table1[[#This Row],[Profit]]/Table1[[#This Row],[Sales_Value]]</f>
        <v>0.39195111517356207</v>
      </c>
      <c r="O4097" s="3" t="str">
        <f>IF(Table1[[#This Row],[Profit]]&lt;0,"Yes","No")</f>
        <v>No</v>
      </c>
      <c r="P4097" t="str">
        <f>IF(Table1[[#This Row],[Discount_Pct]]&gt;0.3,"High",IF(Table1[[#This Row],[Discount_Pct]]&gt;0.15,"Medium","Low"))</f>
        <v>Low</v>
      </c>
      <c r="Q4097" t="str">
        <f>TEXT(Table1[[#This Row],[Date]],"MMM-YYYY")</f>
        <v>Jul-2024</v>
      </c>
      <c r="R4097" t="str">
        <f>IF(Table1[[#This Row],[Sales_Value]]&gt;500000,"Premium",IF(Table1[[#This Row],[Sales_Value]]&gt;100000,"Mid","Basic"))</f>
        <v>Basic</v>
      </c>
    </row>
    <row r="4098" spans="1:18" x14ac:dyDescent="0.3">
      <c r="A4098" s="1">
        <v>45330</v>
      </c>
      <c r="B4098" t="s">
        <v>4299</v>
      </c>
      <c r="C4098" t="s">
        <v>39</v>
      </c>
      <c r="D4098" t="s">
        <v>40</v>
      </c>
      <c r="E4098" t="s">
        <v>331</v>
      </c>
      <c r="F4098" t="s">
        <v>146</v>
      </c>
      <c r="G4098" t="s">
        <v>24</v>
      </c>
      <c r="H4098">
        <v>68</v>
      </c>
      <c r="I4098">
        <v>54.08</v>
      </c>
      <c r="J4098">
        <v>0.05</v>
      </c>
      <c r="K4098">
        <v>3493.57</v>
      </c>
      <c r="L4098">
        <v>27.93</v>
      </c>
      <c r="M4098">
        <v>1594.33</v>
      </c>
      <c r="N4098" s="2">
        <f>Table1[[#This Row],[Profit]]/Table1[[#This Row],[Sales_Value]]</f>
        <v>0.45636125796821014</v>
      </c>
      <c r="O4098" s="3" t="str">
        <f>IF(Table1[[#This Row],[Profit]]&lt;0,"Yes","No")</f>
        <v>No</v>
      </c>
      <c r="P4098" t="str">
        <f>IF(Table1[[#This Row],[Discount_Pct]]&gt;0.3,"High",IF(Table1[[#This Row],[Discount_Pct]]&gt;0.15,"Medium","Low"))</f>
        <v>Low</v>
      </c>
      <c r="Q4098" t="str">
        <f>TEXT(Table1[[#This Row],[Date]],"MMM-YYYY")</f>
        <v>Feb-2024</v>
      </c>
      <c r="R4098" t="str">
        <f>IF(Table1[[#This Row],[Sales_Value]]&gt;500000,"Premium",IF(Table1[[#This Row],[Sales_Value]]&gt;100000,"Mid","Basic"))</f>
        <v>Basic</v>
      </c>
    </row>
    <row r="4099" spans="1:18" x14ac:dyDescent="0.3">
      <c r="A4099" s="1">
        <v>45563</v>
      </c>
      <c r="B4099" t="s">
        <v>4300</v>
      </c>
      <c r="C4099" t="s">
        <v>39</v>
      </c>
      <c r="D4099" t="s">
        <v>93</v>
      </c>
      <c r="E4099" t="s">
        <v>75</v>
      </c>
      <c r="F4099" t="s">
        <v>88</v>
      </c>
      <c r="G4099" t="s">
        <v>53</v>
      </c>
      <c r="H4099">
        <v>87</v>
      </c>
      <c r="I4099">
        <v>1663.06</v>
      </c>
      <c r="J4099">
        <v>0.11</v>
      </c>
      <c r="K4099">
        <v>128770.74</v>
      </c>
      <c r="L4099">
        <v>842.16</v>
      </c>
      <c r="M4099">
        <v>55502.82</v>
      </c>
      <c r="N4099" s="2">
        <f>Table1[[#This Row],[Profit]]/Table1[[#This Row],[Sales_Value]]</f>
        <v>0.43102043212611807</v>
      </c>
      <c r="O4099" s="3" t="str">
        <f>IF(Table1[[#This Row],[Profit]]&lt;0,"Yes","No")</f>
        <v>No</v>
      </c>
      <c r="P4099" t="str">
        <f>IF(Table1[[#This Row],[Discount_Pct]]&gt;0.3,"High",IF(Table1[[#This Row],[Discount_Pct]]&gt;0.15,"Medium","Low"))</f>
        <v>Low</v>
      </c>
      <c r="Q4099" t="str">
        <f>TEXT(Table1[[#This Row],[Date]],"MMM-YYYY")</f>
        <v>Sep-2024</v>
      </c>
      <c r="R4099" t="str">
        <f>IF(Table1[[#This Row],[Sales_Value]]&gt;500000,"Premium",IF(Table1[[#This Row],[Sales_Value]]&gt;100000,"Mid","Basic"))</f>
        <v>Mid</v>
      </c>
    </row>
    <row r="4100" spans="1:18" x14ac:dyDescent="0.3">
      <c r="A4100" s="1">
        <v>45349</v>
      </c>
      <c r="B4100" t="s">
        <v>4301</v>
      </c>
      <c r="C4100" t="s">
        <v>34</v>
      </c>
      <c r="D4100" t="s">
        <v>59</v>
      </c>
      <c r="E4100" t="s">
        <v>209</v>
      </c>
      <c r="F4100" t="s">
        <v>95</v>
      </c>
      <c r="G4100" t="s">
        <v>77</v>
      </c>
      <c r="H4100">
        <v>63</v>
      </c>
      <c r="I4100">
        <v>3616.63</v>
      </c>
      <c r="J4100">
        <v>0.17</v>
      </c>
      <c r="K4100">
        <v>189113.58</v>
      </c>
      <c r="L4100">
        <v>1909.66</v>
      </c>
      <c r="M4100">
        <v>68805</v>
      </c>
      <c r="N4100" s="2">
        <f>Table1[[#This Row],[Profit]]/Table1[[#This Row],[Sales_Value]]</f>
        <v>0.36382897515873797</v>
      </c>
      <c r="O4100" s="3" t="str">
        <f>IF(Table1[[#This Row],[Profit]]&lt;0,"Yes","No")</f>
        <v>No</v>
      </c>
      <c r="P4100" t="str">
        <f>IF(Table1[[#This Row],[Discount_Pct]]&gt;0.3,"High",IF(Table1[[#This Row],[Discount_Pct]]&gt;0.15,"Medium","Low"))</f>
        <v>Medium</v>
      </c>
      <c r="Q4100" t="str">
        <f>TEXT(Table1[[#This Row],[Date]],"MMM-YYYY")</f>
        <v>Feb-2024</v>
      </c>
      <c r="R4100" t="str">
        <f>IF(Table1[[#This Row],[Sales_Value]]&gt;500000,"Premium",IF(Table1[[#This Row],[Sales_Value]]&gt;100000,"Mid","Basic"))</f>
        <v>Mid</v>
      </c>
    </row>
    <row r="4101" spans="1:18" x14ac:dyDescent="0.3">
      <c r="A4101" s="1">
        <v>45340</v>
      </c>
      <c r="B4101" t="s">
        <v>4302</v>
      </c>
      <c r="C4101" t="s">
        <v>34</v>
      </c>
      <c r="D4101" t="s">
        <v>314</v>
      </c>
      <c r="E4101" t="s">
        <v>125</v>
      </c>
      <c r="F4101" t="s">
        <v>293</v>
      </c>
      <c r="G4101" t="s">
        <v>53</v>
      </c>
      <c r="H4101">
        <v>61</v>
      </c>
      <c r="I4101">
        <v>759.53</v>
      </c>
      <c r="J4101">
        <v>0.08</v>
      </c>
      <c r="K4101">
        <v>42624.82</v>
      </c>
      <c r="L4101">
        <v>393.11</v>
      </c>
      <c r="M4101">
        <v>18645.11</v>
      </c>
      <c r="N4101" s="2">
        <f>Table1[[#This Row],[Profit]]/Table1[[#This Row],[Sales_Value]]</f>
        <v>0.43742378266934617</v>
      </c>
      <c r="O4101" s="3" t="str">
        <f>IF(Table1[[#This Row],[Profit]]&lt;0,"Yes","No")</f>
        <v>No</v>
      </c>
      <c r="P4101" t="str">
        <f>IF(Table1[[#This Row],[Discount_Pct]]&gt;0.3,"High",IF(Table1[[#This Row],[Discount_Pct]]&gt;0.15,"Medium","Low"))</f>
        <v>Low</v>
      </c>
      <c r="Q4101" t="str">
        <f>TEXT(Table1[[#This Row],[Date]],"MMM-YYYY")</f>
        <v>Feb-2024</v>
      </c>
      <c r="R4101" t="str">
        <f>IF(Table1[[#This Row],[Sales_Value]]&gt;500000,"Premium",IF(Table1[[#This Row],[Sales_Value]]&gt;100000,"Mid","Basic"))</f>
        <v>Basic</v>
      </c>
    </row>
    <row r="4102" spans="1:18" x14ac:dyDescent="0.3">
      <c r="A4102" s="1">
        <v>45604</v>
      </c>
      <c r="B4102" t="s">
        <v>4303</v>
      </c>
      <c r="C4102" t="s">
        <v>20</v>
      </c>
      <c r="D4102" t="s">
        <v>72</v>
      </c>
      <c r="E4102" t="s">
        <v>328</v>
      </c>
      <c r="F4102" t="s">
        <v>180</v>
      </c>
      <c r="G4102" t="s">
        <v>53</v>
      </c>
      <c r="H4102">
        <v>49</v>
      </c>
      <c r="I4102">
        <v>1472.84</v>
      </c>
      <c r="J4102">
        <v>0.22</v>
      </c>
      <c r="K4102">
        <v>56291.94</v>
      </c>
      <c r="L4102">
        <v>774.25</v>
      </c>
      <c r="M4102">
        <v>18353.689999999999</v>
      </c>
      <c r="N4102" s="2">
        <f>Table1[[#This Row],[Profit]]/Table1[[#This Row],[Sales_Value]]</f>
        <v>0.32604472327654721</v>
      </c>
      <c r="O4102" s="3" t="str">
        <f>IF(Table1[[#This Row],[Profit]]&lt;0,"Yes","No")</f>
        <v>No</v>
      </c>
      <c r="P4102" t="str">
        <f>IF(Table1[[#This Row],[Discount_Pct]]&gt;0.3,"High",IF(Table1[[#This Row],[Discount_Pct]]&gt;0.15,"Medium","Low"))</f>
        <v>Medium</v>
      </c>
      <c r="Q4102" t="str">
        <f>TEXT(Table1[[#This Row],[Date]],"MMM-YYYY")</f>
        <v>Nov-2024</v>
      </c>
      <c r="R4102" t="str">
        <f>IF(Table1[[#This Row],[Sales_Value]]&gt;500000,"Premium",IF(Table1[[#This Row],[Sales_Value]]&gt;100000,"Mid","Basic"))</f>
        <v>Basic</v>
      </c>
    </row>
    <row r="4103" spans="1:18" x14ac:dyDescent="0.3">
      <c r="A4103" s="1">
        <v>45328</v>
      </c>
      <c r="B4103" t="s">
        <v>4304</v>
      </c>
      <c r="C4103" t="s">
        <v>34</v>
      </c>
      <c r="D4103" t="s">
        <v>80</v>
      </c>
      <c r="E4103" t="s">
        <v>252</v>
      </c>
      <c r="F4103" t="s">
        <v>88</v>
      </c>
      <c r="G4103" t="s">
        <v>53</v>
      </c>
      <c r="H4103">
        <v>74</v>
      </c>
      <c r="I4103">
        <v>2011.22</v>
      </c>
      <c r="J4103">
        <v>0.26</v>
      </c>
      <c r="K4103">
        <v>110134.41</v>
      </c>
      <c r="L4103">
        <v>873.7</v>
      </c>
      <c r="M4103">
        <v>45480.61</v>
      </c>
      <c r="N4103" s="2">
        <f>Table1[[#This Row],[Profit]]/Table1[[#This Row],[Sales_Value]]</f>
        <v>0.41295549683336935</v>
      </c>
      <c r="O4103" s="3" t="str">
        <f>IF(Table1[[#This Row],[Profit]]&lt;0,"Yes","No")</f>
        <v>No</v>
      </c>
      <c r="P4103" t="str">
        <f>IF(Table1[[#This Row],[Discount_Pct]]&gt;0.3,"High",IF(Table1[[#This Row],[Discount_Pct]]&gt;0.15,"Medium","Low"))</f>
        <v>Medium</v>
      </c>
      <c r="Q4103" t="str">
        <f>TEXT(Table1[[#This Row],[Date]],"MMM-YYYY")</f>
        <v>Feb-2024</v>
      </c>
      <c r="R4103" t="str">
        <f>IF(Table1[[#This Row],[Sales_Value]]&gt;500000,"Premium",IF(Table1[[#This Row],[Sales_Value]]&gt;100000,"Mid","Basic"))</f>
        <v>Mid</v>
      </c>
    </row>
    <row r="4104" spans="1:18" x14ac:dyDescent="0.3">
      <c r="A4104" s="1">
        <v>45338</v>
      </c>
      <c r="B4104" t="s">
        <v>4305</v>
      </c>
      <c r="C4104" t="s">
        <v>14</v>
      </c>
      <c r="D4104" t="s">
        <v>15</v>
      </c>
      <c r="E4104" t="s">
        <v>236</v>
      </c>
      <c r="F4104" t="s">
        <v>45</v>
      </c>
      <c r="G4104" t="s">
        <v>46</v>
      </c>
      <c r="H4104">
        <v>87</v>
      </c>
      <c r="I4104">
        <v>9769.9500000000007</v>
      </c>
      <c r="J4104">
        <v>0.28000000000000003</v>
      </c>
      <c r="K4104">
        <v>611989.67000000004</v>
      </c>
      <c r="L4104">
        <v>7332.55</v>
      </c>
      <c r="M4104">
        <v>-25942.18</v>
      </c>
      <c r="N4104" s="2">
        <f>Table1[[#This Row],[Profit]]/Table1[[#This Row],[Sales_Value]]</f>
        <v>-4.2389898509234636E-2</v>
      </c>
      <c r="O4104" s="3" t="str">
        <f>IF(Table1[[#This Row],[Profit]]&lt;0,"Yes","No")</f>
        <v>Yes</v>
      </c>
      <c r="P4104" t="str">
        <f>IF(Table1[[#This Row],[Discount_Pct]]&gt;0.3,"High",IF(Table1[[#This Row],[Discount_Pct]]&gt;0.15,"Medium","Low"))</f>
        <v>Medium</v>
      </c>
      <c r="Q4104" t="str">
        <f>TEXT(Table1[[#This Row],[Date]],"MMM-YYYY")</f>
        <v>Feb-2024</v>
      </c>
      <c r="R4104" t="str">
        <f>IF(Table1[[#This Row],[Sales_Value]]&gt;500000,"Premium",IF(Table1[[#This Row],[Sales_Value]]&gt;100000,"Mid","Basic"))</f>
        <v>Premium</v>
      </c>
    </row>
    <row r="4105" spans="1:18" x14ac:dyDescent="0.3">
      <c r="A4105" s="1">
        <v>45399</v>
      </c>
      <c r="B4105" t="s">
        <v>4306</v>
      </c>
      <c r="C4105" t="s">
        <v>14</v>
      </c>
      <c r="D4105" t="s">
        <v>15</v>
      </c>
      <c r="E4105" t="s">
        <v>41</v>
      </c>
      <c r="F4105" t="s">
        <v>37</v>
      </c>
      <c r="G4105" t="s">
        <v>18</v>
      </c>
      <c r="H4105">
        <v>77</v>
      </c>
      <c r="I4105">
        <v>43655.49</v>
      </c>
      <c r="J4105">
        <v>0.21</v>
      </c>
      <c r="K4105">
        <v>2655563.46</v>
      </c>
      <c r="L4105">
        <v>29451.49</v>
      </c>
      <c r="M4105">
        <v>387798.73</v>
      </c>
      <c r="N4105" s="2">
        <f>Table1[[#This Row],[Profit]]/Table1[[#This Row],[Sales_Value]]</f>
        <v>0.1460325598846732</v>
      </c>
      <c r="O4105" s="3" t="str">
        <f>IF(Table1[[#This Row],[Profit]]&lt;0,"Yes","No")</f>
        <v>No</v>
      </c>
      <c r="P4105" t="str">
        <f>IF(Table1[[#This Row],[Discount_Pct]]&gt;0.3,"High",IF(Table1[[#This Row],[Discount_Pct]]&gt;0.15,"Medium","Low"))</f>
        <v>Medium</v>
      </c>
      <c r="Q4105" t="str">
        <f>TEXT(Table1[[#This Row],[Date]],"MMM-YYYY")</f>
        <v>Apr-2024</v>
      </c>
      <c r="R4105" t="str">
        <f>IF(Table1[[#This Row],[Sales_Value]]&gt;500000,"Premium",IF(Table1[[#This Row],[Sales_Value]]&gt;100000,"Mid","Basic"))</f>
        <v>Premium</v>
      </c>
    </row>
    <row r="4106" spans="1:18" x14ac:dyDescent="0.3">
      <c r="A4106" s="1">
        <v>45583</v>
      </c>
      <c r="B4106" t="s">
        <v>4307</v>
      </c>
      <c r="C4106" t="s">
        <v>39</v>
      </c>
      <c r="D4106" t="s">
        <v>66</v>
      </c>
      <c r="E4106" t="s">
        <v>359</v>
      </c>
      <c r="F4106" t="s">
        <v>95</v>
      </c>
      <c r="G4106" t="s">
        <v>77</v>
      </c>
      <c r="H4106">
        <v>19</v>
      </c>
      <c r="I4106">
        <v>3394.73</v>
      </c>
      <c r="J4106">
        <v>0.28999999999999998</v>
      </c>
      <c r="K4106">
        <v>45794.91</v>
      </c>
      <c r="L4106">
        <v>1989.94</v>
      </c>
      <c r="M4106">
        <v>7986.05</v>
      </c>
      <c r="N4106" s="2">
        <f>Table1[[#This Row],[Profit]]/Table1[[#This Row],[Sales_Value]]</f>
        <v>0.17438728452572566</v>
      </c>
      <c r="O4106" s="3" t="str">
        <f>IF(Table1[[#This Row],[Profit]]&lt;0,"Yes","No")</f>
        <v>No</v>
      </c>
      <c r="P4106" t="str">
        <f>IF(Table1[[#This Row],[Discount_Pct]]&gt;0.3,"High",IF(Table1[[#This Row],[Discount_Pct]]&gt;0.15,"Medium","Low"))</f>
        <v>Medium</v>
      </c>
      <c r="Q4106" t="str">
        <f>TEXT(Table1[[#This Row],[Date]],"MMM-YYYY")</f>
        <v>Oct-2024</v>
      </c>
      <c r="R4106" t="str">
        <f>IF(Table1[[#This Row],[Sales_Value]]&gt;500000,"Premium",IF(Table1[[#This Row],[Sales_Value]]&gt;100000,"Mid","Basic"))</f>
        <v>Basic</v>
      </c>
    </row>
    <row r="4107" spans="1:18" x14ac:dyDescent="0.3">
      <c r="A4107" s="1">
        <v>45429</v>
      </c>
      <c r="B4107" t="s">
        <v>4308</v>
      </c>
      <c r="C4107" t="s">
        <v>34</v>
      </c>
      <c r="D4107" t="s">
        <v>1030</v>
      </c>
      <c r="E4107" t="s">
        <v>125</v>
      </c>
      <c r="F4107" t="s">
        <v>23</v>
      </c>
      <c r="G4107" t="s">
        <v>24</v>
      </c>
      <c r="H4107">
        <v>24</v>
      </c>
      <c r="I4107">
        <v>18.760000000000002</v>
      </c>
      <c r="J4107">
        <v>0.09</v>
      </c>
      <c r="K4107">
        <v>409.72</v>
      </c>
      <c r="L4107">
        <v>7.83</v>
      </c>
      <c r="M4107">
        <v>221.8</v>
      </c>
      <c r="N4107" s="2">
        <f>Table1[[#This Row],[Profit]]/Table1[[#This Row],[Sales_Value]]</f>
        <v>0.54134530899150635</v>
      </c>
      <c r="O4107" s="3" t="str">
        <f>IF(Table1[[#This Row],[Profit]]&lt;0,"Yes","No")</f>
        <v>No</v>
      </c>
      <c r="P4107" t="str">
        <f>IF(Table1[[#This Row],[Discount_Pct]]&gt;0.3,"High",IF(Table1[[#This Row],[Discount_Pct]]&gt;0.15,"Medium","Low"))</f>
        <v>Low</v>
      </c>
      <c r="Q4107" t="str">
        <f>TEXT(Table1[[#This Row],[Date]],"MMM-YYYY")</f>
        <v>May-2024</v>
      </c>
      <c r="R4107" t="str">
        <f>IF(Table1[[#This Row],[Sales_Value]]&gt;500000,"Premium",IF(Table1[[#This Row],[Sales_Value]]&gt;100000,"Mid","Basic"))</f>
        <v>Basic</v>
      </c>
    </row>
    <row r="4108" spans="1:18" x14ac:dyDescent="0.3">
      <c r="A4108" s="1">
        <v>45429</v>
      </c>
      <c r="B4108" t="s">
        <v>4309</v>
      </c>
      <c r="C4108" t="s">
        <v>20</v>
      </c>
      <c r="D4108" t="s">
        <v>124</v>
      </c>
      <c r="E4108" t="s">
        <v>175</v>
      </c>
      <c r="F4108" t="s">
        <v>49</v>
      </c>
      <c r="G4108" t="s">
        <v>24</v>
      </c>
      <c r="H4108">
        <v>70</v>
      </c>
      <c r="I4108">
        <v>63.95</v>
      </c>
      <c r="J4108">
        <v>0.27</v>
      </c>
      <c r="K4108">
        <v>3267.85</v>
      </c>
      <c r="L4108">
        <v>43.89</v>
      </c>
      <c r="M4108">
        <v>195.54</v>
      </c>
      <c r="N4108" s="2">
        <f>Table1[[#This Row],[Profit]]/Table1[[#This Row],[Sales_Value]]</f>
        <v>5.9837507841547191E-2</v>
      </c>
      <c r="O4108" s="3" t="str">
        <f>IF(Table1[[#This Row],[Profit]]&lt;0,"Yes","No")</f>
        <v>No</v>
      </c>
      <c r="P4108" t="str">
        <f>IF(Table1[[#This Row],[Discount_Pct]]&gt;0.3,"High",IF(Table1[[#This Row],[Discount_Pct]]&gt;0.15,"Medium","Low"))</f>
        <v>Medium</v>
      </c>
      <c r="Q4108" t="str">
        <f>TEXT(Table1[[#This Row],[Date]],"MMM-YYYY")</f>
        <v>May-2024</v>
      </c>
      <c r="R4108" t="str">
        <f>IF(Table1[[#This Row],[Sales_Value]]&gt;500000,"Premium",IF(Table1[[#This Row],[Sales_Value]]&gt;100000,"Mid","Basic"))</f>
        <v>Basic</v>
      </c>
    </row>
    <row r="4109" spans="1:18" x14ac:dyDescent="0.3">
      <c r="A4109" s="1">
        <v>45616</v>
      </c>
      <c r="B4109" t="s">
        <v>4310</v>
      </c>
      <c r="C4109" t="s">
        <v>39</v>
      </c>
      <c r="D4109" t="s">
        <v>93</v>
      </c>
      <c r="E4109" t="s">
        <v>136</v>
      </c>
      <c r="F4109" t="s">
        <v>17</v>
      </c>
      <c r="G4109" t="s">
        <v>18</v>
      </c>
      <c r="H4109">
        <v>34</v>
      </c>
      <c r="I4109">
        <v>32804.769999999997</v>
      </c>
      <c r="J4109">
        <v>0.19</v>
      </c>
      <c r="K4109">
        <v>903443.37</v>
      </c>
      <c r="L4109">
        <v>23776.02</v>
      </c>
      <c r="M4109">
        <v>95058.69</v>
      </c>
      <c r="N4109" s="2">
        <f>Table1[[#This Row],[Profit]]/Table1[[#This Row],[Sales_Value]]</f>
        <v>0.10521820532038439</v>
      </c>
      <c r="O4109" s="3" t="str">
        <f>IF(Table1[[#This Row],[Profit]]&lt;0,"Yes","No")</f>
        <v>No</v>
      </c>
      <c r="P4109" t="str">
        <f>IF(Table1[[#This Row],[Discount_Pct]]&gt;0.3,"High",IF(Table1[[#This Row],[Discount_Pct]]&gt;0.15,"Medium","Low"))</f>
        <v>Medium</v>
      </c>
      <c r="Q4109" t="str">
        <f>TEXT(Table1[[#This Row],[Date]],"MMM-YYYY")</f>
        <v>Nov-2024</v>
      </c>
      <c r="R4109" t="str">
        <f>IF(Table1[[#This Row],[Sales_Value]]&gt;500000,"Premium",IF(Table1[[#This Row],[Sales_Value]]&gt;100000,"Mid","Basic"))</f>
        <v>Premium</v>
      </c>
    </row>
    <row r="4110" spans="1:18" x14ac:dyDescent="0.3">
      <c r="A4110" s="1">
        <v>45332</v>
      </c>
      <c r="B4110" t="s">
        <v>4311</v>
      </c>
      <c r="C4110" t="s">
        <v>39</v>
      </c>
      <c r="D4110" t="s">
        <v>192</v>
      </c>
      <c r="E4110" t="s">
        <v>328</v>
      </c>
      <c r="F4110" t="s">
        <v>70</v>
      </c>
      <c r="G4110" t="s">
        <v>46</v>
      </c>
      <c r="H4110">
        <v>66</v>
      </c>
      <c r="I4110">
        <v>1314.59</v>
      </c>
      <c r="J4110">
        <v>0.16</v>
      </c>
      <c r="K4110">
        <v>72880.87</v>
      </c>
      <c r="L4110">
        <v>825.67</v>
      </c>
      <c r="M4110">
        <v>18386.650000000001</v>
      </c>
      <c r="N4110" s="2">
        <f>Table1[[#This Row],[Profit]]/Table1[[#This Row],[Sales_Value]]</f>
        <v>0.25228362394686016</v>
      </c>
      <c r="O4110" s="3" t="str">
        <f>IF(Table1[[#This Row],[Profit]]&lt;0,"Yes","No")</f>
        <v>No</v>
      </c>
      <c r="P4110" t="str">
        <f>IF(Table1[[#This Row],[Discount_Pct]]&gt;0.3,"High",IF(Table1[[#This Row],[Discount_Pct]]&gt;0.15,"Medium","Low"))</f>
        <v>Medium</v>
      </c>
      <c r="Q4110" t="str">
        <f>TEXT(Table1[[#This Row],[Date]],"MMM-YYYY")</f>
        <v>Feb-2024</v>
      </c>
      <c r="R4110" t="str">
        <f>IF(Table1[[#This Row],[Sales_Value]]&gt;500000,"Premium",IF(Table1[[#This Row],[Sales_Value]]&gt;100000,"Mid","Basic"))</f>
        <v>Basic</v>
      </c>
    </row>
    <row r="4111" spans="1:18" x14ac:dyDescent="0.3">
      <c r="A4111" s="1">
        <v>45335</v>
      </c>
      <c r="B4111" t="s">
        <v>4312</v>
      </c>
      <c r="C4111" t="s">
        <v>39</v>
      </c>
      <c r="D4111" t="s">
        <v>108</v>
      </c>
      <c r="E4111" t="s">
        <v>211</v>
      </c>
      <c r="F4111" t="s">
        <v>165</v>
      </c>
      <c r="G4111" t="s">
        <v>24</v>
      </c>
      <c r="H4111">
        <v>63</v>
      </c>
      <c r="I4111">
        <v>196.95</v>
      </c>
      <c r="J4111">
        <v>0.18</v>
      </c>
      <c r="K4111">
        <v>10174.44</v>
      </c>
      <c r="L4111">
        <v>128.61000000000001</v>
      </c>
      <c r="M4111">
        <v>2072.0100000000002</v>
      </c>
      <c r="N4111" s="2">
        <f>Table1[[#This Row],[Profit]]/Table1[[#This Row],[Sales_Value]]</f>
        <v>0.20364855461332518</v>
      </c>
      <c r="O4111" s="3" t="str">
        <f>IF(Table1[[#This Row],[Profit]]&lt;0,"Yes","No")</f>
        <v>No</v>
      </c>
      <c r="P4111" t="str">
        <f>IF(Table1[[#This Row],[Discount_Pct]]&gt;0.3,"High",IF(Table1[[#This Row],[Discount_Pct]]&gt;0.15,"Medium","Low"))</f>
        <v>Medium</v>
      </c>
      <c r="Q4111" t="str">
        <f>TEXT(Table1[[#This Row],[Date]],"MMM-YYYY")</f>
        <v>Feb-2024</v>
      </c>
      <c r="R4111" t="str">
        <f>IF(Table1[[#This Row],[Sales_Value]]&gt;500000,"Premium",IF(Table1[[#This Row],[Sales_Value]]&gt;100000,"Mid","Basic"))</f>
        <v>Basic</v>
      </c>
    </row>
    <row r="4112" spans="1:18" x14ac:dyDescent="0.3">
      <c r="A4112" s="1">
        <v>45443</v>
      </c>
      <c r="B4112" t="s">
        <v>4313</v>
      </c>
      <c r="C4112" t="s">
        <v>14</v>
      </c>
      <c r="D4112" t="s">
        <v>144</v>
      </c>
      <c r="E4112" t="s">
        <v>100</v>
      </c>
      <c r="F4112" t="s">
        <v>282</v>
      </c>
      <c r="G4112" t="s">
        <v>18</v>
      </c>
      <c r="H4112">
        <v>34</v>
      </c>
      <c r="I4112">
        <v>9177.18</v>
      </c>
      <c r="J4112">
        <v>0.28000000000000003</v>
      </c>
      <c r="K4112">
        <v>224657.37</v>
      </c>
      <c r="L4112">
        <v>7130.04</v>
      </c>
      <c r="M4112">
        <v>-17763.990000000002</v>
      </c>
      <c r="N4112" s="2">
        <f>Table1[[#This Row],[Profit]]/Table1[[#This Row],[Sales_Value]]</f>
        <v>-7.9071476711402799E-2</v>
      </c>
      <c r="O4112" s="3" t="str">
        <f>IF(Table1[[#This Row],[Profit]]&lt;0,"Yes","No")</f>
        <v>Yes</v>
      </c>
      <c r="P4112" t="str">
        <f>IF(Table1[[#This Row],[Discount_Pct]]&gt;0.3,"High",IF(Table1[[#This Row],[Discount_Pct]]&gt;0.15,"Medium","Low"))</f>
        <v>Medium</v>
      </c>
      <c r="Q4112" t="str">
        <f>TEXT(Table1[[#This Row],[Date]],"MMM-YYYY")</f>
        <v>May-2024</v>
      </c>
      <c r="R4112" t="str">
        <f>IF(Table1[[#This Row],[Sales_Value]]&gt;500000,"Premium",IF(Table1[[#This Row],[Sales_Value]]&gt;100000,"Mid","Basic"))</f>
        <v>Mid</v>
      </c>
    </row>
    <row r="4113" spans="1:18" x14ac:dyDescent="0.3">
      <c r="A4113" s="1">
        <v>45485</v>
      </c>
      <c r="B4113" t="s">
        <v>4314</v>
      </c>
      <c r="C4113" t="s">
        <v>39</v>
      </c>
      <c r="D4113" t="s">
        <v>192</v>
      </c>
      <c r="E4113" t="s">
        <v>778</v>
      </c>
      <c r="F4113" t="s">
        <v>85</v>
      </c>
      <c r="G4113" t="s">
        <v>24</v>
      </c>
      <c r="H4113">
        <v>96</v>
      </c>
      <c r="I4113">
        <v>83.1</v>
      </c>
      <c r="J4113">
        <v>0.21</v>
      </c>
      <c r="K4113">
        <v>6302.3</v>
      </c>
      <c r="L4113">
        <v>27.76</v>
      </c>
      <c r="M4113">
        <v>3637.34</v>
      </c>
      <c r="N4113" s="2">
        <f>Table1[[#This Row],[Profit]]/Table1[[#This Row],[Sales_Value]]</f>
        <v>0.57714485187947262</v>
      </c>
      <c r="O4113" s="3" t="str">
        <f>IF(Table1[[#This Row],[Profit]]&lt;0,"Yes","No")</f>
        <v>No</v>
      </c>
      <c r="P4113" t="str">
        <f>IF(Table1[[#This Row],[Discount_Pct]]&gt;0.3,"High",IF(Table1[[#This Row],[Discount_Pct]]&gt;0.15,"Medium","Low"))</f>
        <v>Medium</v>
      </c>
      <c r="Q4113" t="str">
        <f>TEXT(Table1[[#This Row],[Date]],"MMM-YYYY")</f>
        <v>Jul-2024</v>
      </c>
      <c r="R4113" t="str">
        <f>IF(Table1[[#This Row],[Sales_Value]]&gt;500000,"Premium",IF(Table1[[#This Row],[Sales_Value]]&gt;100000,"Mid","Basic"))</f>
        <v>Basic</v>
      </c>
    </row>
    <row r="4114" spans="1:18" x14ac:dyDescent="0.3">
      <c r="A4114" s="1">
        <v>45521</v>
      </c>
      <c r="B4114" t="s">
        <v>4315</v>
      </c>
      <c r="C4114" t="s">
        <v>34</v>
      </c>
      <c r="D4114" t="s">
        <v>207</v>
      </c>
      <c r="E4114" t="s">
        <v>441</v>
      </c>
      <c r="F4114" t="s">
        <v>146</v>
      </c>
      <c r="G4114" t="s">
        <v>24</v>
      </c>
      <c r="H4114">
        <v>11</v>
      </c>
      <c r="I4114">
        <v>50.84</v>
      </c>
      <c r="J4114">
        <v>0.3</v>
      </c>
      <c r="K4114">
        <v>391.47</v>
      </c>
      <c r="L4114">
        <v>32.549999999999997</v>
      </c>
      <c r="M4114">
        <v>33.42</v>
      </c>
      <c r="N4114" s="2">
        <f>Table1[[#This Row],[Profit]]/Table1[[#This Row],[Sales_Value]]</f>
        <v>8.5370526477124689E-2</v>
      </c>
      <c r="O4114" s="3" t="str">
        <f>IF(Table1[[#This Row],[Profit]]&lt;0,"Yes","No")</f>
        <v>No</v>
      </c>
      <c r="P4114" t="str">
        <f>IF(Table1[[#This Row],[Discount_Pct]]&gt;0.3,"High",IF(Table1[[#This Row],[Discount_Pct]]&gt;0.15,"Medium","Low"))</f>
        <v>Medium</v>
      </c>
      <c r="Q4114" t="str">
        <f>TEXT(Table1[[#This Row],[Date]],"MMM-YYYY")</f>
        <v>Aug-2024</v>
      </c>
      <c r="R4114" t="str">
        <f>IF(Table1[[#This Row],[Sales_Value]]&gt;500000,"Premium",IF(Table1[[#This Row],[Sales_Value]]&gt;100000,"Mid","Basic"))</f>
        <v>Basic</v>
      </c>
    </row>
    <row r="4115" spans="1:18" x14ac:dyDescent="0.3">
      <c r="A4115" s="1">
        <v>45360</v>
      </c>
      <c r="B4115" t="s">
        <v>4316</v>
      </c>
      <c r="C4115" t="s">
        <v>20</v>
      </c>
      <c r="D4115" t="s">
        <v>124</v>
      </c>
      <c r="E4115" t="s">
        <v>41</v>
      </c>
      <c r="F4115" t="s">
        <v>132</v>
      </c>
      <c r="G4115" t="s">
        <v>24</v>
      </c>
      <c r="H4115">
        <v>84</v>
      </c>
      <c r="I4115">
        <v>56.59</v>
      </c>
      <c r="J4115">
        <v>0.09</v>
      </c>
      <c r="K4115">
        <v>4325.74</v>
      </c>
      <c r="L4115">
        <v>21.52</v>
      </c>
      <c r="M4115">
        <v>2518.06</v>
      </c>
      <c r="N4115" s="2">
        <f>Table1[[#This Row],[Profit]]/Table1[[#This Row],[Sales_Value]]</f>
        <v>0.58211080647473035</v>
      </c>
      <c r="O4115" s="3" t="str">
        <f>IF(Table1[[#This Row],[Profit]]&lt;0,"Yes","No")</f>
        <v>No</v>
      </c>
      <c r="P4115" t="str">
        <f>IF(Table1[[#This Row],[Discount_Pct]]&gt;0.3,"High",IF(Table1[[#This Row],[Discount_Pct]]&gt;0.15,"Medium","Low"))</f>
        <v>Low</v>
      </c>
      <c r="Q4115" t="str">
        <f>TEXT(Table1[[#This Row],[Date]],"MMM-YYYY")</f>
        <v>Mar-2024</v>
      </c>
      <c r="R4115" t="str">
        <f>IF(Table1[[#This Row],[Sales_Value]]&gt;500000,"Premium",IF(Table1[[#This Row],[Sales_Value]]&gt;100000,"Mid","Basic"))</f>
        <v>Basic</v>
      </c>
    </row>
    <row r="4116" spans="1:18" x14ac:dyDescent="0.3">
      <c r="A4116" s="1">
        <v>45486</v>
      </c>
      <c r="B4116" t="s">
        <v>4317</v>
      </c>
      <c r="C4116" t="s">
        <v>20</v>
      </c>
      <c r="D4116" t="s">
        <v>148</v>
      </c>
      <c r="E4116" t="s">
        <v>118</v>
      </c>
      <c r="F4116" t="s">
        <v>45</v>
      </c>
      <c r="G4116" t="s">
        <v>46</v>
      </c>
      <c r="H4116">
        <v>1</v>
      </c>
      <c r="I4116">
        <v>10798.43</v>
      </c>
      <c r="J4116">
        <v>0.15</v>
      </c>
      <c r="K4116">
        <v>9178.67</v>
      </c>
      <c r="L4116">
        <v>6626.84</v>
      </c>
      <c r="M4116">
        <v>2551.83</v>
      </c>
      <c r="N4116" s="2">
        <f>Table1[[#This Row],[Profit]]/Table1[[#This Row],[Sales_Value]]</f>
        <v>0.27801740339286629</v>
      </c>
      <c r="O4116" s="3" t="str">
        <f>IF(Table1[[#This Row],[Profit]]&lt;0,"Yes","No")</f>
        <v>No</v>
      </c>
      <c r="P4116" t="str">
        <f>IF(Table1[[#This Row],[Discount_Pct]]&gt;0.3,"High",IF(Table1[[#This Row],[Discount_Pct]]&gt;0.15,"Medium","Low"))</f>
        <v>Low</v>
      </c>
      <c r="Q4116" t="str">
        <f>TEXT(Table1[[#This Row],[Date]],"MMM-YYYY")</f>
        <v>Jul-2024</v>
      </c>
      <c r="R4116" t="str">
        <f>IF(Table1[[#This Row],[Sales_Value]]&gt;500000,"Premium",IF(Table1[[#This Row],[Sales_Value]]&gt;100000,"Mid","Basic"))</f>
        <v>Basic</v>
      </c>
    </row>
    <row r="4117" spans="1:18" x14ac:dyDescent="0.3">
      <c r="A4117" s="1">
        <v>45317</v>
      </c>
      <c r="B4117" t="s">
        <v>4318</v>
      </c>
      <c r="C4117" t="s">
        <v>34</v>
      </c>
      <c r="D4117" t="s">
        <v>80</v>
      </c>
      <c r="E4117" t="s">
        <v>145</v>
      </c>
      <c r="F4117" t="s">
        <v>293</v>
      </c>
      <c r="G4117" t="s">
        <v>53</v>
      </c>
      <c r="H4117">
        <v>58</v>
      </c>
      <c r="I4117">
        <v>907.01</v>
      </c>
      <c r="J4117">
        <v>0.18</v>
      </c>
      <c r="K4117">
        <v>43137.4</v>
      </c>
      <c r="L4117">
        <v>361.87</v>
      </c>
      <c r="M4117">
        <v>22148.94</v>
      </c>
      <c r="N4117" s="2">
        <f>Table1[[#This Row],[Profit]]/Table1[[#This Row],[Sales_Value]]</f>
        <v>0.51345097293763642</v>
      </c>
      <c r="O4117" s="3" t="str">
        <f>IF(Table1[[#This Row],[Profit]]&lt;0,"Yes","No")</f>
        <v>No</v>
      </c>
      <c r="P4117" t="str">
        <f>IF(Table1[[#This Row],[Discount_Pct]]&gt;0.3,"High",IF(Table1[[#This Row],[Discount_Pct]]&gt;0.15,"Medium","Low"))</f>
        <v>Medium</v>
      </c>
      <c r="Q4117" t="str">
        <f>TEXT(Table1[[#This Row],[Date]],"MMM-YYYY")</f>
        <v>Jan-2024</v>
      </c>
      <c r="R4117" t="str">
        <f>IF(Table1[[#This Row],[Sales_Value]]&gt;500000,"Premium",IF(Table1[[#This Row],[Sales_Value]]&gt;100000,"Mid","Basic"))</f>
        <v>Basic</v>
      </c>
    </row>
    <row r="4118" spans="1:18" x14ac:dyDescent="0.3">
      <c r="A4118" s="1">
        <v>45382</v>
      </c>
      <c r="B4118" t="s">
        <v>4319</v>
      </c>
      <c r="C4118" t="s">
        <v>20</v>
      </c>
      <c r="D4118" t="s">
        <v>21</v>
      </c>
      <c r="E4118" t="s">
        <v>288</v>
      </c>
      <c r="F4118" t="s">
        <v>134</v>
      </c>
      <c r="G4118" t="s">
        <v>24</v>
      </c>
      <c r="H4118">
        <v>1</v>
      </c>
      <c r="I4118">
        <v>110.78</v>
      </c>
      <c r="J4118">
        <v>0.09</v>
      </c>
      <c r="K4118">
        <v>100.81</v>
      </c>
      <c r="L4118">
        <v>62.9</v>
      </c>
      <c r="M4118">
        <v>37.909999999999997</v>
      </c>
      <c r="N4118" s="2">
        <f>Table1[[#This Row],[Profit]]/Table1[[#This Row],[Sales_Value]]</f>
        <v>0.37605396290050586</v>
      </c>
      <c r="O4118" s="3" t="str">
        <f>IF(Table1[[#This Row],[Profit]]&lt;0,"Yes","No")</f>
        <v>No</v>
      </c>
      <c r="P4118" t="str">
        <f>IF(Table1[[#This Row],[Discount_Pct]]&gt;0.3,"High",IF(Table1[[#This Row],[Discount_Pct]]&gt;0.15,"Medium","Low"))</f>
        <v>Low</v>
      </c>
      <c r="Q4118" t="str">
        <f>TEXT(Table1[[#This Row],[Date]],"MMM-YYYY")</f>
        <v>Mar-2024</v>
      </c>
      <c r="R4118" t="str">
        <f>IF(Table1[[#This Row],[Sales_Value]]&gt;500000,"Premium",IF(Table1[[#This Row],[Sales_Value]]&gt;100000,"Mid","Basic"))</f>
        <v>Basic</v>
      </c>
    </row>
    <row r="4119" spans="1:18" x14ac:dyDescent="0.3">
      <c r="A4119" s="1">
        <v>45425</v>
      </c>
      <c r="B4119" t="s">
        <v>4320</v>
      </c>
      <c r="C4119" t="s">
        <v>20</v>
      </c>
      <c r="D4119" t="s">
        <v>30</v>
      </c>
      <c r="E4119" t="s">
        <v>214</v>
      </c>
      <c r="F4119" t="s">
        <v>68</v>
      </c>
      <c r="G4119" t="s">
        <v>24</v>
      </c>
      <c r="H4119">
        <v>72</v>
      </c>
      <c r="I4119">
        <v>126.32</v>
      </c>
      <c r="J4119">
        <v>0.09</v>
      </c>
      <c r="K4119">
        <v>8276.49</v>
      </c>
      <c r="L4119">
        <v>55.63</v>
      </c>
      <c r="M4119">
        <v>4271.13</v>
      </c>
      <c r="N4119" s="2">
        <f>Table1[[#This Row],[Profit]]/Table1[[#This Row],[Sales_Value]]</f>
        <v>0.51605571927230021</v>
      </c>
      <c r="O4119" s="3" t="str">
        <f>IF(Table1[[#This Row],[Profit]]&lt;0,"Yes","No")</f>
        <v>No</v>
      </c>
      <c r="P4119" t="str">
        <f>IF(Table1[[#This Row],[Discount_Pct]]&gt;0.3,"High",IF(Table1[[#This Row],[Discount_Pct]]&gt;0.15,"Medium","Low"))</f>
        <v>Low</v>
      </c>
      <c r="Q4119" t="str">
        <f>TEXT(Table1[[#This Row],[Date]],"MMM-YYYY")</f>
        <v>May-2024</v>
      </c>
      <c r="R4119" t="str">
        <f>IF(Table1[[#This Row],[Sales_Value]]&gt;500000,"Premium",IF(Table1[[#This Row],[Sales_Value]]&gt;100000,"Mid","Basic"))</f>
        <v>Basic</v>
      </c>
    </row>
    <row r="4120" spans="1:18" x14ac:dyDescent="0.3">
      <c r="A4120" s="1">
        <v>45623</v>
      </c>
      <c r="B4120" t="s">
        <v>4321</v>
      </c>
      <c r="C4120" t="s">
        <v>20</v>
      </c>
      <c r="D4120" t="s">
        <v>72</v>
      </c>
      <c r="E4120" t="s">
        <v>275</v>
      </c>
      <c r="F4120" t="s">
        <v>122</v>
      </c>
      <c r="G4120" t="s">
        <v>18</v>
      </c>
      <c r="H4120">
        <v>60</v>
      </c>
      <c r="I4120">
        <v>7565.37</v>
      </c>
      <c r="J4120">
        <v>0</v>
      </c>
      <c r="K4120">
        <v>453922.2</v>
      </c>
      <c r="L4120">
        <v>6444.57</v>
      </c>
      <c r="M4120">
        <v>67248</v>
      </c>
      <c r="N4120" s="2">
        <f>Table1[[#This Row],[Profit]]/Table1[[#This Row],[Sales_Value]]</f>
        <v>0.14814873562033318</v>
      </c>
      <c r="O4120" s="3" t="str">
        <f>IF(Table1[[#This Row],[Profit]]&lt;0,"Yes","No")</f>
        <v>No</v>
      </c>
      <c r="P4120" t="str">
        <f>IF(Table1[[#This Row],[Discount_Pct]]&gt;0.3,"High",IF(Table1[[#This Row],[Discount_Pct]]&gt;0.15,"Medium","Low"))</f>
        <v>Low</v>
      </c>
      <c r="Q4120" t="str">
        <f>TEXT(Table1[[#This Row],[Date]],"MMM-YYYY")</f>
        <v>Nov-2024</v>
      </c>
      <c r="R4120" t="str">
        <f>IF(Table1[[#This Row],[Sales_Value]]&gt;500000,"Premium",IF(Table1[[#This Row],[Sales_Value]]&gt;100000,"Mid","Basic"))</f>
        <v>Mid</v>
      </c>
    </row>
    <row r="4121" spans="1:18" x14ac:dyDescent="0.3">
      <c r="A4121" s="1">
        <v>45544</v>
      </c>
      <c r="B4121" t="s">
        <v>4322</v>
      </c>
      <c r="C4121" t="s">
        <v>14</v>
      </c>
      <c r="D4121" t="s">
        <v>55</v>
      </c>
      <c r="E4121" t="s">
        <v>280</v>
      </c>
      <c r="F4121" t="s">
        <v>61</v>
      </c>
      <c r="G4121" t="s">
        <v>53</v>
      </c>
      <c r="H4121">
        <v>87</v>
      </c>
      <c r="I4121">
        <v>3378.6</v>
      </c>
      <c r="J4121">
        <v>0.19</v>
      </c>
      <c r="K4121">
        <v>238089.94</v>
      </c>
      <c r="L4121">
        <v>1926.83</v>
      </c>
      <c r="M4121">
        <v>70455.73</v>
      </c>
      <c r="N4121" s="2">
        <f>Table1[[#This Row],[Profit]]/Table1[[#This Row],[Sales_Value]]</f>
        <v>0.29592065082632218</v>
      </c>
      <c r="O4121" s="3" t="str">
        <f>IF(Table1[[#This Row],[Profit]]&lt;0,"Yes","No")</f>
        <v>No</v>
      </c>
      <c r="P4121" t="str">
        <f>IF(Table1[[#This Row],[Discount_Pct]]&gt;0.3,"High",IF(Table1[[#This Row],[Discount_Pct]]&gt;0.15,"Medium","Low"))</f>
        <v>Medium</v>
      </c>
      <c r="Q4121" t="str">
        <f>TEXT(Table1[[#This Row],[Date]],"MMM-YYYY")</f>
        <v>Sep-2024</v>
      </c>
      <c r="R4121" t="str">
        <f>IF(Table1[[#This Row],[Sales_Value]]&gt;500000,"Premium",IF(Table1[[#This Row],[Sales_Value]]&gt;100000,"Mid","Basic"))</f>
        <v>Mid</v>
      </c>
    </row>
    <row r="4122" spans="1:18" x14ac:dyDescent="0.3">
      <c r="A4122" s="1">
        <v>45512</v>
      </c>
      <c r="B4122" t="s">
        <v>4323</v>
      </c>
      <c r="C4122" t="s">
        <v>14</v>
      </c>
      <c r="D4122" t="s">
        <v>15</v>
      </c>
      <c r="E4122" t="s">
        <v>205</v>
      </c>
      <c r="F4122" t="s">
        <v>95</v>
      </c>
      <c r="G4122" t="s">
        <v>77</v>
      </c>
      <c r="H4122">
        <v>2</v>
      </c>
      <c r="I4122">
        <v>3932.89</v>
      </c>
      <c r="J4122">
        <v>0.27</v>
      </c>
      <c r="K4122">
        <v>5742.02</v>
      </c>
      <c r="L4122">
        <v>2039.27</v>
      </c>
      <c r="M4122">
        <v>1663.48</v>
      </c>
      <c r="N4122" s="2">
        <f>Table1[[#This Row],[Profit]]/Table1[[#This Row],[Sales_Value]]</f>
        <v>0.28970292684455989</v>
      </c>
      <c r="O4122" s="3" t="str">
        <f>IF(Table1[[#This Row],[Profit]]&lt;0,"Yes","No")</f>
        <v>No</v>
      </c>
      <c r="P4122" t="str">
        <f>IF(Table1[[#This Row],[Discount_Pct]]&gt;0.3,"High",IF(Table1[[#This Row],[Discount_Pct]]&gt;0.15,"Medium","Low"))</f>
        <v>Medium</v>
      </c>
      <c r="Q4122" t="str">
        <f>TEXT(Table1[[#This Row],[Date]],"MMM-YYYY")</f>
        <v>Aug-2024</v>
      </c>
      <c r="R4122" t="str">
        <f>IF(Table1[[#This Row],[Sales_Value]]&gt;500000,"Premium",IF(Table1[[#This Row],[Sales_Value]]&gt;100000,"Mid","Basic"))</f>
        <v>Basic</v>
      </c>
    </row>
    <row r="4123" spans="1:18" x14ac:dyDescent="0.3">
      <c r="A4123" s="1">
        <v>45618</v>
      </c>
      <c r="B4123" t="s">
        <v>4324</v>
      </c>
      <c r="C4123" t="s">
        <v>14</v>
      </c>
      <c r="D4123" t="s">
        <v>144</v>
      </c>
      <c r="E4123" t="s">
        <v>411</v>
      </c>
      <c r="F4123" t="s">
        <v>119</v>
      </c>
      <c r="G4123" t="s">
        <v>53</v>
      </c>
      <c r="H4123">
        <v>32</v>
      </c>
      <c r="I4123">
        <v>447.16</v>
      </c>
      <c r="J4123">
        <v>0.01</v>
      </c>
      <c r="K4123">
        <v>14166.03</v>
      </c>
      <c r="L4123">
        <v>198.86</v>
      </c>
      <c r="M4123">
        <v>7802.51</v>
      </c>
      <c r="N4123" s="2">
        <f>Table1[[#This Row],[Profit]]/Table1[[#This Row],[Sales_Value]]</f>
        <v>0.55079016492270594</v>
      </c>
      <c r="O4123" s="3" t="str">
        <f>IF(Table1[[#This Row],[Profit]]&lt;0,"Yes","No")</f>
        <v>No</v>
      </c>
      <c r="P4123" t="str">
        <f>IF(Table1[[#This Row],[Discount_Pct]]&gt;0.3,"High",IF(Table1[[#This Row],[Discount_Pct]]&gt;0.15,"Medium","Low"))</f>
        <v>Low</v>
      </c>
      <c r="Q4123" t="str">
        <f>TEXT(Table1[[#This Row],[Date]],"MMM-YYYY")</f>
        <v>Nov-2024</v>
      </c>
      <c r="R4123" t="str">
        <f>IF(Table1[[#This Row],[Sales_Value]]&gt;500000,"Premium",IF(Table1[[#This Row],[Sales_Value]]&gt;100000,"Mid","Basic"))</f>
        <v>Basic</v>
      </c>
    </row>
    <row r="4124" spans="1:18" x14ac:dyDescent="0.3">
      <c r="A4124" s="1">
        <v>45648</v>
      </c>
      <c r="B4124" t="s">
        <v>4325</v>
      </c>
      <c r="C4124" t="s">
        <v>39</v>
      </c>
      <c r="D4124" t="s">
        <v>108</v>
      </c>
      <c r="E4124" t="s">
        <v>211</v>
      </c>
      <c r="F4124" t="s">
        <v>154</v>
      </c>
      <c r="G4124" t="s">
        <v>77</v>
      </c>
      <c r="H4124">
        <v>52</v>
      </c>
      <c r="I4124">
        <v>1202.99</v>
      </c>
      <c r="J4124">
        <v>0.14000000000000001</v>
      </c>
      <c r="K4124">
        <v>53797.71</v>
      </c>
      <c r="L4124">
        <v>573.91</v>
      </c>
      <c r="M4124">
        <v>23954.39</v>
      </c>
      <c r="N4124" s="2">
        <f>Table1[[#This Row],[Profit]]/Table1[[#This Row],[Sales_Value]]</f>
        <v>0.4452678376087012</v>
      </c>
      <c r="O4124" s="3" t="str">
        <f>IF(Table1[[#This Row],[Profit]]&lt;0,"Yes","No")</f>
        <v>No</v>
      </c>
      <c r="P4124" t="str">
        <f>IF(Table1[[#This Row],[Discount_Pct]]&gt;0.3,"High",IF(Table1[[#This Row],[Discount_Pct]]&gt;0.15,"Medium","Low"))</f>
        <v>Low</v>
      </c>
      <c r="Q4124" t="str">
        <f>TEXT(Table1[[#This Row],[Date]],"MMM-YYYY")</f>
        <v>Dec-2024</v>
      </c>
      <c r="R4124" t="str">
        <f>IF(Table1[[#This Row],[Sales_Value]]&gt;500000,"Premium",IF(Table1[[#This Row],[Sales_Value]]&gt;100000,"Mid","Basic"))</f>
        <v>Basic</v>
      </c>
    </row>
    <row r="4125" spans="1:18" x14ac:dyDescent="0.3">
      <c r="A4125" s="1">
        <v>45647</v>
      </c>
      <c r="B4125" t="s">
        <v>4326</v>
      </c>
      <c r="C4125" t="s">
        <v>20</v>
      </c>
      <c r="D4125" t="s">
        <v>21</v>
      </c>
      <c r="E4125" t="s">
        <v>177</v>
      </c>
      <c r="F4125" t="s">
        <v>184</v>
      </c>
      <c r="G4125" t="s">
        <v>24</v>
      </c>
      <c r="H4125">
        <v>71</v>
      </c>
      <c r="I4125">
        <v>45.27</v>
      </c>
      <c r="J4125">
        <v>0</v>
      </c>
      <c r="K4125">
        <v>3214.17</v>
      </c>
      <c r="L4125">
        <v>18.39</v>
      </c>
      <c r="M4125">
        <v>1908.48</v>
      </c>
      <c r="N4125" s="2">
        <f>Table1[[#This Row],[Profit]]/Table1[[#This Row],[Sales_Value]]</f>
        <v>0.5937707090788602</v>
      </c>
      <c r="O4125" s="3" t="str">
        <f>IF(Table1[[#This Row],[Profit]]&lt;0,"Yes","No")</f>
        <v>No</v>
      </c>
      <c r="P4125" t="str">
        <f>IF(Table1[[#This Row],[Discount_Pct]]&gt;0.3,"High",IF(Table1[[#This Row],[Discount_Pct]]&gt;0.15,"Medium","Low"))</f>
        <v>Low</v>
      </c>
      <c r="Q4125" t="str">
        <f>TEXT(Table1[[#This Row],[Date]],"MMM-YYYY")</f>
        <v>Dec-2024</v>
      </c>
      <c r="R4125" t="str">
        <f>IF(Table1[[#This Row],[Sales_Value]]&gt;500000,"Premium",IF(Table1[[#This Row],[Sales_Value]]&gt;100000,"Mid","Basic"))</f>
        <v>Basic</v>
      </c>
    </row>
    <row r="4126" spans="1:18" x14ac:dyDescent="0.3">
      <c r="A4126" s="1">
        <v>45647</v>
      </c>
      <c r="B4126" t="s">
        <v>4327</v>
      </c>
      <c r="C4126" t="s">
        <v>20</v>
      </c>
      <c r="D4126" t="s">
        <v>21</v>
      </c>
      <c r="E4126" t="s">
        <v>228</v>
      </c>
      <c r="F4126" t="s">
        <v>68</v>
      </c>
      <c r="G4126" t="s">
        <v>24</v>
      </c>
      <c r="H4126">
        <v>59</v>
      </c>
      <c r="I4126">
        <v>121.53</v>
      </c>
      <c r="J4126">
        <v>0.26</v>
      </c>
      <c r="K4126">
        <v>5306</v>
      </c>
      <c r="L4126">
        <v>54.13</v>
      </c>
      <c r="M4126">
        <v>2112.33</v>
      </c>
      <c r="N4126" s="2">
        <f>Table1[[#This Row],[Profit]]/Table1[[#This Row],[Sales_Value]]</f>
        <v>0.39810214851111947</v>
      </c>
      <c r="O4126" s="3" t="str">
        <f>IF(Table1[[#This Row],[Profit]]&lt;0,"Yes","No")</f>
        <v>No</v>
      </c>
      <c r="P4126" t="str">
        <f>IF(Table1[[#This Row],[Discount_Pct]]&gt;0.3,"High",IF(Table1[[#This Row],[Discount_Pct]]&gt;0.15,"Medium","Low"))</f>
        <v>Medium</v>
      </c>
      <c r="Q4126" t="str">
        <f>TEXT(Table1[[#This Row],[Date]],"MMM-YYYY")</f>
        <v>Dec-2024</v>
      </c>
      <c r="R4126" t="str">
        <f>IF(Table1[[#This Row],[Sales_Value]]&gt;500000,"Premium",IF(Table1[[#This Row],[Sales_Value]]&gt;100000,"Mid","Basic"))</f>
        <v>Basic</v>
      </c>
    </row>
    <row r="4127" spans="1:18" x14ac:dyDescent="0.3">
      <c r="A4127" s="1">
        <v>45480</v>
      </c>
      <c r="B4127" t="s">
        <v>4328</v>
      </c>
      <c r="C4127" t="s">
        <v>14</v>
      </c>
      <c r="D4127" t="s">
        <v>55</v>
      </c>
      <c r="E4127" t="s">
        <v>56</v>
      </c>
      <c r="F4127" t="s">
        <v>110</v>
      </c>
      <c r="G4127" t="s">
        <v>24</v>
      </c>
      <c r="H4127">
        <v>57</v>
      </c>
      <c r="I4127">
        <v>390.25</v>
      </c>
      <c r="J4127">
        <v>0.28999999999999998</v>
      </c>
      <c r="K4127">
        <v>15793.42</v>
      </c>
      <c r="L4127">
        <v>208.29</v>
      </c>
      <c r="M4127">
        <v>3920.89</v>
      </c>
      <c r="N4127" s="2">
        <f>Table1[[#This Row],[Profit]]/Table1[[#This Row],[Sales_Value]]</f>
        <v>0.24826098463790616</v>
      </c>
      <c r="O4127" s="3" t="str">
        <f>IF(Table1[[#This Row],[Profit]]&lt;0,"Yes","No")</f>
        <v>No</v>
      </c>
      <c r="P4127" t="str">
        <f>IF(Table1[[#This Row],[Discount_Pct]]&gt;0.3,"High",IF(Table1[[#This Row],[Discount_Pct]]&gt;0.15,"Medium","Low"))</f>
        <v>Medium</v>
      </c>
      <c r="Q4127" t="str">
        <f>TEXT(Table1[[#This Row],[Date]],"MMM-YYYY")</f>
        <v>Jul-2024</v>
      </c>
      <c r="R4127" t="str">
        <f>IF(Table1[[#This Row],[Sales_Value]]&gt;500000,"Premium",IF(Table1[[#This Row],[Sales_Value]]&gt;100000,"Mid","Basic"))</f>
        <v>Basic</v>
      </c>
    </row>
    <row r="4128" spans="1:18" x14ac:dyDescent="0.3">
      <c r="A4128" s="1">
        <v>45388</v>
      </c>
      <c r="B4128" t="s">
        <v>4329</v>
      </c>
      <c r="C4128" t="s">
        <v>34</v>
      </c>
      <c r="D4128" t="s">
        <v>35</v>
      </c>
      <c r="E4128" t="s">
        <v>27</v>
      </c>
      <c r="F4128" t="s">
        <v>132</v>
      </c>
      <c r="G4128" t="s">
        <v>24</v>
      </c>
      <c r="H4128">
        <v>69</v>
      </c>
      <c r="I4128">
        <v>55.18</v>
      </c>
      <c r="J4128">
        <v>0</v>
      </c>
      <c r="K4128">
        <v>3807.42</v>
      </c>
      <c r="L4128">
        <v>20.48</v>
      </c>
      <c r="M4128">
        <v>2394.3000000000002</v>
      </c>
      <c r="N4128" s="2">
        <f>Table1[[#This Row],[Profit]]/Table1[[#This Row],[Sales_Value]]</f>
        <v>0.62885103298296485</v>
      </c>
      <c r="O4128" s="3" t="str">
        <f>IF(Table1[[#This Row],[Profit]]&lt;0,"Yes","No")</f>
        <v>No</v>
      </c>
      <c r="P4128" t="str">
        <f>IF(Table1[[#This Row],[Discount_Pct]]&gt;0.3,"High",IF(Table1[[#This Row],[Discount_Pct]]&gt;0.15,"Medium","Low"))</f>
        <v>Low</v>
      </c>
      <c r="Q4128" t="str">
        <f>TEXT(Table1[[#This Row],[Date]],"MMM-YYYY")</f>
        <v>Apr-2024</v>
      </c>
      <c r="R4128" t="str">
        <f>IF(Table1[[#This Row],[Sales_Value]]&gt;500000,"Premium",IF(Table1[[#This Row],[Sales_Value]]&gt;100000,"Mid","Basic"))</f>
        <v>Basic</v>
      </c>
    </row>
    <row r="4129" spans="1:18" x14ac:dyDescent="0.3">
      <c r="A4129" s="1">
        <v>45567</v>
      </c>
      <c r="B4129" t="s">
        <v>4330</v>
      </c>
      <c r="C4129" t="s">
        <v>14</v>
      </c>
      <c r="D4129" t="s">
        <v>26</v>
      </c>
      <c r="E4129" t="s">
        <v>87</v>
      </c>
      <c r="F4129" t="s">
        <v>45</v>
      </c>
      <c r="G4129" t="s">
        <v>46</v>
      </c>
      <c r="H4129">
        <v>47</v>
      </c>
      <c r="I4129">
        <v>9380.07</v>
      </c>
      <c r="J4129">
        <v>0.09</v>
      </c>
      <c r="K4129">
        <v>401185.59</v>
      </c>
      <c r="L4129">
        <v>6356.26</v>
      </c>
      <c r="M4129">
        <v>102441.37</v>
      </c>
      <c r="N4129" s="2">
        <f>Table1[[#This Row],[Profit]]/Table1[[#This Row],[Sales_Value]]</f>
        <v>0.25534658410836736</v>
      </c>
      <c r="O4129" s="3" t="str">
        <f>IF(Table1[[#This Row],[Profit]]&lt;0,"Yes","No")</f>
        <v>No</v>
      </c>
      <c r="P4129" t="str">
        <f>IF(Table1[[#This Row],[Discount_Pct]]&gt;0.3,"High",IF(Table1[[#This Row],[Discount_Pct]]&gt;0.15,"Medium","Low"))</f>
        <v>Low</v>
      </c>
      <c r="Q4129" t="str">
        <f>TEXT(Table1[[#This Row],[Date]],"MMM-YYYY")</f>
        <v>Oct-2024</v>
      </c>
      <c r="R4129" t="str">
        <f>IF(Table1[[#This Row],[Sales_Value]]&gt;500000,"Premium",IF(Table1[[#This Row],[Sales_Value]]&gt;100000,"Mid","Basic"))</f>
        <v>Mid</v>
      </c>
    </row>
    <row r="4130" spans="1:18" x14ac:dyDescent="0.3">
      <c r="A4130" s="1">
        <v>45556</v>
      </c>
      <c r="B4130" t="s">
        <v>4331</v>
      </c>
      <c r="C4130" t="s">
        <v>14</v>
      </c>
      <c r="D4130" t="s">
        <v>160</v>
      </c>
      <c r="E4130" t="s">
        <v>193</v>
      </c>
      <c r="F4130" t="s">
        <v>140</v>
      </c>
      <c r="G4130" t="s">
        <v>53</v>
      </c>
      <c r="H4130">
        <v>11</v>
      </c>
      <c r="I4130">
        <v>1709.13</v>
      </c>
      <c r="J4130">
        <v>7.0000000000000007E-2</v>
      </c>
      <c r="K4130">
        <v>17484.400000000001</v>
      </c>
      <c r="L4130">
        <v>1285.55</v>
      </c>
      <c r="M4130">
        <v>3343.35</v>
      </c>
      <c r="N4130" s="2">
        <f>Table1[[#This Row],[Profit]]/Table1[[#This Row],[Sales_Value]]</f>
        <v>0.19121902953489966</v>
      </c>
      <c r="O4130" s="3" t="str">
        <f>IF(Table1[[#This Row],[Profit]]&lt;0,"Yes","No")</f>
        <v>No</v>
      </c>
      <c r="P4130" t="str">
        <f>IF(Table1[[#This Row],[Discount_Pct]]&gt;0.3,"High",IF(Table1[[#This Row],[Discount_Pct]]&gt;0.15,"Medium","Low"))</f>
        <v>Low</v>
      </c>
      <c r="Q4130" t="str">
        <f>TEXT(Table1[[#This Row],[Date]],"MMM-YYYY")</f>
        <v>Sep-2024</v>
      </c>
      <c r="R4130" t="str">
        <f>IF(Table1[[#This Row],[Sales_Value]]&gt;500000,"Premium",IF(Table1[[#This Row],[Sales_Value]]&gt;100000,"Mid","Basic"))</f>
        <v>Basic</v>
      </c>
    </row>
    <row r="4131" spans="1:18" x14ac:dyDescent="0.3">
      <c r="A4131" s="1">
        <v>45510</v>
      </c>
      <c r="B4131" t="s">
        <v>4332</v>
      </c>
      <c r="C4131" t="s">
        <v>14</v>
      </c>
      <c r="D4131" t="s">
        <v>160</v>
      </c>
      <c r="E4131" t="s">
        <v>266</v>
      </c>
      <c r="F4131" t="s">
        <v>37</v>
      </c>
      <c r="G4131" t="s">
        <v>18</v>
      </c>
      <c r="H4131">
        <v>68</v>
      </c>
      <c r="I4131">
        <v>38025.39</v>
      </c>
      <c r="J4131">
        <v>0.03</v>
      </c>
      <c r="K4131">
        <v>2508154.7200000002</v>
      </c>
      <c r="L4131">
        <v>33572.03</v>
      </c>
      <c r="M4131">
        <v>225256.68</v>
      </c>
      <c r="N4131" s="2">
        <f>Table1[[#This Row],[Profit]]/Table1[[#This Row],[Sales_Value]]</f>
        <v>8.9809722743100937E-2</v>
      </c>
      <c r="O4131" s="3" t="str">
        <f>IF(Table1[[#This Row],[Profit]]&lt;0,"Yes","No")</f>
        <v>No</v>
      </c>
      <c r="P4131" t="str">
        <f>IF(Table1[[#This Row],[Discount_Pct]]&gt;0.3,"High",IF(Table1[[#This Row],[Discount_Pct]]&gt;0.15,"Medium","Low"))</f>
        <v>Low</v>
      </c>
      <c r="Q4131" t="str">
        <f>TEXT(Table1[[#This Row],[Date]],"MMM-YYYY")</f>
        <v>Aug-2024</v>
      </c>
      <c r="R4131" t="str">
        <f>IF(Table1[[#This Row],[Sales_Value]]&gt;500000,"Premium",IF(Table1[[#This Row],[Sales_Value]]&gt;100000,"Mid","Basic"))</f>
        <v>Premium</v>
      </c>
    </row>
    <row r="4132" spans="1:18" x14ac:dyDescent="0.3">
      <c r="A4132" s="1">
        <v>45382</v>
      </c>
      <c r="B4132" t="s">
        <v>4333</v>
      </c>
      <c r="C4132" t="s">
        <v>14</v>
      </c>
      <c r="D4132" t="s">
        <v>144</v>
      </c>
      <c r="E4132" t="s">
        <v>275</v>
      </c>
      <c r="F4132" t="s">
        <v>76</v>
      </c>
      <c r="G4132" t="s">
        <v>77</v>
      </c>
      <c r="H4132">
        <v>36</v>
      </c>
      <c r="I4132">
        <v>1761.24</v>
      </c>
      <c r="J4132">
        <v>0.12</v>
      </c>
      <c r="K4132">
        <v>55796.08</v>
      </c>
      <c r="L4132">
        <v>1098.49</v>
      </c>
      <c r="M4132">
        <v>16250.44</v>
      </c>
      <c r="N4132" s="2">
        <f>Table1[[#This Row],[Profit]]/Table1[[#This Row],[Sales_Value]]</f>
        <v>0.29124698365906709</v>
      </c>
      <c r="O4132" s="3" t="str">
        <f>IF(Table1[[#This Row],[Profit]]&lt;0,"Yes","No")</f>
        <v>No</v>
      </c>
      <c r="P4132" t="str">
        <f>IF(Table1[[#This Row],[Discount_Pct]]&gt;0.3,"High",IF(Table1[[#This Row],[Discount_Pct]]&gt;0.15,"Medium","Low"))</f>
        <v>Low</v>
      </c>
      <c r="Q4132" t="str">
        <f>TEXT(Table1[[#This Row],[Date]],"MMM-YYYY")</f>
        <v>Mar-2024</v>
      </c>
      <c r="R4132" t="str">
        <f>IF(Table1[[#This Row],[Sales_Value]]&gt;500000,"Premium",IF(Table1[[#This Row],[Sales_Value]]&gt;100000,"Mid","Basic"))</f>
        <v>Basic</v>
      </c>
    </row>
    <row r="4133" spans="1:18" x14ac:dyDescent="0.3">
      <c r="A4133" s="1">
        <v>45461</v>
      </c>
      <c r="B4133" t="s">
        <v>4334</v>
      </c>
      <c r="C4133" t="s">
        <v>14</v>
      </c>
      <c r="D4133" t="s">
        <v>144</v>
      </c>
      <c r="E4133" t="s">
        <v>193</v>
      </c>
      <c r="F4133" t="s">
        <v>138</v>
      </c>
      <c r="G4133" t="s">
        <v>46</v>
      </c>
      <c r="H4133">
        <v>15</v>
      </c>
      <c r="I4133">
        <v>5930.76</v>
      </c>
      <c r="J4133">
        <v>0.06</v>
      </c>
      <c r="K4133">
        <v>83623.72</v>
      </c>
      <c r="L4133">
        <v>3885.31</v>
      </c>
      <c r="M4133">
        <v>25344.07</v>
      </c>
      <c r="N4133" s="2">
        <f>Table1[[#This Row],[Profit]]/Table1[[#This Row],[Sales_Value]]</f>
        <v>0.30307274060517758</v>
      </c>
      <c r="O4133" s="3" t="str">
        <f>IF(Table1[[#This Row],[Profit]]&lt;0,"Yes","No")</f>
        <v>No</v>
      </c>
      <c r="P4133" t="str">
        <f>IF(Table1[[#This Row],[Discount_Pct]]&gt;0.3,"High",IF(Table1[[#This Row],[Discount_Pct]]&gt;0.15,"Medium","Low"))</f>
        <v>Low</v>
      </c>
      <c r="Q4133" t="str">
        <f>TEXT(Table1[[#This Row],[Date]],"MMM-YYYY")</f>
        <v>Jun-2024</v>
      </c>
      <c r="R4133" t="str">
        <f>IF(Table1[[#This Row],[Sales_Value]]&gt;500000,"Premium",IF(Table1[[#This Row],[Sales_Value]]&gt;100000,"Mid","Basic"))</f>
        <v>Basic</v>
      </c>
    </row>
    <row r="4134" spans="1:18" x14ac:dyDescent="0.3">
      <c r="A4134" s="1">
        <v>45636</v>
      </c>
      <c r="B4134" t="s">
        <v>4335</v>
      </c>
      <c r="C4134" t="s">
        <v>39</v>
      </c>
      <c r="D4134" t="s">
        <v>192</v>
      </c>
      <c r="E4134" t="s">
        <v>90</v>
      </c>
      <c r="F4134" t="s">
        <v>180</v>
      </c>
      <c r="G4134" t="s">
        <v>53</v>
      </c>
      <c r="H4134">
        <v>5</v>
      </c>
      <c r="I4134">
        <v>1396.7</v>
      </c>
      <c r="J4134">
        <v>0.18</v>
      </c>
      <c r="K4134">
        <v>5726.47</v>
      </c>
      <c r="L4134">
        <v>791.36</v>
      </c>
      <c r="M4134">
        <v>1769.67</v>
      </c>
      <c r="N4134" s="2">
        <f>Table1[[#This Row],[Profit]]/Table1[[#This Row],[Sales_Value]]</f>
        <v>0.3090333137168273</v>
      </c>
      <c r="O4134" s="3" t="str">
        <f>IF(Table1[[#This Row],[Profit]]&lt;0,"Yes","No")</f>
        <v>No</v>
      </c>
      <c r="P4134" t="str">
        <f>IF(Table1[[#This Row],[Discount_Pct]]&gt;0.3,"High",IF(Table1[[#This Row],[Discount_Pct]]&gt;0.15,"Medium","Low"))</f>
        <v>Medium</v>
      </c>
      <c r="Q4134" t="str">
        <f>TEXT(Table1[[#This Row],[Date]],"MMM-YYYY")</f>
        <v>Dec-2024</v>
      </c>
      <c r="R4134" t="str">
        <f>IF(Table1[[#This Row],[Sales_Value]]&gt;500000,"Premium",IF(Table1[[#This Row],[Sales_Value]]&gt;100000,"Mid","Basic"))</f>
        <v>Basic</v>
      </c>
    </row>
    <row r="4135" spans="1:18" x14ac:dyDescent="0.3">
      <c r="A4135" s="1">
        <v>45354</v>
      </c>
      <c r="B4135" t="s">
        <v>4336</v>
      </c>
      <c r="C4135" t="s">
        <v>39</v>
      </c>
      <c r="D4135" t="s">
        <v>40</v>
      </c>
      <c r="E4135" t="s">
        <v>158</v>
      </c>
      <c r="F4135" t="s">
        <v>126</v>
      </c>
      <c r="G4135" t="s">
        <v>24</v>
      </c>
      <c r="H4135">
        <v>83</v>
      </c>
      <c r="I4135">
        <v>265.39999999999998</v>
      </c>
      <c r="J4135">
        <v>7.0000000000000007E-2</v>
      </c>
      <c r="K4135">
        <v>20486.23</v>
      </c>
      <c r="L4135">
        <v>167.52</v>
      </c>
      <c r="M4135">
        <v>6582.07</v>
      </c>
      <c r="N4135" s="2">
        <f>Table1[[#This Row],[Profit]]/Table1[[#This Row],[Sales_Value]]</f>
        <v>0.32129239982173391</v>
      </c>
      <c r="O4135" s="3" t="str">
        <f>IF(Table1[[#This Row],[Profit]]&lt;0,"Yes","No")</f>
        <v>No</v>
      </c>
      <c r="P4135" t="str">
        <f>IF(Table1[[#This Row],[Discount_Pct]]&gt;0.3,"High",IF(Table1[[#This Row],[Discount_Pct]]&gt;0.15,"Medium","Low"))</f>
        <v>Low</v>
      </c>
      <c r="Q4135" t="str">
        <f>TEXT(Table1[[#This Row],[Date]],"MMM-YYYY")</f>
        <v>Mar-2024</v>
      </c>
      <c r="R4135" t="str">
        <f>IF(Table1[[#This Row],[Sales_Value]]&gt;500000,"Premium",IF(Table1[[#This Row],[Sales_Value]]&gt;100000,"Mid","Basic"))</f>
        <v>Basic</v>
      </c>
    </row>
    <row r="4136" spans="1:18" x14ac:dyDescent="0.3">
      <c r="A4136" s="1">
        <v>45402</v>
      </c>
      <c r="B4136" t="s">
        <v>4337</v>
      </c>
      <c r="C4136" t="s">
        <v>34</v>
      </c>
      <c r="D4136" t="s">
        <v>59</v>
      </c>
      <c r="E4136" t="s">
        <v>67</v>
      </c>
      <c r="F4136" t="s">
        <v>113</v>
      </c>
      <c r="G4136" t="s">
        <v>24</v>
      </c>
      <c r="H4136">
        <v>62</v>
      </c>
      <c r="I4136">
        <v>61.5</v>
      </c>
      <c r="J4136">
        <v>0.28000000000000003</v>
      </c>
      <c r="K4136">
        <v>2745.36</v>
      </c>
      <c r="L4136">
        <v>22.52</v>
      </c>
      <c r="M4136">
        <v>-1349.12</v>
      </c>
      <c r="N4136" s="2">
        <f>Table1[[#This Row],[Profit]]/Table1[[#This Row],[Sales_Value]]</f>
        <v>-0.49141824751580843</v>
      </c>
      <c r="O4136" s="3" t="str">
        <f>IF(Table1[[#This Row],[Profit]]&lt;0,"Yes","No")</f>
        <v>Yes</v>
      </c>
      <c r="P4136" t="str">
        <f>IF(Table1[[#This Row],[Discount_Pct]]&gt;0.3,"High",IF(Table1[[#This Row],[Discount_Pct]]&gt;0.15,"Medium","Low"))</f>
        <v>Medium</v>
      </c>
      <c r="Q4136" t="str">
        <f>TEXT(Table1[[#This Row],[Date]],"MMM-YYYY")</f>
        <v>Apr-2024</v>
      </c>
      <c r="R4136" t="str">
        <f>IF(Table1[[#This Row],[Sales_Value]]&gt;500000,"Premium",IF(Table1[[#This Row],[Sales_Value]]&gt;100000,"Mid","Basic"))</f>
        <v>Basic</v>
      </c>
    </row>
    <row r="4137" spans="1:18" x14ac:dyDescent="0.3">
      <c r="A4137" s="1">
        <v>45579</v>
      </c>
      <c r="B4137" t="s">
        <v>4338</v>
      </c>
      <c r="C4137" t="s">
        <v>39</v>
      </c>
      <c r="D4137" t="s">
        <v>108</v>
      </c>
      <c r="E4137" t="s">
        <v>252</v>
      </c>
      <c r="F4137" t="s">
        <v>64</v>
      </c>
      <c r="G4137" t="s">
        <v>53</v>
      </c>
      <c r="H4137">
        <v>74</v>
      </c>
      <c r="I4137">
        <v>760.23</v>
      </c>
      <c r="J4137">
        <v>0.25</v>
      </c>
      <c r="K4137">
        <v>42192.77</v>
      </c>
      <c r="L4137">
        <v>291.82</v>
      </c>
      <c r="M4137">
        <v>20598.080000000002</v>
      </c>
      <c r="N4137" s="2">
        <f>Table1[[#This Row],[Profit]]/Table1[[#This Row],[Sales_Value]]</f>
        <v>0.48818980123845873</v>
      </c>
      <c r="O4137" s="3" t="str">
        <f>IF(Table1[[#This Row],[Profit]]&lt;0,"Yes","No")</f>
        <v>No</v>
      </c>
      <c r="P4137" t="str">
        <f>IF(Table1[[#This Row],[Discount_Pct]]&gt;0.3,"High",IF(Table1[[#This Row],[Discount_Pct]]&gt;0.15,"Medium","Low"))</f>
        <v>Medium</v>
      </c>
      <c r="Q4137" t="str">
        <f>TEXT(Table1[[#This Row],[Date]],"MMM-YYYY")</f>
        <v>Oct-2024</v>
      </c>
      <c r="R4137" t="str">
        <f>IF(Table1[[#This Row],[Sales_Value]]&gt;500000,"Premium",IF(Table1[[#This Row],[Sales_Value]]&gt;100000,"Mid","Basic"))</f>
        <v>Basic</v>
      </c>
    </row>
    <row r="4138" spans="1:18" x14ac:dyDescent="0.3">
      <c r="A4138" s="1">
        <v>45375</v>
      </c>
      <c r="B4138" t="s">
        <v>4339</v>
      </c>
      <c r="C4138" t="s">
        <v>14</v>
      </c>
      <c r="D4138" t="s">
        <v>144</v>
      </c>
      <c r="E4138" t="s">
        <v>415</v>
      </c>
      <c r="F4138" t="s">
        <v>122</v>
      </c>
      <c r="G4138" t="s">
        <v>18</v>
      </c>
      <c r="H4138">
        <v>44</v>
      </c>
      <c r="I4138">
        <v>7334.25</v>
      </c>
      <c r="J4138">
        <v>0.3</v>
      </c>
      <c r="K4138">
        <v>225894.9</v>
      </c>
      <c r="L4138">
        <v>6125.88</v>
      </c>
      <c r="M4138">
        <v>-43643.82</v>
      </c>
      <c r="N4138" s="2">
        <f>Table1[[#This Row],[Profit]]/Table1[[#This Row],[Sales_Value]]</f>
        <v>-0.19320409624121659</v>
      </c>
      <c r="O4138" s="3" t="str">
        <f>IF(Table1[[#This Row],[Profit]]&lt;0,"Yes","No")</f>
        <v>Yes</v>
      </c>
      <c r="P4138" t="str">
        <f>IF(Table1[[#This Row],[Discount_Pct]]&gt;0.3,"High",IF(Table1[[#This Row],[Discount_Pct]]&gt;0.15,"Medium","Low"))</f>
        <v>Medium</v>
      </c>
      <c r="Q4138" t="str">
        <f>TEXT(Table1[[#This Row],[Date]],"MMM-YYYY")</f>
        <v>Mar-2024</v>
      </c>
      <c r="R4138" t="str">
        <f>IF(Table1[[#This Row],[Sales_Value]]&gt;500000,"Premium",IF(Table1[[#This Row],[Sales_Value]]&gt;100000,"Mid","Basic"))</f>
        <v>Mid</v>
      </c>
    </row>
    <row r="4139" spans="1:18" x14ac:dyDescent="0.3">
      <c r="A4139" s="1">
        <v>45537</v>
      </c>
      <c r="B4139" t="s">
        <v>4340</v>
      </c>
      <c r="C4139" t="s">
        <v>20</v>
      </c>
      <c r="D4139" t="s">
        <v>72</v>
      </c>
      <c r="E4139" t="s">
        <v>415</v>
      </c>
      <c r="F4139" t="s">
        <v>68</v>
      </c>
      <c r="G4139" t="s">
        <v>24</v>
      </c>
      <c r="H4139">
        <v>17</v>
      </c>
      <c r="I4139">
        <v>130.16999999999999</v>
      </c>
      <c r="J4139">
        <v>0.14000000000000001</v>
      </c>
      <c r="K4139">
        <v>1903.09</v>
      </c>
      <c r="L4139">
        <v>56.72</v>
      </c>
      <c r="M4139">
        <v>938.85</v>
      </c>
      <c r="N4139" s="2">
        <f>Table1[[#This Row],[Profit]]/Table1[[#This Row],[Sales_Value]]</f>
        <v>0.49332926976653763</v>
      </c>
      <c r="O4139" s="3" t="str">
        <f>IF(Table1[[#This Row],[Profit]]&lt;0,"Yes","No")</f>
        <v>No</v>
      </c>
      <c r="P4139" t="str">
        <f>IF(Table1[[#This Row],[Discount_Pct]]&gt;0.3,"High",IF(Table1[[#This Row],[Discount_Pct]]&gt;0.15,"Medium","Low"))</f>
        <v>Low</v>
      </c>
      <c r="Q4139" t="str">
        <f>TEXT(Table1[[#This Row],[Date]],"MMM-YYYY")</f>
        <v>Sep-2024</v>
      </c>
      <c r="R4139" t="str">
        <f>IF(Table1[[#This Row],[Sales_Value]]&gt;500000,"Premium",IF(Table1[[#This Row],[Sales_Value]]&gt;100000,"Mid","Basic"))</f>
        <v>Basic</v>
      </c>
    </row>
    <row r="4140" spans="1:18" x14ac:dyDescent="0.3">
      <c r="A4140" s="1">
        <v>45469</v>
      </c>
      <c r="B4140" t="s">
        <v>4341</v>
      </c>
      <c r="C4140" t="s">
        <v>39</v>
      </c>
      <c r="D4140" t="s">
        <v>192</v>
      </c>
      <c r="E4140" t="s">
        <v>118</v>
      </c>
      <c r="F4140" t="s">
        <v>106</v>
      </c>
      <c r="G4140" t="s">
        <v>77</v>
      </c>
      <c r="H4140">
        <v>78</v>
      </c>
      <c r="I4140">
        <v>188.96</v>
      </c>
      <c r="J4140">
        <v>0.03</v>
      </c>
      <c r="K4140">
        <v>14296.71</v>
      </c>
      <c r="L4140">
        <v>79.75</v>
      </c>
      <c r="M4140">
        <v>8076.21</v>
      </c>
      <c r="N4140" s="2">
        <f>Table1[[#This Row],[Profit]]/Table1[[#This Row],[Sales_Value]]</f>
        <v>0.5648998965496258</v>
      </c>
      <c r="O4140" s="3" t="str">
        <f>IF(Table1[[#This Row],[Profit]]&lt;0,"Yes","No")</f>
        <v>No</v>
      </c>
      <c r="P4140" t="str">
        <f>IF(Table1[[#This Row],[Discount_Pct]]&gt;0.3,"High",IF(Table1[[#This Row],[Discount_Pct]]&gt;0.15,"Medium","Low"))</f>
        <v>Low</v>
      </c>
      <c r="Q4140" t="str">
        <f>TEXT(Table1[[#This Row],[Date]],"MMM-YYYY")</f>
        <v>Jun-2024</v>
      </c>
      <c r="R4140" t="str">
        <f>IF(Table1[[#This Row],[Sales_Value]]&gt;500000,"Premium",IF(Table1[[#This Row],[Sales_Value]]&gt;100000,"Mid","Basic"))</f>
        <v>Basic</v>
      </c>
    </row>
    <row r="4141" spans="1:18" x14ac:dyDescent="0.3">
      <c r="A4141" s="1">
        <v>45370</v>
      </c>
      <c r="B4141" t="s">
        <v>4342</v>
      </c>
      <c r="C4141" t="s">
        <v>34</v>
      </c>
      <c r="D4141" t="s">
        <v>105</v>
      </c>
      <c r="E4141" t="s">
        <v>145</v>
      </c>
      <c r="F4141" t="s">
        <v>161</v>
      </c>
      <c r="G4141" t="s">
        <v>24</v>
      </c>
      <c r="H4141">
        <v>97</v>
      </c>
      <c r="I4141">
        <v>18.7</v>
      </c>
      <c r="J4141">
        <v>0.13</v>
      </c>
      <c r="K4141">
        <v>1578.09</v>
      </c>
      <c r="L4141">
        <v>4.8899999999999997</v>
      </c>
      <c r="M4141">
        <v>1103.76</v>
      </c>
      <c r="N4141" s="2">
        <f>Table1[[#This Row],[Profit]]/Table1[[#This Row],[Sales_Value]]</f>
        <v>0.69942778928958427</v>
      </c>
      <c r="O4141" s="3" t="str">
        <f>IF(Table1[[#This Row],[Profit]]&lt;0,"Yes","No")</f>
        <v>No</v>
      </c>
      <c r="P4141" t="str">
        <f>IF(Table1[[#This Row],[Discount_Pct]]&gt;0.3,"High",IF(Table1[[#This Row],[Discount_Pct]]&gt;0.15,"Medium","Low"))</f>
        <v>Low</v>
      </c>
      <c r="Q4141" t="str">
        <f>TEXT(Table1[[#This Row],[Date]],"MMM-YYYY")</f>
        <v>Mar-2024</v>
      </c>
      <c r="R4141" t="str">
        <f>IF(Table1[[#This Row],[Sales_Value]]&gt;500000,"Premium",IF(Table1[[#This Row],[Sales_Value]]&gt;100000,"Mid","Basic"))</f>
        <v>Basic</v>
      </c>
    </row>
    <row r="4142" spans="1:18" x14ac:dyDescent="0.3">
      <c r="A4142" s="1">
        <v>45481</v>
      </c>
      <c r="B4142" t="s">
        <v>4343</v>
      </c>
      <c r="C4142" t="s">
        <v>14</v>
      </c>
      <c r="D4142" t="s">
        <v>55</v>
      </c>
      <c r="E4142" t="s">
        <v>90</v>
      </c>
      <c r="F4142" t="s">
        <v>140</v>
      </c>
      <c r="G4142" t="s">
        <v>53</v>
      </c>
      <c r="H4142">
        <v>32</v>
      </c>
      <c r="I4142">
        <v>1984.51</v>
      </c>
      <c r="J4142">
        <v>0.03</v>
      </c>
      <c r="K4142">
        <v>61599.19</v>
      </c>
      <c r="L4142">
        <v>1158.93</v>
      </c>
      <c r="M4142">
        <v>24513.43</v>
      </c>
      <c r="N4142" s="2">
        <f>Table1[[#This Row],[Profit]]/Table1[[#This Row],[Sales_Value]]</f>
        <v>0.39795052499878653</v>
      </c>
      <c r="O4142" s="3" t="str">
        <f>IF(Table1[[#This Row],[Profit]]&lt;0,"Yes","No")</f>
        <v>No</v>
      </c>
      <c r="P4142" t="str">
        <f>IF(Table1[[#This Row],[Discount_Pct]]&gt;0.3,"High",IF(Table1[[#This Row],[Discount_Pct]]&gt;0.15,"Medium","Low"))</f>
        <v>Low</v>
      </c>
      <c r="Q4142" t="str">
        <f>TEXT(Table1[[#This Row],[Date]],"MMM-YYYY")</f>
        <v>Jul-2024</v>
      </c>
      <c r="R4142" t="str">
        <f>IF(Table1[[#This Row],[Sales_Value]]&gt;500000,"Premium",IF(Table1[[#This Row],[Sales_Value]]&gt;100000,"Mid","Basic"))</f>
        <v>Basic</v>
      </c>
    </row>
    <row r="4143" spans="1:18" x14ac:dyDescent="0.3">
      <c r="A4143" s="1">
        <v>45527</v>
      </c>
      <c r="B4143" t="s">
        <v>4344</v>
      </c>
      <c r="C4143" t="s">
        <v>34</v>
      </c>
      <c r="D4143" t="s">
        <v>80</v>
      </c>
      <c r="E4143" t="s">
        <v>36</v>
      </c>
      <c r="F4143" t="s">
        <v>184</v>
      </c>
      <c r="G4143" t="s">
        <v>24</v>
      </c>
      <c r="H4143">
        <v>51</v>
      </c>
      <c r="I4143">
        <v>37.950000000000003</v>
      </c>
      <c r="J4143">
        <v>0.05</v>
      </c>
      <c r="K4143">
        <v>1838.68</v>
      </c>
      <c r="L4143">
        <v>19.53</v>
      </c>
      <c r="M4143">
        <v>842.65</v>
      </c>
      <c r="N4143" s="2">
        <f>Table1[[#This Row],[Profit]]/Table1[[#This Row],[Sales_Value]]</f>
        <v>0.45829073030652423</v>
      </c>
      <c r="O4143" s="3" t="str">
        <f>IF(Table1[[#This Row],[Profit]]&lt;0,"Yes","No")</f>
        <v>No</v>
      </c>
      <c r="P4143" t="str">
        <f>IF(Table1[[#This Row],[Discount_Pct]]&gt;0.3,"High",IF(Table1[[#This Row],[Discount_Pct]]&gt;0.15,"Medium","Low"))</f>
        <v>Low</v>
      </c>
      <c r="Q4143" t="str">
        <f>TEXT(Table1[[#This Row],[Date]],"MMM-YYYY")</f>
        <v>Aug-2024</v>
      </c>
      <c r="R4143" t="str">
        <f>IF(Table1[[#This Row],[Sales_Value]]&gt;500000,"Premium",IF(Table1[[#This Row],[Sales_Value]]&gt;100000,"Mid","Basic"))</f>
        <v>Basic</v>
      </c>
    </row>
    <row r="4144" spans="1:18" x14ac:dyDescent="0.3">
      <c r="A4144" s="1">
        <v>45307</v>
      </c>
      <c r="B4144" t="s">
        <v>4345</v>
      </c>
      <c r="C4144" t="s">
        <v>20</v>
      </c>
      <c r="D4144" t="s">
        <v>30</v>
      </c>
      <c r="E4144" t="s">
        <v>200</v>
      </c>
      <c r="F4144" t="s">
        <v>103</v>
      </c>
      <c r="G4144" t="s">
        <v>24</v>
      </c>
      <c r="H4144">
        <v>99</v>
      </c>
      <c r="I4144">
        <v>241.44</v>
      </c>
      <c r="J4144">
        <v>0.03</v>
      </c>
      <c r="K4144">
        <v>23185.48</v>
      </c>
      <c r="L4144">
        <v>144.06</v>
      </c>
      <c r="M4144">
        <v>8923.5400000000009</v>
      </c>
      <c r="N4144" s="2">
        <f>Table1[[#This Row],[Profit]]/Table1[[#This Row],[Sales_Value]]</f>
        <v>0.38487622425759577</v>
      </c>
      <c r="O4144" s="3" t="str">
        <f>IF(Table1[[#This Row],[Profit]]&lt;0,"Yes","No")</f>
        <v>No</v>
      </c>
      <c r="P4144" t="str">
        <f>IF(Table1[[#This Row],[Discount_Pct]]&gt;0.3,"High",IF(Table1[[#This Row],[Discount_Pct]]&gt;0.15,"Medium","Low"))</f>
        <v>Low</v>
      </c>
      <c r="Q4144" t="str">
        <f>TEXT(Table1[[#This Row],[Date]],"MMM-YYYY")</f>
        <v>Jan-2024</v>
      </c>
      <c r="R4144" t="str">
        <f>IF(Table1[[#This Row],[Sales_Value]]&gt;500000,"Premium",IF(Table1[[#This Row],[Sales_Value]]&gt;100000,"Mid","Basic"))</f>
        <v>Basic</v>
      </c>
    </row>
    <row r="4145" spans="1:18" x14ac:dyDescent="0.3">
      <c r="A4145" s="1">
        <v>45611</v>
      </c>
      <c r="B4145" t="s">
        <v>4346</v>
      </c>
      <c r="C4145" t="s">
        <v>34</v>
      </c>
      <c r="D4145" t="s">
        <v>314</v>
      </c>
      <c r="E4145" t="s">
        <v>87</v>
      </c>
      <c r="F4145" t="s">
        <v>68</v>
      </c>
      <c r="G4145" t="s">
        <v>24</v>
      </c>
      <c r="H4145">
        <v>17</v>
      </c>
      <c r="I4145">
        <v>133.34</v>
      </c>
      <c r="J4145">
        <v>0.19</v>
      </c>
      <c r="K4145">
        <v>1836.09</v>
      </c>
      <c r="L4145">
        <v>61.65</v>
      </c>
      <c r="M4145">
        <v>788.04</v>
      </c>
      <c r="N4145" s="2">
        <f>Table1[[#This Row],[Profit]]/Table1[[#This Row],[Sales_Value]]</f>
        <v>0.42919464732120977</v>
      </c>
      <c r="O4145" s="3" t="str">
        <f>IF(Table1[[#This Row],[Profit]]&lt;0,"Yes","No")</f>
        <v>No</v>
      </c>
      <c r="P4145" t="str">
        <f>IF(Table1[[#This Row],[Discount_Pct]]&gt;0.3,"High",IF(Table1[[#This Row],[Discount_Pct]]&gt;0.15,"Medium","Low"))</f>
        <v>Medium</v>
      </c>
      <c r="Q4145" t="str">
        <f>TEXT(Table1[[#This Row],[Date]],"MMM-YYYY")</f>
        <v>Nov-2024</v>
      </c>
      <c r="R4145" t="str">
        <f>IF(Table1[[#This Row],[Sales_Value]]&gt;500000,"Premium",IF(Table1[[#This Row],[Sales_Value]]&gt;100000,"Mid","Basic"))</f>
        <v>Basic</v>
      </c>
    </row>
    <row r="4146" spans="1:18" x14ac:dyDescent="0.3">
      <c r="A4146" s="1">
        <v>45482</v>
      </c>
      <c r="B4146" t="s">
        <v>4347</v>
      </c>
      <c r="C4146" t="s">
        <v>20</v>
      </c>
      <c r="D4146" t="s">
        <v>148</v>
      </c>
      <c r="E4146" t="s">
        <v>27</v>
      </c>
      <c r="F4146" t="s">
        <v>422</v>
      </c>
      <c r="G4146" t="s">
        <v>24</v>
      </c>
      <c r="H4146">
        <v>34</v>
      </c>
      <c r="I4146">
        <v>372.75</v>
      </c>
      <c r="J4146">
        <v>0.1</v>
      </c>
      <c r="K4146">
        <v>11406.15</v>
      </c>
      <c r="L4146">
        <v>263.04000000000002</v>
      </c>
      <c r="M4146">
        <v>2462.79</v>
      </c>
      <c r="N4146" s="2">
        <f>Table1[[#This Row],[Profit]]/Table1[[#This Row],[Sales_Value]]</f>
        <v>0.21591772859378494</v>
      </c>
      <c r="O4146" s="3" t="str">
        <f>IF(Table1[[#This Row],[Profit]]&lt;0,"Yes","No")</f>
        <v>No</v>
      </c>
      <c r="P4146" t="str">
        <f>IF(Table1[[#This Row],[Discount_Pct]]&gt;0.3,"High",IF(Table1[[#This Row],[Discount_Pct]]&gt;0.15,"Medium","Low"))</f>
        <v>Low</v>
      </c>
      <c r="Q4146" t="str">
        <f>TEXT(Table1[[#This Row],[Date]],"MMM-YYYY")</f>
        <v>Jul-2024</v>
      </c>
      <c r="R4146" t="str">
        <f>IF(Table1[[#This Row],[Sales_Value]]&gt;500000,"Premium",IF(Table1[[#This Row],[Sales_Value]]&gt;100000,"Mid","Basic"))</f>
        <v>Basic</v>
      </c>
    </row>
    <row r="4147" spans="1:18" x14ac:dyDescent="0.3">
      <c r="A4147" s="1">
        <v>45455</v>
      </c>
      <c r="B4147" t="s">
        <v>4348</v>
      </c>
      <c r="C4147" t="s">
        <v>14</v>
      </c>
      <c r="D4147" t="s">
        <v>15</v>
      </c>
      <c r="E4147" t="s">
        <v>73</v>
      </c>
      <c r="F4147" t="s">
        <v>85</v>
      </c>
      <c r="G4147" t="s">
        <v>24</v>
      </c>
      <c r="H4147">
        <v>50</v>
      </c>
      <c r="I4147">
        <v>74.59</v>
      </c>
      <c r="J4147">
        <v>0.14000000000000001</v>
      </c>
      <c r="K4147">
        <v>3207.37</v>
      </c>
      <c r="L4147">
        <v>32.22</v>
      </c>
      <c r="M4147">
        <v>1596.37</v>
      </c>
      <c r="N4147" s="2">
        <f>Table1[[#This Row],[Profit]]/Table1[[#This Row],[Sales_Value]]</f>
        <v>0.49771931520217499</v>
      </c>
      <c r="O4147" s="3" t="str">
        <f>IF(Table1[[#This Row],[Profit]]&lt;0,"Yes","No")</f>
        <v>No</v>
      </c>
      <c r="P4147" t="str">
        <f>IF(Table1[[#This Row],[Discount_Pct]]&gt;0.3,"High",IF(Table1[[#This Row],[Discount_Pct]]&gt;0.15,"Medium","Low"))</f>
        <v>Low</v>
      </c>
      <c r="Q4147" t="str">
        <f>TEXT(Table1[[#This Row],[Date]],"MMM-YYYY")</f>
        <v>Jun-2024</v>
      </c>
      <c r="R4147" t="str">
        <f>IF(Table1[[#This Row],[Sales_Value]]&gt;500000,"Premium",IF(Table1[[#This Row],[Sales_Value]]&gt;100000,"Mid","Basic"))</f>
        <v>Basic</v>
      </c>
    </row>
    <row r="4148" spans="1:18" x14ac:dyDescent="0.3">
      <c r="A4148" s="1">
        <v>45651</v>
      </c>
      <c r="B4148" t="s">
        <v>4349</v>
      </c>
      <c r="C4148" t="s">
        <v>39</v>
      </c>
      <c r="D4148" t="s">
        <v>108</v>
      </c>
      <c r="E4148" t="s">
        <v>73</v>
      </c>
      <c r="F4148" t="s">
        <v>88</v>
      </c>
      <c r="G4148" t="s">
        <v>53</v>
      </c>
      <c r="H4148">
        <v>41</v>
      </c>
      <c r="I4148">
        <v>1546.29</v>
      </c>
      <c r="J4148">
        <v>0.13</v>
      </c>
      <c r="K4148">
        <v>55156.160000000003</v>
      </c>
      <c r="L4148">
        <v>914.77</v>
      </c>
      <c r="M4148">
        <v>17650.59</v>
      </c>
      <c r="N4148" s="2">
        <f>Table1[[#This Row],[Profit]]/Table1[[#This Row],[Sales_Value]]</f>
        <v>0.32001121905513363</v>
      </c>
      <c r="O4148" s="3" t="str">
        <f>IF(Table1[[#This Row],[Profit]]&lt;0,"Yes","No")</f>
        <v>No</v>
      </c>
      <c r="P4148" t="str">
        <f>IF(Table1[[#This Row],[Discount_Pct]]&gt;0.3,"High",IF(Table1[[#This Row],[Discount_Pct]]&gt;0.15,"Medium","Low"))</f>
        <v>Low</v>
      </c>
      <c r="Q4148" t="str">
        <f>TEXT(Table1[[#This Row],[Date]],"MMM-YYYY")</f>
        <v>Dec-2024</v>
      </c>
      <c r="R4148" t="str">
        <f>IF(Table1[[#This Row],[Sales_Value]]&gt;500000,"Premium",IF(Table1[[#This Row],[Sales_Value]]&gt;100000,"Mid","Basic"))</f>
        <v>Basic</v>
      </c>
    </row>
    <row r="4149" spans="1:18" x14ac:dyDescent="0.3">
      <c r="A4149" s="1">
        <v>45544</v>
      </c>
      <c r="B4149" t="s">
        <v>4350</v>
      </c>
      <c r="C4149" t="s">
        <v>20</v>
      </c>
      <c r="D4149" t="s">
        <v>72</v>
      </c>
      <c r="E4149" t="s">
        <v>16</v>
      </c>
      <c r="F4149" t="s">
        <v>156</v>
      </c>
      <c r="G4149" t="s">
        <v>18</v>
      </c>
      <c r="H4149">
        <v>9</v>
      </c>
      <c r="I4149">
        <v>22007.8</v>
      </c>
      <c r="J4149">
        <v>0.02</v>
      </c>
      <c r="K4149">
        <v>194108.79999999999</v>
      </c>
      <c r="L4149">
        <v>16569.43</v>
      </c>
      <c r="M4149">
        <v>44983.93</v>
      </c>
      <c r="N4149" s="2">
        <f>Table1[[#This Row],[Profit]]/Table1[[#This Row],[Sales_Value]]</f>
        <v>0.23174595896734204</v>
      </c>
      <c r="O4149" s="3" t="str">
        <f>IF(Table1[[#This Row],[Profit]]&lt;0,"Yes","No")</f>
        <v>No</v>
      </c>
      <c r="P4149" t="str">
        <f>IF(Table1[[#This Row],[Discount_Pct]]&gt;0.3,"High",IF(Table1[[#This Row],[Discount_Pct]]&gt;0.15,"Medium","Low"))</f>
        <v>Low</v>
      </c>
      <c r="Q4149" t="str">
        <f>TEXT(Table1[[#This Row],[Date]],"MMM-YYYY")</f>
        <v>Sep-2024</v>
      </c>
      <c r="R4149" t="str">
        <f>IF(Table1[[#This Row],[Sales_Value]]&gt;500000,"Premium",IF(Table1[[#This Row],[Sales_Value]]&gt;100000,"Mid","Basic"))</f>
        <v>Mid</v>
      </c>
    </row>
    <row r="4150" spans="1:18" x14ac:dyDescent="0.3">
      <c r="A4150" s="1">
        <v>45374</v>
      </c>
      <c r="B4150" t="s">
        <v>4351</v>
      </c>
      <c r="C4150" t="s">
        <v>34</v>
      </c>
      <c r="D4150" t="s">
        <v>59</v>
      </c>
      <c r="E4150" t="s">
        <v>27</v>
      </c>
      <c r="F4150" t="s">
        <v>132</v>
      </c>
      <c r="G4150" t="s">
        <v>24</v>
      </c>
      <c r="H4150">
        <v>32</v>
      </c>
      <c r="I4150">
        <v>46.74</v>
      </c>
      <c r="J4150">
        <v>0.23</v>
      </c>
      <c r="K4150">
        <v>1151.67</v>
      </c>
      <c r="L4150">
        <v>21.2</v>
      </c>
      <c r="M4150">
        <v>473.27</v>
      </c>
      <c r="N4150" s="2">
        <f>Table1[[#This Row],[Profit]]/Table1[[#This Row],[Sales_Value]]</f>
        <v>0.41094237064436856</v>
      </c>
      <c r="O4150" s="3" t="str">
        <f>IF(Table1[[#This Row],[Profit]]&lt;0,"Yes","No")</f>
        <v>No</v>
      </c>
      <c r="P4150" t="str">
        <f>IF(Table1[[#This Row],[Discount_Pct]]&gt;0.3,"High",IF(Table1[[#This Row],[Discount_Pct]]&gt;0.15,"Medium","Low"))</f>
        <v>Medium</v>
      </c>
      <c r="Q4150" t="str">
        <f>TEXT(Table1[[#This Row],[Date]],"MMM-YYYY")</f>
        <v>Mar-2024</v>
      </c>
      <c r="R4150" t="str">
        <f>IF(Table1[[#This Row],[Sales_Value]]&gt;500000,"Premium",IF(Table1[[#This Row],[Sales_Value]]&gt;100000,"Mid","Basic"))</f>
        <v>Basic</v>
      </c>
    </row>
    <row r="4151" spans="1:18" x14ac:dyDescent="0.3">
      <c r="A4151" s="1">
        <v>45638</v>
      </c>
      <c r="B4151" t="s">
        <v>4352</v>
      </c>
      <c r="C4151" t="s">
        <v>39</v>
      </c>
      <c r="D4151" t="s">
        <v>192</v>
      </c>
      <c r="E4151" t="s">
        <v>175</v>
      </c>
      <c r="F4151" t="s">
        <v>57</v>
      </c>
      <c r="G4151" t="s">
        <v>24</v>
      </c>
      <c r="H4151">
        <v>73</v>
      </c>
      <c r="I4151">
        <v>60.37</v>
      </c>
      <c r="J4151">
        <v>0.27</v>
      </c>
      <c r="K4151">
        <v>3217.12</v>
      </c>
      <c r="L4151">
        <v>29.57</v>
      </c>
      <c r="M4151">
        <v>1058.51</v>
      </c>
      <c r="N4151" s="2">
        <f>Table1[[#This Row],[Profit]]/Table1[[#This Row],[Sales_Value]]</f>
        <v>0.32902409608594024</v>
      </c>
      <c r="O4151" s="3" t="str">
        <f>IF(Table1[[#This Row],[Profit]]&lt;0,"Yes","No")</f>
        <v>No</v>
      </c>
      <c r="P4151" t="str">
        <f>IF(Table1[[#This Row],[Discount_Pct]]&gt;0.3,"High",IF(Table1[[#This Row],[Discount_Pct]]&gt;0.15,"Medium","Low"))</f>
        <v>Medium</v>
      </c>
      <c r="Q4151" t="str">
        <f>TEXT(Table1[[#This Row],[Date]],"MMM-YYYY")</f>
        <v>Dec-2024</v>
      </c>
      <c r="R4151" t="str">
        <f>IF(Table1[[#This Row],[Sales_Value]]&gt;500000,"Premium",IF(Table1[[#This Row],[Sales_Value]]&gt;100000,"Mid","Basic"))</f>
        <v>Basic</v>
      </c>
    </row>
    <row r="4152" spans="1:18" x14ac:dyDescent="0.3">
      <c r="A4152" s="1">
        <v>45294</v>
      </c>
      <c r="B4152" t="s">
        <v>4353</v>
      </c>
      <c r="C4152" t="s">
        <v>20</v>
      </c>
      <c r="D4152" t="s">
        <v>30</v>
      </c>
      <c r="E4152" t="s">
        <v>87</v>
      </c>
      <c r="F4152" t="s">
        <v>154</v>
      </c>
      <c r="G4152" t="s">
        <v>77</v>
      </c>
      <c r="H4152">
        <v>19</v>
      </c>
      <c r="I4152">
        <v>1137.58</v>
      </c>
      <c r="J4152">
        <v>0.27</v>
      </c>
      <c r="K4152">
        <v>15778.23</v>
      </c>
      <c r="L4152">
        <v>601.95000000000005</v>
      </c>
      <c r="M4152">
        <v>4341.18</v>
      </c>
      <c r="N4152" s="2">
        <f>Table1[[#This Row],[Profit]]/Table1[[#This Row],[Sales_Value]]</f>
        <v>0.27513732528933854</v>
      </c>
      <c r="O4152" s="3" t="str">
        <f>IF(Table1[[#This Row],[Profit]]&lt;0,"Yes","No")</f>
        <v>No</v>
      </c>
      <c r="P4152" t="str">
        <f>IF(Table1[[#This Row],[Discount_Pct]]&gt;0.3,"High",IF(Table1[[#This Row],[Discount_Pct]]&gt;0.15,"Medium","Low"))</f>
        <v>Medium</v>
      </c>
      <c r="Q4152" t="str">
        <f>TEXT(Table1[[#This Row],[Date]],"MMM-YYYY")</f>
        <v>Jan-2024</v>
      </c>
      <c r="R4152" t="str">
        <f>IF(Table1[[#This Row],[Sales_Value]]&gt;500000,"Premium",IF(Table1[[#This Row],[Sales_Value]]&gt;100000,"Mid","Basic"))</f>
        <v>Basic</v>
      </c>
    </row>
    <row r="4153" spans="1:18" x14ac:dyDescent="0.3">
      <c r="A4153" s="1">
        <v>45601</v>
      </c>
      <c r="B4153" t="s">
        <v>4354</v>
      </c>
      <c r="C4153" t="s">
        <v>20</v>
      </c>
      <c r="D4153" t="s">
        <v>21</v>
      </c>
      <c r="E4153" t="s">
        <v>524</v>
      </c>
      <c r="F4153" t="s">
        <v>106</v>
      </c>
      <c r="G4153" t="s">
        <v>77</v>
      </c>
      <c r="H4153">
        <v>64</v>
      </c>
      <c r="I4153">
        <v>216.59</v>
      </c>
      <c r="J4153">
        <v>0.05</v>
      </c>
      <c r="K4153">
        <v>13168.67</v>
      </c>
      <c r="L4153">
        <v>74.75</v>
      </c>
      <c r="M4153">
        <v>8384.67</v>
      </c>
      <c r="N4153" s="2">
        <f>Table1[[#This Row],[Profit]]/Table1[[#This Row],[Sales_Value]]</f>
        <v>0.63671350257846848</v>
      </c>
      <c r="O4153" s="3" t="str">
        <f>IF(Table1[[#This Row],[Profit]]&lt;0,"Yes","No")</f>
        <v>No</v>
      </c>
      <c r="P4153" t="str">
        <f>IF(Table1[[#This Row],[Discount_Pct]]&gt;0.3,"High",IF(Table1[[#This Row],[Discount_Pct]]&gt;0.15,"Medium","Low"))</f>
        <v>Low</v>
      </c>
      <c r="Q4153" t="str">
        <f>TEXT(Table1[[#This Row],[Date]],"MMM-YYYY")</f>
        <v>Nov-2024</v>
      </c>
      <c r="R4153" t="str">
        <f>IF(Table1[[#This Row],[Sales_Value]]&gt;500000,"Premium",IF(Table1[[#This Row],[Sales_Value]]&gt;100000,"Mid","Basic"))</f>
        <v>Basic</v>
      </c>
    </row>
    <row r="4154" spans="1:18" x14ac:dyDescent="0.3">
      <c r="A4154" s="1">
        <v>45298</v>
      </c>
      <c r="B4154" t="s">
        <v>4355</v>
      </c>
      <c r="C4154" t="s">
        <v>34</v>
      </c>
      <c r="D4154" t="s">
        <v>207</v>
      </c>
      <c r="E4154" t="s">
        <v>195</v>
      </c>
      <c r="F4154" t="s">
        <v>68</v>
      </c>
      <c r="G4154" t="s">
        <v>24</v>
      </c>
      <c r="H4154">
        <v>79</v>
      </c>
      <c r="I4154">
        <v>128.9</v>
      </c>
      <c r="J4154">
        <v>0.03</v>
      </c>
      <c r="K4154">
        <v>9877.61</v>
      </c>
      <c r="L4154">
        <v>59.08</v>
      </c>
      <c r="M4154">
        <v>5210.29</v>
      </c>
      <c r="N4154" s="2">
        <f>Table1[[#This Row],[Profit]]/Table1[[#This Row],[Sales_Value]]</f>
        <v>0.52748488753858469</v>
      </c>
      <c r="O4154" s="3" t="str">
        <f>IF(Table1[[#This Row],[Profit]]&lt;0,"Yes","No")</f>
        <v>No</v>
      </c>
      <c r="P4154" t="str">
        <f>IF(Table1[[#This Row],[Discount_Pct]]&gt;0.3,"High",IF(Table1[[#This Row],[Discount_Pct]]&gt;0.15,"Medium","Low"))</f>
        <v>Low</v>
      </c>
      <c r="Q4154" t="str">
        <f>TEXT(Table1[[#This Row],[Date]],"MMM-YYYY")</f>
        <v>Jan-2024</v>
      </c>
      <c r="R4154" t="str">
        <f>IF(Table1[[#This Row],[Sales_Value]]&gt;500000,"Premium",IF(Table1[[#This Row],[Sales_Value]]&gt;100000,"Mid","Basic"))</f>
        <v>Basic</v>
      </c>
    </row>
    <row r="4155" spans="1:18" x14ac:dyDescent="0.3">
      <c r="A4155" s="1">
        <v>45456</v>
      </c>
      <c r="B4155" t="s">
        <v>4356</v>
      </c>
      <c r="C4155" t="s">
        <v>39</v>
      </c>
      <c r="D4155" t="s">
        <v>192</v>
      </c>
      <c r="E4155" t="s">
        <v>303</v>
      </c>
      <c r="F4155" t="s">
        <v>52</v>
      </c>
      <c r="G4155" t="s">
        <v>53</v>
      </c>
      <c r="H4155">
        <v>32</v>
      </c>
      <c r="I4155">
        <v>1795.02</v>
      </c>
      <c r="J4155">
        <v>0.26</v>
      </c>
      <c r="K4155">
        <v>42506.07</v>
      </c>
      <c r="L4155">
        <v>1094.7</v>
      </c>
      <c r="M4155">
        <v>7475.67</v>
      </c>
      <c r="N4155" s="2">
        <f>Table1[[#This Row],[Profit]]/Table1[[#This Row],[Sales_Value]]</f>
        <v>0.17587299884463561</v>
      </c>
      <c r="O4155" s="3" t="str">
        <f>IF(Table1[[#This Row],[Profit]]&lt;0,"Yes","No")</f>
        <v>No</v>
      </c>
      <c r="P4155" t="str">
        <f>IF(Table1[[#This Row],[Discount_Pct]]&gt;0.3,"High",IF(Table1[[#This Row],[Discount_Pct]]&gt;0.15,"Medium","Low"))</f>
        <v>Medium</v>
      </c>
      <c r="Q4155" t="str">
        <f>TEXT(Table1[[#This Row],[Date]],"MMM-YYYY")</f>
        <v>Jun-2024</v>
      </c>
      <c r="R4155" t="str">
        <f>IF(Table1[[#This Row],[Sales_Value]]&gt;500000,"Premium",IF(Table1[[#This Row],[Sales_Value]]&gt;100000,"Mid","Basic"))</f>
        <v>Basic</v>
      </c>
    </row>
    <row r="4156" spans="1:18" x14ac:dyDescent="0.3">
      <c r="A4156" s="1">
        <v>45369</v>
      </c>
      <c r="B4156" t="s">
        <v>4357</v>
      </c>
      <c r="C4156" t="s">
        <v>20</v>
      </c>
      <c r="D4156" t="s">
        <v>30</v>
      </c>
      <c r="E4156" t="s">
        <v>63</v>
      </c>
      <c r="F4156" t="s">
        <v>91</v>
      </c>
      <c r="G4156" t="s">
        <v>46</v>
      </c>
      <c r="H4156">
        <v>35</v>
      </c>
      <c r="I4156">
        <v>6836.16</v>
      </c>
      <c r="J4156">
        <v>0.28999999999999998</v>
      </c>
      <c r="K4156">
        <v>169878.58</v>
      </c>
      <c r="L4156">
        <v>5334.31</v>
      </c>
      <c r="M4156">
        <v>-16822.27</v>
      </c>
      <c r="N4156" s="2">
        <f>Table1[[#This Row],[Profit]]/Table1[[#This Row],[Sales_Value]]</f>
        <v>-9.9025256745141163E-2</v>
      </c>
      <c r="O4156" s="3" t="str">
        <f>IF(Table1[[#This Row],[Profit]]&lt;0,"Yes","No")</f>
        <v>Yes</v>
      </c>
      <c r="P4156" t="str">
        <f>IF(Table1[[#This Row],[Discount_Pct]]&gt;0.3,"High",IF(Table1[[#This Row],[Discount_Pct]]&gt;0.15,"Medium","Low"))</f>
        <v>Medium</v>
      </c>
      <c r="Q4156" t="str">
        <f>TEXT(Table1[[#This Row],[Date]],"MMM-YYYY")</f>
        <v>Mar-2024</v>
      </c>
      <c r="R4156" t="str">
        <f>IF(Table1[[#This Row],[Sales_Value]]&gt;500000,"Premium",IF(Table1[[#This Row],[Sales_Value]]&gt;100000,"Mid","Basic"))</f>
        <v>Mid</v>
      </c>
    </row>
    <row r="4157" spans="1:18" x14ac:dyDescent="0.3">
      <c r="A4157" s="1">
        <v>45388</v>
      </c>
      <c r="B4157" t="s">
        <v>4358</v>
      </c>
      <c r="C4157" t="s">
        <v>34</v>
      </c>
      <c r="D4157" t="s">
        <v>59</v>
      </c>
      <c r="E4157" t="s">
        <v>291</v>
      </c>
      <c r="F4157" t="s">
        <v>154</v>
      </c>
      <c r="G4157" t="s">
        <v>77</v>
      </c>
      <c r="H4157">
        <v>53</v>
      </c>
      <c r="I4157">
        <v>1242.29</v>
      </c>
      <c r="J4157">
        <v>0.23</v>
      </c>
      <c r="K4157">
        <v>50697.85</v>
      </c>
      <c r="L4157">
        <v>601.24</v>
      </c>
      <c r="M4157">
        <v>18832.13</v>
      </c>
      <c r="N4157" s="2">
        <f>Table1[[#This Row],[Profit]]/Table1[[#This Row],[Sales_Value]]</f>
        <v>0.37145815848206581</v>
      </c>
      <c r="O4157" s="3" t="str">
        <f>IF(Table1[[#This Row],[Profit]]&lt;0,"Yes","No")</f>
        <v>No</v>
      </c>
      <c r="P4157" t="str">
        <f>IF(Table1[[#This Row],[Discount_Pct]]&gt;0.3,"High",IF(Table1[[#This Row],[Discount_Pct]]&gt;0.15,"Medium","Low"))</f>
        <v>Medium</v>
      </c>
      <c r="Q4157" t="str">
        <f>TEXT(Table1[[#This Row],[Date]],"MMM-YYYY")</f>
        <v>Apr-2024</v>
      </c>
      <c r="R4157" t="str">
        <f>IF(Table1[[#This Row],[Sales_Value]]&gt;500000,"Premium",IF(Table1[[#This Row],[Sales_Value]]&gt;100000,"Mid","Basic"))</f>
        <v>Basic</v>
      </c>
    </row>
    <row r="4158" spans="1:18" x14ac:dyDescent="0.3">
      <c r="A4158" s="1">
        <v>45350</v>
      </c>
      <c r="B4158" t="s">
        <v>4359</v>
      </c>
      <c r="C4158" t="s">
        <v>34</v>
      </c>
      <c r="D4158" t="s">
        <v>207</v>
      </c>
      <c r="E4158" t="s">
        <v>75</v>
      </c>
      <c r="F4158" t="s">
        <v>28</v>
      </c>
      <c r="G4158" t="s">
        <v>18</v>
      </c>
      <c r="H4158">
        <v>93</v>
      </c>
      <c r="I4158">
        <v>2417.4899999999998</v>
      </c>
      <c r="J4158">
        <v>0.05</v>
      </c>
      <c r="K4158">
        <v>213585.24</v>
      </c>
      <c r="L4158">
        <v>1591.1</v>
      </c>
      <c r="M4158">
        <v>65612.94</v>
      </c>
      <c r="N4158" s="2">
        <f>Table1[[#This Row],[Profit]]/Table1[[#This Row],[Sales_Value]]</f>
        <v>0.30719791311422084</v>
      </c>
      <c r="O4158" s="3" t="str">
        <f>IF(Table1[[#This Row],[Profit]]&lt;0,"Yes","No")</f>
        <v>No</v>
      </c>
      <c r="P4158" t="str">
        <f>IF(Table1[[#This Row],[Discount_Pct]]&gt;0.3,"High",IF(Table1[[#This Row],[Discount_Pct]]&gt;0.15,"Medium","Low"))</f>
        <v>Low</v>
      </c>
      <c r="Q4158" t="str">
        <f>TEXT(Table1[[#This Row],[Date]],"MMM-YYYY")</f>
        <v>Feb-2024</v>
      </c>
      <c r="R4158" t="str">
        <f>IF(Table1[[#This Row],[Sales_Value]]&gt;500000,"Premium",IF(Table1[[#This Row],[Sales_Value]]&gt;100000,"Mid","Basic"))</f>
        <v>Mid</v>
      </c>
    </row>
    <row r="4159" spans="1:18" x14ac:dyDescent="0.3">
      <c r="A4159" s="1">
        <v>45520</v>
      </c>
      <c r="B4159" t="s">
        <v>4360</v>
      </c>
      <c r="C4159" t="s">
        <v>14</v>
      </c>
      <c r="D4159" t="s">
        <v>15</v>
      </c>
      <c r="E4159" t="s">
        <v>125</v>
      </c>
      <c r="F4159" t="s">
        <v>184</v>
      </c>
      <c r="G4159" t="s">
        <v>24</v>
      </c>
      <c r="H4159">
        <v>41</v>
      </c>
      <c r="I4159">
        <v>42.02</v>
      </c>
      <c r="J4159">
        <v>0.28000000000000003</v>
      </c>
      <c r="K4159">
        <v>1240.43</v>
      </c>
      <c r="L4159">
        <v>21.95</v>
      </c>
      <c r="M4159">
        <v>340.48</v>
      </c>
      <c r="N4159" s="2">
        <f>Table1[[#This Row],[Profit]]/Table1[[#This Row],[Sales_Value]]</f>
        <v>0.27448546068701984</v>
      </c>
      <c r="O4159" s="3" t="str">
        <f>IF(Table1[[#This Row],[Profit]]&lt;0,"Yes","No")</f>
        <v>No</v>
      </c>
      <c r="P4159" t="str">
        <f>IF(Table1[[#This Row],[Discount_Pct]]&gt;0.3,"High",IF(Table1[[#This Row],[Discount_Pct]]&gt;0.15,"Medium","Low"))</f>
        <v>Medium</v>
      </c>
      <c r="Q4159" t="str">
        <f>TEXT(Table1[[#This Row],[Date]],"MMM-YYYY")</f>
        <v>Aug-2024</v>
      </c>
      <c r="R4159" t="str">
        <f>IF(Table1[[#This Row],[Sales_Value]]&gt;500000,"Premium",IF(Table1[[#This Row],[Sales_Value]]&gt;100000,"Mid","Basic"))</f>
        <v>Basic</v>
      </c>
    </row>
    <row r="4160" spans="1:18" x14ac:dyDescent="0.3">
      <c r="A4160" s="1">
        <v>45492</v>
      </c>
      <c r="B4160" t="s">
        <v>4361</v>
      </c>
      <c r="C4160" t="s">
        <v>20</v>
      </c>
      <c r="D4160" t="s">
        <v>30</v>
      </c>
      <c r="E4160" t="s">
        <v>175</v>
      </c>
      <c r="F4160" t="s">
        <v>88</v>
      </c>
      <c r="G4160" t="s">
        <v>53</v>
      </c>
      <c r="H4160">
        <v>32</v>
      </c>
      <c r="I4160">
        <v>1672.22</v>
      </c>
      <c r="J4160">
        <v>0.08</v>
      </c>
      <c r="K4160">
        <v>49230.16</v>
      </c>
      <c r="L4160">
        <v>930</v>
      </c>
      <c r="M4160">
        <v>19470.16</v>
      </c>
      <c r="N4160" s="2">
        <f>Table1[[#This Row],[Profit]]/Table1[[#This Row],[Sales_Value]]</f>
        <v>0.39549251921992534</v>
      </c>
      <c r="O4160" s="3" t="str">
        <f>IF(Table1[[#This Row],[Profit]]&lt;0,"Yes","No")</f>
        <v>No</v>
      </c>
      <c r="P4160" t="str">
        <f>IF(Table1[[#This Row],[Discount_Pct]]&gt;0.3,"High",IF(Table1[[#This Row],[Discount_Pct]]&gt;0.15,"Medium","Low"))</f>
        <v>Low</v>
      </c>
      <c r="Q4160" t="str">
        <f>TEXT(Table1[[#This Row],[Date]],"MMM-YYYY")</f>
        <v>Jul-2024</v>
      </c>
      <c r="R4160" t="str">
        <f>IF(Table1[[#This Row],[Sales_Value]]&gt;500000,"Premium",IF(Table1[[#This Row],[Sales_Value]]&gt;100000,"Mid","Basic"))</f>
        <v>Basic</v>
      </c>
    </row>
    <row r="4161" spans="1:18" x14ac:dyDescent="0.3">
      <c r="A4161" s="1">
        <v>45563</v>
      </c>
      <c r="B4161" t="s">
        <v>4362</v>
      </c>
      <c r="C4161" t="s">
        <v>20</v>
      </c>
      <c r="D4161" t="s">
        <v>21</v>
      </c>
      <c r="E4161" t="s">
        <v>48</v>
      </c>
      <c r="F4161" t="s">
        <v>68</v>
      </c>
      <c r="G4161" t="s">
        <v>24</v>
      </c>
      <c r="H4161">
        <v>16</v>
      </c>
      <c r="I4161">
        <v>115.49</v>
      </c>
      <c r="J4161">
        <v>0.06</v>
      </c>
      <c r="K4161">
        <v>1736.97</v>
      </c>
      <c r="L4161">
        <v>64.41</v>
      </c>
      <c r="M4161">
        <v>706.41</v>
      </c>
      <c r="N4161" s="2">
        <f>Table1[[#This Row],[Profit]]/Table1[[#This Row],[Sales_Value]]</f>
        <v>0.40669096184735487</v>
      </c>
      <c r="O4161" s="3" t="str">
        <f>IF(Table1[[#This Row],[Profit]]&lt;0,"Yes","No")</f>
        <v>No</v>
      </c>
      <c r="P4161" t="str">
        <f>IF(Table1[[#This Row],[Discount_Pct]]&gt;0.3,"High",IF(Table1[[#This Row],[Discount_Pct]]&gt;0.15,"Medium","Low"))</f>
        <v>Low</v>
      </c>
      <c r="Q4161" t="str">
        <f>TEXT(Table1[[#This Row],[Date]],"MMM-YYYY")</f>
        <v>Sep-2024</v>
      </c>
      <c r="R4161" t="str">
        <f>IF(Table1[[#This Row],[Sales_Value]]&gt;500000,"Premium",IF(Table1[[#This Row],[Sales_Value]]&gt;100000,"Mid","Basic"))</f>
        <v>Basic</v>
      </c>
    </row>
    <row r="4162" spans="1:18" x14ac:dyDescent="0.3">
      <c r="A4162" s="1">
        <v>45575</v>
      </c>
      <c r="B4162" t="s">
        <v>4363</v>
      </c>
      <c r="C4162" t="s">
        <v>20</v>
      </c>
      <c r="D4162" t="s">
        <v>148</v>
      </c>
      <c r="E4162" t="s">
        <v>73</v>
      </c>
      <c r="F4162" t="s">
        <v>226</v>
      </c>
      <c r="G4162" t="s">
        <v>18</v>
      </c>
      <c r="H4162">
        <v>70</v>
      </c>
      <c r="I4162">
        <v>18720.98</v>
      </c>
      <c r="J4162">
        <v>0</v>
      </c>
      <c r="K4162">
        <v>1310468.6000000001</v>
      </c>
      <c r="L4162">
        <v>13198.39</v>
      </c>
      <c r="M4162">
        <v>386581.3</v>
      </c>
      <c r="N4162" s="2">
        <f>Table1[[#This Row],[Profit]]/Table1[[#This Row],[Sales_Value]]</f>
        <v>0.29499470647369952</v>
      </c>
      <c r="O4162" s="3" t="str">
        <f>IF(Table1[[#This Row],[Profit]]&lt;0,"Yes","No")</f>
        <v>No</v>
      </c>
      <c r="P4162" t="str">
        <f>IF(Table1[[#This Row],[Discount_Pct]]&gt;0.3,"High",IF(Table1[[#This Row],[Discount_Pct]]&gt;0.15,"Medium","Low"))</f>
        <v>Low</v>
      </c>
      <c r="Q4162" t="str">
        <f>TEXT(Table1[[#This Row],[Date]],"MMM-YYYY")</f>
        <v>Oct-2024</v>
      </c>
      <c r="R4162" t="str">
        <f>IF(Table1[[#This Row],[Sales_Value]]&gt;500000,"Premium",IF(Table1[[#This Row],[Sales_Value]]&gt;100000,"Mid","Basic"))</f>
        <v>Premium</v>
      </c>
    </row>
    <row r="4163" spans="1:18" x14ac:dyDescent="0.3">
      <c r="A4163" s="1">
        <v>45511</v>
      </c>
      <c r="B4163" t="s">
        <v>4364</v>
      </c>
      <c r="C4163" t="s">
        <v>20</v>
      </c>
      <c r="D4163" t="s">
        <v>899</v>
      </c>
      <c r="E4163" t="s">
        <v>238</v>
      </c>
      <c r="F4163" t="s">
        <v>119</v>
      </c>
      <c r="G4163" t="s">
        <v>53</v>
      </c>
      <c r="H4163">
        <v>75</v>
      </c>
      <c r="I4163">
        <v>475.92</v>
      </c>
      <c r="J4163">
        <v>0.28000000000000003</v>
      </c>
      <c r="K4163">
        <v>25699.68</v>
      </c>
      <c r="L4163">
        <v>207.93</v>
      </c>
      <c r="M4163">
        <v>10104.93</v>
      </c>
      <c r="N4163" s="2">
        <f>Table1[[#This Row],[Profit]]/Table1[[#This Row],[Sales_Value]]</f>
        <v>0.39319283352944473</v>
      </c>
      <c r="O4163" s="3" t="str">
        <f>IF(Table1[[#This Row],[Profit]]&lt;0,"Yes","No")</f>
        <v>No</v>
      </c>
      <c r="P4163" t="str">
        <f>IF(Table1[[#This Row],[Discount_Pct]]&gt;0.3,"High",IF(Table1[[#This Row],[Discount_Pct]]&gt;0.15,"Medium","Low"))</f>
        <v>Medium</v>
      </c>
      <c r="Q4163" t="str">
        <f>TEXT(Table1[[#This Row],[Date]],"MMM-YYYY")</f>
        <v>Aug-2024</v>
      </c>
      <c r="R4163" t="str">
        <f>IF(Table1[[#This Row],[Sales_Value]]&gt;500000,"Premium",IF(Table1[[#This Row],[Sales_Value]]&gt;100000,"Mid","Basic"))</f>
        <v>Basic</v>
      </c>
    </row>
    <row r="4164" spans="1:18" x14ac:dyDescent="0.3">
      <c r="A4164" s="1">
        <v>45619</v>
      </c>
      <c r="B4164" t="s">
        <v>4365</v>
      </c>
      <c r="C4164" t="s">
        <v>14</v>
      </c>
      <c r="D4164" t="s">
        <v>144</v>
      </c>
      <c r="E4164" t="s">
        <v>48</v>
      </c>
      <c r="F4164" t="s">
        <v>57</v>
      </c>
      <c r="G4164" t="s">
        <v>24</v>
      </c>
      <c r="H4164">
        <v>30</v>
      </c>
      <c r="I4164">
        <v>56.42</v>
      </c>
      <c r="J4164">
        <v>0.26</v>
      </c>
      <c r="K4164">
        <v>1252.52</v>
      </c>
      <c r="L4164">
        <v>27.9</v>
      </c>
      <c r="M4164">
        <v>415.52</v>
      </c>
      <c r="N4164" s="2">
        <f>Table1[[#This Row],[Profit]]/Table1[[#This Row],[Sales_Value]]</f>
        <v>0.33174719764953853</v>
      </c>
      <c r="O4164" s="3" t="str">
        <f>IF(Table1[[#This Row],[Profit]]&lt;0,"Yes","No")</f>
        <v>No</v>
      </c>
      <c r="P4164" t="str">
        <f>IF(Table1[[#This Row],[Discount_Pct]]&gt;0.3,"High",IF(Table1[[#This Row],[Discount_Pct]]&gt;0.15,"Medium","Low"))</f>
        <v>Medium</v>
      </c>
      <c r="Q4164" t="str">
        <f>TEXT(Table1[[#This Row],[Date]],"MMM-YYYY")</f>
        <v>Nov-2024</v>
      </c>
      <c r="R4164" t="str">
        <f>IF(Table1[[#This Row],[Sales_Value]]&gt;500000,"Premium",IF(Table1[[#This Row],[Sales_Value]]&gt;100000,"Mid","Basic"))</f>
        <v>Basic</v>
      </c>
    </row>
    <row r="4165" spans="1:18" x14ac:dyDescent="0.3">
      <c r="A4165" s="1">
        <v>45629</v>
      </c>
      <c r="B4165" t="s">
        <v>4366</v>
      </c>
      <c r="C4165" t="s">
        <v>14</v>
      </c>
      <c r="D4165" t="s">
        <v>160</v>
      </c>
      <c r="E4165" t="s">
        <v>275</v>
      </c>
      <c r="F4165" t="s">
        <v>85</v>
      </c>
      <c r="G4165" t="s">
        <v>24</v>
      </c>
      <c r="H4165">
        <v>51</v>
      </c>
      <c r="I4165">
        <v>71.41</v>
      </c>
      <c r="J4165">
        <v>0</v>
      </c>
      <c r="K4165">
        <v>3641.91</v>
      </c>
      <c r="L4165">
        <v>30.69</v>
      </c>
      <c r="M4165">
        <v>2076.7199999999998</v>
      </c>
      <c r="N4165" s="2">
        <f>Table1[[#This Row],[Profit]]/Table1[[#This Row],[Sales_Value]]</f>
        <v>0.57022825934743027</v>
      </c>
      <c r="O4165" s="3" t="str">
        <f>IF(Table1[[#This Row],[Profit]]&lt;0,"Yes","No")</f>
        <v>No</v>
      </c>
      <c r="P4165" t="str">
        <f>IF(Table1[[#This Row],[Discount_Pct]]&gt;0.3,"High",IF(Table1[[#This Row],[Discount_Pct]]&gt;0.15,"Medium","Low"))</f>
        <v>Low</v>
      </c>
      <c r="Q4165" t="str">
        <f>TEXT(Table1[[#This Row],[Date]],"MMM-YYYY")</f>
        <v>Dec-2024</v>
      </c>
      <c r="R4165" t="str">
        <f>IF(Table1[[#This Row],[Sales_Value]]&gt;500000,"Premium",IF(Table1[[#This Row],[Sales_Value]]&gt;100000,"Mid","Basic"))</f>
        <v>Basic</v>
      </c>
    </row>
    <row r="4166" spans="1:18" x14ac:dyDescent="0.3">
      <c r="A4166" s="1">
        <v>45497</v>
      </c>
      <c r="B4166" t="s">
        <v>4367</v>
      </c>
      <c r="C4166" t="s">
        <v>20</v>
      </c>
      <c r="D4166" t="s">
        <v>30</v>
      </c>
      <c r="E4166" t="s">
        <v>56</v>
      </c>
      <c r="F4166" t="s">
        <v>42</v>
      </c>
      <c r="G4166" t="s">
        <v>18</v>
      </c>
      <c r="H4166">
        <v>66</v>
      </c>
      <c r="I4166">
        <v>62250.41</v>
      </c>
      <c r="J4166">
        <v>0.23</v>
      </c>
      <c r="K4166">
        <v>3163565.84</v>
      </c>
      <c r="L4166">
        <v>48799.77</v>
      </c>
      <c r="M4166">
        <v>-57218.98</v>
      </c>
      <c r="N4166" s="2">
        <f>Table1[[#This Row],[Profit]]/Table1[[#This Row],[Sales_Value]]</f>
        <v>-1.808686238690705E-2</v>
      </c>
      <c r="O4166" s="3" t="str">
        <f>IF(Table1[[#This Row],[Profit]]&lt;0,"Yes","No")</f>
        <v>Yes</v>
      </c>
      <c r="P4166" t="str">
        <f>IF(Table1[[#This Row],[Discount_Pct]]&gt;0.3,"High",IF(Table1[[#This Row],[Discount_Pct]]&gt;0.15,"Medium","Low"))</f>
        <v>Medium</v>
      </c>
      <c r="Q4166" t="str">
        <f>TEXT(Table1[[#This Row],[Date]],"MMM-YYYY")</f>
        <v>Jul-2024</v>
      </c>
      <c r="R4166" t="str">
        <f>IF(Table1[[#This Row],[Sales_Value]]&gt;500000,"Premium",IF(Table1[[#This Row],[Sales_Value]]&gt;100000,"Mid","Basic"))</f>
        <v>Premium</v>
      </c>
    </row>
    <row r="4167" spans="1:18" x14ac:dyDescent="0.3">
      <c r="A4167" s="1">
        <v>45577</v>
      </c>
      <c r="B4167" t="s">
        <v>4368</v>
      </c>
      <c r="C4167" t="s">
        <v>20</v>
      </c>
      <c r="D4167" t="s">
        <v>72</v>
      </c>
      <c r="E4167" t="s">
        <v>228</v>
      </c>
      <c r="F4167" t="s">
        <v>110</v>
      </c>
      <c r="G4167" t="s">
        <v>24</v>
      </c>
      <c r="H4167">
        <v>57</v>
      </c>
      <c r="I4167">
        <v>361.09</v>
      </c>
      <c r="J4167">
        <v>0.24</v>
      </c>
      <c r="K4167">
        <v>15642.42</v>
      </c>
      <c r="L4167">
        <v>201.71</v>
      </c>
      <c r="M4167">
        <v>4144.95</v>
      </c>
      <c r="N4167" s="2">
        <f>Table1[[#This Row],[Profit]]/Table1[[#This Row],[Sales_Value]]</f>
        <v>0.26498137756178392</v>
      </c>
      <c r="O4167" s="3" t="str">
        <f>IF(Table1[[#This Row],[Profit]]&lt;0,"Yes","No")</f>
        <v>No</v>
      </c>
      <c r="P4167" t="str">
        <f>IF(Table1[[#This Row],[Discount_Pct]]&gt;0.3,"High",IF(Table1[[#This Row],[Discount_Pct]]&gt;0.15,"Medium","Low"))</f>
        <v>Medium</v>
      </c>
      <c r="Q4167" t="str">
        <f>TEXT(Table1[[#This Row],[Date]],"MMM-YYYY")</f>
        <v>Oct-2024</v>
      </c>
      <c r="R4167" t="str">
        <f>IF(Table1[[#This Row],[Sales_Value]]&gt;500000,"Premium",IF(Table1[[#This Row],[Sales_Value]]&gt;100000,"Mid","Basic"))</f>
        <v>Basic</v>
      </c>
    </row>
    <row r="4168" spans="1:18" x14ac:dyDescent="0.3">
      <c r="A4168" s="1">
        <v>45369</v>
      </c>
      <c r="B4168" t="s">
        <v>4369</v>
      </c>
      <c r="C4168" t="s">
        <v>14</v>
      </c>
      <c r="D4168" t="s">
        <v>144</v>
      </c>
      <c r="E4168" t="s">
        <v>158</v>
      </c>
      <c r="F4168" t="s">
        <v>165</v>
      </c>
      <c r="G4168" t="s">
        <v>24</v>
      </c>
      <c r="H4168">
        <v>33</v>
      </c>
      <c r="I4168">
        <v>174.01</v>
      </c>
      <c r="J4168">
        <v>0.17</v>
      </c>
      <c r="K4168">
        <v>4766.13</v>
      </c>
      <c r="L4168">
        <v>113.27</v>
      </c>
      <c r="M4168">
        <v>1028.22</v>
      </c>
      <c r="N4168" s="2">
        <f>Table1[[#This Row],[Profit]]/Table1[[#This Row],[Sales_Value]]</f>
        <v>0.21573477853100945</v>
      </c>
      <c r="O4168" s="3" t="str">
        <f>IF(Table1[[#This Row],[Profit]]&lt;0,"Yes","No")</f>
        <v>No</v>
      </c>
      <c r="P4168" t="str">
        <f>IF(Table1[[#This Row],[Discount_Pct]]&gt;0.3,"High",IF(Table1[[#This Row],[Discount_Pct]]&gt;0.15,"Medium","Low"))</f>
        <v>Medium</v>
      </c>
      <c r="Q4168" t="str">
        <f>TEXT(Table1[[#This Row],[Date]],"MMM-YYYY")</f>
        <v>Mar-2024</v>
      </c>
      <c r="R4168" t="str">
        <f>IF(Table1[[#This Row],[Sales_Value]]&gt;500000,"Premium",IF(Table1[[#This Row],[Sales_Value]]&gt;100000,"Mid","Basic"))</f>
        <v>Basic</v>
      </c>
    </row>
    <row r="4169" spans="1:18" x14ac:dyDescent="0.3">
      <c r="A4169" s="1">
        <v>45346</v>
      </c>
      <c r="B4169" t="s">
        <v>4370</v>
      </c>
      <c r="C4169" t="s">
        <v>39</v>
      </c>
      <c r="D4169" t="s">
        <v>93</v>
      </c>
      <c r="E4169" t="s">
        <v>209</v>
      </c>
      <c r="F4169" t="s">
        <v>154</v>
      </c>
      <c r="G4169" t="s">
        <v>77</v>
      </c>
      <c r="H4169">
        <v>73</v>
      </c>
      <c r="I4169">
        <v>1252.6300000000001</v>
      </c>
      <c r="J4169">
        <v>0.25</v>
      </c>
      <c r="K4169">
        <v>68581.490000000005</v>
      </c>
      <c r="L4169">
        <v>565.98</v>
      </c>
      <c r="M4169">
        <v>27264.95</v>
      </c>
      <c r="N4169" s="2">
        <f>Table1[[#This Row],[Profit]]/Table1[[#This Row],[Sales_Value]]</f>
        <v>0.39755552117634069</v>
      </c>
      <c r="O4169" s="3" t="str">
        <f>IF(Table1[[#This Row],[Profit]]&lt;0,"Yes","No")</f>
        <v>No</v>
      </c>
      <c r="P4169" t="str">
        <f>IF(Table1[[#This Row],[Discount_Pct]]&gt;0.3,"High",IF(Table1[[#This Row],[Discount_Pct]]&gt;0.15,"Medium","Low"))</f>
        <v>Medium</v>
      </c>
      <c r="Q4169" t="str">
        <f>TEXT(Table1[[#This Row],[Date]],"MMM-YYYY")</f>
        <v>Feb-2024</v>
      </c>
      <c r="R4169" t="str">
        <f>IF(Table1[[#This Row],[Sales_Value]]&gt;500000,"Premium",IF(Table1[[#This Row],[Sales_Value]]&gt;100000,"Mid","Basic"))</f>
        <v>Basic</v>
      </c>
    </row>
    <row r="4170" spans="1:18" x14ac:dyDescent="0.3">
      <c r="A4170" s="1">
        <v>45306</v>
      </c>
      <c r="B4170" t="s">
        <v>4371</v>
      </c>
      <c r="C4170" t="s">
        <v>34</v>
      </c>
      <c r="D4170" t="s">
        <v>1520</v>
      </c>
      <c r="E4170" t="s">
        <v>424</v>
      </c>
      <c r="F4170" t="s">
        <v>85</v>
      </c>
      <c r="G4170" t="s">
        <v>24</v>
      </c>
      <c r="H4170">
        <v>3</v>
      </c>
      <c r="I4170">
        <v>75.27</v>
      </c>
      <c r="J4170">
        <v>0.14000000000000001</v>
      </c>
      <c r="K4170">
        <v>194.2</v>
      </c>
      <c r="L4170">
        <v>30.79</v>
      </c>
      <c r="M4170">
        <v>101.83</v>
      </c>
      <c r="N4170" s="2">
        <f>Table1[[#This Row],[Profit]]/Table1[[#This Row],[Sales_Value]]</f>
        <v>0.52435633367662204</v>
      </c>
      <c r="O4170" s="3" t="str">
        <f>IF(Table1[[#This Row],[Profit]]&lt;0,"Yes","No")</f>
        <v>No</v>
      </c>
      <c r="P4170" t="str">
        <f>IF(Table1[[#This Row],[Discount_Pct]]&gt;0.3,"High",IF(Table1[[#This Row],[Discount_Pct]]&gt;0.15,"Medium","Low"))</f>
        <v>Low</v>
      </c>
      <c r="Q4170" t="str">
        <f>TEXT(Table1[[#This Row],[Date]],"MMM-YYYY")</f>
        <v>Jan-2024</v>
      </c>
      <c r="R4170" t="str">
        <f>IF(Table1[[#This Row],[Sales_Value]]&gt;500000,"Premium",IF(Table1[[#This Row],[Sales_Value]]&gt;100000,"Mid","Basic"))</f>
        <v>Basic</v>
      </c>
    </row>
    <row r="4171" spans="1:18" x14ac:dyDescent="0.3">
      <c r="A4171" s="1">
        <v>45605</v>
      </c>
      <c r="B4171" t="s">
        <v>4372</v>
      </c>
      <c r="C4171" t="s">
        <v>20</v>
      </c>
      <c r="D4171" t="s">
        <v>124</v>
      </c>
      <c r="E4171" t="s">
        <v>524</v>
      </c>
      <c r="F4171" t="s">
        <v>293</v>
      </c>
      <c r="G4171" t="s">
        <v>53</v>
      </c>
      <c r="H4171">
        <v>44</v>
      </c>
      <c r="I4171">
        <v>825.63</v>
      </c>
      <c r="J4171">
        <v>0.02</v>
      </c>
      <c r="K4171">
        <v>35601.17</v>
      </c>
      <c r="L4171">
        <v>411.68</v>
      </c>
      <c r="M4171">
        <v>17487.25</v>
      </c>
      <c r="N4171" s="2">
        <f>Table1[[#This Row],[Profit]]/Table1[[#This Row],[Sales_Value]]</f>
        <v>0.49119874431093136</v>
      </c>
      <c r="O4171" s="3" t="str">
        <f>IF(Table1[[#This Row],[Profit]]&lt;0,"Yes","No")</f>
        <v>No</v>
      </c>
      <c r="P4171" t="str">
        <f>IF(Table1[[#This Row],[Discount_Pct]]&gt;0.3,"High",IF(Table1[[#This Row],[Discount_Pct]]&gt;0.15,"Medium","Low"))</f>
        <v>Low</v>
      </c>
      <c r="Q4171" t="str">
        <f>TEXT(Table1[[#This Row],[Date]],"MMM-YYYY")</f>
        <v>Nov-2024</v>
      </c>
      <c r="R4171" t="str">
        <f>IF(Table1[[#This Row],[Sales_Value]]&gt;500000,"Premium",IF(Table1[[#This Row],[Sales_Value]]&gt;100000,"Mid","Basic"))</f>
        <v>Basic</v>
      </c>
    </row>
    <row r="4172" spans="1:18" x14ac:dyDescent="0.3">
      <c r="A4172" s="1">
        <v>45370</v>
      </c>
      <c r="B4172" t="s">
        <v>4373</v>
      </c>
      <c r="C4172" t="s">
        <v>34</v>
      </c>
      <c r="D4172" t="s">
        <v>35</v>
      </c>
      <c r="E4172" t="s">
        <v>557</v>
      </c>
      <c r="F4172" t="s">
        <v>45</v>
      </c>
      <c r="G4172" t="s">
        <v>46</v>
      </c>
      <c r="H4172">
        <v>15</v>
      </c>
      <c r="I4172">
        <v>9538.17</v>
      </c>
      <c r="J4172">
        <v>0.6</v>
      </c>
      <c r="K4172">
        <v>57229.02</v>
      </c>
      <c r="L4172">
        <v>6690.82</v>
      </c>
      <c r="M4172">
        <v>11234.29</v>
      </c>
      <c r="N4172" s="2">
        <f>Table1[[#This Row],[Profit]]/Table1[[#This Row],[Sales_Value]]</f>
        <v>0.19630407789614432</v>
      </c>
      <c r="O4172" s="3" t="str">
        <f>IF(Table1[[#This Row],[Profit]]&lt;0,"Yes","No")</f>
        <v>No</v>
      </c>
      <c r="P4172" t="str">
        <f>IF(Table1[[#This Row],[Discount_Pct]]&gt;0.3,"High",IF(Table1[[#This Row],[Discount_Pct]]&gt;0.15,"Medium","Low"))</f>
        <v>High</v>
      </c>
      <c r="Q4172" t="str">
        <f>TEXT(Table1[[#This Row],[Date]],"MMM-YYYY")</f>
        <v>Mar-2024</v>
      </c>
      <c r="R4172" t="str">
        <f>IF(Table1[[#This Row],[Sales_Value]]&gt;500000,"Premium",IF(Table1[[#This Row],[Sales_Value]]&gt;100000,"Mid","Basic"))</f>
        <v>Basic</v>
      </c>
    </row>
    <row r="4173" spans="1:18" x14ac:dyDescent="0.3">
      <c r="A4173" s="1">
        <v>45339</v>
      </c>
      <c r="B4173" t="s">
        <v>4374</v>
      </c>
      <c r="C4173" t="s">
        <v>34</v>
      </c>
      <c r="D4173" t="s">
        <v>207</v>
      </c>
      <c r="E4173" t="s">
        <v>557</v>
      </c>
      <c r="F4173" t="s">
        <v>122</v>
      </c>
      <c r="G4173" t="s">
        <v>18</v>
      </c>
      <c r="H4173">
        <v>2</v>
      </c>
      <c r="I4173">
        <v>7579.89</v>
      </c>
      <c r="J4173">
        <v>0.09</v>
      </c>
      <c r="K4173">
        <v>13795.4</v>
      </c>
      <c r="L4173">
        <v>5882.4</v>
      </c>
      <c r="M4173">
        <v>2030.6</v>
      </c>
      <c r="N4173" s="2">
        <f>Table1[[#This Row],[Profit]]/Table1[[#This Row],[Sales_Value]]</f>
        <v>0.14719399220029863</v>
      </c>
      <c r="O4173" s="3" t="str">
        <f>IF(Table1[[#This Row],[Profit]]&lt;0,"Yes","No")</f>
        <v>No</v>
      </c>
      <c r="P4173" t="str">
        <f>IF(Table1[[#This Row],[Discount_Pct]]&gt;0.3,"High",IF(Table1[[#This Row],[Discount_Pct]]&gt;0.15,"Medium","Low"))</f>
        <v>Low</v>
      </c>
      <c r="Q4173" t="str">
        <f>TEXT(Table1[[#This Row],[Date]],"MMM-YYYY")</f>
        <v>Feb-2024</v>
      </c>
      <c r="R4173" t="str">
        <f>IF(Table1[[#This Row],[Sales_Value]]&gt;500000,"Premium",IF(Table1[[#This Row],[Sales_Value]]&gt;100000,"Mid","Basic"))</f>
        <v>Basic</v>
      </c>
    </row>
    <row r="4174" spans="1:18" x14ac:dyDescent="0.3">
      <c r="A4174" s="1">
        <v>45469</v>
      </c>
      <c r="B4174" t="s">
        <v>4375</v>
      </c>
      <c r="C4174" t="s">
        <v>14</v>
      </c>
      <c r="D4174" t="s">
        <v>15</v>
      </c>
      <c r="E4174" t="s">
        <v>84</v>
      </c>
      <c r="F4174" t="s">
        <v>293</v>
      </c>
      <c r="G4174" t="s">
        <v>53</v>
      </c>
      <c r="H4174">
        <v>54</v>
      </c>
      <c r="I4174">
        <v>688.23</v>
      </c>
      <c r="J4174">
        <v>0</v>
      </c>
      <c r="K4174">
        <v>37164.42</v>
      </c>
      <c r="L4174">
        <v>412.84</v>
      </c>
      <c r="M4174">
        <v>14871.06</v>
      </c>
      <c r="N4174" s="2">
        <f>Table1[[#This Row],[Profit]]/Table1[[#This Row],[Sales_Value]]</f>
        <v>0.40014239425773362</v>
      </c>
      <c r="O4174" s="3" t="str">
        <f>IF(Table1[[#This Row],[Profit]]&lt;0,"Yes","No")</f>
        <v>No</v>
      </c>
      <c r="P4174" t="str">
        <f>IF(Table1[[#This Row],[Discount_Pct]]&gt;0.3,"High",IF(Table1[[#This Row],[Discount_Pct]]&gt;0.15,"Medium","Low"))</f>
        <v>Low</v>
      </c>
      <c r="Q4174" t="str">
        <f>TEXT(Table1[[#This Row],[Date]],"MMM-YYYY")</f>
        <v>Jun-2024</v>
      </c>
      <c r="R4174" t="str">
        <f>IF(Table1[[#This Row],[Sales_Value]]&gt;500000,"Premium",IF(Table1[[#This Row],[Sales_Value]]&gt;100000,"Mid","Basic"))</f>
        <v>Basic</v>
      </c>
    </row>
    <row r="4175" spans="1:18" x14ac:dyDescent="0.3">
      <c r="A4175" s="1">
        <v>45413</v>
      </c>
      <c r="B4175" t="s">
        <v>4376</v>
      </c>
      <c r="C4175" t="s">
        <v>14</v>
      </c>
      <c r="D4175" t="s">
        <v>26</v>
      </c>
      <c r="E4175" t="s">
        <v>524</v>
      </c>
      <c r="F4175" t="s">
        <v>70</v>
      </c>
      <c r="G4175" t="s">
        <v>46</v>
      </c>
      <c r="H4175">
        <v>50</v>
      </c>
      <c r="I4175">
        <v>1618.16</v>
      </c>
      <c r="J4175">
        <v>0.16</v>
      </c>
      <c r="K4175">
        <v>67962.720000000001</v>
      </c>
      <c r="L4175">
        <v>860.07</v>
      </c>
      <c r="M4175">
        <v>24959.22</v>
      </c>
      <c r="N4175" s="2">
        <f>Table1[[#This Row],[Profit]]/Table1[[#This Row],[Sales_Value]]</f>
        <v>0.36724869163564966</v>
      </c>
      <c r="O4175" s="3" t="str">
        <f>IF(Table1[[#This Row],[Profit]]&lt;0,"Yes","No")</f>
        <v>No</v>
      </c>
      <c r="P4175" t="str">
        <f>IF(Table1[[#This Row],[Discount_Pct]]&gt;0.3,"High",IF(Table1[[#This Row],[Discount_Pct]]&gt;0.15,"Medium","Low"))</f>
        <v>Medium</v>
      </c>
      <c r="Q4175" t="str">
        <f>TEXT(Table1[[#This Row],[Date]],"MMM-YYYY")</f>
        <v>May-2024</v>
      </c>
      <c r="R4175" t="str">
        <f>IF(Table1[[#This Row],[Sales_Value]]&gt;500000,"Premium",IF(Table1[[#This Row],[Sales_Value]]&gt;100000,"Mid","Basic"))</f>
        <v>Basic</v>
      </c>
    </row>
    <row r="4176" spans="1:18" x14ac:dyDescent="0.3">
      <c r="A4176" s="1">
        <v>45591</v>
      </c>
      <c r="B4176" t="s">
        <v>4377</v>
      </c>
      <c r="C4176" t="s">
        <v>34</v>
      </c>
      <c r="D4176" t="s">
        <v>59</v>
      </c>
      <c r="E4176" t="s">
        <v>121</v>
      </c>
      <c r="F4176" t="s">
        <v>126</v>
      </c>
      <c r="G4176" t="s">
        <v>24</v>
      </c>
      <c r="H4176">
        <v>57</v>
      </c>
      <c r="I4176">
        <v>295.66000000000003</v>
      </c>
      <c r="J4176">
        <v>0.05</v>
      </c>
      <c r="K4176">
        <v>16009.99</v>
      </c>
      <c r="L4176">
        <v>182.52</v>
      </c>
      <c r="M4176">
        <v>5606.35</v>
      </c>
      <c r="N4176" s="2">
        <f>Table1[[#This Row],[Profit]]/Table1[[#This Row],[Sales_Value]]</f>
        <v>0.35017823246610402</v>
      </c>
      <c r="O4176" s="3" t="str">
        <f>IF(Table1[[#This Row],[Profit]]&lt;0,"Yes","No")</f>
        <v>No</v>
      </c>
      <c r="P4176" t="str">
        <f>IF(Table1[[#This Row],[Discount_Pct]]&gt;0.3,"High",IF(Table1[[#This Row],[Discount_Pct]]&gt;0.15,"Medium","Low"))</f>
        <v>Low</v>
      </c>
      <c r="Q4176" t="str">
        <f>TEXT(Table1[[#This Row],[Date]],"MMM-YYYY")</f>
        <v>Oct-2024</v>
      </c>
      <c r="R4176" t="str">
        <f>IF(Table1[[#This Row],[Sales_Value]]&gt;500000,"Premium",IF(Table1[[#This Row],[Sales_Value]]&gt;100000,"Mid","Basic"))</f>
        <v>Basic</v>
      </c>
    </row>
    <row r="4177" spans="1:18" x14ac:dyDescent="0.3">
      <c r="A4177" s="1">
        <v>45516</v>
      </c>
      <c r="B4177" t="s">
        <v>4378</v>
      </c>
      <c r="C4177" t="s">
        <v>14</v>
      </c>
      <c r="D4177" t="s">
        <v>26</v>
      </c>
      <c r="E4177" t="s">
        <v>303</v>
      </c>
      <c r="F4177" t="s">
        <v>85</v>
      </c>
      <c r="G4177" t="s">
        <v>24</v>
      </c>
      <c r="H4177">
        <v>38</v>
      </c>
      <c r="I4177">
        <v>76.709999999999994</v>
      </c>
      <c r="J4177">
        <v>0.11</v>
      </c>
      <c r="K4177">
        <v>2594.33</v>
      </c>
      <c r="L4177">
        <v>32.54</v>
      </c>
      <c r="M4177">
        <v>1357.81</v>
      </c>
      <c r="N4177" s="2">
        <f>Table1[[#This Row],[Profit]]/Table1[[#This Row],[Sales_Value]]</f>
        <v>0.52337597761271692</v>
      </c>
      <c r="O4177" s="3" t="str">
        <f>IF(Table1[[#This Row],[Profit]]&lt;0,"Yes","No")</f>
        <v>No</v>
      </c>
      <c r="P4177" t="str">
        <f>IF(Table1[[#This Row],[Discount_Pct]]&gt;0.3,"High",IF(Table1[[#This Row],[Discount_Pct]]&gt;0.15,"Medium","Low"))</f>
        <v>Low</v>
      </c>
      <c r="Q4177" t="str">
        <f>TEXT(Table1[[#This Row],[Date]],"MMM-YYYY")</f>
        <v>Aug-2024</v>
      </c>
      <c r="R4177" t="str">
        <f>IF(Table1[[#This Row],[Sales_Value]]&gt;500000,"Premium",IF(Table1[[#This Row],[Sales_Value]]&gt;100000,"Mid","Basic"))</f>
        <v>Basic</v>
      </c>
    </row>
    <row r="4178" spans="1:18" x14ac:dyDescent="0.3">
      <c r="A4178" s="1">
        <v>45494</v>
      </c>
      <c r="B4178" t="s">
        <v>4379</v>
      </c>
      <c r="C4178" t="s">
        <v>39</v>
      </c>
      <c r="D4178" t="s">
        <v>192</v>
      </c>
      <c r="E4178" t="s">
        <v>41</v>
      </c>
      <c r="F4178" t="s">
        <v>178</v>
      </c>
      <c r="G4178" t="s">
        <v>46</v>
      </c>
      <c r="H4178">
        <v>16</v>
      </c>
      <c r="I4178">
        <v>25409.19</v>
      </c>
      <c r="J4178">
        <v>0.01</v>
      </c>
      <c r="K4178">
        <v>402481.57</v>
      </c>
      <c r="L4178">
        <v>19124.060000000001</v>
      </c>
      <c r="M4178">
        <v>96496.61</v>
      </c>
      <c r="N4178" s="2">
        <f>Table1[[#This Row],[Profit]]/Table1[[#This Row],[Sales_Value]]</f>
        <v>0.23975410849247084</v>
      </c>
      <c r="O4178" s="3" t="str">
        <f>IF(Table1[[#This Row],[Profit]]&lt;0,"Yes","No")</f>
        <v>No</v>
      </c>
      <c r="P4178" t="str">
        <f>IF(Table1[[#This Row],[Discount_Pct]]&gt;0.3,"High",IF(Table1[[#This Row],[Discount_Pct]]&gt;0.15,"Medium","Low"))</f>
        <v>Low</v>
      </c>
      <c r="Q4178" t="str">
        <f>TEXT(Table1[[#This Row],[Date]],"MMM-YYYY")</f>
        <v>Jul-2024</v>
      </c>
      <c r="R4178" t="str">
        <f>IF(Table1[[#This Row],[Sales_Value]]&gt;500000,"Premium",IF(Table1[[#This Row],[Sales_Value]]&gt;100000,"Mid","Basic"))</f>
        <v>Mid</v>
      </c>
    </row>
    <row r="4179" spans="1:18" x14ac:dyDescent="0.3">
      <c r="A4179" s="1">
        <v>45582</v>
      </c>
      <c r="B4179" t="s">
        <v>4380</v>
      </c>
      <c r="C4179" t="s">
        <v>14</v>
      </c>
      <c r="D4179" t="s">
        <v>15</v>
      </c>
      <c r="E4179" t="s">
        <v>41</v>
      </c>
      <c r="F4179" t="s">
        <v>68</v>
      </c>
      <c r="G4179" t="s">
        <v>24</v>
      </c>
      <c r="H4179">
        <v>65</v>
      </c>
      <c r="I4179">
        <v>105.06</v>
      </c>
      <c r="J4179">
        <v>0.28000000000000003</v>
      </c>
      <c r="K4179">
        <v>4916.8100000000004</v>
      </c>
      <c r="L4179">
        <v>57.07</v>
      </c>
      <c r="M4179">
        <v>1207.26</v>
      </c>
      <c r="N4179" s="2">
        <f>Table1[[#This Row],[Profit]]/Table1[[#This Row],[Sales_Value]]</f>
        <v>0.24553724874461286</v>
      </c>
      <c r="O4179" s="3" t="str">
        <f>IF(Table1[[#This Row],[Profit]]&lt;0,"Yes","No")</f>
        <v>No</v>
      </c>
      <c r="P4179" t="str">
        <f>IF(Table1[[#This Row],[Discount_Pct]]&gt;0.3,"High",IF(Table1[[#This Row],[Discount_Pct]]&gt;0.15,"Medium","Low"))</f>
        <v>Medium</v>
      </c>
      <c r="Q4179" t="str">
        <f>TEXT(Table1[[#This Row],[Date]],"MMM-YYYY")</f>
        <v>Oct-2024</v>
      </c>
      <c r="R4179" t="str">
        <f>IF(Table1[[#This Row],[Sales_Value]]&gt;500000,"Premium",IF(Table1[[#This Row],[Sales_Value]]&gt;100000,"Mid","Basic"))</f>
        <v>Basic</v>
      </c>
    </row>
    <row r="4180" spans="1:18" x14ac:dyDescent="0.3">
      <c r="A4180" s="1">
        <v>45602</v>
      </c>
      <c r="B4180" t="s">
        <v>4381</v>
      </c>
      <c r="C4180" t="s">
        <v>20</v>
      </c>
      <c r="D4180" t="s">
        <v>124</v>
      </c>
      <c r="E4180" t="s">
        <v>205</v>
      </c>
      <c r="F4180" t="s">
        <v>226</v>
      </c>
      <c r="G4180" t="s">
        <v>18</v>
      </c>
      <c r="H4180">
        <v>30</v>
      </c>
      <c r="I4180">
        <v>20124.47</v>
      </c>
      <c r="J4180">
        <v>7.0000000000000007E-2</v>
      </c>
      <c r="K4180">
        <v>561472.71</v>
      </c>
      <c r="L4180">
        <v>12528.62</v>
      </c>
      <c r="M4180">
        <v>185614.11</v>
      </c>
      <c r="N4180" s="2">
        <f>Table1[[#This Row],[Profit]]/Table1[[#This Row],[Sales_Value]]</f>
        <v>0.33058438405670687</v>
      </c>
      <c r="O4180" s="3" t="str">
        <f>IF(Table1[[#This Row],[Profit]]&lt;0,"Yes","No")</f>
        <v>No</v>
      </c>
      <c r="P4180" t="str">
        <f>IF(Table1[[#This Row],[Discount_Pct]]&gt;0.3,"High",IF(Table1[[#This Row],[Discount_Pct]]&gt;0.15,"Medium","Low"))</f>
        <v>Low</v>
      </c>
      <c r="Q4180" t="str">
        <f>TEXT(Table1[[#This Row],[Date]],"MMM-YYYY")</f>
        <v>Nov-2024</v>
      </c>
      <c r="R4180" t="str">
        <f>IF(Table1[[#This Row],[Sales_Value]]&gt;500000,"Premium",IF(Table1[[#This Row],[Sales_Value]]&gt;100000,"Mid","Basic"))</f>
        <v>Premium</v>
      </c>
    </row>
    <row r="4181" spans="1:18" x14ac:dyDescent="0.3">
      <c r="A4181" s="1">
        <v>45511</v>
      </c>
      <c r="B4181" t="s">
        <v>4382</v>
      </c>
      <c r="C4181" t="s">
        <v>39</v>
      </c>
      <c r="D4181" t="s">
        <v>192</v>
      </c>
      <c r="E4181" t="s">
        <v>228</v>
      </c>
      <c r="F4181" t="s">
        <v>45</v>
      </c>
      <c r="G4181" t="s">
        <v>46</v>
      </c>
      <c r="H4181">
        <v>16</v>
      </c>
      <c r="I4181">
        <v>9879.58</v>
      </c>
      <c r="J4181">
        <v>0.28999999999999998</v>
      </c>
      <c r="K4181">
        <v>112232.03</v>
      </c>
      <c r="L4181">
        <v>7023.54</v>
      </c>
      <c r="M4181">
        <v>-144.61000000000001</v>
      </c>
      <c r="N4181" s="2">
        <f>Table1[[#This Row],[Profit]]/Table1[[#This Row],[Sales_Value]]</f>
        <v>-1.2884913513548674E-3</v>
      </c>
      <c r="O4181" s="3" t="str">
        <f>IF(Table1[[#This Row],[Profit]]&lt;0,"Yes","No")</f>
        <v>Yes</v>
      </c>
      <c r="P4181" t="str">
        <f>IF(Table1[[#This Row],[Discount_Pct]]&gt;0.3,"High",IF(Table1[[#This Row],[Discount_Pct]]&gt;0.15,"Medium","Low"))</f>
        <v>Medium</v>
      </c>
      <c r="Q4181" t="str">
        <f>TEXT(Table1[[#This Row],[Date]],"MMM-YYYY")</f>
        <v>Aug-2024</v>
      </c>
      <c r="R4181" t="str">
        <f>IF(Table1[[#This Row],[Sales_Value]]&gt;500000,"Premium",IF(Table1[[#This Row],[Sales_Value]]&gt;100000,"Mid","Basic"))</f>
        <v>Mid</v>
      </c>
    </row>
    <row r="4182" spans="1:18" x14ac:dyDescent="0.3">
      <c r="A4182" s="1">
        <v>45431</v>
      </c>
      <c r="B4182" t="s">
        <v>4383</v>
      </c>
      <c r="C4182" t="s">
        <v>20</v>
      </c>
      <c r="D4182" t="s">
        <v>30</v>
      </c>
      <c r="E4182" t="s">
        <v>373</v>
      </c>
      <c r="F4182" t="s">
        <v>134</v>
      </c>
      <c r="G4182" t="s">
        <v>24</v>
      </c>
      <c r="H4182">
        <v>26</v>
      </c>
      <c r="I4182">
        <v>122.41</v>
      </c>
      <c r="J4182">
        <v>0</v>
      </c>
      <c r="K4182">
        <v>3182.66</v>
      </c>
      <c r="L4182">
        <v>56.67</v>
      </c>
      <c r="M4182">
        <v>1709.24</v>
      </c>
      <c r="N4182" s="2">
        <f>Table1[[#This Row],[Profit]]/Table1[[#This Row],[Sales_Value]]</f>
        <v>0.53704762682787355</v>
      </c>
      <c r="O4182" s="3" t="str">
        <f>IF(Table1[[#This Row],[Profit]]&lt;0,"Yes","No")</f>
        <v>No</v>
      </c>
      <c r="P4182" t="str">
        <f>IF(Table1[[#This Row],[Discount_Pct]]&gt;0.3,"High",IF(Table1[[#This Row],[Discount_Pct]]&gt;0.15,"Medium","Low"))</f>
        <v>Low</v>
      </c>
      <c r="Q4182" t="str">
        <f>TEXT(Table1[[#This Row],[Date]],"MMM-YYYY")</f>
        <v>May-2024</v>
      </c>
      <c r="R4182" t="str">
        <f>IF(Table1[[#This Row],[Sales_Value]]&gt;500000,"Premium",IF(Table1[[#This Row],[Sales_Value]]&gt;100000,"Mid","Basic"))</f>
        <v>Basic</v>
      </c>
    </row>
    <row r="4183" spans="1:18" x14ac:dyDescent="0.3">
      <c r="A4183" s="1">
        <v>45454</v>
      </c>
      <c r="B4183" t="s">
        <v>4384</v>
      </c>
      <c r="C4183" t="s">
        <v>39</v>
      </c>
      <c r="D4183" t="s">
        <v>66</v>
      </c>
      <c r="E4183" t="s">
        <v>275</v>
      </c>
      <c r="F4183" t="s">
        <v>98</v>
      </c>
      <c r="G4183" t="s">
        <v>18</v>
      </c>
      <c r="H4183">
        <v>83</v>
      </c>
      <c r="I4183">
        <v>5280.48</v>
      </c>
      <c r="J4183">
        <v>0.08</v>
      </c>
      <c r="K4183">
        <v>403217.45</v>
      </c>
      <c r="L4183">
        <v>4213.3500000000004</v>
      </c>
      <c r="M4183">
        <v>53509.4</v>
      </c>
      <c r="N4183" s="2">
        <f>Table1[[#This Row],[Profit]]/Table1[[#This Row],[Sales_Value]]</f>
        <v>0.13270606220043304</v>
      </c>
      <c r="O4183" s="3" t="str">
        <f>IF(Table1[[#This Row],[Profit]]&lt;0,"Yes","No")</f>
        <v>No</v>
      </c>
      <c r="P4183" t="str">
        <f>IF(Table1[[#This Row],[Discount_Pct]]&gt;0.3,"High",IF(Table1[[#This Row],[Discount_Pct]]&gt;0.15,"Medium","Low"))</f>
        <v>Low</v>
      </c>
      <c r="Q4183" t="str">
        <f>TEXT(Table1[[#This Row],[Date]],"MMM-YYYY")</f>
        <v>Jun-2024</v>
      </c>
      <c r="R4183" t="str">
        <f>IF(Table1[[#This Row],[Sales_Value]]&gt;500000,"Premium",IF(Table1[[#This Row],[Sales_Value]]&gt;100000,"Mid","Basic"))</f>
        <v>Mid</v>
      </c>
    </row>
    <row r="4184" spans="1:18" x14ac:dyDescent="0.3">
      <c r="A4184" s="1">
        <v>45355</v>
      </c>
      <c r="B4184" t="s">
        <v>4385</v>
      </c>
      <c r="C4184" t="s">
        <v>34</v>
      </c>
      <c r="D4184" t="s">
        <v>59</v>
      </c>
      <c r="E4184" t="s">
        <v>48</v>
      </c>
      <c r="F4184" t="s">
        <v>82</v>
      </c>
      <c r="G4184" t="s">
        <v>24</v>
      </c>
      <c r="H4184">
        <v>52</v>
      </c>
      <c r="I4184">
        <v>94.85</v>
      </c>
      <c r="J4184">
        <v>0.09</v>
      </c>
      <c r="K4184">
        <v>4488.3</v>
      </c>
      <c r="L4184">
        <v>47.85</v>
      </c>
      <c r="M4184">
        <v>2000.1</v>
      </c>
      <c r="N4184" s="2">
        <f>Table1[[#This Row],[Profit]]/Table1[[#This Row],[Sales_Value]]</f>
        <v>0.44562529242697679</v>
      </c>
      <c r="O4184" s="3" t="str">
        <f>IF(Table1[[#This Row],[Profit]]&lt;0,"Yes","No")</f>
        <v>No</v>
      </c>
      <c r="P4184" t="str">
        <f>IF(Table1[[#This Row],[Discount_Pct]]&gt;0.3,"High",IF(Table1[[#This Row],[Discount_Pct]]&gt;0.15,"Medium","Low"))</f>
        <v>Low</v>
      </c>
      <c r="Q4184" t="str">
        <f>TEXT(Table1[[#This Row],[Date]],"MMM-YYYY")</f>
        <v>Mar-2024</v>
      </c>
      <c r="R4184" t="str">
        <f>IF(Table1[[#This Row],[Sales_Value]]&gt;500000,"Premium",IF(Table1[[#This Row],[Sales_Value]]&gt;100000,"Mid","Basic"))</f>
        <v>Basic</v>
      </c>
    </row>
    <row r="4185" spans="1:18" x14ac:dyDescent="0.3">
      <c r="A4185" s="1">
        <v>45592</v>
      </c>
      <c r="B4185" t="s">
        <v>4386</v>
      </c>
      <c r="C4185" t="s">
        <v>20</v>
      </c>
      <c r="D4185" t="s">
        <v>124</v>
      </c>
      <c r="E4185" t="s">
        <v>266</v>
      </c>
      <c r="F4185" t="s">
        <v>85</v>
      </c>
      <c r="G4185" t="s">
        <v>24</v>
      </c>
      <c r="H4185">
        <v>19</v>
      </c>
      <c r="I4185">
        <v>72.599999999999994</v>
      </c>
      <c r="J4185">
        <v>0.15</v>
      </c>
      <c r="K4185">
        <v>1172.49</v>
      </c>
      <c r="L4185">
        <v>28.13</v>
      </c>
      <c r="M4185">
        <v>638.02</v>
      </c>
      <c r="N4185" s="2">
        <f>Table1[[#This Row],[Profit]]/Table1[[#This Row],[Sales_Value]]</f>
        <v>0.54415815913142118</v>
      </c>
      <c r="O4185" s="3" t="str">
        <f>IF(Table1[[#This Row],[Profit]]&lt;0,"Yes","No")</f>
        <v>No</v>
      </c>
      <c r="P4185" t="str">
        <f>IF(Table1[[#This Row],[Discount_Pct]]&gt;0.3,"High",IF(Table1[[#This Row],[Discount_Pct]]&gt;0.15,"Medium","Low"))</f>
        <v>Low</v>
      </c>
      <c r="Q4185" t="str">
        <f>TEXT(Table1[[#This Row],[Date]],"MMM-YYYY")</f>
        <v>Oct-2024</v>
      </c>
      <c r="R4185" t="str">
        <f>IF(Table1[[#This Row],[Sales_Value]]&gt;500000,"Premium",IF(Table1[[#This Row],[Sales_Value]]&gt;100000,"Mid","Basic"))</f>
        <v>Basic</v>
      </c>
    </row>
    <row r="4186" spans="1:18" x14ac:dyDescent="0.3">
      <c r="A4186" s="1">
        <v>45520</v>
      </c>
      <c r="B4186" t="s">
        <v>4387</v>
      </c>
      <c r="C4186" t="s">
        <v>34</v>
      </c>
      <c r="D4186" t="s">
        <v>207</v>
      </c>
      <c r="E4186" t="s">
        <v>298</v>
      </c>
      <c r="F4186" t="s">
        <v>134</v>
      </c>
      <c r="G4186" t="s">
        <v>24</v>
      </c>
      <c r="H4186">
        <v>97</v>
      </c>
      <c r="I4186">
        <v>107.74</v>
      </c>
      <c r="J4186">
        <v>7.0000000000000007E-2</v>
      </c>
      <c r="K4186">
        <v>9719.23</v>
      </c>
      <c r="L4186">
        <v>57.46</v>
      </c>
      <c r="M4186">
        <v>4145.6099999999997</v>
      </c>
      <c r="N4186" s="2">
        <f>Table1[[#This Row],[Profit]]/Table1[[#This Row],[Sales_Value]]</f>
        <v>0.42653687586362293</v>
      </c>
      <c r="O4186" s="3" t="str">
        <f>IF(Table1[[#This Row],[Profit]]&lt;0,"Yes","No")</f>
        <v>No</v>
      </c>
      <c r="P4186" t="str">
        <f>IF(Table1[[#This Row],[Discount_Pct]]&gt;0.3,"High",IF(Table1[[#This Row],[Discount_Pct]]&gt;0.15,"Medium","Low"))</f>
        <v>Low</v>
      </c>
      <c r="Q4186" t="str">
        <f>TEXT(Table1[[#This Row],[Date]],"MMM-YYYY")</f>
        <v>Aug-2024</v>
      </c>
      <c r="R4186" t="str">
        <f>IF(Table1[[#This Row],[Sales_Value]]&gt;500000,"Premium",IF(Table1[[#This Row],[Sales_Value]]&gt;100000,"Mid","Basic"))</f>
        <v>Basic</v>
      </c>
    </row>
    <row r="4187" spans="1:18" x14ac:dyDescent="0.3">
      <c r="A4187" s="1">
        <v>45649</v>
      </c>
      <c r="B4187" t="s">
        <v>4388</v>
      </c>
      <c r="C4187" t="s">
        <v>39</v>
      </c>
      <c r="D4187" t="s">
        <v>665</v>
      </c>
      <c r="E4187" t="s">
        <v>41</v>
      </c>
      <c r="F4187" t="s">
        <v>156</v>
      </c>
      <c r="G4187" t="s">
        <v>18</v>
      </c>
      <c r="H4187">
        <v>71</v>
      </c>
      <c r="I4187">
        <v>21012.77</v>
      </c>
      <c r="J4187">
        <v>0.25</v>
      </c>
      <c r="K4187">
        <v>1118930</v>
      </c>
      <c r="L4187">
        <v>14542.02</v>
      </c>
      <c r="M4187">
        <v>86446.58</v>
      </c>
      <c r="N4187" s="2">
        <f>Table1[[#This Row],[Profit]]/Table1[[#This Row],[Sales_Value]]</f>
        <v>7.7258255654956073E-2</v>
      </c>
      <c r="O4187" s="3" t="str">
        <f>IF(Table1[[#This Row],[Profit]]&lt;0,"Yes","No")</f>
        <v>No</v>
      </c>
      <c r="P4187" t="str">
        <f>IF(Table1[[#This Row],[Discount_Pct]]&gt;0.3,"High",IF(Table1[[#This Row],[Discount_Pct]]&gt;0.15,"Medium","Low"))</f>
        <v>Medium</v>
      </c>
      <c r="Q4187" t="str">
        <f>TEXT(Table1[[#This Row],[Date]],"MMM-YYYY")</f>
        <v>Dec-2024</v>
      </c>
      <c r="R4187" t="str">
        <f>IF(Table1[[#This Row],[Sales_Value]]&gt;500000,"Premium",IF(Table1[[#This Row],[Sales_Value]]&gt;100000,"Mid","Basic"))</f>
        <v>Premium</v>
      </c>
    </row>
    <row r="4188" spans="1:18" x14ac:dyDescent="0.3">
      <c r="A4188" s="1">
        <v>45606</v>
      </c>
      <c r="B4188" t="s">
        <v>4389</v>
      </c>
      <c r="C4188" t="s">
        <v>34</v>
      </c>
      <c r="D4188" t="s">
        <v>207</v>
      </c>
      <c r="E4188" t="s">
        <v>524</v>
      </c>
      <c r="F4188" t="s">
        <v>184</v>
      </c>
      <c r="G4188" t="s">
        <v>24</v>
      </c>
      <c r="H4188">
        <v>38</v>
      </c>
      <c r="I4188">
        <v>41</v>
      </c>
      <c r="J4188">
        <v>0.02</v>
      </c>
      <c r="K4188">
        <v>1526.84</v>
      </c>
      <c r="L4188">
        <v>20.83</v>
      </c>
      <c r="M4188">
        <v>735.3</v>
      </c>
      <c r="N4188" s="2">
        <f>Table1[[#This Row],[Profit]]/Table1[[#This Row],[Sales_Value]]</f>
        <v>0.48158287705326031</v>
      </c>
      <c r="O4188" s="3" t="str">
        <f>IF(Table1[[#This Row],[Profit]]&lt;0,"Yes","No")</f>
        <v>No</v>
      </c>
      <c r="P4188" t="str">
        <f>IF(Table1[[#This Row],[Discount_Pct]]&gt;0.3,"High",IF(Table1[[#This Row],[Discount_Pct]]&gt;0.15,"Medium","Low"))</f>
        <v>Low</v>
      </c>
      <c r="Q4188" t="str">
        <f>TEXT(Table1[[#This Row],[Date]],"MMM-YYYY")</f>
        <v>Nov-2024</v>
      </c>
      <c r="R4188" t="str">
        <f>IF(Table1[[#This Row],[Sales_Value]]&gt;500000,"Premium",IF(Table1[[#This Row],[Sales_Value]]&gt;100000,"Mid","Basic"))</f>
        <v>Basic</v>
      </c>
    </row>
    <row r="4189" spans="1:18" x14ac:dyDescent="0.3">
      <c r="A4189" s="1">
        <v>45525</v>
      </c>
      <c r="B4189" t="s">
        <v>4390</v>
      </c>
      <c r="C4189" t="s">
        <v>20</v>
      </c>
      <c r="D4189" t="s">
        <v>21</v>
      </c>
      <c r="E4189" t="s">
        <v>115</v>
      </c>
      <c r="F4189" t="s">
        <v>264</v>
      </c>
      <c r="G4189" t="s">
        <v>77</v>
      </c>
      <c r="H4189">
        <v>9</v>
      </c>
      <c r="I4189">
        <v>2747.06</v>
      </c>
      <c r="J4189">
        <v>0.03</v>
      </c>
      <c r="K4189">
        <v>23981.83</v>
      </c>
      <c r="L4189">
        <v>1606.89</v>
      </c>
      <c r="M4189">
        <v>9519.82</v>
      </c>
      <c r="N4189" s="2">
        <f>Table1[[#This Row],[Profit]]/Table1[[#This Row],[Sales_Value]]</f>
        <v>0.39695969823820781</v>
      </c>
      <c r="O4189" s="3" t="str">
        <f>IF(Table1[[#This Row],[Profit]]&lt;0,"Yes","No")</f>
        <v>No</v>
      </c>
      <c r="P4189" t="str">
        <f>IF(Table1[[#This Row],[Discount_Pct]]&gt;0.3,"High",IF(Table1[[#This Row],[Discount_Pct]]&gt;0.15,"Medium","Low"))</f>
        <v>Low</v>
      </c>
      <c r="Q4189" t="str">
        <f>TEXT(Table1[[#This Row],[Date]],"MMM-YYYY")</f>
        <v>Aug-2024</v>
      </c>
      <c r="R4189" t="str">
        <f>IF(Table1[[#This Row],[Sales_Value]]&gt;500000,"Premium",IF(Table1[[#This Row],[Sales_Value]]&gt;100000,"Mid","Basic"))</f>
        <v>Basic</v>
      </c>
    </row>
    <row r="4190" spans="1:18" x14ac:dyDescent="0.3">
      <c r="A4190" s="1">
        <v>45634</v>
      </c>
      <c r="B4190" t="s">
        <v>4391</v>
      </c>
      <c r="C4190" t="s">
        <v>14</v>
      </c>
      <c r="D4190" t="s">
        <v>144</v>
      </c>
      <c r="E4190" t="s">
        <v>195</v>
      </c>
      <c r="F4190" t="s">
        <v>113</v>
      </c>
      <c r="G4190" t="s">
        <v>24</v>
      </c>
      <c r="H4190">
        <v>97</v>
      </c>
      <c r="I4190">
        <v>59.44</v>
      </c>
      <c r="J4190">
        <v>0.26</v>
      </c>
      <c r="K4190">
        <v>4266.6000000000004</v>
      </c>
      <c r="L4190">
        <v>24.71</v>
      </c>
      <c r="M4190">
        <v>1869.73</v>
      </c>
      <c r="N4190" s="2">
        <f>Table1[[#This Row],[Profit]]/Table1[[#This Row],[Sales_Value]]</f>
        <v>0.43822481601275015</v>
      </c>
      <c r="O4190" s="3" t="str">
        <f>IF(Table1[[#This Row],[Profit]]&lt;0,"Yes","No")</f>
        <v>No</v>
      </c>
      <c r="P4190" t="str">
        <f>IF(Table1[[#This Row],[Discount_Pct]]&gt;0.3,"High",IF(Table1[[#This Row],[Discount_Pct]]&gt;0.15,"Medium","Low"))</f>
        <v>Medium</v>
      </c>
      <c r="Q4190" t="str">
        <f>TEXT(Table1[[#This Row],[Date]],"MMM-YYYY")</f>
        <v>Dec-2024</v>
      </c>
      <c r="R4190" t="str">
        <f>IF(Table1[[#This Row],[Sales_Value]]&gt;500000,"Premium",IF(Table1[[#This Row],[Sales_Value]]&gt;100000,"Mid","Basic"))</f>
        <v>Basic</v>
      </c>
    </row>
    <row r="4191" spans="1:18" x14ac:dyDescent="0.3">
      <c r="A4191" s="1">
        <v>45574</v>
      </c>
      <c r="B4191" t="s">
        <v>4392</v>
      </c>
      <c r="C4191" t="s">
        <v>14</v>
      </c>
      <c r="D4191" t="s">
        <v>189</v>
      </c>
      <c r="E4191" t="s">
        <v>97</v>
      </c>
      <c r="F4191" t="s">
        <v>226</v>
      </c>
      <c r="G4191" t="s">
        <v>18</v>
      </c>
      <c r="H4191">
        <v>91</v>
      </c>
      <c r="I4191">
        <v>17448.78</v>
      </c>
      <c r="J4191">
        <v>0.11</v>
      </c>
      <c r="K4191">
        <v>1413176.69</v>
      </c>
      <c r="L4191">
        <v>14689.22</v>
      </c>
      <c r="M4191">
        <v>76457.67</v>
      </c>
      <c r="N4191" s="2">
        <f>Table1[[#This Row],[Profit]]/Table1[[#This Row],[Sales_Value]]</f>
        <v>5.4103404436992235E-2</v>
      </c>
      <c r="O4191" s="3" t="str">
        <f>IF(Table1[[#This Row],[Profit]]&lt;0,"Yes","No")</f>
        <v>No</v>
      </c>
      <c r="P4191" t="str">
        <f>IF(Table1[[#This Row],[Discount_Pct]]&gt;0.3,"High",IF(Table1[[#This Row],[Discount_Pct]]&gt;0.15,"Medium","Low"))</f>
        <v>Low</v>
      </c>
      <c r="Q4191" t="str">
        <f>TEXT(Table1[[#This Row],[Date]],"MMM-YYYY")</f>
        <v>Oct-2024</v>
      </c>
      <c r="R4191" t="str">
        <f>IF(Table1[[#This Row],[Sales_Value]]&gt;500000,"Premium",IF(Table1[[#This Row],[Sales_Value]]&gt;100000,"Mid","Basic"))</f>
        <v>Premium</v>
      </c>
    </row>
    <row r="4192" spans="1:18" x14ac:dyDescent="0.3">
      <c r="A4192" s="1">
        <v>45506</v>
      </c>
      <c r="B4192" t="s">
        <v>4393</v>
      </c>
      <c r="C4192" t="s">
        <v>39</v>
      </c>
      <c r="D4192" t="s">
        <v>108</v>
      </c>
      <c r="E4192" t="s">
        <v>87</v>
      </c>
      <c r="F4192" t="s">
        <v>146</v>
      </c>
      <c r="G4192" t="s">
        <v>24</v>
      </c>
      <c r="H4192">
        <v>4</v>
      </c>
      <c r="I4192">
        <v>56.61</v>
      </c>
      <c r="J4192">
        <v>0.11</v>
      </c>
      <c r="K4192">
        <v>201.53</v>
      </c>
      <c r="L4192">
        <v>29.85</v>
      </c>
      <c r="M4192">
        <v>82.13</v>
      </c>
      <c r="N4192" s="2">
        <f>Table1[[#This Row],[Profit]]/Table1[[#This Row],[Sales_Value]]</f>
        <v>0.4075323773135513</v>
      </c>
      <c r="O4192" s="3" t="str">
        <f>IF(Table1[[#This Row],[Profit]]&lt;0,"Yes","No")</f>
        <v>No</v>
      </c>
      <c r="P4192" t="str">
        <f>IF(Table1[[#This Row],[Discount_Pct]]&gt;0.3,"High",IF(Table1[[#This Row],[Discount_Pct]]&gt;0.15,"Medium","Low"))</f>
        <v>Low</v>
      </c>
      <c r="Q4192" t="str">
        <f>TEXT(Table1[[#This Row],[Date]],"MMM-YYYY")</f>
        <v>Aug-2024</v>
      </c>
      <c r="R4192" t="str">
        <f>IF(Table1[[#This Row],[Sales_Value]]&gt;500000,"Premium",IF(Table1[[#This Row],[Sales_Value]]&gt;100000,"Mid","Basic"))</f>
        <v>Basic</v>
      </c>
    </row>
    <row r="4193" spans="1:18" x14ac:dyDescent="0.3">
      <c r="A4193" s="1">
        <v>45522</v>
      </c>
      <c r="B4193" t="s">
        <v>4394</v>
      </c>
      <c r="C4193" t="s">
        <v>34</v>
      </c>
      <c r="D4193" t="s">
        <v>207</v>
      </c>
      <c r="E4193" t="s">
        <v>200</v>
      </c>
      <c r="F4193" t="s">
        <v>178</v>
      </c>
      <c r="G4193" t="s">
        <v>46</v>
      </c>
      <c r="H4193">
        <v>93</v>
      </c>
      <c r="I4193">
        <v>21657.15</v>
      </c>
      <c r="J4193">
        <v>0.06</v>
      </c>
      <c r="K4193">
        <v>1893268.05</v>
      </c>
      <c r="L4193">
        <v>16662.87</v>
      </c>
      <c r="M4193">
        <v>343621.14</v>
      </c>
      <c r="N4193" s="2">
        <f>Table1[[#This Row],[Profit]]/Table1[[#This Row],[Sales_Value]]</f>
        <v>0.18149629683974228</v>
      </c>
      <c r="O4193" s="3" t="str">
        <f>IF(Table1[[#This Row],[Profit]]&lt;0,"Yes","No")</f>
        <v>No</v>
      </c>
      <c r="P4193" t="str">
        <f>IF(Table1[[#This Row],[Discount_Pct]]&gt;0.3,"High",IF(Table1[[#This Row],[Discount_Pct]]&gt;0.15,"Medium","Low"))</f>
        <v>Low</v>
      </c>
      <c r="Q4193" t="str">
        <f>TEXT(Table1[[#This Row],[Date]],"MMM-YYYY")</f>
        <v>Aug-2024</v>
      </c>
      <c r="R4193" t="str">
        <f>IF(Table1[[#This Row],[Sales_Value]]&gt;500000,"Premium",IF(Table1[[#This Row],[Sales_Value]]&gt;100000,"Mid","Basic"))</f>
        <v>Premium</v>
      </c>
    </row>
    <row r="4194" spans="1:18" x14ac:dyDescent="0.3">
      <c r="A4194" s="1">
        <v>45594</v>
      </c>
      <c r="B4194" t="s">
        <v>4395</v>
      </c>
      <c r="C4194" t="s">
        <v>14</v>
      </c>
      <c r="D4194" t="s">
        <v>406</v>
      </c>
      <c r="E4194" t="s">
        <v>90</v>
      </c>
      <c r="F4194" t="s">
        <v>184</v>
      </c>
      <c r="G4194" t="s">
        <v>24</v>
      </c>
      <c r="H4194">
        <v>3</v>
      </c>
      <c r="I4194">
        <v>34.25</v>
      </c>
      <c r="J4194">
        <v>0.11</v>
      </c>
      <c r="K4194">
        <v>91.45</v>
      </c>
      <c r="L4194">
        <v>18.73</v>
      </c>
      <c r="M4194">
        <v>35.26</v>
      </c>
      <c r="N4194" s="2">
        <f>Table1[[#This Row],[Profit]]/Table1[[#This Row],[Sales_Value]]</f>
        <v>0.38556588299617273</v>
      </c>
      <c r="O4194" s="3" t="str">
        <f>IF(Table1[[#This Row],[Profit]]&lt;0,"Yes","No")</f>
        <v>No</v>
      </c>
      <c r="P4194" t="str">
        <f>IF(Table1[[#This Row],[Discount_Pct]]&gt;0.3,"High",IF(Table1[[#This Row],[Discount_Pct]]&gt;0.15,"Medium","Low"))</f>
        <v>Low</v>
      </c>
      <c r="Q4194" t="str">
        <f>TEXT(Table1[[#This Row],[Date]],"MMM-YYYY")</f>
        <v>Oct-2024</v>
      </c>
      <c r="R4194" t="str">
        <f>IF(Table1[[#This Row],[Sales_Value]]&gt;500000,"Premium",IF(Table1[[#This Row],[Sales_Value]]&gt;100000,"Mid","Basic"))</f>
        <v>Basic</v>
      </c>
    </row>
    <row r="4195" spans="1:18" x14ac:dyDescent="0.3">
      <c r="A4195" s="1">
        <v>45496</v>
      </c>
      <c r="B4195" t="s">
        <v>4396</v>
      </c>
      <c r="C4195" t="s">
        <v>39</v>
      </c>
      <c r="D4195" t="s">
        <v>40</v>
      </c>
      <c r="E4195" t="s">
        <v>44</v>
      </c>
      <c r="F4195" t="s">
        <v>119</v>
      </c>
      <c r="G4195" t="s">
        <v>53</v>
      </c>
      <c r="H4195">
        <v>75</v>
      </c>
      <c r="I4195">
        <v>511.04</v>
      </c>
      <c r="J4195">
        <v>0</v>
      </c>
      <c r="K4195">
        <v>38328</v>
      </c>
      <c r="L4195">
        <v>186.9</v>
      </c>
      <c r="M4195">
        <v>24310.5</v>
      </c>
      <c r="N4195" s="2">
        <f>Table1[[#This Row],[Profit]]/Table1[[#This Row],[Sales_Value]]</f>
        <v>0.63427520350657485</v>
      </c>
      <c r="O4195" s="3" t="str">
        <f>IF(Table1[[#This Row],[Profit]]&lt;0,"Yes","No")</f>
        <v>No</v>
      </c>
      <c r="P4195" t="str">
        <f>IF(Table1[[#This Row],[Discount_Pct]]&gt;0.3,"High",IF(Table1[[#This Row],[Discount_Pct]]&gt;0.15,"Medium","Low"))</f>
        <v>Low</v>
      </c>
      <c r="Q4195" t="str">
        <f>TEXT(Table1[[#This Row],[Date]],"MMM-YYYY")</f>
        <v>Jul-2024</v>
      </c>
      <c r="R4195" t="str">
        <f>IF(Table1[[#This Row],[Sales_Value]]&gt;500000,"Premium",IF(Table1[[#This Row],[Sales_Value]]&gt;100000,"Mid","Basic"))</f>
        <v>Basic</v>
      </c>
    </row>
    <row r="4196" spans="1:18" x14ac:dyDescent="0.3">
      <c r="A4196" s="1">
        <v>45599</v>
      </c>
      <c r="B4196" t="s">
        <v>4397</v>
      </c>
      <c r="C4196" t="s">
        <v>34</v>
      </c>
      <c r="D4196" t="s">
        <v>80</v>
      </c>
      <c r="E4196" t="s">
        <v>629</v>
      </c>
      <c r="F4196" t="s">
        <v>61</v>
      </c>
      <c r="G4196" t="s">
        <v>53</v>
      </c>
      <c r="H4196">
        <v>39</v>
      </c>
      <c r="I4196">
        <v>3208.97</v>
      </c>
      <c r="J4196">
        <v>0.3</v>
      </c>
      <c r="K4196">
        <v>87604.88</v>
      </c>
      <c r="L4196">
        <v>1932.09</v>
      </c>
      <c r="M4196">
        <v>12253.37</v>
      </c>
      <c r="N4196" s="2">
        <f>Table1[[#This Row],[Profit]]/Table1[[#This Row],[Sales_Value]]</f>
        <v>0.1398708610753191</v>
      </c>
      <c r="O4196" s="3" t="str">
        <f>IF(Table1[[#This Row],[Profit]]&lt;0,"Yes","No")</f>
        <v>No</v>
      </c>
      <c r="P4196" t="str">
        <f>IF(Table1[[#This Row],[Discount_Pct]]&gt;0.3,"High",IF(Table1[[#This Row],[Discount_Pct]]&gt;0.15,"Medium","Low"))</f>
        <v>Medium</v>
      </c>
      <c r="Q4196" t="str">
        <f>TEXT(Table1[[#This Row],[Date]],"MMM-YYYY")</f>
        <v>Nov-2024</v>
      </c>
      <c r="R4196" t="str">
        <f>IF(Table1[[#This Row],[Sales_Value]]&gt;500000,"Premium",IF(Table1[[#This Row],[Sales_Value]]&gt;100000,"Mid","Basic"))</f>
        <v>Basic</v>
      </c>
    </row>
    <row r="4197" spans="1:18" x14ac:dyDescent="0.3">
      <c r="A4197" s="1">
        <v>45626</v>
      </c>
      <c r="B4197" t="s">
        <v>4398</v>
      </c>
      <c r="C4197" t="s">
        <v>14</v>
      </c>
      <c r="D4197" t="s">
        <v>406</v>
      </c>
      <c r="E4197" t="s">
        <v>163</v>
      </c>
      <c r="F4197" t="s">
        <v>422</v>
      </c>
      <c r="G4197" t="s">
        <v>24</v>
      </c>
      <c r="H4197">
        <v>48</v>
      </c>
      <c r="I4197">
        <v>376.53</v>
      </c>
      <c r="J4197">
        <v>0.16</v>
      </c>
      <c r="K4197">
        <v>15181.69</v>
      </c>
      <c r="L4197">
        <v>240.8</v>
      </c>
      <c r="M4197">
        <v>3623.29</v>
      </c>
      <c r="N4197" s="2">
        <f>Table1[[#This Row],[Profit]]/Table1[[#This Row],[Sales_Value]]</f>
        <v>0.23866183540831093</v>
      </c>
      <c r="O4197" s="3" t="str">
        <f>IF(Table1[[#This Row],[Profit]]&lt;0,"Yes","No")</f>
        <v>No</v>
      </c>
      <c r="P4197" t="str">
        <f>IF(Table1[[#This Row],[Discount_Pct]]&gt;0.3,"High",IF(Table1[[#This Row],[Discount_Pct]]&gt;0.15,"Medium","Low"))</f>
        <v>Medium</v>
      </c>
      <c r="Q4197" t="str">
        <f>TEXT(Table1[[#This Row],[Date]],"MMM-YYYY")</f>
        <v>Nov-2024</v>
      </c>
      <c r="R4197" t="str">
        <f>IF(Table1[[#This Row],[Sales_Value]]&gt;500000,"Premium",IF(Table1[[#This Row],[Sales_Value]]&gt;100000,"Mid","Basic"))</f>
        <v>Basic</v>
      </c>
    </row>
    <row r="4198" spans="1:18" x14ac:dyDescent="0.3">
      <c r="A4198" s="1">
        <v>45395</v>
      </c>
      <c r="B4198" t="s">
        <v>4399</v>
      </c>
      <c r="C4198" t="s">
        <v>14</v>
      </c>
      <c r="D4198" t="s">
        <v>15</v>
      </c>
      <c r="E4198" t="s">
        <v>291</v>
      </c>
      <c r="F4198" t="s">
        <v>106</v>
      </c>
      <c r="G4198" t="s">
        <v>77</v>
      </c>
      <c r="H4198">
        <v>83</v>
      </c>
      <c r="I4198">
        <v>185.4</v>
      </c>
      <c r="J4198">
        <v>7.0000000000000007E-2</v>
      </c>
      <c r="K4198">
        <v>14311.03</v>
      </c>
      <c r="L4198">
        <v>73.97</v>
      </c>
      <c r="M4198">
        <v>8171.52</v>
      </c>
      <c r="N4198" s="2">
        <f>Table1[[#This Row],[Profit]]/Table1[[#This Row],[Sales_Value]]</f>
        <v>0.57099454057464771</v>
      </c>
      <c r="O4198" s="3" t="str">
        <f>IF(Table1[[#This Row],[Profit]]&lt;0,"Yes","No")</f>
        <v>No</v>
      </c>
      <c r="P4198" t="str">
        <f>IF(Table1[[#This Row],[Discount_Pct]]&gt;0.3,"High",IF(Table1[[#This Row],[Discount_Pct]]&gt;0.15,"Medium","Low"))</f>
        <v>Low</v>
      </c>
      <c r="Q4198" t="str">
        <f>TEXT(Table1[[#This Row],[Date]],"MMM-YYYY")</f>
        <v>Apr-2024</v>
      </c>
      <c r="R4198" t="str">
        <f>IF(Table1[[#This Row],[Sales_Value]]&gt;500000,"Premium",IF(Table1[[#This Row],[Sales_Value]]&gt;100000,"Mid","Basic"))</f>
        <v>Basic</v>
      </c>
    </row>
    <row r="4199" spans="1:18" x14ac:dyDescent="0.3">
      <c r="A4199" s="1">
        <v>45537</v>
      </c>
      <c r="B4199" t="s">
        <v>4400</v>
      </c>
      <c r="C4199" t="s">
        <v>20</v>
      </c>
      <c r="D4199" t="s">
        <v>124</v>
      </c>
      <c r="E4199" t="s">
        <v>219</v>
      </c>
      <c r="F4199" t="s">
        <v>282</v>
      </c>
      <c r="G4199" t="s">
        <v>18</v>
      </c>
      <c r="H4199">
        <v>84</v>
      </c>
      <c r="I4199">
        <v>8465.2099999999991</v>
      </c>
      <c r="J4199">
        <v>0.12</v>
      </c>
      <c r="K4199">
        <v>625748.31999999995</v>
      </c>
      <c r="L4199">
        <v>6556.2</v>
      </c>
      <c r="M4199">
        <v>75027.520000000004</v>
      </c>
      <c r="N4199" s="2">
        <f>Table1[[#This Row],[Profit]]/Table1[[#This Row],[Sales_Value]]</f>
        <v>0.11990047372400459</v>
      </c>
      <c r="O4199" s="3" t="str">
        <f>IF(Table1[[#This Row],[Profit]]&lt;0,"Yes","No")</f>
        <v>No</v>
      </c>
      <c r="P4199" t="str">
        <f>IF(Table1[[#This Row],[Discount_Pct]]&gt;0.3,"High",IF(Table1[[#This Row],[Discount_Pct]]&gt;0.15,"Medium","Low"))</f>
        <v>Low</v>
      </c>
      <c r="Q4199" t="str">
        <f>TEXT(Table1[[#This Row],[Date]],"MMM-YYYY")</f>
        <v>Sep-2024</v>
      </c>
      <c r="R4199" t="str">
        <f>IF(Table1[[#This Row],[Sales_Value]]&gt;500000,"Premium",IF(Table1[[#This Row],[Sales_Value]]&gt;100000,"Mid","Basic"))</f>
        <v>Premium</v>
      </c>
    </row>
    <row r="4200" spans="1:18" x14ac:dyDescent="0.3">
      <c r="A4200" s="1">
        <v>45402</v>
      </c>
      <c r="B4200" t="s">
        <v>4401</v>
      </c>
      <c r="C4200" t="s">
        <v>14</v>
      </c>
      <c r="D4200" t="s">
        <v>144</v>
      </c>
      <c r="E4200" t="s">
        <v>182</v>
      </c>
      <c r="F4200" t="s">
        <v>64</v>
      </c>
      <c r="G4200" t="s">
        <v>53</v>
      </c>
      <c r="H4200">
        <v>78</v>
      </c>
      <c r="I4200">
        <v>635.45000000000005</v>
      </c>
      <c r="J4200">
        <v>0</v>
      </c>
      <c r="K4200">
        <v>49565.1</v>
      </c>
      <c r="L4200">
        <v>284.35000000000002</v>
      </c>
      <c r="M4200">
        <v>27385.8</v>
      </c>
      <c r="N4200" s="2">
        <f>Table1[[#This Row],[Profit]]/Table1[[#This Row],[Sales_Value]]</f>
        <v>0.55252183492013529</v>
      </c>
      <c r="O4200" s="3" t="str">
        <f>IF(Table1[[#This Row],[Profit]]&lt;0,"Yes","No")</f>
        <v>No</v>
      </c>
      <c r="P4200" t="str">
        <f>IF(Table1[[#This Row],[Discount_Pct]]&gt;0.3,"High",IF(Table1[[#This Row],[Discount_Pct]]&gt;0.15,"Medium","Low"))</f>
        <v>Low</v>
      </c>
      <c r="Q4200" t="str">
        <f>TEXT(Table1[[#This Row],[Date]],"MMM-YYYY")</f>
        <v>Apr-2024</v>
      </c>
      <c r="R4200" t="str">
        <f>IF(Table1[[#This Row],[Sales_Value]]&gt;500000,"Premium",IF(Table1[[#This Row],[Sales_Value]]&gt;100000,"Mid","Basic"))</f>
        <v>Basic</v>
      </c>
    </row>
    <row r="4201" spans="1:18" x14ac:dyDescent="0.3">
      <c r="A4201" s="1">
        <v>45401</v>
      </c>
      <c r="B4201" t="s">
        <v>4402</v>
      </c>
      <c r="C4201" t="s">
        <v>20</v>
      </c>
      <c r="D4201" t="s">
        <v>72</v>
      </c>
      <c r="E4201" t="s">
        <v>112</v>
      </c>
      <c r="F4201" t="s">
        <v>68</v>
      </c>
      <c r="G4201" t="s">
        <v>24</v>
      </c>
      <c r="H4201">
        <v>15</v>
      </c>
      <c r="I4201">
        <v>111.79</v>
      </c>
      <c r="J4201">
        <v>0.23</v>
      </c>
      <c r="K4201">
        <v>1291.17</v>
      </c>
      <c r="L4201">
        <v>61.83</v>
      </c>
      <c r="M4201">
        <v>363.72</v>
      </c>
      <c r="N4201" s="2">
        <f>Table1[[#This Row],[Profit]]/Table1[[#This Row],[Sales_Value]]</f>
        <v>0.28169799484188762</v>
      </c>
      <c r="O4201" s="3" t="str">
        <f>IF(Table1[[#This Row],[Profit]]&lt;0,"Yes","No")</f>
        <v>No</v>
      </c>
      <c r="P4201" t="str">
        <f>IF(Table1[[#This Row],[Discount_Pct]]&gt;0.3,"High",IF(Table1[[#This Row],[Discount_Pct]]&gt;0.15,"Medium","Low"))</f>
        <v>Medium</v>
      </c>
      <c r="Q4201" t="str">
        <f>TEXT(Table1[[#This Row],[Date]],"MMM-YYYY")</f>
        <v>Apr-2024</v>
      </c>
      <c r="R4201" t="str">
        <f>IF(Table1[[#This Row],[Sales_Value]]&gt;500000,"Premium",IF(Table1[[#This Row],[Sales_Value]]&gt;100000,"Mid","Basic"))</f>
        <v>Basic</v>
      </c>
    </row>
    <row r="4202" spans="1:18" x14ac:dyDescent="0.3">
      <c r="A4202" s="1">
        <v>45644</v>
      </c>
      <c r="B4202" t="s">
        <v>4403</v>
      </c>
      <c r="C4202" t="s">
        <v>39</v>
      </c>
      <c r="D4202" t="s">
        <v>40</v>
      </c>
      <c r="E4202" t="s">
        <v>125</v>
      </c>
      <c r="F4202" t="s">
        <v>126</v>
      </c>
      <c r="G4202" t="s">
        <v>24</v>
      </c>
      <c r="H4202">
        <v>52</v>
      </c>
      <c r="I4202">
        <v>258.76</v>
      </c>
      <c r="J4202">
        <v>0.14000000000000001</v>
      </c>
      <c r="K4202">
        <v>11571.75</v>
      </c>
      <c r="L4202">
        <v>164.16</v>
      </c>
      <c r="M4202">
        <v>3035.43</v>
      </c>
      <c r="N4202" s="2">
        <f>Table1[[#This Row],[Profit]]/Table1[[#This Row],[Sales_Value]]</f>
        <v>0.26231382461598285</v>
      </c>
      <c r="O4202" s="3" t="str">
        <f>IF(Table1[[#This Row],[Profit]]&lt;0,"Yes","No")</f>
        <v>No</v>
      </c>
      <c r="P4202" t="str">
        <f>IF(Table1[[#This Row],[Discount_Pct]]&gt;0.3,"High",IF(Table1[[#This Row],[Discount_Pct]]&gt;0.15,"Medium","Low"))</f>
        <v>Low</v>
      </c>
      <c r="Q4202" t="str">
        <f>TEXT(Table1[[#This Row],[Date]],"MMM-YYYY")</f>
        <v>Dec-2024</v>
      </c>
      <c r="R4202" t="str">
        <f>IF(Table1[[#This Row],[Sales_Value]]&gt;500000,"Premium",IF(Table1[[#This Row],[Sales_Value]]&gt;100000,"Mid","Basic"))</f>
        <v>Basic</v>
      </c>
    </row>
    <row r="4203" spans="1:18" x14ac:dyDescent="0.3">
      <c r="A4203" s="1">
        <v>45479</v>
      </c>
      <c r="B4203" t="s">
        <v>4404</v>
      </c>
      <c r="C4203" t="s">
        <v>39</v>
      </c>
      <c r="D4203" t="s">
        <v>108</v>
      </c>
      <c r="E4203" t="s">
        <v>252</v>
      </c>
      <c r="F4203" t="s">
        <v>138</v>
      </c>
      <c r="G4203" t="s">
        <v>46</v>
      </c>
      <c r="H4203">
        <v>52</v>
      </c>
      <c r="I4203">
        <v>6339.87</v>
      </c>
      <c r="J4203">
        <v>0.22</v>
      </c>
      <c r="K4203">
        <v>257145.13</v>
      </c>
      <c r="L4203">
        <v>4377.32</v>
      </c>
      <c r="M4203">
        <v>29524.49</v>
      </c>
      <c r="N4203" s="2">
        <f>Table1[[#This Row],[Profit]]/Table1[[#This Row],[Sales_Value]]</f>
        <v>0.1148164462613</v>
      </c>
      <c r="O4203" s="3" t="str">
        <f>IF(Table1[[#This Row],[Profit]]&lt;0,"Yes","No")</f>
        <v>No</v>
      </c>
      <c r="P4203" t="str">
        <f>IF(Table1[[#This Row],[Discount_Pct]]&gt;0.3,"High",IF(Table1[[#This Row],[Discount_Pct]]&gt;0.15,"Medium","Low"))</f>
        <v>Medium</v>
      </c>
      <c r="Q4203" t="str">
        <f>TEXT(Table1[[#This Row],[Date]],"MMM-YYYY")</f>
        <v>Jul-2024</v>
      </c>
      <c r="R4203" t="str">
        <f>IF(Table1[[#This Row],[Sales_Value]]&gt;500000,"Premium",IF(Table1[[#This Row],[Sales_Value]]&gt;100000,"Mid","Basic"))</f>
        <v>Mid</v>
      </c>
    </row>
    <row r="4204" spans="1:18" x14ac:dyDescent="0.3">
      <c r="A4204" s="1">
        <v>45368</v>
      </c>
      <c r="B4204" t="s">
        <v>4405</v>
      </c>
      <c r="C4204" t="s">
        <v>14</v>
      </c>
      <c r="D4204" t="s">
        <v>160</v>
      </c>
      <c r="E4204" t="s">
        <v>145</v>
      </c>
      <c r="F4204" t="s">
        <v>161</v>
      </c>
      <c r="G4204" t="s">
        <v>24</v>
      </c>
      <c r="H4204">
        <v>95</v>
      </c>
      <c r="I4204">
        <v>22.09</v>
      </c>
      <c r="J4204">
        <v>0.04</v>
      </c>
      <c r="K4204">
        <v>2014.61</v>
      </c>
      <c r="L4204">
        <v>5.16</v>
      </c>
      <c r="M4204">
        <v>1524.41</v>
      </c>
      <c r="N4204" s="2">
        <f>Table1[[#This Row],[Profit]]/Table1[[#This Row],[Sales_Value]]</f>
        <v>0.7566774710738059</v>
      </c>
      <c r="O4204" s="3" t="str">
        <f>IF(Table1[[#This Row],[Profit]]&lt;0,"Yes","No")</f>
        <v>No</v>
      </c>
      <c r="P4204" t="str">
        <f>IF(Table1[[#This Row],[Discount_Pct]]&gt;0.3,"High",IF(Table1[[#This Row],[Discount_Pct]]&gt;0.15,"Medium","Low"))</f>
        <v>Low</v>
      </c>
      <c r="Q4204" t="str">
        <f>TEXT(Table1[[#This Row],[Date]],"MMM-YYYY")</f>
        <v>Mar-2024</v>
      </c>
      <c r="R4204" t="str">
        <f>IF(Table1[[#This Row],[Sales_Value]]&gt;500000,"Premium",IF(Table1[[#This Row],[Sales_Value]]&gt;100000,"Mid","Basic"))</f>
        <v>Basic</v>
      </c>
    </row>
    <row r="4205" spans="1:18" x14ac:dyDescent="0.3">
      <c r="A4205" s="1">
        <v>45526</v>
      </c>
      <c r="B4205" t="s">
        <v>4406</v>
      </c>
      <c r="C4205" t="s">
        <v>39</v>
      </c>
      <c r="D4205" t="s">
        <v>40</v>
      </c>
      <c r="E4205" t="s">
        <v>63</v>
      </c>
      <c r="F4205" t="s">
        <v>64</v>
      </c>
      <c r="G4205" t="s">
        <v>53</v>
      </c>
      <c r="H4205">
        <v>22</v>
      </c>
      <c r="I4205">
        <v>772.62</v>
      </c>
      <c r="J4205">
        <v>0.03</v>
      </c>
      <c r="K4205">
        <v>16487.71</v>
      </c>
      <c r="L4205">
        <v>309.72000000000003</v>
      </c>
      <c r="M4205">
        <v>9673.8700000000008</v>
      </c>
      <c r="N4205" s="2">
        <f>Table1[[#This Row],[Profit]]/Table1[[#This Row],[Sales_Value]]</f>
        <v>0.58673217808901301</v>
      </c>
      <c r="O4205" s="3" t="str">
        <f>IF(Table1[[#This Row],[Profit]]&lt;0,"Yes","No")</f>
        <v>No</v>
      </c>
      <c r="P4205" t="str">
        <f>IF(Table1[[#This Row],[Discount_Pct]]&gt;0.3,"High",IF(Table1[[#This Row],[Discount_Pct]]&gt;0.15,"Medium","Low"))</f>
        <v>Low</v>
      </c>
      <c r="Q4205" t="str">
        <f>TEXT(Table1[[#This Row],[Date]],"MMM-YYYY")</f>
        <v>Aug-2024</v>
      </c>
      <c r="R4205" t="str">
        <f>IF(Table1[[#This Row],[Sales_Value]]&gt;500000,"Premium",IF(Table1[[#This Row],[Sales_Value]]&gt;100000,"Mid","Basic"))</f>
        <v>Basic</v>
      </c>
    </row>
    <row r="4206" spans="1:18" x14ac:dyDescent="0.3">
      <c r="A4206" s="1">
        <v>45457</v>
      </c>
      <c r="B4206" t="s">
        <v>4407</v>
      </c>
      <c r="C4206" t="s">
        <v>39</v>
      </c>
      <c r="D4206" t="s">
        <v>192</v>
      </c>
      <c r="E4206" t="s">
        <v>97</v>
      </c>
      <c r="F4206" t="s">
        <v>226</v>
      </c>
      <c r="G4206" t="s">
        <v>18</v>
      </c>
      <c r="H4206">
        <v>80</v>
      </c>
      <c r="I4206">
        <v>18307.189999999999</v>
      </c>
      <c r="J4206">
        <v>0.11</v>
      </c>
      <c r="K4206">
        <v>1303471.93</v>
      </c>
      <c r="L4206">
        <v>13544.16</v>
      </c>
      <c r="M4206">
        <v>219939.13</v>
      </c>
      <c r="N4206" s="2">
        <f>Table1[[#This Row],[Profit]]/Table1[[#This Row],[Sales_Value]]</f>
        <v>0.16873330751357263</v>
      </c>
      <c r="O4206" s="3" t="str">
        <f>IF(Table1[[#This Row],[Profit]]&lt;0,"Yes","No")</f>
        <v>No</v>
      </c>
      <c r="P4206" t="str">
        <f>IF(Table1[[#This Row],[Discount_Pct]]&gt;0.3,"High",IF(Table1[[#This Row],[Discount_Pct]]&gt;0.15,"Medium","Low"))</f>
        <v>Low</v>
      </c>
      <c r="Q4206" t="str">
        <f>TEXT(Table1[[#This Row],[Date]],"MMM-YYYY")</f>
        <v>Jun-2024</v>
      </c>
      <c r="R4206" t="str">
        <f>IF(Table1[[#This Row],[Sales_Value]]&gt;500000,"Premium",IF(Table1[[#This Row],[Sales_Value]]&gt;100000,"Mid","Basic"))</f>
        <v>Premium</v>
      </c>
    </row>
    <row r="4207" spans="1:18" x14ac:dyDescent="0.3">
      <c r="A4207" s="1">
        <v>45370</v>
      </c>
      <c r="B4207" t="s">
        <v>4408</v>
      </c>
      <c r="C4207" t="s">
        <v>14</v>
      </c>
      <c r="D4207" t="s">
        <v>160</v>
      </c>
      <c r="E4207" t="s">
        <v>118</v>
      </c>
      <c r="F4207" t="s">
        <v>232</v>
      </c>
      <c r="G4207" t="s">
        <v>24</v>
      </c>
      <c r="H4207">
        <v>6</v>
      </c>
      <c r="I4207">
        <v>67.989999999999995</v>
      </c>
      <c r="J4207">
        <v>0.17</v>
      </c>
      <c r="K4207">
        <v>338.59</v>
      </c>
      <c r="L4207">
        <v>21.51</v>
      </c>
      <c r="M4207">
        <v>209.53</v>
      </c>
      <c r="N4207" s="2">
        <f>Table1[[#This Row],[Profit]]/Table1[[#This Row],[Sales_Value]]</f>
        <v>0.61883103458460087</v>
      </c>
      <c r="O4207" s="3" t="str">
        <f>IF(Table1[[#This Row],[Profit]]&lt;0,"Yes","No")</f>
        <v>No</v>
      </c>
      <c r="P4207" t="str">
        <f>IF(Table1[[#This Row],[Discount_Pct]]&gt;0.3,"High",IF(Table1[[#This Row],[Discount_Pct]]&gt;0.15,"Medium","Low"))</f>
        <v>Medium</v>
      </c>
      <c r="Q4207" t="str">
        <f>TEXT(Table1[[#This Row],[Date]],"MMM-YYYY")</f>
        <v>Mar-2024</v>
      </c>
      <c r="R4207" t="str">
        <f>IF(Table1[[#This Row],[Sales_Value]]&gt;500000,"Premium",IF(Table1[[#This Row],[Sales_Value]]&gt;100000,"Mid","Basic"))</f>
        <v>Basic</v>
      </c>
    </row>
    <row r="4208" spans="1:18" x14ac:dyDescent="0.3">
      <c r="A4208" s="1">
        <v>45505</v>
      </c>
      <c r="B4208" t="s">
        <v>4409</v>
      </c>
      <c r="C4208" t="s">
        <v>20</v>
      </c>
      <c r="D4208" t="s">
        <v>148</v>
      </c>
      <c r="E4208" t="s">
        <v>60</v>
      </c>
      <c r="F4208" t="s">
        <v>156</v>
      </c>
      <c r="G4208" t="s">
        <v>18</v>
      </c>
      <c r="H4208">
        <v>43</v>
      </c>
      <c r="I4208">
        <v>19909.419999999998</v>
      </c>
      <c r="J4208">
        <v>0.28000000000000003</v>
      </c>
      <c r="K4208">
        <v>616395.64</v>
      </c>
      <c r="L4208">
        <v>17264.39</v>
      </c>
      <c r="M4208">
        <v>-125973.13</v>
      </c>
      <c r="N4208" s="2">
        <f>Table1[[#This Row],[Profit]]/Table1[[#This Row],[Sales_Value]]</f>
        <v>-0.20437057277043685</v>
      </c>
      <c r="O4208" s="3" t="str">
        <f>IF(Table1[[#This Row],[Profit]]&lt;0,"Yes","No")</f>
        <v>Yes</v>
      </c>
      <c r="P4208" t="str">
        <f>IF(Table1[[#This Row],[Discount_Pct]]&gt;0.3,"High",IF(Table1[[#This Row],[Discount_Pct]]&gt;0.15,"Medium","Low"))</f>
        <v>Medium</v>
      </c>
      <c r="Q4208" t="str">
        <f>TEXT(Table1[[#This Row],[Date]],"MMM-YYYY")</f>
        <v>Aug-2024</v>
      </c>
      <c r="R4208" t="str">
        <f>IF(Table1[[#This Row],[Sales_Value]]&gt;500000,"Premium",IF(Table1[[#This Row],[Sales_Value]]&gt;100000,"Mid","Basic"))</f>
        <v>Premium</v>
      </c>
    </row>
    <row r="4209" spans="1:18" x14ac:dyDescent="0.3">
      <c r="A4209" s="1">
        <v>45403</v>
      </c>
      <c r="B4209" t="s">
        <v>4410</v>
      </c>
      <c r="C4209" t="s">
        <v>39</v>
      </c>
      <c r="D4209" t="s">
        <v>40</v>
      </c>
      <c r="E4209" t="s">
        <v>182</v>
      </c>
      <c r="F4209" t="s">
        <v>422</v>
      </c>
      <c r="G4209" t="s">
        <v>24</v>
      </c>
      <c r="H4209">
        <v>94</v>
      </c>
      <c r="I4209">
        <v>435.8</v>
      </c>
      <c r="J4209">
        <v>0.24</v>
      </c>
      <c r="K4209">
        <v>31133.55</v>
      </c>
      <c r="L4209">
        <v>230.46</v>
      </c>
      <c r="M4209">
        <v>9470.31</v>
      </c>
      <c r="N4209" s="2">
        <f>Table1[[#This Row],[Profit]]/Table1[[#This Row],[Sales_Value]]</f>
        <v>0.30418342913031116</v>
      </c>
      <c r="O4209" s="3" t="str">
        <f>IF(Table1[[#This Row],[Profit]]&lt;0,"Yes","No")</f>
        <v>No</v>
      </c>
      <c r="P4209" t="str">
        <f>IF(Table1[[#This Row],[Discount_Pct]]&gt;0.3,"High",IF(Table1[[#This Row],[Discount_Pct]]&gt;0.15,"Medium","Low"))</f>
        <v>Medium</v>
      </c>
      <c r="Q4209" t="str">
        <f>TEXT(Table1[[#This Row],[Date]],"MMM-YYYY")</f>
        <v>Apr-2024</v>
      </c>
      <c r="R4209" t="str">
        <f>IF(Table1[[#This Row],[Sales_Value]]&gt;500000,"Premium",IF(Table1[[#This Row],[Sales_Value]]&gt;100000,"Mid","Basic"))</f>
        <v>Basic</v>
      </c>
    </row>
    <row r="4210" spans="1:18" x14ac:dyDescent="0.3">
      <c r="A4210" s="1">
        <v>45292</v>
      </c>
      <c r="B4210" t="s">
        <v>4411</v>
      </c>
      <c r="C4210" t="s">
        <v>14</v>
      </c>
      <c r="D4210" t="s">
        <v>160</v>
      </c>
      <c r="E4210" t="s">
        <v>56</v>
      </c>
      <c r="F4210" t="s">
        <v>138</v>
      </c>
      <c r="G4210" t="s">
        <v>46</v>
      </c>
      <c r="H4210">
        <v>63</v>
      </c>
      <c r="I4210">
        <v>5261.53</v>
      </c>
      <c r="J4210">
        <v>0.24</v>
      </c>
      <c r="K4210">
        <v>251922.06</v>
      </c>
      <c r="L4210">
        <v>4100.93</v>
      </c>
      <c r="M4210">
        <v>-6436.53</v>
      </c>
      <c r="N4210" s="2">
        <f>Table1[[#This Row],[Profit]]/Table1[[#This Row],[Sales_Value]]</f>
        <v>-2.5549687867747667E-2</v>
      </c>
      <c r="O4210" s="3" t="str">
        <f>IF(Table1[[#This Row],[Profit]]&lt;0,"Yes","No")</f>
        <v>Yes</v>
      </c>
      <c r="P4210" t="str">
        <f>IF(Table1[[#This Row],[Discount_Pct]]&gt;0.3,"High",IF(Table1[[#This Row],[Discount_Pct]]&gt;0.15,"Medium","Low"))</f>
        <v>Medium</v>
      </c>
      <c r="Q4210" t="str">
        <f>TEXT(Table1[[#This Row],[Date]],"MMM-YYYY")</f>
        <v>Jan-2024</v>
      </c>
      <c r="R4210" t="str">
        <f>IF(Table1[[#This Row],[Sales_Value]]&gt;500000,"Premium",IF(Table1[[#This Row],[Sales_Value]]&gt;100000,"Mid","Basic"))</f>
        <v>Mid</v>
      </c>
    </row>
    <row r="4211" spans="1:18" x14ac:dyDescent="0.3">
      <c r="A4211" s="1">
        <v>45625</v>
      </c>
      <c r="B4211" t="s">
        <v>4412</v>
      </c>
      <c r="C4211" t="s">
        <v>39</v>
      </c>
      <c r="D4211" t="s">
        <v>93</v>
      </c>
      <c r="E4211" t="s">
        <v>415</v>
      </c>
      <c r="F4211" t="s">
        <v>156</v>
      </c>
      <c r="G4211" t="s">
        <v>18</v>
      </c>
      <c r="H4211">
        <v>99</v>
      </c>
      <c r="I4211">
        <v>21305.82</v>
      </c>
      <c r="J4211">
        <v>0.03</v>
      </c>
      <c r="K4211">
        <v>2045997.89</v>
      </c>
      <c r="L4211">
        <v>16163.22</v>
      </c>
      <c r="M4211">
        <v>445839.11</v>
      </c>
      <c r="N4211" s="2">
        <f>Table1[[#This Row],[Profit]]/Table1[[#This Row],[Sales_Value]]</f>
        <v>0.21790790312105357</v>
      </c>
      <c r="O4211" s="3" t="str">
        <f>IF(Table1[[#This Row],[Profit]]&lt;0,"Yes","No")</f>
        <v>No</v>
      </c>
      <c r="P4211" t="str">
        <f>IF(Table1[[#This Row],[Discount_Pct]]&gt;0.3,"High",IF(Table1[[#This Row],[Discount_Pct]]&gt;0.15,"Medium","Low"))</f>
        <v>Low</v>
      </c>
      <c r="Q4211" t="str">
        <f>TEXT(Table1[[#This Row],[Date]],"MMM-YYYY")</f>
        <v>Nov-2024</v>
      </c>
      <c r="R4211" t="str">
        <f>IF(Table1[[#This Row],[Sales_Value]]&gt;500000,"Premium",IF(Table1[[#This Row],[Sales_Value]]&gt;100000,"Mid","Basic"))</f>
        <v>Premium</v>
      </c>
    </row>
    <row r="4212" spans="1:18" x14ac:dyDescent="0.3">
      <c r="A4212" s="1">
        <v>45466</v>
      </c>
      <c r="B4212" t="s">
        <v>4413</v>
      </c>
      <c r="C4212" t="s">
        <v>14</v>
      </c>
      <c r="D4212" t="s">
        <v>26</v>
      </c>
      <c r="E4212" t="s">
        <v>128</v>
      </c>
      <c r="F4212" t="s">
        <v>52</v>
      </c>
      <c r="G4212" t="s">
        <v>53</v>
      </c>
      <c r="H4212">
        <v>69</v>
      </c>
      <c r="I4212">
        <v>1774.51</v>
      </c>
      <c r="J4212">
        <v>0.14000000000000001</v>
      </c>
      <c r="K4212">
        <v>105299.42</v>
      </c>
      <c r="L4212">
        <v>1077.83</v>
      </c>
      <c r="M4212">
        <v>30929.15</v>
      </c>
      <c r="N4212" s="2">
        <f>Table1[[#This Row],[Profit]]/Table1[[#This Row],[Sales_Value]]</f>
        <v>0.29372573942002722</v>
      </c>
      <c r="O4212" s="3" t="str">
        <f>IF(Table1[[#This Row],[Profit]]&lt;0,"Yes","No")</f>
        <v>No</v>
      </c>
      <c r="P4212" t="str">
        <f>IF(Table1[[#This Row],[Discount_Pct]]&gt;0.3,"High",IF(Table1[[#This Row],[Discount_Pct]]&gt;0.15,"Medium","Low"))</f>
        <v>Low</v>
      </c>
      <c r="Q4212" t="str">
        <f>TEXT(Table1[[#This Row],[Date]],"MMM-YYYY")</f>
        <v>Jun-2024</v>
      </c>
      <c r="R4212" t="str">
        <f>IF(Table1[[#This Row],[Sales_Value]]&gt;500000,"Premium",IF(Table1[[#This Row],[Sales_Value]]&gt;100000,"Mid","Basic"))</f>
        <v>Mid</v>
      </c>
    </row>
    <row r="4213" spans="1:18" x14ac:dyDescent="0.3">
      <c r="A4213" s="1">
        <v>45407</v>
      </c>
      <c r="B4213" t="s">
        <v>4414</v>
      </c>
      <c r="C4213" t="s">
        <v>20</v>
      </c>
      <c r="D4213" t="s">
        <v>72</v>
      </c>
      <c r="E4213" t="s">
        <v>328</v>
      </c>
      <c r="F4213" t="s">
        <v>180</v>
      </c>
      <c r="G4213" t="s">
        <v>53</v>
      </c>
      <c r="H4213">
        <v>62</v>
      </c>
      <c r="I4213">
        <v>1667.7</v>
      </c>
      <c r="J4213">
        <v>0.28999999999999998</v>
      </c>
      <c r="K4213">
        <v>73412.149999999994</v>
      </c>
      <c r="L4213">
        <v>782.13</v>
      </c>
      <c r="M4213">
        <v>24920.09</v>
      </c>
      <c r="N4213" s="2">
        <f>Table1[[#This Row],[Profit]]/Table1[[#This Row],[Sales_Value]]</f>
        <v>0.3394545725741584</v>
      </c>
      <c r="O4213" s="3" t="str">
        <f>IF(Table1[[#This Row],[Profit]]&lt;0,"Yes","No")</f>
        <v>No</v>
      </c>
      <c r="P4213" t="str">
        <f>IF(Table1[[#This Row],[Discount_Pct]]&gt;0.3,"High",IF(Table1[[#This Row],[Discount_Pct]]&gt;0.15,"Medium","Low"))</f>
        <v>Medium</v>
      </c>
      <c r="Q4213" t="str">
        <f>TEXT(Table1[[#This Row],[Date]],"MMM-YYYY")</f>
        <v>Apr-2024</v>
      </c>
      <c r="R4213" t="str">
        <f>IF(Table1[[#This Row],[Sales_Value]]&gt;500000,"Premium",IF(Table1[[#This Row],[Sales_Value]]&gt;100000,"Mid","Basic"))</f>
        <v>Basic</v>
      </c>
    </row>
    <row r="4214" spans="1:18" x14ac:dyDescent="0.3">
      <c r="A4214" s="1">
        <v>45461</v>
      </c>
      <c r="B4214" t="s">
        <v>4415</v>
      </c>
      <c r="C4214" t="s">
        <v>14</v>
      </c>
      <c r="D4214" t="s">
        <v>417</v>
      </c>
      <c r="E4214" t="s">
        <v>228</v>
      </c>
      <c r="F4214" t="s">
        <v>37</v>
      </c>
      <c r="G4214" t="s">
        <v>18</v>
      </c>
      <c r="H4214">
        <v>4</v>
      </c>
      <c r="I4214">
        <v>41629.93</v>
      </c>
      <c r="J4214">
        <v>0.09</v>
      </c>
      <c r="K4214">
        <v>151532.95000000001</v>
      </c>
      <c r="L4214">
        <v>30367.360000000001</v>
      </c>
      <c r="M4214">
        <v>30063.51</v>
      </c>
      <c r="N4214" s="2">
        <f>Table1[[#This Row],[Profit]]/Table1[[#This Row],[Sales_Value]]</f>
        <v>0.19839586043827429</v>
      </c>
      <c r="O4214" s="3" t="str">
        <f>IF(Table1[[#This Row],[Profit]]&lt;0,"Yes","No")</f>
        <v>No</v>
      </c>
      <c r="P4214" t="str">
        <f>IF(Table1[[#This Row],[Discount_Pct]]&gt;0.3,"High",IF(Table1[[#This Row],[Discount_Pct]]&gt;0.15,"Medium","Low"))</f>
        <v>Low</v>
      </c>
      <c r="Q4214" t="str">
        <f>TEXT(Table1[[#This Row],[Date]],"MMM-YYYY")</f>
        <v>Jun-2024</v>
      </c>
      <c r="R4214" t="str">
        <f>IF(Table1[[#This Row],[Sales_Value]]&gt;500000,"Premium",IF(Table1[[#This Row],[Sales_Value]]&gt;100000,"Mid","Basic"))</f>
        <v>Mid</v>
      </c>
    </row>
    <row r="4215" spans="1:18" x14ac:dyDescent="0.3">
      <c r="A4215" s="1">
        <v>45438</v>
      </c>
      <c r="B4215" t="s">
        <v>4416</v>
      </c>
      <c r="C4215" t="s">
        <v>20</v>
      </c>
      <c r="D4215" t="s">
        <v>21</v>
      </c>
      <c r="E4215" t="s">
        <v>252</v>
      </c>
      <c r="F4215" t="s">
        <v>152</v>
      </c>
      <c r="G4215" t="s">
        <v>24</v>
      </c>
      <c r="H4215">
        <v>27</v>
      </c>
      <c r="I4215">
        <v>22</v>
      </c>
      <c r="J4215">
        <v>0.1</v>
      </c>
      <c r="K4215">
        <v>534.6</v>
      </c>
      <c r="L4215">
        <v>10.19</v>
      </c>
      <c r="M4215">
        <v>259.47000000000003</v>
      </c>
      <c r="N4215" s="2">
        <f>Table1[[#This Row],[Profit]]/Table1[[#This Row],[Sales_Value]]</f>
        <v>0.48535353535353537</v>
      </c>
      <c r="O4215" s="3" t="str">
        <f>IF(Table1[[#This Row],[Profit]]&lt;0,"Yes","No")</f>
        <v>No</v>
      </c>
      <c r="P4215" t="str">
        <f>IF(Table1[[#This Row],[Discount_Pct]]&gt;0.3,"High",IF(Table1[[#This Row],[Discount_Pct]]&gt;0.15,"Medium","Low"))</f>
        <v>Low</v>
      </c>
      <c r="Q4215" t="str">
        <f>TEXT(Table1[[#This Row],[Date]],"MMM-YYYY")</f>
        <v>May-2024</v>
      </c>
      <c r="R4215" t="str">
        <f>IF(Table1[[#This Row],[Sales_Value]]&gt;500000,"Premium",IF(Table1[[#This Row],[Sales_Value]]&gt;100000,"Mid","Basic"))</f>
        <v>Basic</v>
      </c>
    </row>
    <row r="4216" spans="1:18" x14ac:dyDescent="0.3">
      <c r="A4216" s="1">
        <v>45354</v>
      </c>
      <c r="B4216" t="s">
        <v>4417</v>
      </c>
      <c r="C4216" t="s">
        <v>34</v>
      </c>
      <c r="D4216" t="s">
        <v>80</v>
      </c>
      <c r="E4216" t="s">
        <v>149</v>
      </c>
      <c r="F4216" t="s">
        <v>180</v>
      </c>
      <c r="G4216" t="s">
        <v>53</v>
      </c>
      <c r="H4216">
        <v>54</v>
      </c>
      <c r="I4216">
        <v>1646.15</v>
      </c>
      <c r="J4216">
        <v>0.14000000000000001</v>
      </c>
      <c r="K4216">
        <v>76447.210000000006</v>
      </c>
      <c r="L4216">
        <v>863.07</v>
      </c>
      <c r="M4216">
        <v>29841.43</v>
      </c>
      <c r="N4216" s="2">
        <f>Table1[[#This Row],[Profit]]/Table1[[#This Row],[Sales_Value]]</f>
        <v>0.39035342166182385</v>
      </c>
      <c r="O4216" s="3" t="str">
        <f>IF(Table1[[#This Row],[Profit]]&lt;0,"Yes","No")</f>
        <v>No</v>
      </c>
      <c r="P4216" t="str">
        <f>IF(Table1[[#This Row],[Discount_Pct]]&gt;0.3,"High",IF(Table1[[#This Row],[Discount_Pct]]&gt;0.15,"Medium","Low"))</f>
        <v>Low</v>
      </c>
      <c r="Q4216" t="str">
        <f>TEXT(Table1[[#This Row],[Date]],"MMM-YYYY")</f>
        <v>Mar-2024</v>
      </c>
      <c r="R4216" t="str">
        <f>IF(Table1[[#This Row],[Sales_Value]]&gt;500000,"Premium",IF(Table1[[#This Row],[Sales_Value]]&gt;100000,"Mid","Basic"))</f>
        <v>Basic</v>
      </c>
    </row>
    <row r="4217" spans="1:18" x14ac:dyDescent="0.3">
      <c r="A4217" s="1">
        <v>45463</v>
      </c>
      <c r="B4217" t="s">
        <v>4418</v>
      </c>
      <c r="C4217" t="s">
        <v>14</v>
      </c>
      <c r="D4217" t="s">
        <v>26</v>
      </c>
      <c r="E4217" t="s">
        <v>41</v>
      </c>
      <c r="F4217" t="s">
        <v>119</v>
      </c>
      <c r="G4217" t="s">
        <v>53</v>
      </c>
      <c r="H4217">
        <v>49</v>
      </c>
      <c r="I4217">
        <v>522.51</v>
      </c>
      <c r="J4217">
        <v>0.02</v>
      </c>
      <c r="K4217">
        <v>25090.93</v>
      </c>
      <c r="L4217">
        <v>208.8</v>
      </c>
      <c r="M4217">
        <v>14859.73</v>
      </c>
      <c r="N4217" s="2">
        <f>Table1[[#This Row],[Profit]]/Table1[[#This Row],[Sales_Value]]</f>
        <v>0.59223512241276033</v>
      </c>
      <c r="O4217" s="3" t="str">
        <f>IF(Table1[[#This Row],[Profit]]&lt;0,"Yes","No")</f>
        <v>No</v>
      </c>
      <c r="P4217" t="str">
        <f>IF(Table1[[#This Row],[Discount_Pct]]&gt;0.3,"High",IF(Table1[[#This Row],[Discount_Pct]]&gt;0.15,"Medium","Low"))</f>
        <v>Low</v>
      </c>
      <c r="Q4217" t="str">
        <f>TEXT(Table1[[#This Row],[Date]],"MMM-YYYY")</f>
        <v>Jun-2024</v>
      </c>
      <c r="R4217" t="str">
        <f>IF(Table1[[#This Row],[Sales_Value]]&gt;500000,"Premium",IF(Table1[[#This Row],[Sales_Value]]&gt;100000,"Mid","Basic"))</f>
        <v>Basic</v>
      </c>
    </row>
    <row r="4218" spans="1:18" x14ac:dyDescent="0.3">
      <c r="A4218" s="1">
        <v>45557</v>
      </c>
      <c r="B4218" t="s">
        <v>4419</v>
      </c>
      <c r="C4218" t="s">
        <v>14</v>
      </c>
      <c r="D4218" t="s">
        <v>160</v>
      </c>
      <c r="E4218" t="s">
        <v>27</v>
      </c>
      <c r="F4218" t="s">
        <v>76</v>
      </c>
      <c r="G4218" t="s">
        <v>77</v>
      </c>
      <c r="H4218">
        <v>22</v>
      </c>
      <c r="I4218">
        <v>1959.28</v>
      </c>
      <c r="J4218">
        <v>0.28000000000000003</v>
      </c>
      <c r="K4218">
        <v>31035</v>
      </c>
      <c r="L4218">
        <v>1051.18</v>
      </c>
      <c r="M4218">
        <v>7909.04</v>
      </c>
      <c r="N4218" s="2">
        <f>Table1[[#This Row],[Profit]]/Table1[[#This Row],[Sales_Value]]</f>
        <v>0.25484259706782664</v>
      </c>
      <c r="O4218" s="3" t="str">
        <f>IF(Table1[[#This Row],[Profit]]&lt;0,"Yes","No")</f>
        <v>No</v>
      </c>
      <c r="P4218" t="str">
        <f>IF(Table1[[#This Row],[Discount_Pct]]&gt;0.3,"High",IF(Table1[[#This Row],[Discount_Pct]]&gt;0.15,"Medium","Low"))</f>
        <v>Medium</v>
      </c>
      <c r="Q4218" t="str">
        <f>TEXT(Table1[[#This Row],[Date]],"MMM-YYYY")</f>
        <v>Sep-2024</v>
      </c>
      <c r="R4218" t="str">
        <f>IF(Table1[[#This Row],[Sales_Value]]&gt;500000,"Premium",IF(Table1[[#This Row],[Sales_Value]]&gt;100000,"Mid","Basic"))</f>
        <v>Basic</v>
      </c>
    </row>
    <row r="4219" spans="1:18" x14ac:dyDescent="0.3">
      <c r="A4219" s="1">
        <v>45400</v>
      </c>
      <c r="B4219" t="s">
        <v>4420</v>
      </c>
      <c r="C4219" t="s">
        <v>20</v>
      </c>
      <c r="D4219" t="s">
        <v>124</v>
      </c>
      <c r="E4219" t="s">
        <v>84</v>
      </c>
      <c r="F4219" t="s">
        <v>422</v>
      </c>
      <c r="G4219" t="s">
        <v>24</v>
      </c>
      <c r="H4219">
        <v>28</v>
      </c>
      <c r="I4219">
        <v>441.85</v>
      </c>
      <c r="J4219">
        <v>0.02</v>
      </c>
      <c r="K4219">
        <v>12124.36</v>
      </c>
      <c r="L4219">
        <v>242.53</v>
      </c>
      <c r="M4219">
        <v>5333.52</v>
      </c>
      <c r="N4219" s="2">
        <f>Table1[[#This Row],[Profit]]/Table1[[#This Row],[Sales_Value]]</f>
        <v>0.43990115766935328</v>
      </c>
      <c r="O4219" s="3" t="str">
        <f>IF(Table1[[#This Row],[Profit]]&lt;0,"Yes","No")</f>
        <v>No</v>
      </c>
      <c r="P4219" t="str">
        <f>IF(Table1[[#This Row],[Discount_Pct]]&gt;0.3,"High",IF(Table1[[#This Row],[Discount_Pct]]&gt;0.15,"Medium","Low"))</f>
        <v>Low</v>
      </c>
      <c r="Q4219" t="str">
        <f>TEXT(Table1[[#This Row],[Date]],"MMM-YYYY")</f>
        <v>Apr-2024</v>
      </c>
      <c r="R4219" t="str">
        <f>IF(Table1[[#This Row],[Sales_Value]]&gt;500000,"Premium",IF(Table1[[#This Row],[Sales_Value]]&gt;100000,"Mid","Basic"))</f>
        <v>Basic</v>
      </c>
    </row>
    <row r="4220" spans="1:18" x14ac:dyDescent="0.3">
      <c r="A4220" s="1">
        <v>45371</v>
      </c>
      <c r="B4220" t="s">
        <v>4421</v>
      </c>
      <c r="C4220" t="s">
        <v>34</v>
      </c>
      <c r="D4220" t="s">
        <v>35</v>
      </c>
      <c r="E4220" t="s">
        <v>90</v>
      </c>
      <c r="F4220" t="s">
        <v>146</v>
      </c>
      <c r="G4220" t="s">
        <v>24</v>
      </c>
      <c r="H4220">
        <v>53</v>
      </c>
      <c r="I4220">
        <v>55.22</v>
      </c>
      <c r="J4220">
        <v>0.06</v>
      </c>
      <c r="K4220">
        <v>2751.06</v>
      </c>
      <c r="L4220">
        <v>30.53</v>
      </c>
      <c r="M4220">
        <v>1132.97</v>
      </c>
      <c r="N4220" s="2">
        <f>Table1[[#This Row],[Profit]]/Table1[[#This Row],[Sales_Value]]</f>
        <v>0.41183034902910154</v>
      </c>
      <c r="O4220" s="3" t="str">
        <f>IF(Table1[[#This Row],[Profit]]&lt;0,"Yes","No")</f>
        <v>No</v>
      </c>
      <c r="P4220" t="str">
        <f>IF(Table1[[#This Row],[Discount_Pct]]&gt;0.3,"High",IF(Table1[[#This Row],[Discount_Pct]]&gt;0.15,"Medium","Low"))</f>
        <v>Low</v>
      </c>
      <c r="Q4220" t="str">
        <f>TEXT(Table1[[#This Row],[Date]],"MMM-YYYY")</f>
        <v>Mar-2024</v>
      </c>
      <c r="R4220" t="str">
        <f>IF(Table1[[#This Row],[Sales_Value]]&gt;500000,"Premium",IF(Table1[[#This Row],[Sales_Value]]&gt;100000,"Mid","Basic"))</f>
        <v>Basic</v>
      </c>
    </row>
    <row r="4221" spans="1:18" x14ac:dyDescent="0.3">
      <c r="A4221" s="1">
        <v>45474</v>
      </c>
      <c r="B4221" t="s">
        <v>4422</v>
      </c>
      <c r="C4221" t="s">
        <v>34</v>
      </c>
      <c r="D4221" t="s">
        <v>207</v>
      </c>
      <c r="E4221" t="s">
        <v>415</v>
      </c>
      <c r="F4221" t="s">
        <v>142</v>
      </c>
      <c r="G4221" t="s">
        <v>18</v>
      </c>
      <c r="H4221">
        <v>34</v>
      </c>
      <c r="I4221">
        <v>11571.46</v>
      </c>
      <c r="J4221">
        <v>0.09</v>
      </c>
      <c r="K4221">
        <v>358020.97</v>
      </c>
      <c r="L4221">
        <v>8185.08</v>
      </c>
      <c r="M4221">
        <v>79728.25</v>
      </c>
      <c r="N4221" s="2">
        <f>Table1[[#This Row],[Profit]]/Table1[[#This Row],[Sales_Value]]</f>
        <v>0.22269156468683945</v>
      </c>
      <c r="O4221" s="3" t="str">
        <f>IF(Table1[[#This Row],[Profit]]&lt;0,"Yes","No")</f>
        <v>No</v>
      </c>
      <c r="P4221" t="str">
        <f>IF(Table1[[#This Row],[Discount_Pct]]&gt;0.3,"High",IF(Table1[[#This Row],[Discount_Pct]]&gt;0.15,"Medium","Low"))</f>
        <v>Low</v>
      </c>
      <c r="Q4221" t="str">
        <f>TEXT(Table1[[#This Row],[Date]],"MMM-YYYY")</f>
        <v>Jul-2024</v>
      </c>
      <c r="R4221" t="str">
        <f>IF(Table1[[#This Row],[Sales_Value]]&gt;500000,"Premium",IF(Table1[[#This Row],[Sales_Value]]&gt;100000,"Mid","Basic"))</f>
        <v>Mid</v>
      </c>
    </row>
    <row r="4222" spans="1:18" x14ac:dyDescent="0.3">
      <c r="A4222" s="1">
        <v>45480</v>
      </c>
      <c r="B4222" t="s">
        <v>4423</v>
      </c>
      <c r="C4222" t="s">
        <v>34</v>
      </c>
      <c r="D4222" t="s">
        <v>1030</v>
      </c>
      <c r="E4222" t="s">
        <v>109</v>
      </c>
      <c r="F4222" t="s">
        <v>119</v>
      </c>
      <c r="G4222" t="s">
        <v>53</v>
      </c>
      <c r="H4222">
        <v>65</v>
      </c>
      <c r="I4222">
        <v>565.70000000000005</v>
      </c>
      <c r="J4222">
        <v>0.27</v>
      </c>
      <c r="K4222">
        <v>26842.47</v>
      </c>
      <c r="L4222">
        <v>200.06</v>
      </c>
      <c r="M4222">
        <v>13838.57</v>
      </c>
      <c r="N4222" s="2">
        <f>Table1[[#This Row],[Profit]]/Table1[[#This Row],[Sales_Value]]</f>
        <v>0.51554756324585627</v>
      </c>
      <c r="O4222" s="3" t="str">
        <f>IF(Table1[[#This Row],[Profit]]&lt;0,"Yes","No")</f>
        <v>No</v>
      </c>
      <c r="P4222" t="str">
        <f>IF(Table1[[#This Row],[Discount_Pct]]&gt;0.3,"High",IF(Table1[[#This Row],[Discount_Pct]]&gt;0.15,"Medium","Low"))</f>
        <v>Medium</v>
      </c>
      <c r="Q4222" t="str">
        <f>TEXT(Table1[[#This Row],[Date]],"MMM-YYYY")</f>
        <v>Jul-2024</v>
      </c>
      <c r="R4222" t="str">
        <f>IF(Table1[[#This Row],[Sales_Value]]&gt;500000,"Premium",IF(Table1[[#This Row],[Sales_Value]]&gt;100000,"Mid","Basic"))</f>
        <v>Basic</v>
      </c>
    </row>
    <row r="4223" spans="1:18" x14ac:dyDescent="0.3">
      <c r="A4223" s="1">
        <v>45300</v>
      </c>
      <c r="B4223" t="s">
        <v>4424</v>
      </c>
      <c r="C4223" t="s">
        <v>39</v>
      </c>
      <c r="D4223" t="s">
        <v>108</v>
      </c>
      <c r="E4223" t="s">
        <v>275</v>
      </c>
      <c r="F4223" t="s">
        <v>156</v>
      </c>
      <c r="G4223" t="s">
        <v>18</v>
      </c>
      <c r="H4223">
        <v>30</v>
      </c>
      <c r="I4223">
        <v>22762.03</v>
      </c>
      <c r="J4223">
        <v>0.08</v>
      </c>
      <c r="K4223">
        <v>628232.03</v>
      </c>
      <c r="L4223">
        <v>17329.849999999999</v>
      </c>
      <c r="M4223">
        <v>108336.53</v>
      </c>
      <c r="N4223" s="2">
        <f>Table1[[#This Row],[Profit]]/Table1[[#This Row],[Sales_Value]]</f>
        <v>0.17244668343318947</v>
      </c>
      <c r="O4223" s="3" t="str">
        <f>IF(Table1[[#This Row],[Profit]]&lt;0,"Yes","No")</f>
        <v>No</v>
      </c>
      <c r="P4223" t="str">
        <f>IF(Table1[[#This Row],[Discount_Pct]]&gt;0.3,"High",IF(Table1[[#This Row],[Discount_Pct]]&gt;0.15,"Medium","Low"))</f>
        <v>Low</v>
      </c>
      <c r="Q4223" t="str">
        <f>TEXT(Table1[[#This Row],[Date]],"MMM-YYYY")</f>
        <v>Jan-2024</v>
      </c>
      <c r="R4223" t="str">
        <f>IF(Table1[[#This Row],[Sales_Value]]&gt;500000,"Premium",IF(Table1[[#This Row],[Sales_Value]]&gt;100000,"Mid","Basic"))</f>
        <v>Premium</v>
      </c>
    </row>
    <row r="4224" spans="1:18" x14ac:dyDescent="0.3">
      <c r="A4224" s="1">
        <v>45311</v>
      </c>
      <c r="B4224" t="s">
        <v>4425</v>
      </c>
      <c r="C4224" t="s">
        <v>14</v>
      </c>
      <c r="D4224" t="s">
        <v>15</v>
      </c>
      <c r="E4224" t="s">
        <v>60</v>
      </c>
      <c r="F4224" t="s">
        <v>178</v>
      </c>
      <c r="G4224" t="s">
        <v>46</v>
      </c>
      <c r="H4224">
        <v>71</v>
      </c>
      <c r="I4224">
        <v>23754.47</v>
      </c>
      <c r="J4224">
        <v>0.14000000000000001</v>
      </c>
      <c r="K4224">
        <v>1450447.94</v>
      </c>
      <c r="L4224">
        <v>19374.18</v>
      </c>
      <c r="M4224">
        <v>74881.16</v>
      </c>
      <c r="N4224" s="2">
        <f>Table1[[#This Row],[Profit]]/Table1[[#This Row],[Sales_Value]]</f>
        <v>5.1626230721524557E-2</v>
      </c>
      <c r="O4224" s="3" t="str">
        <f>IF(Table1[[#This Row],[Profit]]&lt;0,"Yes","No")</f>
        <v>No</v>
      </c>
      <c r="P4224" t="str">
        <f>IF(Table1[[#This Row],[Discount_Pct]]&gt;0.3,"High",IF(Table1[[#This Row],[Discount_Pct]]&gt;0.15,"Medium","Low"))</f>
        <v>Low</v>
      </c>
      <c r="Q4224" t="str">
        <f>TEXT(Table1[[#This Row],[Date]],"MMM-YYYY")</f>
        <v>Jan-2024</v>
      </c>
      <c r="R4224" t="str">
        <f>IF(Table1[[#This Row],[Sales_Value]]&gt;500000,"Premium",IF(Table1[[#This Row],[Sales_Value]]&gt;100000,"Mid","Basic"))</f>
        <v>Premium</v>
      </c>
    </row>
    <row r="4225" spans="1:18" x14ac:dyDescent="0.3">
      <c r="A4225" s="1">
        <v>45340</v>
      </c>
      <c r="B4225" t="s">
        <v>4426</v>
      </c>
      <c r="C4225" t="s">
        <v>34</v>
      </c>
      <c r="D4225" t="s">
        <v>207</v>
      </c>
      <c r="E4225" t="s">
        <v>778</v>
      </c>
      <c r="F4225" t="s">
        <v>180</v>
      </c>
      <c r="G4225" t="s">
        <v>53</v>
      </c>
      <c r="H4225">
        <v>27</v>
      </c>
      <c r="I4225">
        <v>1348.17</v>
      </c>
      <c r="J4225">
        <v>0.2</v>
      </c>
      <c r="K4225">
        <v>29120.47</v>
      </c>
      <c r="L4225">
        <v>843.67</v>
      </c>
      <c r="M4225">
        <v>6341.38</v>
      </c>
      <c r="N4225" s="2">
        <f>Table1[[#This Row],[Profit]]/Table1[[#This Row],[Sales_Value]]</f>
        <v>0.21776365560033886</v>
      </c>
      <c r="O4225" s="3" t="str">
        <f>IF(Table1[[#This Row],[Profit]]&lt;0,"Yes","No")</f>
        <v>No</v>
      </c>
      <c r="P4225" t="str">
        <f>IF(Table1[[#This Row],[Discount_Pct]]&gt;0.3,"High",IF(Table1[[#This Row],[Discount_Pct]]&gt;0.15,"Medium","Low"))</f>
        <v>Medium</v>
      </c>
      <c r="Q4225" t="str">
        <f>TEXT(Table1[[#This Row],[Date]],"MMM-YYYY")</f>
        <v>Feb-2024</v>
      </c>
      <c r="R4225" t="str">
        <f>IF(Table1[[#This Row],[Sales_Value]]&gt;500000,"Premium",IF(Table1[[#This Row],[Sales_Value]]&gt;100000,"Mid","Basic"))</f>
        <v>Basic</v>
      </c>
    </row>
    <row r="4226" spans="1:18" x14ac:dyDescent="0.3">
      <c r="A4226" s="1">
        <v>45310</v>
      </c>
      <c r="B4226" t="s">
        <v>4427</v>
      </c>
      <c r="C4226" t="s">
        <v>14</v>
      </c>
      <c r="D4226" t="s">
        <v>417</v>
      </c>
      <c r="E4226" t="s">
        <v>115</v>
      </c>
      <c r="F4226" t="s">
        <v>165</v>
      </c>
      <c r="G4226" t="s">
        <v>24</v>
      </c>
      <c r="H4226">
        <v>26</v>
      </c>
      <c r="I4226">
        <v>183.05</v>
      </c>
      <c r="J4226">
        <v>0.08</v>
      </c>
      <c r="K4226">
        <v>4378.5600000000004</v>
      </c>
      <c r="L4226">
        <v>127.27</v>
      </c>
      <c r="M4226">
        <v>1069.54</v>
      </c>
      <c r="N4226" s="2">
        <f>Table1[[#This Row],[Profit]]/Table1[[#This Row],[Sales_Value]]</f>
        <v>0.24426752174230795</v>
      </c>
      <c r="O4226" s="3" t="str">
        <f>IF(Table1[[#This Row],[Profit]]&lt;0,"Yes","No")</f>
        <v>No</v>
      </c>
      <c r="P4226" t="str">
        <f>IF(Table1[[#This Row],[Discount_Pct]]&gt;0.3,"High",IF(Table1[[#This Row],[Discount_Pct]]&gt;0.15,"Medium","Low"))</f>
        <v>Low</v>
      </c>
      <c r="Q4226" t="str">
        <f>TEXT(Table1[[#This Row],[Date]],"MMM-YYYY")</f>
        <v>Jan-2024</v>
      </c>
      <c r="R4226" t="str">
        <f>IF(Table1[[#This Row],[Sales_Value]]&gt;500000,"Premium",IF(Table1[[#This Row],[Sales_Value]]&gt;100000,"Mid","Basic"))</f>
        <v>Basic</v>
      </c>
    </row>
    <row r="4227" spans="1:18" x14ac:dyDescent="0.3">
      <c r="A4227" s="1">
        <v>45634</v>
      </c>
      <c r="B4227" t="s">
        <v>4428</v>
      </c>
      <c r="C4227" t="s">
        <v>14</v>
      </c>
      <c r="D4227" t="s">
        <v>15</v>
      </c>
      <c r="E4227" t="s">
        <v>275</v>
      </c>
      <c r="F4227" t="s">
        <v>28</v>
      </c>
      <c r="G4227" t="s">
        <v>18</v>
      </c>
      <c r="H4227">
        <v>11</v>
      </c>
      <c r="I4227">
        <v>2827.96</v>
      </c>
      <c r="J4227">
        <v>0.04</v>
      </c>
      <c r="K4227">
        <v>29863.26</v>
      </c>
      <c r="L4227">
        <v>1491.06</v>
      </c>
      <c r="M4227">
        <v>13461.6</v>
      </c>
      <c r="N4227" s="2">
        <f>Table1[[#This Row],[Profit]]/Table1[[#This Row],[Sales_Value]]</f>
        <v>0.45077463076703617</v>
      </c>
      <c r="O4227" s="3" t="str">
        <f>IF(Table1[[#This Row],[Profit]]&lt;0,"Yes","No")</f>
        <v>No</v>
      </c>
      <c r="P4227" t="str">
        <f>IF(Table1[[#This Row],[Discount_Pct]]&gt;0.3,"High",IF(Table1[[#This Row],[Discount_Pct]]&gt;0.15,"Medium","Low"))</f>
        <v>Low</v>
      </c>
      <c r="Q4227" t="str">
        <f>TEXT(Table1[[#This Row],[Date]],"MMM-YYYY")</f>
        <v>Dec-2024</v>
      </c>
      <c r="R4227" t="str">
        <f>IF(Table1[[#This Row],[Sales_Value]]&gt;500000,"Premium",IF(Table1[[#This Row],[Sales_Value]]&gt;100000,"Mid","Basic"))</f>
        <v>Basic</v>
      </c>
    </row>
    <row r="4228" spans="1:18" x14ac:dyDescent="0.3">
      <c r="A4228" s="1">
        <v>45527</v>
      </c>
      <c r="B4228" t="s">
        <v>4429</v>
      </c>
      <c r="C4228" t="s">
        <v>34</v>
      </c>
      <c r="D4228" t="s">
        <v>80</v>
      </c>
      <c r="E4228" t="s">
        <v>238</v>
      </c>
      <c r="F4228" t="s">
        <v>282</v>
      </c>
      <c r="G4228" t="s">
        <v>18</v>
      </c>
      <c r="H4228">
        <v>81</v>
      </c>
      <c r="I4228">
        <v>7848.83</v>
      </c>
      <c r="J4228">
        <v>0.25</v>
      </c>
      <c r="K4228">
        <v>476816.42</v>
      </c>
      <c r="L4228">
        <v>6771.04</v>
      </c>
      <c r="M4228">
        <v>-71637.820000000007</v>
      </c>
      <c r="N4228" s="2">
        <f>Table1[[#This Row],[Profit]]/Table1[[#This Row],[Sales_Value]]</f>
        <v>-0.15024193168515465</v>
      </c>
      <c r="O4228" s="3" t="str">
        <f>IF(Table1[[#This Row],[Profit]]&lt;0,"Yes","No")</f>
        <v>Yes</v>
      </c>
      <c r="P4228" t="str">
        <f>IF(Table1[[#This Row],[Discount_Pct]]&gt;0.3,"High",IF(Table1[[#This Row],[Discount_Pct]]&gt;0.15,"Medium","Low"))</f>
        <v>Medium</v>
      </c>
      <c r="Q4228" t="str">
        <f>TEXT(Table1[[#This Row],[Date]],"MMM-YYYY")</f>
        <v>Aug-2024</v>
      </c>
      <c r="R4228" t="str">
        <f>IF(Table1[[#This Row],[Sales_Value]]&gt;500000,"Premium",IF(Table1[[#This Row],[Sales_Value]]&gt;100000,"Mid","Basic"))</f>
        <v>Mid</v>
      </c>
    </row>
    <row r="4229" spans="1:18" x14ac:dyDescent="0.3">
      <c r="A4229" s="1">
        <v>45638</v>
      </c>
      <c r="B4229" t="s">
        <v>4430</v>
      </c>
      <c r="C4229" t="s">
        <v>39</v>
      </c>
      <c r="D4229" t="s">
        <v>40</v>
      </c>
      <c r="E4229" t="s">
        <v>112</v>
      </c>
      <c r="F4229" t="s">
        <v>37</v>
      </c>
      <c r="G4229" t="s">
        <v>18</v>
      </c>
      <c r="H4229">
        <v>51</v>
      </c>
      <c r="I4229">
        <v>45043.199999999997</v>
      </c>
      <c r="J4229">
        <v>0.23</v>
      </c>
      <c r="K4229">
        <v>1768846.46</v>
      </c>
      <c r="L4229">
        <v>32497.45</v>
      </c>
      <c r="M4229">
        <v>111476.51</v>
      </c>
      <c r="N4229" s="2">
        <f>Table1[[#This Row],[Profit]]/Table1[[#This Row],[Sales_Value]]</f>
        <v>6.3022151736109422E-2</v>
      </c>
      <c r="O4229" s="3" t="str">
        <f>IF(Table1[[#This Row],[Profit]]&lt;0,"Yes","No")</f>
        <v>No</v>
      </c>
      <c r="P4229" t="str">
        <f>IF(Table1[[#This Row],[Discount_Pct]]&gt;0.3,"High",IF(Table1[[#This Row],[Discount_Pct]]&gt;0.15,"Medium","Low"))</f>
        <v>Medium</v>
      </c>
      <c r="Q4229" t="str">
        <f>TEXT(Table1[[#This Row],[Date]],"MMM-YYYY")</f>
        <v>Dec-2024</v>
      </c>
      <c r="R4229" t="str">
        <f>IF(Table1[[#This Row],[Sales_Value]]&gt;500000,"Premium",IF(Table1[[#This Row],[Sales_Value]]&gt;100000,"Mid","Basic"))</f>
        <v>Premium</v>
      </c>
    </row>
    <row r="4230" spans="1:18" x14ac:dyDescent="0.3">
      <c r="A4230" s="1">
        <v>45557</v>
      </c>
      <c r="B4230" t="s">
        <v>4431</v>
      </c>
      <c r="C4230" t="s">
        <v>39</v>
      </c>
      <c r="D4230" t="s">
        <v>426</v>
      </c>
      <c r="E4230" t="s">
        <v>411</v>
      </c>
      <c r="F4230" t="s">
        <v>23</v>
      </c>
      <c r="G4230" t="s">
        <v>24</v>
      </c>
      <c r="H4230">
        <v>59</v>
      </c>
      <c r="I4230">
        <v>18.5</v>
      </c>
      <c r="J4230">
        <v>0.14000000000000001</v>
      </c>
      <c r="K4230">
        <v>938.69</v>
      </c>
      <c r="L4230">
        <v>7.31</v>
      </c>
      <c r="M4230">
        <v>507.4</v>
      </c>
      <c r="N4230" s="2">
        <f>Table1[[#This Row],[Profit]]/Table1[[#This Row],[Sales_Value]]</f>
        <v>0.54054054054054046</v>
      </c>
      <c r="O4230" s="3" t="str">
        <f>IF(Table1[[#This Row],[Profit]]&lt;0,"Yes","No")</f>
        <v>No</v>
      </c>
      <c r="P4230" t="str">
        <f>IF(Table1[[#This Row],[Discount_Pct]]&gt;0.3,"High",IF(Table1[[#This Row],[Discount_Pct]]&gt;0.15,"Medium","Low"))</f>
        <v>Low</v>
      </c>
      <c r="Q4230" t="str">
        <f>TEXT(Table1[[#This Row],[Date]],"MMM-YYYY")</f>
        <v>Sep-2024</v>
      </c>
      <c r="R4230" t="str">
        <f>IF(Table1[[#This Row],[Sales_Value]]&gt;500000,"Premium",IF(Table1[[#This Row],[Sales_Value]]&gt;100000,"Mid","Basic"))</f>
        <v>Basic</v>
      </c>
    </row>
    <row r="4231" spans="1:18" x14ac:dyDescent="0.3">
      <c r="A4231" s="1">
        <v>45428</v>
      </c>
      <c r="B4231" t="s">
        <v>4432</v>
      </c>
      <c r="C4231" t="s">
        <v>34</v>
      </c>
      <c r="D4231" t="s">
        <v>59</v>
      </c>
      <c r="E4231" t="s">
        <v>285</v>
      </c>
      <c r="F4231" t="s">
        <v>61</v>
      </c>
      <c r="G4231" t="s">
        <v>53</v>
      </c>
      <c r="H4231">
        <v>84</v>
      </c>
      <c r="I4231">
        <v>2796.62</v>
      </c>
      <c r="J4231">
        <v>0.28999999999999998</v>
      </c>
      <c r="K4231">
        <v>166790.42000000001</v>
      </c>
      <c r="L4231">
        <v>1976.04</v>
      </c>
      <c r="M4231">
        <v>803.06</v>
      </c>
      <c r="N4231" s="2">
        <f>Table1[[#This Row],[Profit]]/Table1[[#This Row],[Sales_Value]]</f>
        <v>4.8147849258968227E-3</v>
      </c>
      <c r="O4231" s="3" t="str">
        <f>IF(Table1[[#This Row],[Profit]]&lt;0,"Yes","No")</f>
        <v>No</v>
      </c>
      <c r="P4231" t="str">
        <f>IF(Table1[[#This Row],[Discount_Pct]]&gt;0.3,"High",IF(Table1[[#This Row],[Discount_Pct]]&gt;0.15,"Medium","Low"))</f>
        <v>Medium</v>
      </c>
      <c r="Q4231" t="str">
        <f>TEXT(Table1[[#This Row],[Date]],"MMM-YYYY")</f>
        <v>May-2024</v>
      </c>
      <c r="R4231" t="str">
        <f>IF(Table1[[#This Row],[Sales_Value]]&gt;500000,"Premium",IF(Table1[[#This Row],[Sales_Value]]&gt;100000,"Mid","Basic"))</f>
        <v>Mid</v>
      </c>
    </row>
    <row r="4232" spans="1:18" x14ac:dyDescent="0.3">
      <c r="A4232" s="1">
        <v>45466</v>
      </c>
      <c r="B4232" t="s">
        <v>4433</v>
      </c>
      <c r="C4232" t="s">
        <v>14</v>
      </c>
      <c r="D4232" t="s">
        <v>144</v>
      </c>
      <c r="E4232" t="s">
        <v>557</v>
      </c>
      <c r="F4232" t="s">
        <v>64</v>
      </c>
      <c r="G4232" t="s">
        <v>53</v>
      </c>
      <c r="H4232">
        <v>68</v>
      </c>
      <c r="I4232">
        <v>801.78</v>
      </c>
      <c r="J4232">
        <v>0.25</v>
      </c>
      <c r="K4232">
        <v>40890.78</v>
      </c>
      <c r="L4232">
        <v>305.83999999999997</v>
      </c>
      <c r="M4232">
        <v>20093.66</v>
      </c>
      <c r="N4232" s="2">
        <f>Table1[[#This Row],[Profit]]/Table1[[#This Row],[Sales_Value]]</f>
        <v>0.49139830543706919</v>
      </c>
      <c r="O4232" s="3" t="str">
        <f>IF(Table1[[#This Row],[Profit]]&lt;0,"Yes","No")</f>
        <v>No</v>
      </c>
      <c r="P4232" t="str">
        <f>IF(Table1[[#This Row],[Discount_Pct]]&gt;0.3,"High",IF(Table1[[#This Row],[Discount_Pct]]&gt;0.15,"Medium","Low"))</f>
        <v>Medium</v>
      </c>
      <c r="Q4232" t="str">
        <f>TEXT(Table1[[#This Row],[Date]],"MMM-YYYY")</f>
        <v>Jun-2024</v>
      </c>
      <c r="R4232" t="str">
        <f>IF(Table1[[#This Row],[Sales_Value]]&gt;500000,"Premium",IF(Table1[[#This Row],[Sales_Value]]&gt;100000,"Mid","Basic"))</f>
        <v>Basic</v>
      </c>
    </row>
    <row r="4233" spans="1:18" x14ac:dyDescent="0.3">
      <c r="A4233" s="1">
        <v>45501</v>
      </c>
      <c r="B4233" t="s">
        <v>4434</v>
      </c>
      <c r="C4233" t="s">
        <v>20</v>
      </c>
      <c r="D4233" t="s">
        <v>30</v>
      </c>
      <c r="E4233" t="s">
        <v>175</v>
      </c>
      <c r="F4233" t="s">
        <v>126</v>
      </c>
      <c r="G4233" t="s">
        <v>24</v>
      </c>
      <c r="H4233">
        <v>21</v>
      </c>
      <c r="I4233">
        <v>326.7</v>
      </c>
      <c r="J4233">
        <v>0.09</v>
      </c>
      <c r="K4233">
        <v>6243.24</v>
      </c>
      <c r="L4233">
        <v>176.35</v>
      </c>
      <c r="M4233">
        <v>2539.89</v>
      </c>
      <c r="N4233" s="2">
        <f>Table1[[#This Row],[Profit]]/Table1[[#This Row],[Sales_Value]]</f>
        <v>0.4068224191285294</v>
      </c>
      <c r="O4233" s="3" t="str">
        <f>IF(Table1[[#This Row],[Profit]]&lt;0,"Yes","No")</f>
        <v>No</v>
      </c>
      <c r="P4233" t="str">
        <f>IF(Table1[[#This Row],[Discount_Pct]]&gt;0.3,"High",IF(Table1[[#This Row],[Discount_Pct]]&gt;0.15,"Medium","Low"))</f>
        <v>Low</v>
      </c>
      <c r="Q4233" t="str">
        <f>TEXT(Table1[[#This Row],[Date]],"MMM-YYYY")</f>
        <v>Jul-2024</v>
      </c>
      <c r="R4233" t="str">
        <f>IF(Table1[[#This Row],[Sales_Value]]&gt;500000,"Premium",IF(Table1[[#This Row],[Sales_Value]]&gt;100000,"Mid","Basic"))</f>
        <v>Basic</v>
      </c>
    </row>
    <row r="4234" spans="1:18" x14ac:dyDescent="0.3">
      <c r="A4234" s="1">
        <v>45609</v>
      </c>
      <c r="B4234" t="s">
        <v>4435</v>
      </c>
      <c r="C4234" t="s">
        <v>34</v>
      </c>
      <c r="D4234" t="s">
        <v>35</v>
      </c>
      <c r="E4234" t="s">
        <v>311</v>
      </c>
      <c r="F4234" t="s">
        <v>201</v>
      </c>
      <c r="G4234" t="s">
        <v>53</v>
      </c>
      <c r="H4234">
        <v>52</v>
      </c>
      <c r="I4234">
        <v>1205.95</v>
      </c>
      <c r="J4234">
        <v>7.0000000000000007E-2</v>
      </c>
      <c r="K4234">
        <v>58319.74</v>
      </c>
      <c r="L4234">
        <v>631.63</v>
      </c>
      <c r="M4234">
        <v>25474.98</v>
      </c>
      <c r="N4234" s="2">
        <f>Table1[[#This Row],[Profit]]/Table1[[#This Row],[Sales_Value]]</f>
        <v>0.4368157334034754</v>
      </c>
      <c r="O4234" s="3" t="str">
        <f>IF(Table1[[#This Row],[Profit]]&lt;0,"Yes","No")</f>
        <v>No</v>
      </c>
      <c r="P4234" t="str">
        <f>IF(Table1[[#This Row],[Discount_Pct]]&gt;0.3,"High",IF(Table1[[#This Row],[Discount_Pct]]&gt;0.15,"Medium","Low"))</f>
        <v>Low</v>
      </c>
      <c r="Q4234" t="str">
        <f>TEXT(Table1[[#This Row],[Date]],"MMM-YYYY")</f>
        <v>Nov-2024</v>
      </c>
      <c r="R4234" t="str">
        <f>IF(Table1[[#This Row],[Sales_Value]]&gt;500000,"Premium",IF(Table1[[#This Row],[Sales_Value]]&gt;100000,"Mid","Basic"))</f>
        <v>Basic</v>
      </c>
    </row>
    <row r="4235" spans="1:18" x14ac:dyDescent="0.3">
      <c r="A4235" s="1">
        <v>45447</v>
      </c>
      <c r="B4235" t="s">
        <v>4436</v>
      </c>
      <c r="C4235" t="s">
        <v>34</v>
      </c>
      <c r="D4235" t="s">
        <v>59</v>
      </c>
      <c r="E4235" t="s">
        <v>205</v>
      </c>
      <c r="F4235" t="s">
        <v>180</v>
      </c>
      <c r="G4235" t="s">
        <v>53</v>
      </c>
      <c r="H4235">
        <v>7</v>
      </c>
      <c r="I4235">
        <v>1289.5999999999999</v>
      </c>
      <c r="J4235">
        <v>0.16</v>
      </c>
      <c r="K4235">
        <v>7582.85</v>
      </c>
      <c r="L4235">
        <v>750.47</v>
      </c>
      <c r="M4235">
        <v>2329.56</v>
      </c>
      <c r="N4235" s="2">
        <f>Table1[[#This Row],[Profit]]/Table1[[#This Row],[Sales_Value]]</f>
        <v>0.30721430596675392</v>
      </c>
      <c r="O4235" s="3" t="str">
        <f>IF(Table1[[#This Row],[Profit]]&lt;0,"Yes","No")</f>
        <v>No</v>
      </c>
      <c r="P4235" t="str">
        <f>IF(Table1[[#This Row],[Discount_Pct]]&gt;0.3,"High",IF(Table1[[#This Row],[Discount_Pct]]&gt;0.15,"Medium","Low"))</f>
        <v>Medium</v>
      </c>
      <c r="Q4235" t="str">
        <f>TEXT(Table1[[#This Row],[Date]],"MMM-YYYY")</f>
        <v>Jun-2024</v>
      </c>
      <c r="R4235" t="str">
        <f>IF(Table1[[#This Row],[Sales_Value]]&gt;500000,"Premium",IF(Table1[[#This Row],[Sales_Value]]&gt;100000,"Mid","Basic"))</f>
        <v>Basic</v>
      </c>
    </row>
    <row r="4236" spans="1:18" x14ac:dyDescent="0.3">
      <c r="A4236" s="1">
        <v>45330</v>
      </c>
      <c r="B4236" t="s">
        <v>4437</v>
      </c>
      <c r="C4236" t="s">
        <v>14</v>
      </c>
      <c r="D4236" t="s">
        <v>26</v>
      </c>
      <c r="E4236" t="s">
        <v>171</v>
      </c>
      <c r="F4236" t="s">
        <v>154</v>
      </c>
      <c r="G4236" t="s">
        <v>77</v>
      </c>
      <c r="H4236">
        <v>87</v>
      </c>
      <c r="I4236">
        <v>1175.55</v>
      </c>
      <c r="J4236">
        <v>0.05</v>
      </c>
      <c r="K4236">
        <v>97159.21</v>
      </c>
      <c r="L4236">
        <v>576.27</v>
      </c>
      <c r="M4236">
        <v>47023.72</v>
      </c>
      <c r="N4236" s="2">
        <f>Table1[[#This Row],[Profit]]/Table1[[#This Row],[Sales_Value]]</f>
        <v>0.48398623249406825</v>
      </c>
      <c r="O4236" s="3" t="str">
        <f>IF(Table1[[#This Row],[Profit]]&lt;0,"Yes","No")</f>
        <v>No</v>
      </c>
      <c r="P4236" t="str">
        <f>IF(Table1[[#This Row],[Discount_Pct]]&gt;0.3,"High",IF(Table1[[#This Row],[Discount_Pct]]&gt;0.15,"Medium","Low"))</f>
        <v>Low</v>
      </c>
      <c r="Q4236" t="str">
        <f>TEXT(Table1[[#This Row],[Date]],"MMM-YYYY")</f>
        <v>Feb-2024</v>
      </c>
      <c r="R4236" t="str">
        <f>IF(Table1[[#This Row],[Sales_Value]]&gt;500000,"Premium",IF(Table1[[#This Row],[Sales_Value]]&gt;100000,"Mid","Basic"))</f>
        <v>Basic</v>
      </c>
    </row>
    <row r="4237" spans="1:18" x14ac:dyDescent="0.3">
      <c r="A4237" s="1">
        <v>45637</v>
      </c>
      <c r="B4237" t="s">
        <v>4438</v>
      </c>
      <c r="C4237" t="s">
        <v>39</v>
      </c>
      <c r="D4237" t="s">
        <v>66</v>
      </c>
      <c r="E4237" t="s">
        <v>629</v>
      </c>
      <c r="F4237" t="s">
        <v>178</v>
      </c>
      <c r="G4237" t="s">
        <v>46</v>
      </c>
      <c r="H4237">
        <v>77</v>
      </c>
      <c r="I4237">
        <v>21461.54</v>
      </c>
      <c r="J4237">
        <v>0.15</v>
      </c>
      <c r="K4237">
        <v>1404657.79</v>
      </c>
      <c r="L4237">
        <v>17615.560000000001</v>
      </c>
      <c r="M4237">
        <v>48259.67</v>
      </c>
      <c r="N4237" s="2">
        <f>Table1[[#This Row],[Profit]]/Table1[[#This Row],[Sales_Value]]</f>
        <v>3.4356887737048036E-2</v>
      </c>
      <c r="O4237" s="3" t="str">
        <f>IF(Table1[[#This Row],[Profit]]&lt;0,"Yes","No")</f>
        <v>No</v>
      </c>
      <c r="P4237" t="str">
        <f>IF(Table1[[#This Row],[Discount_Pct]]&gt;0.3,"High",IF(Table1[[#This Row],[Discount_Pct]]&gt;0.15,"Medium","Low"))</f>
        <v>Low</v>
      </c>
      <c r="Q4237" t="str">
        <f>TEXT(Table1[[#This Row],[Date]],"MMM-YYYY")</f>
        <v>Dec-2024</v>
      </c>
      <c r="R4237" t="str">
        <f>IF(Table1[[#This Row],[Sales_Value]]&gt;500000,"Premium",IF(Table1[[#This Row],[Sales_Value]]&gt;100000,"Mid","Basic"))</f>
        <v>Premium</v>
      </c>
    </row>
    <row r="4238" spans="1:18" x14ac:dyDescent="0.3">
      <c r="A4238" s="1">
        <v>45584</v>
      </c>
      <c r="B4238" t="s">
        <v>4439</v>
      </c>
      <c r="C4238" t="s">
        <v>20</v>
      </c>
      <c r="D4238" t="s">
        <v>72</v>
      </c>
      <c r="E4238" t="s">
        <v>311</v>
      </c>
      <c r="F4238" t="s">
        <v>42</v>
      </c>
      <c r="G4238" t="s">
        <v>18</v>
      </c>
      <c r="H4238">
        <v>80</v>
      </c>
      <c r="I4238">
        <v>53498.11</v>
      </c>
      <c r="J4238">
        <v>0.28000000000000003</v>
      </c>
      <c r="K4238">
        <v>3081491.14</v>
      </c>
      <c r="L4238">
        <v>51509.88</v>
      </c>
      <c r="M4238">
        <v>-1039299.26</v>
      </c>
      <c r="N4238" s="2">
        <f>Table1[[#This Row],[Profit]]/Table1[[#This Row],[Sales_Value]]</f>
        <v>-0.33727153925874992</v>
      </c>
      <c r="O4238" s="3" t="str">
        <f>IF(Table1[[#This Row],[Profit]]&lt;0,"Yes","No")</f>
        <v>Yes</v>
      </c>
      <c r="P4238" t="str">
        <f>IF(Table1[[#This Row],[Discount_Pct]]&gt;0.3,"High",IF(Table1[[#This Row],[Discount_Pct]]&gt;0.15,"Medium","Low"))</f>
        <v>Medium</v>
      </c>
      <c r="Q4238" t="str">
        <f>TEXT(Table1[[#This Row],[Date]],"MMM-YYYY")</f>
        <v>Oct-2024</v>
      </c>
      <c r="R4238" t="str">
        <f>IF(Table1[[#This Row],[Sales_Value]]&gt;500000,"Premium",IF(Table1[[#This Row],[Sales_Value]]&gt;100000,"Mid","Basic"))</f>
        <v>Premium</v>
      </c>
    </row>
    <row r="4239" spans="1:18" x14ac:dyDescent="0.3">
      <c r="A4239" s="1">
        <v>45434</v>
      </c>
      <c r="B4239" t="s">
        <v>4440</v>
      </c>
      <c r="C4239" t="s">
        <v>34</v>
      </c>
      <c r="D4239" t="s">
        <v>59</v>
      </c>
      <c r="E4239" t="s">
        <v>214</v>
      </c>
      <c r="F4239" t="s">
        <v>61</v>
      </c>
      <c r="G4239" t="s">
        <v>53</v>
      </c>
      <c r="H4239">
        <v>4</v>
      </c>
      <c r="I4239">
        <v>2961.93</v>
      </c>
      <c r="J4239">
        <v>0.18</v>
      </c>
      <c r="K4239">
        <v>9715.1299999999992</v>
      </c>
      <c r="L4239">
        <v>2059.5</v>
      </c>
      <c r="M4239">
        <v>1477.13</v>
      </c>
      <c r="N4239" s="2">
        <f>Table1[[#This Row],[Profit]]/Table1[[#This Row],[Sales_Value]]</f>
        <v>0.15204428556282831</v>
      </c>
      <c r="O4239" s="3" t="str">
        <f>IF(Table1[[#This Row],[Profit]]&lt;0,"Yes","No")</f>
        <v>No</v>
      </c>
      <c r="P4239" t="str">
        <f>IF(Table1[[#This Row],[Discount_Pct]]&gt;0.3,"High",IF(Table1[[#This Row],[Discount_Pct]]&gt;0.15,"Medium","Low"))</f>
        <v>Medium</v>
      </c>
      <c r="Q4239" t="str">
        <f>TEXT(Table1[[#This Row],[Date]],"MMM-YYYY")</f>
        <v>May-2024</v>
      </c>
      <c r="R4239" t="str">
        <f>IF(Table1[[#This Row],[Sales_Value]]&gt;500000,"Premium",IF(Table1[[#This Row],[Sales_Value]]&gt;100000,"Mid","Basic"))</f>
        <v>Basic</v>
      </c>
    </row>
    <row r="4240" spans="1:18" x14ac:dyDescent="0.3">
      <c r="A4240" s="1">
        <v>45391</v>
      </c>
      <c r="B4240" t="s">
        <v>4441</v>
      </c>
      <c r="C4240" t="s">
        <v>34</v>
      </c>
      <c r="D4240" t="s">
        <v>105</v>
      </c>
      <c r="E4240" t="s">
        <v>272</v>
      </c>
      <c r="F4240" t="s">
        <v>180</v>
      </c>
      <c r="G4240" t="s">
        <v>53</v>
      </c>
      <c r="H4240">
        <v>2</v>
      </c>
      <c r="I4240">
        <v>1297.71</v>
      </c>
      <c r="J4240">
        <v>0.05</v>
      </c>
      <c r="K4240">
        <v>2465.65</v>
      </c>
      <c r="L4240">
        <v>722.13</v>
      </c>
      <c r="M4240">
        <v>1021.39</v>
      </c>
      <c r="N4240" s="2">
        <f>Table1[[#This Row],[Profit]]/Table1[[#This Row],[Sales_Value]]</f>
        <v>0.41424776428122401</v>
      </c>
      <c r="O4240" s="3" t="str">
        <f>IF(Table1[[#This Row],[Profit]]&lt;0,"Yes","No")</f>
        <v>No</v>
      </c>
      <c r="P4240" t="str">
        <f>IF(Table1[[#This Row],[Discount_Pct]]&gt;0.3,"High",IF(Table1[[#This Row],[Discount_Pct]]&gt;0.15,"Medium","Low"))</f>
        <v>Low</v>
      </c>
      <c r="Q4240" t="str">
        <f>TEXT(Table1[[#This Row],[Date]],"MMM-YYYY")</f>
        <v>Apr-2024</v>
      </c>
      <c r="R4240" t="str">
        <f>IF(Table1[[#This Row],[Sales_Value]]&gt;500000,"Premium",IF(Table1[[#This Row],[Sales_Value]]&gt;100000,"Mid","Basic"))</f>
        <v>Basic</v>
      </c>
    </row>
    <row r="4241" spans="1:18" x14ac:dyDescent="0.3">
      <c r="A4241" s="1">
        <v>45469</v>
      </c>
      <c r="B4241" t="s">
        <v>4442</v>
      </c>
      <c r="C4241" t="s">
        <v>39</v>
      </c>
      <c r="D4241" t="s">
        <v>108</v>
      </c>
      <c r="E4241" t="s">
        <v>97</v>
      </c>
      <c r="F4241" t="s">
        <v>70</v>
      </c>
      <c r="G4241" t="s">
        <v>46</v>
      </c>
      <c r="H4241">
        <v>61</v>
      </c>
      <c r="I4241">
        <v>1386.56</v>
      </c>
      <c r="J4241">
        <v>0.18</v>
      </c>
      <c r="K4241">
        <v>69355.73</v>
      </c>
      <c r="L4241">
        <v>917.51</v>
      </c>
      <c r="M4241">
        <v>13387.62</v>
      </c>
      <c r="N4241" s="2">
        <f>Table1[[#This Row],[Profit]]/Table1[[#This Row],[Sales_Value]]</f>
        <v>0.19302831936164469</v>
      </c>
      <c r="O4241" s="3" t="str">
        <f>IF(Table1[[#This Row],[Profit]]&lt;0,"Yes","No")</f>
        <v>No</v>
      </c>
      <c r="P4241" t="str">
        <f>IF(Table1[[#This Row],[Discount_Pct]]&gt;0.3,"High",IF(Table1[[#This Row],[Discount_Pct]]&gt;0.15,"Medium","Low"))</f>
        <v>Medium</v>
      </c>
      <c r="Q4241" t="str">
        <f>TEXT(Table1[[#This Row],[Date]],"MMM-YYYY")</f>
        <v>Jun-2024</v>
      </c>
      <c r="R4241" t="str">
        <f>IF(Table1[[#This Row],[Sales_Value]]&gt;500000,"Premium",IF(Table1[[#This Row],[Sales_Value]]&gt;100000,"Mid","Basic"))</f>
        <v>Basic</v>
      </c>
    </row>
    <row r="4242" spans="1:18" x14ac:dyDescent="0.3">
      <c r="A4242" s="1">
        <v>45373</v>
      </c>
      <c r="B4242" t="s">
        <v>4443</v>
      </c>
      <c r="C4242" t="s">
        <v>14</v>
      </c>
      <c r="D4242" t="s">
        <v>454</v>
      </c>
      <c r="E4242" t="s">
        <v>94</v>
      </c>
      <c r="F4242" t="s">
        <v>132</v>
      </c>
      <c r="G4242" t="s">
        <v>24</v>
      </c>
      <c r="H4242">
        <v>72</v>
      </c>
      <c r="I4242">
        <v>53.29</v>
      </c>
      <c r="J4242">
        <v>0.21</v>
      </c>
      <c r="K4242">
        <v>3031.14</v>
      </c>
      <c r="L4242">
        <v>20.23</v>
      </c>
      <c r="M4242">
        <v>1574.58</v>
      </c>
      <c r="N4242" s="2">
        <f>Table1[[#This Row],[Profit]]/Table1[[#This Row],[Sales_Value]]</f>
        <v>0.51946792295967859</v>
      </c>
      <c r="O4242" s="3" t="str">
        <f>IF(Table1[[#This Row],[Profit]]&lt;0,"Yes","No")</f>
        <v>No</v>
      </c>
      <c r="P4242" t="str">
        <f>IF(Table1[[#This Row],[Discount_Pct]]&gt;0.3,"High",IF(Table1[[#This Row],[Discount_Pct]]&gt;0.15,"Medium","Low"))</f>
        <v>Medium</v>
      </c>
      <c r="Q4242" t="str">
        <f>TEXT(Table1[[#This Row],[Date]],"MMM-YYYY")</f>
        <v>Mar-2024</v>
      </c>
      <c r="R4242" t="str">
        <f>IF(Table1[[#This Row],[Sales_Value]]&gt;500000,"Premium",IF(Table1[[#This Row],[Sales_Value]]&gt;100000,"Mid","Basic"))</f>
        <v>Basic</v>
      </c>
    </row>
    <row r="4243" spans="1:18" x14ac:dyDescent="0.3">
      <c r="A4243" s="1">
        <v>45417</v>
      </c>
      <c r="B4243" t="s">
        <v>4444</v>
      </c>
      <c r="C4243" t="s">
        <v>34</v>
      </c>
      <c r="D4243" t="s">
        <v>35</v>
      </c>
      <c r="E4243" t="s">
        <v>27</v>
      </c>
      <c r="F4243" t="s">
        <v>138</v>
      </c>
      <c r="G4243" t="s">
        <v>46</v>
      </c>
      <c r="H4243">
        <v>2</v>
      </c>
      <c r="I4243">
        <v>5845.77</v>
      </c>
      <c r="J4243">
        <v>0.27</v>
      </c>
      <c r="K4243">
        <v>8534.82</v>
      </c>
      <c r="L4243">
        <v>4156.97</v>
      </c>
      <c r="M4243">
        <v>220.88</v>
      </c>
      <c r="N4243" s="2">
        <f>Table1[[#This Row],[Profit]]/Table1[[#This Row],[Sales_Value]]</f>
        <v>2.5879866242053143E-2</v>
      </c>
      <c r="O4243" s="3" t="str">
        <f>IF(Table1[[#This Row],[Profit]]&lt;0,"Yes","No")</f>
        <v>No</v>
      </c>
      <c r="P4243" t="str">
        <f>IF(Table1[[#This Row],[Discount_Pct]]&gt;0.3,"High",IF(Table1[[#This Row],[Discount_Pct]]&gt;0.15,"Medium","Low"))</f>
        <v>Medium</v>
      </c>
      <c r="Q4243" t="str">
        <f>TEXT(Table1[[#This Row],[Date]],"MMM-YYYY")</f>
        <v>May-2024</v>
      </c>
      <c r="R4243" t="str">
        <f>IF(Table1[[#This Row],[Sales_Value]]&gt;500000,"Premium",IF(Table1[[#This Row],[Sales_Value]]&gt;100000,"Mid","Basic"))</f>
        <v>Basic</v>
      </c>
    </row>
    <row r="4244" spans="1:18" x14ac:dyDescent="0.3">
      <c r="A4244" s="1">
        <v>45576</v>
      </c>
      <c r="B4244" t="s">
        <v>4445</v>
      </c>
      <c r="C4244" t="s">
        <v>20</v>
      </c>
      <c r="D4244" t="s">
        <v>271</v>
      </c>
      <c r="E4244" t="s">
        <v>298</v>
      </c>
      <c r="F4244" t="s">
        <v>422</v>
      </c>
      <c r="G4244" t="s">
        <v>24</v>
      </c>
      <c r="H4244">
        <v>28</v>
      </c>
      <c r="I4244">
        <v>418.84</v>
      </c>
      <c r="J4244">
        <v>0.18</v>
      </c>
      <c r="K4244">
        <v>9616.57</v>
      </c>
      <c r="L4244">
        <v>271.12</v>
      </c>
      <c r="M4244">
        <v>2025.21</v>
      </c>
      <c r="N4244" s="2">
        <f>Table1[[#This Row],[Profit]]/Table1[[#This Row],[Sales_Value]]</f>
        <v>0.2105958777401922</v>
      </c>
      <c r="O4244" s="3" t="str">
        <f>IF(Table1[[#This Row],[Profit]]&lt;0,"Yes","No")</f>
        <v>No</v>
      </c>
      <c r="P4244" t="str">
        <f>IF(Table1[[#This Row],[Discount_Pct]]&gt;0.3,"High",IF(Table1[[#This Row],[Discount_Pct]]&gt;0.15,"Medium","Low"))</f>
        <v>Medium</v>
      </c>
      <c r="Q4244" t="str">
        <f>TEXT(Table1[[#This Row],[Date]],"MMM-YYYY")</f>
        <v>Oct-2024</v>
      </c>
      <c r="R4244" t="str">
        <f>IF(Table1[[#This Row],[Sales_Value]]&gt;500000,"Premium",IF(Table1[[#This Row],[Sales_Value]]&gt;100000,"Mid","Basic"))</f>
        <v>Basic</v>
      </c>
    </row>
    <row r="4245" spans="1:18" x14ac:dyDescent="0.3">
      <c r="A4245" s="1">
        <v>45402</v>
      </c>
      <c r="B4245" t="s">
        <v>4446</v>
      </c>
      <c r="C4245" t="s">
        <v>34</v>
      </c>
      <c r="D4245" t="s">
        <v>35</v>
      </c>
      <c r="E4245" t="s">
        <v>31</v>
      </c>
      <c r="F4245" t="s">
        <v>76</v>
      </c>
      <c r="G4245" t="s">
        <v>77</v>
      </c>
      <c r="H4245">
        <v>7</v>
      </c>
      <c r="I4245">
        <v>2177.85</v>
      </c>
      <c r="J4245">
        <v>0</v>
      </c>
      <c r="K4245">
        <v>15244.95</v>
      </c>
      <c r="L4245">
        <v>983.42</v>
      </c>
      <c r="M4245">
        <v>8361.01</v>
      </c>
      <c r="N4245" s="2">
        <f>Table1[[#This Row],[Profit]]/Table1[[#This Row],[Sales_Value]]</f>
        <v>0.54844456688936338</v>
      </c>
      <c r="O4245" s="3" t="str">
        <f>IF(Table1[[#This Row],[Profit]]&lt;0,"Yes","No")</f>
        <v>No</v>
      </c>
      <c r="P4245" t="str">
        <f>IF(Table1[[#This Row],[Discount_Pct]]&gt;0.3,"High",IF(Table1[[#This Row],[Discount_Pct]]&gt;0.15,"Medium","Low"))</f>
        <v>Low</v>
      </c>
      <c r="Q4245" t="str">
        <f>TEXT(Table1[[#This Row],[Date]],"MMM-YYYY")</f>
        <v>Apr-2024</v>
      </c>
      <c r="R4245" t="str">
        <f>IF(Table1[[#This Row],[Sales_Value]]&gt;500000,"Premium",IF(Table1[[#This Row],[Sales_Value]]&gt;100000,"Mid","Basic"))</f>
        <v>Basic</v>
      </c>
    </row>
    <row r="4246" spans="1:18" x14ac:dyDescent="0.3">
      <c r="A4246" s="1">
        <v>45638</v>
      </c>
      <c r="B4246" t="s">
        <v>4447</v>
      </c>
      <c r="C4246" t="s">
        <v>34</v>
      </c>
      <c r="D4246" t="s">
        <v>59</v>
      </c>
      <c r="E4246" t="s">
        <v>272</v>
      </c>
      <c r="F4246" t="s">
        <v>37</v>
      </c>
      <c r="G4246" t="s">
        <v>18</v>
      </c>
      <c r="H4246">
        <v>90</v>
      </c>
      <c r="I4246">
        <v>40238.480000000003</v>
      </c>
      <c r="J4246">
        <v>0.01</v>
      </c>
      <c r="K4246">
        <v>3585248.57</v>
      </c>
      <c r="L4246">
        <v>34938.78</v>
      </c>
      <c r="M4246">
        <v>440758.37</v>
      </c>
      <c r="N4246" s="2">
        <f>Table1[[#This Row],[Profit]]/Table1[[#This Row],[Sales_Value]]</f>
        <v>0.12293662807318267</v>
      </c>
      <c r="O4246" s="3" t="str">
        <f>IF(Table1[[#This Row],[Profit]]&lt;0,"Yes","No")</f>
        <v>No</v>
      </c>
      <c r="P4246" t="str">
        <f>IF(Table1[[#This Row],[Discount_Pct]]&gt;0.3,"High",IF(Table1[[#This Row],[Discount_Pct]]&gt;0.15,"Medium","Low"))</f>
        <v>Low</v>
      </c>
      <c r="Q4246" t="str">
        <f>TEXT(Table1[[#This Row],[Date]],"MMM-YYYY")</f>
        <v>Dec-2024</v>
      </c>
      <c r="R4246" t="str">
        <f>IF(Table1[[#This Row],[Sales_Value]]&gt;500000,"Premium",IF(Table1[[#This Row],[Sales_Value]]&gt;100000,"Mid","Basic"))</f>
        <v>Premium</v>
      </c>
    </row>
    <row r="4247" spans="1:18" x14ac:dyDescent="0.3">
      <c r="A4247" s="1">
        <v>45296</v>
      </c>
      <c r="B4247" t="s">
        <v>4448</v>
      </c>
      <c r="C4247" t="s">
        <v>39</v>
      </c>
      <c r="D4247" t="s">
        <v>192</v>
      </c>
      <c r="E4247" t="s">
        <v>500</v>
      </c>
      <c r="F4247" t="s">
        <v>70</v>
      </c>
      <c r="G4247" t="s">
        <v>46</v>
      </c>
      <c r="H4247">
        <v>32</v>
      </c>
      <c r="I4247">
        <v>1534.4</v>
      </c>
      <c r="J4247">
        <v>0</v>
      </c>
      <c r="K4247">
        <v>49100.800000000003</v>
      </c>
      <c r="L4247">
        <v>920.48</v>
      </c>
      <c r="M4247">
        <v>19645.439999999999</v>
      </c>
      <c r="N4247" s="2">
        <f>Table1[[#This Row],[Profit]]/Table1[[#This Row],[Sales_Value]]</f>
        <v>0.40010427528675696</v>
      </c>
      <c r="O4247" s="3" t="str">
        <f>IF(Table1[[#This Row],[Profit]]&lt;0,"Yes","No")</f>
        <v>No</v>
      </c>
      <c r="P4247" t="str">
        <f>IF(Table1[[#This Row],[Discount_Pct]]&gt;0.3,"High",IF(Table1[[#This Row],[Discount_Pct]]&gt;0.15,"Medium","Low"))</f>
        <v>Low</v>
      </c>
      <c r="Q4247" t="str">
        <f>TEXT(Table1[[#This Row],[Date]],"MMM-YYYY")</f>
        <v>Jan-2024</v>
      </c>
      <c r="R4247" t="str">
        <f>IF(Table1[[#This Row],[Sales_Value]]&gt;500000,"Premium",IF(Table1[[#This Row],[Sales_Value]]&gt;100000,"Mid","Basic"))</f>
        <v>Basic</v>
      </c>
    </row>
    <row r="4248" spans="1:18" x14ac:dyDescent="0.3">
      <c r="A4248" s="1">
        <v>45633</v>
      </c>
      <c r="B4248" t="s">
        <v>4449</v>
      </c>
      <c r="C4248" t="s">
        <v>20</v>
      </c>
      <c r="D4248" t="s">
        <v>124</v>
      </c>
      <c r="E4248" t="s">
        <v>415</v>
      </c>
      <c r="F4248" t="s">
        <v>32</v>
      </c>
      <c r="G4248" t="s">
        <v>18</v>
      </c>
      <c r="H4248">
        <v>64</v>
      </c>
      <c r="I4248">
        <v>10937.79</v>
      </c>
      <c r="J4248">
        <v>0.23</v>
      </c>
      <c r="K4248">
        <v>539014.29</v>
      </c>
      <c r="L4248">
        <v>8549.06</v>
      </c>
      <c r="M4248">
        <v>-8125.55</v>
      </c>
      <c r="N4248" s="2">
        <f>Table1[[#This Row],[Profit]]/Table1[[#This Row],[Sales_Value]]</f>
        <v>-1.5074832246098707E-2</v>
      </c>
      <c r="O4248" s="3" t="str">
        <f>IF(Table1[[#This Row],[Profit]]&lt;0,"Yes","No")</f>
        <v>Yes</v>
      </c>
      <c r="P4248" t="str">
        <f>IF(Table1[[#This Row],[Discount_Pct]]&gt;0.3,"High",IF(Table1[[#This Row],[Discount_Pct]]&gt;0.15,"Medium","Low"))</f>
        <v>Medium</v>
      </c>
      <c r="Q4248" t="str">
        <f>TEXT(Table1[[#This Row],[Date]],"MMM-YYYY")</f>
        <v>Dec-2024</v>
      </c>
      <c r="R4248" t="str">
        <f>IF(Table1[[#This Row],[Sales_Value]]&gt;500000,"Premium",IF(Table1[[#This Row],[Sales_Value]]&gt;100000,"Mid","Basic"))</f>
        <v>Premium</v>
      </c>
    </row>
    <row r="4249" spans="1:18" x14ac:dyDescent="0.3">
      <c r="A4249" s="1">
        <v>45609</v>
      </c>
      <c r="B4249" t="s">
        <v>4450</v>
      </c>
      <c r="C4249" t="s">
        <v>34</v>
      </c>
      <c r="D4249" t="s">
        <v>35</v>
      </c>
      <c r="E4249" t="s">
        <v>81</v>
      </c>
      <c r="F4249" t="s">
        <v>91</v>
      </c>
      <c r="G4249" t="s">
        <v>46</v>
      </c>
      <c r="H4249">
        <v>30</v>
      </c>
      <c r="I4249">
        <v>7420.18</v>
      </c>
      <c r="J4249">
        <v>0.06</v>
      </c>
      <c r="K4249">
        <v>209249.08</v>
      </c>
      <c r="L4249">
        <v>6050.88</v>
      </c>
      <c r="M4249">
        <v>27722.68</v>
      </c>
      <c r="N4249" s="2">
        <f>Table1[[#This Row],[Profit]]/Table1[[#This Row],[Sales_Value]]</f>
        <v>0.13248650842335843</v>
      </c>
      <c r="O4249" s="3" t="str">
        <f>IF(Table1[[#This Row],[Profit]]&lt;0,"Yes","No")</f>
        <v>No</v>
      </c>
      <c r="P4249" t="str">
        <f>IF(Table1[[#This Row],[Discount_Pct]]&gt;0.3,"High",IF(Table1[[#This Row],[Discount_Pct]]&gt;0.15,"Medium","Low"))</f>
        <v>Low</v>
      </c>
      <c r="Q4249" t="str">
        <f>TEXT(Table1[[#This Row],[Date]],"MMM-YYYY")</f>
        <v>Nov-2024</v>
      </c>
      <c r="R4249" t="str">
        <f>IF(Table1[[#This Row],[Sales_Value]]&gt;500000,"Premium",IF(Table1[[#This Row],[Sales_Value]]&gt;100000,"Mid","Basic"))</f>
        <v>Mid</v>
      </c>
    </row>
    <row r="4250" spans="1:18" x14ac:dyDescent="0.3">
      <c r="A4250" s="1">
        <v>45439</v>
      </c>
      <c r="B4250" t="s">
        <v>4451</v>
      </c>
      <c r="C4250" t="s">
        <v>14</v>
      </c>
      <c r="D4250" t="s">
        <v>55</v>
      </c>
      <c r="E4250" t="s">
        <v>94</v>
      </c>
      <c r="F4250" t="s">
        <v>226</v>
      </c>
      <c r="G4250" t="s">
        <v>18</v>
      </c>
      <c r="H4250">
        <v>15</v>
      </c>
      <c r="I4250">
        <v>19309.75</v>
      </c>
      <c r="J4250">
        <v>0.05</v>
      </c>
      <c r="K4250">
        <v>275163.94</v>
      </c>
      <c r="L4250">
        <v>14180.63</v>
      </c>
      <c r="M4250">
        <v>62454.49</v>
      </c>
      <c r="N4250" s="2">
        <f>Table1[[#This Row],[Profit]]/Table1[[#This Row],[Sales_Value]]</f>
        <v>0.22697192808040181</v>
      </c>
      <c r="O4250" s="3" t="str">
        <f>IF(Table1[[#This Row],[Profit]]&lt;0,"Yes","No")</f>
        <v>No</v>
      </c>
      <c r="P4250" t="str">
        <f>IF(Table1[[#This Row],[Discount_Pct]]&gt;0.3,"High",IF(Table1[[#This Row],[Discount_Pct]]&gt;0.15,"Medium","Low"))</f>
        <v>Low</v>
      </c>
      <c r="Q4250" t="str">
        <f>TEXT(Table1[[#This Row],[Date]],"MMM-YYYY")</f>
        <v>May-2024</v>
      </c>
      <c r="R4250" t="str">
        <f>IF(Table1[[#This Row],[Sales_Value]]&gt;500000,"Premium",IF(Table1[[#This Row],[Sales_Value]]&gt;100000,"Mid","Basic"))</f>
        <v>Mid</v>
      </c>
    </row>
    <row r="4251" spans="1:18" x14ac:dyDescent="0.3">
      <c r="A4251" s="1">
        <v>45469</v>
      </c>
      <c r="B4251" t="s">
        <v>4452</v>
      </c>
      <c r="C4251" t="s">
        <v>34</v>
      </c>
      <c r="D4251" t="s">
        <v>105</v>
      </c>
      <c r="E4251" t="s">
        <v>182</v>
      </c>
      <c r="F4251" t="s">
        <v>61</v>
      </c>
      <c r="G4251" t="s">
        <v>53</v>
      </c>
      <c r="H4251">
        <v>90</v>
      </c>
      <c r="I4251">
        <v>2808.83</v>
      </c>
      <c r="J4251">
        <v>0.13</v>
      </c>
      <c r="K4251">
        <v>219931.39</v>
      </c>
      <c r="L4251">
        <v>1865.7</v>
      </c>
      <c r="M4251">
        <v>52018.39</v>
      </c>
      <c r="N4251" s="2">
        <f>Table1[[#This Row],[Profit]]/Table1[[#This Row],[Sales_Value]]</f>
        <v>0.23652098956861045</v>
      </c>
      <c r="O4251" s="3" t="str">
        <f>IF(Table1[[#This Row],[Profit]]&lt;0,"Yes","No")</f>
        <v>No</v>
      </c>
      <c r="P4251" t="str">
        <f>IF(Table1[[#This Row],[Discount_Pct]]&gt;0.3,"High",IF(Table1[[#This Row],[Discount_Pct]]&gt;0.15,"Medium","Low"))</f>
        <v>Low</v>
      </c>
      <c r="Q4251" t="str">
        <f>TEXT(Table1[[#This Row],[Date]],"MMM-YYYY")</f>
        <v>Jun-2024</v>
      </c>
      <c r="R4251" t="str">
        <f>IF(Table1[[#This Row],[Sales_Value]]&gt;500000,"Premium",IF(Table1[[#This Row],[Sales_Value]]&gt;100000,"Mid","Basic"))</f>
        <v>Mid</v>
      </c>
    </row>
    <row r="4252" spans="1:18" x14ac:dyDescent="0.3">
      <c r="A4252" s="1">
        <v>45612</v>
      </c>
      <c r="B4252" t="s">
        <v>4453</v>
      </c>
      <c r="C4252" t="s">
        <v>14</v>
      </c>
      <c r="D4252" t="s">
        <v>144</v>
      </c>
      <c r="E4252" t="s">
        <v>328</v>
      </c>
      <c r="F4252" t="s">
        <v>106</v>
      </c>
      <c r="G4252" t="s">
        <v>77</v>
      </c>
      <c r="H4252">
        <v>96</v>
      </c>
      <c r="I4252">
        <v>212.3</v>
      </c>
      <c r="J4252">
        <v>0.08</v>
      </c>
      <c r="K4252">
        <v>18750.34</v>
      </c>
      <c r="L4252">
        <v>77.03</v>
      </c>
      <c r="M4252">
        <v>11355.46</v>
      </c>
      <c r="N4252" s="2">
        <f>Table1[[#This Row],[Profit]]/Table1[[#This Row],[Sales_Value]]</f>
        <v>0.60561355154093199</v>
      </c>
      <c r="O4252" s="3" t="str">
        <f>IF(Table1[[#This Row],[Profit]]&lt;0,"Yes","No")</f>
        <v>No</v>
      </c>
      <c r="P4252" t="str">
        <f>IF(Table1[[#This Row],[Discount_Pct]]&gt;0.3,"High",IF(Table1[[#This Row],[Discount_Pct]]&gt;0.15,"Medium","Low"))</f>
        <v>Low</v>
      </c>
      <c r="Q4252" t="str">
        <f>TEXT(Table1[[#This Row],[Date]],"MMM-YYYY")</f>
        <v>Nov-2024</v>
      </c>
      <c r="R4252" t="str">
        <f>IF(Table1[[#This Row],[Sales_Value]]&gt;500000,"Premium",IF(Table1[[#This Row],[Sales_Value]]&gt;100000,"Mid","Basic"))</f>
        <v>Basic</v>
      </c>
    </row>
    <row r="4253" spans="1:18" x14ac:dyDescent="0.3">
      <c r="A4253" s="1">
        <v>45474</v>
      </c>
      <c r="B4253" t="s">
        <v>4454</v>
      </c>
      <c r="C4253" t="s">
        <v>34</v>
      </c>
      <c r="D4253" t="s">
        <v>35</v>
      </c>
      <c r="E4253" t="s">
        <v>121</v>
      </c>
      <c r="F4253" t="s">
        <v>57</v>
      </c>
      <c r="G4253" t="s">
        <v>24</v>
      </c>
      <c r="H4253">
        <v>42</v>
      </c>
      <c r="I4253">
        <v>56.73</v>
      </c>
      <c r="J4253">
        <v>0.2</v>
      </c>
      <c r="K4253">
        <v>1906.13</v>
      </c>
      <c r="L4253">
        <v>27.25</v>
      </c>
      <c r="M4253">
        <v>761.63</v>
      </c>
      <c r="N4253" s="2">
        <f>Table1[[#This Row],[Profit]]/Table1[[#This Row],[Sales_Value]]</f>
        <v>0.3995687597383179</v>
      </c>
      <c r="O4253" s="3" t="str">
        <f>IF(Table1[[#This Row],[Profit]]&lt;0,"Yes","No")</f>
        <v>No</v>
      </c>
      <c r="P4253" t="str">
        <f>IF(Table1[[#This Row],[Discount_Pct]]&gt;0.3,"High",IF(Table1[[#This Row],[Discount_Pct]]&gt;0.15,"Medium","Low"))</f>
        <v>Medium</v>
      </c>
      <c r="Q4253" t="str">
        <f>TEXT(Table1[[#This Row],[Date]],"MMM-YYYY")</f>
        <v>Jul-2024</v>
      </c>
      <c r="R4253" t="str">
        <f>IF(Table1[[#This Row],[Sales_Value]]&gt;500000,"Premium",IF(Table1[[#This Row],[Sales_Value]]&gt;100000,"Mid","Basic"))</f>
        <v>Basic</v>
      </c>
    </row>
    <row r="4254" spans="1:18" x14ac:dyDescent="0.3">
      <c r="A4254" s="1">
        <v>45475</v>
      </c>
      <c r="B4254" t="s">
        <v>4455</v>
      </c>
      <c r="C4254" t="s">
        <v>39</v>
      </c>
      <c r="D4254" t="s">
        <v>192</v>
      </c>
      <c r="E4254" t="s">
        <v>557</v>
      </c>
      <c r="F4254" t="s">
        <v>122</v>
      </c>
      <c r="G4254" t="s">
        <v>18</v>
      </c>
      <c r="H4254">
        <v>85</v>
      </c>
      <c r="I4254">
        <v>9473.5</v>
      </c>
      <c r="J4254">
        <v>0</v>
      </c>
      <c r="K4254">
        <v>805247.5</v>
      </c>
      <c r="L4254">
        <v>6953.8</v>
      </c>
      <c r="M4254">
        <v>214174.5</v>
      </c>
      <c r="N4254" s="2">
        <f>Table1[[#This Row],[Profit]]/Table1[[#This Row],[Sales_Value]]</f>
        <v>0.26597350504037581</v>
      </c>
      <c r="O4254" s="3" t="str">
        <f>IF(Table1[[#This Row],[Profit]]&lt;0,"Yes","No")</f>
        <v>No</v>
      </c>
      <c r="P4254" t="str">
        <f>IF(Table1[[#This Row],[Discount_Pct]]&gt;0.3,"High",IF(Table1[[#This Row],[Discount_Pct]]&gt;0.15,"Medium","Low"))</f>
        <v>Low</v>
      </c>
      <c r="Q4254" t="str">
        <f>TEXT(Table1[[#This Row],[Date]],"MMM-YYYY")</f>
        <v>Jul-2024</v>
      </c>
      <c r="R4254" t="str">
        <f>IF(Table1[[#This Row],[Sales_Value]]&gt;500000,"Premium",IF(Table1[[#This Row],[Sales_Value]]&gt;100000,"Mid","Basic"))</f>
        <v>Premium</v>
      </c>
    </row>
    <row r="4255" spans="1:18" x14ac:dyDescent="0.3">
      <c r="A4255" s="1">
        <v>45600</v>
      </c>
      <c r="B4255" t="s">
        <v>4456</v>
      </c>
      <c r="C4255" t="s">
        <v>34</v>
      </c>
      <c r="D4255" t="s">
        <v>35</v>
      </c>
      <c r="E4255" t="s">
        <v>22</v>
      </c>
      <c r="F4255" t="s">
        <v>180</v>
      </c>
      <c r="G4255" t="s">
        <v>53</v>
      </c>
      <c r="H4255">
        <v>69</v>
      </c>
      <c r="I4255">
        <v>1712.61</v>
      </c>
      <c r="J4255">
        <v>0.24</v>
      </c>
      <c r="K4255">
        <v>89809.27</v>
      </c>
      <c r="L4255">
        <v>816.88</v>
      </c>
      <c r="M4255">
        <v>33444.550000000003</v>
      </c>
      <c r="N4255" s="2">
        <f>Table1[[#This Row],[Profit]]/Table1[[#This Row],[Sales_Value]]</f>
        <v>0.37239529950527378</v>
      </c>
      <c r="O4255" s="3" t="str">
        <f>IF(Table1[[#This Row],[Profit]]&lt;0,"Yes","No")</f>
        <v>No</v>
      </c>
      <c r="P4255" t="str">
        <f>IF(Table1[[#This Row],[Discount_Pct]]&gt;0.3,"High",IF(Table1[[#This Row],[Discount_Pct]]&gt;0.15,"Medium","Low"))</f>
        <v>Medium</v>
      </c>
      <c r="Q4255" t="str">
        <f>TEXT(Table1[[#This Row],[Date]],"MMM-YYYY")</f>
        <v>Nov-2024</v>
      </c>
      <c r="R4255" t="str">
        <f>IF(Table1[[#This Row],[Sales_Value]]&gt;500000,"Premium",IF(Table1[[#This Row],[Sales_Value]]&gt;100000,"Mid","Basic"))</f>
        <v>Basic</v>
      </c>
    </row>
    <row r="4256" spans="1:18" x14ac:dyDescent="0.3">
      <c r="A4256" s="1">
        <v>45509</v>
      </c>
      <c r="B4256" t="s">
        <v>4457</v>
      </c>
      <c r="C4256" t="s">
        <v>20</v>
      </c>
      <c r="D4256" t="s">
        <v>30</v>
      </c>
      <c r="E4256" t="s">
        <v>100</v>
      </c>
      <c r="F4256" t="s">
        <v>138</v>
      </c>
      <c r="G4256" t="s">
        <v>46</v>
      </c>
      <c r="H4256">
        <v>92</v>
      </c>
      <c r="I4256">
        <v>5717.82</v>
      </c>
      <c r="J4256">
        <v>0.04</v>
      </c>
      <c r="K4256">
        <v>504997.86</v>
      </c>
      <c r="L4256">
        <v>3867.99</v>
      </c>
      <c r="M4256">
        <v>149142.78</v>
      </c>
      <c r="N4256" s="2">
        <f>Table1[[#This Row],[Profit]]/Table1[[#This Row],[Sales_Value]]</f>
        <v>0.29533348913597379</v>
      </c>
      <c r="O4256" s="3" t="str">
        <f>IF(Table1[[#This Row],[Profit]]&lt;0,"Yes","No")</f>
        <v>No</v>
      </c>
      <c r="P4256" t="str">
        <f>IF(Table1[[#This Row],[Discount_Pct]]&gt;0.3,"High",IF(Table1[[#This Row],[Discount_Pct]]&gt;0.15,"Medium","Low"))</f>
        <v>Low</v>
      </c>
      <c r="Q4256" t="str">
        <f>TEXT(Table1[[#This Row],[Date]],"MMM-YYYY")</f>
        <v>Aug-2024</v>
      </c>
      <c r="R4256" t="str">
        <f>IF(Table1[[#This Row],[Sales_Value]]&gt;500000,"Premium",IF(Table1[[#This Row],[Sales_Value]]&gt;100000,"Mid","Basic"))</f>
        <v>Premium</v>
      </c>
    </row>
    <row r="4257" spans="1:18" x14ac:dyDescent="0.3">
      <c r="A4257" s="1">
        <v>45395</v>
      </c>
      <c r="B4257" t="s">
        <v>4458</v>
      </c>
      <c r="C4257" t="s">
        <v>20</v>
      </c>
      <c r="D4257" t="s">
        <v>30</v>
      </c>
      <c r="E4257" t="s">
        <v>266</v>
      </c>
      <c r="F4257" t="s">
        <v>119</v>
      </c>
      <c r="G4257" t="s">
        <v>53</v>
      </c>
      <c r="H4257">
        <v>40</v>
      </c>
      <c r="I4257">
        <v>535.34</v>
      </c>
      <c r="J4257">
        <v>0.11</v>
      </c>
      <c r="K4257">
        <v>19058.099999999999</v>
      </c>
      <c r="L4257">
        <v>216.08</v>
      </c>
      <c r="M4257">
        <v>10414.9</v>
      </c>
      <c r="N4257" s="2">
        <f>Table1[[#This Row],[Profit]]/Table1[[#This Row],[Sales_Value]]</f>
        <v>0.54648154852792252</v>
      </c>
      <c r="O4257" s="3" t="str">
        <f>IF(Table1[[#This Row],[Profit]]&lt;0,"Yes","No")</f>
        <v>No</v>
      </c>
      <c r="P4257" t="str">
        <f>IF(Table1[[#This Row],[Discount_Pct]]&gt;0.3,"High",IF(Table1[[#This Row],[Discount_Pct]]&gt;0.15,"Medium","Low"))</f>
        <v>Low</v>
      </c>
      <c r="Q4257" t="str">
        <f>TEXT(Table1[[#This Row],[Date]],"MMM-YYYY")</f>
        <v>Apr-2024</v>
      </c>
      <c r="R4257" t="str">
        <f>IF(Table1[[#This Row],[Sales_Value]]&gt;500000,"Premium",IF(Table1[[#This Row],[Sales_Value]]&gt;100000,"Mid","Basic"))</f>
        <v>Basic</v>
      </c>
    </row>
    <row r="4258" spans="1:18" x14ac:dyDescent="0.3">
      <c r="A4258" s="1">
        <v>45584</v>
      </c>
      <c r="B4258" t="s">
        <v>4459</v>
      </c>
      <c r="C4258" t="s">
        <v>20</v>
      </c>
      <c r="D4258" t="s">
        <v>21</v>
      </c>
      <c r="E4258" t="s">
        <v>441</v>
      </c>
      <c r="F4258" t="s">
        <v>64</v>
      </c>
      <c r="G4258" t="s">
        <v>53</v>
      </c>
      <c r="H4258">
        <v>42</v>
      </c>
      <c r="I4258">
        <v>631.52</v>
      </c>
      <c r="J4258">
        <v>0</v>
      </c>
      <c r="K4258">
        <v>26523.84</v>
      </c>
      <c r="L4258">
        <v>308.38</v>
      </c>
      <c r="M4258">
        <v>13571.88</v>
      </c>
      <c r="N4258" s="2">
        <f>Table1[[#This Row],[Profit]]/Table1[[#This Row],[Sales_Value]]</f>
        <v>0.51168609070179882</v>
      </c>
      <c r="O4258" s="3" t="str">
        <f>IF(Table1[[#This Row],[Profit]]&lt;0,"Yes","No")</f>
        <v>No</v>
      </c>
      <c r="P4258" t="str">
        <f>IF(Table1[[#This Row],[Discount_Pct]]&gt;0.3,"High",IF(Table1[[#This Row],[Discount_Pct]]&gt;0.15,"Medium","Low"))</f>
        <v>Low</v>
      </c>
      <c r="Q4258" t="str">
        <f>TEXT(Table1[[#This Row],[Date]],"MMM-YYYY")</f>
        <v>Oct-2024</v>
      </c>
      <c r="R4258" t="str">
        <f>IF(Table1[[#This Row],[Sales_Value]]&gt;500000,"Premium",IF(Table1[[#This Row],[Sales_Value]]&gt;100000,"Mid","Basic"))</f>
        <v>Basic</v>
      </c>
    </row>
    <row r="4259" spans="1:18" x14ac:dyDescent="0.3">
      <c r="A4259" s="1">
        <v>45324</v>
      </c>
      <c r="B4259" t="s">
        <v>4460</v>
      </c>
      <c r="C4259" t="s">
        <v>14</v>
      </c>
      <c r="D4259" t="s">
        <v>26</v>
      </c>
      <c r="E4259" t="s">
        <v>171</v>
      </c>
      <c r="F4259" t="s">
        <v>293</v>
      </c>
      <c r="G4259" t="s">
        <v>53</v>
      </c>
      <c r="H4259">
        <v>23</v>
      </c>
      <c r="I4259">
        <v>736.2</v>
      </c>
      <c r="J4259">
        <v>0</v>
      </c>
      <c r="K4259">
        <v>16932.599999999999</v>
      </c>
      <c r="L4259">
        <v>427.16</v>
      </c>
      <c r="M4259">
        <v>7107.92</v>
      </c>
      <c r="N4259" s="2">
        <f>Table1[[#This Row],[Profit]]/Table1[[#This Row],[Sales_Value]]</f>
        <v>0.41977723444716114</v>
      </c>
      <c r="O4259" s="3" t="str">
        <f>IF(Table1[[#This Row],[Profit]]&lt;0,"Yes","No")</f>
        <v>No</v>
      </c>
      <c r="P4259" t="str">
        <f>IF(Table1[[#This Row],[Discount_Pct]]&gt;0.3,"High",IF(Table1[[#This Row],[Discount_Pct]]&gt;0.15,"Medium","Low"))</f>
        <v>Low</v>
      </c>
      <c r="Q4259" t="str">
        <f>TEXT(Table1[[#This Row],[Date]],"MMM-YYYY")</f>
        <v>Feb-2024</v>
      </c>
      <c r="R4259" t="str">
        <f>IF(Table1[[#This Row],[Sales_Value]]&gt;500000,"Premium",IF(Table1[[#This Row],[Sales_Value]]&gt;100000,"Mid","Basic"))</f>
        <v>Basic</v>
      </c>
    </row>
    <row r="4260" spans="1:18" x14ac:dyDescent="0.3">
      <c r="A4260" s="1">
        <v>45299</v>
      </c>
      <c r="B4260" t="s">
        <v>4461</v>
      </c>
      <c r="C4260" t="s">
        <v>14</v>
      </c>
      <c r="D4260" t="s">
        <v>26</v>
      </c>
      <c r="E4260" t="s">
        <v>73</v>
      </c>
      <c r="F4260" t="s">
        <v>28</v>
      </c>
      <c r="G4260" t="s">
        <v>18</v>
      </c>
      <c r="H4260">
        <v>32</v>
      </c>
      <c r="I4260">
        <v>2720.84</v>
      </c>
      <c r="J4260">
        <v>0.04</v>
      </c>
      <c r="K4260">
        <v>83584.2</v>
      </c>
      <c r="L4260">
        <v>1470.61</v>
      </c>
      <c r="M4260">
        <v>36524.68</v>
      </c>
      <c r="N4260" s="2">
        <f>Table1[[#This Row],[Profit]]/Table1[[#This Row],[Sales_Value]]</f>
        <v>0.43698067338085428</v>
      </c>
      <c r="O4260" s="3" t="str">
        <f>IF(Table1[[#This Row],[Profit]]&lt;0,"Yes","No")</f>
        <v>No</v>
      </c>
      <c r="P4260" t="str">
        <f>IF(Table1[[#This Row],[Discount_Pct]]&gt;0.3,"High",IF(Table1[[#This Row],[Discount_Pct]]&gt;0.15,"Medium","Low"))</f>
        <v>Low</v>
      </c>
      <c r="Q4260" t="str">
        <f>TEXT(Table1[[#This Row],[Date]],"MMM-YYYY")</f>
        <v>Jan-2024</v>
      </c>
      <c r="R4260" t="str">
        <f>IF(Table1[[#This Row],[Sales_Value]]&gt;500000,"Premium",IF(Table1[[#This Row],[Sales_Value]]&gt;100000,"Mid","Basic"))</f>
        <v>Basic</v>
      </c>
    </row>
    <row r="4261" spans="1:18" x14ac:dyDescent="0.3">
      <c r="A4261" s="1">
        <v>45552</v>
      </c>
      <c r="B4261" t="s">
        <v>4462</v>
      </c>
      <c r="C4261" t="s">
        <v>34</v>
      </c>
      <c r="D4261" t="s">
        <v>105</v>
      </c>
      <c r="E4261" t="s">
        <v>311</v>
      </c>
      <c r="F4261" t="s">
        <v>32</v>
      </c>
      <c r="G4261" t="s">
        <v>18</v>
      </c>
      <c r="H4261">
        <v>5</v>
      </c>
      <c r="I4261">
        <v>10734.93</v>
      </c>
      <c r="J4261">
        <v>0.09</v>
      </c>
      <c r="K4261">
        <v>48843.93</v>
      </c>
      <c r="L4261">
        <v>9646.36</v>
      </c>
      <c r="M4261">
        <v>612.13</v>
      </c>
      <c r="N4261" s="2">
        <f>Table1[[#This Row],[Profit]]/Table1[[#This Row],[Sales_Value]]</f>
        <v>1.2532365843616597E-2</v>
      </c>
      <c r="O4261" s="3" t="str">
        <f>IF(Table1[[#This Row],[Profit]]&lt;0,"Yes","No")</f>
        <v>No</v>
      </c>
      <c r="P4261" t="str">
        <f>IF(Table1[[#This Row],[Discount_Pct]]&gt;0.3,"High",IF(Table1[[#This Row],[Discount_Pct]]&gt;0.15,"Medium","Low"))</f>
        <v>Low</v>
      </c>
      <c r="Q4261" t="str">
        <f>TEXT(Table1[[#This Row],[Date]],"MMM-YYYY")</f>
        <v>Sep-2024</v>
      </c>
      <c r="R4261" t="str">
        <f>IF(Table1[[#This Row],[Sales_Value]]&gt;500000,"Premium",IF(Table1[[#This Row],[Sales_Value]]&gt;100000,"Mid","Basic"))</f>
        <v>Basic</v>
      </c>
    </row>
    <row r="4262" spans="1:18" x14ac:dyDescent="0.3">
      <c r="A4262" s="1">
        <v>45314</v>
      </c>
      <c r="B4262" t="s">
        <v>4463</v>
      </c>
      <c r="C4262" t="s">
        <v>39</v>
      </c>
      <c r="D4262" t="s">
        <v>66</v>
      </c>
      <c r="E4262" t="s">
        <v>100</v>
      </c>
      <c r="F4262" t="s">
        <v>98</v>
      </c>
      <c r="G4262" t="s">
        <v>18</v>
      </c>
      <c r="H4262">
        <v>67</v>
      </c>
      <c r="I4262">
        <v>5902.56</v>
      </c>
      <c r="J4262">
        <v>0.24</v>
      </c>
      <c r="K4262">
        <v>300558.36</v>
      </c>
      <c r="L4262">
        <v>4211.82</v>
      </c>
      <c r="M4262">
        <v>18366.419999999998</v>
      </c>
      <c r="N4262" s="2">
        <f>Table1[[#This Row],[Profit]]/Table1[[#This Row],[Sales_Value]]</f>
        <v>6.1107666411275331E-2</v>
      </c>
      <c r="O4262" s="3" t="str">
        <f>IF(Table1[[#This Row],[Profit]]&lt;0,"Yes","No")</f>
        <v>No</v>
      </c>
      <c r="P4262" t="str">
        <f>IF(Table1[[#This Row],[Discount_Pct]]&gt;0.3,"High",IF(Table1[[#This Row],[Discount_Pct]]&gt;0.15,"Medium","Low"))</f>
        <v>Medium</v>
      </c>
      <c r="Q4262" t="str">
        <f>TEXT(Table1[[#This Row],[Date]],"MMM-YYYY")</f>
        <v>Jan-2024</v>
      </c>
      <c r="R4262" t="str">
        <f>IF(Table1[[#This Row],[Sales_Value]]&gt;500000,"Premium",IF(Table1[[#This Row],[Sales_Value]]&gt;100000,"Mid","Basic"))</f>
        <v>Mid</v>
      </c>
    </row>
    <row r="4263" spans="1:18" x14ac:dyDescent="0.3">
      <c r="A4263" s="1">
        <v>45503</v>
      </c>
      <c r="B4263" t="s">
        <v>4464</v>
      </c>
      <c r="C4263" t="s">
        <v>34</v>
      </c>
      <c r="D4263" t="s">
        <v>80</v>
      </c>
      <c r="E4263" t="s">
        <v>171</v>
      </c>
      <c r="F4263" t="s">
        <v>140</v>
      </c>
      <c r="G4263" t="s">
        <v>53</v>
      </c>
      <c r="H4263">
        <v>39</v>
      </c>
      <c r="I4263">
        <v>1894.32</v>
      </c>
      <c r="J4263">
        <v>0.26</v>
      </c>
      <c r="K4263">
        <v>54670.080000000002</v>
      </c>
      <c r="L4263">
        <v>1302.9000000000001</v>
      </c>
      <c r="M4263">
        <v>3856.98</v>
      </c>
      <c r="N4263" s="2">
        <f>Table1[[#This Row],[Profit]]/Table1[[#This Row],[Sales_Value]]</f>
        <v>7.055010711526305E-2</v>
      </c>
      <c r="O4263" s="3" t="str">
        <f>IF(Table1[[#This Row],[Profit]]&lt;0,"Yes","No")</f>
        <v>No</v>
      </c>
      <c r="P4263" t="str">
        <f>IF(Table1[[#This Row],[Discount_Pct]]&gt;0.3,"High",IF(Table1[[#This Row],[Discount_Pct]]&gt;0.15,"Medium","Low"))</f>
        <v>Medium</v>
      </c>
      <c r="Q4263" t="str">
        <f>TEXT(Table1[[#This Row],[Date]],"MMM-YYYY")</f>
        <v>Jul-2024</v>
      </c>
      <c r="R4263" t="str">
        <f>IF(Table1[[#This Row],[Sales_Value]]&gt;500000,"Premium",IF(Table1[[#This Row],[Sales_Value]]&gt;100000,"Mid","Basic"))</f>
        <v>Basic</v>
      </c>
    </row>
    <row r="4264" spans="1:18" x14ac:dyDescent="0.3">
      <c r="A4264" s="1">
        <v>45387</v>
      </c>
      <c r="B4264" t="s">
        <v>4465</v>
      </c>
      <c r="C4264" t="s">
        <v>14</v>
      </c>
      <c r="D4264" t="s">
        <v>144</v>
      </c>
      <c r="E4264" t="s">
        <v>223</v>
      </c>
      <c r="F4264" t="s">
        <v>282</v>
      </c>
      <c r="G4264" t="s">
        <v>18</v>
      </c>
      <c r="H4264">
        <v>8</v>
      </c>
      <c r="I4264">
        <v>8586.0300000000007</v>
      </c>
      <c r="J4264">
        <v>0.3</v>
      </c>
      <c r="K4264">
        <v>48081.77</v>
      </c>
      <c r="L4264">
        <v>6537.53</v>
      </c>
      <c r="M4264">
        <v>-4218.47</v>
      </c>
      <c r="N4264" s="2">
        <f>Table1[[#This Row],[Profit]]/Table1[[#This Row],[Sales_Value]]</f>
        <v>-8.7735330874882528E-2</v>
      </c>
      <c r="O4264" s="3" t="str">
        <f>IF(Table1[[#This Row],[Profit]]&lt;0,"Yes","No")</f>
        <v>Yes</v>
      </c>
      <c r="P4264" t="str">
        <f>IF(Table1[[#This Row],[Discount_Pct]]&gt;0.3,"High",IF(Table1[[#This Row],[Discount_Pct]]&gt;0.15,"Medium","Low"))</f>
        <v>Medium</v>
      </c>
      <c r="Q4264" t="str">
        <f>TEXT(Table1[[#This Row],[Date]],"MMM-YYYY")</f>
        <v>Apr-2024</v>
      </c>
      <c r="R4264" t="str">
        <f>IF(Table1[[#This Row],[Sales_Value]]&gt;500000,"Premium",IF(Table1[[#This Row],[Sales_Value]]&gt;100000,"Mid","Basic"))</f>
        <v>Basic</v>
      </c>
    </row>
    <row r="4265" spans="1:18" x14ac:dyDescent="0.3">
      <c r="A4265" s="1">
        <v>45568</v>
      </c>
      <c r="B4265" t="s">
        <v>4466</v>
      </c>
      <c r="C4265" t="s">
        <v>14</v>
      </c>
      <c r="D4265" t="s">
        <v>26</v>
      </c>
      <c r="E4265" t="s">
        <v>100</v>
      </c>
      <c r="F4265" t="s">
        <v>264</v>
      </c>
      <c r="G4265" t="s">
        <v>77</v>
      </c>
      <c r="H4265">
        <v>10</v>
      </c>
      <c r="I4265">
        <v>2631.93</v>
      </c>
      <c r="J4265">
        <v>0.18</v>
      </c>
      <c r="K4265">
        <v>21581.83</v>
      </c>
      <c r="L4265">
        <v>1500.42</v>
      </c>
      <c r="M4265">
        <v>6577.63</v>
      </c>
      <c r="N4265" s="2">
        <f>Table1[[#This Row],[Profit]]/Table1[[#This Row],[Sales_Value]]</f>
        <v>0.30477628634828463</v>
      </c>
      <c r="O4265" s="3" t="str">
        <f>IF(Table1[[#This Row],[Profit]]&lt;0,"Yes","No")</f>
        <v>No</v>
      </c>
      <c r="P4265" t="str">
        <f>IF(Table1[[#This Row],[Discount_Pct]]&gt;0.3,"High",IF(Table1[[#This Row],[Discount_Pct]]&gt;0.15,"Medium","Low"))</f>
        <v>Medium</v>
      </c>
      <c r="Q4265" t="str">
        <f>TEXT(Table1[[#This Row],[Date]],"MMM-YYYY")</f>
        <v>Oct-2024</v>
      </c>
      <c r="R4265" t="str">
        <f>IF(Table1[[#This Row],[Sales_Value]]&gt;500000,"Premium",IF(Table1[[#This Row],[Sales_Value]]&gt;100000,"Mid","Basic"))</f>
        <v>Basic</v>
      </c>
    </row>
    <row r="4266" spans="1:18" x14ac:dyDescent="0.3">
      <c r="A4266" s="1">
        <v>45449</v>
      </c>
      <c r="B4266" t="s">
        <v>4467</v>
      </c>
      <c r="C4266" t="s">
        <v>14</v>
      </c>
      <c r="D4266" t="s">
        <v>55</v>
      </c>
      <c r="E4266" t="s">
        <v>216</v>
      </c>
      <c r="F4266" t="s">
        <v>180</v>
      </c>
      <c r="G4266" t="s">
        <v>53</v>
      </c>
      <c r="H4266">
        <v>23</v>
      </c>
      <c r="I4266">
        <v>1508.17</v>
      </c>
      <c r="J4266">
        <v>0.28000000000000003</v>
      </c>
      <c r="K4266">
        <v>24975.3</v>
      </c>
      <c r="L4266">
        <v>791.61</v>
      </c>
      <c r="M4266">
        <v>6768.27</v>
      </c>
      <c r="N4266" s="2">
        <f>Table1[[#This Row],[Profit]]/Table1[[#This Row],[Sales_Value]]</f>
        <v>0.27099854656400524</v>
      </c>
      <c r="O4266" s="3" t="str">
        <f>IF(Table1[[#This Row],[Profit]]&lt;0,"Yes","No")</f>
        <v>No</v>
      </c>
      <c r="P4266" t="str">
        <f>IF(Table1[[#This Row],[Discount_Pct]]&gt;0.3,"High",IF(Table1[[#This Row],[Discount_Pct]]&gt;0.15,"Medium","Low"))</f>
        <v>Medium</v>
      </c>
      <c r="Q4266" t="str">
        <f>TEXT(Table1[[#This Row],[Date]],"MMM-YYYY")</f>
        <v>Jun-2024</v>
      </c>
      <c r="R4266" t="str">
        <f>IF(Table1[[#This Row],[Sales_Value]]&gt;500000,"Premium",IF(Table1[[#This Row],[Sales_Value]]&gt;100000,"Mid","Basic"))</f>
        <v>Basic</v>
      </c>
    </row>
    <row r="4267" spans="1:18" x14ac:dyDescent="0.3">
      <c r="A4267" s="1">
        <v>45382</v>
      </c>
      <c r="B4267" t="s">
        <v>4468</v>
      </c>
      <c r="C4267" t="s">
        <v>34</v>
      </c>
      <c r="D4267" t="s">
        <v>80</v>
      </c>
      <c r="E4267" t="s">
        <v>56</v>
      </c>
      <c r="F4267" t="s">
        <v>28</v>
      </c>
      <c r="G4267" t="s">
        <v>18</v>
      </c>
      <c r="H4267">
        <v>11</v>
      </c>
      <c r="I4267">
        <v>2764.99</v>
      </c>
      <c r="J4267">
        <v>0.05</v>
      </c>
      <c r="K4267">
        <v>28894.15</v>
      </c>
      <c r="L4267">
        <v>1354.6</v>
      </c>
      <c r="M4267">
        <v>13993.55</v>
      </c>
      <c r="N4267" s="2">
        <f>Table1[[#This Row],[Profit]]/Table1[[#This Row],[Sales_Value]]</f>
        <v>0.48430391619064755</v>
      </c>
      <c r="O4267" s="3" t="str">
        <f>IF(Table1[[#This Row],[Profit]]&lt;0,"Yes","No")</f>
        <v>No</v>
      </c>
      <c r="P4267" t="str">
        <f>IF(Table1[[#This Row],[Discount_Pct]]&gt;0.3,"High",IF(Table1[[#This Row],[Discount_Pct]]&gt;0.15,"Medium","Low"))</f>
        <v>Low</v>
      </c>
      <c r="Q4267" t="str">
        <f>TEXT(Table1[[#This Row],[Date]],"MMM-YYYY")</f>
        <v>Mar-2024</v>
      </c>
      <c r="R4267" t="str">
        <f>IF(Table1[[#This Row],[Sales_Value]]&gt;500000,"Premium",IF(Table1[[#This Row],[Sales_Value]]&gt;100000,"Mid","Basic"))</f>
        <v>Basic</v>
      </c>
    </row>
    <row r="4268" spans="1:18" x14ac:dyDescent="0.3">
      <c r="A4268" s="1">
        <v>45556</v>
      </c>
      <c r="B4268" t="s">
        <v>4469</v>
      </c>
      <c r="C4268" t="s">
        <v>39</v>
      </c>
      <c r="D4268" t="s">
        <v>108</v>
      </c>
      <c r="E4268" t="s">
        <v>27</v>
      </c>
      <c r="F4268" t="s">
        <v>156</v>
      </c>
      <c r="G4268" t="s">
        <v>18</v>
      </c>
      <c r="H4268">
        <v>79</v>
      </c>
      <c r="I4268">
        <v>17278.23</v>
      </c>
      <c r="J4268">
        <v>0.17</v>
      </c>
      <c r="K4268">
        <v>1132933.54</v>
      </c>
      <c r="L4268">
        <v>15064.47</v>
      </c>
      <c r="M4268">
        <v>-57159.59</v>
      </c>
      <c r="N4268" s="2">
        <f>Table1[[#This Row],[Profit]]/Table1[[#This Row],[Sales_Value]]</f>
        <v>-5.0452729998619335E-2</v>
      </c>
      <c r="O4268" s="3" t="str">
        <f>IF(Table1[[#This Row],[Profit]]&lt;0,"Yes","No")</f>
        <v>Yes</v>
      </c>
      <c r="P4268" t="str">
        <f>IF(Table1[[#This Row],[Discount_Pct]]&gt;0.3,"High",IF(Table1[[#This Row],[Discount_Pct]]&gt;0.15,"Medium","Low"))</f>
        <v>Medium</v>
      </c>
      <c r="Q4268" t="str">
        <f>TEXT(Table1[[#This Row],[Date]],"MMM-YYYY")</f>
        <v>Sep-2024</v>
      </c>
      <c r="R4268" t="str">
        <f>IF(Table1[[#This Row],[Sales_Value]]&gt;500000,"Premium",IF(Table1[[#This Row],[Sales_Value]]&gt;100000,"Mid","Basic"))</f>
        <v>Premium</v>
      </c>
    </row>
    <row r="4269" spans="1:18" x14ac:dyDescent="0.3">
      <c r="A4269" s="1">
        <v>45589</v>
      </c>
      <c r="B4269" t="s">
        <v>4470</v>
      </c>
      <c r="C4269" t="s">
        <v>20</v>
      </c>
      <c r="D4269" t="s">
        <v>21</v>
      </c>
      <c r="E4269" t="s">
        <v>303</v>
      </c>
      <c r="F4269" t="s">
        <v>119</v>
      </c>
      <c r="G4269" t="s">
        <v>53</v>
      </c>
      <c r="H4269">
        <v>1</v>
      </c>
      <c r="I4269">
        <v>553.51</v>
      </c>
      <c r="J4269">
        <v>0.12</v>
      </c>
      <c r="K4269">
        <v>487.09</v>
      </c>
      <c r="L4269">
        <v>198.83</v>
      </c>
      <c r="M4269">
        <v>288.26</v>
      </c>
      <c r="N4269" s="2">
        <f>Table1[[#This Row],[Profit]]/Table1[[#This Row],[Sales_Value]]</f>
        <v>0.59180028331519841</v>
      </c>
      <c r="O4269" s="3" t="str">
        <f>IF(Table1[[#This Row],[Profit]]&lt;0,"Yes","No")</f>
        <v>No</v>
      </c>
      <c r="P4269" t="str">
        <f>IF(Table1[[#This Row],[Discount_Pct]]&gt;0.3,"High",IF(Table1[[#This Row],[Discount_Pct]]&gt;0.15,"Medium","Low"))</f>
        <v>Low</v>
      </c>
      <c r="Q4269" t="str">
        <f>TEXT(Table1[[#This Row],[Date]],"MMM-YYYY")</f>
        <v>Oct-2024</v>
      </c>
      <c r="R4269" t="str">
        <f>IF(Table1[[#This Row],[Sales_Value]]&gt;500000,"Premium",IF(Table1[[#This Row],[Sales_Value]]&gt;100000,"Mid","Basic"))</f>
        <v>Basic</v>
      </c>
    </row>
    <row r="4270" spans="1:18" x14ac:dyDescent="0.3">
      <c r="A4270" s="1">
        <v>45656</v>
      </c>
      <c r="B4270" t="s">
        <v>4471</v>
      </c>
      <c r="C4270" t="s">
        <v>39</v>
      </c>
      <c r="D4270" t="s">
        <v>66</v>
      </c>
      <c r="E4270" t="s">
        <v>557</v>
      </c>
      <c r="F4270" t="s">
        <v>134</v>
      </c>
      <c r="G4270" t="s">
        <v>24</v>
      </c>
      <c r="H4270">
        <v>23</v>
      </c>
      <c r="I4270">
        <v>115.23</v>
      </c>
      <c r="J4270">
        <v>0</v>
      </c>
      <c r="K4270">
        <v>2650.29</v>
      </c>
      <c r="L4270">
        <v>55.51</v>
      </c>
      <c r="M4270">
        <v>1373.56</v>
      </c>
      <c r="N4270" s="2">
        <f>Table1[[#This Row],[Profit]]/Table1[[#This Row],[Sales_Value]]</f>
        <v>0.51826781220168361</v>
      </c>
      <c r="O4270" s="3" t="str">
        <f>IF(Table1[[#This Row],[Profit]]&lt;0,"Yes","No")</f>
        <v>No</v>
      </c>
      <c r="P4270" t="str">
        <f>IF(Table1[[#This Row],[Discount_Pct]]&gt;0.3,"High",IF(Table1[[#This Row],[Discount_Pct]]&gt;0.15,"Medium","Low"))</f>
        <v>Low</v>
      </c>
      <c r="Q4270" t="str">
        <f>TEXT(Table1[[#This Row],[Date]],"MMM-YYYY")</f>
        <v>Dec-2024</v>
      </c>
      <c r="R4270" t="str">
        <f>IF(Table1[[#This Row],[Sales_Value]]&gt;500000,"Premium",IF(Table1[[#This Row],[Sales_Value]]&gt;100000,"Mid","Basic"))</f>
        <v>Basic</v>
      </c>
    </row>
    <row r="4271" spans="1:18" x14ac:dyDescent="0.3">
      <c r="A4271" s="1">
        <v>45466</v>
      </c>
      <c r="B4271" t="s">
        <v>4472</v>
      </c>
      <c r="C4271" t="s">
        <v>14</v>
      </c>
      <c r="D4271" t="s">
        <v>15</v>
      </c>
      <c r="E4271" t="s">
        <v>151</v>
      </c>
      <c r="F4271" t="s">
        <v>226</v>
      </c>
      <c r="G4271" t="s">
        <v>18</v>
      </c>
      <c r="H4271">
        <v>97</v>
      </c>
      <c r="I4271">
        <v>16595.86</v>
      </c>
      <c r="J4271">
        <v>0.24</v>
      </c>
      <c r="K4271">
        <v>1223446.8</v>
      </c>
      <c r="L4271">
        <v>14837.38</v>
      </c>
      <c r="M4271">
        <v>-215779.06</v>
      </c>
      <c r="N4271" s="2">
        <f>Table1[[#This Row],[Profit]]/Table1[[#This Row],[Sales_Value]]</f>
        <v>-0.17636979392974014</v>
      </c>
      <c r="O4271" s="3" t="str">
        <f>IF(Table1[[#This Row],[Profit]]&lt;0,"Yes","No")</f>
        <v>Yes</v>
      </c>
      <c r="P4271" t="str">
        <f>IF(Table1[[#This Row],[Discount_Pct]]&gt;0.3,"High",IF(Table1[[#This Row],[Discount_Pct]]&gt;0.15,"Medium","Low"))</f>
        <v>Medium</v>
      </c>
      <c r="Q4271" t="str">
        <f>TEXT(Table1[[#This Row],[Date]],"MMM-YYYY")</f>
        <v>Jun-2024</v>
      </c>
      <c r="R4271" t="str">
        <f>IF(Table1[[#This Row],[Sales_Value]]&gt;500000,"Premium",IF(Table1[[#This Row],[Sales_Value]]&gt;100000,"Mid","Basic"))</f>
        <v>Premium</v>
      </c>
    </row>
    <row r="4272" spans="1:18" x14ac:dyDescent="0.3">
      <c r="A4272" s="1">
        <v>45434</v>
      </c>
      <c r="B4272" t="s">
        <v>4473</v>
      </c>
      <c r="C4272" t="s">
        <v>14</v>
      </c>
      <c r="D4272" t="s">
        <v>144</v>
      </c>
      <c r="E4272" t="s">
        <v>60</v>
      </c>
      <c r="F4272" t="s">
        <v>180</v>
      </c>
      <c r="G4272" t="s">
        <v>53</v>
      </c>
      <c r="H4272">
        <v>15</v>
      </c>
      <c r="I4272">
        <v>1482.44</v>
      </c>
      <c r="J4272">
        <v>0.02</v>
      </c>
      <c r="K4272">
        <v>21791.87</v>
      </c>
      <c r="L4272">
        <v>789.6</v>
      </c>
      <c r="M4272">
        <v>9947.8700000000008</v>
      </c>
      <c r="N4272" s="2">
        <f>Table1[[#This Row],[Profit]]/Table1[[#This Row],[Sales_Value]]</f>
        <v>0.45649455507948611</v>
      </c>
      <c r="O4272" s="3" t="str">
        <f>IF(Table1[[#This Row],[Profit]]&lt;0,"Yes","No")</f>
        <v>No</v>
      </c>
      <c r="P4272" t="str">
        <f>IF(Table1[[#This Row],[Discount_Pct]]&gt;0.3,"High",IF(Table1[[#This Row],[Discount_Pct]]&gt;0.15,"Medium","Low"))</f>
        <v>Low</v>
      </c>
      <c r="Q4272" t="str">
        <f>TEXT(Table1[[#This Row],[Date]],"MMM-YYYY")</f>
        <v>May-2024</v>
      </c>
      <c r="R4272" t="str">
        <f>IF(Table1[[#This Row],[Sales_Value]]&gt;500000,"Premium",IF(Table1[[#This Row],[Sales_Value]]&gt;100000,"Mid","Basic"))</f>
        <v>Basic</v>
      </c>
    </row>
    <row r="4273" spans="1:18" x14ac:dyDescent="0.3">
      <c r="A4273" s="1">
        <v>45573</v>
      </c>
      <c r="B4273" t="s">
        <v>4474</v>
      </c>
      <c r="C4273" t="s">
        <v>39</v>
      </c>
      <c r="D4273" t="s">
        <v>192</v>
      </c>
      <c r="E4273" t="s">
        <v>102</v>
      </c>
      <c r="F4273" t="s">
        <v>165</v>
      </c>
      <c r="G4273" t="s">
        <v>24</v>
      </c>
      <c r="H4273">
        <v>19</v>
      </c>
      <c r="I4273">
        <v>186.82</v>
      </c>
      <c r="J4273">
        <v>0</v>
      </c>
      <c r="K4273">
        <v>3549.58</v>
      </c>
      <c r="L4273">
        <v>111.71</v>
      </c>
      <c r="M4273">
        <v>1427.09</v>
      </c>
      <c r="N4273" s="2">
        <f>Table1[[#This Row],[Profit]]/Table1[[#This Row],[Sales_Value]]</f>
        <v>0.4020447489562145</v>
      </c>
      <c r="O4273" s="3" t="str">
        <f>IF(Table1[[#This Row],[Profit]]&lt;0,"Yes","No")</f>
        <v>No</v>
      </c>
      <c r="P4273" t="str">
        <f>IF(Table1[[#This Row],[Discount_Pct]]&gt;0.3,"High",IF(Table1[[#This Row],[Discount_Pct]]&gt;0.15,"Medium","Low"))</f>
        <v>Low</v>
      </c>
      <c r="Q4273" t="str">
        <f>TEXT(Table1[[#This Row],[Date]],"MMM-YYYY")</f>
        <v>Oct-2024</v>
      </c>
      <c r="R4273" t="str">
        <f>IF(Table1[[#This Row],[Sales_Value]]&gt;500000,"Premium",IF(Table1[[#This Row],[Sales_Value]]&gt;100000,"Mid","Basic"))</f>
        <v>Basic</v>
      </c>
    </row>
    <row r="4274" spans="1:18" x14ac:dyDescent="0.3">
      <c r="A4274" s="1">
        <v>45462</v>
      </c>
      <c r="B4274" t="s">
        <v>4475</v>
      </c>
      <c r="C4274" t="s">
        <v>20</v>
      </c>
      <c r="D4274" t="s">
        <v>72</v>
      </c>
      <c r="E4274" t="s">
        <v>328</v>
      </c>
      <c r="F4274" t="s">
        <v>110</v>
      </c>
      <c r="G4274" t="s">
        <v>24</v>
      </c>
      <c r="H4274">
        <v>59</v>
      </c>
      <c r="I4274">
        <v>311.08</v>
      </c>
      <c r="J4274">
        <v>0.06</v>
      </c>
      <c r="K4274">
        <v>17252.5</v>
      </c>
      <c r="L4274">
        <v>214.68</v>
      </c>
      <c r="M4274">
        <v>4586.38</v>
      </c>
      <c r="N4274" s="2">
        <f>Table1[[#This Row],[Profit]]/Table1[[#This Row],[Sales_Value]]</f>
        <v>0.26583857411969281</v>
      </c>
      <c r="O4274" s="3" t="str">
        <f>IF(Table1[[#This Row],[Profit]]&lt;0,"Yes","No")</f>
        <v>No</v>
      </c>
      <c r="P4274" t="str">
        <f>IF(Table1[[#This Row],[Discount_Pct]]&gt;0.3,"High",IF(Table1[[#This Row],[Discount_Pct]]&gt;0.15,"Medium","Low"))</f>
        <v>Low</v>
      </c>
      <c r="Q4274" t="str">
        <f>TEXT(Table1[[#This Row],[Date]],"MMM-YYYY")</f>
        <v>Jun-2024</v>
      </c>
      <c r="R4274" t="str">
        <f>IF(Table1[[#This Row],[Sales_Value]]&gt;500000,"Premium",IF(Table1[[#This Row],[Sales_Value]]&gt;100000,"Mid","Basic"))</f>
        <v>Basic</v>
      </c>
    </row>
    <row r="4275" spans="1:18" x14ac:dyDescent="0.3">
      <c r="A4275" s="1">
        <v>45296</v>
      </c>
      <c r="B4275" t="s">
        <v>4476</v>
      </c>
      <c r="C4275" t="s">
        <v>20</v>
      </c>
      <c r="D4275" t="s">
        <v>30</v>
      </c>
      <c r="E4275" t="s">
        <v>252</v>
      </c>
      <c r="F4275" t="s">
        <v>42</v>
      </c>
      <c r="G4275" t="s">
        <v>18</v>
      </c>
      <c r="H4275">
        <v>14</v>
      </c>
      <c r="I4275">
        <v>55737.62</v>
      </c>
      <c r="J4275">
        <v>0.17</v>
      </c>
      <c r="K4275">
        <v>647671.14</v>
      </c>
      <c r="L4275">
        <v>44112.1</v>
      </c>
      <c r="M4275">
        <v>30101.74</v>
      </c>
      <c r="N4275" s="2">
        <f>Table1[[#This Row],[Profit]]/Table1[[#This Row],[Sales_Value]]</f>
        <v>4.6476889490552259E-2</v>
      </c>
      <c r="O4275" s="3" t="str">
        <f>IF(Table1[[#This Row],[Profit]]&lt;0,"Yes","No")</f>
        <v>No</v>
      </c>
      <c r="P4275" t="str">
        <f>IF(Table1[[#This Row],[Discount_Pct]]&gt;0.3,"High",IF(Table1[[#This Row],[Discount_Pct]]&gt;0.15,"Medium","Low"))</f>
        <v>Medium</v>
      </c>
      <c r="Q4275" t="str">
        <f>TEXT(Table1[[#This Row],[Date]],"MMM-YYYY")</f>
        <v>Jan-2024</v>
      </c>
      <c r="R4275" t="str">
        <f>IF(Table1[[#This Row],[Sales_Value]]&gt;500000,"Premium",IF(Table1[[#This Row],[Sales_Value]]&gt;100000,"Mid","Basic"))</f>
        <v>Premium</v>
      </c>
    </row>
    <row r="4276" spans="1:18" x14ac:dyDescent="0.3">
      <c r="A4276" s="1">
        <v>45522</v>
      </c>
      <c r="B4276" t="s">
        <v>4477</v>
      </c>
      <c r="C4276" t="s">
        <v>34</v>
      </c>
      <c r="D4276" t="s">
        <v>35</v>
      </c>
      <c r="E4276" t="s">
        <v>216</v>
      </c>
      <c r="F4276" t="s">
        <v>154</v>
      </c>
      <c r="G4276" t="s">
        <v>77</v>
      </c>
      <c r="H4276">
        <v>56</v>
      </c>
      <c r="I4276">
        <v>1095.73</v>
      </c>
      <c r="J4276">
        <v>0.19</v>
      </c>
      <c r="K4276">
        <v>49702.31</v>
      </c>
      <c r="L4276">
        <v>658.06</v>
      </c>
      <c r="M4276">
        <v>12850.95</v>
      </c>
      <c r="N4276" s="2">
        <f>Table1[[#This Row],[Profit]]/Table1[[#This Row],[Sales_Value]]</f>
        <v>0.25855840503187882</v>
      </c>
      <c r="O4276" s="3" t="str">
        <f>IF(Table1[[#This Row],[Profit]]&lt;0,"Yes","No")</f>
        <v>No</v>
      </c>
      <c r="P4276" t="str">
        <f>IF(Table1[[#This Row],[Discount_Pct]]&gt;0.3,"High",IF(Table1[[#This Row],[Discount_Pct]]&gt;0.15,"Medium","Low"))</f>
        <v>Medium</v>
      </c>
      <c r="Q4276" t="str">
        <f>TEXT(Table1[[#This Row],[Date]],"MMM-YYYY")</f>
        <v>Aug-2024</v>
      </c>
      <c r="R4276" t="str">
        <f>IF(Table1[[#This Row],[Sales_Value]]&gt;500000,"Premium",IF(Table1[[#This Row],[Sales_Value]]&gt;100000,"Mid","Basic"))</f>
        <v>Basic</v>
      </c>
    </row>
    <row r="4277" spans="1:18" x14ac:dyDescent="0.3">
      <c r="A4277" s="1">
        <v>45532</v>
      </c>
      <c r="B4277" t="s">
        <v>4478</v>
      </c>
      <c r="C4277" t="s">
        <v>20</v>
      </c>
      <c r="D4277" t="s">
        <v>148</v>
      </c>
      <c r="E4277" t="s">
        <v>303</v>
      </c>
      <c r="F4277" t="s">
        <v>232</v>
      </c>
      <c r="G4277" t="s">
        <v>24</v>
      </c>
      <c r="H4277">
        <v>60</v>
      </c>
      <c r="I4277">
        <v>68.430000000000007</v>
      </c>
      <c r="J4277">
        <v>0.09</v>
      </c>
      <c r="K4277">
        <v>3736.28</v>
      </c>
      <c r="L4277">
        <v>21.83</v>
      </c>
      <c r="M4277">
        <v>2426.48</v>
      </c>
      <c r="N4277" s="2">
        <f>Table1[[#This Row],[Profit]]/Table1[[#This Row],[Sales_Value]]</f>
        <v>0.64943740833128139</v>
      </c>
      <c r="O4277" s="3" t="str">
        <f>IF(Table1[[#This Row],[Profit]]&lt;0,"Yes","No")</f>
        <v>No</v>
      </c>
      <c r="P4277" t="str">
        <f>IF(Table1[[#This Row],[Discount_Pct]]&gt;0.3,"High",IF(Table1[[#This Row],[Discount_Pct]]&gt;0.15,"Medium","Low"))</f>
        <v>Low</v>
      </c>
      <c r="Q4277" t="str">
        <f>TEXT(Table1[[#This Row],[Date]],"MMM-YYYY")</f>
        <v>Aug-2024</v>
      </c>
      <c r="R4277" t="str">
        <f>IF(Table1[[#This Row],[Sales_Value]]&gt;500000,"Premium",IF(Table1[[#This Row],[Sales_Value]]&gt;100000,"Mid","Basic"))</f>
        <v>Basic</v>
      </c>
    </row>
    <row r="4278" spans="1:18" x14ac:dyDescent="0.3">
      <c r="A4278" s="1">
        <v>45343</v>
      </c>
      <c r="B4278" t="s">
        <v>4479</v>
      </c>
      <c r="C4278" t="s">
        <v>20</v>
      </c>
      <c r="D4278" t="s">
        <v>21</v>
      </c>
      <c r="E4278" t="s">
        <v>51</v>
      </c>
      <c r="F4278" t="s">
        <v>184</v>
      </c>
      <c r="G4278" t="s">
        <v>24</v>
      </c>
      <c r="H4278">
        <v>15</v>
      </c>
      <c r="I4278">
        <v>37.22</v>
      </c>
      <c r="J4278">
        <v>0.15</v>
      </c>
      <c r="K4278">
        <v>474.56</v>
      </c>
      <c r="L4278">
        <v>21.12</v>
      </c>
      <c r="M4278">
        <v>157.75</v>
      </c>
      <c r="N4278" s="2">
        <f>Table1[[#This Row],[Profit]]/Table1[[#This Row],[Sales_Value]]</f>
        <v>0.33241318273769388</v>
      </c>
      <c r="O4278" s="3" t="str">
        <f>IF(Table1[[#This Row],[Profit]]&lt;0,"Yes","No")</f>
        <v>No</v>
      </c>
      <c r="P4278" t="str">
        <f>IF(Table1[[#This Row],[Discount_Pct]]&gt;0.3,"High",IF(Table1[[#This Row],[Discount_Pct]]&gt;0.15,"Medium","Low"))</f>
        <v>Low</v>
      </c>
      <c r="Q4278" t="str">
        <f>TEXT(Table1[[#This Row],[Date]],"MMM-YYYY")</f>
        <v>Feb-2024</v>
      </c>
      <c r="R4278" t="str">
        <f>IF(Table1[[#This Row],[Sales_Value]]&gt;500000,"Premium",IF(Table1[[#This Row],[Sales_Value]]&gt;100000,"Mid","Basic"))</f>
        <v>Basic</v>
      </c>
    </row>
    <row r="4279" spans="1:18" x14ac:dyDescent="0.3">
      <c r="A4279" s="1">
        <v>45500</v>
      </c>
      <c r="B4279" t="s">
        <v>4480</v>
      </c>
      <c r="C4279" t="s">
        <v>39</v>
      </c>
      <c r="D4279" t="s">
        <v>108</v>
      </c>
      <c r="E4279" t="s">
        <v>524</v>
      </c>
      <c r="F4279" t="s">
        <v>103</v>
      </c>
      <c r="G4279" t="s">
        <v>24</v>
      </c>
      <c r="H4279">
        <v>93</v>
      </c>
      <c r="I4279">
        <v>241.96</v>
      </c>
      <c r="J4279">
        <v>0</v>
      </c>
      <c r="K4279">
        <v>22502.28</v>
      </c>
      <c r="L4279">
        <v>145.27000000000001</v>
      </c>
      <c r="M4279">
        <v>8992.17</v>
      </c>
      <c r="N4279" s="2">
        <f>Table1[[#This Row],[Profit]]/Table1[[#This Row],[Sales_Value]]</f>
        <v>0.39961150603405526</v>
      </c>
      <c r="O4279" s="3" t="str">
        <f>IF(Table1[[#This Row],[Profit]]&lt;0,"Yes","No")</f>
        <v>No</v>
      </c>
      <c r="P4279" t="str">
        <f>IF(Table1[[#This Row],[Discount_Pct]]&gt;0.3,"High",IF(Table1[[#This Row],[Discount_Pct]]&gt;0.15,"Medium","Low"))</f>
        <v>Low</v>
      </c>
      <c r="Q4279" t="str">
        <f>TEXT(Table1[[#This Row],[Date]],"MMM-YYYY")</f>
        <v>Jul-2024</v>
      </c>
      <c r="R4279" t="str">
        <f>IF(Table1[[#This Row],[Sales_Value]]&gt;500000,"Premium",IF(Table1[[#This Row],[Sales_Value]]&gt;100000,"Mid","Basic"))</f>
        <v>Basic</v>
      </c>
    </row>
    <row r="4280" spans="1:18" x14ac:dyDescent="0.3">
      <c r="A4280" s="1">
        <v>45306</v>
      </c>
      <c r="B4280" t="s">
        <v>4481</v>
      </c>
      <c r="C4280" t="s">
        <v>39</v>
      </c>
      <c r="D4280" t="s">
        <v>192</v>
      </c>
      <c r="E4280" t="s">
        <v>81</v>
      </c>
      <c r="F4280" t="s">
        <v>37</v>
      </c>
      <c r="G4280" t="s">
        <v>18</v>
      </c>
      <c r="H4280">
        <v>69</v>
      </c>
      <c r="I4280">
        <v>38029.699999999997</v>
      </c>
      <c r="J4280">
        <v>0.04</v>
      </c>
      <c r="K4280">
        <v>2519087.33</v>
      </c>
      <c r="L4280">
        <v>34779.199999999997</v>
      </c>
      <c r="M4280">
        <v>119322.53</v>
      </c>
      <c r="N4280" s="2">
        <f>Table1[[#This Row],[Profit]]/Table1[[#This Row],[Sales_Value]]</f>
        <v>4.7367365386256771E-2</v>
      </c>
      <c r="O4280" s="3" t="str">
        <f>IF(Table1[[#This Row],[Profit]]&lt;0,"Yes","No")</f>
        <v>No</v>
      </c>
      <c r="P4280" t="str">
        <f>IF(Table1[[#This Row],[Discount_Pct]]&gt;0.3,"High",IF(Table1[[#This Row],[Discount_Pct]]&gt;0.15,"Medium","Low"))</f>
        <v>Low</v>
      </c>
      <c r="Q4280" t="str">
        <f>TEXT(Table1[[#This Row],[Date]],"MMM-YYYY")</f>
        <v>Jan-2024</v>
      </c>
      <c r="R4280" t="str">
        <f>IF(Table1[[#This Row],[Sales_Value]]&gt;500000,"Premium",IF(Table1[[#This Row],[Sales_Value]]&gt;100000,"Mid","Basic"))</f>
        <v>Premium</v>
      </c>
    </row>
    <row r="4281" spans="1:18" x14ac:dyDescent="0.3">
      <c r="A4281" s="1">
        <v>45480</v>
      </c>
      <c r="B4281" t="s">
        <v>4482</v>
      </c>
      <c r="C4281" t="s">
        <v>20</v>
      </c>
      <c r="D4281" t="s">
        <v>21</v>
      </c>
      <c r="E4281" t="s">
        <v>125</v>
      </c>
      <c r="F4281" t="s">
        <v>180</v>
      </c>
      <c r="G4281" t="s">
        <v>53</v>
      </c>
      <c r="H4281">
        <v>48</v>
      </c>
      <c r="I4281">
        <v>1348.16</v>
      </c>
      <c r="J4281">
        <v>0.09</v>
      </c>
      <c r="K4281">
        <v>58887.63</v>
      </c>
      <c r="L4281">
        <v>854.51</v>
      </c>
      <c r="M4281">
        <v>17871.150000000001</v>
      </c>
      <c r="N4281" s="2">
        <f>Table1[[#This Row],[Profit]]/Table1[[#This Row],[Sales_Value]]</f>
        <v>0.30347884606665276</v>
      </c>
      <c r="O4281" s="3" t="str">
        <f>IF(Table1[[#This Row],[Profit]]&lt;0,"Yes","No")</f>
        <v>No</v>
      </c>
      <c r="P4281" t="str">
        <f>IF(Table1[[#This Row],[Discount_Pct]]&gt;0.3,"High",IF(Table1[[#This Row],[Discount_Pct]]&gt;0.15,"Medium","Low"))</f>
        <v>Low</v>
      </c>
      <c r="Q4281" t="str">
        <f>TEXT(Table1[[#This Row],[Date]],"MMM-YYYY")</f>
        <v>Jul-2024</v>
      </c>
      <c r="R4281" t="str">
        <f>IF(Table1[[#This Row],[Sales_Value]]&gt;500000,"Premium",IF(Table1[[#This Row],[Sales_Value]]&gt;100000,"Mid","Basic"))</f>
        <v>Basic</v>
      </c>
    </row>
    <row r="4282" spans="1:18" x14ac:dyDescent="0.3">
      <c r="A4282" s="1">
        <v>45555</v>
      </c>
      <c r="B4282" t="s">
        <v>4483</v>
      </c>
      <c r="C4282" t="s">
        <v>39</v>
      </c>
      <c r="D4282" t="s">
        <v>93</v>
      </c>
      <c r="E4282" t="s">
        <v>415</v>
      </c>
      <c r="F4282" t="s">
        <v>32</v>
      </c>
      <c r="G4282" t="s">
        <v>18</v>
      </c>
      <c r="H4282">
        <v>94</v>
      </c>
      <c r="I4282">
        <v>10781.56</v>
      </c>
      <c r="J4282">
        <v>0.28000000000000003</v>
      </c>
      <c r="K4282">
        <v>729695.98</v>
      </c>
      <c r="L4282">
        <v>9436.0300000000007</v>
      </c>
      <c r="M4282">
        <v>-157290.84</v>
      </c>
      <c r="N4282" s="2">
        <f>Table1[[#This Row],[Profit]]/Table1[[#This Row],[Sales_Value]]</f>
        <v>-0.2155566760830997</v>
      </c>
      <c r="O4282" s="3" t="str">
        <f>IF(Table1[[#This Row],[Profit]]&lt;0,"Yes","No")</f>
        <v>Yes</v>
      </c>
      <c r="P4282" t="str">
        <f>IF(Table1[[#This Row],[Discount_Pct]]&gt;0.3,"High",IF(Table1[[#This Row],[Discount_Pct]]&gt;0.15,"Medium","Low"))</f>
        <v>Medium</v>
      </c>
      <c r="Q4282" t="str">
        <f>TEXT(Table1[[#This Row],[Date]],"MMM-YYYY")</f>
        <v>Sep-2024</v>
      </c>
      <c r="R4282" t="str">
        <f>IF(Table1[[#This Row],[Sales_Value]]&gt;500000,"Premium",IF(Table1[[#This Row],[Sales_Value]]&gt;100000,"Mid","Basic"))</f>
        <v>Premium</v>
      </c>
    </row>
    <row r="4283" spans="1:18" x14ac:dyDescent="0.3">
      <c r="A4283" s="1">
        <v>45651</v>
      </c>
      <c r="B4283" t="s">
        <v>4484</v>
      </c>
      <c r="C4283" t="s">
        <v>34</v>
      </c>
      <c r="D4283" t="s">
        <v>59</v>
      </c>
      <c r="E4283" t="s">
        <v>151</v>
      </c>
      <c r="F4283" t="s">
        <v>165</v>
      </c>
      <c r="G4283" t="s">
        <v>24</v>
      </c>
      <c r="H4283">
        <v>6</v>
      </c>
      <c r="I4283">
        <v>154.91</v>
      </c>
      <c r="J4283">
        <v>0.27</v>
      </c>
      <c r="K4283">
        <v>678.51</v>
      </c>
      <c r="L4283">
        <v>122.33</v>
      </c>
      <c r="M4283">
        <v>-55.47</v>
      </c>
      <c r="N4283" s="2">
        <f>Table1[[#This Row],[Profit]]/Table1[[#This Row],[Sales_Value]]</f>
        <v>-8.175266392536587E-2</v>
      </c>
      <c r="O4283" s="3" t="str">
        <f>IF(Table1[[#This Row],[Profit]]&lt;0,"Yes","No")</f>
        <v>Yes</v>
      </c>
      <c r="P4283" t="str">
        <f>IF(Table1[[#This Row],[Discount_Pct]]&gt;0.3,"High",IF(Table1[[#This Row],[Discount_Pct]]&gt;0.15,"Medium","Low"))</f>
        <v>Medium</v>
      </c>
      <c r="Q4283" t="str">
        <f>TEXT(Table1[[#This Row],[Date]],"MMM-YYYY")</f>
        <v>Dec-2024</v>
      </c>
      <c r="R4283" t="str">
        <f>IF(Table1[[#This Row],[Sales_Value]]&gt;500000,"Premium",IF(Table1[[#This Row],[Sales_Value]]&gt;100000,"Mid","Basic"))</f>
        <v>Basic</v>
      </c>
    </row>
    <row r="4284" spans="1:18" x14ac:dyDescent="0.3">
      <c r="A4284" s="1">
        <v>45612</v>
      </c>
      <c r="B4284" t="s">
        <v>4485</v>
      </c>
      <c r="C4284" t="s">
        <v>39</v>
      </c>
      <c r="D4284" t="s">
        <v>192</v>
      </c>
      <c r="E4284" t="s">
        <v>266</v>
      </c>
      <c r="F4284" t="s">
        <v>264</v>
      </c>
      <c r="G4284" t="s">
        <v>77</v>
      </c>
      <c r="H4284">
        <v>32</v>
      </c>
      <c r="I4284">
        <v>2880.79</v>
      </c>
      <c r="J4284">
        <v>0.02</v>
      </c>
      <c r="K4284">
        <v>90341.57</v>
      </c>
      <c r="L4284">
        <v>1661.94</v>
      </c>
      <c r="M4284">
        <v>37159.49</v>
      </c>
      <c r="N4284" s="2">
        <f>Table1[[#This Row],[Profit]]/Table1[[#This Row],[Sales_Value]]</f>
        <v>0.41132216320792292</v>
      </c>
      <c r="O4284" s="3" t="str">
        <f>IF(Table1[[#This Row],[Profit]]&lt;0,"Yes","No")</f>
        <v>No</v>
      </c>
      <c r="P4284" t="str">
        <f>IF(Table1[[#This Row],[Discount_Pct]]&gt;0.3,"High",IF(Table1[[#This Row],[Discount_Pct]]&gt;0.15,"Medium","Low"))</f>
        <v>Low</v>
      </c>
      <c r="Q4284" t="str">
        <f>TEXT(Table1[[#This Row],[Date]],"MMM-YYYY")</f>
        <v>Nov-2024</v>
      </c>
      <c r="R4284" t="str">
        <f>IF(Table1[[#This Row],[Sales_Value]]&gt;500000,"Premium",IF(Table1[[#This Row],[Sales_Value]]&gt;100000,"Mid","Basic"))</f>
        <v>Basic</v>
      </c>
    </row>
    <row r="4285" spans="1:18" x14ac:dyDescent="0.3">
      <c r="A4285" s="1">
        <v>45498</v>
      </c>
      <c r="B4285" t="s">
        <v>4486</v>
      </c>
      <c r="C4285" t="s">
        <v>14</v>
      </c>
      <c r="D4285" t="s">
        <v>144</v>
      </c>
      <c r="E4285" t="s">
        <v>228</v>
      </c>
      <c r="F4285" t="s">
        <v>422</v>
      </c>
      <c r="G4285" t="s">
        <v>24</v>
      </c>
      <c r="H4285">
        <v>5</v>
      </c>
      <c r="I4285">
        <v>372.08</v>
      </c>
      <c r="J4285">
        <v>0.14000000000000001</v>
      </c>
      <c r="K4285">
        <v>1599.94</v>
      </c>
      <c r="L4285">
        <v>230.12</v>
      </c>
      <c r="M4285">
        <v>449.34</v>
      </c>
      <c r="N4285" s="2">
        <f>Table1[[#This Row],[Profit]]/Table1[[#This Row],[Sales_Value]]</f>
        <v>0.2808480318011925</v>
      </c>
      <c r="O4285" s="3" t="str">
        <f>IF(Table1[[#This Row],[Profit]]&lt;0,"Yes","No")</f>
        <v>No</v>
      </c>
      <c r="P4285" t="str">
        <f>IF(Table1[[#This Row],[Discount_Pct]]&gt;0.3,"High",IF(Table1[[#This Row],[Discount_Pct]]&gt;0.15,"Medium","Low"))</f>
        <v>Low</v>
      </c>
      <c r="Q4285" t="str">
        <f>TEXT(Table1[[#This Row],[Date]],"MMM-YYYY")</f>
        <v>Jul-2024</v>
      </c>
      <c r="R4285" t="str">
        <f>IF(Table1[[#This Row],[Sales_Value]]&gt;500000,"Premium",IF(Table1[[#This Row],[Sales_Value]]&gt;100000,"Mid","Basic"))</f>
        <v>Basic</v>
      </c>
    </row>
    <row r="4286" spans="1:18" x14ac:dyDescent="0.3">
      <c r="A4286" s="1">
        <v>45517</v>
      </c>
      <c r="B4286" t="s">
        <v>4487</v>
      </c>
      <c r="C4286" t="s">
        <v>34</v>
      </c>
      <c r="D4286" t="s">
        <v>35</v>
      </c>
      <c r="E4286" t="s">
        <v>249</v>
      </c>
      <c r="F4286" t="s">
        <v>88</v>
      </c>
      <c r="G4286" t="s">
        <v>53</v>
      </c>
      <c r="H4286">
        <v>11</v>
      </c>
      <c r="I4286">
        <v>1974.23</v>
      </c>
      <c r="J4286">
        <v>0.18</v>
      </c>
      <c r="K4286">
        <v>17807.55</v>
      </c>
      <c r="L4286">
        <v>864.3</v>
      </c>
      <c r="M4286">
        <v>8300.25</v>
      </c>
      <c r="N4286" s="2">
        <f>Table1[[#This Row],[Profit]]/Table1[[#This Row],[Sales_Value]]</f>
        <v>0.46610847646082704</v>
      </c>
      <c r="O4286" s="3" t="str">
        <f>IF(Table1[[#This Row],[Profit]]&lt;0,"Yes","No")</f>
        <v>No</v>
      </c>
      <c r="P4286" t="str">
        <f>IF(Table1[[#This Row],[Discount_Pct]]&gt;0.3,"High",IF(Table1[[#This Row],[Discount_Pct]]&gt;0.15,"Medium","Low"))</f>
        <v>Medium</v>
      </c>
      <c r="Q4286" t="str">
        <f>TEXT(Table1[[#This Row],[Date]],"MMM-YYYY")</f>
        <v>Aug-2024</v>
      </c>
      <c r="R4286" t="str">
        <f>IF(Table1[[#This Row],[Sales_Value]]&gt;500000,"Premium",IF(Table1[[#This Row],[Sales_Value]]&gt;100000,"Mid","Basic"))</f>
        <v>Basic</v>
      </c>
    </row>
    <row r="4287" spans="1:18" x14ac:dyDescent="0.3">
      <c r="A4287" s="1">
        <v>45542</v>
      </c>
      <c r="B4287" t="s">
        <v>4488</v>
      </c>
      <c r="C4287" t="s">
        <v>20</v>
      </c>
      <c r="D4287" t="s">
        <v>21</v>
      </c>
      <c r="E4287" t="s">
        <v>158</v>
      </c>
      <c r="F4287" t="s">
        <v>70</v>
      </c>
      <c r="G4287" t="s">
        <v>46</v>
      </c>
      <c r="H4287">
        <v>77</v>
      </c>
      <c r="I4287">
        <v>1282.79</v>
      </c>
      <c r="J4287">
        <v>0.01</v>
      </c>
      <c r="K4287">
        <v>97787.08</v>
      </c>
      <c r="L4287">
        <v>842.24</v>
      </c>
      <c r="M4287">
        <v>32934.6</v>
      </c>
      <c r="N4287" s="2">
        <f>Table1[[#This Row],[Profit]]/Table1[[#This Row],[Sales_Value]]</f>
        <v>0.33679909452250745</v>
      </c>
      <c r="O4287" s="3" t="str">
        <f>IF(Table1[[#This Row],[Profit]]&lt;0,"Yes","No")</f>
        <v>No</v>
      </c>
      <c r="P4287" t="str">
        <f>IF(Table1[[#This Row],[Discount_Pct]]&gt;0.3,"High",IF(Table1[[#This Row],[Discount_Pct]]&gt;0.15,"Medium","Low"))</f>
        <v>Low</v>
      </c>
      <c r="Q4287" t="str">
        <f>TEXT(Table1[[#This Row],[Date]],"MMM-YYYY")</f>
        <v>Sep-2024</v>
      </c>
      <c r="R4287" t="str">
        <f>IF(Table1[[#This Row],[Sales_Value]]&gt;500000,"Premium",IF(Table1[[#This Row],[Sales_Value]]&gt;100000,"Mid","Basic"))</f>
        <v>Basic</v>
      </c>
    </row>
    <row r="4288" spans="1:18" x14ac:dyDescent="0.3">
      <c r="A4288" s="1">
        <v>45435</v>
      </c>
      <c r="B4288" t="s">
        <v>4489</v>
      </c>
      <c r="C4288" t="s">
        <v>39</v>
      </c>
      <c r="D4288" t="s">
        <v>108</v>
      </c>
      <c r="E4288" t="s">
        <v>22</v>
      </c>
      <c r="F4288" t="s">
        <v>64</v>
      </c>
      <c r="G4288" t="s">
        <v>53</v>
      </c>
      <c r="H4288">
        <v>86</v>
      </c>
      <c r="I4288">
        <v>607.85</v>
      </c>
      <c r="J4288">
        <v>0.02</v>
      </c>
      <c r="K4288">
        <v>51229.599999999999</v>
      </c>
      <c r="L4288">
        <v>289.44</v>
      </c>
      <c r="M4288">
        <v>26337.759999999998</v>
      </c>
      <c r="N4288" s="2">
        <f>Table1[[#This Row],[Profit]]/Table1[[#This Row],[Sales_Value]]</f>
        <v>0.51411215391102016</v>
      </c>
      <c r="O4288" s="3" t="str">
        <f>IF(Table1[[#This Row],[Profit]]&lt;0,"Yes","No")</f>
        <v>No</v>
      </c>
      <c r="P4288" t="str">
        <f>IF(Table1[[#This Row],[Discount_Pct]]&gt;0.3,"High",IF(Table1[[#This Row],[Discount_Pct]]&gt;0.15,"Medium","Low"))</f>
        <v>Low</v>
      </c>
      <c r="Q4288" t="str">
        <f>TEXT(Table1[[#This Row],[Date]],"MMM-YYYY")</f>
        <v>May-2024</v>
      </c>
      <c r="R4288" t="str">
        <f>IF(Table1[[#This Row],[Sales_Value]]&gt;500000,"Premium",IF(Table1[[#This Row],[Sales_Value]]&gt;100000,"Mid","Basic"))</f>
        <v>Basic</v>
      </c>
    </row>
    <row r="4289" spans="1:18" x14ac:dyDescent="0.3">
      <c r="A4289" s="1">
        <v>45568</v>
      </c>
      <c r="B4289" t="s">
        <v>4490</v>
      </c>
      <c r="C4289" t="s">
        <v>34</v>
      </c>
      <c r="D4289" t="s">
        <v>80</v>
      </c>
      <c r="E4289" t="s">
        <v>291</v>
      </c>
      <c r="F4289" t="s">
        <v>85</v>
      </c>
      <c r="G4289" t="s">
        <v>24</v>
      </c>
      <c r="H4289">
        <v>82</v>
      </c>
      <c r="I4289">
        <v>88.18</v>
      </c>
      <c r="J4289">
        <v>0.19</v>
      </c>
      <c r="K4289">
        <v>5856.92</v>
      </c>
      <c r="L4289">
        <v>28.96</v>
      </c>
      <c r="M4289">
        <v>3482.2</v>
      </c>
      <c r="N4289" s="2">
        <f>Table1[[#This Row],[Profit]]/Table1[[#This Row],[Sales_Value]]</f>
        <v>0.59454457291545726</v>
      </c>
      <c r="O4289" s="3" t="str">
        <f>IF(Table1[[#This Row],[Profit]]&lt;0,"Yes","No")</f>
        <v>No</v>
      </c>
      <c r="P4289" t="str">
        <f>IF(Table1[[#This Row],[Discount_Pct]]&gt;0.3,"High",IF(Table1[[#This Row],[Discount_Pct]]&gt;0.15,"Medium","Low"))</f>
        <v>Medium</v>
      </c>
      <c r="Q4289" t="str">
        <f>TEXT(Table1[[#This Row],[Date]],"MMM-YYYY")</f>
        <v>Oct-2024</v>
      </c>
      <c r="R4289" t="str">
        <f>IF(Table1[[#This Row],[Sales_Value]]&gt;500000,"Premium",IF(Table1[[#This Row],[Sales_Value]]&gt;100000,"Mid","Basic"))</f>
        <v>Basic</v>
      </c>
    </row>
    <row r="4290" spans="1:18" x14ac:dyDescent="0.3">
      <c r="A4290" s="1">
        <v>45396</v>
      </c>
      <c r="B4290" t="s">
        <v>4491</v>
      </c>
      <c r="C4290" t="s">
        <v>39</v>
      </c>
      <c r="D4290" t="s">
        <v>93</v>
      </c>
      <c r="E4290" t="s">
        <v>758</v>
      </c>
      <c r="F4290" t="s">
        <v>42</v>
      </c>
      <c r="G4290" t="s">
        <v>18</v>
      </c>
      <c r="H4290">
        <v>43</v>
      </c>
      <c r="I4290">
        <v>53599.15</v>
      </c>
      <c r="J4290">
        <v>0.16</v>
      </c>
      <c r="K4290">
        <v>1936001.3</v>
      </c>
      <c r="L4290">
        <v>43345.49</v>
      </c>
      <c r="M4290">
        <v>72145.23</v>
      </c>
      <c r="N4290" s="2">
        <f>Table1[[#This Row],[Profit]]/Table1[[#This Row],[Sales_Value]]</f>
        <v>3.7265073117461231E-2</v>
      </c>
      <c r="O4290" s="3" t="str">
        <f>IF(Table1[[#This Row],[Profit]]&lt;0,"Yes","No")</f>
        <v>No</v>
      </c>
      <c r="P4290" t="str">
        <f>IF(Table1[[#This Row],[Discount_Pct]]&gt;0.3,"High",IF(Table1[[#This Row],[Discount_Pct]]&gt;0.15,"Medium","Low"))</f>
        <v>Medium</v>
      </c>
      <c r="Q4290" t="str">
        <f>TEXT(Table1[[#This Row],[Date]],"MMM-YYYY")</f>
        <v>Apr-2024</v>
      </c>
      <c r="R4290" t="str">
        <f>IF(Table1[[#This Row],[Sales_Value]]&gt;500000,"Premium",IF(Table1[[#This Row],[Sales_Value]]&gt;100000,"Mid","Basic"))</f>
        <v>Premium</v>
      </c>
    </row>
    <row r="4291" spans="1:18" x14ac:dyDescent="0.3">
      <c r="A4291" s="1">
        <v>45646</v>
      </c>
      <c r="B4291" t="s">
        <v>4492</v>
      </c>
      <c r="C4291" t="s">
        <v>14</v>
      </c>
      <c r="D4291" t="s">
        <v>26</v>
      </c>
      <c r="E4291" t="s">
        <v>291</v>
      </c>
      <c r="F4291" t="s">
        <v>152</v>
      </c>
      <c r="G4291" t="s">
        <v>24</v>
      </c>
      <c r="H4291">
        <v>72</v>
      </c>
      <c r="I4291">
        <v>25.33</v>
      </c>
      <c r="J4291">
        <v>0.12</v>
      </c>
      <c r="K4291">
        <v>1604.91</v>
      </c>
      <c r="L4291">
        <v>10.35</v>
      </c>
      <c r="M4291">
        <v>859.71</v>
      </c>
      <c r="N4291" s="2">
        <f>Table1[[#This Row],[Profit]]/Table1[[#This Row],[Sales_Value]]</f>
        <v>0.53567489765781262</v>
      </c>
      <c r="O4291" s="3" t="str">
        <f>IF(Table1[[#This Row],[Profit]]&lt;0,"Yes","No")</f>
        <v>No</v>
      </c>
      <c r="P4291" t="str">
        <f>IF(Table1[[#This Row],[Discount_Pct]]&gt;0.3,"High",IF(Table1[[#This Row],[Discount_Pct]]&gt;0.15,"Medium","Low"))</f>
        <v>Low</v>
      </c>
      <c r="Q4291" t="str">
        <f>TEXT(Table1[[#This Row],[Date]],"MMM-YYYY")</f>
        <v>Dec-2024</v>
      </c>
      <c r="R4291" t="str">
        <f>IF(Table1[[#This Row],[Sales_Value]]&gt;500000,"Premium",IF(Table1[[#This Row],[Sales_Value]]&gt;100000,"Mid","Basic"))</f>
        <v>Basic</v>
      </c>
    </row>
    <row r="4292" spans="1:18" x14ac:dyDescent="0.3">
      <c r="A4292" s="1">
        <v>45385</v>
      </c>
      <c r="B4292" t="s">
        <v>4493</v>
      </c>
      <c r="C4292" t="s">
        <v>34</v>
      </c>
      <c r="D4292" t="s">
        <v>35</v>
      </c>
      <c r="E4292" t="s">
        <v>557</v>
      </c>
      <c r="F4292" t="s">
        <v>49</v>
      </c>
      <c r="G4292" t="s">
        <v>24</v>
      </c>
      <c r="H4292">
        <v>12</v>
      </c>
      <c r="I4292">
        <v>66.459999999999994</v>
      </c>
      <c r="J4292">
        <v>0</v>
      </c>
      <c r="K4292">
        <v>797.52</v>
      </c>
      <c r="L4292">
        <v>38.58</v>
      </c>
      <c r="M4292">
        <v>334.56</v>
      </c>
      <c r="N4292" s="2">
        <f>Table1[[#This Row],[Profit]]/Table1[[#This Row],[Sales_Value]]</f>
        <v>0.41950045139933795</v>
      </c>
      <c r="O4292" s="3" t="str">
        <f>IF(Table1[[#This Row],[Profit]]&lt;0,"Yes","No")</f>
        <v>No</v>
      </c>
      <c r="P4292" t="str">
        <f>IF(Table1[[#This Row],[Discount_Pct]]&gt;0.3,"High",IF(Table1[[#This Row],[Discount_Pct]]&gt;0.15,"Medium","Low"))</f>
        <v>Low</v>
      </c>
      <c r="Q4292" t="str">
        <f>TEXT(Table1[[#This Row],[Date]],"MMM-YYYY")</f>
        <v>Apr-2024</v>
      </c>
      <c r="R4292" t="str">
        <f>IF(Table1[[#This Row],[Sales_Value]]&gt;500000,"Premium",IF(Table1[[#This Row],[Sales_Value]]&gt;100000,"Mid","Basic"))</f>
        <v>Basic</v>
      </c>
    </row>
    <row r="4293" spans="1:18" x14ac:dyDescent="0.3">
      <c r="A4293" s="1">
        <v>45640</v>
      </c>
      <c r="B4293" t="s">
        <v>4494</v>
      </c>
      <c r="C4293" t="s">
        <v>39</v>
      </c>
      <c r="D4293" t="s">
        <v>66</v>
      </c>
      <c r="E4293" t="s">
        <v>379</v>
      </c>
      <c r="F4293" t="s">
        <v>37</v>
      </c>
      <c r="G4293" t="s">
        <v>18</v>
      </c>
      <c r="H4293">
        <v>47</v>
      </c>
      <c r="I4293">
        <v>40559.19</v>
      </c>
      <c r="J4293">
        <v>0.02</v>
      </c>
      <c r="K4293">
        <v>1868156.29</v>
      </c>
      <c r="L4293">
        <v>30175.11</v>
      </c>
      <c r="M4293">
        <v>449926.12</v>
      </c>
      <c r="N4293" s="2">
        <f>Table1[[#This Row],[Profit]]/Table1[[#This Row],[Sales_Value]]</f>
        <v>0.24083965694326356</v>
      </c>
      <c r="O4293" s="3" t="str">
        <f>IF(Table1[[#This Row],[Profit]]&lt;0,"Yes","No")</f>
        <v>No</v>
      </c>
      <c r="P4293" t="str">
        <f>IF(Table1[[#This Row],[Discount_Pct]]&gt;0.3,"High",IF(Table1[[#This Row],[Discount_Pct]]&gt;0.15,"Medium","Low"))</f>
        <v>Low</v>
      </c>
      <c r="Q4293" t="str">
        <f>TEXT(Table1[[#This Row],[Date]],"MMM-YYYY")</f>
        <v>Dec-2024</v>
      </c>
      <c r="R4293" t="str">
        <f>IF(Table1[[#This Row],[Sales_Value]]&gt;500000,"Premium",IF(Table1[[#This Row],[Sales_Value]]&gt;100000,"Mid","Basic"))</f>
        <v>Premium</v>
      </c>
    </row>
    <row r="4294" spans="1:18" x14ac:dyDescent="0.3">
      <c r="A4294" s="1">
        <v>45630</v>
      </c>
      <c r="B4294" t="s">
        <v>4495</v>
      </c>
      <c r="C4294" t="s">
        <v>39</v>
      </c>
      <c r="D4294" t="s">
        <v>40</v>
      </c>
      <c r="E4294" t="s">
        <v>557</v>
      </c>
      <c r="F4294" t="s">
        <v>165</v>
      </c>
      <c r="G4294" t="s">
        <v>24</v>
      </c>
      <c r="H4294">
        <v>64</v>
      </c>
      <c r="I4294">
        <v>202.97</v>
      </c>
      <c r="J4294">
        <v>0.01</v>
      </c>
      <c r="K4294">
        <v>12860.18</v>
      </c>
      <c r="L4294">
        <v>111.09</v>
      </c>
      <c r="M4294">
        <v>5750.42</v>
      </c>
      <c r="N4294" s="2">
        <f>Table1[[#This Row],[Profit]]/Table1[[#This Row],[Sales_Value]]</f>
        <v>0.44714926229648416</v>
      </c>
      <c r="O4294" s="3" t="str">
        <f>IF(Table1[[#This Row],[Profit]]&lt;0,"Yes","No")</f>
        <v>No</v>
      </c>
      <c r="P4294" t="str">
        <f>IF(Table1[[#This Row],[Discount_Pct]]&gt;0.3,"High",IF(Table1[[#This Row],[Discount_Pct]]&gt;0.15,"Medium","Low"))</f>
        <v>Low</v>
      </c>
      <c r="Q4294" t="str">
        <f>TEXT(Table1[[#This Row],[Date]],"MMM-YYYY")</f>
        <v>Dec-2024</v>
      </c>
      <c r="R4294" t="str">
        <f>IF(Table1[[#This Row],[Sales_Value]]&gt;500000,"Premium",IF(Table1[[#This Row],[Sales_Value]]&gt;100000,"Mid","Basic"))</f>
        <v>Basic</v>
      </c>
    </row>
    <row r="4295" spans="1:18" x14ac:dyDescent="0.3">
      <c r="A4295" s="1">
        <v>45547</v>
      </c>
      <c r="B4295" t="s">
        <v>4496</v>
      </c>
      <c r="C4295" t="s">
        <v>14</v>
      </c>
      <c r="D4295" t="s">
        <v>26</v>
      </c>
      <c r="E4295" t="s">
        <v>27</v>
      </c>
      <c r="F4295" t="s">
        <v>122</v>
      </c>
      <c r="G4295" t="s">
        <v>18</v>
      </c>
      <c r="H4295">
        <v>40</v>
      </c>
      <c r="I4295">
        <v>7929.16</v>
      </c>
      <c r="J4295">
        <v>0.12</v>
      </c>
      <c r="K4295">
        <v>279106.43</v>
      </c>
      <c r="L4295">
        <v>6726.5</v>
      </c>
      <c r="M4295">
        <v>10046.43</v>
      </c>
      <c r="N4295" s="2">
        <f>Table1[[#This Row],[Profit]]/Table1[[#This Row],[Sales_Value]]</f>
        <v>3.5994978689670463E-2</v>
      </c>
      <c r="O4295" s="3" t="str">
        <f>IF(Table1[[#This Row],[Profit]]&lt;0,"Yes","No")</f>
        <v>No</v>
      </c>
      <c r="P4295" t="str">
        <f>IF(Table1[[#This Row],[Discount_Pct]]&gt;0.3,"High",IF(Table1[[#This Row],[Discount_Pct]]&gt;0.15,"Medium","Low"))</f>
        <v>Low</v>
      </c>
      <c r="Q4295" t="str">
        <f>TEXT(Table1[[#This Row],[Date]],"MMM-YYYY")</f>
        <v>Sep-2024</v>
      </c>
      <c r="R4295" t="str">
        <f>IF(Table1[[#This Row],[Sales_Value]]&gt;500000,"Premium",IF(Table1[[#This Row],[Sales_Value]]&gt;100000,"Mid","Basic"))</f>
        <v>Mid</v>
      </c>
    </row>
    <row r="4296" spans="1:18" x14ac:dyDescent="0.3">
      <c r="A4296" s="1">
        <v>45646</v>
      </c>
      <c r="B4296" t="s">
        <v>4497</v>
      </c>
      <c r="C4296" t="s">
        <v>34</v>
      </c>
      <c r="D4296" t="s">
        <v>105</v>
      </c>
      <c r="E4296" t="s">
        <v>291</v>
      </c>
      <c r="F4296" t="s">
        <v>110</v>
      </c>
      <c r="G4296" t="s">
        <v>24</v>
      </c>
      <c r="H4296">
        <v>64</v>
      </c>
      <c r="I4296">
        <v>300.02999999999997</v>
      </c>
      <c r="J4296">
        <v>0.08</v>
      </c>
      <c r="K4296">
        <v>17665.77</v>
      </c>
      <c r="L4296">
        <v>212.62</v>
      </c>
      <c r="M4296">
        <v>4058.09</v>
      </c>
      <c r="N4296" s="2">
        <f>Table1[[#This Row],[Profit]]/Table1[[#This Row],[Sales_Value]]</f>
        <v>0.22971486666021351</v>
      </c>
      <c r="O4296" s="3" t="str">
        <f>IF(Table1[[#This Row],[Profit]]&lt;0,"Yes","No")</f>
        <v>No</v>
      </c>
      <c r="P4296" t="str">
        <f>IF(Table1[[#This Row],[Discount_Pct]]&gt;0.3,"High",IF(Table1[[#This Row],[Discount_Pct]]&gt;0.15,"Medium","Low"))</f>
        <v>Low</v>
      </c>
      <c r="Q4296" t="str">
        <f>TEXT(Table1[[#This Row],[Date]],"MMM-YYYY")</f>
        <v>Dec-2024</v>
      </c>
      <c r="R4296" t="str">
        <f>IF(Table1[[#This Row],[Sales_Value]]&gt;500000,"Premium",IF(Table1[[#This Row],[Sales_Value]]&gt;100000,"Mid","Basic"))</f>
        <v>Basic</v>
      </c>
    </row>
    <row r="4297" spans="1:18" x14ac:dyDescent="0.3">
      <c r="A4297" s="1">
        <v>45340</v>
      </c>
      <c r="B4297" t="s">
        <v>4498</v>
      </c>
      <c r="C4297" t="s">
        <v>20</v>
      </c>
      <c r="D4297" t="s">
        <v>899</v>
      </c>
      <c r="E4297" t="s">
        <v>285</v>
      </c>
      <c r="F4297" t="s">
        <v>45</v>
      </c>
      <c r="G4297" t="s">
        <v>46</v>
      </c>
      <c r="H4297">
        <v>60</v>
      </c>
      <c r="I4297">
        <v>11260.14</v>
      </c>
      <c r="J4297">
        <v>0.6</v>
      </c>
      <c r="K4297">
        <v>270243.36</v>
      </c>
      <c r="L4297">
        <v>7154.57</v>
      </c>
      <c r="M4297">
        <v>-212553.78</v>
      </c>
      <c r="N4297" s="2">
        <f>Table1[[#This Row],[Profit]]/Table1[[#This Row],[Sales_Value]]</f>
        <v>-0.78652729895010187</v>
      </c>
      <c r="O4297" s="3" t="str">
        <f>IF(Table1[[#This Row],[Profit]]&lt;0,"Yes","No")</f>
        <v>Yes</v>
      </c>
      <c r="P4297" t="str">
        <f>IF(Table1[[#This Row],[Discount_Pct]]&gt;0.3,"High",IF(Table1[[#This Row],[Discount_Pct]]&gt;0.15,"Medium","Low"))</f>
        <v>High</v>
      </c>
      <c r="Q4297" t="str">
        <f>TEXT(Table1[[#This Row],[Date]],"MMM-YYYY")</f>
        <v>Feb-2024</v>
      </c>
      <c r="R4297" t="str">
        <f>IF(Table1[[#This Row],[Sales_Value]]&gt;500000,"Premium",IF(Table1[[#This Row],[Sales_Value]]&gt;100000,"Mid","Basic"))</f>
        <v>Mid</v>
      </c>
    </row>
    <row r="4298" spans="1:18" x14ac:dyDescent="0.3">
      <c r="A4298" s="1">
        <v>45520</v>
      </c>
      <c r="B4298" t="s">
        <v>4499</v>
      </c>
      <c r="C4298" t="s">
        <v>14</v>
      </c>
      <c r="D4298" t="s">
        <v>26</v>
      </c>
      <c r="E4298" t="s">
        <v>415</v>
      </c>
      <c r="F4298" t="s">
        <v>122</v>
      </c>
      <c r="G4298" t="s">
        <v>18</v>
      </c>
      <c r="H4298">
        <v>9</v>
      </c>
      <c r="I4298">
        <v>9447.1200000000008</v>
      </c>
      <c r="J4298">
        <v>0</v>
      </c>
      <c r="K4298">
        <v>85024.08</v>
      </c>
      <c r="L4298">
        <v>6008.1</v>
      </c>
      <c r="M4298">
        <v>30951.18</v>
      </c>
      <c r="N4298" s="2">
        <f>Table1[[#This Row],[Profit]]/Table1[[#This Row],[Sales_Value]]</f>
        <v>0.36402840230673472</v>
      </c>
      <c r="O4298" s="3" t="str">
        <f>IF(Table1[[#This Row],[Profit]]&lt;0,"Yes","No")</f>
        <v>No</v>
      </c>
      <c r="P4298" t="str">
        <f>IF(Table1[[#This Row],[Discount_Pct]]&gt;0.3,"High",IF(Table1[[#This Row],[Discount_Pct]]&gt;0.15,"Medium","Low"))</f>
        <v>Low</v>
      </c>
      <c r="Q4298" t="str">
        <f>TEXT(Table1[[#This Row],[Date]],"MMM-YYYY")</f>
        <v>Aug-2024</v>
      </c>
      <c r="R4298" t="str">
        <f>IF(Table1[[#This Row],[Sales_Value]]&gt;500000,"Premium",IF(Table1[[#This Row],[Sales_Value]]&gt;100000,"Mid","Basic"))</f>
        <v>Basic</v>
      </c>
    </row>
    <row r="4299" spans="1:18" x14ac:dyDescent="0.3">
      <c r="A4299" s="1">
        <v>45575</v>
      </c>
      <c r="B4299" t="s">
        <v>4500</v>
      </c>
      <c r="C4299" t="s">
        <v>39</v>
      </c>
      <c r="D4299" t="s">
        <v>192</v>
      </c>
      <c r="E4299" t="s">
        <v>275</v>
      </c>
      <c r="F4299" t="s">
        <v>70</v>
      </c>
      <c r="G4299" t="s">
        <v>46</v>
      </c>
      <c r="H4299">
        <v>79</v>
      </c>
      <c r="I4299">
        <v>1574.77</v>
      </c>
      <c r="J4299">
        <v>0.22</v>
      </c>
      <c r="K4299">
        <v>97037.33</v>
      </c>
      <c r="L4299">
        <v>932.78</v>
      </c>
      <c r="M4299">
        <v>23347.71</v>
      </c>
      <c r="N4299" s="2">
        <f>Table1[[#This Row],[Profit]]/Table1[[#This Row],[Sales_Value]]</f>
        <v>0.24060544534768216</v>
      </c>
      <c r="O4299" s="3" t="str">
        <f>IF(Table1[[#This Row],[Profit]]&lt;0,"Yes","No")</f>
        <v>No</v>
      </c>
      <c r="P4299" t="str">
        <f>IF(Table1[[#This Row],[Discount_Pct]]&gt;0.3,"High",IF(Table1[[#This Row],[Discount_Pct]]&gt;0.15,"Medium","Low"))</f>
        <v>Medium</v>
      </c>
      <c r="Q4299" t="str">
        <f>TEXT(Table1[[#This Row],[Date]],"MMM-YYYY")</f>
        <v>Oct-2024</v>
      </c>
      <c r="R4299" t="str">
        <f>IF(Table1[[#This Row],[Sales_Value]]&gt;500000,"Premium",IF(Table1[[#This Row],[Sales_Value]]&gt;100000,"Mid","Basic"))</f>
        <v>Basic</v>
      </c>
    </row>
    <row r="4300" spans="1:18" x14ac:dyDescent="0.3">
      <c r="A4300" s="1">
        <v>45594</v>
      </c>
      <c r="B4300" t="s">
        <v>4501</v>
      </c>
      <c r="C4300" t="s">
        <v>39</v>
      </c>
      <c r="D4300" t="s">
        <v>40</v>
      </c>
      <c r="E4300" t="s">
        <v>223</v>
      </c>
      <c r="F4300" t="s">
        <v>140</v>
      </c>
      <c r="G4300" t="s">
        <v>53</v>
      </c>
      <c r="H4300">
        <v>1</v>
      </c>
      <c r="I4300">
        <v>2095.54</v>
      </c>
      <c r="J4300">
        <v>0</v>
      </c>
      <c r="K4300">
        <v>2095.54</v>
      </c>
      <c r="L4300">
        <v>1188.95</v>
      </c>
      <c r="M4300">
        <v>906.59</v>
      </c>
      <c r="N4300" s="2">
        <f>Table1[[#This Row],[Profit]]/Table1[[#This Row],[Sales_Value]]</f>
        <v>0.4326283440067954</v>
      </c>
      <c r="O4300" s="3" t="str">
        <f>IF(Table1[[#This Row],[Profit]]&lt;0,"Yes","No")</f>
        <v>No</v>
      </c>
      <c r="P4300" t="str">
        <f>IF(Table1[[#This Row],[Discount_Pct]]&gt;0.3,"High",IF(Table1[[#This Row],[Discount_Pct]]&gt;0.15,"Medium","Low"))</f>
        <v>Low</v>
      </c>
      <c r="Q4300" t="str">
        <f>TEXT(Table1[[#This Row],[Date]],"MMM-YYYY")</f>
        <v>Oct-2024</v>
      </c>
      <c r="R4300" t="str">
        <f>IF(Table1[[#This Row],[Sales_Value]]&gt;500000,"Premium",IF(Table1[[#This Row],[Sales_Value]]&gt;100000,"Mid","Basic"))</f>
        <v>Basic</v>
      </c>
    </row>
    <row r="4301" spans="1:18" x14ac:dyDescent="0.3">
      <c r="A4301" s="1">
        <v>45547</v>
      </c>
      <c r="B4301" t="s">
        <v>4502</v>
      </c>
      <c r="C4301" t="s">
        <v>34</v>
      </c>
      <c r="D4301" t="s">
        <v>207</v>
      </c>
      <c r="E4301" t="s">
        <v>60</v>
      </c>
      <c r="F4301" t="s">
        <v>57</v>
      </c>
      <c r="G4301" t="s">
        <v>24</v>
      </c>
      <c r="H4301">
        <v>62</v>
      </c>
      <c r="I4301">
        <v>64.75</v>
      </c>
      <c r="J4301">
        <v>0.12</v>
      </c>
      <c r="K4301">
        <v>3532.76</v>
      </c>
      <c r="L4301">
        <v>27.38</v>
      </c>
      <c r="M4301">
        <v>1835.2</v>
      </c>
      <c r="N4301" s="2">
        <f>Table1[[#This Row],[Profit]]/Table1[[#This Row],[Sales_Value]]</f>
        <v>0.51948051948051943</v>
      </c>
      <c r="O4301" s="3" t="str">
        <f>IF(Table1[[#This Row],[Profit]]&lt;0,"Yes","No")</f>
        <v>No</v>
      </c>
      <c r="P4301" t="str">
        <f>IF(Table1[[#This Row],[Discount_Pct]]&gt;0.3,"High",IF(Table1[[#This Row],[Discount_Pct]]&gt;0.15,"Medium","Low"))</f>
        <v>Low</v>
      </c>
      <c r="Q4301" t="str">
        <f>TEXT(Table1[[#This Row],[Date]],"MMM-YYYY")</f>
        <v>Sep-2024</v>
      </c>
      <c r="R4301" t="str">
        <f>IF(Table1[[#This Row],[Sales_Value]]&gt;500000,"Premium",IF(Table1[[#This Row],[Sales_Value]]&gt;100000,"Mid","Basic"))</f>
        <v>Basic</v>
      </c>
    </row>
    <row r="4302" spans="1:18" x14ac:dyDescent="0.3">
      <c r="A4302" s="1">
        <v>45498</v>
      </c>
      <c r="B4302" t="s">
        <v>4503</v>
      </c>
      <c r="C4302" t="s">
        <v>39</v>
      </c>
      <c r="D4302" t="s">
        <v>40</v>
      </c>
      <c r="E4302" t="s">
        <v>557</v>
      </c>
      <c r="F4302" t="s">
        <v>264</v>
      </c>
      <c r="G4302" t="s">
        <v>77</v>
      </c>
      <c r="H4302">
        <v>20</v>
      </c>
      <c r="I4302">
        <v>2834.56</v>
      </c>
      <c r="J4302">
        <v>0.05</v>
      </c>
      <c r="K4302">
        <v>53856.639999999999</v>
      </c>
      <c r="L4302">
        <v>1494.22</v>
      </c>
      <c r="M4302">
        <v>23972.240000000002</v>
      </c>
      <c r="N4302" s="2">
        <f>Table1[[#This Row],[Profit]]/Table1[[#This Row],[Sales_Value]]</f>
        <v>0.44511206046273966</v>
      </c>
      <c r="O4302" s="3" t="str">
        <f>IF(Table1[[#This Row],[Profit]]&lt;0,"Yes","No")</f>
        <v>No</v>
      </c>
      <c r="P4302" t="str">
        <f>IF(Table1[[#This Row],[Discount_Pct]]&gt;0.3,"High",IF(Table1[[#This Row],[Discount_Pct]]&gt;0.15,"Medium","Low"))</f>
        <v>Low</v>
      </c>
      <c r="Q4302" t="str">
        <f>TEXT(Table1[[#This Row],[Date]],"MMM-YYYY")</f>
        <v>Jul-2024</v>
      </c>
      <c r="R4302" t="str">
        <f>IF(Table1[[#This Row],[Sales_Value]]&gt;500000,"Premium",IF(Table1[[#This Row],[Sales_Value]]&gt;100000,"Mid","Basic"))</f>
        <v>Basic</v>
      </c>
    </row>
    <row r="4303" spans="1:18" x14ac:dyDescent="0.3">
      <c r="A4303" s="1">
        <v>45543</v>
      </c>
      <c r="B4303" t="s">
        <v>4504</v>
      </c>
      <c r="C4303" t="s">
        <v>34</v>
      </c>
      <c r="D4303" t="s">
        <v>35</v>
      </c>
      <c r="E4303" t="s">
        <v>81</v>
      </c>
      <c r="F4303" t="s">
        <v>180</v>
      </c>
      <c r="G4303" t="s">
        <v>53</v>
      </c>
      <c r="H4303">
        <v>73</v>
      </c>
      <c r="I4303">
        <v>1449.06</v>
      </c>
      <c r="J4303">
        <v>0.1</v>
      </c>
      <c r="K4303">
        <v>95203.24</v>
      </c>
      <c r="L4303">
        <v>800.74</v>
      </c>
      <c r="M4303">
        <v>36749.22</v>
      </c>
      <c r="N4303" s="2">
        <f>Table1[[#This Row],[Profit]]/Table1[[#This Row],[Sales_Value]]</f>
        <v>0.3860080812375713</v>
      </c>
      <c r="O4303" s="3" t="str">
        <f>IF(Table1[[#This Row],[Profit]]&lt;0,"Yes","No")</f>
        <v>No</v>
      </c>
      <c r="P4303" t="str">
        <f>IF(Table1[[#This Row],[Discount_Pct]]&gt;0.3,"High",IF(Table1[[#This Row],[Discount_Pct]]&gt;0.15,"Medium","Low"))</f>
        <v>Low</v>
      </c>
      <c r="Q4303" t="str">
        <f>TEXT(Table1[[#This Row],[Date]],"MMM-YYYY")</f>
        <v>Sep-2024</v>
      </c>
      <c r="R4303" t="str">
        <f>IF(Table1[[#This Row],[Sales_Value]]&gt;500000,"Premium",IF(Table1[[#This Row],[Sales_Value]]&gt;100000,"Mid","Basic"))</f>
        <v>Basic</v>
      </c>
    </row>
    <row r="4304" spans="1:18" x14ac:dyDescent="0.3">
      <c r="A4304" s="1">
        <v>45387</v>
      </c>
      <c r="B4304" t="s">
        <v>4505</v>
      </c>
      <c r="C4304" t="s">
        <v>34</v>
      </c>
      <c r="D4304" t="s">
        <v>80</v>
      </c>
      <c r="E4304" t="s">
        <v>177</v>
      </c>
      <c r="F4304" t="s">
        <v>76</v>
      </c>
      <c r="G4304" t="s">
        <v>77</v>
      </c>
      <c r="H4304">
        <v>52</v>
      </c>
      <c r="I4304">
        <v>2002.36</v>
      </c>
      <c r="J4304">
        <v>0.05</v>
      </c>
      <c r="K4304">
        <v>98916.58</v>
      </c>
      <c r="L4304">
        <v>1019.17</v>
      </c>
      <c r="M4304">
        <v>45919.74</v>
      </c>
      <c r="N4304" s="2">
        <f>Table1[[#This Row],[Profit]]/Table1[[#This Row],[Sales_Value]]</f>
        <v>0.46422692737658333</v>
      </c>
      <c r="O4304" s="3" t="str">
        <f>IF(Table1[[#This Row],[Profit]]&lt;0,"Yes","No")</f>
        <v>No</v>
      </c>
      <c r="P4304" t="str">
        <f>IF(Table1[[#This Row],[Discount_Pct]]&gt;0.3,"High",IF(Table1[[#This Row],[Discount_Pct]]&gt;0.15,"Medium","Low"))</f>
        <v>Low</v>
      </c>
      <c r="Q4304" t="str">
        <f>TEXT(Table1[[#This Row],[Date]],"MMM-YYYY")</f>
        <v>Apr-2024</v>
      </c>
      <c r="R4304" t="str">
        <f>IF(Table1[[#This Row],[Sales_Value]]&gt;500000,"Premium",IF(Table1[[#This Row],[Sales_Value]]&gt;100000,"Mid","Basic"))</f>
        <v>Basic</v>
      </c>
    </row>
    <row r="4305" spans="1:18" x14ac:dyDescent="0.3">
      <c r="A4305" s="1">
        <v>45582</v>
      </c>
      <c r="B4305" t="s">
        <v>4506</v>
      </c>
      <c r="C4305" t="s">
        <v>34</v>
      </c>
      <c r="D4305" t="s">
        <v>80</v>
      </c>
      <c r="E4305" t="s">
        <v>359</v>
      </c>
      <c r="F4305" t="s">
        <v>282</v>
      </c>
      <c r="G4305" t="s">
        <v>18</v>
      </c>
      <c r="H4305">
        <v>84</v>
      </c>
      <c r="I4305">
        <v>8875.16</v>
      </c>
      <c r="J4305">
        <v>0.02</v>
      </c>
      <c r="K4305">
        <v>730603.17</v>
      </c>
      <c r="L4305">
        <v>7533.23</v>
      </c>
      <c r="M4305">
        <v>97811.85</v>
      </c>
      <c r="N4305" s="2">
        <f>Table1[[#This Row],[Profit]]/Table1[[#This Row],[Sales_Value]]</f>
        <v>0.13387821736388031</v>
      </c>
      <c r="O4305" s="3" t="str">
        <f>IF(Table1[[#This Row],[Profit]]&lt;0,"Yes","No")</f>
        <v>No</v>
      </c>
      <c r="P4305" t="str">
        <f>IF(Table1[[#This Row],[Discount_Pct]]&gt;0.3,"High",IF(Table1[[#This Row],[Discount_Pct]]&gt;0.15,"Medium","Low"))</f>
        <v>Low</v>
      </c>
      <c r="Q4305" t="str">
        <f>TEXT(Table1[[#This Row],[Date]],"MMM-YYYY")</f>
        <v>Oct-2024</v>
      </c>
      <c r="R4305" t="str">
        <f>IF(Table1[[#This Row],[Sales_Value]]&gt;500000,"Premium",IF(Table1[[#This Row],[Sales_Value]]&gt;100000,"Mid","Basic"))</f>
        <v>Premium</v>
      </c>
    </row>
    <row r="4306" spans="1:18" x14ac:dyDescent="0.3">
      <c r="A4306" s="1">
        <v>45324</v>
      </c>
      <c r="B4306" t="s">
        <v>4507</v>
      </c>
      <c r="C4306" t="s">
        <v>39</v>
      </c>
      <c r="D4306" t="s">
        <v>93</v>
      </c>
      <c r="E4306" t="s">
        <v>97</v>
      </c>
      <c r="F4306" t="s">
        <v>119</v>
      </c>
      <c r="G4306" t="s">
        <v>53</v>
      </c>
      <c r="H4306">
        <v>74</v>
      </c>
      <c r="I4306">
        <v>472.62</v>
      </c>
      <c r="J4306">
        <v>7.0000000000000007E-2</v>
      </c>
      <c r="K4306">
        <v>32525.71</v>
      </c>
      <c r="L4306">
        <v>214.18</v>
      </c>
      <c r="M4306">
        <v>16676.39</v>
      </c>
      <c r="N4306" s="2">
        <f>Table1[[#This Row],[Profit]]/Table1[[#This Row],[Sales_Value]]</f>
        <v>0.51271409601819606</v>
      </c>
      <c r="O4306" s="3" t="str">
        <f>IF(Table1[[#This Row],[Profit]]&lt;0,"Yes","No")</f>
        <v>No</v>
      </c>
      <c r="P4306" t="str">
        <f>IF(Table1[[#This Row],[Discount_Pct]]&gt;0.3,"High",IF(Table1[[#This Row],[Discount_Pct]]&gt;0.15,"Medium","Low"))</f>
        <v>Low</v>
      </c>
      <c r="Q4306" t="str">
        <f>TEXT(Table1[[#This Row],[Date]],"MMM-YYYY")</f>
        <v>Feb-2024</v>
      </c>
      <c r="R4306" t="str">
        <f>IF(Table1[[#This Row],[Sales_Value]]&gt;500000,"Premium",IF(Table1[[#This Row],[Sales_Value]]&gt;100000,"Mid","Basic"))</f>
        <v>Basic</v>
      </c>
    </row>
    <row r="4307" spans="1:18" x14ac:dyDescent="0.3">
      <c r="A4307" s="1">
        <v>45653</v>
      </c>
      <c r="B4307" t="s">
        <v>4508</v>
      </c>
      <c r="C4307" t="s">
        <v>20</v>
      </c>
      <c r="D4307" t="s">
        <v>72</v>
      </c>
      <c r="E4307" t="s">
        <v>359</v>
      </c>
      <c r="F4307" t="s">
        <v>110</v>
      </c>
      <c r="G4307" t="s">
        <v>24</v>
      </c>
      <c r="H4307">
        <v>72</v>
      </c>
      <c r="I4307">
        <v>332.32</v>
      </c>
      <c r="J4307">
        <v>0.27</v>
      </c>
      <c r="K4307">
        <v>17466.740000000002</v>
      </c>
      <c r="L4307">
        <v>209.75</v>
      </c>
      <c r="M4307">
        <v>2364.7399999999998</v>
      </c>
      <c r="N4307" s="2">
        <f>Table1[[#This Row],[Profit]]/Table1[[#This Row],[Sales_Value]]</f>
        <v>0.13538530945099084</v>
      </c>
      <c r="O4307" s="3" t="str">
        <f>IF(Table1[[#This Row],[Profit]]&lt;0,"Yes","No")</f>
        <v>No</v>
      </c>
      <c r="P4307" t="str">
        <f>IF(Table1[[#This Row],[Discount_Pct]]&gt;0.3,"High",IF(Table1[[#This Row],[Discount_Pct]]&gt;0.15,"Medium","Low"))</f>
        <v>Medium</v>
      </c>
      <c r="Q4307" t="str">
        <f>TEXT(Table1[[#This Row],[Date]],"MMM-YYYY")</f>
        <v>Dec-2024</v>
      </c>
      <c r="R4307" t="str">
        <f>IF(Table1[[#This Row],[Sales_Value]]&gt;500000,"Premium",IF(Table1[[#This Row],[Sales_Value]]&gt;100000,"Mid","Basic"))</f>
        <v>Basic</v>
      </c>
    </row>
    <row r="4308" spans="1:18" x14ac:dyDescent="0.3">
      <c r="A4308" s="1">
        <v>45370</v>
      </c>
      <c r="B4308" t="s">
        <v>4509</v>
      </c>
      <c r="C4308" t="s">
        <v>20</v>
      </c>
      <c r="D4308" t="s">
        <v>148</v>
      </c>
      <c r="E4308" t="s">
        <v>149</v>
      </c>
      <c r="F4308" t="s">
        <v>70</v>
      </c>
      <c r="G4308" t="s">
        <v>46</v>
      </c>
      <c r="H4308">
        <v>92</v>
      </c>
      <c r="I4308">
        <v>1450.21</v>
      </c>
      <c r="J4308">
        <v>0.21</v>
      </c>
      <c r="K4308">
        <v>105401.26</v>
      </c>
      <c r="L4308">
        <v>959.2</v>
      </c>
      <c r="M4308">
        <v>17154.86</v>
      </c>
      <c r="N4308" s="2">
        <f>Table1[[#This Row],[Profit]]/Table1[[#This Row],[Sales_Value]]</f>
        <v>0.16275763686316463</v>
      </c>
      <c r="O4308" s="3" t="str">
        <f>IF(Table1[[#This Row],[Profit]]&lt;0,"Yes","No")</f>
        <v>No</v>
      </c>
      <c r="P4308" t="str">
        <f>IF(Table1[[#This Row],[Discount_Pct]]&gt;0.3,"High",IF(Table1[[#This Row],[Discount_Pct]]&gt;0.15,"Medium","Low"))</f>
        <v>Medium</v>
      </c>
      <c r="Q4308" t="str">
        <f>TEXT(Table1[[#This Row],[Date]],"MMM-YYYY")</f>
        <v>Mar-2024</v>
      </c>
      <c r="R4308" t="str">
        <f>IF(Table1[[#This Row],[Sales_Value]]&gt;500000,"Premium",IF(Table1[[#This Row],[Sales_Value]]&gt;100000,"Mid","Basic"))</f>
        <v>Mid</v>
      </c>
    </row>
    <row r="4309" spans="1:18" x14ac:dyDescent="0.3">
      <c r="A4309" s="1">
        <v>45325</v>
      </c>
      <c r="B4309" t="s">
        <v>4510</v>
      </c>
      <c r="C4309" t="s">
        <v>20</v>
      </c>
      <c r="D4309" t="s">
        <v>124</v>
      </c>
      <c r="E4309" t="s">
        <v>285</v>
      </c>
      <c r="F4309" t="s">
        <v>37</v>
      </c>
      <c r="G4309" t="s">
        <v>18</v>
      </c>
      <c r="H4309">
        <v>13</v>
      </c>
      <c r="I4309">
        <v>44528.95</v>
      </c>
      <c r="J4309">
        <v>0.25</v>
      </c>
      <c r="K4309">
        <v>434157.26</v>
      </c>
      <c r="L4309">
        <v>32158.28</v>
      </c>
      <c r="M4309">
        <v>16099.62</v>
      </c>
      <c r="N4309" s="2">
        <f>Table1[[#This Row],[Profit]]/Table1[[#This Row],[Sales_Value]]</f>
        <v>3.7082461778941575E-2</v>
      </c>
      <c r="O4309" s="3" t="str">
        <f>IF(Table1[[#This Row],[Profit]]&lt;0,"Yes","No")</f>
        <v>No</v>
      </c>
      <c r="P4309" t="str">
        <f>IF(Table1[[#This Row],[Discount_Pct]]&gt;0.3,"High",IF(Table1[[#This Row],[Discount_Pct]]&gt;0.15,"Medium","Low"))</f>
        <v>Medium</v>
      </c>
      <c r="Q4309" t="str">
        <f>TEXT(Table1[[#This Row],[Date]],"MMM-YYYY")</f>
        <v>Feb-2024</v>
      </c>
      <c r="R4309" t="str">
        <f>IF(Table1[[#This Row],[Sales_Value]]&gt;500000,"Premium",IF(Table1[[#This Row],[Sales_Value]]&gt;100000,"Mid","Basic"))</f>
        <v>Mid</v>
      </c>
    </row>
    <row r="4310" spans="1:18" x14ac:dyDescent="0.3">
      <c r="A4310" s="1">
        <v>45318</v>
      </c>
      <c r="B4310" t="s">
        <v>4511</v>
      </c>
      <c r="C4310" t="s">
        <v>39</v>
      </c>
      <c r="D4310" t="s">
        <v>108</v>
      </c>
      <c r="E4310" t="s">
        <v>557</v>
      </c>
      <c r="F4310" t="s">
        <v>184</v>
      </c>
      <c r="G4310" t="s">
        <v>24</v>
      </c>
      <c r="H4310">
        <v>16</v>
      </c>
      <c r="I4310">
        <v>34.42</v>
      </c>
      <c r="J4310">
        <v>0.14000000000000001</v>
      </c>
      <c r="K4310">
        <v>473.62</v>
      </c>
      <c r="L4310">
        <v>20.88</v>
      </c>
      <c r="M4310">
        <v>139.54</v>
      </c>
      <c r="N4310" s="2">
        <f>Table1[[#This Row],[Profit]]/Table1[[#This Row],[Sales_Value]]</f>
        <v>0.29462438241628308</v>
      </c>
      <c r="O4310" s="3" t="str">
        <f>IF(Table1[[#This Row],[Profit]]&lt;0,"Yes","No")</f>
        <v>No</v>
      </c>
      <c r="P4310" t="str">
        <f>IF(Table1[[#This Row],[Discount_Pct]]&gt;0.3,"High",IF(Table1[[#This Row],[Discount_Pct]]&gt;0.15,"Medium","Low"))</f>
        <v>Low</v>
      </c>
      <c r="Q4310" t="str">
        <f>TEXT(Table1[[#This Row],[Date]],"MMM-YYYY")</f>
        <v>Jan-2024</v>
      </c>
      <c r="R4310" t="str">
        <f>IF(Table1[[#This Row],[Sales_Value]]&gt;500000,"Premium",IF(Table1[[#This Row],[Sales_Value]]&gt;100000,"Mid","Basic"))</f>
        <v>Basic</v>
      </c>
    </row>
    <row r="4311" spans="1:18" x14ac:dyDescent="0.3">
      <c r="A4311" s="1">
        <v>45437</v>
      </c>
      <c r="B4311" t="s">
        <v>4512</v>
      </c>
      <c r="C4311" t="s">
        <v>34</v>
      </c>
      <c r="D4311" t="s">
        <v>207</v>
      </c>
      <c r="E4311" t="s">
        <v>51</v>
      </c>
      <c r="F4311" t="s">
        <v>165</v>
      </c>
      <c r="G4311" t="s">
        <v>24</v>
      </c>
      <c r="H4311">
        <v>42</v>
      </c>
      <c r="I4311">
        <v>201.83</v>
      </c>
      <c r="J4311">
        <v>0.03</v>
      </c>
      <c r="K4311">
        <v>8222.5499999999993</v>
      </c>
      <c r="L4311">
        <v>112.84</v>
      </c>
      <c r="M4311">
        <v>3483.27</v>
      </c>
      <c r="N4311" s="2">
        <f>Table1[[#This Row],[Profit]]/Table1[[#This Row],[Sales_Value]]</f>
        <v>0.42362405823011112</v>
      </c>
      <c r="O4311" s="3" t="str">
        <f>IF(Table1[[#This Row],[Profit]]&lt;0,"Yes","No")</f>
        <v>No</v>
      </c>
      <c r="P4311" t="str">
        <f>IF(Table1[[#This Row],[Discount_Pct]]&gt;0.3,"High",IF(Table1[[#This Row],[Discount_Pct]]&gt;0.15,"Medium","Low"))</f>
        <v>Low</v>
      </c>
      <c r="Q4311" t="str">
        <f>TEXT(Table1[[#This Row],[Date]],"MMM-YYYY")</f>
        <v>May-2024</v>
      </c>
      <c r="R4311" t="str">
        <f>IF(Table1[[#This Row],[Sales_Value]]&gt;500000,"Premium",IF(Table1[[#This Row],[Sales_Value]]&gt;100000,"Mid","Basic"))</f>
        <v>Basic</v>
      </c>
    </row>
    <row r="4312" spans="1:18" x14ac:dyDescent="0.3">
      <c r="A4312" s="1">
        <v>45490</v>
      </c>
      <c r="B4312" t="s">
        <v>4513</v>
      </c>
      <c r="C4312" t="s">
        <v>14</v>
      </c>
      <c r="D4312" t="s">
        <v>55</v>
      </c>
      <c r="E4312" t="s">
        <v>553</v>
      </c>
      <c r="F4312" t="s">
        <v>122</v>
      </c>
      <c r="G4312" t="s">
        <v>18</v>
      </c>
      <c r="H4312">
        <v>38</v>
      </c>
      <c r="I4312">
        <v>8855.52</v>
      </c>
      <c r="J4312">
        <v>0.11</v>
      </c>
      <c r="K4312">
        <v>299493.69</v>
      </c>
      <c r="L4312">
        <v>6537.25</v>
      </c>
      <c r="M4312">
        <v>51078.19</v>
      </c>
      <c r="N4312" s="2">
        <f>Table1[[#This Row],[Profit]]/Table1[[#This Row],[Sales_Value]]</f>
        <v>0.17054846798274784</v>
      </c>
      <c r="O4312" s="3" t="str">
        <f>IF(Table1[[#This Row],[Profit]]&lt;0,"Yes","No")</f>
        <v>No</v>
      </c>
      <c r="P4312" t="str">
        <f>IF(Table1[[#This Row],[Discount_Pct]]&gt;0.3,"High",IF(Table1[[#This Row],[Discount_Pct]]&gt;0.15,"Medium","Low"))</f>
        <v>Low</v>
      </c>
      <c r="Q4312" t="str">
        <f>TEXT(Table1[[#This Row],[Date]],"MMM-YYYY")</f>
        <v>Jul-2024</v>
      </c>
      <c r="R4312" t="str">
        <f>IF(Table1[[#This Row],[Sales_Value]]&gt;500000,"Premium",IF(Table1[[#This Row],[Sales_Value]]&gt;100000,"Mid","Basic"))</f>
        <v>Mid</v>
      </c>
    </row>
    <row r="4313" spans="1:18" x14ac:dyDescent="0.3">
      <c r="A4313" s="1">
        <v>45407</v>
      </c>
      <c r="B4313" t="s">
        <v>4514</v>
      </c>
      <c r="C4313" t="s">
        <v>39</v>
      </c>
      <c r="D4313" t="s">
        <v>269</v>
      </c>
      <c r="E4313" t="s">
        <v>51</v>
      </c>
      <c r="F4313" t="s">
        <v>106</v>
      </c>
      <c r="G4313" t="s">
        <v>77</v>
      </c>
      <c r="H4313">
        <v>51</v>
      </c>
      <c r="I4313">
        <v>172.3</v>
      </c>
      <c r="J4313">
        <v>0.06</v>
      </c>
      <c r="K4313">
        <v>8260.06</v>
      </c>
      <c r="L4313">
        <v>74.66</v>
      </c>
      <c r="M4313">
        <v>4452.3999999999996</v>
      </c>
      <c r="N4313" s="2">
        <f>Table1[[#This Row],[Profit]]/Table1[[#This Row],[Sales_Value]]</f>
        <v>0.53902756154313647</v>
      </c>
      <c r="O4313" s="3" t="str">
        <f>IF(Table1[[#This Row],[Profit]]&lt;0,"Yes","No")</f>
        <v>No</v>
      </c>
      <c r="P4313" t="str">
        <f>IF(Table1[[#This Row],[Discount_Pct]]&gt;0.3,"High",IF(Table1[[#This Row],[Discount_Pct]]&gt;0.15,"Medium","Low"))</f>
        <v>Low</v>
      </c>
      <c r="Q4313" t="str">
        <f>TEXT(Table1[[#This Row],[Date]],"MMM-YYYY")</f>
        <v>Apr-2024</v>
      </c>
      <c r="R4313" t="str">
        <f>IF(Table1[[#This Row],[Sales_Value]]&gt;500000,"Premium",IF(Table1[[#This Row],[Sales_Value]]&gt;100000,"Mid","Basic"))</f>
        <v>Basic</v>
      </c>
    </row>
    <row r="4314" spans="1:18" x14ac:dyDescent="0.3">
      <c r="A4314" s="1">
        <v>45618</v>
      </c>
      <c r="B4314" t="s">
        <v>4515</v>
      </c>
      <c r="C4314" t="s">
        <v>39</v>
      </c>
      <c r="D4314" t="s">
        <v>40</v>
      </c>
      <c r="E4314" t="s">
        <v>186</v>
      </c>
      <c r="F4314" t="s">
        <v>110</v>
      </c>
      <c r="G4314" t="s">
        <v>24</v>
      </c>
      <c r="H4314">
        <v>42</v>
      </c>
      <c r="I4314">
        <v>345.69</v>
      </c>
      <c r="J4314">
        <v>0.19</v>
      </c>
      <c r="K4314">
        <v>11760.37</v>
      </c>
      <c r="L4314">
        <v>238.1</v>
      </c>
      <c r="M4314">
        <v>1760.17</v>
      </c>
      <c r="N4314" s="2">
        <f>Table1[[#This Row],[Profit]]/Table1[[#This Row],[Sales_Value]]</f>
        <v>0.1496696107350364</v>
      </c>
      <c r="O4314" s="3" t="str">
        <f>IF(Table1[[#This Row],[Profit]]&lt;0,"Yes","No")</f>
        <v>No</v>
      </c>
      <c r="P4314" t="str">
        <f>IF(Table1[[#This Row],[Discount_Pct]]&gt;0.3,"High",IF(Table1[[#This Row],[Discount_Pct]]&gt;0.15,"Medium","Low"))</f>
        <v>Medium</v>
      </c>
      <c r="Q4314" t="str">
        <f>TEXT(Table1[[#This Row],[Date]],"MMM-YYYY")</f>
        <v>Nov-2024</v>
      </c>
      <c r="R4314" t="str">
        <f>IF(Table1[[#This Row],[Sales_Value]]&gt;500000,"Premium",IF(Table1[[#This Row],[Sales_Value]]&gt;100000,"Mid","Basic"))</f>
        <v>Basic</v>
      </c>
    </row>
    <row r="4315" spans="1:18" x14ac:dyDescent="0.3">
      <c r="A4315" s="1">
        <v>45624</v>
      </c>
      <c r="B4315" t="s">
        <v>4516</v>
      </c>
      <c r="C4315" t="s">
        <v>20</v>
      </c>
      <c r="D4315" t="s">
        <v>124</v>
      </c>
      <c r="E4315" t="s">
        <v>553</v>
      </c>
      <c r="F4315" t="s">
        <v>161</v>
      </c>
      <c r="G4315" t="s">
        <v>24</v>
      </c>
      <c r="H4315">
        <v>92</v>
      </c>
      <c r="I4315">
        <v>19.670000000000002</v>
      </c>
      <c r="J4315">
        <v>0.28000000000000003</v>
      </c>
      <c r="K4315">
        <v>1302.94</v>
      </c>
      <c r="L4315">
        <v>4.7699999999999996</v>
      </c>
      <c r="M4315">
        <v>864.1</v>
      </c>
      <c r="N4315" s="2">
        <f>Table1[[#This Row],[Profit]]/Table1[[#This Row],[Sales_Value]]</f>
        <v>0.66319247240855295</v>
      </c>
      <c r="O4315" s="3" t="str">
        <f>IF(Table1[[#This Row],[Profit]]&lt;0,"Yes","No")</f>
        <v>No</v>
      </c>
      <c r="P4315" t="str">
        <f>IF(Table1[[#This Row],[Discount_Pct]]&gt;0.3,"High",IF(Table1[[#This Row],[Discount_Pct]]&gt;0.15,"Medium","Low"))</f>
        <v>Medium</v>
      </c>
      <c r="Q4315" t="str">
        <f>TEXT(Table1[[#This Row],[Date]],"MMM-YYYY")</f>
        <v>Nov-2024</v>
      </c>
      <c r="R4315" t="str">
        <f>IF(Table1[[#This Row],[Sales_Value]]&gt;500000,"Premium",IF(Table1[[#This Row],[Sales_Value]]&gt;100000,"Mid","Basic"))</f>
        <v>Basic</v>
      </c>
    </row>
    <row r="4316" spans="1:18" x14ac:dyDescent="0.3">
      <c r="A4316" s="1">
        <v>45630</v>
      </c>
      <c r="B4316" t="s">
        <v>4517</v>
      </c>
      <c r="C4316" t="s">
        <v>20</v>
      </c>
      <c r="D4316" t="s">
        <v>21</v>
      </c>
      <c r="E4316" t="s">
        <v>149</v>
      </c>
      <c r="F4316" t="s">
        <v>138</v>
      </c>
      <c r="G4316" t="s">
        <v>46</v>
      </c>
      <c r="H4316">
        <v>34</v>
      </c>
      <c r="I4316">
        <v>5444.12</v>
      </c>
      <c r="J4316">
        <v>0.21</v>
      </c>
      <c r="K4316">
        <v>146229.06</v>
      </c>
      <c r="L4316">
        <v>4254.5200000000004</v>
      </c>
      <c r="M4316">
        <v>1575.38</v>
      </c>
      <c r="N4316" s="2">
        <f>Table1[[#This Row],[Profit]]/Table1[[#This Row],[Sales_Value]]</f>
        <v>1.0773371585647888E-2</v>
      </c>
      <c r="O4316" s="3" t="str">
        <f>IF(Table1[[#This Row],[Profit]]&lt;0,"Yes","No")</f>
        <v>No</v>
      </c>
      <c r="P4316" t="str">
        <f>IF(Table1[[#This Row],[Discount_Pct]]&gt;0.3,"High",IF(Table1[[#This Row],[Discount_Pct]]&gt;0.15,"Medium","Low"))</f>
        <v>Medium</v>
      </c>
      <c r="Q4316" t="str">
        <f>TEXT(Table1[[#This Row],[Date]],"MMM-YYYY")</f>
        <v>Dec-2024</v>
      </c>
      <c r="R4316" t="str">
        <f>IF(Table1[[#This Row],[Sales_Value]]&gt;500000,"Premium",IF(Table1[[#This Row],[Sales_Value]]&gt;100000,"Mid","Basic"))</f>
        <v>Mid</v>
      </c>
    </row>
    <row r="4317" spans="1:18" x14ac:dyDescent="0.3">
      <c r="A4317" s="1">
        <v>45625</v>
      </c>
      <c r="B4317" t="s">
        <v>4518</v>
      </c>
      <c r="C4317" t="s">
        <v>34</v>
      </c>
      <c r="D4317" t="s">
        <v>207</v>
      </c>
      <c r="E4317" t="s">
        <v>97</v>
      </c>
      <c r="F4317" t="s">
        <v>76</v>
      </c>
      <c r="G4317" t="s">
        <v>77</v>
      </c>
      <c r="H4317">
        <v>88</v>
      </c>
      <c r="I4317">
        <v>2291.02</v>
      </c>
      <c r="J4317">
        <v>0.19</v>
      </c>
      <c r="K4317">
        <v>163303.91</v>
      </c>
      <c r="L4317">
        <v>1004.04</v>
      </c>
      <c r="M4317">
        <v>74948.39</v>
      </c>
      <c r="N4317" s="2">
        <f>Table1[[#This Row],[Profit]]/Table1[[#This Row],[Sales_Value]]</f>
        <v>0.45895037050858117</v>
      </c>
      <c r="O4317" s="3" t="str">
        <f>IF(Table1[[#This Row],[Profit]]&lt;0,"Yes","No")</f>
        <v>No</v>
      </c>
      <c r="P4317" t="str">
        <f>IF(Table1[[#This Row],[Discount_Pct]]&gt;0.3,"High",IF(Table1[[#This Row],[Discount_Pct]]&gt;0.15,"Medium","Low"))</f>
        <v>Medium</v>
      </c>
      <c r="Q4317" t="str">
        <f>TEXT(Table1[[#This Row],[Date]],"MMM-YYYY")</f>
        <v>Nov-2024</v>
      </c>
      <c r="R4317" t="str">
        <f>IF(Table1[[#This Row],[Sales_Value]]&gt;500000,"Premium",IF(Table1[[#This Row],[Sales_Value]]&gt;100000,"Mid","Basic"))</f>
        <v>Mid</v>
      </c>
    </row>
    <row r="4318" spans="1:18" x14ac:dyDescent="0.3">
      <c r="A4318" s="1">
        <v>45509</v>
      </c>
      <c r="B4318" t="s">
        <v>4519</v>
      </c>
      <c r="C4318" t="s">
        <v>14</v>
      </c>
      <c r="D4318" t="s">
        <v>26</v>
      </c>
      <c r="E4318" t="s">
        <v>145</v>
      </c>
      <c r="F4318" t="s">
        <v>178</v>
      </c>
      <c r="G4318" t="s">
        <v>46</v>
      </c>
      <c r="H4318">
        <v>27</v>
      </c>
      <c r="I4318">
        <v>25453.98</v>
      </c>
      <c r="J4318">
        <v>0.04</v>
      </c>
      <c r="K4318">
        <v>659767.16</v>
      </c>
      <c r="L4318">
        <v>16754.21</v>
      </c>
      <c r="M4318">
        <v>207403.49</v>
      </c>
      <c r="N4318" s="2">
        <f>Table1[[#This Row],[Profit]]/Table1[[#This Row],[Sales_Value]]</f>
        <v>0.31435861402983439</v>
      </c>
      <c r="O4318" s="3" t="str">
        <f>IF(Table1[[#This Row],[Profit]]&lt;0,"Yes","No")</f>
        <v>No</v>
      </c>
      <c r="P4318" t="str">
        <f>IF(Table1[[#This Row],[Discount_Pct]]&gt;0.3,"High",IF(Table1[[#This Row],[Discount_Pct]]&gt;0.15,"Medium","Low"))</f>
        <v>Low</v>
      </c>
      <c r="Q4318" t="str">
        <f>TEXT(Table1[[#This Row],[Date]],"MMM-YYYY")</f>
        <v>Aug-2024</v>
      </c>
      <c r="R4318" t="str">
        <f>IF(Table1[[#This Row],[Sales_Value]]&gt;500000,"Premium",IF(Table1[[#This Row],[Sales_Value]]&gt;100000,"Mid","Basic"))</f>
        <v>Premium</v>
      </c>
    </row>
    <row r="4319" spans="1:18" x14ac:dyDescent="0.3">
      <c r="A4319" s="1">
        <v>45586</v>
      </c>
      <c r="B4319" t="s">
        <v>4520</v>
      </c>
      <c r="C4319" t="s">
        <v>39</v>
      </c>
      <c r="D4319" t="s">
        <v>93</v>
      </c>
      <c r="E4319" t="s">
        <v>373</v>
      </c>
      <c r="F4319" t="s">
        <v>184</v>
      </c>
      <c r="G4319" t="s">
        <v>24</v>
      </c>
      <c r="H4319">
        <v>37</v>
      </c>
      <c r="I4319">
        <v>36.96</v>
      </c>
      <c r="J4319">
        <v>0.14000000000000001</v>
      </c>
      <c r="K4319">
        <v>1176.07</v>
      </c>
      <c r="L4319">
        <v>20.77</v>
      </c>
      <c r="M4319">
        <v>407.58</v>
      </c>
      <c r="N4319" s="2">
        <f>Table1[[#This Row],[Profit]]/Table1[[#This Row],[Sales_Value]]</f>
        <v>0.34656100402186946</v>
      </c>
      <c r="O4319" s="3" t="str">
        <f>IF(Table1[[#This Row],[Profit]]&lt;0,"Yes","No")</f>
        <v>No</v>
      </c>
      <c r="P4319" t="str">
        <f>IF(Table1[[#This Row],[Discount_Pct]]&gt;0.3,"High",IF(Table1[[#This Row],[Discount_Pct]]&gt;0.15,"Medium","Low"))</f>
        <v>Low</v>
      </c>
      <c r="Q4319" t="str">
        <f>TEXT(Table1[[#This Row],[Date]],"MMM-YYYY")</f>
        <v>Oct-2024</v>
      </c>
      <c r="R4319" t="str">
        <f>IF(Table1[[#This Row],[Sales_Value]]&gt;500000,"Premium",IF(Table1[[#This Row],[Sales_Value]]&gt;100000,"Mid","Basic"))</f>
        <v>Basic</v>
      </c>
    </row>
    <row r="4320" spans="1:18" x14ac:dyDescent="0.3">
      <c r="A4320" s="1">
        <v>45649</v>
      </c>
      <c r="B4320" t="s">
        <v>4521</v>
      </c>
      <c r="C4320" t="s">
        <v>39</v>
      </c>
      <c r="D4320" t="s">
        <v>93</v>
      </c>
      <c r="E4320" t="s">
        <v>540</v>
      </c>
      <c r="F4320" t="s">
        <v>49</v>
      </c>
      <c r="G4320" t="s">
        <v>24</v>
      </c>
      <c r="H4320">
        <v>14</v>
      </c>
      <c r="I4320">
        <v>73.05</v>
      </c>
      <c r="J4320">
        <v>0.25</v>
      </c>
      <c r="K4320">
        <v>767.03</v>
      </c>
      <c r="L4320">
        <v>36.69</v>
      </c>
      <c r="M4320">
        <v>253.36</v>
      </c>
      <c r="N4320" s="2">
        <f>Table1[[#This Row],[Profit]]/Table1[[#This Row],[Sales_Value]]</f>
        <v>0.33031302556614478</v>
      </c>
      <c r="O4320" s="3" t="str">
        <f>IF(Table1[[#This Row],[Profit]]&lt;0,"Yes","No")</f>
        <v>No</v>
      </c>
      <c r="P4320" t="str">
        <f>IF(Table1[[#This Row],[Discount_Pct]]&gt;0.3,"High",IF(Table1[[#This Row],[Discount_Pct]]&gt;0.15,"Medium","Low"))</f>
        <v>Medium</v>
      </c>
      <c r="Q4320" t="str">
        <f>TEXT(Table1[[#This Row],[Date]],"MMM-YYYY")</f>
        <v>Dec-2024</v>
      </c>
      <c r="R4320" t="str">
        <f>IF(Table1[[#This Row],[Sales_Value]]&gt;500000,"Premium",IF(Table1[[#This Row],[Sales_Value]]&gt;100000,"Mid","Basic"))</f>
        <v>Basic</v>
      </c>
    </row>
    <row r="4321" spans="1:18" x14ac:dyDescent="0.3">
      <c r="A4321" s="1">
        <v>45577</v>
      </c>
      <c r="B4321" t="s">
        <v>4522</v>
      </c>
      <c r="C4321" t="s">
        <v>39</v>
      </c>
      <c r="D4321" t="s">
        <v>40</v>
      </c>
      <c r="E4321" t="s">
        <v>291</v>
      </c>
      <c r="F4321" t="s">
        <v>156</v>
      </c>
      <c r="G4321" t="s">
        <v>18</v>
      </c>
      <c r="H4321">
        <v>76</v>
      </c>
      <c r="I4321">
        <v>17420.16</v>
      </c>
      <c r="J4321">
        <v>0.28999999999999998</v>
      </c>
      <c r="K4321">
        <v>939991.83</v>
      </c>
      <c r="L4321">
        <v>16909.689999999999</v>
      </c>
      <c r="M4321">
        <v>-345144.61</v>
      </c>
      <c r="N4321" s="2">
        <f>Table1[[#This Row],[Profit]]/Table1[[#This Row],[Sales_Value]]</f>
        <v>-0.36717830834763743</v>
      </c>
      <c r="O4321" s="3" t="str">
        <f>IF(Table1[[#This Row],[Profit]]&lt;0,"Yes","No")</f>
        <v>Yes</v>
      </c>
      <c r="P4321" t="str">
        <f>IF(Table1[[#This Row],[Discount_Pct]]&gt;0.3,"High",IF(Table1[[#This Row],[Discount_Pct]]&gt;0.15,"Medium","Low"))</f>
        <v>Medium</v>
      </c>
      <c r="Q4321" t="str">
        <f>TEXT(Table1[[#This Row],[Date]],"MMM-YYYY")</f>
        <v>Oct-2024</v>
      </c>
      <c r="R4321" t="str">
        <f>IF(Table1[[#This Row],[Sales_Value]]&gt;500000,"Premium",IF(Table1[[#This Row],[Sales_Value]]&gt;100000,"Mid","Basic"))</f>
        <v>Premium</v>
      </c>
    </row>
    <row r="4322" spans="1:18" x14ac:dyDescent="0.3">
      <c r="A4322" s="1">
        <v>45417</v>
      </c>
      <c r="B4322" t="s">
        <v>4523</v>
      </c>
      <c r="C4322" t="s">
        <v>14</v>
      </c>
      <c r="D4322" t="s">
        <v>15</v>
      </c>
      <c r="E4322" t="s">
        <v>275</v>
      </c>
      <c r="F4322" t="s">
        <v>45</v>
      </c>
      <c r="G4322" t="s">
        <v>46</v>
      </c>
      <c r="H4322">
        <v>44</v>
      </c>
      <c r="I4322">
        <v>8924.11</v>
      </c>
      <c r="J4322">
        <v>0.05</v>
      </c>
      <c r="K4322">
        <v>373027.8</v>
      </c>
      <c r="L4322">
        <v>6407.78</v>
      </c>
      <c r="M4322">
        <v>91085.48</v>
      </c>
      <c r="N4322" s="2">
        <f>Table1[[#This Row],[Profit]]/Table1[[#This Row],[Sales_Value]]</f>
        <v>0.24417879847024807</v>
      </c>
      <c r="O4322" s="3" t="str">
        <f>IF(Table1[[#This Row],[Profit]]&lt;0,"Yes","No")</f>
        <v>No</v>
      </c>
      <c r="P4322" t="str">
        <f>IF(Table1[[#This Row],[Discount_Pct]]&gt;0.3,"High",IF(Table1[[#This Row],[Discount_Pct]]&gt;0.15,"Medium","Low"))</f>
        <v>Low</v>
      </c>
      <c r="Q4322" t="str">
        <f>TEXT(Table1[[#This Row],[Date]],"MMM-YYYY")</f>
        <v>May-2024</v>
      </c>
      <c r="R4322" t="str">
        <f>IF(Table1[[#This Row],[Sales_Value]]&gt;500000,"Premium",IF(Table1[[#This Row],[Sales_Value]]&gt;100000,"Mid","Basic"))</f>
        <v>Mid</v>
      </c>
    </row>
    <row r="4323" spans="1:18" x14ac:dyDescent="0.3">
      <c r="A4323" s="1">
        <v>45586</v>
      </c>
      <c r="B4323" t="s">
        <v>4524</v>
      </c>
      <c r="C4323" t="s">
        <v>34</v>
      </c>
      <c r="D4323" t="s">
        <v>207</v>
      </c>
      <c r="E4323" t="s">
        <v>415</v>
      </c>
      <c r="F4323" t="s">
        <v>91</v>
      </c>
      <c r="G4323" t="s">
        <v>46</v>
      </c>
      <c r="H4323">
        <v>65</v>
      </c>
      <c r="I4323">
        <v>8271.36</v>
      </c>
      <c r="J4323">
        <v>0</v>
      </c>
      <c r="K4323">
        <v>537638.40000000002</v>
      </c>
      <c r="L4323">
        <v>5055.1400000000003</v>
      </c>
      <c r="M4323">
        <v>209054.3</v>
      </c>
      <c r="N4323" s="2">
        <f>Table1[[#This Row],[Profit]]/Table1[[#This Row],[Sales_Value]]</f>
        <v>0.38883811126586193</v>
      </c>
      <c r="O4323" s="3" t="str">
        <f>IF(Table1[[#This Row],[Profit]]&lt;0,"Yes","No")</f>
        <v>No</v>
      </c>
      <c r="P4323" t="str">
        <f>IF(Table1[[#This Row],[Discount_Pct]]&gt;0.3,"High",IF(Table1[[#This Row],[Discount_Pct]]&gt;0.15,"Medium","Low"))</f>
        <v>Low</v>
      </c>
      <c r="Q4323" t="str">
        <f>TEXT(Table1[[#This Row],[Date]],"MMM-YYYY")</f>
        <v>Oct-2024</v>
      </c>
      <c r="R4323" t="str">
        <f>IF(Table1[[#This Row],[Sales_Value]]&gt;500000,"Premium",IF(Table1[[#This Row],[Sales_Value]]&gt;100000,"Mid","Basic"))</f>
        <v>Premium</v>
      </c>
    </row>
    <row r="4324" spans="1:18" x14ac:dyDescent="0.3">
      <c r="A4324" s="1">
        <v>45626</v>
      </c>
      <c r="B4324" t="s">
        <v>4525</v>
      </c>
      <c r="C4324" t="s">
        <v>14</v>
      </c>
      <c r="D4324" t="s">
        <v>26</v>
      </c>
      <c r="E4324" t="s">
        <v>379</v>
      </c>
      <c r="F4324" t="s">
        <v>91</v>
      </c>
      <c r="G4324" t="s">
        <v>46</v>
      </c>
      <c r="H4324">
        <v>46</v>
      </c>
      <c r="I4324">
        <v>7891.21</v>
      </c>
      <c r="J4324">
        <v>0.22</v>
      </c>
      <c r="K4324">
        <v>283136.61</v>
      </c>
      <c r="L4324">
        <v>5733.78</v>
      </c>
      <c r="M4324">
        <v>19382.73</v>
      </c>
      <c r="N4324" s="2">
        <f>Table1[[#This Row],[Profit]]/Table1[[#This Row],[Sales_Value]]</f>
        <v>6.8457166312756237E-2</v>
      </c>
      <c r="O4324" s="3" t="str">
        <f>IF(Table1[[#This Row],[Profit]]&lt;0,"Yes","No")</f>
        <v>No</v>
      </c>
      <c r="P4324" t="str">
        <f>IF(Table1[[#This Row],[Discount_Pct]]&gt;0.3,"High",IF(Table1[[#This Row],[Discount_Pct]]&gt;0.15,"Medium","Low"))</f>
        <v>Medium</v>
      </c>
      <c r="Q4324" t="str">
        <f>TEXT(Table1[[#This Row],[Date]],"MMM-YYYY")</f>
        <v>Nov-2024</v>
      </c>
      <c r="R4324" t="str">
        <f>IF(Table1[[#This Row],[Sales_Value]]&gt;500000,"Premium",IF(Table1[[#This Row],[Sales_Value]]&gt;100000,"Mid","Basic"))</f>
        <v>Mid</v>
      </c>
    </row>
    <row r="4325" spans="1:18" x14ac:dyDescent="0.3">
      <c r="A4325" s="1">
        <v>45372</v>
      </c>
      <c r="B4325" t="s">
        <v>4526</v>
      </c>
      <c r="C4325" t="s">
        <v>39</v>
      </c>
      <c r="D4325" t="s">
        <v>66</v>
      </c>
      <c r="E4325" t="s">
        <v>90</v>
      </c>
      <c r="F4325" t="s">
        <v>45</v>
      </c>
      <c r="G4325" t="s">
        <v>46</v>
      </c>
      <c r="H4325">
        <v>76</v>
      </c>
      <c r="I4325">
        <v>9166.01</v>
      </c>
      <c r="J4325">
        <v>0.18</v>
      </c>
      <c r="K4325">
        <v>571225.74</v>
      </c>
      <c r="L4325">
        <v>7136.65</v>
      </c>
      <c r="M4325">
        <v>28840.34</v>
      </c>
      <c r="N4325" s="2">
        <f>Table1[[#This Row],[Profit]]/Table1[[#This Row],[Sales_Value]]</f>
        <v>5.0488516151250468E-2</v>
      </c>
      <c r="O4325" s="3" t="str">
        <f>IF(Table1[[#This Row],[Profit]]&lt;0,"Yes","No")</f>
        <v>No</v>
      </c>
      <c r="P4325" t="str">
        <f>IF(Table1[[#This Row],[Discount_Pct]]&gt;0.3,"High",IF(Table1[[#This Row],[Discount_Pct]]&gt;0.15,"Medium","Low"))</f>
        <v>Medium</v>
      </c>
      <c r="Q4325" t="str">
        <f>TEXT(Table1[[#This Row],[Date]],"MMM-YYYY")</f>
        <v>Mar-2024</v>
      </c>
      <c r="R4325" t="str">
        <f>IF(Table1[[#This Row],[Sales_Value]]&gt;500000,"Premium",IF(Table1[[#This Row],[Sales_Value]]&gt;100000,"Mid","Basic"))</f>
        <v>Premium</v>
      </c>
    </row>
    <row r="4326" spans="1:18" x14ac:dyDescent="0.3">
      <c r="A4326" s="1">
        <v>45633</v>
      </c>
      <c r="B4326" t="s">
        <v>4527</v>
      </c>
      <c r="C4326" t="s">
        <v>20</v>
      </c>
      <c r="D4326" t="s">
        <v>21</v>
      </c>
      <c r="E4326" t="s">
        <v>145</v>
      </c>
      <c r="F4326" t="s">
        <v>106</v>
      </c>
      <c r="G4326" t="s">
        <v>77</v>
      </c>
      <c r="H4326">
        <v>49</v>
      </c>
      <c r="I4326">
        <v>197.4</v>
      </c>
      <c r="J4326">
        <v>0.15</v>
      </c>
      <c r="K4326">
        <v>8221.7099999999991</v>
      </c>
      <c r="L4326">
        <v>85.62</v>
      </c>
      <c r="M4326">
        <v>4026.33</v>
      </c>
      <c r="N4326" s="2">
        <f>Table1[[#This Row],[Profit]]/Table1[[#This Row],[Sales_Value]]</f>
        <v>0.48971929197210806</v>
      </c>
      <c r="O4326" s="3" t="str">
        <f>IF(Table1[[#This Row],[Profit]]&lt;0,"Yes","No")</f>
        <v>No</v>
      </c>
      <c r="P4326" t="str">
        <f>IF(Table1[[#This Row],[Discount_Pct]]&gt;0.3,"High",IF(Table1[[#This Row],[Discount_Pct]]&gt;0.15,"Medium","Low"))</f>
        <v>Low</v>
      </c>
      <c r="Q4326" t="str">
        <f>TEXT(Table1[[#This Row],[Date]],"MMM-YYYY")</f>
        <v>Dec-2024</v>
      </c>
      <c r="R4326" t="str">
        <f>IF(Table1[[#This Row],[Sales_Value]]&gt;500000,"Premium",IF(Table1[[#This Row],[Sales_Value]]&gt;100000,"Mid","Basic"))</f>
        <v>Basic</v>
      </c>
    </row>
    <row r="4327" spans="1:18" x14ac:dyDescent="0.3">
      <c r="A4327" s="1">
        <v>45387</v>
      </c>
      <c r="B4327" t="s">
        <v>4528</v>
      </c>
      <c r="C4327" t="s">
        <v>20</v>
      </c>
      <c r="D4327" t="s">
        <v>72</v>
      </c>
      <c r="E4327" t="s">
        <v>266</v>
      </c>
      <c r="F4327" t="s">
        <v>132</v>
      </c>
      <c r="G4327" t="s">
        <v>24</v>
      </c>
      <c r="H4327">
        <v>79</v>
      </c>
      <c r="I4327">
        <v>51.18</v>
      </c>
      <c r="J4327">
        <v>0.06</v>
      </c>
      <c r="K4327">
        <v>3800.63</v>
      </c>
      <c r="L4327">
        <v>21.6</v>
      </c>
      <c r="M4327">
        <v>2094.23</v>
      </c>
      <c r="N4327" s="2">
        <f>Table1[[#This Row],[Profit]]/Table1[[#This Row],[Sales_Value]]</f>
        <v>0.55102180427981673</v>
      </c>
      <c r="O4327" s="3" t="str">
        <f>IF(Table1[[#This Row],[Profit]]&lt;0,"Yes","No")</f>
        <v>No</v>
      </c>
      <c r="P4327" t="str">
        <f>IF(Table1[[#This Row],[Discount_Pct]]&gt;0.3,"High",IF(Table1[[#This Row],[Discount_Pct]]&gt;0.15,"Medium","Low"))</f>
        <v>Low</v>
      </c>
      <c r="Q4327" t="str">
        <f>TEXT(Table1[[#This Row],[Date]],"MMM-YYYY")</f>
        <v>Apr-2024</v>
      </c>
      <c r="R4327" t="str">
        <f>IF(Table1[[#This Row],[Sales_Value]]&gt;500000,"Premium",IF(Table1[[#This Row],[Sales_Value]]&gt;100000,"Mid","Basic"))</f>
        <v>Basic</v>
      </c>
    </row>
    <row r="4328" spans="1:18" x14ac:dyDescent="0.3">
      <c r="A4328" s="1">
        <v>45586</v>
      </c>
      <c r="B4328" t="s">
        <v>4529</v>
      </c>
      <c r="C4328" t="s">
        <v>34</v>
      </c>
      <c r="D4328" t="s">
        <v>207</v>
      </c>
      <c r="E4328" t="s">
        <v>285</v>
      </c>
      <c r="F4328" t="s">
        <v>184</v>
      </c>
      <c r="G4328" t="s">
        <v>24</v>
      </c>
      <c r="H4328">
        <v>35</v>
      </c>
      <c r="I4328">
        <v>36.92</v>
      </c>
      <c r="J4328">
        <v>0.3</v>
      </c>
      <c r="K4328">
        <v>904.54</v>
      </c>
      <c r="L4328">
        <v>21.25</v>
      </c>
      <c r="M4328">
        <v>160.79</v>
      </c>
      <c r="N4328" s="2">
        <f>Table1[[#This Row],[Profit]]/Table1[[#This Row],[Sales_Value]]</f>
        <v>0.17775886085745241</v>
      </c>
      <c r="O4328" s="3" t="str">
        <f>IF(Table1[[#This Row],[Profit]]&lt;0,"Yes","No")</f>
        <v>No</v>
      </c>
      <c r="P4328" t="str">
        <f>IF(Table1[[#This Row],[Discount_Pct]]&gt;0.3,"High",IF(Table1[[#This Row],[Discount_Pct]]&gt;0.15,"Medium","Low"))</f>
        <v>Medium</v>
      </c>
      <c r="Q4328" t="str">
        <f>TEXT(Table1[[#This Row],[Date]],"MMM-YYYY")</f>
        <v>Oct-2024</v>
      </c>
      <c r="R4328" t="str">
        <f>IF(Table1[[#This Row],[Sales_Value]]&gt;500000,"Premium",IF(Table1[[#This Row],[Sales_Value]]&gt;100000,"Mid","Basic"))</f>
        <v>Basic</v>
      </c>
    </row>
    <row r="4329" spans="1:18" x14ac:dyDescent="0.3">
      <c r="A4329" s="1">
        <v>45585</v>
      </c>
      <c r="B4329" t="s">
        <v>4530</v>
      </c>
      <c r="C4329" t="s">
        <v>14</v>
      </c>
      <c r="D4329" t="s">
        <v>160</v>
      </c>
      <c r="E4329" t="s">
        <v>285</v>
      </c>
      <c r="F4329" t="s">
        <v>98</v>
      </c>
      <c r="G4329" t="s">
        <v>18</v>
      </c>
      <c r="H4329">
        <v>55</v>
      </c>
      <c r="I4329">
        <v>5987.63</v>
      </c>
      <c r="J4329">
        <v>0.17</v>
      </c>
      <c r="K4329">
        <v>273335.31</v>
      </c>
      <c r="L4329">
        <v>4451.83</v>
      </c>
      <c r="M4329">
        <v>28484.66</v>
      </c>
      <c r="N4329" s="2">
        <f>Table1[[#This Row],[Profit]]/Table1[[#This Row],[Sales_Value]]</f>
        <v>0.10421141710523972</v>
      </c>
      <c r="O4329" s="3" t="str">
        <f>IF(Table1[[#This Row],[Profit]]&lt;0,"Yes","No")</f>
        <v>No</v>
      </c>
      <c r="P4329" t="str">
        <f>IF(Table1[[#This Row],[Discount_Pct]]&gt;0.3,"High",IF(Table1[[#This Row],[Discount_Pct]]&gt;0.15,"Medium","Low"))</f>
        <v>Medium</v>
      </c>
      <c r="Q4329" t="str">
        <f>TEXT(Table1[[#This Row],[Date]],"MMM-YYYY")</f>
        <v>Oct-2024</v>
      </c>
      <c r="R4329" t="str">
        <f>IF(Table1[[#This Row],[Sales_Value]]&gt;500000,"Premium",IF(Table1[[#This Row],[Sales_Value]]&gt;100000,"Mid","Basic"))</f>
        <v>Mid</v>
      </c>
    </row>
    <row r="4330" spans="1:18" x14ac:dyDescent="0.3">
      <c r="A4330" s="1">
        <v>45513</v>
      </c>
      <c r="B4330" t="s">
        <v>4531</v>
      </c>
      <c r="C4330" t="s">
        <v>20</v>
      </c>
      <c r="D4330" t="s">
        <v>148</v>
      </c>
      <c r="E4330" t="s">
        <v>121</v>
      </c>
      <c r="F4330" t="s">
        <v>293</v>
      </c>
      <c r="G4330" t="s">
        <v>53</v>
      </c>
      <c r="H4330">
        <v>44</v>
      </c>
      <c r="I4330">
        <v>765.91</v>
      </c>
      <c r="J4330">
        <v>0</v>
      </c>
      <c r="K4330">
        <v>33700.04</v>
      </c>
      <c r="L4330">
        <v>408.68</v>
      </c>
      <c r="M4330">
        <v>15718.12</v>
      </c>
      <c r="N4330" s="2">
        <f>Table1[[#This Row],[Profit]]/Table1[[#This Row],[Sales_Value]]</f>
        <v>0.46641250277447743</v>
      </c>
      <c r="O4330" s="3" t="str">
        <f>IF(Table1[[#This Row],[Profit]]&lt;0,"Yes","No")</f>
        <v>No</v>
      </c>
      <c r="P4330" t="str">
        <f>IF(Table1[[#This Row],[Discount_Pct]]&gt;0.3,"High",IF(Table1[[#This Row],[Discount_Pct]]&gt;0.15,"Medium","Low"))</f>
        <v>Low</v>
      </c>
      <c r="Q4330" t="str">
        <f>TEXT(Table1[[#This Row],[Date]],"MMM-YYYY")</f>
        <v>Aug-2024</v>
      </c>
      <c r="R4330" t="str">
        <f>IF(Table1[[#This Row],[Sales_Value]]&gt;500000,"Premium",IF(Table1[[#This Row],[Sales_Value]]&gt;100000,"Mid","Basic"))</f>
        <v>Basic</v>
      </c>
    </row>
    <row r="4331" spans="1:18" x14ac:dyDescent="0.3">
      <c r="A4331" s="1">
        <v>45585</v>
      </c>
      <c r="B4331" t="s">
        <v>4532</v>
      </c>
      <c r="C4331" t="s">
        <v>20</v>
      </c>
      <c r="D4331" t="s">
        <v>30</v>
      </c>
      <c r="E4331" t="s">
        <v>223</v>
      </c>
      <c r="F4331" t="s">
        <v>64</v>
      </c>
      <c r="G4331" t="s">
        <v>53</v>
      </c>
      <c r="H4331">
        <v>95</v>
      </c>
      <c r="I4331">
        <v>668.33</v>
      </c>
      <c r="J4331">
        <v>0.02</v>
      </c>
      <c r="K4331">
        <v>62221.52</v>
      </c>
      <c r="L4331">
        <v>278.31</v>
      </c>
      <c r="M4331">
        <v>35782.07</v>
      </c>
      <c r="N4331" s="2">
        <f>Table1[[#This Row],[Profit]]/Table1[[#This Row],[Sales_Value]]</f>
        <v>0.57507547228033007</v>
      </c>
      <c r="O4331" s="3" t="str">
        <f>IF(Table1[[#This Row],[Profit]]&lt;0,"Yes","No")</f>
        <v>No</v>
      </c>
      <c r="P4331" t="str">
        <f>IF(Table1[[#This Row],[Discount_Pct]]&gt;0.3,"High",IF(Table1[[#This Row],[Discount_Pct]]&gt;0.15,"Medium","Low"))</f>
        <v>Low</v>
      </c>
      <c r="Q4331" t="str">
        <f>TEXT(Table1[[#This Row],[Date]],"MMM-YYYY")</f>
        <v>Oct-2024</v>
      </c>
      <c r="R4331" t="str">
        <f>IF(Table1[[#This Row],[Sales_Value]]&gt;500000,"Premium",IF(Table1[[#This Row],[Sales_Value]]&gt;100000,"Mid","Basic"))</f>
        <v>Basic</v>
      </c>
    </row>
    <row r="4332" spans="1:18" x14ac:dyDescent="0.3">
      <c r="A4332" s="1">
        <v>45327</v>
      </c>
      <c r="B4332" t="s">
        <v>4533</v>
      </c>
      <c r="C4332" t="s">
        <v>34</v>
      </c>
      <c r="D4332" t="s">
        <v>207</v>
      </c>
      <c r="E4332" t="s">
        <v>379</v>
      </c>
      <c r="F4332" t="s">
        <v>76</v>
      </c>
      <c r="G4332" t="s">
        <v>77</v>
      </c>
      <c r="H4332">
        <v>49</v>
      </c>
      <c r="I4332">
        <v>2062.8200000000002</v>
      </c>
      <c r="J4332">
        <v>0.02</v>
      </c>
      <c r="K4332">
        <v>99056.62</v>
      </c>
      <c r="L4332">
        <v>1082.52</v>
      </c>
      <c r="M4332">
        <v>46013.14</v>
      </c>
      <c r="N4332" s="2">
        <f>Table1[[#This Row],[Profit]]/Table1[[#This Row],[Sales_Value]]</f>
        <v>0.46451352771778404</v>
      </c>
      <c r="O4332" s="3" t="str">
        <f>IF(Table1[[#This Row],[Profit]]&lt;0,"Yes","No")</f>
        <v>No</v>
      </c>
      <c r="P4332" t="str">
        <f>IF(Table1[[#This Row],[Discount_Pct]]&gt;0.3,"High",IF(Table1[[#This Row],[Discount_Pct]]&gt;0.15,"Medium","Low"))</f>
        <v>Low</v>
      </c>
      <c r="Q4332" t="str">
        <f>TEXT(Table1[[#This Row],[Date]],"MMM-YYYY")</f>
        <v>Feb-2024</v>
      </c>
      <c r="R4332" t="str">
        <f>IF(Table1[[#This Row],[Sales_Value]]&gt;500000,"Premium",IF(Table1[[#This Row],[Sales_Value]]&gt;100000,"Mid","Basic"))</f>
        <v>Basic</v>
      </c>
    </row>
    <row r="4333" spans="1:18" x14ac:dyDescent="0.3">
      <c r="A4333" s="1">
        <v>45577</v>
      </c>
      <c r="B4333" t="s">
        <v>4534</v>
      </c>
      <c r="C4333" t="s">
        <v>20</v>
      </c>
      <c r="D4333" t="s">
        <v>21</v>
      </c>
      <c r="E4333" t="s">
        <v>163</v>
      </c>
      <c r="F4333" t="s">
        <v>152</v>
      </c>
      <c r="G4333" t="s">
        <v>24</v>
      </c>
      <c r="H4333">
        <v>25</v>
      </c>
      <c r="I4333">
        <v>26.97</v>
      </c>
      <c r="J4333">
        <v>0.14000000000000001</v>
      </c>
      <c r="K4333">
        <v>579.86</v>
      </c>
      <c r="L4333">
        <v>9.15</v>
      </c>
      <c r="M4333">
        <v>351.11</v>
      </c>
      <c r="N4333" s="2">
        <f>Table1[[#This Row],[Profit]]/Table1[[#This Row],[Sales_Value]]</f>
        <v>0.60550822612354704</v>
      </c>
      <c r="O4333" s="3" t="str">
        <f>IF(Table1[[#This Row],[Profit]]&lt;0,"Yes","No")</f>
        <v>No</v>
      </c>
      <c r="P4333" t="str">
        <f>IF(Table1[[#This Row],[Discount_Pct]]&gt;0.3,"High",IF(Table1[[#This Row],[Discount_Pct]]&gt;0.15,"Medium","Low"))</f>
        <v>Low</v>
      </c>
      <c r="Q4333" t="str">
        <f>TEXT(Table1[[#This Row],[Date]],"MMM-YYYY")</f>
        <v>Oct-2024</v>
      </c>
      <c r="R4333" t="str">
        <f>IF(Table1[[#This Row],[Sales_Value]]&gt;500000,"Premium",IF(Table1[[#This Row],[Sales_Value]]&gt;100000,"Mid","Basic"))</f>
        <v>Basic</v>
      </c>
    </row>
    <row r="4334" spans="1:18" x14ac:dyDescent="0.3">
      <c r="A4334" s="1">
        <v>45468</v>
      </c>
      <c r="B4334" t="s">
        <v>4535</v>
      </c>
      <c r="C4334" t="s">
        <v>20</v>
      </c>
      <c r="D4334" t="s">
        <v>352</v>
      </c>
      <c r="E4334" t="s">
        <v>553</v>
      </c>
      <c r="F4334" t="s">
        <v>45</v>
      </c>
      <c r="G4334" t="s">
        <v>46</v>
      </c>
      <c r="H4334">
        <v>81</v>
      </c>
      <c r="I4334">
        <v>10910.26</v>
      </c>
      <c r="J4334">
        <v>0.23</v>
      </c>
      <c r="K4334">
        <v>680472.92</v>
      </c>
      <c r="L4334">
        <v>6440.7</v>
      </c>
      <c r="M4334">
        <v>158776.22</v>
      </c>
      <c r="N4334" s="2">
        <f>Table1[[#This Row],[Profit]]/Table1[[#This Row],[Sales_Value]]</f>
        <v>0.23333216551806352</v>
      </c>
      <c r="O4334" s="3" t="str">
        <f>IF(Table1[[#This Row],[Profit]]&lt;0,"Yes","No")</f>
        <v>No</v>
      </c>
      <c r="P4334" t="str">
        <f>IF(Table1[[#This Row],[Discount_Pct]]&gt;0.3,"High",IF(Table1[[#This Row],[Discount_Pct]]&gt;0.15,"Medium","Low"))</f>
        <v>Medium</v>
      </c>
      <c r="Q4334" t="str">
        <f>TEXT(Table1[[#This Row],[Date]],"MMM-YYYY")</f>
        <v>Jun-2024</v>
      </c>
      <c r="R4334" t="str">
        <f>IF(Table1[[#This Row],[Sales_Value]]&gt;500000,"Premium",IF(Table1[[#This Row],[Sales_Value]]&gt;100000,"Mid","Basic"))</f>
        <v>Premium</v>
      </c>
    </row>
    <row r="4335" spans="1:18" x14ac:dyDescent="0.3">
      <c r="A4335" s="1">
        <v>45335</v>
      </c>
      <c r="B4335" t="s">
        <v>4536</v>
      </c>
      <c r="C4335" t="s">
        <v>14</v>
      </c>
      <c r="D4335" t="s">
        <v>1021</v>
      </c>
      <c r="E4335" t="s">
        <v>75</v>
      </c>
      <c r="F4335" t="s">
        <v>282</v>
      </c>
      <c r="G4335" t="s">
        <v>18</v>
      </c>
      <c r="H4335">
        <v>25</v>
      </c>
      <c r="I4335">
        <v>8861.7199999999993</v>
      </c>
      <c r="J4335">
        <v>0.06</v>
      </c>
      <c r="K4335">
        <v>208250.42</v>
      </c>
      <c r="L4335">
        <v>6641.31</v>
      </c>
      <c r="M4335">
        <v>42217.67</v>
      </c>
      <c r="N4335" s="2">
        <f>Table1[[#This Row],[Profit]]/Table1[[#This Row],[Sales_Value]]</f>
        <v>0.20272549750439878</v>
      </c>
      <c r="O4335" s="3" t="str">
        <f>IF(Table1[[#This Row],[Profit]]&lt;0,"Yes","No")</f>
        <v>No</v>
      </c>
      <c r="P4335" t="str">
        <f>IF(Table1[[#This Row],[Discount_Pct]]&gt;0.3,"High",IF(Table1[[#This Row],[Discount_Pct]]&gt;0.15,"Medium","Low"))</f>
        <v>Low</v>
      </c>
      <c r="Q4335" t="str">
        <f>TEXT(Table1[[#This Row],[Date]],"MMM-YYYY")</f>
        <v>Feb-2024</v>
      </c>
      <c r="R4335" t="str">
        <f>IF(Table1[[#This Row],[Sales_Value]]&gt;500000,"Premium",IF(Table1[[#This Row],[Sales_Value]]&gt;100000,"Mid","Basic"))</f>
        <v>Mid</v>
      </c>
    </row>
    <row r="4336" spans="1:18" x14ac:dyDescent="0.3">
      <c r="A4336" s="1">
        <v>45486</v>
      </c>
      <c r="B4336" t="s">
        <v>4537</v>
      </c>
      <c r="C4336" t="s">
        <v>34</v>
      </c>
      <c r="D4336" t="s">
        <v>887</v>
      </c>
      <c r="E4336" t="s">
        <v>216</v>
      </c>
      <c r="F4336" t="s">
        <v>42</v>
      </c>
      <c r="G4336" t="s">
        <v>18</v>
      </c>
      <c r="H4336">
        <v>35</v>
      </c>
      <c r="I4336">
        <v>55097.17</v>
      </c>
      <c r="J4336">
        <v>0.11</v>
      </c>
      <c r="K4336">
        <v>1716276.85</v>
      </c>
      <c r="L4336">
        <v>49715.25</v>
      </c>
      <c r="M4336">
        <v>-23756.9</v>
      </c>
      <c r="N4336" s="2">
        <f>Table1[[#This Row],[Profit]]/Table1[[#This Row],[Sales_Value]]</f>
        <v>-1.3842114108804765E-2</v>
      </c>
      <c r="O4336" s="3" t="str">
        <f>IF(Table1[[#This Row],[Profit]]&lt;0,"Yes","No")</f>
        <v>Yes</v>
      </c>
      <c r="P4336" t="str">
        <f>IF(Table1[[#This Row],[Discount_Pct]]&gt;0.3,"High",IF(Table1[[#This Row],[Discount_Pct]]&gt;0.15,"Medium","Low"))</f>
        <v>Low</v>
      </c>
      <c r="Q4336" t="str">
        <f>TEXT(Table1[[#This Row],[Date]],"MMM-YYYY")</f>
        <v>Jul-2024</v>
      </c>
      <c r="R4336" t="str">
        <f>IF(Table1[[#This Row],[Sales_Value]]&gt;500000,"Premium",IF(Table1[[#This Row],[Sales_Value]]&gt;100000,"Mid","Basic"))</f>
        <v>Premium</v>
      </c>
    </row>
    <row r="4337" spans="1:18" x14ac:dyDescent="0.3">
      <c r="A4337" s="1">
        <v>45528</v>
      </c>
      <c r="B4337" t="s">
        <v>4538</v>
      </c>
      <c r="C4337" t="s">
        <v>34</v>
      </c>
      <c r="D4337" t="s">
        <v>59</v>
      </c>
      <c r="E4337" t="s">
        <v>411</v>
      </c>
      <c r="F4337" t="s">
        <v>110</v>
      </c>
      <c r="G4337" t="s">
        <v>24</v>
      </c>
      <c r="H4337">
        <v>52</v>
      </c>
      <c r="I4337">
        <v>314.2</v>
      </c>
      <c r="J4337">
        <v>0.27</v>
      </c>
      <c r="K4337">
        <v>11927.03</v>
      </c>
      <c r="L4337">
        <v>202.68</v>
      </c>
      <c r="M4337">
        <v>1387.67</v>
      </c>
      <c r="N4337" s="2">
        <f>Table1[[#This Row],[Profit]]/Table1[[#This Row],[Sales_Value]]</f>
        <v>0.11634665126188162</v>
      </c>
      <c r="O4337" s="3" t="str">
        <f>IF(Table1[[#This Row],[Profit]]&lt;0,"Yes","No")</f>
        <v>No</v>
      </c>
      <c r="P4337" t="str">
        <f>IF(Table1[[#This Row],[Discount_Pct]]&gt;0.3,"High",IF(Table1[[#This Row],[Discount_Pct]]&gt;0.15,"Medium","Low"))</f>
        <v>Medium</v>
      </c>
      <c r="Q4337" t="str">
        <f>TEXT(Table1[[#This Row],[Date]],"MMM-YYYY")</f>
        <v>Aug-2024</v>
      </c>
      <c r="R4337" t="str">
        <f>IF(Table1[[#This Row],[Sales_Value]]&gt;500000,"Premium",IF(Table1[[#This Row],[Sales_Value]]&gt;100000,"Mid","Basic"))</f>
        <v>Basic</v>
      </c>
    </row>
    <row r="4338" spans="1:18" x14ac:dyDescent="0.3">
      <c r="A4338" s="1">
        <v>45560</v>
      </c>
      <c r="B4338" t="s">
        <v>4539</v>
      </c>
      <c r="C4338" t="s">
        <v>14</v>
      </c>
      <c r="D4338" t="s">
        <v>144</v>
      </c>
      <c r="E4338" t="s">
        <v>182</v>
      </c>
      <c r="F4338" t="s">
        <v>42</v>
      </c>
      <c r="G4338" t="s">
        <v>18</v>
      </c>
      <c r="H4338">
        <v>78</v>
      </c>
      <c r="I4338">
        <v>67693.7</v>
      </c>
      <c r="J4338">
        <v>0.25</v>
      </c>
      <c r="K4338">
        <v>3960081.45</v>
      </c>
      <c r="L4338">
        <v>43513.17</v>
      </c>
      <c r="M4338">
        <v>566054.18999999994</v>
      </c>
      <c r="N4338" s="2">
        <f>Table1[[#This Row],[Profit]]/Table1[[#This Row],[Sales_Value]]</f>
        <v>0.14294003725605187</v>
      </c>
      <c r="O4338" s="3" t="str">
        <f>IF(Table1[[#This Row],[Profit]]&lt;0,"Yes","No")</f>
        <v>No</v>
      </c>
      <c r="P4338" t="str">
        <f>IF(Table1[[#This Row],[Discount_Pct]]&gt;0.3,"High",IF(Table1[[#This Row],[Discount_Pct]]&gt;0.15,"Medium","Low"))</f>
        <v>Medium</v>
      </c>
      <c r="Q4338" t="str">
        <f>TEXT(Table1[[#This Row],[Date]],"MMM-YYYY")</f>
        <v>Sep-2024</v>
      </c>
      <c r="R4338" t="str">
        <f>IF(Table1[[#This Row],[Sales_Value]]&gt;500000,"Premium",IF(Table1[[#This Row],[Sales_Value]]&gt;100000,"Mid","Basic"))</f>
        <v>Premium</v>
      </c>
    </row>
    <row r="4339" spans="1:18" x14ac:dyDescent="0.3">
      <c r="A4339" s="1">
        <v>45458</v>
      </c>
      <c r="B4339" t="s">
        <v>4540</v>
      </c>
      <c r="C4339" t="s">
        <v>34</v>
      </c>
      <c r="D4339" t="s">
        <v>35</v>
      </c>
      <c r="E4339" t="s">
        <v>125</v>
      </c>
      <c r="F4339" t="s">
        <v>37</v>
      </c>
      <c r="G4339" t="s">
        <v>18</v>
      </c>
      <c r="H4339">
        <v>85</v>
      </c>
      <c r="I4339">
        <v>38357.019999999997</v>
      </c>
      <c r="J4339">
        <v>0</v>
      </c>
      <c r="K4339">
        <v>3260346.7</v>
      </c>
      <c r="L4339">
        <v>32747.64</v>
      </c>
      <c r="M4339">
        <v>476797.3</v>
      </c>
      <c r="N4339" s="2">
        <f>Table1[[#This Row],[Profit]]/Table1[[#This Row],[Sales_Value]]</f>
        <v>0.14624128777470199</v>
      </c>
      <c r="O4339" s="3" t="str">
        <f>IF(Table1[[#This Row],[Profit]]&lt;0,"Yes","No")</f>
        <v>No</v>
      </c>
      <c r="P4339" t="str">
        <f>IF(Table1[[#This Row],[Discount_Pct]]&gt;0.3,"High",IF(Table1[[#This Row],[Discount_Pct]]&gt;0.15,"Medium","Low"))</f>
        <v>Low</v>
      </c>
      <c r="Q4339" t="str">
        <f>TEXT(Table1[[#This Row],[Date]],"MMM-YYYY")</f>
        <v>Jun-2024</v>
      </c>
      <c r="R4339" t="str">
        <f>IF(Table1[[#This Row],[Sales_Value]]&gt;500000,"Premium",IF(Table1[[#This Row],[Sales_Value]]&gt;100000,"Mid","Basic"))</f>
        <v>Premium</v>
      </c>
    </row>
    <row r="4340" spans="1:18" x14ac:dyDescent="0.3">
      <c r="A4340" s="1">
        <v>45499</v>
      </c>
      <c r="B4340" t="s">
        <v>4541</v>
      </c>
      <c r="C4340" t="s">
        <v>39</v>
      </c>
      <c r="D4340" t="s">
        <v>93</v>
      </c>
      <c r="E4340" t="s">
        <v>84</v>
      </c>
      <c r="F4340" t="s">
        <v>61</v>
      </c>
      <c r="G4340" t="s">
        <v>53</v>
      </c>
      <c r="H4340">
        <v>99</v>
      </c>
      <c r="I4340">
        <v>3072.4</v>
      </c>
      <c r="J4340">
        <v>0.23</v>
      </c>
      <c r="K4340">
        <v>234209.05</v>
      </c>
      <c r="L4340">
        <v>1878.24</v>
      </c>
      <c r="M4340">
        <v>48263.29</v>
      </c>
      <c r="N4340" s="2">
        <f>Table1[[#This Row],[Profit]]/Table1[[#This Row],[Sales_Value]]</f>
        <v>0.2060692787063523</v>
      </c>
      <c r="O4340" s="3" t="str">
        <f>IF(Table1[[#This Row],[Profit]]&lt;0,"Yes","No")</f>
        <v>No</v>
      </c>
      <c r="P4340" t="str">
        <f>IF(Table1[[#This Row],[Discount_Pct]]&gt;0.3,"High",IF(Table1[[#This Row],[Discount_Pct]]&gt;0.15,"Medium","Low"))</f>
        <v>Medium</v>
      </c>
      <c r="Q4340" t="str">
        <f>TEXT(Table1[[#This Row],[Date]],"MMM-YYYY")</f>
        <v>Jul-2024</v>
      </c>
      <c r="R4340" t="str">
        <f>IF(Table1[[#This Row],[Sales_Value]]&gt;500000,"Premium",IF(Table1[[#This Row],[Sales_Value]]&gt;100000,"Mid","Basic"))</f>
        <v>Mid</v>
      </c>
    </row>
    <row r="4341" spans="1:18" x14ac:dyDescent="0.3">
      <c r="A4341" s="1">
        <v>45478</v>
      </c>
      <c r="B4341" t="s">
        <v>4542</v>
      </c>
      <c r="C4341" t="s">
        <v>39</v>
      </c>
      <c r="D4341" t="s">
        <v>108</v>
      </c>
      <c r="E4341" t="s">
        <v>285</v>
      </c>
      <c r="F4341" t="s">
        <v>119</v>
      </c>
      <c r="G4341" t="s">
        <v>53</v>
      </c>
      <c r="H4341">
        <v>42</v>
      </c>
      <c r="I4341">
        <v>516.24</v>
      </c>
      <c r="J4341">
        <v>0.26</v>
      </c>
      <c r="K4341">
        <v>16044.74</v>
      </c>
      <c r="L4341">
        <v>207.27</v>
      </c>
      <c r="M4341">
        <v>7339.4</v>
      </c>
      <c r="N4341" s="2">
        <f>Table1[[#This Row],[Profit]]/Table1[[#This Row],[Sales_Value]]</f>
        <v>0.45743340185007669</v>
      </c>
      <c r="O4341" s="3" t="str">
        <f>IF(Table1[[#This Row],[Profit]]&lt;0,"Yes","No")</f>
        <v>No</v>
      </c>
      <c r="P4341" t="str">
        <f>IF(Table1[[#This Row],[Discount_Pct]]&gt;0.3,"High",IF(Table1[[#This Row],[Discount_Pct]]&gt;0.15,"Medium","Low"))</f>
        <v>Medium</v>
      </c>
      <c r="Q4341" t="str">
        <f>TEXT(Table1[[#This Row],[Date]],"MMM-YYYY")</f>
        <v>Jul-2024</v>
      </c>
      <c r="R4341" t="str">
        <f>IF(Table1[[#This Row],[Sales_Value]]&gt;500000,"Premium",IF(Table1[[#This Row],[Sales_Value]]&gt;100000,"Mid","Basic"))</f>
        <v>Basic</v>
      </c>
    </row>
    <row r="4342" spans="1:18" x14ac:dyDescent="0.3">
      <c r="A4342" s="1">
        <v>45641</v>
      </c>
      <c r="B4342" t="s">
        <v>4543</v>
      </c>
      <c r="C4342" t="s">
        <v>39</v>
      </c>
      <c r="D4342" t="s">
        <v>108</v>
      </c>
      <c r="E4342" t="s">
        <v>415</v>
      </c>
      <c r="F4342" t="s">
        <v>232</v>
      </c>
      <c r="G4342" t="s">
        <v>24</v>
      </c>
      <c r="H4342">
        <v>64</v>
      </c>
      <c r="I4342">
        <v>58.13</v>
      </c>
      <c r="J4342">
        <v>0.02</v>
      </c>
      <c r="K4342">
        <v>3645.91</v>
      </c>
      <c r="L4342">
        <v>18.29</v>
      </c>
      <c r="M4342">
        <v>2475.35</v>
      </c>
      <c r="N4342" s="2">
        <f>Table1[[#This Row],[Profit]]/Table1[[#This Row],[Sales_Value]]</f>
        <v>0.67893886574270901</v>
      </c>
      <c r="O4342" s="3" t="str">
        <f>IF(Table1[[#This Row],[Profit]]&lt;0,"Yes","No")</f>
        <v>No</v>
      </c>
      <c r="P4342" t="str">
        <f>IF(Table1[[#This Row],[Discount_Pct]]&gt;0.3,"High",IF(Table1[[#This Row],[Discount_Pct]]&gt;0.15,"Medium","Low"))</f>
        <v>Low</v>
      </c>
      <c r="Q4342" t="str">
        <f>TEXT(Table1[[#This Row],[Date]],"MMM-YYYY")</f>
        <v>Dec-2024</v>
      </c>
      <c r="R4342" t="str">
        <f>IF(Table1[[#This Row],[Sales_Value]]&gt;500000,"Premium",IF(Table1[[#This Row],[Sales_Value]]&gt;100000,"Mid","Basic"))</f>
        <v>Basic</v>
      </c>
    </row>
    <row r="4343" spans="1:18" x14ac:dyDescent="0.3">
      <c r="A4343" s="1">
        <v>45483</v>
      </c>
      <c r="B4343" t="s">
        <v>4544</v>
      </c>
      <c r="C4343" t="s">
        <v>14</v>
      </c>
      <c r="D4343" t="s">
        <v>15</v>
      </c>
      <c r="E4343" t="s">
        <v>163</v>
      </c>
      <c r="F4343" t="s">
        <v>119</v>
      </c>
      <c r="G4343" t="s">
        <v>53</v>
      </c>
      <c r="H4343">
        <v>34</v>
      </c>
      <c r="I4343">
        <v>427.99</v>
      </c>
      <c r="J4343">
        <v>0.09</v>
      </c>
      <c r="K4343">
        <v>13242.01</v>
      </c>
      <c r="L4343">
        <v>194.01</v>
      </c>
      <c r="M4343">
        <v>6645.67</v>
      </c>
      <c r="N4343" s="2">
        <f>Table1[[#This Row],[Profit]]/Table1[[#This Row],[Sales_Value]]</f>
        <v>0.50186263263658615</v>
      </c>
      <c r="O4343" s="3" t="str">
        <f>IF(Table1[[#This Row],[Profit]]&lt;0,"Yes","No")</f>
        <v>No</v>
      </c>
      <c r="P4343" t="str">
        <f>IF(Table1[[#This Row],[Discount_Pct]]&gt;0.3,"High",IF(Table1[[#This Row],[Discount_Pct]]&gt;0.15,"Medium","Low"))</f>
        <v>Low</v>
      </c>
      <c r="Q4343" t="str">
        <f>TEXT(Table1[[#This Row],[Date]],"MMM-YYYY")</f>
        <v>Jul-2024</v>
      </c>
      <c r="R4343" t="str">
        <f>IF(Table1[[#This Row],[Sales_Value]]&gt;500000,"Premium",IF(Table1[[#This Row],[Sales_Value]]&gt;100000,"Mid","Basic"))</f>
        <v>Basic</v>
      </c>
    </row>
    <row r="4344" spans="1:18" x14ac:dyDescent="0.3">
      <c r="A4344" s="1">
        <v>45500</v>
      </c>
      <c r="B4344" t="s">
        <v>4545</v>
      </c>
      <c r="C4344" t="s">
        <v>34</v>
      </c>
      <c r="D4344" t="s">
        <v>105</v>
      </c>
      <c r="E4344" t="s">
        <v>186</v>
      </c>
      <c r="F4344" t="s">
        <v>142</v>
      </c>
      <c r="G4344" t="s">
        <v>18</v>
      </c>
      <c r="H4344">
        <v>51</v>
      </c>
      <c r="I4344">
        <v>11497.94</v>
      </c>
      <c r="J4344">
        <v>0.12</v>
      </c>
      <c r="K4344">
        <v>516027.55</v>
      </c>
      <c r="L4344">
        <v>9384.75</v>
      </c>
      <c r="M4344">
        <v>37405.300000000003</v>
      </c>
      <c r="N4344" s="2">
        <f>Table1[[#This Row],[Profit]]/Table1[[#This Row],[Sales_Value]]</f>
        <v>7.2487021284038042E-2</v>
      </c>
      <c r="O4344" s="3" t="str">
        <f>IF(Table1[[#This Row],[Profit]]&lt;0,"Yes","No")</f>
        <v>No</v>
      </c>
      <c r="P4344" t="str">
        <f>IF(Table1[[#This Row],[Discount_Pct]]&gt;0.3,"High",IF(Table1[[#This Row],[Discount_Pct]]&gt;0.15,"Medium","Low"))</f>
        <v>Low</v>
      </c>
      <c r="Q4344" t="str">
        <f>TEXT(Table1[[#This Row],[Date]],"MMM-YYYY")</f>
        <v>Jul-2024</v>
      </c>
      <c r="R4344" t="str">
        <f>IF(Table1[[#This Row],[Sales_Value]]&gt;500000,"Premium",IF(Table1[[#This Row],[Sales_Value]]&gt;100000,"Mid","Basic"))</f>
        <v>Premium</v>
      </c>
    </row>
    <row r="4345" spans="1:18" x14ac:dyDescent="0.3">
      <c r="A4345" s="1">
        <v>45508</v>
      </c>
      <c r="B4345" t="s">
        <v>4546</v>
      </c>
      <c r="C4345" t="s">
        <v>39</v>
      </c>
      <c r="D4345" t="s">
        <v>108</v>
      </c>
      <c r="E4345" t="s">
        <v>359</v>
      </c>
      <c r="F4345" t="s">
        <v>52</v>
      </c>
      <c r="G4345" t="s">
        <v>53</v>
      </c>
      <c r="H4345">
        <v>35</v>
      </c>
      <c r="I4345">
        <v>1583.7</v>
      </c>
      <c r="J4345">
        <v>0.17</v>
      </c>
      <c r="K4345">
        <v>46006.49</v>
      </c>
      <c r="L4345">
        <v>980.38</v>
      </c>
      <c r="M4345">
        <v>11693.19</v>
      </c>
      <c r="N4345" s="2">
        <f>Table1[[#This Row],[Profit]]/Table1[[#This Row],[Sales_Value]]</f>
        <v>0.25416392339428634</v>
      </c>
      <c r="O4345" s="3" t="str">
        <f>IF(Table1[[#This Row],[Profit]]&lt;0,"Yes","No")</f>
        <v>No</v>
      </c>
      <c r="P4345" t="str">
        <f>IF(Table1[[#This Row],[Discount_Pct]]&gt;0.3,"High",IF(Table1[[#This Row],[Discount_Pct]]&gt;0.15,"Medium","Low"))</f>
        <v>Medium</v>
      </c>
      <c r="Q4345" t="str">
        <f>TEXT(Table1[[#This Row],[Date]],"MMM-YYYY")</f>
        <v>Aug-2024</v>
      </c>
      <c r="R4345" t="str">
        <f>IF(Table1[[#This Row],[Sales_Value]]&gt;500000,"Premium",IF(Table1[[#This Row],[Sales_Value]]&gt;100000,"Mid","Basic"))</f>
        <v>Basic</v>
      </c>
    </row>
    <row r="4346" spans="1:18" x14ac:dyDescent="0.3">
      <c r="A4346" s="1">
        <v>45512</v>
      </c>
      <c r="B4346" t="s">
        <v>4547</v>
      </c>
      <c r="C4346" t="s">
        <v>39</v>
      </c>
      <c r="D4346" t="s">
        <v>40</v>
      </c>
      <c r="E4346" t="s">
        <v>223</v>
      </c>
      <c r="F4346" t="s">
        <v>154</v>
      </c>
      <c r="G4346" t="s">
        <v>77</v>
      </c>
      <c r="H4346">
        <v>47</v>
      </c>
      <c r="I4346">
        <v>1038.24</v>
      </c>
      <c r="J4346">
        <v>0.28999999999999998</v>
      </c>
      <c r="K4346">
        <v>34646.07</v>
      </c>
      <c r="L4346">
        <v>591.19000000000005</v>
      </c>
      <c r="M4346">
        <v>6860.14</v>
      </c>
      <c r="N4346" s="2">
        <f>Table1[[#This Row],[Profit]]/Table1[[#This Row],[Sales_Value]]</f>
        <v>0.19800629624081462</v>
      </c>
      <c r="O4346" s="3" t="str">
        <f>IF(Table1[[#This Row],[Profit]]&lt;0,"Yes","No")</f>
        <v>No</v>
      </c>
      <c r="P4346" t="str">
        <f>IF(Table1[[#This Row],[Discount_Pct]]&gt;0.3,"High",IF(Table1[[#This Row],[Discount_Pct]]&gt;0.15,"Medium","Low"))</f>
        <v>Medium</v>
      </c>
      <c r="Q4346" t="str">
        <f>TEXT(Table1[[#This Row],[Date]],"MMM-YYYY")</f>
        <v>Aug-2024</v>
      </c>
      <c r="R4346" t="str">
        <f>IF(Table1[[#This Row],[Sales_Value]]&gt;500000,"Premium",IF(Table1[[#This Row],[Sales_Value]]&gt;100000,"Mid","Basic"))</f>
        <v>Basic</v>
      </c>
    </row>
    <row r="4347" spans="1:18" x14ac:dyDescent="0.3">
      <c r="A4347" s="1">
        <v>45300</v>
      </c>
      <c r="B4347" t="s">
        <v>4548</v>
      </c>
      <c r="C4347" t="s">
        <v>34</v>
      </c>
      <c r="D4347" t="s">
        <v>59</v>
      </c>
      <c r="E4347" t="s">
        <v>500</v>
      </c>
      <c r="F4347" t="s">
        <v>91</v>
      </c>
      <c r="G4347" t="s">
        <v>46</v>
      </c>
      <c r="H4347">
        <v>8</v>
      </c>
      <c r="I4347">
        <v>7588.92</v>
      </c>
      <c r="J4347">
        <v>0.14000000000000001</v>
      </c>
      <c r="K4347">
        <v>52211.77</v>
      </c>
      <c r="L4347">
        <v>5490.99</v>
      </c>
      <c r="M4347">
        <v>8283.85</v>
      </c>
      <c r="N4347" s="2">
        <f>Table1[[#This Row],[Profit]]/Table1[[#This Row],[Sales_Value]]</f>
        <v>0.15865867025768329</v>
      </c>
      <c r="O4347" s="3" t="str">
        <f>IF(Table1[[#This Row],[Profit]]&lt;0,"Yes","No")</f>
        <v>No</v>
      </c>
      <c r="P4347" t="str">
        <f>IF(Table1[[#This Row],[Discount_Pct]]&gt;0.3,"High",IF(Table1[[#This Row],[Discount_Pct]]&gt;0.15,"Medium","Low"))</f>
        <v>Low</v>
      </c>
      <c r="Q4347" t="str">
        <f>TEXT(Table1[[#This Row],[Date]],"MMM-YYYY")</f>
        <v>Jan-2024</v>
      </c>
      <c r="R4347" t="str">
        <f>IF(Table1[[#This Row],[Sales_Value]]&gt;500000,"Premium",IF(Table1[[#This Row],[Sales_Value]]&gt;100000,"Mid","Basic"))</f>
        <v>Basic</v>
      </c>
    </row>
    <row r="4348" spans="1:18" x14ac:dyDescent="0.3">
      <c r="A4348" s="1">
        <v>45358</v>
      </c>
      <c r="B4348" t="s">
        <v>4549</v>
      </c>
      <c r="C4348" t="s">
        <v>14</v>
      </c>
      <c r="D4348" t="s">
        <v>26</v>
      </c>
      <c r="E4348" t="s">
        <v>285</v>
      </c>
      <c r="F4348" t="s">
        <v>113</v>
      </c>
      <c r="G4348" t="s">
        <v>24</v>
      </c>
      <c r="H4348">
        <v>92</v>
      </c>
      <c r="I4348">
        <v>52.37</v>
      </c>
      <c r="J4348">
        <v>0.12</v>
      </c>
      <c r="K4348">
        <v>4239.88</v>
      </c>
      <c r="L4348">
        <v>26.03</v>
      </c>
      <c r="M4348">
        <v>1845.12</v>
      </c>
      <c r="N4348" s="2">
        <f>Table1[[#This Row],[Profit]]/Table1[[#This Row],[Sales_Value]]</f>
        <v>0.43518212779606968</v>
      </c>
      <c r="O4348" s="3" t="str">
        <f>IF(Table1[[#This Row],[Profit]]&lt;0,"Yes","No")</f>
        <v>No</v>
      </c>
      <c r="P4348" t="str">
        <f>IF(Table1[[#This Row],[Discount_Pct]]&gt;0.3,"High",IF(Table1[[#This Row],[Discount_Pct]]&gt;0.15,"Medium","Low"))</f>
        <v>Low</v>
      </c>
      <c r="Q4348" t="str">
        <f>TEXT(Table1[[#This Row],[Date]],"MMM-YYYY")</f>
        <v>Mar-2024</v>
      </c>
      <c r="R4348" t="str">
        <f>IF(Table1[[#This Row],[Sales_Value]]&gt;500000,"Premium",IF(Table1[[#This Row],[Sales_Value]]&gt;100000,"Mid","Basic"))</f>
        <v>Basic</v>
      </c>
    </row>
    <row r="4349" spans="1:18" x14ac:dyDescent="0.3">
      <c r="A4349" s="1">
        <v>45473</v>
      </c>
      <c r="B4349" t="s">
        <v>4550</v>
      </c>
      <c r="C4349" t="s">
        <v>34</v>
      </c>
      <c r="D4349" t="s">
        <v>80</v>
      </c>
      <c r="E4349" t="s">
        <v>73</v>
      </c>
      <c r="F4349" t="s">
        <v>165</v>
      </c>
      <c r="G4349" t="s">
        <v>24</v>
      </c>
      <c r="H4349">
        <v>84</v>
      </c>
      <c r="I4349">
        <v>160.72999999999999</v>
      </c>
      <c r="J4349">
        <v>0</v>
      </c>
      <c r="K4349">
        <v>13501.32</v>
      </c>
      <c r="L4349">
        <v>115.06</v>
      </c>
      <c r="M4349">
        <v>3836.28</v>
      </c>
      <c r="N4349" s="2">
        <f>Table1[[#This Row],[Profit]]/Table1[[#This Row],[Sales_Value]]</f>
        <v>0.28414110620294908</v>
      </c>
      <c r="O4349" s="3" t="str">
        <f>IF(Table1[[#This Row],[Profit]]&lt;0,"Yes","No")</f>
        <v>No</v>
      </c>
      <c r="P4349" t="str">
        <f>IF(Table1[[#This Row],[Discount_Pct]]&gt;0.3,"High",IF(Table1[[#This Row],[Discount_Pct]]&gt;0.15,"Medium","Low"))</f>
        <v>Low</v>
      </c>
      <c r="Q4349" t="str">
        <f>TEXT(Table1[[#This Row],[Date]],"MMM-YYYY")</f>
        <v>Jun-2024</v>
      </c>
      <c r="R4349" t="str">
        <f>IF(Table1[[#This Row],[Sales_Value]]&gt;500000,"Premium",IF(Table1[[#This Row],[Sales_Value]]&gt;100000,"Mid","Basic"))</f>
        <v>Basic</v>
      </c>
    </row>
    <row r="4350" spans="1:18" x14ac:dyDescent="0.3">
      <c r="A4350" s="1">
        <v>45649</v>
      </c>
      <c r="B4350" t="s">
        <v>4551</v>
      </c>
      <c r="C4350" t="s">
        <v>34</v>
      </c>
      <c r="D4350" t="s">
        <v>35</v>
      </c>
      <c r="E4350" t="s">
        <v>97</v>
      </c>
      <c r="F4350" t="s">
        <v>146</v>
      </c>
      <c r="G4350" t="s">
        <v>24</v>
      </c>
      <c r="H4350">
        <v>68</v>
      </c>
      <c r="I4350">
        <v>53.05</v>
      </c>
      <c r="J4350">
        <v>0.08</v>
      </c>
      <c r="K4350">
        <v>3318.81</v>
      </c>
      <c r="L4350">
        <v>29.87</v>
      </c>
      <c r="M4350">
        <v>1287.6500000000001</v>
      </c>
      <c r="N4350" s="2">
        <f>Table1[[#This Row],[Profit]]/Table1[[#This Row],[Sales_Value]]</f>
        <v>0.38798545261705253</v>
      </c>
      <c r="O4350" s="3" t="str">
        <f>IF(Table1[[#This Row],[Profit]]&lt;0,"Yes","No")</f>
        <v>No</v>
      </c>
      <c r="P4350" t="str">
        <f>IF(Table1[[#This Row],[Discount_Pct]]&gt;0.3,"High",IF(Table1[[#This Row],[Discount_Pct]]&gt;0.15,"Medium","Low"))</f>
        <v>Low</v>
      </c>
      <c r="Q4350" t="str">
        <f>TEXT(Table1[[#This Row],[Date]],"MMM-YYYY")</f>
        <v>Dec-2024</v>
      </c>
      <c r="R4350" t="str">
        <f>IF(Table1[[#This Row],[Sales_Value]]&gt;500000,"Premium",IF(Table1[[#This Row],[Sales_Value]]&gt;100000,"Mid","Basic"))</f>
        <v>Basic</v>
      </c>
    </row>
    <row r="4351" spans="1:18" x14ac:dyDescent="0.3">
      <c r="A4351" s="1">
        <v>45488</v>
      </c>
      <c r="B4351" t="s">
        <v>4552</v>
      </c>
      <c r="C4351" t="s">
        <v>39</v>
      </c>
      <c r="D4351" t="s">
        <v>108</v>
      </c>
      <c r="E4351" t="s">
        <v>125</v>
      </c>
      <c r="F4351" t="s">
        <v>138</v>
      </c>
      <c r="G4351" t="s">
        <v>46</v>
      </c>
      <c r="H4351">
        <v>70</v>
      </c>
      <c r="I4351">
        <v>6802.21</v>
      </c>
      <c r="J4351">
        <v>0.12</v>
      </c>
      <c r="K4351">
        <v>419016.14</v>
      </c>
      <c r="L4351">
        <v>4117.05</v>
      </c>
      <c r="M4351">
        <v>130822.64</v>
      </c>
      <c r="N4351" s="2">
        <f>Table1[[#This Row],[Profit]]/Table1[[#This Row],[Sales_Value]]</f>
        <v>0.31221384455500928</v>
      </c>
      <c r="O4351" s="3" t="str">
        <f>IF(Table1[[#This Row],[Profit]]&lt;0,"Yes","No")</f>
        <v>No</v>
      </c>
      <c r="P4351" t="str">
        <f>IF(Table1[[#This Row],[Discount_Pct]]&gt;0.3,"High",IF(Table1[[#This Row],[Discount_Pct]]&gt;0.15,"Medium","Low"))</f>
        <v>Low</v>
      </c>
      <c r="Q4351" t="str">
        <f>TEXT(Table1[[#This Row],[Date]],"MMM-YYYY")</f>
        <v>Jul-2024</v>
      </c>
      <c r="R4351" t="str">
        <f>IF(Table1[[#This Row],[Sales_Value]]&gt;500000,"Premium",IF(Table1[[#This Row],[Sales_Value]]&gt;100000,"Mid","Basic"))</f>
        <v>Mid</v>
      </c>
    </row>
    <row r="4352" spans="1:18" x14ac:dyDescent="0.3">
      <c r="A4352" s="1">
        <v>45509</v>
      </c>
      <c r="B4352" t="s">
        <v>4553</v>
      </c>
      <c r="C4352" t="s">
        <v>39</v>
      </c>
      <c r="D4352" t="s">
        <v>66</v>
      </c>
      <c r="E4352" t="s">
        <v>48</v>
      </c>
      <c r="F4352" t="s">
        <v>28</v>
      </c>
      <c r="G4352" t="s">
        <v>18</v>
      </c>
      <c r="H4352">
        <v>30</v>
      </c>
      <c r="I4352">
        <v>2758.73</v>
      </c>
      <c r="J4352">
        <v>0.02</v>
      </c>
      <c r="K4352">
        <v>81106.66</v>
      </c>
      <c r="L4352">
        <v>1501.69</v>
      </c>
      <c r="M4352">
        <v>36055.96</v>
      </c>
      <c r="N4352" s="2">
        <f>Table1[[#This Row],[Profit]]/Table1[[#This Row],[Sales_Value]]</f>
        <v>0.44454992968518242</v>
      </c>
      <c r="O4352" s="3" t="str">
        <f>IF(Table1[[#This Row],[Profit]]&lt;0,"Yes","No")</f>
        <v>No</v>
      </c>
      <c r="P4352" t="str">
        <f>IF(Table1[[#This Row],[Discount_Pct]]&gt;0.3,"High",IF(Table1[[#This Row],[Discount_Pct]]&gt;0.15,"Medium","Low"))</f>
        <v>Low</v>
      </c>
      <c r="Q4352" t="str">
        <f>TEXT(Table1[[#This Row],[Date]],"MMM-YYYY")</f>
        <v>Aug-2024</v>
      </c>
      <c r="R4352" t="str">
        <f>IF(Table1[[#This Row],[Sales_Value]]&gt;500000,"Premium",IF(Table1[[#This Row],[Sales_Value]]&gt;100000,"Mid","Basic"))</f>
        <v>Basic</v>
      </c>
    </row>
    <row r="4353" spans="1:18" x14ac:dyDescent="0.3">
      <c r="A4353" s="1">
        <v>45313</v>
      </c>
      <c r="B4353" t="s">
        <v>4554</v>
      </c>
      <c r="C4353" t="s">
        <v>14</v>
      </c>
      <c r="D4353" t="s">
        <v>15</v>
      </c>
      <c r="E4353" t="s">
        <v>193</v>
      </c>
      <c r="F4353" t="s">
        <v>226</v>
      </c>
      <c r="G4353" t="s">
        <v>18</v>
      </c>
      <c r="H4353">
        <v>37</v>
      </c>
      <c r="I4353">
        <v>19135.419999999998</v>
      </c>
      <c r="J4353">
        <v>0.13</v>
      </c>
      <c r="K4353">
        <v>615969.17000000004</v>
      </c>
      <c r="L4353">
        <v>13876.26</v>
      </c>
      <c r="M4353">
        <v>102547.55</v>
      </c>
      <c r="N4353" s="2">
        <f>Table1[[#This Row],[Profit]]/Table1[[#This Row],[Sales_Value]]</f>
        <v>0.16648162764379912</v>
      </c>
      <c r="O4353" s="3" t="str">
        <f>IF(Table1[[#This Row],[Profit]]&lt;0,"Yes","No")</f>
        <v>No</v>
      </c>
      <c r="P4353" t="str">
        <f>IF(Table1[[#This Row],[Discount_Pct]]&gt;0.3,"High",IF(Table1[[#This Row],[Discount_Pct]]&gt;0.15,"Medium","Low"))</f>
        <v>Low</v>
      </c>
      <c r="Q4353" t="str">
        <f>TEXT(Table1[[#This Row],[Date]],"MMM-YYYY")</f>
        <v>Jan-2024</v>
      </c>
      <c r="R4353" t="str">
        <f>IF(Table1[[#This Row],[Sales_Value]]&gt;500000,"Premium",IF(Table1[[#This Row],[Sales_Value]]&gt;100000,"Mid","Basic"))</f>
        <v>Premium</v>
      </c>
    </row>
    <row r="4354" spans="1:18" x14ac:dyDescent="0.3">
      <c r="A4354" s="1">
        <v>45315</v>
      </c>
      <c r="B4354" t="s">
        <v>4555</v>
      </c>
      <c r="C4354" t="s">
        <v>34</v>
      </c>
      <c r="D4354" t="s">
        <v>80</v>
      </c>
      <c r="E4354" t="s">
        <v>51</v>
      </c>
      <c r="F4354" t="s">
        <v>255</v>
      </c>
      <c r="G4354" t="s">
        <v>53</v>
      </c>
      <c r="H4354">
        <v>29</v>
      </c>
      <c r="I4354">
        <v>2624.09</v>
      </c>
      <c r="J4354">
        <v>0.24</v>
      </c>
      <c r="K4354">
        <v>57834.94</v>
      </c>
      <c r="L4354">
        <v>1644.64</v>
      </c>
      <c r="M4354">
        <v>10140.379999999999</v>
      </c>
      <c r="N4354" s="2">
        <f>Table1[[#This Row],[Profit]]/Table1[[#This Row],[Sales_Value]]</f>
        <v>0.17533311178329222</v>
      </c>
      <c r="O4354" s="3" t="str">
        <f>IF(Table1[[#This Row],[Profit]]&lt;0,"Yes","No")</f>
        <v>No</v>
      </c>
      <c r="P4354" t="str">
        <f>IF(Table1[[#This Row],[Discount_Pct]]&gt;0.3,"High",IF(Table1[[#This Row],[Discount_Pct]]&gt;0.15,"Medium","Low"))</f>
        <v>Medium</v>
      </c>
      <c r="Q4354" t="str">
        <f>TEXT(Table1[[#This Row],[Date]],"MMM-YYYY")</f>
        <v>Jan-2024</v>
      </c>
      <c r="R4354" t="str">
        <f>IF(Table1[[#This Row],[Sales_Value]]&gt;500000,"Premium",IF(Table1[[#This Row],[Sales_Value]]&gt;100000,"Mid","Basic"))</f>
        <v>Basic</v>
      </c>
    </row>
    <row r="4355" spans="1:18" x14ac:dyDescent="0.3">
      <c r="A4355" s="1">
        <v>45310</v>
      </c>
      <c r="B4355" t="s">
        <v>4556</v>
      </c>
      <c r="C4355" t="s">
        <v>20</v>
      </c>
      <c r="D4355" t="s">
        <v>21</v>
      </c>
      <c r="E4355" t="s">
        <v>182</v>
      </c>
      <c r="F4355" t="s">
        <v>161</v>
      </c>
      <c r="G4355" t="s">
        <v>24</v>
      </c>
      <c r="H4355">
        <v>3</v>
      </c>
      <c r="I4355">
        <v>22.56</v>
      </c>
      <c r="J4355">
        <v>0.06</v>
      </c>
      <c r="K4355">
        <v>63.62</v>
      </c>
      <c r="L4355">
        <v>4.5999999999999996</v>
      </c>
      <c r="M4355">
        <v>49.82</v>
      </c>
      <c r="N4355" s="2">
        <f>Table1[[#This Row],[Profit]]/Table1[[#This Row],[Sales_Value]]</f>
        <v>0.78308707953473755</v>
      </c>
      <c r="O4355" s="3" t="str">
        <f>IF(Table1[[#This Row],[Profit]]&lt;0,"Yes","No")</f>
        <v>No</v>
      </c>
      <c r="P4355" t="str">
        <f>IF(Table1[[#This Row],[Discount_Pct]]&gt;0.3,"High",IF(Table1[[#This Row],[Discount_Pct]]&gt;0.15,"Medium","Low"))</f>
        <v>Low</v>
      </c>
      <c r="Q4355" t="str">
        <f>TEXT(Table1[[#This Row],[Date]],"MMM-YYYY")</f>
        <v>Jan-2024</v>
      </c>
      <c r="R4355" t="str">
        <f>IF(Table1[[#This Row],[Sales_Value]]&gt;500000,"Premium",IF(Table1[[#This Row],[Sales_Value]]&gt;100000,"Mid","Basic"))</f>
        <v>Basic</v>
      </c>
    </row>
    <row r="4356" spans="1:18" x14ac:dyDescent="0.3">
      <c r="A4356" s="1">
        <v>45314</v>
      </c>
      <c r="B4356" t="s">
        <v>4557</v>
      </c>
      <c r="C4356" t="s">
        <v>20</v>
      </c>
      <c r="D4356" t="s">
        <v>148</v>
      </c>
      <c r="E4356" t="s">
        <v>56</v>
      </c>
      <c r="F4356" t="s">
        <v>226</v>
      </c>
      <c r="G4356" t="s">
        <v>18</v>
      </c>
      <c r="H4356">
        <v>40</v>
      </c>
      <c r="I4356">
        <v>19621.599999999999</v>
      </c>
      <c r="J4356">
        <v>0.18</v>
      </c>
      <c r="K4356">
        <v>643588.48</v>
      </c>
      <c r="L4356">
        <v>12727.98</v>
      </c>
      <c r="M4356">
        <v>134469.28</v>
      </c>
      <c r="N4356" s="2">
        <f>Table1[[#This Row],[Profit]]/Table1[[#This Row],[Sales_Value]]</f>
        <v>0.20893674168934784</v>
      </c>
      <c r="O4356" s="3" t="str">
        <f>IF(Table1[[#This Row],[Profit]]&lt;0,"Yes","No")</f>
        <v>No</v>
      </c>
      <c r="P4356" t="str">
        <f>IF(Table1[[#This Row],[Discount_Pct]]&gt;0.3,"High",IF(Table1[[#This Row],[Discount_Pct]]&gt;0.15,"Medium","Low"))</f>
        <v>Medium</v>
      </c>
      <c r="Q4356" t="str">
        <f>TEXT(Table1[[#This Row],[Date]],"MMM-YYYY")</f>
        <v>Jan-2024</v>
      </c>
      <c r="R4356" t="str">
        <f>IF(Table1[[#This Row],[Sales_Value]]&gt;500000,"Premium",IF(Table1[[#This Row],[Sales_Value]]&gt;100000,"Mid","Basic"))</f>
        <v>Premium</v>
      </c>
    </row>
    <row r="4357" spans="1:18" x14ac:dyDescent="0.3">
      <c r="A4357" s="1">
        <v>45616</v>
      </c>
      <c r="B4357" t="s">
        <v>4558</v>
      </c>
      <c r="C4357" t="s">
        <v>34</v>
      </c>
      <c r="D4357" t="s">
        <v>59</v>
      </c>
      <c r="E4357" t="s">
        <v>778</v>
      </c>
      <c r="F4357" t="s">
        <v>152</v>
      </c>
      <c r="G4357" t="s">
        <v>24</v>
      </c>
      <c r="H4357">
        <v>87</v>
      </c>
      <c r="I4357">
        <v>23.77</v>
      </c>
      <c r="J4357">
        <v>0.26</v>
      </c>
      <c r="K4357">
        <v>1530.31</v>
      </c>
      <c r="L4357">
        <v>10.28</v>
      </c>
      <c r="M4357">
        <v>635.95000000000005</v>
      </c>
      <c r="N4357" s="2">
        <f>Table1[[#This Row],[Profit]]/Table1[[#This Row],[Sales_Value]]</f>
        <v>0.41556939443642144</v>
      </c>
      <c r="O4357" s="3" t="str">
        <f>IF(Table1[[#This Row],[Profit]]&lt;0,"Yes","No")</f>
        <v>No</v>
      </c>
      <c r="P4357" t="str">
        <f>IF(Table1[[#This Row],[Discount_Pct]]&gt;0.3,"High",IF(Table1[[#This Row],[Discount_Pct]]&gt;0.15,"Medium","Low"))</f>
        <v>Medium</v>
      </c>
      <c r="Q4357" t="str">
        <f>TEXT(Table1[[#This Row],[Date]],"MMM-YYYY")</f>
        <v>Nov-2024</v>
      </c>
      <c r="R4357" t="str">
        <f>IF(Table1[[#This Row],[Sales_Value]]&gt;500000,"Premium",IF(Table1[[#This Row],[Sales_Value]]&gt;100000,"Mid","Basic"))</f>
        <v>Basic</v>
      </c>
    </row>
    <row r="4358" spans="1:18" x14ac:dyDescent="0.3">
      <c r="A4358" s="1">
        <v>45313</v>
      </c>
      <c r="B4358" t="s">
        <v>4559</v>
      </c>
      <c r="C4358" t="s">
        <v>14</v>
      </c>
      <c r="D4358" t="s">
        <v>26</v>
      </c>
      <c r="E4358" t="s">
        <v>285</v>
      </c>
      <c r="F4358" t="s">
        <v>68</v>
      </c>
      <c r="G4358" t="s">
        <v>24</v>
      </c>
      <c r="H4358">
        <v>39</v>
      </c>
      <c r="I4358">
        <v>133.53</v>
      </c>
      <c r="J4358">
        <v>0.24</v>
      </c>
      <c r="K4358">
        <v>3957.83</v>
      </c>
      <c r="L4358">
        <v>56.24</v>
      </c>
      <c r="M4358">
        <v>1764.47</v>
      </c>
      <c r="N4358" s="2">
        <f>Table1[[#This Row],[Profit]]/Table1[[#This Row],[Sales_Value]]</f>
        <v>0.44581753132398311</v>
      </c>
      <c r="O4358" s="3" t="str">
        <f>IF(Table1[[#This Row],[Profit]]&lt;0,"Yes","No")</f>
        <v>No</v>
      </c>
      <c r="P4358" t="str">
        <f>IF(Table1[[#This Row],[Discount_Pct]]&gt;0.3,"High",IF(Table1[[#This Row],[Discount_Pct]]&gt;0.15,"Medium","Low"))</f>
        <v>Medium</v>
      </c>
      <c r="Q4358" t="str">
        <f>TEXT(Table1[[#This Row],[Date]],"MMM-YYYY")</f>
        <v>Jan-2024</v>
      </c>
      <c r="R4358" t="str">
        <f>IF(Table1[[#This Row],[Sales_Value]]&gt;500000,"Premium",IF(Table1[[#This Row],[Sales_Value]]&gt;100000,"Mid","Basic"))</f>
        <v>Basic</v>
      </c>
    </row>
    <row r="4359" spans="1:18" x14ac:dyDescent="0.3">
      <c r="A4359" s="1">
        <v>45568</v>
      </c>
      <c r="B4359" t="s">
        <v>4560</v>
      </c>
      <c r="C4359" t="s">
        <v>14</v>
      </c>
      <c r="D4359" t="s">
        <v>55</v>
      </c>
      <c r="E4359" t="s">
        <v>216</v>
      </c>
      <c r="F4359" t="s">
        <v>165</v>
      </c>
      <c r="G4359" t="s">
        <v>24</v>
      </c>
      <c r="H4359">
        <v>78</v>
      </c>
      <c r="I4359">
        <v>168.36</v>
      </c>
      <c r="J4359">
        <v>0.05</v>
      </c>
      <c r="K4359">
        <v>12475.48</v>
      </c>
      <c r="L4359">
        <v>113.46</v>
      </c>
      <c r="M4359">
        <v>3625.6</v>
      </c>
      <c r="N4359" s="2">
        <f>Table1[[#This Row],[Profit]]/Table1[[#This Row],[Sales_Value]]</f>
        <v>0.29061807641870291</v>
      </c>
      <c r="O4359" s="3" t="str">
        <f>IF(Table1[[#This Row],[Profit]]&lt;0,"Yes","No")</f>
        <v>No</v>
      </c>
      <c r="P4359" t="str">
        <f>IF(Table1[[#This Row],[Discount_Pct]]&gt;0.3,"High",IF(Table1[[#This Row],[Discount_Pct]]&gt;0.15,"Medium","Low"))</f>
        <v>Low</v>
      </c>
      <c r="Q4359" t="str">
        <f>TEXT(Table1[[#This Row],[Date]],"MMM-YYYY")</f>
        <v>Oct-2024</v>
      </c>
      <c r="R4359" t="str">
        <f>IF(Table1[[#This Row],[Sales_Value]]&gt;500000,"Premium",IF(Table1[[#This Row],[Sales_Value]]&gt;100000,"Mid","Basic"))</f>
        <v>Basic</v>
      </c>
    </row>
    <row r="4360" spans="1:18" x14ac:dyDescent="0.3">
      <c r="A4360" s="1">
        <v>45556</v>
      </c>
      <c r="B4360" t="s">
        <v>4561</v>
      </c>
      <c r="C4360" t="s">
        <v>20</v>
      </c>
      <c r="D4360" t="s">
        <v>364</v>
      </c>
      <c r="E4360" t="s">
        <v>252</v>
      </c>
      <c r="F4360" t="s">
        <v>180</v>
      </c>
      <c r="G4360" t="s">
        <v>53</v>
      </c>
      <c r="H4360">
        <v>18</v>
      </c>
      <c r="I4360">
        <v>1689.39</v>
      </c>
      <c r="J4360">
        <v>0.2</v>
      </c>
      <c r="K4360">
        <v>24327.22</v>
      </c>
      <c r="L4360">
        <v>856.6</v>
      </c>
      <c r="M4360">
        <v>8908.42</v>
      </c>
      <c r="N4360" s="2">
        <f>Table1[[#This Row],[Profit]]/Table1[[#This Row],[Sales_Value]]</f>
        <v>0.36619145138655379</v>
      </c>
      <c r="O4360" s="3" t="str">
        <f>IF(Table1[[#This Row],[Profit]]&lt;0,"Yes","No")</f>
        <v>No</v>
      </c>
      <c r="P4360" t="str">
        <f>IF(Table1[[#This Row],[Discount_Pct]]&gt;0.3,"High",IF(Table1[[#This Row],[Discount_Pct]]&gt;0.15,"Medium","Low"))</f>
        <v>Medium</v>
      </c>
      <c r="Q4360" t="str">
        <f>TEXT(Table1[[#This Row],[Date]],"MMM-YYYY")</f>
        <v>Sep-2024</v>
      </c>
      <c r="R4360" t="str">
        <f>IF(Table1[[#This Row],[Sales_Value]]&gt;500000,"Premium",IF(Table1[[#This Row],[Sales_Value]]&gt;100000,"Mid","Basic"))</f>
        <v>Basic</v>
      </c>
    </row>
    <row r="4361" spans="1:18" x14ac:dyDescent="0.3">
      <c r="A4361" s="1">
        <v>45386</v>
      </c>
      <c r="B4361" t="s">
        <v>4562</v>
      </c>
      <c r="C4361" t="s">
        <v>20</v>
      </c>
      <c r="D4361" t="s">
        <v>124</v>
      </c>
      <c r="E4361" t="s">
        <v>415</v>
      </c>
      <c r="F4361" t="s">
        <v>132</v>
      </c>
      <c r="G4361" t="s">
        <v>24</v>
      </c>
      <c r="H4361">
        <v>51</v>
      </c>
      <c r="I4361">
        <v>45.74</v>
      </c>
      <c r="J4361">
        <v>0.02</v>
      </c>
      <c r="K4361">
        <v>2286.09</v>
      </c>
      <c r="L4361">
        <v>19.57</v>
      </c>
      <c r="M4361">
        <v>1288.02</v>
      </c>
      <c r="N4361" s="2">
        <f>Table1[[#This Row],[Profit]]/Table1[[#This Row],[Sales_Value]]</f>
        <v>0.56341613847223859</v>
      </c>
      <c r="O4361" s="3" t="str">
        <f>IF(Table1[[#This Row],[Profit]]&lt;0,"Yes","No")</f>
        <v>No</v>
      </c>
      <c r="P4361" t="str">
        <f>IF(Table1[[#This Row],[Discount_Pct]]&gt;0.3,"High",IF(Table1[[#This Row],[Discount_Pct]]&gt;0.15,"Medium","Low"))</f>
        <v>Low</v>
      </c>
      <c r="Q4361" t="str">
        <f>TEXT(Table1[[#This Row],[Date]],"MMM-YYYY")</f>
        <v>Apr-2024</v>
      </c>
      <c r="R4361" t="str">
        <f>IF(Table1[[#This Row],[Sales_Value]]&gt;500000,"Premium",IF(Table1[[#This Row],[Sales_Value]]&gt;100000,"Mid","Basic"))</f>
        <v>Basic</v>
      </c>
    </row>
    <row r="4362" spans="1:18" x14ac:dyDescent="0.3">
      <c r="A4362" s="1">
        <v>45430</v>
      </c>
      <c r="B4362" t="s">
        <v>4563</v>
      </c>
      <c r="C4362" t="s">
        <v>39</v>
      </c>
      <c r="D4362" t="s">
        <v>426</v>
      </c>
      <c r="E4362" t="s">
        <v>553</v>
      </c>
      <c r="F4362" t="s">
        <v>422</v>
      </c>
      <c r="G4362" t="s">
        <v>24</v>
      </c>
      <c r="H4362">
        <v>75</v>
      </c>
      <c r="I4362">
        <v>423.45</v>
      </c>
      <c r="J4362">
        <v>0.3</v>
      </c>
      <c r="K4362">
        <v>22231.13</v>
      </c>
      <c r="L4362">
        <v>237.45</v>
      </c>
      <c r="M4362">
        <v>4422.37</v>
      </c>
      <c r="N4362" s="2">
        <f>Table1[[#This Row],[Profit]]/Table1[[#This Row],[Sales_Value]]</f>
        <v>0.19892691014806713</v>
      </c>
      <c r="O4362" s="3" t="str">
        <f>IF(Table1[[#This Row],[Profit]]&lt;0,"Yes","No")</f>
        <v>No</v>
      </c>
      <c r="P4362" t="str">
        <f>IF(Table1[[#This Row],[Discount_Pct]]&gt;0.3,"High",IF(Table1[[#This Row],[Discount_Pct]]&gt;0.15,"Medium","Low"))</f>
        <v>Medium</v>
      </c>
      <c r="Q4362" t="str">
        <f>TEXT(Table1[[#This Row],[Date]],"MMM-YYYY")</f>
        <v>May-2024</v>
      </c>
      <c r="R4362" t="str">
        <f>IF(Table1[[#This Row],[Sales_Value]]&gt;500000,"Premium",IF(Table1[[#This Row],[Sales_Value]]&gt;100000,"Mid","Basic"))</f>
        <v>Basic</v>
      </c>
    </row>
    <row r="4363" spans="1:18" x14ac:dyDescent="0.3">
      <c r="A4363" s="1">
        <v>45568</v>
      </c>
      <c r="B4363" t="s">
        <v>4564</v>
      </c>
      <c r="C4363" t="s">
        <v>20</v>
      </c>
      <c r="D4363" t="s">
        <v>21</v>
      </c>
      <c r="E4363" t="s">
        <v>216</v>
      </c>
      <c r="F4363" t="s">
        <v>132</v>
      </c>
      <c r="G4363" t="s">
        <v>24</v>
      </c>
      <c r="H4363">
        <v>92</v>
      </c>
      <c r="I4363">
        <v>56.76</v>
      </c>
      <c r="J4363">
        <v>0.02</v>
      </c>
      <c r="K4363">
        <v>5117.4799999999996</v>
      </c>
      <c r="L4363">
        <v>20.440000000000001</v>
      </c>
      <c r="M4363">
        <v>3237</v>
      </c>
      <c r="N4363" s="2">
        <f>Table1[[#This Row],[Profit]]/Table1[[#This Row],[Sales_Value]]</f>
        <v>0.63253788974260772</v>
      </c>
      <c r="O4363" s="3" t="str">
        <f>IF(Table1[[#This Row],[Profit]]&lt;0,"Yes","No")</f>
        <v>No</v>
      </c>
      <c r="P4363" t="str">
        <f>IF(Table1[[#This Row],[Discount_Pct]]&gt;0.3,"High",IF(Table1[[#This Row],[Discount_Pct]]&gt;0.15,"Medium","Low"))</f>
        <v>Low</v>
      </c>
      <c r="Q4363" t="str">
        <f>TEXT(Table1[[#This Row],[Date]],"MMM-YYYY")</f>
        <v>Oct-2024</v>
      </c>
      <c r="R4363" t="str">
        <f>IF(Table1[[#This Row],[Sales_Value]]&gt;500000,"Premium",IF(Table1[[#This Row],[Sales_Value]]&gt;100000,"Mid","Basic"))</f>
        <v>Basic</v>
      </c>
    </row>
    <row r="4364" spans="1:18" x14ac:dyDescent="0.3">
      <c r="A4364" s="1">
        <v>45458</v>
      </c>
      <c r="B4364" t="s">
        <v>4565</v>
      </c>
      <c r="C4364" t="s">
        <v>14</v>
      </c>
      <c r="D4364" t="s">
        <v>144</v>
      </c>
      <c r="E4364" t="s">
        <v>205</v>
      </c>
      <c r="F4364" t="s">
        <v>264</v>
      </c>
      <c r="G4364" t="s">
        <v>77</v>
      </c>
      <c r="H4364">
        <v>89</v>
      </c>
      <c r="I4364">
        <v>2787.6</v>
      </c>
      <c r="J4364">
        <v>0.05</v>
      </c>
      <c r="K4364">
        <v>235691.58</v>
      </c>
      <c r="L4364">
        <v>1585</v>
      </c>
      <c r="M4364">
        <v>94626.58</v>
      </c>
      <c r="N4364" s="2">
        <f>Table1[[#This Row],[Profit]]/Table1[[#This Row],[Sales_Value]]</f>
        <v>0.40148477090271961</v>
      </c>
      <c r="O4364" s="3" t="str">
        <f>IF(Table1[[#This Row],[Profit]]&lt;0,"Yes","No")</f>
        <v>No</v>
      </c>
      <c r="P4364" t="str">
        <f>IF(Table1[[#This Row],[Discount_Pct]]&gt;0.3,"High",IF(Table1[[#This Row],[Discount_Pct]]&gt;0.15,"Medium","Low"))</f>
        <v>Low</v>
      </c>
      <c r="Q4364" t="str">
        <f>TEXT(Table1[[#This Row],[Date]],"MMM-YYYY")</f>
        <v>Jun-2024</v>
      </c>
      <c r="R4364" t="str">
        <f>IF(Table1[[#This Row],[Sales_Value]]&gt;500000,"Premium",IF(Table1[[#This Row],[Sales_Value]]&gt;100000,"Mid","Basic"))</f>
        <v>Mid</v>
      </c>
    </row>
    <row r="4365" spans="1:18" x14ac:dyDescent="0.3">
      <c r="A4365" s="1">
        <v>45339</v>
      </c>
      <c r="B4365" t="s">
        <v>4566</v>
      </c>
      <c r="C4365" t="s">
        <v>14</v>
      </c>
      <c r="D4365" t="s">
        <v>26</v>
      </c>
      <c r="E4365" t="s">
        <v>200</v>
      </c>
      <c r="F4365" t="s">
        <v>134</v>
      </c>
      <c r="G4365" t="s">
        <v>24</v>
      </c>
      <c r="H4365">
        <v>39</v>
      </c>
      <c r="I4365">
        <v>118.96</v>
      </c>
      <c r="J4365">
        <v>0.11</v>
      </c>
      <c r="K4365">
        <v>4129.1000000000004</v>
      </c>
      <c r="L4365">
        <v>54.65</v>
      </c>
      <c r="M4365">
        <v>1997.75</v>
      </c>
      <c r="N4365" s="2">
        <f>Table1[[#This Row],[Profit]]/Table1[[#This Row],[Sales_Value]]</f>
        <v>0.48382214041800875</v>
      </c>
      <c r="O4365" s="3" t="str">
        <f>IF(Table1[[#This Row],[Profit]]&lt;0,"Yes","No")</f>
        <v>No</v>
      </c>
      <c r="P4365" t="str">
        <f>IF(Table1[[#This Row],[Discount_Pct]]&gt;0.3,"High",IF(Table1[[#This Row],[Discount_Pct]]&gt;0.15,"Medium","Low"))</f>
        <v>Low</v>
      </c>
      <c r="Q4365" t="str">
        <f>TEXT(Table1[[#This Row],[Date]],"MMM-YYYY")</f>
        <v>Feb-2024</v>
      </c>
      <c r="R4365" t="str">
        <f>IF(Table1[[#This Row],[Sales_Value]]&gt;500000,"Premium",IF(Table1[[#This Row],[Sales_Value]]&gt;100000,"Mid","Basic"))</f>
        <v>Basic</v>
      </c>
    </row>
    <row r="4366" spans="1:18" x14ac:dyDescent="0.3">
      <c r="A4366" s="1">
        <v>45587</v>
      </c>
      <c r="B4366" t="s">
        <v>4567</v>
      </c>
      <c r="C4366" t="s">
        <v>20</v>
      </c>
      <c r="D4366" t="s">
        <v>30</v>
      </c>
      <c r="E4366" t="s">
        <v>298</v>
      </c>
      <c r="F4366" t="s">
        <v>134</v>
      </c>
      <c r="G4366" t="s">
        <v>24</v>
      </c>
      <c r="H4366">
        <v>59</v>
      </c>
      <c r="I4366">
        <v>118.24</v>
      </c>
      <c r="J4366">
        <v>0.17</v>
      </c>
      <c r="K4366">
        <v>5790.21</v>
      </c>
      <c r="L4366">
        <v>62.03</v>
      </c>
      <c r="M4366">
        <v>2130.44</v>
      </c>
      <c r="N4366" s="2">
        <f>Table1[[#This Row],[Profit]]/Table1[[#This Row],[Sales_Value]]</f>
        <v>0.36793829584764631</v>
      </c>
      <c r="O4366" s="3" t="str">
        <f>IF(Table1[[#This Row],[Profit]]&lt;0,"Yes","No")</f>
        <v>No</v>
      </c>
      <c r="P4366" t="str">
        <f>IF(Table1[[#This Row],[Discount_Pct]]&gt;0.3,"High",IF(Table1[[#This Row],[Discount_Pct]]&gt;0.15,"Medium","Low"))</f>
        <v>Medium</v>
      </c>
      <c r="Q4366" t="str">
        <f>TEXT(Table1[[#This Row],[Date]],"MMM-YYYY")</f>
        <v>Oct-2024</v>
      </c>
      <c r="R4366" t="str">
        <f>IF(Table1[[#This Row],[Sales_Value]]&gt;500000,"Premium",IF(Table1[[#This Row],[Sales_Value]]&gt;100000,"Mid","Basic"))</f>
        <v>Basic</v>
      </c>
    </row>
    <row r="4367" spans="1:18" x14ac:dyDescent="0.3">
      <c r="A4367" s="1">
        <v>45328</v>
      </c>
      <c r="B4367" t="s">
        <v>4568</v>
      </c>
      <c r="C4367" t="s">
        <v>20</v>
      </c>
      <c r="D4367" t="s">
        <v>72</v>
      </c>
      <c r="E4367" t="s">
        <v>421</v>
      </c>
      <c r="F4367" t="s">
        <v>293</v>
      </c>
      <c r="G4367" t="s">
        <v>53</v>
      </c>
      <c r="H4367">
        <v>87</v>
      </c>
      <c r="I4367">
        <v>843.57</v>
      </c>
      <c r="J4367">
        <v>0</v>
      </c>
      <c r="K4367">
        <v>73390.59</v>
      </c>
      <c r="L4367">
        <v>409.68</v>
      </c>
      <c r="M4367">
        <v>37748.43</v>
      </c>
      <c r="N4367" s="2">
        <f>Table1[[#This Row],[Profit]]/Table1[[#This Row],[Sales_Value]]</f>
        <v>0.51434972794196099</v>
      </c>
      <c r="O4367" s="3" t="str">
        <f>IF(Table1[[#This Row],[Profit]]&lt;0,"Yes","No")</f>
        <v>No</v>
      </c>
      <c r="P4367" t="str">
        <f>IF(Table1[[#This Row],[Discount_Pct]]&gt;0.3,"High",IF(Table1[[#This Row],[Discount_Pct]]&gt;0.15,"Medium","Low"))</f>
        <v>Low</v>
      </c>
      <c r="Q4367" t="str">
        <f>TEXT(Table1[[#This Row],[Date]],"MMM-YYYY")</f>
        <v>Feb-2024</v>
      </c>
      <c r="R4367" t="str">
        <f>IF(Table1[[#This Row],[Sales_Value]]&gt;500000,"Premium",IF(Table1[[#This Row],[Sales_Value]]&gt;100000,"Mid","Basic"))</f>
        <v>Basic</v>
      </c>
    </row>
    <row r="4368" spans="1:18" x14ac:dyDescent="0.3">
      <c r="A4368" s="1">
        <v>45425</v>
      </c>
      <c r="B4368" t="s">
        <v>4569</v>
      </c>
      <c r="C4368" t="s">
        <v>34</v>
      </c>
      <c r="D4368" t="s">
        <v>80</v>
      </c>
      <c r="E4368" t="s">
        <v>60</v>
      </c>
      <c r="F4368" t="s">
        <v>70</v>
      </c>
      <c r="G4368" t="s">
        <v>46</v>
      </c>
      <c r="H4368">
        <v>29</v>
      </c>
      <c r="I4368">
        <v>1394.73</v>
      </c>
      <c r="J4368">
        <v>0.24</v>
      </c>
      <c r="K4368">
        <v>30739.85</v>
      </c>
      <c r="L4368">
        <v>854.29</v>
      </c>
      <c r="M4368">
        <v>5965.44</v>
      </c>
      <c r="N4368" s="2">
        <f>Table1[[#This Row],[Profit]]/Table1[[#This Row],[Sales_Value]]</f>
        <v>0.19406210505256205</v>
      </c>
      <c r="O4368" s="3" t="str">
        <f>IF(Table1[[#This Row],[Profit]]&lt;0,"Yes","No")</f>
        <v>No</v>
      </c>
      <c r="P4368" t="str">
        <f>IF(Table1[[#This Row],[Discount_Pct]]&gt;0.3,"High",IF(Table1[[#This Row],[Discount_Pct]]&gt;0.15,"Medium","Low"))</f>
        <v>Medium</v>
      </c>
      <c r="Q4368" t="str">
        <f>TEXT(Table1[[#This Row],[Date]],"MMM-YYYY")</f>
        <v>May-2024</v>
      </c>
      <c r="R4368" t="str">
        <f>IF(Table1[[#This Row],[Sales_Value]]&gt;500000,"Premium",IF(Table1[[#This Row],[Sales_Value]]&gt;100000,"Mid","Basic"))</f>
        <v>Basic</v>
      </c>
    </row>
    <row r="4369" spans="1:18" x14ac:dyDescent="0.3">
      <c r="A4369" s="1">
        <v>45488</v>
      </c>
      <c r="B4369" t="s">
        <v>4570</v>
      </c>
      <c r="C4369" t="s">
        <v>34</v>
      </c>
      <c r="D4369" t="s">
        <v>887</v>
      </c>
      <c r="E4369" t="s">
        <v>223</v>
      </c>
      <c r="F4369" t="s">
        <v>152</v>
      </c>
      <c r="G4369" t="s">
        <v>24</v>
      </c>
      <c r="H4369">
        <v>24</v>
      </c>
      <c r="I4369">
        <v>25.19</v>
      </c>
      <c r="J4369">
        <v>0</v>
      </c>
      <c r="K4369">
        <v>604.55999999999995</v>
      </c>
      <c r="L4369">
        <v>9.44</v>
      </c>
      <c r="M4369">
        <v>378</v>
      </c>
      <c r="N4369" s="2">
        <f>Table1[[#This Row],[Profit]]/Table1[[#This Row],[Sales_Value]]</f>
        <v>0.62524811433108385</v>
      </c>
      <c r="O4369" s="3" t="str">
        <f>IF(Table1[[#This Row],[Profit]]&lt;0,"Yes","No")</f>
        <v>No</v>
      </c>
      <c r="P4369" t="str">
        <f>IF(Table1[[#This Row],[Discount_Pct]]&gt;0.3,"High",IF(Table1[[#This Row],[Discount_Pct]]&gt;0.15,"Medium","Low"))</f>
        <v>Low</v>
      </c>
      <c r="Q4369" t="str">
        <f>TEXT(Table1[[#This Row],[Date]],"MMM-YYYY")</f>
        <v>Jul-2024</v>
      </c>
      <c r="R4369" t="str">
        <f>IF(Table1[[#This Row],[Sales_Value]]&gt;500000,"Premium",IF(Table1[[#This Row],[Sales_Value]]&gt;100000,"Mid","Basic"))</f>
        <v>Basic</v>
      </c>
    </row>
    <row r="4370" spans="1:18" x14ac:dyDescent="0.3">
      <c r="A4370" s="1">
        <v>45399</v>
      </c>
      <c r="B4370" t="s">
        <v>4571</v>
      </c>
      <c r="C4370" t="s">
        <v>34</v>
      </c>
      <c r="D4370" t="s">
        <v>207</v>
      </c>
      <c r="E4370" t="s">
        <v>60</v>
      </c>
      <c r="F4370" t="s">
        <v>64</v>
      </c>
      <c r="G4370" t="s">
        <v>53</v>
      </c>
      <c r="H4370">
        <v>2</v>
      </c>
      <c r="I4370">
        <v>701.67</v>
      </c>
      <c r="J4370">
        <v>0.01</v>
      </c>
      <c r="K4370">
        <v>1389.31</v>
      </c>
      <c r="L4370">
        <v>319.16000000000003</v>
      </c>
      <c r="M4370">
        <v>750.99</v>
      </c>
      <c r="N4370" s="2">
        <f>Table1[[#This Row],[Profit]]/Table1[[#This Row],[Sales_Value]]</f>
        <v>0.54054890557183066</v>
      </c>
      <c r="O4370" s="3" t="str">
        <f>IF(Table1[[#This Row],[Profit]]&lt;0,"Yes","No")</f>
        <v>No</v>
      </c>
      <c r="P4370" t="str">
        <f>IF(Table1[[#This Row],[Discount_Pct]]&gt;0.3,"High",IF(Table1[[#This Row],[Discount_Pct]]&gt;0.15,"Medium","Low"))</f>
        <v>Low</v>
      </c>
      <c r="Q4370" t="str">
        <f>TEXT(Table1[[#This Row],[Date]],"MMM-YYYY")</f>
        <v>Apr-2024</v>
      </c>
      <c r="R4370" t="str">
        <f>IF(Table1[[#This Row],[Sales_Value]]&gt;500000,"Premium",IF(Table1[[#This Row],[Sales_Value]]&gt;100000,"Mid","Basic"))</f>
        <v>Basic</v>
      </c>
    </row>
    <row r="4371" spans="1:18" x14ac:dyDescent="0.3">
      <c r="A4371" s="1">
        <v>45547</v>
      </c>
      <c r="B4371" t="s">
        <v>4572</v>
      </c>
      <c r="C4371" t="s">
        <v>34</v>
      </c>
      <c r="D4371" t="s">
        <v>35</v>
      </c>
      <c r="E4371" t="s">
        <v>421</v>
      </c>
      <c r="F4371" t="s">
        <v>146</v>
      </c>
      <c r="G4371" t="s">
        <v>24</v>
      </c>
      <c r="H4371">
        <v>68</v>
      </c>
      <c r="I4371">
        <v>44.02</v>
      </c>
      <c r="J4371">
        <v>0.28999999999999998</v>
      </c>
      <c r="K4371">
        <v>2125.29</v>
      </c>
      <c r="L4371">
        <v>32.270000000000003</v>
      </c>
      <c r="M4371">
        <v>-69.069999999999993</v>
      </c>
      <c r="N4371" s="2">
        <f>Table1[[#This Row],[Profit]]/Table1[[#This Row],[Sales_Value]]</f>
        <v>-3.2499094241256486E-2</v>
      </c>
      <c r="O4371" s="3" t="str">
        <f>IF(Table1[[#This Row],[Profit]]&lt;0,"Yes","No")</f>
        <v>Yes</v>
      </c>
      <c r="P4371" t="str">
        <f>IF(Table1[[#This Row],[Discount_Pct]]&gt;0.3,"High",IF(Table1[[#This Row],[Discount_Pct]]&gt;0.15,"Medium","Low"))</f>
        <v>Medium</v>
      </c>
      <c r="Q4371" t="str">
        <f>TEXT(Table1[[#This Row],[Date]],"MMM-YYYY")</f>
        <v>Sep-2024</v>
      </c>
      <c r="R4371" t="str">
        <f>IF(Table1[[#This Row],[Sales_Value]]&gt;500000,"Premium",IF(Table1[[#This Row],[Sales_Value]]&gt;100000,"Mid","Basic"))</f>
        <v>Basic</v>
      </c>
    </row>
    <row r="4372" spans="1:18" x14ac:dyDescent="0.3">
      <c r="A4372" s="1">
        <v>45510</v>
      </c>
      <c r="B4372" t="s">
        <v>4573</v>
      </c>
      <c r="C4372" t="s">
        <v>39</v>
      </c>
      <c r="D4372" t="s">
        <v>108</v>
      </c>
      <c r="E4372" t="s">
        <v>175</v>
      </c>
      <c r="F4372" t="s">
        <v>52</v>
      </c>
      <c r="G4372" t="s">
        <v>53</v>
      </c>
      <c r="H4372">
        <v>10</v>
      </c>
      <c r="I4372">
        <v>1602.24</v>
      </c>
      <c r="J4372">
        <v>0.01</v>
      </c>
      <c r="K4372">
        <v>15862.18</v>
      </c>
      <c r="L4372">
        <v>1019.22</v>
      </c>
      <c r="M4372">
        <v>5669.98</v>
      </c>
      <c r="N4372" s="2">
        <f>Table1[[#This Row],[Profit]]/Table1[[#This Row],[Sales_Value]]</f>
        <v>0.35745275870025428</v>
      </c>
      <c r="O4372" s="3" t="str">
        <f>IF(Table1[[#This Row],[Profit]]&lt;0,"Yes","No")</f>
        <v>No</v>
      </c>
      <c r="P4372" t="str">
        <f>IF(Table1[[#This Row],[Discount_Pct]]&gt;0.3,"High",IF(Table1[[#This Row],[Discount_Pct]]&gt;0.15,"Medium","Low"))</f>
        <v>Low</v>
      </c>
      <c r="Q4372" t="str">
        <f>TEXT(Table1[[#This Row],[Date]],"MMM-YYYY")</f>
        <v>Aug-2024</v>
      </c>
      <c r="R4372" t="str">
        <f>IF(Table1[[#This Row],[Sales_Value]]&gt;500000,"Premium",IF(Table1[[#This Row],[Sales_Value]]&gt;100000,"Mid","Basic"))</f>
        <v>Basic</v>
      </c>
    </row>
    <row r="4373" spans="1:18" x14ac:dyDescent="0.3">
      <c r="A4373" s="1">
        <v>45406</v>
      </c>
      <c r="B4373" t="s">
        <v>4574</v>
      </c>
      <c r="C4373" t="s">
        <v>39</v>
      </c>
      <c r="D4373" t="s">
        <v>66</v>
      </c>
      <c r="E4373" t="s">
        <v>177</v>
      </c>
      <c r="F4373" t="s">
        <v>85</v>
      </c>
      <c r="G4373" t="s">
        <v>24</v>
      </c>
      <c r="H4373">
        <v>12</v>
      </c>
      <c r="I4373">
        <v>77.709999999999994</v>
      </c>
      <c r="J4373">
        <v>0.01</v>
      </c>
      <c r="K4373">
        <v>923.19</v>
      </c>
      <c r="L4373">
        <v>32.54</v>
      </c>
      <c r="M4373">
        <v>532.71</v>
      </c>
      <c r="N4373" s="2">
        <f>Table1[[#This Row],[Profit]]/Table1[[#This Row],[Sales_Value]]</f>
        <v>0.57703181360283362</v>
      </c>
      <c r="O4373" s="3" t="str">
        <f>IF(Table1[[#This Row],[Profit]]&lt;0,"Yes","No")</f>
        <v>No</v>
      </c>
      <c r="P4373" t="str">
        <f>IF(Table1[[#This Row],[Discount_Pct]]&gt;0.3,"High",IF(Table1[[#This Row],[Discount_Pct]]&gt;0.15,"Medium","Low"))</f>
        <v>Low</v>
      </c>
      <c r="Q4373" t="str">
        <f>TEXT(Table1[[#This Row],[Date]],"MMM-YYYY")</f>
        <v>Apr-2024</v>
      </c>
      <c r="R4373" t="str">
        <f>IF(Table1[[#This Row],[Sales_Value]]&gt;500000,"Premium",IF(Table1[[#This Row],[Sales_Value]]&gt;100000,"Mid","Basic"))</f>
        <v>Basic</v>
      </c>
    </row>
    <row r="4374" spans="1:18" x14ac:dyDescent="0.3">
      <c r="A4374" s="1">
        <v>45551</v>
      </c>
      <c r="B4374" t="s">
        <v>4575</v>
      </c>
      <c r="C4374" t="s">
        <v>20</v>
      </c>
      <c r="D4374" t="s">
        <v>148</v>
      </c>
      <c r="E4374" t="s">
        <v>102</v>
      </c>
      <c r="F4374" t="s">
        <v>146</v>
      </c>
      <c r="G4374" t="s">
        <v>24</v>
      </c>
      <c r="H4374">
        <v>27</v>
      </c>
      <c r="I4374">
        <v>46.52</v>
      </c>
      <c r="J4374">
        <v>0.25</v>
      </c>
      <c r="K4374">
        <v>942.03</v>
      </c>
      <c r="L4374">
        <v>29.28</v>
      </c>
      <c r="M4374">
        <v>151.47</v>
      </c>
      <c r="N4374" s="2">
        <f>Table1[[#This Row],[Profit]]/Table1[[#This Row],[Sales_Value]]</f>
        <v>0.16079105760963028</v>
      </c>
      <c r="O4374" s="3" t="str">
        <f>IF(Table1[[#This Row],[Profit]]&lt;0,"Yes","No")</f>
        <v>No</v>
      </c>
      <c r="P4374" t="str">
        <f>IF(Table1[[#This Row],[Discount_Pct]]&gt;0.3,"High",IF(Table1[[#This Row],[Discount_Pct]]&gt;0.15,"Medium","Low"))</f>
        <v>Medium</v>
      </c>
      <c r="Q4374" t="str">
        <f>TEXT(Table1[[#This Row],[Date]],"MMM-YYYY")</f>
        <v>Sep-2024</v>
      </c>
      <c r="R4374" t="str">
        <f>IF(Table1[[#This Row],[Sales_Value]]&gt;500000,"Premium",IF(Table1[[#This Row],[Sales_Value]]&gt;100000,"Mid","Basic"))</f>
        <v>Basic</v>
      </c>
    </row>
    <row r="4375" spans="1:18" x14ac:dyDescent="0.3">
      <c r="A4375" s="1">
        <v>45386</v>
      </c>
      <c r="B4375" t="s">
        <v>4576</v>
      </c>
      <c r="C4375" t="s">
        <v>39</v>
      </c>
      <c r="D4375" t="s">
        <v>40</v>
      </c>
      <c r="E4375" t="s">
        <v>44</v>
      </c>
      <c r="F4375" t="s">
        <v>82</v>
      </c>
      <c r="G4375" t="s">
        <v>24</v>
      </c>
      <c r="H4375">
        <v>30</v>
      </c>
      <c r="I4375">
        <v>97.44</v>
      </c>
      <c r="J4375">
        <v>0.25</v>
      </c>
      <c r="K4375">
        <v>2192.4</v>
      </c>
      <c r="L4375">
        <v>54.09</v>
      </c>
      <c r="M4375">
        <v>569.70000000000005</v>
      </c>
      <c r="N4375" s="2">
        <f>Table1[[#This Row],[Profit]]/Table1[[#This Row],[Sales_Value]]</f>
        <v>0.25985221674876846</v>
      </c>
      <c r="O4375" s="3" t="str">
        <f>IF(Table1[[#This Row],[Profit]]&lt;0,"Yes","No")</f>
        <v>No</v>
      </c>
      <c r="P4375" t="str">
        <f>IF(Table1[[#This Row],[Discount_Pct]]&gt;0.3,"High",IF(Table1[[#This Row],[Discount_Pct]]&gt;0.15,"Medium","Low"))</f>
        <v>Medium</v>
      </c>
      <c r="Q4375" t="str">
        <f>TEXT(Table1[[#This Row],[Date]],"MMM-YYYY")</f>
        <v>Apr-2024</v>
      </c>
      <c r="R4375" t="str">
        <f>IF(Table1[[#This Row],[Sales_Value]]&gt;500000,"Premium",IF(Table1[[#This Row],[Sales_Value]]&gt;100000,"Mid","Basic"))</f>
        <v>Basic</v>
      </c>
    </row>
    <row r="4376" spans="1:18" x14ac:dyDescent="0.3">
      <c r="A4376" s="1">
        <v>45603</v>
      </c>
      <c r="B4376" t="s">
        <v>4577</v>
      </c>
      <c r="C4376" t="s">
        <v>39</v>
      </c>
      <c r="D4376" t="s">
        <v>40</v>
      </c>
      <c r="E4376" t="s">
        <v>200</v>
      </c>
      <c r="F4376" t="s">
        <v>264</v>
      </c>
      <c r="G4376" t="s">
        <v>77</v>
      </c>
      <c r="H4376">
        <v>66</v>
      </c>
      <c r="I4376">
        <v>3355.68</v>
      </c>
      <c r="J4376">
        <v>0.26</v>
      </c>
      <c r="K4376">
        <v>163891.41</v>
      </c>
      <c r="L4376">
        <v>1499.54</v>
      </c>
      <c r="M4376">
        <v>64921.77</v>
      </c>
      <c r="N4376" s="2">
        <f>Table1[[#This Row],[Profit]]/Table1[[#This Row],[Sales_Value]]</f>
        <v>0.39612674026051758</v>
      </c>
      <c r="O4376" s="3" t="str">
        <f>IF(Table1[[#This Row],[Profit]]&lt;0,"Yes","No")</f>
        <v>No</v>
      </c>
      <c r="P4376" t="str">
        <f>IF(Table1[[#This Row],[Discount_Pct]]&gt;0.3,"High",IF(Table1[[#This Row],[Discount_Pct]]&gt;0.15,"Medium","Low"))</f>
        <v>Medium</v>
      </c>
      <c r="Q4376" t="str">
        <f>TEXT(Table1[[#This Row],[Date]],"MMM-YYYY")</f>
        <v>Nov-2024</v>
      </c>
      <c r="R4376" t="str">
        <f>IF(Table1[[#This Row],[Sales_Value]]&gt;500000,"Premium",IF(Table1[[#This Row],[Sales_Value]]&gt;100000,"Mid","Basic"))</f>
        <v>Mid</v>
      </c>
    </row>
    <row r="4377" spans="1:18" x14ac:dyDescent="0.3">
      <c r="A4377" s="1">
        <v>45596</v>
      </c>
      <c r="B4377" t="s">
        <v>4578</v>
      </c>
      <c r="C4377" t="s">
        <v>20</v>
      </c>
      <c r="D4377" t="s">
        <v>21</v>
      </c>
      <c r="E4377" t="s">
        <v>195</v>
      </c>
      <c r="F4377" t="s">
        <v>23</v>
      </c>
      <c r="G4377" t="s">
        <v>24</v>
      </c>
      <c r="H4377">
        <v>54</v>
      </c>
      <c r="I4377">
        <v>22.88</v>
      </c>
      <c r="J4377">
        <v>0.1</v>
      </c>
      <c r="K4377">
        <v>1111.97</v>
      </c>
      <c r="L4377">
        <v>7.35</v>
      </c>
      <c r="M4377">
        <v>715.07</v>
      </c>
      <c r="N4377" s="2">
        <f>Table1[[#This Row],[Profit]]/Table1[[#This Row],[Sales_Value]]</f>
        <v>0.64306591005153024</v>
      </c>
      <c r="O4377" s="3" t="str">
        <f>IF(Table1[[#This Row],[Profit]]&lt;0,"Yes","No")</f>
        <v>No</v>
      </c>
      <c r="P4377" t="str">
        <f>IF(Table1[[#This Row],[Discount_Pct]]&gt;0.3,"High",IF(Table1[[#This Row],[Discount_Pct]]&gt;0.15,"Medium","Low"))</f>
        <v>Low</v>
      </c>
      <c r="Q4377" t="str">
        <f>TEXT(Table1[[#This Row],[Date]],"MMM-YYYY")</f>
        <v>Oct-2024</v>
      </c>
      <c r="R4377" t="str">
        <f>IF(Table1[[#This Row],[Sales_Value]]&gt;500000,"Premium",IF(Table1[[#This Row],[Sales_Value]]&gt;100000,"Mid","Basic"))</f>
        <v>Basic</v>
      </c>
    </row>
    <row r="4378" spans="1:18" x14ac:dyDescent="0.3">
      <c r="A4378" s="1">
        <v>45388</v>
      </c>
      <c r="B4378" t="s">
        <v>4579</v>
      </c>
      <c r="C4378" t="s">
        <v>34</v>
      </c>
      <c r="D4378" t="s">
        <v>35</v>
      </c>
      <c r="E4378" t="s">
        <v>415</v>
      </c>
      <c r="F4378" t="s">
        <v>52</v>
      </c>
      <c r="G4378" t="s">
        <v>53</v>
      </c>
      <c r="H4378">
        <v>85</v>
      </c>
      <c r="I4378">
        <v>1908.29</v>
      </c>
      <c r="J4378">
        <v>0</v>
      </c>
      <c r="K4378">
        <v>162204.65</v>
      </c>
      <c r="L4378">
        <v>1072.8900000000001</v>
      </c>
      <c r="M4378">
        <v>71009</v>
      </c>
      <c r="N4378" s="2">
        <f>Table1[[#This Row],[Profit]]/Table1[[#This Row],[Sales_Value]]</f>
        <v>0.43777413286240563</v>
      </c>
      <c r="O4378" s="3" t="str">
        <f>IF(Table1[[#This Row],[Profit]]&lt;0,"Yes","No")</f>
        <v>No</v>
      </c>
      <c r="P4378" t="str">
        <f>IF(Table1[[#This Row],[Discount_Pct]]&gt;0.3,"High",IF(Table1[[#This Row],[Discount_Pct]]&gt;0.15,"Medium","Low"))</f>
        <v>Low</v>
      </c>
      <c r="Q4378" t="str">
        <f>TEXT(Table1[[#This Row],[Date]],"MMM-YYYY")</f>
        <v>Apr-2024</v>
      </c>
      <c r="R4378" t="str">
        <f>IF(Table1[[#This Row],[Sales_Value]]&gt;500000,"Premium",IF(Table1[[#This Row],[Sales_Value]]&gt;100000,"Mid","Basic"))</f>
        <v>Mid</v>
      </c>
    </row>
    <row r="4379" spans="1:18" x14ac:dyDescent="0.3">
      <c r="A4379" s="1">
        <v>45362</v>
      </c>
      <c r="B4379" t="s">
        <v>4580</v>
      </c>
      <c r="C4379" t="s">
        <v>34</v>
      </c>
      <c r="D4379" t="s">
        <v>207</v>
      </c>
      <c r="E4379" t="s">
        <v>186</v>
      </c>
      <c r="F4379" t="s">
        <v>17</v>
      </c>
      <c r="G4379" t="s">
        <v>18</v>
      </c>
      <c r="H4379">
        <v>28</v>
      </c>
      <c r="I4379">
        <v>31995.4</v>
      </c>
      <c r="J4379">
        <v>7.0000000000000007E-2</v>
      </c>
      <c r="K4379">
        <v>833160.22</v>
      </c>
      <c r="L4379">
        <v>23703.17</v>
      </c>
      <c r="M4379">
        <v>169471.46</v>
      </c>
      <c r="N4379" s="2">
        <f>Table1[[#This Row],[Profit]]/Table1[[#This Row],[Sales_Value]]</f>
        <v>0.20340800716577659</v>
      </c>
      <c r="O4379" s="3" t="str">
        <f>IF(Table1[[#This Row],[Profit]]&lt;0,"Yes","No")</f>
        <v>No</v>
      </c>
      <c r="P4379" t="str">
        <f>IF(Table1[[#This Row],[Discount_Pct]]&gt;0.3,"High",IF(Table1[[#This Row],[Discount_Pct]]&gt;0.15,"Medium","Low"))</f>
        <v>Low</v>
      </c>
      <c r="Q4379" t="str">
        <f>TEXT(Table1[[#This Row],[Date]],"MMM-YYYY")</f>
        <v>Mar-2024</v>
      </c>
      <c r="R4379" t="str">
        <f>IF(Table1[[#This Row],[Sales_Value]]&gt;500000,"Premium",IF(Table1[[#This Row],[Sales_Value]]&gt;100000,"Mid","Basic"))</f>
        <v>Premium</v>
      </c>
    </row>
    <row r="4380" spans="1:18" x14ac:dyDescent="0.3">
      <c r="A4380" s="1">
        <v>45644</v>
      </c>
      <c r="B4380" t="s">
        <v>4581</v>
      </c>
      <c r="C4380" t="s">
        <v>14</v>
      </c>
      <c r="D4380" t="s">
        <v>15</v>
      </c>
      <c r="E4380" t="s">
        <v>288</v>
      </c>
      <c r="F4380" t="s">
        <v>132</v>
      </c>
      <c r="G4380" t="s">
        <v>24</v>
      </c>
      <c r="H4380">
        <v>12</v>
      </c>
      <c r="I4380">
        <v>42.83</v>
      </c>
      <c r="J4380">
        <v>0</v>
      </c>
      <c r="K4380">
        <v>513.96</v>
      </c>
      <c r="L4380">
        <v>21.17</v>
      </c>
      <c r="M4380">
        <v>259.92</v>
      </c>
      <c r="N4380" s="2">
        <f>Table1[[#This Row],[Profit]]/Table1[[#This Row],[Sales_Value]]</f>
        <v>0.5057202895166939</v>
      </c>
      <c r="O4380" s="3" t="str">
        <f>IF(Table1[[#This Row],[Profit]]&lt;0,"Yes","No")</f>
        <v>No</v>
      </c>
      <c r="P4380" t="str">
        <f>IF(Table1[[#This Row],[Discount_Pct]]&gt;0.3,"High",IF(Table1[[#This Row],[Discount_Pct]]&gt;0.15,"Medium","Low"))</f>
        <v>Low</v>
      </c>
      <c r="Q4380" t="str">
        <f>TEXT(Table1[[#This Row],[Date]],"MMM-YYYY")</f>
        <v>Dec-2024</v>
      </c>
      <c r="R4380" t="str">
        <f>IF(Table1[[#This Row],[Sales_Value]]&gt;500000,"Premium",IF(Table1[[#This Row],[Sales_Value]]&gt;100000,"Mid","Basic"))</f>
        <v>Basic</v>
      </c>
    </row>
    <row r="4381" spans="1:18" x14ac:dyDescent="0.3">
      <c r="A4381" s="1">
        <v>45596</v>
      </c>
      <c r="B4381" t="s">
        <v>4582</v>
      </c>
      <c r="C4381" t="s">
        <v>34</v>
      </c>
      <c r="D4381" t="s">
        <v>105</v>
      </c>
      <c r="E4381" t="s">
        <v>373</v>
      </c>
      <c r="F4381" t="s">
        <v>113</v>
      </c>
      <c r="G4381" t="s">
        <v>24</v>
      </c>
      <c r="H4381">
        <v>90</v>
      </c>
      <c r="I4381">
        <v>67.03</v>
      </c>
      <c r="J4381">
        <v>0.27</v>
      </c>
      <c r="K4381">
        <v>4403.87</v>
      </c>
      <c r="L4381">
        <v>27.26</v>
      </c>
      <c r="M4381">
        <v>1950.47</v>
      </c>
      <c r="N4381" s="2">
        <f>Table1[[#This Row],[Profit]]/Table1[[#This Row],[Sales_Value]]</f>
        <v>0.44289908648529591</v>
      </c>
      <c r="O4381" s="3" t="str">
        <f>IF(Table1[[#This Row],[Profit]]&lt;0,"Yes","No")</f>
        <v>No</v>
      </c>
      <c r="P4381" t="str">
        <f>IF(Table1[[#This Row],[Discount_Pct]]&gt;0.3,"High",IF(Table1[[#This Row],[Discount_Pct]]&gt;0.15,"Medium","Low"))</f>
        <v>Medium</v>
      </c>
      <c r="Q4381" t="str">
        <f>TEXT(Table1[[#This Row],[Date]],"MMM-YYYY")</f>
        <v>Oct-2024</v>
      </c>
      <c r="R4381" t="str">
        <f>IF(Table1[[#This Row],[Sales_Value]]&gt;500000,"Premium",IF(Table1[[#This Row],[Sales_Value]]&gt;100000,"Mid","Basic"))</f>
        <v>Basic</v>
      </c>
    </row>
    <row r="4382" spans="1:18" x14ac:dyDescent="0.3">
      <c r="A4382" s="1">
        <v>45381</v>
      </c>
      <c r="B4382" t="s">
        <v>4583</v>
      </c>
      <c r="C4382" t="s">
        <v>34</v>
      </c>
      <c r="D4382" t="s">
        <v>35</v>
      </c>
      <c r="E4382" t="s">
        <v>291</v>
      </c>
      <c r="F4382" t="s">
        <v>178</v>
      </c>
      <c r="G4382" t="s">
        <v>46</v>
      </c>
      <c r="H4382">
        <v>50</v>
      </c>
      <c r="I4382">
        <v>28138.03</v>
      </c>
      <c r="J4382">
        <v>0.26</v>
      </c>
      <c r="K4382">
        <v>1041107.11</v>
      </c>
      <c r="L4382">
        <v>17194.509999999998</v>
      </c>
      <c r="M4382">
        <v>181381.61</v>
      </c>
      <c r="N4382" s="2">
        <f>Table1[[#This Row],[Profit]]/Table1[[#This Row],[Sales_Value]]</f>
        <v>0.17421993208748712</v>
      </c>
      <c r="O4382" s="3" t="str">
        <f>IF(Table1[[#This Row],[Profit]]&lt;0,"Yes","No")</f>
        <v>No</v>
      </c>
      <c r="P4382" t="str">
        <f>IF(Table1[[#This Row],[Discount_Pct]]&gt;0.3,"High",IF(Table1[[#This Row],[Discount_Pct]]&gt;0.15,"Medium","Low"))</f>
        <v>Medium</v>
      </c>
      <c r="Q4382" t="str">
        <f>TEXT(Table1[[#This Row],[Date]],"MMM-YYYY")</f>
        <v>Mar-2024</v>
      </c>
      <c r="R4382" t="str">
        <f>IF(Table1[[#This Row],[Sales_Value]]&gt;500000,"Premium",IF(Table1[[#This Row],[Sales_Value]]&gt;100000,"Mid","Basic"))</f>
        <v>Premium</v>
      </c>
    </row>
    <row r="4383" spans="1:18" x14ac:dyDescent="0.3">
      <c r="A4383" s="1">
        <v>45455</v>
      </c>
      <c r="B4383" t="s">
        <v>4584</v>
      </c>
      <c r="C4383" t="s">
        <v>14</v>
      </c>
      <c r="D4383" t="s">
        <v>26</v>
      </c>
      <c r="E4383" t="s">
        <v>81</v>
      </c>
      <c r="F4383" t="s">
        <v>126</v>
      </c>
      <c r="G4383" t="s">
        <v>24</v>
      </c>
      <c r="H4383">
        <v>74</v>
      </c>
      <c r="I4383">
        <v>330.31</v>
      </c>
      <c r="J4383">
        <v>0.1</v>
      </c>
      <c r="K4383">
        <v>21998.65</v>
      </c>
      <c r="L4383">
        <v>167.35</v>
      </c>
      <c r="M4383">
        <v>9614.75</v>
      </c>
      <c r="N4383" s="2">
        <f>Table1[[#This Row],[Profit]]/Table1[[#This Row],[Sales_Value]]</f>
        <v>0.43706091055587498</v>
      </c>
      <c r="O4383" s="3" t="str">
        <f>IF(Table1[[#This Row],[Profit]]&lt;0,"Yes","No")</f>
        <v>No</v>
      </c>
      <c r="P4383" t="str">
        <f>IF(Table1[[#This Row],[Discount_Pct]]&gt;0.3,"High",IF(Table1[[#This Row],[Discount_Pct]]&gt;0.15,"Medium","Low"))</f>
        <v>Low</v>
      </c>
      <c r="Q4383" t="str">
        <f>TEXT(Table1[[#This Row],[Date]],"MMM-YYYY")</f>
        <v>Jun-2024</v>
      </c>
      <c r="R4383" t="str">
        <f>IF(Table1[[#This Row],[Sales_Value]]&gt;500000,"Premium",IF(Table1[[#This Row],[Sales_Value]]&gt;100000,"Mid","Basic"))</f>
        <v>Basic</v>
      </c>
    </row>
    <row r="4384" spans="1:18" x14ac:dyDescent="0.3">
      <c r="A4384" s="1">
        <v>45345</v>
      </c>
      <c r="B4384" t="s">
        <v>4585</v>
      </c>
      <c r="C4384" t="s">
        <v>14</v>
      </c>
      <c r="D4384" t="s">
        <v>15</v>
      </c>
      <c r="E4384" t="s">
        <v>223</v>
      </c>
      <c r="F4384" t="s">
        <v>49</v>
      </c>
      <c r="G4384" t="s">
        <v>24</v>
      </c>
      <c r="H4384">
        <v>39</v>
      </c>
      <c r="I4384">
        <v>66.17</v>
      </c>
      <c r="J4384">
        <v>0.27</v>
      </c>
      <c r="K4384">
        <v>1883.86</v>
      </c>
      <c r="L4384">
        <v>40.42</v>
      </c>
      <c r="M4384">
        <v>307.48</v>
      </c>
      <c r="N4384" s="2">
        <f>Table1[[#This Row],[Profit]]/Table1[[#This Row],[Sales_Value]]</f>
        <v>0.16321807352988016</v>
      </c>
      <c r="O4384" s="3" t="str">
        <f>IF(Table1[[#This Row],[Profit]]&lt;0,"Yes","No")</f>
        <v>No</v>
      </c>
      <c r="P4384" t="str">
        <f>IF(Table1[[#This Row],[Discount_Pct]]&gt;0.3,"High",IF(Table1[[#This Row],[Discount_Pct]]&gt;0.15,"Medium","Low"))</f>
        <v>Medium</v>
      </c>
      <c r="Q4384" t="str">
        <f>TEXT(Table1[[#This Row],[Date]],"MMM-YYYY")</f>
        <v>Feb-2024</v>
      </c>
      <c r="R4384" t="str">
        <f>IF(Table1[[#This Row],[Sales_Value]]&gt;500000,"Premium",IF(Table1[[#This Row],[Sales_Value]]&gt;100000,"Mid","Basic"))</f>
        <v>Basic</v>
      </c>
    </row>
    <row r="4385" spans="1:18" x14ac:dyDescent="0.3">
      <c r="A4385" s="1">
        <v>45585</v>
      </c>
      <c r="B4385" t="s">
        <v>4586</v>
      </c>
      <c r="C4385" t="s">
        <v>34</v>
      </c>
      <c r="D4385" t="s">
        <v>105</v>
      </c>
      <c r="E4385" t="s">
        <v>87</v>
      </c>
      <c r="F4385" t="s">
        <v>17</v>
      </c>
      <c r="G4385" t="s">
        <v>18</v>
      </c>
      <c r="H4385">
        <v>37</v>
      </c>
      <c r="I4385">
        <v>33479.870000000003</v>
      </c>
      <c r="J4385">
        <v>0.16</v>
      </c>
      <c r="K4385">
        <v>1040554.36</v>
      </c>
      <c r="L4385">
        <v>22760.68</v>
      </c>
      <c r="M4385">
        <v>198409.2</v>
      </c>
      <c r="N4385" s="2">
        <f>Table1[[#This Row],[Profit]]/Table1[[#This Row],[Sales_Value]]</f>
        <v>0.19067643904735551</v>
      </c>
      <c r="O4385" s="3" t="str">
        <f>IF(Table1[[#This Row],[Profit]]&lt;0,"Yes","No")</f>
        <v>No</v>
      </c>
      <c r="P4385" t="str">
        <f>IF(Table1[[#This Row],[Discount_Pct]]&gt;0.3,"High",IF(Table1[[#This Row],[Discount_Pct]]&gt;0.15,"Medium","Low"))</f>
        <v>Medium</v>
      </c>
      <c r="Q4385" t="str">
        <f>TEXT(Table1[[#This Row],[Date]],"MMM-YYYY")</f>
        <v>Oct-2024</v>
      </c>
      <c r="R4385" t="str">
        <f>IF(Table1[[#This Row],[Sales_Value]]&gt;500000,"Premium",IF(Table1[[#This Row],[Sales_Value]]&gt;100000,"Mid","Basic"))</f>
        <v>Premium</v>
      </c>
    </row>
    <row r="4386" spans="1:18" x14ac:dyDescent="0.3">
      <c r="A4386" s="1">
        <v>45416</v>
      </c>
      <c r="B4386" t="s">
        <v>4587</v>
      </c>
      <c r="C4386" t="s">
        <v>14</v>
      </c>
      <c r="D4386" t="s">
        <v>15</v>
      </c>
      <c r="E4386" t="s">
        <v>629</v>
      </c>
      <c r="F4386" t="s">
        <v>226</v>
      </c>
      <c r="G4386" t="s">
        <v>18</v>
      </c>
      <c r="H4386">
        <v>85</v>
      </c>
      <c r="I4386">
        <v>16096.54</v>
      </c>
      <c r="J4386">
        <v>0.21</v>
      </c>
      <c r="K4386">
        <v>1080882.6599999999</v>
      </c>
      <c r="L4386">
        <v>13077.66</v>
      </c>
      <c r="M4386">
        <v>-30718.44</v>
      </c>
      <c r="N4386" s="2">
        <f>Table1[[#This Row],[Profit]]/Table1[[#This Row],[Sales_Value]]</f>
        <v>-2.8419773150954241E-2</v>
      </c>
      <c r="O4386" s="3" t="str">
        <f>IF(Table1[[#This Row],[Profit]]&lt;0,"Yes","No")</f>
        <v>Yes</v>
      </c>
      <c r="P4386" t="str">
        <f>IF(Table1[[#This Row],[Discount_Pct]]&gt;0.3,"High",IF(Table1[[#This Row],[Discount_Pct]]&gt;0.15,"Medium","Low"))</f>
        <v>Medium</v>
      </c>
      <c r="Q4386" t="str">
        <f>TEXT(Table1[[#This Row],[Date]],"MMM-YYYY")</f>
        <v>May-2024</v>
      </c>
      <c r="R4386" t="str">
        <f>IF(Table1[[#This Row],[Sales_Value]]&gt;500000,"Premium",IF(Table1[[#This Row],[Sales_Value]]&gt;100000,"Mid","Basic"))</f>
        <v>Premium</v>
      </c>
    </row>
    <row r="4387" spans="1:18" x14ac:dyDescent="0.3">
      <c r="A4387" s="1">
        <v>45580</v>
      </c>
      <c r="B4387" t="s">
        <v>4588</v>
      </c>
      <c r="C4387" t="s">
        <v>39</v>
      </c>
      <c r="D4387" t="s">
        <v>40</v>
      </c>
      <c r="E4387" t="s">
        <v>56</v>
      </c>
      <c r="F4387" t="s">
        <v>70</v>
      </c>
      <c r="G4387" t="s">
        <v>46</v>
      </c>
      <c r="H4387">
        <v>25</v>
      </c>
      <c r="I4387">
        <v>1392.44</v>
      </c>
      <c r="J4387">
        <v>0.04</v>
      </c>
      <c r="K4387">
        <v>33418.559999999998</v>
      </c>
      <c r="L4387">
        <v>915.72</v>
      </c>
      <c r="M4387">
        <v>10525.56</v>
      </c>
      <c r="N4387" s="2">
        <f>Table1[[#This Row],[Profit]]/Table1[[#This Row],[Sales_Value]]</f>
        <v>0.31496150642038434</v>
      </c>
      <c r="O4387" s="3" t="str">
        <f>IF(Table1[[#This Row],[Profit]]&lt;0,"Yes","No")</f>
        <v>No</v>
      </c>
      <c r="P4387" t="str">
        <f>IF(Table1[[#This Row],[Discount_Pct]]&gt;0.3,"High",IF(Table1[[#This Row],[Discount_Pct]]&gt;0.15,"Medium","Low"))</f>
        <v>Low</v>
      </c>
      <c r="Q4387" t="str">
        <f>TEXT(Table1[[#This Row],[Date]],"MMM-YYYY")</f>
        <v>Oct-2024</v>
      </c>
      <c r="R4387" t="str">
        <f>IF(Table1[[#This Row],[Sales_Value]]&gt;500000,"Premium",IF(Table1[[#This Row],[Sales_Value]]&gt;100000,"Mid","Basic"))</f>
        <v>Basic</v>
      </c>
    </row>
    <row r="4388" spans="1:18" x14ac:dyDescent="0.3">
      <c r="A4388" s="1">
        <v>45512</v>
      </c>
      <c r="B4388" t="s">
        <v>4589</v>
      </c>
      <c r="C4388" t="s">
        <v>14</v>
      </c>
      <c r="D4388" t="s">
        <v>144</v>
      </c>
      <c r="E4388" t="s">
        <v>238</v>
      </c>
      <c r="F4388" t="s">
        <v>106</v>
      </c>
      <c r="G4388" t="s">
        <v>77</v>
      </c>
      <c r="H4388">
        <v>49</v>
      </c>
      <c r="I4388">
        <v>190.48</v>
      </c>
      <c r="J4388">
        <v>0.05</v>
      </c>
      <c r="K4388">
        <v>8866.84</v>
      </c>
      <c r="L4388">
        <v>83.03</v>
      </c>
      <c r="M4388">
        <v>4798.37</v>
      </c>
      <c r="N4388" s="2">
        <f>Table1[[#This Row],[Profit]]/Table1[[#This Row],[Sales_Value]]</f>
        <v>0.54115896982465006</v>
      </c>
      <c r="O4388" s="3" t="str">
        <f>IF(Table1[[#This Row],[Profit]]&lt;0,"Yes","No")</f>
        <v>No</v>
      </c>
      <c r="P4388" t="str">
        <f>IF(Table1[[#This Row],[Discount_Pct]]&gt;0.3,"High",IF(Table1[[#This Row],[Discount_Pct]]&gt;0.15,"Medium","Low"))</f>
        <v>Low</v>
      </c>
      <c r="Q4388" t="str">
        <f>TEXT(Table1[[#This Row],[Date]],"MMM-YYYY")</f>
        <v>Aug-2024</v>
      </c>
      <c r="R4388" t="str">
        <f>IF(Table1[[#This Row],[Sales_Value]]&gt;500000,"Premium",IF(Table1[[#This Row],[Sales_Value]]&gt;100000,"Mid","Basic"))</f>
        <v>Basic</v>
      </c>
    </row>
    <row r="4389" spans="1:18" x14ac:dyDescent="0.3">
      <c r="A4389" s="1">
        <v>45629</v>
      </c>
      <c r="B4389" t="s">
        <v>4590</v>
      </c>
      <c r="C4389" t="s">
        <v>14</v>
      </c>
      <c r="D4389" t="s">
        <v>15</v>
      </c>
      <c r="E4389" t="s">
        <v>629</v>
      </c>
      <c r="F4389" t="s">
        <v>178</v>
      </c>
      <c r="G4389" t="s">
        <v>46</v>
      </c>
      <c r="H4389">
        <v>45</v>
      </c>
      <c r="I4389">
        <v>24592.58</v>
      </c>
      <c r="J4389">
        <v>0.22</v>
      </c>
      <c r="K4389">
        <v>863199.56</v>
      </c>
      <c r="L4389">
        <v>17975.77</v>
      </c>
      <c r="M4389">
        <v>54289.91</v>
      </c>
      <c r="N4389" s="2">
        <f>Table1[[#This Row],[Profit]]/Table1[[#This Row],[Sales_Value]]</f>
        <v>6.2893811020941673E-2</v>
      </c>
      <c r="O4389" s="3" t="str">
        <f>IF(Table1[[#This Row],[Profit]]&lt;0,"Yes","No")</f>
        <v>No</v>
      </c>
      <c r="P4389" t="str">
        <f>IF(Table1[[#This Row],[Discount_Pct]]&gt;0.3,"High",IF(Table1[[#This Row],[Discount_Pct]]&gt;0.15,"Medium","Low"))</f>
        <v>Medium</v>
      </c>
      <c r="Q4389" t="str">
        <f>TEXT(Table1[[#This Row],[Date]],"MMM-YYYY")</f>
        <v>Dec-2024</v>
      </c>
      <c r="R4389" t="str">
        <f>IF(Table1[[#This Row],[Sales_Value]]&gt;500000,"Premium",IF(Table1[[#This Row],[Sales_Value]]&gt;100000,"Mid","Basic"))</f>
        <v>Premium</v>
      </c>
    </row>
    <row r="4390" spans="1:18" x14ac:dyDescent="0.3">
      <c r="A4390" s="1">
        <v>45634</v>
      </c>
      <c r="B4390" t="s">
        <v>4591</v>
      </c>
      <c r="C4390" t="s">
        <v>39</v>
      </c>
      <c r="D4390" t="s">
        <v>93</v>
      </c>
      <c r="E4390" t="s">
        <v>331</v>
      </c>
      <c r="F4390" t="s">
        <v>45</v>
      </c>
      <c r="G4390" t="s">
        <v>46</v>
      </c>
      <c r="H4390">
        <v>79</v>
      </c>
      <c r="I4390">
        <v>11370.83</v>
      </c>
      <c r="J4390">
        <v>0.28000000000000003</v>
      </c>
      <c r="K4390">
        <v>646772.81000000006</v>
      </c>
      <c r="L4390">
        <v>6520.54</v>
      </c>
      <c r="M4390">
        <v>131650.15</v>
      </c>
      <c r="N4390" s="2">
        <f>Table1[[#This Row],[Profit]]/Table1[[#This Row],[Sales_Value]]</f>
        <v>0.20354929577203468</v>
      </c>
      <c r="O4390" s="3" t="str">
        <f>IF(Table1[[#This Row],[Profit]]&lt;0,"Yes","No")</f>
        <v>No</v>
      </c>
      <c r="P4390" t="str">
        <f>IF(Table1[[#This Row],[Discount_Pct]]&gt;0.3,"High",IF(Table1[[#This Row],[Discount_Pct]]&gt;0.15,"Medium","Low"))</f>
        <v>Medium</v>
      </c>
      <c r="Q4390" t="str">
        <f>TEXT(Table1[[#This Row],[Date]],"MMM-YYYY")</f>
        <v>Dec-2024</v>
      </c>
      <c r="R4390" t="str">
        <f>IF(Table1[[#This Row],[Sales_Value]]&gt;500000,"Premium",IF(Table1[[#This Row],[Sales_Value]]&gt;100000,"Mid","Basic"))</f>
        <v>Premium</v>
      </c>
    </row>
    <row r="4391" spans="1:18" x14ac:dyDescent="0.3">
      <c r="A4391" s="1">
        <v>45368</v>
      </c>
      <c r="B4391" t="s">
        <v>4592</v>
      </c>
      <c r="C4391" t="s">
        <v>14</v>
      </c>
      <c r="D4391" t="s">
        <v>406</v>
      </c>
      <c r="E4391" t="s">
        <v>524</v>
      </c>
      <c r="F4391" t="s">
        <v>122</v>
      </c>
      <c r="G4391" t="s">
        <v>18</v>
      </c>
      <c r="H4391">
        <v>2</v>
      </c>
      <c r="I4391">
        <v>9191.58</v>
      </c>
      <c r="J4391">
        <v>0.01</v>
      </c>
      <c r="K4391">
        <v>18199.330000000002</v>
      </c>
      <c r="L4391">
        <v>6591.81</v>
      </c>
      <c r="M4391">
        <v>5015.71</v>
      </c>
      <c r="N4391" s="2">
        <f>Table1[[#This Row],[Profit]]/Table1[[#This Row],[Sales_Value]]</f>
        <v>0.27559860720147389</v>
      </c>
      <c r="O4391" s="3" t="str">
        <f>IF(Table1[[#This Row],[Profit]]&lt;0,"Yes","No")</f>
        <v>No</v>
      </c>
      <c r="P4391" t="str">
        <f>IF(Table1[[#This Row],[Discount_Pct]]&gt;0.3,"High",IF(Table1[[#This Row],[Discount_Pct]]&gt;0.15,"Medium","Low"))</f>
        <v>Low</v>
      </c>
      <c r="Q4391" t="str">
        <f>TEXT(Table1[[#This Row],[Date]],"MMM-YYYY")</f>
        <v>Mar-2024</v>
      </c>
      <c r="R4391" t="str">
        <f>IF(Table1[[#This Row],[Sales_Value]]&gt;500000,"Premium",IF(Table1[[#This Row],[Sales_Value]]&gt;100000,"Mid","Basic"))</f>
        <v>Basic</v>
      </c>
    </row>
    <row r="4392" spans="1:18" x14ac:dyDescent="0.3">
      <c r="A4392" s="1">
        <v>45643</v>
      </c>
      <c r="B4392" t="s">
        <v>4593</v>
      </c>
      <c r="C4392" t="s">
        <v>20</v>
      </c>
      <c r="D4392" t="s">
        <v>72</v>
      </c>
      <c r="E4392" t="s">
        <v>73</v>
      </c>
      <c r="F4392" t="s">
        <v>156</v>
      </c>
      <c r="G4392" t="s">
        <v>18</v>
      </c>
      <c r="H4392">
        <v>29</v>
      </c>
      <c r="I4392">
        <v>20779.43</v>
      </c>
      <c r="J4392">
        <v>0</v>
      </c>
      <c r="K4392">
        <v>602603.47</v>
      </c>
      <c r="L4392">
        <v>15595.03</v>
      </c>
      <c r="M4392">
        <v>150347.6</v>
      </c>
      <c r="N4392" s="2">
        <f>Table1[[#This Row],[Profit]]/Table1[[#This Row],[Sales_Value]]</f>
        <v>0.24949673787972049</v>
      </c>
      <c r="O4392" s="3" t="str">
        <f>IF(Table1[[#This Row],[Profit]]&lt;0,"Yes","No")</f>
        <v>No</v>
      </c>
      <c r="P4392" t="str">
        <f>IF(Table1[[#This Row],[Discount_Pct]]&gt;0.3,"High",IF(Table1[[#This Row],[Discount_Pct]]&gt;0.15,"Medium","Low"))</f>
        <v>Low</v>
      </c>
      <c r="Q4392" t="str">
        <f>TEXT(Table1[[#This Row],[Date]],"MMM-YYYY")</f>
        <v>Dec-2024</v>
      </c>
      <c r="R4392" t="str">
        <f>IF(Table1[[#This Row],[Sales_Value]]&gt;500000,"Premium",IF(Table1[[#This Row],[Sales_Value]]&gt;100000,"Mid","Basic"))</f>
        <v>Premium</v>
      </c>
    </row>
    <row r="4393" spans="1:18" x14ac:dyDescent="0.3">
      <c r="A4393" s="1">
        <v>45517</v>
      </c>
      <c r="B4393" t="s">
        <v>4594</v>
      </c>
      <c r="C4393" t="s">
        <v>39</v>
      </c>
      <c r="D4393" t="s">
        <v>40</v>
      </c>
      <c r="E4393" t="s">
        <v>303</v>
      </c>
      <c r="F4393" t="s">
        <v>52</v>
      </c>
      <c r="G4393" t="s">
        <v>53</v>
      </c>
      <c r="H4393">
        <v>42</v>
      </c>
      <c r="I4393">
        <v>2034.97</v>
      </c>
      <c r="J4393">
        <v>0.2</v>
      </c>
      <c r="K4393">
        <v>68374.990000000005</v>
      </c>
      <c r="L4393">
        <v>1092.04</v>
      </c>
      <c r="M4393">
        <v>22509.31</v>
      </c>
      <c r="N4393" s="2">
        <f>Table1[[#This Row],[Profit]]/Table1[[#This Row],[Sales_Value]]</f>
        <v>0.32920385070623043</v>
      </c>
      <c r="O4393" s="3" t="str">
        <f>IF(Table1[[#This Row],[Profit]]&lt;0,"Yes","No")</f>
        <v>No</v>
      </c>
      <c r="P4393" t="str">
        <f>IF(Table1[[#This Row],[Discount_Pct]]&gt;0.3,"High",IF(Table1[[#This Row],[Discount_Pct]]&gt;0.15,"Medium","Low"))</f>
        <v>Medium</v>
      </c>
      <c r="Q4393" t="str">
        <f>TEXT(Table1[[#This Row],[Date]],"MMM-YYYY")</f>
        <v>Aug-2024</v>
      </c>
      <c r="R4393" t="str">
        <f>IF(Table1[[#This Row],[Sales_Value]]&gt;500000,"Premium",IF(Table1[[#This Row],[Sales_Value]]&gt;100000,"Mid","Basic"))</f>
        <v>Basic</v>
      </c>
    </row>
    <row r="4394" spans="1:18" x14ac:dyDescent="0.3">
      <c r="A4394" s="1">
        <v>45331</v>
      </c>
      <c r="B4394" t="s">
        <v>4595</v>
      </c>
      <c r="C4394" t="s">
        <v>39</v>
      </c>
      <c r="D4394" t="s">
        <v>66</v>
      </c>
      <c r="E4394" t="s">
        <v>205</v>
      </c>
      <c r="F4394" t="s">
        <v>138</v>
      </c>
      <c r="G4394" t="s">
        <v>46</v>
      </c>
      <c r="H4394">
        <v>34</v>
      </c>
      <c r="I4394">
        <v>6288.91</v>
      </c>
      <c r="J4394">
        <v>0.09</v>
      </c>
      <c r="K4394">
        <v>194578.88</v>
      </c>
      <c r="L4394">
        <v>4614.33</v>
      </c>
      <c r="M4394">
        <v>37691.660000000003</v>
      </c>
      <c r="N4394" s="2">
        <f>Table1[[#This Row],[Profit]]/Table1[[#This Row],[Sales_Value]]</f>
        <v>0.19370889584727799</v>
      </c>
      <c r="O4394" s="3" t="str">
        <f>IF(Table1[[#This Row],[Profit]]&lt;0,"Yes","No")</f>
        <v>No</v>
      </c>
      <c r="P4394" t="str">
        <f>IF(Table1[[#This Row],[Discount_Pct]]&gt;0.3,"High",IF(Table1[[#This Row],[Discount_Pct]]&gt;0.15,"Medium","Low"))</f>
        <v>Low</v>
      </c>
      <c r="Q4394" t="str">
        <f>TEXT(Table1[[#This Row],[Date]],"MMM-YYYY")</f>
        <v>Feb-2024</v>
      </c>
      <c r="R4394" t="str">
        <f>IF(Table1[[#This Row],[Sales_Value]]&gt;500000,"Premium",IF(Table1[[#This Row],[Sales_Value]]&gt;100000,"Mid","Basic"))</f>
        <v>Mid</v>
      </c>
    </row>
    <row r="4395" spans="1:18" x14ac:dyDescent="0.3">
      <c r="A4395" s="1">
        <v>45493</v>
      </c>
      <c r="B4395" t="s">
        <v>4596</v>
      </c>
      <c r="C4395" t="s">
        <v>34</v>
      </c>
      <c r="D4395" t="s">
        <v>35</v>
      </c>
      <c r="E4395" t="s">
        <v>359</v>
      </c>
      <c r="F4395" t="s">
        <v>32</v>
      </c>
      <c r="G4395" t="s">
        <v>18</v>
      </c>
      <c r="H4395">
        <v>6</v>
      </c>
      <c r="I4395">
        <v>11502.09</v>
      </c>
      <c r="J4395">
        <v>0.03</v>
      </c>
      <c r="K4395">
        <v>66942.16</v>
      </c>
      <c r="L4395">
        <v>9831.61</v>
      </c>
      <c r="M4395">
        <v>7952.5</v>
      </c>
      <c r="N4395" s="2">
        <f>Table1[[#This Row],[Profit]]/Table1[[#This Row],[Sales_Value]]</f>
        <v>0.11879658499217832</v>
      </c>
      <c r="O4395" s="3" t="str">
        <f>IF(Table1[[#This Row],[Profit]]&lt;0,"Yes","No")</f>
        <v>No</v>
      </c>
      <c r="P4395" t="str">
        <f>IF(Table1[[#This Row],[Discount_Pct]]&gt;0.3,"High",IF(Table1[[#This Row],[Discount_Pct]]&gt;0.15,"Medium","Low"))</f>
        <v>Low</v>
      </c>
      <c r="Q4395" t="str">
        <f>TEXT(Table1[[#This Row],[Date]],"MMM-YYYY")</f>
        <v>Jul-2024</v>
      </c>
      <c r="R4395" t="str">
        <f>IF(Table1[[#This Row],[Sales_Value]]&gt;500000,"Premium",IF(Table1[[#This Row],[Sales_Value]]&gt;100000,"Mid","Basic"))</f>
        <v>Basic</v>
      </c>
    </row>
    <row r="4396" spans="1:18" x14ac:dyDescent="0.3">
      <c r="A4396" s="1">
        <v>45328</v>
      </c>
      <c r="B4396" t="s">
        <v>4597</v>
      </c>
      <c r="C4396" t="s">
        <v>20</v>
      </c>
      <c r="D4396" t="s">
        <v>148</v>
      </c>
      <c r="E4396" t="s">
        <v>540</v>
      </c>
      <c r="F4396" t="s">
        <v>103</v>
      </c>
      <c r="G4396" t="s">
        <v>24</v>
      </c>
      <c r="H4396">
        <v>33</v>
      </c>
      <c r="I4396">
        <v>247.11</v>
      </c>
      <c r="J4396">
        <v>0.15</v>
      </c>
      <c r="K4396">
        <v>6931.44</v>
      </c>
      <c r="L4396">
        <v>136.65</v>
      </c>
      <c r="M4396">
        <v>2421.9899999999998</v>
      </c>
      <c r="N4396" s="2">
        <f>Table1[[#This Row],[Profit]]/Table1[[#This Row],[Sales_Value]]</f>
        <v>0.34942089955333955</v>
      </c>
      <c r="O4396" s="3" t="str">
        <f>IF(Table1[[#This Row],[Profit]]&lt;0,"Yes","No")</f>
        <v>No</v>
      </c>
      <c r="P4396" t="str">
        <f>IF(Table1[[#This Row],[Discount_Pct]]&gt;0.3,"High",IF(Table1[[#This Row],[Discount_Pct]]&gt;0.15,"Medium","Low"))</f>
        <v>Low</v>
      </c>
      <c r="Q4396" t="str">
        <f>TEXT(Table1[[#This Row],[Date]],"MMM-YYYY")</f>
        <v>Feb-2024</v>
      </c>
      <c r="R4396" t="str">
        <f>IF(Table1[[#This Row],[Sales_Value]]&gt;500000,"Premium",IF(Table1[[#This Row],[Sales_Value]]&gt;100000,"Mid","Basic"))</f>
        <v>Basic</v>
      </c>
    </row>
    <row r="4397" spans="1:18" x14ac:dyDescent="0.3">
      <c r="A4397" s="1">
        <v>45570</v>
      </c>
      <c r="B4397" t="s">
        <v>4598</v>
      </c>
      <c r="C4397" t="s">
        <v>14</v>
      </c>
      <c r="D4397" t="s">
        <v>55</v>
      </c>
      <c r="E4397" t="s">
        <v>75</v>
      </c>
      <c r="F4397" t="s">
        <v>119</v>
      </c>
      <c r="G4397" t="s">
        <v>53</v>
      </c>
      <c r="H4397">
        <v>66</v>
      </c>
      <c r="I4397">
        <v>436.26</v>
      </c>
      <c r="J4397">
        <v>0.14000000000000001</v>
      </c>
      <c r="K4397">
        <v>24762.12</v>
      </c>
      <c r="L4397">
        <v>219.19</v>
      </c>
      <c r="M4397">
        <v>10295.58</v>
      </c>
      <c r="N4397" s="2">
        <f>Table1[[#This Row],[Profit]]/Table1[[#This Row],[Sales_Value]]</f>
        <v>0.41577942437884963</v>
      </c>
      <c r="O4397" s="3" t="str">
        <f>IF(Table1[[#This Row],[Profit]]&lt;0,"Yes","No")</f>
        <v>No</v>
      </c>
      <c r="P4397" t="str">
        <f>IF(Table1[[#This Row],[Discount_Pct]]&gt;0.3,"High",IF(Table1[[#This Row],[Discount_Pct]]&gt;0.15,"Medium","Low"))</f>
        <v>Low</v>
      </c>
      <c r="Q4397" t="str">
        <f>TEXT(Table1[[#This Row],[Date]],"MMM-YYYY")</f>
        <v>Oct-2024</v>
      </c>
      <c r="R4397" t="str">
        <f>IF(Table1[[#This Row],[Sales_Value]]&gt;500000,"Premium",IF(Table1[[#This Row],[Sales_Value]]&gt;100000,"Mid","Basic"))</f>
        <v>Basic</v>
      </c>
    </row>
    <row r="4398" spans="1:18" x14ac:dyDescent="0.3">
      <c r="A4398" s="1">
        <v>45562</v>
      </c>
      <c r="B4398" t="s">
        <v>4599</v>
      </c>
      <c r="C4398" t="s">
        <v>34</v>
      </c>
      <c r="D4398" t="s">
        <v>105</v>
      </c>
      <c r="E4398" t="s">
        <v>211</v>
      </c>
      <c r="F4398" t="s">
        <v>422</v>
      </c>
      <c r="G4398" t="s">
        <v>24</v>
      </c>
      <c r="H4398">
        <v>27</v>
      </c>
      <c r="I4398">
        <v>364.67</v>
      </c>
      <c r="J4398">
        <v>0</v>
      </c>
      <c r="K4398">
        <v>9846.09</v>
      </c>
      <c r="L4398">
        <v>225.43</v>
      </c>
      <c r="M4398">
        <v>3759.48</v>
      </c>
      <c r="N4398" s="2">
        <f>Table1[[#This Row],[Profit]]/Table1[[#This Row],[Sales_Value]]</f>
        <v>0.38182466339430171</v>
      </c>
      <c r="O4398" s="3" t="str">
        <f>IF(Table1[[#This Row],[Profit]]&lt;0,"Yes","No")</f>
        <v>No</v>
      </c>
      <c r="P4398" t="str">
        <f>IF(Table1[[#This Row],[Discount_Pct]]&gt;0.3,"High",IF(Table1[[#This Row],[Discount_Pct]]&gt;0.15,"Medium","Low"))</f>
        <v>Low</v>
      </c>
      <c r="Q4398" t="str">
        <f>TEXT(Table1[[#This Row],[Date]],"MMM-YYYY")</f>
        <v>Sep-2024</v>
      </c>
      <c r="R4398" t="str">
        <f>IF(Table1[[#This Row],[Sales_Value]]&gt;500000,"Premium",IF(Table1[[#This Row],[Sales_Value]]&gt;100000,"Mid","Basic"))</f>
        <v>Basic</v>
      </c>
    </row>
    <row r="4399" spans="1:18" x14ac:dyDescent="0.3">
      <c r="A4399" s="1">
        <v>45523</v>
      </c>
      <c r="B4399" t="s">
        <v>4600</v>
      </c>
      <c r="C4399" t="s">
        <v>20</v>
      </c>
      <c r="D4399" t="s">
        <v>30</v>
      </c>
      <c r="E4399" t="s">
        <v>87</v>
      </c>
      <c r="F4399" t="s">
        <v>293</v>
      </c>
      <c r="G4399" t="s">
        <v>53</v>
      </c>
      <c r="H4399">
        <v>51</v>
      </c>
      <c r="I4399">
        <v>894.11</v>
      </c>
      <c r="J4399">
        <v>0.28999999999999998</v>
      </c>
      <c r="K4399">
        <v>32375.72</v>
      </c>
      <c r="L4399">
        <v>393.33</v>
      </c>
      <c r="M4399">
        <v>12315.89</v>
      </c>
      <c r="N4399" s="2">
        <f>Table1[[#This Row],[Profit]]/Table1[[#This Row],[Sales_Value]]</f>
        <v>0.38040513075848192</v>
      </c>
      <c r="O4399" s="3" t="str">
        <f>IF(Table1[[#This Row],[Profit]]&lt;0,"Yes","No")</f>
        <v>No</v>
      </c>
      <c r="P4399" t="str">
        <f>IF(Table1[[#This Row],[Discount_Pct]]&gt;0.3,"High",IF(Table1[[#This Row],[Discount_Pct]]&gt;0.15,"Medium","Low"))</f>
        <v>Medium</v>
      </c>
      <c r="Q4399" t="str">
        <f>TEXT(Table1[[#This Row],[Date]],"MMM-YYYY")</f>
        <v>Aug-2024</v>
      </c>
      <c r="R4399" t="str">
        <f>IF(Table1[[#This Row],[Sales_Value]]&gt;500000,"Premium",IF(Table1[[#This Row],[Sales_Value]]&gt;100000,"Mid","Basic"))</f>
        <v>Basic</v>
      </c>
    </row>
    <row r="4400" spans="1:18" x14ac:dyDescent="0.3">
      <c r="A4400" s="1">
        <v>45481</v>
      </c>
      <c r="B4400" t="s">
        <v>4601</v>
      </c>
      <c r="C4400" t="s">
        <v>14</v>
      </c>
      <c r="D4400" t="s">
        <v>15</v>
      </c>
      <c r="E4400" t="s">
        <v>81</v>
      </c>
      <c r="F4400" t="s">
        <v>154</v>
      </c>
      <c r="G4400" t="s">
        <v>77</v>
      </c>
      <c r="H4400">
        <v>35</v>
      </c>
      <c r="I4400">
        <v>1038.8800000000001</v>
      </c>
      <c r="J4400">
        <v>0.05</v>
      </c>
      <c r="K4400">
        <v>34542.76</v>
      </c>
      <c r="L4400">
        <v>623.62</v>
      </c>
      <c r="M4400">
        <v>12716.06</v>
      </c>
      <c r="N4400" s="2">
        <f>Table1[[#This Row],[Profit]]/Table1[[#This Row],[Sales_Value]]</f>
        <v>0.36812518744883149</v>
      </c>
      <c r="O4400" s="3" t="str">
        <f>IF(Table1[[#This Row],[Profit]]&lt;0,"Yes","No")</f>
        <v>No</v>
      </c>
      <c r="P4400" t="str">
        <f>IF(Table1[[#This Row],[Discount_Pct]]&gt;0.3,"High",IF(Table1[[#This Row],[Discount_Pct]]&gt;0.15,"Medium","Low"))</f>
        <v>Low</v>
      </c>
      <c r="Q4400" t="str">
        <f>TEXT(Table1[[#This Row],[Date]],"MMM-YYYY")</f>
        <v>Jul-2024</v>
      </c>
      <c r="R4400" t="str">
        <f>IF(Table1[[#This Row],[Sales_Value]]&gt;500000,"Premium",IF(Table1[[#This Row],[Sales_Value]]&gt;100000,"Mid","Basic"))</f>
        <v>Basic</v>
      </c>
    </row>
    <row r="4401" spans="1:18" x14ac:dyDescent="0.3">
      <c r="A4401" s="1">
        <v>45527</v>
      </c>
      <c r="B4401" t="s">
        <v>4602</v>
      </c>
      <c r="C4401" t="s">
        <v>39</v>
      </c>
      <c r="D4401" t="s">
        <v>108</v>
      </c>
      <c r="E4401" t="s">
        <v>171</v>
      </c>
      <c r="F4401" t="s">
        <v>37</v>
      </c>
      <c r="G4401" t="s">
        <v>18</v>
      </c>
      <c r="H4401">
        <v>70</v>
      </c>
      <c r="I4401">
        <v>38904.769999999997</v>
      </c>
      <c r="J4401">
        <v>0</v>
      </c>
      <c r="K4401">
        <v>2723333.9</v>
      </c>
      <c r="L4401">
        <v>32587.58</v>
      </c>
      <c r="M4401">
        <v>442203.3</v>
      </c>
      <c r="N4401" s="2">
        <f>Table1[[#This Row],[Profit]]/Table1[[#This Row],[Sales_Value]]</f>
        <v>0.16237571896710867</v>
      </c>
      <c r="O4401" s="3" t="str">
        <f>IF(Table1[[#This Row],[Profit]]&lt;0,"Yes","No")</f>
        <v>No</v>
      </c>
      <c r="P4401" t="str">
        <f>IF(Table1[[#This Row],[Discount_Pct]]&gt;0.3,"High",IF(Table1[[#This Row],[Discount_Pct]]&gt;0.15,"Medium","Low"))</f>
        <v>Low</v>
      </c>
      <c r="Q4401" t="str">
        <f>TEXT(Table1[[#This Row],[Date]],"MMM-YYYY")</f>
        <v>Aug-2024</v>
      </c>
      <c r="R4401" t="str">
        <f>IF(Table1[[#This Row],[Sales_Value]]&gt;500000,"Premium",IF(Table1[[#This Row],[Sales_Value]]&gt;100000,"Mid","Basic"))</f>
        <v>Premium</v>
      </c>
    </row>
    <row r="4402" spans="1:18" x14ac:dyDescent="0.3">
      <c r="A4402" s="1">
        <v>45446</v>
      </c>
      <c r="B4402" t="s">
        <v>4603</v>
      </c>
      <c r="C4402" t="s">
        <v>34</v>
      </c>
      <c r="D4402" t="s">
        <v>207</v>
      </c>
      <c r="E4402" t="s">
        <v>216</v>
      </c>
      <c r="F4402" t="s">
        <v>88</v>
      </c>
      <c r="G4402" t="s">
        <v>53</v>
      </c>
      <c r="H4402">
        <v>80</v>
      </c>
      <c r="I4402">
        <v>2051.83</v>
      </c>
      <c r="J4402">
        <v>0.12</v>
      </c>
      <c r="K4402">
        <v>144448.82999999999</v>
      </c>
      <c r="L4402">
        <v>842.47</v>
      </c>
      <c r="M4402">
        <v>77051.23</v>
      </c>
      <c r="N4402" s="2">
        <f>Table1[[#This Row],[Profit]]/Table1[[#This Row],[Sales_Value]]</f>
        <v>0.53341539699560048</v>
      </c>
      <c r="O4402" s="3" t="str">
        <f>IF(Table1[[#This Row],[Profit]]&lt;0,"Yes","No")</f>
        <v>No</v>
      </c>
      <c r="P4402" t="str">
        <f>IF(Table1[[#This Row],[Discount_Pct]]&gt;0.3,"High",IF(Table1[[#This Row],[Discount_Pct]]&gt;0.15,"Medium","Low"))</f>
        <v>Low</v>
      </c>
      <c r="Q4402" t="str">
        <f>TEXT(Table1[[#This Row],[Date]],"MMM-YYYY")</f>
        <v>Jun-2024</v>
      </c>
      <c r="R4402" t="str">
        <f>IF(Table1[[#This Row],[Sales_Value]]&gt;500000,"Premium",IF(Table1[[#This Row],[Sales_Value]]&gt;100000,"Mid","Basic"))</f>
        <v>Mid</v>
      </c>
    </row>
    <row r="4403" spans="1:18" x14ac:dyDescent="0.3">
      <c r="A4403" s="1">
        <v>45478</v>
      </c>
      <c r="B4403" t="s">
        <v>4604</v>
      </c>
      <c r="C4403" t="s">
        <v>20</v>
      </c>
      <c r="D4403" t="s">
        <v>72</v>
      </c>
      <c r="E4403" t="s">
        <v>460</v>
      </c>
      <c r="F4403" t="s">
        <v>85</v>
      </c>
      <c r="G4403" t="s">
        <v>24</v>
      </c>
      <c r="H4403">
        <v>40</v>
      </c>
      <c r="I4403">
        <v>71.41</v>
      </c>
      <c r="J4403">
        <v>0.05</v>
      </c>
      <c r="K4403">
        <v>2713.58</v>
      </c>
      <c r="L4403">
        <v>27.73</v>
      </c>
      <c r="M4403">
        <v>1604.38</v>
      </c>
      <c r="N4403" s="2">
        <f>Table1[[#This Row],[Profit]]/Table1[[#This Row],[Sales_Value]]</f>
        <v>0.59124109110473988</v>
      </c>
      <c r="O4403" s="3" t="str">
        <f>IF(Table1[[#This Row],[Profit]]&lt;0,"Yes","No")</f>
        <v>No</v>
      </c>
      <c r="P4403" t="str">
        <f>IF(Table1[[#This Row],[Discount_Pct]]&gt;0.3,"High",IF(Table1[[#This Row],[Discount_Pct]]&gt;0.15,"Medium","Low"))</f>
        <v>Low</v>
      </c>
      <c r="Q4403" t="str">
        <f>TEXT(Table1[[#This Row],[Date]],"MMM-YYYY")</f>
        <v>Jul-2024</v>
      </c>
      <c r="R4403" t="str">
        <f>IF(Table1[[#This Row],[Sales_Value]]&gt;500000,"Premium",IF(Table1[[#This Row],[Sales_Value]]&gt;100000,"Mid","Basic"))</f>
        <v>Basic</v>
      </c>
    </row>
    <row r="4404" spans="1:18" x14ac:dyDescent="0.3">
      <c r="A4404" s="1">
        <v>45566</v>
      </c>
      <c r="B4404" t="s">
        <v>4605</v>
      </c>
      <c r="C4404" t="s">
        <v>39</v>
      </c>
      <c r="D4404" t="s">
        <v>40</v>
      </c>
      <c r="E4404" t="s">
        <v>214</v>
      </c>
      <c r="F4404" t="s">
        <v>95</v>
      </c>
      <c r="G4404" t="s">
        <v>77</v>
      </c>
      <c r="H4404">
        <v>2</v>
      </c>
      <c r="I4404">
        <v>3704.41</v>
      </c>
      <c r="J4404">
        <v>0.01</v>
      </c>
      <c r="K4404">
        <v>7334.73</v>
      </c>
      <c r="L4404">
        <v>1996.45</v>
      </c>
      <c r="M4404">
        <v>3341.83</v>
      </c>
      <c r="N4404" s="2">
        <f>Table1[[#This Row],[Profit]]/Table1[[#This Row],[Sales_Value]]</f>
        <v>0.45561731652017184</v>
      </c>
      <c r="O4404" s="3" t="str">
        <f>IF(Table1[[#This Row],[Profit]]&lt;0,"Yes","No")</f>
        <v>No</v>
      </c>
      <c r="P4404" t="str">
        <f>IF(Table1[[#This Row],[Discount_Pct]]&gt;0.3,"High",IF(Table1[[#This Row],[Discount_Pct]]&gt;0.15,"Medium","Low"))</f>
        <v>Low</v>
      </c>
      <c r="Q4404" t="str">
        <f>TEXT(Table1[[#This Row],[Date]],"MMM-YYYY")</f>
        <v>Oct-2024</v>
      </c>
      <c r="R4404" t="str">
        <f>IF(Table1[[#This Row],[Sales_Value]]&gt;500000,"Premium",IF(Table1[[#This Row],[Sales_Value]]&gt;100000,"Mid","Basic"))</f>
        <v>Basic</v>
      </c>
    </row>
    <row r="4405" spans="1:18" x14ac:dyDescent="0.3">
      <c r="A4405" s="1">
        <v>45626</v>
      </c>
      <c r="B4405" t="s">
        <v>4606</v>
      </c>
      <c r="C4405" t="s">
        <v>34</v>
      </c>
      <c r="D4405" t="s">
        <v>59</v>
      </c>
      <c r="E4405" t="s">
        <v>100</v>
      </c>
      <c r="F4405" t="s">
        <v>61</v>
      </c>
      <c r="G4405" t="s">
        <v>53</v>
      </c>
      <c r="H4405">
        <v>59</v>
      </c>
      <c r="I4405">
        <v>2690.42</v>
      </c>
      <c r="J4405">
        <v>0.05</v>
      </c>
      <c r="K4405">
        <v>150798.04</v>
      </c>
      <c r="L4405">
        <v>1930.48</v>
      </c>
      <c r="M4405">
        <v>36899.72</v>
      </c>
      <c r="N4405" s="2">
        <f>Table1[[#This Row],[Profit]]/Table1[[#This Row],[Sales_Value]]</f>
        <v>0.24469628385090417</v>
      </c>
      <c r="O4405" s="3" t="str">
        <f>IF(Table1[[#This Row],[Profit]]&lt;0,"Yes","No")</f>
        <v>No</v>
      </c>
      <c r="P4405" t="str">
        <f>IF(Table1[[#This Row],[Discount_Pct]]&gt;0.3,"High",IF(Table1[[#This Row],[Discount_Pct]]&gt;0.15,"Medium","Low"))</f>
        <v>Low</v>
      </c>
      <c r="Q4405" t="str">
        <f>TEXT(Table1[[#This Row],[Date]],"MMM-YYYY")</f>
        <v>Nov-2024</v>
      </c>
      <c r="R4405" t="str">
        <f>IF(Table1[[#This Row],[Sales_Value]]&gt;500000,"Premium",IF(Table1[[#This Row],[Sales_Value]]&gt;100000,"Mid","Basic"))</f>
        <v>Mid</v>
      </c>
    </row>
    <row r="4406" spans="1:18" x14ac:dyDescent="0.3">
      <c r="A4406" s="1">
        <v>45462</v>
      </c>
      <c r="B4406" t="s">
        <v>4607</v>
      </c>
      <c r="C4406" t="s">
        <v>39</v>
      </c>
      <c r="D4406" t="s">
        <v>93</v>
      </c>
      <c r="E4406" t="s">
        <v>553</v>
      </c>
      <c r="F4406" t="s">
        <v>32</v>
      </c>
      <c r="G4406" t="s">
        <v>18</v>
      </c>
      <c r="H4406">
        <v>74</v>
      </c>
      <c r="I4406">
        <v>11675.1</v>
      </c>
      <c r="J4406">
        <v>0.14000000000000001</v>
      </c>
      <c r="K4406">
        <v>743003.36</v>
      </c>
      <c r="L4406">
        <v>8592.5499999999993</v>
      </c>
      <c r="M4406">
        <v>107154.66</v>
      </c>
      <c r="N4406" s="2">
        <f>Table1[[#This Row],[Profit]]/Table1[[#This Row],[Sales_Value]]</f>
        <v>0.14421827109907015</v>
      </c>
      <c r="O4406" s="3" t="str">
        <f>IF(Table1[[#This Row],[Profit]]&lt;0,"Yes","No")</f>
        <v>No</v>
      </c>
      <c r="P4406" t="str">
        <f>IF(Table1[[#This Row],[Discount_Pct]]&gt;0.3,"High",IF(Table1[[#This Row],[Discount_Pct]]&gt;0.15,"Medium","Low"))</f>
        <v>Low</v>
      </c>
      <c r="Q4406" t="str">
        <f>TEXT(Table1[[#This Row],[Date]],"MMM-YYYY")</f>
        <v>Jun-2024</v>
      </c>
      <c r="R4406" t="str">
        <f>IF(Table1[[#This Row],[Sales_Value]]&gt;500000,"Premium",IF(Table1[[#This Row],[Sales_Value]]&gt;100000,"Mid","Basic"))</f>
        <v>Premium</v>
      </c>
    </row>
    <row r="4407" spans="1:18" x14ac:dyDescent="0.3">
      <c r="A4407" s="1">
        <v>45526</v>
      </c>
      <c r="B4407" t="s">
        <v>4608</v>
      </c>
      <c r="C4407" t="s">
        <v>14</v>
      </c>
      <c r="D4407" t="s">
        <v>144</v>
      </c>
      <c r="E4407" t="s">
        <v>36</v>
      </c>
      <c r="F4407" t="s">
        <v>42</v>
      </c>
      <c r="G4407" t="s">
        <v>18</v>
      </c>
      <c r="H4407">
        <v>72</v>
      </c>
      <c r="I4407">
        <v>66470.73</v>
      </c>
      <c r="J4407">
        <v>0.23</v>
      </c>
      <c r="K4407">
        <v>3685137.27</v>
      </c>
      <c r="L4407">
        <v>49976.88</v>
      </c>
      <c r="M4407">
        <v>86801.91</v>
      </c>
      <c r="N4407" s="2">
        <f>Table1[[#This Row],[Profit]]/Table1[[#This Row],[Sales_Value]]</f>
        <v>2.3554593395105742E-2</v>
      </c>
      <c r="O4407" s="3" t="str">
        <f>IF(Table1[[#This Row],[Profit]]&lt;0,"Yes","No")</f>
        <v>No</v>
      </c>
      <c r="P4407" t="str">
        <f>IF(Table1[[#This Row],[Discount_Pct]]&gt;0.3,"High",IF(Table1[[#This Row],[Discount_Pct]]&gt;0.15,"Medium","Low"))</f>
        <v>Medium</v>
      </c>
      <c r="Q4407" t="str">
        <f>TEXT(Table1[[#This Row],[Date]],"MMM-YYYY")</f>
        <v>Aug-2024</v>
      </c>
      <c r="R4407" t="str">
        <f>IF(Table1[[#This Row],[Sales_Value]]&gt;500000,"Premium",IF(Table1[[#This Row],[Sales_Value]]&gt;100000,"Mid","Basic"))</f>
        <v>Premium</v>
      </c>
    </row>
    <row r="4408" spans="1:18" x14ac:dyDescent="0.3">
      <c r="A4408" s="1">
        <v>45624</v>
      </c>
      <c r="B4408" t="s">
        <v>4609</v>
      </c>
      <c r="C4408" t="s">
        <v>14</v>
      </c>
      <c r="D4408" t="s">
        <v>144</v>
      </c>
      <c r="E4408" t="s">
        <v>460</v>
      </c>
      <c r="F4408" t="s">
        <v>154</v>
      </c>
      <c r="G4408" t="s">
        <v>77</v>
      </c>
      <c r="H4408">
        <v>36</v>
      </c>
      <c r="I4408">
        <v>1277.04</v>
      </c>
      <c r="J4408">
        <v>0.12</v>
      </c>
      <c r="K4408">
        <v>40456.629999999997</v>
      </c>
      <c r="L4408">
        <v>574.52</v>
      </c>
      <c r="M4408">
        <v>19773.91</v>
      </c>
      <c r="N4408" s="2">
        <f>Table1[[#This Row],[Profit]]/Table1[[#This Row],[Sales_Value]]</f>
        <v>0.4887680956125115</v>
      </c>
      <c r="O4408" s="3" t="str">
        <f>IF(Table1[[#This Row],[Profit]]&lt;0,"Yes","No")</f>
        <v>No</v>
      </c>
      <c r="P4408" t="str">
        <f>IF(Table1[[#This Row],[Discount_Pct]]&gt;0.3,"High",IF(Table1[[#This Row],[Discount_Pct]]&gt;0.15,"Medium","Low"))</f>
        <v>Low</v>
      </c>
      <c r="Q4408" t="str">
        <f>TEXT(Table1[[#This Row],[Date]],"MMM-YYYY")</f>
        <v>Nov-2024</v>
      </c>
      <c r="R4408" t="str">
        <f>IF(Table1[[#This Row],[Sales_Value]]&gt;500000,"Premium",IF(Table1[[#This Row],[Sales_Value]]&gt;100000,"Mid","Basic"))</f>
        <v>Basic</v>
      </c>
    </row>
    <row r="4409" spans="1:18" x14ac:dyDescent="0.3">
      <c r="A4409" s="1">
        <v>45321</v>
      </c>
      <c r="B4409" t="s">
        <v>4610</v>
      </c>
      <c r="C4409" t="s">
        <v>14</v>
      </c>
      <c r="D4409" t="s">
        <v>15</v>
      </c>
      <c r="E4409" t="s">
        <v>56</v>
      </c>
      <c r="F4409" t="s">
        <v>37</v>
      </c>
      <c r="G4409" t="s">
        <v>18</v>
      </c>
      <c r="H4409">
        <v>8</v>
      </c>
      <c r="I4409">
        <v>34985.589999999997</v>
      </c>
      <c r="J4409">
        <v>0.09</v>
      </c>
      <c r="K4409">
        <v>254695.1</v>
      </c>
      <c r="L4409">
        <v>32927.699999999997</v>
      </c>
      <c r="M4409">
        <v>-8726.5</v>
      </c>
      <c r="N4409" s="2">
        <f>Table1[[#This Row],[Profit]]/Table1[[#This Row],[Sales_Value]]</f>
        <v>-3.4262535871322219E-2</v>
      </c>
      <c r="O4409" s="3" t="str">
        <f>IF(Table1[[#This Row],[Profit]]&lt;0,"Yes","No")</f>
        <v>Yes</v>
      </c>
      <c r="P4409" t="str">
        <f>IF(Table1[[#This Row],[Discount_Pct]]&gt;0.3,"High",IF(Table1[[#This Row],[Discount_Pct]]&gt;0.15,"Medium","Low"))</f>
        <v>Low</v>
      </c>
      <c r="Q4409" t="str">
        <f>TEXT(Table1[[#This Row],[Date]],"MMM-YYYY")</f>
        <v>Jan-2024</v>
      </c>
      <c r="R4409" t="str">
        <f>IF(Table1[[#This Row],[Sales_Value]]&gt;500000,"Premium",IF(Table1[[#This Row],[Sales_Value]]&gt;100000,"Mid","Basic"))</f>
        <v>Mid</v>
      </c>
    </row>
    <row r="4410" spans="1:18" x14ac:dyDescent="0.3">
      <c r="A4410" s="1">
        <v>45628</v>
      </c>
      <c r="B4410" t="s">
        <v>4611</v>
      </c>
      <c r="C4410" t="s">
        <v>34</v>
      </c>
      <c r="D4410" t="s">
        <v>207</v>
      </c>
      <c r="E4410" t="s">
        <v>60</v>
      </c>
      <c r="F4410" t="s">
        <v>140</v>
      </c>
      <c r="G4410" t="s">
        <v>53</v>
      </c>
      <c r="H4410">
        <v>50</v>
      </c>
      <c r="I4410">
        <v>1843.99</v>
      </c>
      <c r="J4410">
        <v>0.17</v>
      </c>
      <c r="K4410">
        <v>76525.59</v>
      </c>
      <c r="L4410">
        <v>1148.6099999999999</v>
      </c>
      <c r="M4410">
        <v>19095.080000000002</v>
      </c>
      <c r="N4410" s="2">
        <f>Table1[[#This Row],[Profit]]/Table1[[#This Row],[Sales_Value]]</f>
        <v>0.24952542018950788</v>
      </c>
      <c r="O4410" s="3" t="str">
        <f>IF(Table1[[#This Row],[Profit]]&lt;0,"Yes","No")</f>
        <v>No</v>
      </c>
      <c r="P4410" t="str">
        <f>IF(Table1[[#This Row],[Discount_Pct]]&gt;0.3,"High",IF(Table1[[#This Row],[Discount_Pct]]&gt;0.15,"Medium","Low"))</f>
        <v>Medium</v>
      </c>
      <c r="Q4410" t="str">
        <f>TEXT(Table1[[#This Row],[Date]],"MMM-YYYY")</f>
        <v>Dec-2024</v>
      </c>
      <c r="R4410" t="str">
        <f>IF(Table1[[#This Row],[Sales_Value]]&gt;500000,"Premium",IF(Table1[[#This Row],[Sales_Value]]&gt;100000,"Mid","Basic"))</f>
        <v>Basic</v>
      </c>
    </row>
    <row r="4411" spans="1:18" x14ac:dyDescent="0.3">
      <c r="A4411" s="1">
        <v>45604</v>
      </c>
      <c r="B4411" t="s">
        <v>4612</v>
      </c>
      <c r="C4411" t="s">
        <v>34</v>
      </c>
      <c r="D4411" t="s">
        <v>80</v>
      </c>
      <c r="E4411" t="s">
        <v>252</v>
      </c>
      <c r="F4411" t="s">
        <v>232</v>
      </c>
      <c r="G4411" t="s">
        <v>24</v>
      </c>
      <c r="H4411">
        <v>31</v>
      </c>
      <c r="I4411">
        <v>61.59</v>
      </c>
      <c r="J4411">
        <v>0.13</v>
      </c>
      <c r="K4411">
        <v>1661.08</v>
      </c>
      <c r="L4411">
        <v>21.19</v>
      </c>
      <c r="M4411">
        <v>1004.19</v>
      </c>
      <c r="N4411" s="2">
        <f>Table1[[#This Row],[Profit]]/Table1[[#This Row],[Sales_Value]]</f>
        <v>0.60454041948611748</v>
      </c>
      <c r="O4411" s="3" t="str">
        <f>IF(Table1[[#This Row],[Profit]]&lt;0,"Yes","No")</f>
        <v>No</v>
      </c>
      <c r="P4411" t="str">
        <f>IF(Table1[[#This Row],[Discount_Pct]]&gt;0.3,"High",IF(Table1[[#This Row],[Discount_Pct]]&gt;0.15,"Medium","Low"))</f>
        <v>Low</v>
      </c>
      <c r="Q4411" t="str">
        <f>TEXT(Table1[[#This Row],[Date]],"MMM-YYYY")</f>
        <v>Nov-2024</v>
      </c>
      <c r="R4411" t="str">
        <f>IF(Table1[[#This Row],[Sales_Value]]&gt;500000,"Premium",IF(Table1[[#This Row],[Sales_Value]]&gt;100000,"Mid","Basic"))</f>
        <v>Basic</v>
      </c>
    </row>
    <row r="4412" spans="1:18" x14ac:dyDescent="0.3">
      <c r="A4412" s="1">
        <v>45640</v>
      </c>
      <c r="B4412" t="s">
        <v>4613</v>
      </c>
      <c r="C4412" t="s">
        <v>14</v>
      </c>
      <c r="D4412" t="s">
        <v>160</v>
      </c>
      <c r="E4412" t="s">
        <v>236</v>
      </c>
      <c r="F4412" t="s">
        <v>85</v>
      </c>
      <c r="G4412" t="s">
        <v>24</v>
      </c>
      <c r="H4412">
        <v>79</v>
      </c>
      <c r="I4412">
        <v>89.63</v>
      </c>
      <c r="J4412">
        <v>0.26</v>
      </c>
      <c r="K4412">
        <v>5239.7700000000004</v>
      </c>
      <c r="L4412">
        <v>28.02</v>
      </c>
      <c r="M4412">
        <v>3026.19</v>
      </c>
      <c r="N4412" s="2">
        <f>Table1[[#This Row],[Profit]]/Table1[[#This Row],[Sales_Value]]</f>
        <v>0.57754252572154885</v>
      </c>
      <c r="O4412" s="3" t="str">
        <f>IF(Table1[[#This Row],[Profit]]&lt;0,"Yes","No")</f>
        <v>No</v>
      </c>
      <c r="P4412" t="str">
        <f>IF(Table1[[#This Row],[Discount_Pct]]&gt;0.3,"High",IF(Table1[[#This Row],[Discount_Pct]]&gt;0.15,"Medium","Low"))</f>
        <v>Medium</v>
      </c>
      <c r="Q4412" t="str">
        <f>TEXT(Table1[[#This Row],[Date]],"MMM-YYYY")</f>
        <v>Dec-2024</v>
      </c>
      <c r="R4412" t="str">
        <f>IF(Table1[[#This Row],[Sales_Value]]&gt;500000,"Premium",IF(Table1[[#This Row],[Sales_Value]]&gt;100000,"Mid","Basic"))</f>
        <v>Basic</v>
      </c>
    </row>
    <row r="4413" spans="1:18" x14ac:dyDescent="0.3">
      <c r="A4413" s="1">
        <v>45398</v>
      </c>
      <c r="B4413" t="s">
        <v>4614</v>
      </c>
      <c r="C4413" t="s">
        <v>14</v>
      </c>
      <c r="D4413" t="s">
        <v>160</v>
      </c>
      <c r="E4413" t="s">
        <v>275</v>
      </c>
      <c r="F4413" t="s">
        <v>161</v>
      </c>
      <c r="G4413" t="s">
        <v>24</v>
      </c>
      <c r="H4413">
        <v>11</v>
      </c>
      <c r="I4413">
        <v>21.43</v>
      </c>
      <c r="J4413">
        <v>0.13</v>
      </c>
      <c r="K4413">
        <v>205.09</v>
      </c>
      <c r="L4413">
        <v>4.99</v>
      </c>
      <c r="M4413">
        <v>150.19999999999999</v>
      </c>
      <c r="N4413" s="2">
        <f>Table1[[#This Row],[Profit]]/Table1[[#This Row],[Sales_Value]]</f>
        <v>0.73236140231118041</v>
      </c>
      <c r="O4413" s="3" t="str">
        <f>IF(Table1[[#This Row],[Profit]]&lt;0,"Yes","No")</f>
        <v>No</v>
      </c>
      <c r="P4413" t="str">
        <f>IF(Table1[[#This Row],[Discount_Pct]]&gt;0.3,"High",IF(Table1[[#This Row],[Discount_Pct]]&gt;0.15,"Medium","Low"))</f>
        <v>Low</v>
      </c>
      <c r="Q4413" t="str">
        <f>TEXT(Table1[[#This Row],[Date]],"MMM-YYYY")</f>
        <v>Apr-2024</v>
      </c>
      <c r="R4413" t="str">
        <f>IF(Table1[[#This Row],[Sales_Value]]&gt;500000,"Premium",IF(Table1[[#This Row],[Sales_Value]]&gt;100000,"Mid","Basic"))</f>
        <v>Basic</v>
      </c>
    </row>
    <row r="4414" spans="1:18" x14ac:dyDescent="0.3">
      <c r="A4414" s="1">
        <v>45380</v>
      </c>
      <c r="B4414" t="s">
        <v>4615</v>
      </c>
      <c r="C4414" t="s">
        <v>34</v>
      </c>
      <c r="D4414" t="s">
        <v>105</v>
      </c>
      <c r="E4414" t="s">
        <v>359</v>
      </c>
      <c r="F4414" t="s">
        <v>57</v>
      </c>
      <c r="G4414" t="s">
        <v>24</v>
      </c>
      <c r="H4414">
        <v>42</v>
      </c>
      <c r="I4414">
        <v>51.83</v>
      </c>
      <c r="J4414">
        <v>0.26</v>
      </c>
      <c r="K4414">
        <v>1610.88</v>
      </c>
      <c r="L4414">
        <v>30.64</v>
      </c>
      <c r="M4414">
        <v>324</v>
      </c>
      <c r="N4414" s="2">
        <f>Table1[[#This Row],[Profit]]/Table1[[#This Row],[Sales_Value]]</f>
        <v>0.20113230035756852</v>
      </c>
      <c r="O4414" s="3" t="str">
        <f>IF(Table1[[#This Row],[Profit]]&lt;0,"Yes","No")</f>
        <v>No</v>
      </c>
      <c r="P4414" t="str">
        <f>IF(Table1[[#This Row],[Discount_Pct]]&gt;0.3,"High",IF(Table1[[#This Row],[Discount_Pct]]&gt;0.15,"Medium","Low"))</f>
        <v>Medium</v>
      </c>
      <c r="Q4414" t="str">
        <f>TEXT(Table1[[#This Row],[Date]],"MMM-YYYY")</f>
        <v>Mar-2024</v>
      </c>
      <c r="R4414" t="str">
        <f>IF(Table1[[#This Row],[Sales_Value]]&gt;500000,"Premium",IF(Table1[[#This Row],[Sales_Value]]&gt;100000,"Mid","Basic"))</f>
        <v>Basic</v>
      </c>
    </row>
    <row r="4415" spans="1:18" x14ac:dyDescent="0.3">
      <c r="A4415" s="1">
        <v>45414</v>
      </c>
      <c r="B4415" t="s">
        <v>4616</v>
      </c>
      <c r="C4415" t="s">
        <v>39</v>
      </c>
      <c r="D4415" t="s">
        <v>192</v>
      </c>
      <c r="E4415" t="s">
        <v>145</v>
      </c>
      <c r="F4415" t="s">
        <v>70</v>
      </c>
      <c r="G4415" t="s">
        <v>46</v>
      </c>
      <c r="H4415">
        <v>86</v>
      </c>
      <c r="I4415">
        <v>1543.82</v>
      </c>
      <c r="J4415">
        <v>0.02</v>
      </c>
      <c r="K4415">
        <v>130113.15</v>
      </c>
      <c r="L4415">
        <v>897.31</v>
      </c>
      <c r="M4415">
        <v>52944.49</v>
      </c>
      <c r="N4415" s="2">
        <f>Table1[[#This Row],[Profit]]/Table1[[#This Row],[Sales_Value]]</f>
        <v>0.4069111384975308</v>
      </c>
      <c r="O4415" s="3" t="str">
        <f>IF(Table1[[#This Row],[Profit]]&lt;0,"Yes","No")</f>
        <v>No</v>
      </c>
      <c r="P4415" t="str">
        <f>IF(Table1[[#This Row],[Discount_Pct]]&gt;0.3,"High",IF(Table1[[#This Row],[Discount_Pct]]&gt;0.15,"Medium","Low"))</f>
        <v>Low</v>
      </c>
      <c r="Q4415" t="str">
        <f>TEXT(Table1[[#This Row],[Date]],"MMM-YYYY")</f>
        <v>May-2024</v>
      </c>
      <c r="R4415" t="str">
        <f>IF(Table1[[#This Row],[Sales_Value]]&gt;500000,"Premium",IF(Table1[[#This Row],[Sales_Value]]&gt;100000,"Mid","Basic"))</f>
        <v>Mid</v>
      </c>
    </row>
    <row r="4416" spans="1:18" x14ac:dyDescent="0.3">
      <c r="A4416" s="1">
        <v>45557</v>
      </c>
      <c r="B4416" t="s">
        <v>4617</v>
      </c>
      <c r="C4416" t="s">
        <v>34</v>
      </c>
      <c r="D4416" t="s">
        <v>80</v>
      </c>
      <c r="E4416" t="s">
        <v>44</v>
      </c>
      <c r="F4416" t="s">
        <v>134</v>
      </c>
      <c r="G4416" t="s">
        <v>24</v>
      </c>
      <c r="H4416">
        <v>55</v>
      </c>
      <c r="I4416">
        <v>117.34</v>
      </c>
      <c r="J4416">
        <v>0.06</v>
      </c>
      <c r="K4416">
        <v>6066.48</v>
      </c>
      <c r="L4416">
        <v>65.819999999999993</v>
      </c>
      <c r="M4416">
        <v>2446.38</v>
      </c>
      <c r="N4416" s="2">
        <f>Table1[[#This Row],[Profit]]/Table1[[#This Row],[Sales_Value]]</f>
        <v>0.40326185860663849</v>
      </c>
      <c r="O4416" s="3" t="str">
        <f>IF(Table1[[#This Row],[Profit]]&lt;0,"Yes","No")</f>
        <v>No</v>
      </c>
      <c r="P4416" t="str">
        <f>IF(Table1[[#This Row],[Discount_Pct]]&gt;0.3,"High",IF(Table1[[#This Row],[Discount_Pct]]&gt;0.15,"Medium","Low"))</f>
        <v>Low</v>
      </c>
      <c r="Q4416" t="str">
        <f>TEXT(Table1[[#This Row],[Date]],"MMM-YYYY")</f>
        <v>Sep-2024</v>
      </c>
      <c r="R4416" t="str">
        <f>IF(Table1[[#This Row],[Sales_Value]]&gt;500000,"Premium",IF(Table1[[#This Row],[Sales_Value]]&gt;100000,"Mid","Basic"))</f>
        <v>Basic</v>
      </c>
    </row>
    <row r="4417" spans="1:18" x14ac:dyDescent="0.3">
      <c r="A4417" s="1">
        <v>45320</v>
      </c>
      <c r="B4417" t="s">
        <v>4618</v>
      </c>
      <c r="C4417" t="s">
        <v>14</v>
      </c>
      <c r="D4417" t="s">
        <v>15</v>
      </c>
      <c r="E4417" t="s">
        <v>285</v>
      </c>
      <c r="F4417" t="s">
        <v>119</v>
      </c>
      <c r="G4417" t="s">
        <v>53</v>
      </c>
      <c r="H4417">
        <v>29</v>
      </c>
      <c r="I4417">
        <v>474.04</v>
      </c>
      <c r="J4417">
        <v>0.25</v>
      </c>
      <c r="K4417">
        <v>10310.370000000001</v>
      </c>
      <c r="L4417">
        <v>214.77</v>
      </c>
      <c r="M4417">
        <v>4082.04</v>
      </c>
      <c r="N4417" s="2">
        <f>Table1[[#This Row],[Profit]]/Table1[[#This Row],[Sales_Value]]</f>
        <v>0.3959159564593705</v>
      </c>
      <c r="O4417" s="3" t="str">
        <f>IF(Table1[[#This Row],[Profit]]&lt;0,"Yes","No")</f>
        <v>No</v>
      </c>
      <c r="P4417" t="str">
        <f>IF(Table1[[#This Row],[Discount_Pct]]&gt;0.3,"High",IF(Table1[[#This Row],[Discount_Pct]]&gt;0.15,"Medium","Low"))</f>
        <v>Medium</v>
      </c>
      <c r="Q4417" t="str">
        <f>TEXT(Table1[[#This Row],[Date]],"MMM-YYYY")</f>
        <v>Jan-2024</v>
      </c>
      <c r="R4417" t="str">
        <f>IF(Table1[[#This Row],[Sales_Value]]&gt;500000,"Premium",IF(Table1[[#This Row],[Sales_Value]]&gt;100000,"Mid","Basic"))</f>
        <v>Basic</v>
      </c>
    </row>
    <row r="4418" spans="1:18" x14ac:dyDescent="0.3">
      <c r="A4418" s="1">
        <v>45483</v>
      </c>
      <c r="B4418" t="s">
        <v>4619</v>
      </c>
      <c r="C4418" t="s">
        <v>34</v>
      </c>
      <c r="D4418" t="s">
        <v>80</v>
      </c>
      <c r="E4418" t="s">
        <v>121</v>
      </c>
      <c r="F4418" t="s">
        <v>201</v>
      </c>
      <c r="G4418" t="s">
        <v>53</v>
      </c>
      <c r="H4418">
        <v>9</v>
      </c>
      <c r="I4418">
        <v>1253.28</v>
      </c>
      <c r="J4418">
        <v>0.28999999999999998</v>
      </c>
      <c r="K4418">
        <v>8008.46</v>
      </c>
      <c r="L4418">
        <v>662.97</v>
      </c>
      <c r="M4418">
        <v>2041.73</v>
      </c>
      <c r="N4418" s="2">
        <f>Table1[[#This Row],[Profit]]/Table1[[#This Row],[Sales_Value]]</f>
        <v>0.25494664392405031</v>
      </c>
      <c r="O4418" s="3" t="str">
        <f>IF(Table1[[#This Row],[Profit]]&lt;0,"Yes","No")</f>
        <v>No</v>
      </c>
      <c r="P4418" t="str">
        <f>IF(Table1[[#This Row],[Discount_Pct]]&gt;0.3,"High",IF(Table1[[#This Row],[Discount_Pct]]&gt;0.15,"Medium","Low"))</f>
        <v>Medium</v>
      </c>
      <c r="Q4418" t="str">
        <f>TEXT(Table1[[#This Row],[Date]],"MMM-YYYY")</f>
        <v>Jul-2024</v>
      </c>
      <c r="R4418" t="str">
        <f>IF(Table1[[#This Row],[Sales_Value]]&gt;500000,"Premium",IF(Table1[[#This Row],[Sales_Value]]&gt;100000,"Mid","Basic"))</f>
        <v>Basic</v>
      </c>
    </row>
    <row r="4419" spans="1:18" x14ac:dyDescent="0.3">
      <c r="A4419" s="1">
        <v>45330</v>
      </c>
      <c r="B4419" t="s">
        <v>4620</v>
      </c>
      <c r="C4419" t="s">
        <v>39</v>
      </c>
      <c r="D4419" t="s">
        <v>40</v>
      </c>
      <c r="E4419" t="s">
        <v>94</v>
      </c>
      <c r="F4419" t="s">
        <v>17</v>
      </c>
      <c r="G4419" t="s">
        <v>18</v>
      </c>
      <c r="H4419">
        <v>36</v>
      </c>
      <c r="I4419">
        <v>28078.01</v>
      </c>
      <c r="J4419">
        <v>0.18</v>
      </c>
      <c r="K4419">
        <v>828862.86</v>
      </c>
      <c r="L4419">
        <v>24947.9</v>
      </c>
      <c r="M4419">
        <v>-69261.539999999994</v>
      </c>
      <c r="N4419" s="2">
        <f>Table1[[#This Row],[Profit]]/Table1[[#This Row],[Sales_Value]]</f>
        <v>-8.3562122689391574E-2</v>
      </c>
      <c r="O4419" s="3" t="str">
        <f>IF(Table1[[#This Row],[Profit]]&lt;0,"Yes","No")</f>
        <v>Yes</v>
      </c>
      <c r="P4419" t="str">
        <f>IF(Table1[[#This Row],[Discount_Pct]]&gt;0.3,"High",IF(Table1[[#This Row],[Discount_Pct]]&gt;0.15,"Medium","Low"))</f>
        <v>Medium</v>
      </c>
      <c r="Q4419" t="str">
        <f>TEXT(Table1[[#This Row],[Date]],"MMM-YYYY")</f>
        <v>Feb-2024</v>
      </c>
      <c r="R4419" t="str">
        <f>IF(Table1[[#This Row],[Sales_Value]]&gt;500000,"Premium",IF(Table1[[#This Row],[Sales_Value]]&gt;100000,"Mid","Basic"))</f>
        <v>Premium</v>
      </c>
    </row>
    <row r="4420" spans="1:18" x14ac:dyDescent="0.3">
      <c r="A4420" s="1">
        <v>45304</v>
      </c>
      <c r="B4420" t="s">
        <v>4621</v>
      </c>
      <c r="C4420" t="s">
        <v>39</v>
      </c>
      <c r="D4420" t="s">
        <v>192</v>
      </c>
      <c r="E4420" t="s">
        <v>112</v>
      </c>
      <c r="F4420" t="s">
        <v>42</v>
      </c>
      <c r="G4420" t="s">
        <v>18</v>
      </c>
      <c r="H4420">
        <v>40</v>
      </c>
      <c r="I4420">
        <v>51588.800000000003</v>
      </c>
      <c r="J4420">
        <v>0.04</v>
      </c>
      <c r="K4420">
        <v>1981009.9199999999</v>
      </c>
      <c r="L4420">
        <v>47933.77</v>
      </c>
      <c r="M4420">
        <v>63659.12</v>
      </c>
      <c r="N4420" s="2">
        <f>Table1[[#This Row],[Profit]]/Table1[[#This Row],[Sales_Value]]</f>
        <v>3.2134680072677273E-2</v>
      </c>
      <c r="O4420" s="3" t="str">
        <f>IF(Table1[[#This Row],[Profit]]&lt;0,"Yes","No")</f>
        <v>No</v>
      </c>
      <c r="P4420" t="str">
        <f>IF(Table1[[#This Row],[Discount_Pct]]&gt;0.3,"High",IF(Table1[[#This Row],[Discount_Pct]]&gt;0.15,"Medium","Low"))</f>
        <v>Low</v>
      </c>
      <c r="Q4420" t="str">
        <f>TEXT(Table1[[#This Row],[Date]],"MMM-YYYY")</f>
        <v>Jan-2024</v>
      </c>
      <c r="R4420" t="str">
        <f>IF(Table1[[#This Row],[Sales_Value]]&gt;500000,"Premium",IF(Table1[[#This Row],[Sales_Value]]&gt;100000,"Mid","Basic"))</f>
        <v>Premium</v>
      </c>
    </row>
    <row r="4421" spans="1:18" x14ac:dyDescent="0.3">
      <c r="A4421" s="1">
        <v>45429</v>
      </c>
      <c r="B4421" t="s">
        <v>4622</v>
      </c>
      <c r="C4421" t="s">
        <v>14</v>
      </c>
      <c r="D4421" t="s">
        <v>144</v>
      </c>
      <c r="E4421" t="s">
        <v>359</v>
      </c>
      <c r="F4421" t="s">
        <v>23</v>
      </c>
      <c r="G4421" t="s">
        <v>24</v>
      </c>
      <c r="H4421">
        <v>28</v>
      </c>
      <c r="I4421">
        <v>22.87</v>
      </c>
      <c r="J4421">
        <v>0.6</v>
      </c>
      <c r="K4421">
        <v>256.14</v>
      </c>
      <c r="L4421">
        <v>7.58</v>
      </c>
      <c r="M4421">
        <v>389.7</v>
      </c>
      <c r="N4421" s="2">
        <f>Table1[[#This Row],[Profit]]/Table1[[#This Row],[Sales_Value]]</f>
        <v>1.5214335910049193</v>
      </c>
      <c r="O4421" s="3" t="str">
        <f>IF(Table1[[#This Row],[Profit]]&lt;0,"Yes","No")</f>
        <v>No</v>
      </c>
      <c r="P4421" t="str">
        <f>IF(Table1[[#This Row],[Discount_Pct]]&gt;0.3,"High",IF(Table1[[#This Row],[Discount_Pct]]&gt;0.15,"Medium","Low"))</f>
        <v>High</v>
      </c>
      <c r="Q4421" t="str">
        <f>TEXT(Table1[[#This Row],[Date]],"MMM-YYYY")</f>
        <v>May-2024</v>
      </c>
      <c r="R4421" t="str">
        <f>IF(Table1[[#This Row],[Sales_Value]]&gt;500000,"Premium",IF(Table1[[#This Row],[Sales_Value]]&gt;100000,"Mid","Basic"))</f>
        <v>Basic</v>
      </c>
    </row>
    <row r="4422" spans="1:18" x14ac:dyDescent="0.3">
      <c r="A4422" s="1">
        <v>45552</v>
      </c>
      <c r="B4422" t="s">
        <v>4623</v>
      </c>
      <c r="C4422" t="s">
        <v>34</v>
      </c>
      <c r="D4422" t="s">
        <v>35</v>
      </c>
      <c r="E4422" t="s">
        <v>84</v>
      </c>
      <c r="F4422" t="s">
        <v>132</v>
      </c>
      <c r="G4422" t="s">
        <v>24</v>
      </c>
      <c r="H4422">
        <v>73</v>
      </c>
      <c r="I4422">
        <v>47.53</v>
      </c>
      <c r="J4422">
        <v>0</v>
      </c>
      <c r="K4422">
        <v>3469.69</v>
      </c>
      <c r="L4422">
        <v>19.82</v>
      </c>
      <c r="M4422">
        <v>2022.83</v>
      </c>
      <c r="N4422" s="2">
        <f>Table1[[#This Row],[Profit]]/Table1[[#This Row],[Sales_Value]]</f>
        <v>0.58300021039343575</v>
      </c>
      <c r="O4422" s="3" t="str">
        <f>IF(Table1[[#This Row],[Profit]]&lt;0,"Yes","No")</f>
        <v>No</v>
      </c>
      <c r="P4422" t="str">
        <f>IF(Table1[[#This Row],[Discount_Pct]]&gt;0.3,"High",IF(Table1[[#This Row],[Discount_Pct]]&gt;0.15,"Medium","Low"))</f>
        <v>Low</v>
      </c>
      <c r="Q4422" t="str">
        <f>TEXT(Table1[[#This Row],[Date]],"MMM-YYYY")</f>
        <v>Sep-2024</v>
      </c>
      <c r="R4422" t="str">
        <f>IF(Table1[[#This Row],[Sales_Value]]&gt;500000,"Premium",IF(Table1[[#This Row],[Sales_Value]]&gt;100000,"Mid","Basic"))</f>
        <v>Basic</v>
      </c>
    </row>
    <row r="4423" spans="1:18" x14ac:dyDescent="0.3">
      <c r="A4423" s="1">
        <v>45601</v>
      </c>
      <c r="B4423" t="s">
        <v>4624</v>
      </c>
      <c r="C4423" t="s">
        <v>20</v>
      </c>
      <c r="D4423" t="s">
        <v>271</v>
      </c>
      <c r="E4423" t="s">
        <v>415</v>
      </c>
      <c r="F4423" t="s">
        <v>52</v>
      </c>
      <c r="G4423" t="s">
        <v>53</v>
      </c>
      <c r="H4423">
        <v>10</v>
      </c>
      <c r="I4423">
        <v>1625.14</v>
      </c>
      <c r="J4423">
        <v>0.13</v>
      </c>
      <c r="K4423">
        <v>14138.72</v>
      </c>
      <c r="L4423">
        <v>910.71</v>
      </c>
      <c r="M4423">
        <v>5031.62</v>
      </c>
      <c r="N4423" s="2">
        <f>Table1[[#This Row],[Profit]]/Table1[[#This Row],[Sales_Value]]</f>
        <v>0.3558752135978363</v>
      </c>
      <c r="O4423" s="3" t="str">
        <f>IF(Table1[[#This Row],[Profit]]&lt;0,"Yes","No")</f>
        <v>No</v>
      </c>
      <c r="P4423" t="str">
        <f>IF(Table1[[#This Row],[Discount_Pct]]&gt;0.3,"High",IF(Table1[[#This Row],[Discount_Pct]]&gt;0.15,"Medium","Low"))</f>
        <v>Low</v>
      </c>
      <c r="Q4423" t="str">
        <f>TEXT(Table1[[#This Row],[Date]],"MMM-YYYY")</f>
        <v>Nov-2024</v>
      </c>
      <c r="R4423" t="str">
        <f>IF(Table1[[#This Row],[Sales_Value]]&gt;500000,"Premium",IF(Table1[[#This Row],[Sales_Value]]&gt;100000,"Mid","Basic"))</f>
        <v>Basic</v>
      </c>
    </row>
    <row r="4424" spans="1:18" x14ac:dyDescent="0.3">
      <c r="A4424" s="1">
        <v>45401</v>
      </c>
      <c r="B4424" t="s">
        <v>4625</v>
      </c>
      <c r="C4424" t="s">
        <v>39</v>
      </c>
      <c r="D4424" t="s">
        <v>66</v>
      </c>
      <c r="E4424" t="s">
        <v>115</v>
      </c>
      <c r="F4424" t="s">
        <v>95</v>
      </c>
      <c r="G4424" t="s">
        <v>77</v>
      </c>
      <c r="H4424">
        <v>29</v>
      </c>
      <c r="I4424">
        <v>3192.64</v>
      </c>
      <c r="J4424">
        <v>0.6</v>
      </c>
      <c r="K4424">
        <v>37034.620000000003</v>
      </c>
      <c r="L4424">
        <v>2069.5700000000002</v>
      </c>
      <c r="M4424">
        <v>17755.18</v>
      </c>
      <c r="N4424" s="2">
        <f>Table1[[#This Row],[Profit]]/Table1[[#This Row],[Sales_Value]]</f>
        <v>0.47942114702405475</v>
      </c>
      <c r="O4424" s="3" t="str">
        <f>IF(Table1[[#This Row],[Profit]]&lt;0,"Yes","No")</f>
        <v>No</v>
      </c>
      <c r="P4424" t="str">
        <f>IF(Table1[[#This Row],[Discount_Pct]]&gt;0.3,"High",IF(Table1[[#This Row],[Discount_Pct]]&gt;0.15,"Medium","Low"))</f>
        <v>High</v>
      </c>
      <c r="Q4424" t="str">
        <f>TEXT(Table1[[#This Row],[Date]],"MMM-YYYY")</f>
        <v>Apr-2024</v>
      </c>
      <c r="R4424" t="str">
        <f>IF(Table1[[#This Row],[Sales_Value]]&gt;500000,"Premium",IF(Table1[[#This Row],[Sales_Value]]&gt;100000,"Mid","Basic"))</f>
        <v>Basic</v>
      </c>
    </row>
    <row r="4425" spans="1:18" x14ac:dyDescent="0.3">
      <c r="A4425" s="1">
        <v>45324</v>
      </c>
      <c r="B4425" t="s">
        <v>4626</v>
      </c>
      <c r="C4425" t="s">
        <v>39</v>
      </c>
      <c r="D4425" t="s">
        <v>93</v>
      </c>
      <c r="E4425" t="s">
        <v>411</v>
      </c>
      <c r="F4425" t="s">
        <v>282</v>
      </c>
      <c r="G4425" t="s">
        <v>18</v>
      </c>
      <c r="H4425">
        <v>83</v>
      </c>
      <c r="I4425">
        <v>9468.15</v>
      </c>
      <c r="J4425">
        <v>0.24</v>
      </c>
      <c r="K4425">
        <v>597250.9</v>
      </c>
      <c r="L4425">
        <v>7212.47</v>
      </c>
      <c r="M4425">
        <v>-1384.11</v>
      </c>
      <c r="N4425" s="2">
        <f>Table1[[#This Row],[Profit]]/Table1[[#This Row],[Sales_Value]]</f>
        <v>-2.3174682532918741E-3</v>
      </c>
      <c r="O4425" s="3" t="str">
        <f>IF(Table1[[#This Row],[Profit]]&lt;0,"Yes","No")</f>
        <v>Yes</v>
      </c>
      <c r="P4425" t="str">
        <f>IF(Table1[[#This Row],[Discount_Pct]]&gt;0.3,"High",IF(Table1[[#This Row],[Discount_Pct]]&gt;0.15,"Medium","Low"))</f>
        <v>Medium</v>
      </c>
      <c r="Q4425" t="str">
        <f>TEXT(Table1[[#This Row],[Date]],"MMM-YYYY")</f>
        <v>Feb-2024</v>
      </c>
      <c r="R4425" t="str">
        <f>IF(Table1[[#This Row],[Sales_Value]]&gt;500000,"Premium",IF(Table1[[#This Row],[Sales_Value]]&gt;100000,"Mid","Basic"))</f>
        <v>Premium</v>
      </c>
    </row>
    <row r="4426" spans="1:18" x14ac:dyDescent="0.3">
      <c r="A4426" s="1">
        <v>45397</v>
      </c>
      <c r="B4426" t="s">
        <v>4627</v>
      </c>
      <c r="C4426" t="s">
        <v>39</v>
      </c>
      <c r="D4426" t="s">
        <v>66</v>
      </c>
      <c r="E4426" t="s">
        <v>553</v>
      </c>
      <c r="F4426" t="s">
        <v>152</v>
      </c>
      <c r="G4426" t="s">
        <v>24</v>
      </c>
      <c r="H4426">
        <v>10</v>
      </c>
      <c r="I4426">
        <v>25.46</v>
      </c>
      <c r="J4426">
        <v>0.25</v>
      </c>
      <c r="K4426">
        <v>190.95</v>
      </c>
      <c r="L4426">
        <v>9.73</v>
      </c>
      <c r="M4426">
        <v>93.65</v>
      </c>
      <c r="N4426" s="2">
        <f>Table1[[#This Row],[Profit]]/Table1[[#This Row],[Sales_Value]]</f>
        <v>0.49044252422100032</v>
      </c>
      <c r="O4426" s="3" t="str">
        <f>IF(Table1[[#This Row],[Profit]]&lt;0,"Yes","No")</f>
        <v>No</v>
      </c>
      <c r="P4426" t="str">
        <f>IF(Table1[[#This Row],[Discount_Pct]]&gt;0.3,"High",IF(Table1[[#This Row],[Discount_Pct]]&gt;0.15,"Medium","Low"))</f>
        <v>Medium</v>
      </c>
      <c r="Q4426" t="str">
        <f>TEXT(Table1[[#This Row],[Date]],"MMM-YYYY")</f>
        <v>Apr-2024</v>
      </c>
      <c r="R4426" t="str">
        <f>IF(Table1[[#This Row],[Sales_Value]]&gt;500000,"Premium",IF(Table1[[#This Row],[Sales_Value]]&gt;100000,"Mid","Basic"))</f>
        <v>Basic</v>
      </c>
    </row>
    <row r="4427" spans="1:18" x14ac:dyDescent="0.3">
      <c r="A4427" s="1">
        <v>45409</v>
      </c>
      <c r="B4427" t="s">
        <v>4628</v>
      </c>
      <c r="C4427" t="s">
        <v>34</v>
      </c>
      <c r="D4427" t="s">
        <v>105</v>
      </c>
      <c r="E4427" t="s">
        <v>211</v>
      </c>
      <c r="F4427" t="s">
        <v>28</v>
      </c>
      <c r="G4427" t="s">
        <v>18</v>
      </c>
      <c r="H4427">
        <v>29</v>
      </c>
      <c r="I4427">
        <v>2309.2600000000002</v>
      </c>
      <c r="J4427">
        <v>0.03</v>
      </c>
      <c r="K4427">
        <v>64959.48</v>
      </c>
      <c r="L4427">
        <v>1389.81</v>
      </c>
      <c r="M4427">
        <v>24654.99</v>
      </c>
      <c r="N4427" s="2">
        <f>Table1[[#This Row],[Profit]]/Table1[[#This Row],[Sales_Value]]</f>
        <v>0.37954414043954787</v>
      </c>
      <c r="O4427" s="3" t="str">
        <f>IF(Table1[[#This Row],[Profit]]&lt;0,"Yes","No")</f>
        <v>No</v>
      </c>
      <c r="P4427" t="str">
        <f>IF(Table1[[#This Row],[Discount_Pct]]&gt;0.3,"High",IF(Table1[[#This Row],[Discount_Pct]]&gt;0.15,"Medium","Low"))</f>
        <v>Low</v>
      </c>
      <c r="Q4427" t="str">
        <f>TEXT(Table1[[#This Row],[Date]],"MMM-YYYY")</f>
        <v>Apr-2024</v>
      </c>
      <c r="R4427" t="str">
        <f>IF(Table1[[#This Row],[Sales_Value]]&gt;500000,"Premium",IF(Table1[[#This Row],[Sales_Value]]&gt;100000,"Mid","Basic"))</f>
        <v>Basic</v>
      </c>
    </row>
    <row r="4428" spans="1:18" x14ac:dyDescent="0.3">
      <c r="A4428" s="1">
        <v>45493</v>
      </c>
      <c r="B4428" t="s">
        <v>4629</v>
      </c>
      <c r="C4428" t="s">
        <v>34</v>
      </c>
      <c r="D4428" t="s">
        <v>35</v>
      </c>
      <c r="E4428" t="s">
        <v>175</v>
      </c>
      <c r="F4428" t="s">
        <v>126</v>
      </c>
      <c r="G4428" t="s">
        <v>24</v>
      </c>
      <c r="H4428">
        <v>65</v>
      </c>
      <c r="I4428">
        <v>262.02</v>
      </c>
      <c r="J4428">
        <v>0.14000000000000001</v>
      </c>
      <c r="K4428">
        <v>14646.92</v>
      </c>
      <c r="L4428">
        <v>187.14</v>
      </c>
      <c r="M4428">
        <v>2482.8200000000002</v>
      </c>
      <c r="N4428" s="2">
        <f>Table1[[#This Row],[Profit]]/Table1[[#This Row],[Sales_Value]]</f>
        <v>0.16951140581091453</v>
      </c>
      <c r="O4428" s="3" t="str">
        <f>IF(Table1[[#This Row],[Profit]]&lt;0,"Yes","No")</f>
        <v>No</v>
      </c>
      <c r="P4428" t="str">
        <f>IF(Table1[[#This Row],[Discount_Pct]]&gt;0.3,"High",IF(Table1[[#This Row],[Discount_Pct]]&gt;0.15,"Medium","Low"))</f>
        <v>Low</v>
      </c>
      <c r="Q4428" t="str">
        <f>TEXT(Table1[[#This Row],[Date]],"MMM-YYYY")</f>
        <v>Jul-2024</v>
      </c>
      <c r="R4428" t="str">
        <f>IF(Table1[[#This Row],[Sales_Value]]&gt;500000,"Premium",IF(Table1[[#This Row],[Sales_Value]]&gt;100000,"Mid","Basic"))</f>
        <v>Basic</v>
      </c>
    </row>
    <row r="4429" spans="1:18" x14ac:dyDescent="0.3">
      <c r="A4429" s="1">
        <v>45635</v>
      </c>
      <c r="B4429" t="s">
        <v>4630</v>
      </c>
      <c r="C4429" t="s">
        <v>39</v>
      </c>
      <c r="D4429" t="s">
        <v>192</v>
      </c>
      <c r="E4429" t="s">
        <v>373</v>
      </c>
      <c r="F4429" t="s">
        <v>45</v>
      </c>
      <c r="G4429" t="s">
        <v>46</v>
      </c>
      <c r="H4429">
        <v>24</v>
      </c>
      <c r="I4429">
        <v>9362.56</v>
      </c>
      <c r="J4429">
        <v>0.09</v>
      </c>
      <c r="K4429">
        <v>204478.31</v>
      </c>
      <c r="L4429">
        <v>6752.53</v>
      </c>
      <c r="M4429">
        <v>42417.59</v>
      </c>
      <c r="N4429" s="2">
        <f>Table1[[#This Row],[Profit]]/Table1[[#This Row],[Sales_Value]]</f>
        <v>0.20744298013808896</v>
      </c>
      <c r="O4429" s="3" t="str">
        <f>IF(Table1[[#This Row],[Profit]]&lt;0,"Yes","No")</f>
        <v>No</v>
      </c>
      <c r="P4429" t="str">
        <f>IF(Table1[[#This Row],[Discount_Pct]]&gt;0.3,"High",IF(Table1[[#This Row],[Discount_Pct]]&gt;0.15,"Medium","Low"))</f>
        <v>Low</v>
      </c>
      <c r="Q4429" t="str">
        <f>TEXT(Table1[[#This Row],[Date]],"MMM-YYYY")</f>
        <v>Dec-2024</v>
      </c>
      <c r="R4429" t="str">
        <f>IF(Table1[[#This Row],[Sales_Value]]&gt;500000,"Premium",IF(Table1[[#This Row],[Sales_Value]]&gt;100000,"Mid","Basic"))</f>
        <v>Mid</v>
      </c>
    </row>
    <row r="4430" spans="1:18" x14ac:dyDescent="0.3">
      <c r="A4430" s="1">
        <v>45323</v>
      </c>
      <c r="B4430" t="s">
        <v>4631</v>
      </c>
      <c r="C4430" t="s">
        <v>20</v>
      </c>
      <c r="D4430" t="s">
        <v>72</v>
      </c>
      <c r="E4430" t="s">
        <v>177</v>
      </c>
      <c r="F4430" t="s">
        <v>110</v>
      </c>
      <c r="G4430" t="s">
        <v>24</v>
      </c>
      <c r="H4430">
        <v>51</v>
      </c>
      <c r="I4430">
        <v>396.07</v>
      </c>
      <c r="J4430">
        <v>7.0000000000000007E-2</v>
      </c>
      <c r="K4430">
        <v>18785.599999999999</v>
      </c>
      <c r="L4430">
        <v>206.33</v>
      </c>
      <c r="M4430">
        <v>8262.77</v>
      </c>
      <c r="N4430" s="2">
        <f>Table1[[#This Row],[Profit]]/Table1[[#This Row],[Sales_Value]]</f>
        <v>0.43984594583084924</v>
      </c>
      <c r="O4430" s="3" t="str">
        <f>IF(Table1[[#This Row],[Profit]]&lt;0,"Yes","No")</f>
        <v>No</v>
      </c>
      <c r="P4430" t="str">
        <f>IF(Table1[[#This Row],[Discount_Pct]]&gt;0.3,"High",IF(Table1[[#This Row],[Discount_Pct]]&gt;0.15,"Medium","Low"))</f>
        <v>Low</v>
      </c>
      <c r="Q4430" t="str">
        <f>TEXT(Table1[[#This Row],[Date]],"MMM-YYYY")</f>
        <v>Feb-2024</v>
      </c>
      <c r="R4430" t="str">
        <f>IF(Table1[[#This Row],[Sales_Value]]&gt;500000,"Premium",IF(Table1[[#This Row],[Sales_Value]]&gt;100000,"Mid","Basic"))</f>
        <v>Basic</v>
      </c>
    </row>
    <row r="4431" spans="1:18" x14ac:dyDescent="0.3">
      <c r="A4431" s="1">
        <v>45520</v>
      </c>
      <c r="B4431" t="s">
        <v>4632</v>
      </c>
      <c r="C4431" t="s">
        <v>34</v>
      </c>
      <c r="D4431" t="s">
        <v>80</v>
      </c>
      <c r="E4431" t="s">
        <v>266</v>
      </c>
      <c r="F4431" t="s">
        <v>154</v>
      </c>
      <c r="G4431" t="s">
        <v>77</v>
      </c>
      <c r="H4431">
        <v>74</v>
      </c>
      <c r="I4431">
        <v>1118.31</v>
      </c>
      <c r="J4431">
        <v>0.05</v>
      </c>
      <c r="K4431">
        <v>78617.19</v>
      </c>
      <c r="L4431">
        <v>617.28</v>
      </c>
      <c r="M4431">
        <v>32938.47</v>
      </c>
      <c r="N4431" s="2">
        <f>Table1[[#This Row],[Profit]]/Table1[[#This Row],[Sales_Value]]</f>
        <v>0.41897287348988177</v>
      </c>
      <c r="O4431" s="3" t="str">
        <f>IF(Table1[[#This Row],[Profit]]&lt;0,"Yes","No")</f>
        <v>No</v>
      </c>
      <c r="P4431" t="str">
        <f>IF(Table1[[#This Row],[Discount_Pct]]&gt;0.3,"High",IF(Table1[[#This Row],[Discount_Pct]]&gt;0.15,"Medium","Low"))</f>
        <v>Low</v>
      </c>
      <c r="Q4431" t="str">
        <f>TEXT(Table1[[#This Row],[Date]],"MMM-YYYY")</f>
        <v>Aug-2024</v>
      </c>
      <c r="R4431" t="str">
        <f>IF(Table1[[#This Row],[Sales_Value]]&gt;500000,"Premium",IF(Table1[[#This Row],[Sales_Value]]&gt;100000,"Mid","Basic"))</f>
        <v>Basic</v>
      </c>
    </row>
    <row r="4432" spans="1:18" x14ac:dyDescent="0.3">
      <c r="A4432" s="1">
        <v>45574</v>
      </c>
      <c r="B4432" t="s">
        <v>4633</v>
      </c>
      <c r="C4432" t="s">
        <v>34</v>
      </c>
      <c r="D4432" t="s">
        <v>105</v>
      </c>
      <c r="E4432" t="s">
        <v>171</v>
      </c>
      <c r="F4432" t="s">
        <v>132</v>
      </c>
      <c r="G4432" t="s">
        <v>24</v>
      </c>
      <c r="H4432">
        <v>3</v>
      </c>
      <c r="I4432">
        <v>51.35</v>
      </c>
      <c r="J4432">
        <v>0.08</v>
      </c>
      <c r="K4432">
        <v>141.72999999999999</v>
      </c>
      <c r="L4432">
        <v>19.75</v>
      </c>
      <c r="M4432">
        <v>82.48</v>
      </c>
      <c r="N4432" s="2">
        <f>Table1[[#This Row],[Profit]]/Table1[[#This Row],[Sales_Value]]</f>
        <v>0.5819515981090807</v>
      </c>
      <c r="O4432" s="3" t="str">
        <f>IF(Table1[[#This Row],[Profit]]&lt;0,"Yes","No")</f>
        <v>No</v>
      </c>
      <c r="P4432" t="str">
        <f>IF(Table1[[#This Row],[Discount_Pct]]&gt;0.3,"High",IF(Table1[[#This Row],[Discount_Pct]]&gt;0.15,"Medium","Low"))</f>
        <v>Low</v>
      </c>
      <c r="Q4432" t="str">
        <f>TEXT(Table1[[#This Row],[Date]],"MMM-YYYY")</f>
        <v>Oct-2024</v>
      </c>
      <c r="R4432" t="str">
        <f>IF(Table1[[#This Row],[Sales_Value]]&gt;500000,"Premium",IF(Table1[[#This Row],[Sales_Value]]&gt;100000,"Mid","Basic"))</f>
        <v>Basic</v>
      </c>
    </row>
    <row r="4433" spans="1:18" x14ac:dyDescent="0.3">
      <c r="A4433" s="1">
        <v>45342</v>
      </c>
      <c r="B4433" t="s">
        <v>4634</v>
      </c>
      <c r="C4433" t="s">
        <v>14</v>
      </c>
      <c r="D4433" t="s">
        <v>26</v>
      </c>
      <c r="E4433" t="s">
        <v>67</v>
      </c>
      <c r="F4433" t="s">
        <v>68</v>
      </c>
      <c r="G4433" t="s">
        <v>24</v>
      </c>
      <c r="H4433">
        <v>100</v>
      </c>
      <c r="I4433">
        <v>121.64</v>
      </c>
      <c r="J4433">
        <v>0.21</v>
      </c>
      <c r="K4433">
        <v>9609.56</v>
      </c>
      <c r="L4433">
        <v>58.31</v>
      </c>
      <c r="M4433">
        <v>3778.56</v>
      </c>
      <c r="N4433" s="2">
        <f>Table1[[#This Row],[Profit]]/Table1[[#This Row],[Sales_Value]]</f>
        <v>0.39320842993851957</v>
      </c>
      <c r="O4433" s="3" t="str">
        <f>IF(Table1[[#This Row],[Profit]]&lt;0,"Yes","No")</f>
        <v>No</v>
      </c>
      <c r="P4433" t="str">
        <f>IF(Table1[[#This Row],[Discount_Pct]]&gt;0.3,"High",IF(Table1[[#This Row],[Discount_Pct]]&gt;0.15,"Medium","Low"))</f>
        <v>Medium</v>
      </c>
      <c r="Q4433" t="str">
        <f>TEXT(Table1[[#This Row],[Date]],"MMM-YYYY")</f>
        <v>Feb-2024</v>
      </c>
      <c r="R4433" t="str">
        <f>IF(Table1[[#This Row],[Sales_Value]]&gt;500000,"Premium",IF(Table1[[#This Row],[Sales_Value]]&gt;100000,"Mid","Basic"))</f>
        <v>Basic</v>
      </c>
    </row>
    <row r="4434" spans="1:18" x14ac:dyDescent="0.3">
      <c r="A4434" s="1">
        <v>45417</v>
      </c>
      <c r="B4434" t="s">
        <v>4635</v>
      </c>
      <c r="C4434" t="s">
        <v>20</v>
      </c>
      <c r="D4434" t="s">
        <v>72</v>
      </c>
      <c r="E4434" t="s">
        <v>149</v>
      </c>
      <c r="F4434" t="s">
        <v>61</v>
      </c>
      <c r="G4434" t="s">
        <v>53</v>
      </c>
      <c r="H4434">
        <v>69</v>
      </c>
      <c r="I4434">
        <v>2578.71</v>
      </c>
      <c r="J4434">
        <v>0.2</v>
      </c>
      <c r="K4434">
        <v>142344.79</v>
      </c>
      <c r="L4434">
        <v>2066.34</v>
      </c>
      <c r="M4434">
        <v>-232.67</v>
      </c>
      <c r="N4434" s="2">
        <f>Table1[[#This Row],[Profit]]/Table1[[#This Row],[Sales_Value]]</f>
        <v>-1.6345522726894323E-3</v>
      </c>
      <c r="O4434" s="3" t="str">
        <f>IF(Table1[[#This Row],[Profit]]&lt;0,"Yes","No")</f>
        <v>Yes</v>
      </c>
      <c r="P4434" t="str">
        <f>IF(Table1[[#This Row],[Discount_Pct]]&gt;0.3,"High",IF(Table1[[#This Row],[Discount_Pct]]&gt;0.15,"Medium","Low"))</f>
        <v>Medium</v>
      </c>
      <c r="Q4434" t="str">
        <f>TEXT(Table1[[#This Row],[Date]],"MMM-YYYY")</f>
        <v>May-2024</v>
      </c>
      <c r="R4434" t="str">
        <f>IF(Table1[[#This Row],[Sales_Value]]&gt;500000,"Premium",IF(Table1[[#This Row],[Sales_Value]]&gt;100000,"Mid","Basic"))</f>
        <v>Mid</v>
      </c>
    </row>
    <row r="4435" spans="1:18" x14ac:dyDescent="0.3">
      <c r="A4435" s="1">
        <v>45570</v>
      </c>
      <c r="B4435" t="s">
        <v>4636</v>
      </c>
      <c r="C4435" t="s">
        <v>34</v>
      </c>
      <c r="D4435" t="s">
        <v>35</v>
      </c>
      <c r="E4435" t="s">
        <v>298</v>
      </c>
      <c r="F4435" t="s">
        <v>23</v>
      </c>
      <c r="G4435" t="s">
        <v>24</v>
      </c>
      <c r="H4435">
        <v>40</v>
      </c>
      <c r="I4435">
        <v>19.510000000000002</v>
      </c>
      <c r="J4435">
        <v>0.17</v>
      </c>
      <c r="K4435">
        <v>647.73</v>
      </c>
      <c r="L4435">
        <v>8.7100000000000009</v>
      </c>
      <c r="M4435">
        <v>299.33</v>
      </c>
      <c r="N4435" s="2">
        <f>Table1[[#This Row],[Profit]]/Table1[[#This Row],[Sales_Value]]</f>
        <v>0.46212156299692769</v>
      </c>
      <c r="O4435" s="3" t="str">
        <f>IF(Table1[[#This Row],[Profit]]&lt;0,"Yes","No")</f>
        <v>No</v>
      </c>
      <c r="P4435" t="str">
        <f>IF(Table1[[#This Row],[Discount_Pct]]&gt;0.3,"High",IF(Table1[[#This Row],[Discount_Pct]]&gt;0.15,"Medium","Low"))</f>
        <v>Medium</v>
      </c>
      <c r="Q4435" t="str">
        <f>TEXT(Table1[[#This Row],[Date]],"MMM-YYYY")</f>
        <v>Oct-2024</v>
      </c>
      <c r="R4435" t="str">
        <f>IF(Table1[[#This Row],[Sales_Value]]&gt;500000,"Premium",IF(Table1[[#This Row],[Sales_Value]]&gt;100000,"Mid","Basic"))</f>
        <v>Basic</v>
      </c>
    </row>
    <row r="4436" spans="1:18" x14ac:dyDescent="0.3">
      <c r="A4436" s="1">
        <v>45417</v>
      </c>
      <c r="B4436" t="s">
        <v>4637</v>
      </c>
      <c r="C4436" t="s">
        <v>34</v>
      </c>
      <c r="D4436" t="s">
        <v>1030</v>
      </c>
      <c r="E4436" t="s">
        <v>109</v>
      </c>
      <c r="F4436" t="s">
        <v>154</v>
      </c>
      <c r="G4436" t="s">
        <v>77</v>
      </c>
      <c r="H4436">
        <v>22</v>
      </c>
      <c r="I4436">
        <v>1351.96</v>
      </c>
      <c r="J4436">
        <v>0.02</v>
      </c>
      <c r="K4436">
        <v>29148.26</v>
      </c>
      <c r="L4436">
        <v>635.29</v>
      </c>
      <c r="M4436">
        <v>15171.88</v>
      </c>
      <c r="N4436" s="2">
        <f>Table1[[#This Row],[Profit]]/Table1[[#This Row],[Sales_Value]]</f>
        <v>0.52050722753262113</v>
      </c>
      <c r="O4436" s="3" t="str">
        <f>IF(Table1[[#This Row],[Profit]]&lt;0,"Yes","No")</f>
        <v>No</v>
      </c>
      <c r="P4436" t="str">
        <f>IF(Table1[[#This Row],[Discount_Pct]]&gt;0.3,"High",IF(Table1[[#This Row],[Discount_Pct]]&gt;0.15,"Medium","Low"))</f>
        <v>Low</v>
      </c>
      <c r="Q4436" t="str">
        <f>TEXT(Table1[[#This Row],[Date]],"MMM-YYYY")</f>
        <v>May-2024</v>
      </c>
      <c r="R4436" t="str">
        <f>IF(Table1[[#This Row],[Sales_Value]]&gt;500000,"Premium",IF(Table1[[#This Row],[Sales_Value]]&gt;100000,"Mid","Basic"))</f>
        <v>Basic</v>
      </c>
    </row>
    <row r="4437" spans="1:18" x14ac:dyDescent="0.3">
      <c r="A4437" s="1">
        <v>45490</v>
      </c>
      <c r="B4437" t="s">
        <v>4638</v>
      </c>
      <c r="C4437" t="s">
        <v>20</v>
      </c>
      <c r="D4437" t="s">
        <v>124</v>
      </c>
      <c r="E4437" t="s">
        <v>67</v>
      </c>
      <c r="F4437" t="s">
        <v>76</v>
      </c>
      <c r="G4437" t="s">
        <v>77</v>
      </c>
      <c r="H4437">
        <v>25</v>
      </c>
      <c r="I4437">
        <v>1883.46</v>
      </c>
      <c r="J4437">
        <v>0.02</v>
      </c>
      <c r="K4437">
        <v>46144.77</v>
      </c>
      <c r="L4437">
        <v>914.79</v>
      </c>
      <c r="M4437">
        <v>23275.02</v>
      </c>
      <c r="N4437" s="2">
        <f>Table1[[#This Row],[Profit]]/Table1[[#This Row],[Sales_Value]]</f>
        <v>0.50439128854689275</v>
      </c>
      <c r="O4437" s="3" t="str">
        <f>IF(Table1[[#This Row],[Profit]]&lt;0,"Yes","No")</f>
        <v>No</v>
      </c>
      <c r="P4437" t="str">
        <f>IF(Table1[[#This Row],[Discount_Pct]]&gt;0.3,"High",IF(Table1[[#This Row],[Discount_Pct]]&gt;0.15,"Medium","Low"))</f>
        <v>Low</v>
      </c>
      <c r="Q4437" t="str">
        <f>TEXT(Table1[[#This Row],[Date]],"MMM-YYYY")</f>
        <v>Jul-2024</v>
      </c>
      <c r="R4437" t="str">
        <f>IF(Table1[[#This Row],[Sales_Value]]&gt;500000,"Premium",IF(Table1[[#This Row],[Sales_Value]]&gt;100000,"Mid","Basic"))</f>
        <v>Basic</v>
      </c>
    </row>
    <row r="4438" spans="1:18" x14ac:dyDescent="0.3">
      <c r="A4438" s="1">
        <v>45512</v>
      </c>
      <c r="B4438" t="s">
        <v>4639</v>
      </c>
      <c r="C4438" t="s">
        <v>39</v>
      </c>
      <c r="D4438" t="s">
        <v>66</v>
      </c>
      <c r="E4438" t="s">
        <v>275</v>
      </c>
      <c r="F4438" t="s">
        <v>264</v>
      </c>
      <c r="G4438" t="s">
        <v>77</v>
      </c>
      <c r="H4438">
        <v>39</v>
      </c>
      <c r="I4438">
        <v>3003.41</v>
      </c>
      <c r="J4438">
        <v>0.2</v>
      </c>
      <c r="K4438">
        <v>93706.39</v>
      </c>
      <c r="L4438">
        <v>1463.88</v>
      </c>
      <c r="M4438">
        <v>36615.07</v>
      </c>
      <c r="N4438" s="2">
        <f>Table1[[#This Row],[Profit]]/Table1[[#This Row],[Sales_Value]]</f>
        <v>0.39074250966236135</v>
      </c>
      <c r="O4438" s="3" t="str">
        <f>IF(Table1[[#This Row],[Profit]]&lt;0,"Yes","No")</f>
        <v>No</v>
      </c>
      <c r="P4438" t="str">
        <f>IF(Table1[[#This Row],[Discount_Pct]]&gt;0.3,"High",IF(Table1[[#This Row],[Discount_Pct]]&gt;0.15,"Medium","Low"))</f>
        <v>Medium</v>
      </c>
      <c r="Q4438" t="str">
        <f>TEXT(Table1[[#This Row],[Date]],"MMM-YYYY")</f>
        <v>Aug-2024</v>
      </c>
      <c r="R4438" t="str">
        <f>IF(Table1[[#This Row],[Sales_Value]]&gt;500000,"Premium",IF(Table1[[#This Row],[Sales_Value]]&gt;100000,"Mid","Basic"))</f>
        <v>Basic</v>
      </c>
    </row>
    <row r="4439" spans="1:18" x14ac:dyDescent="0.3">
      <c r="A4439" s="1">
        <v>45346</v>
      </c>
      <c r="B4439" t="s">
        <v>4640</v>
      </c>
      <c r="C4439" t="s">
        <v>34</v>
      </c>
      <c r="D4439" t="s">
        <v>80</v>
      </c>
      <c r="E4439" t="s">
        <v>275</v>
      </c>
      <c r="F4439" t="s">
        <v>184</v>
      </c>
      <c r="G4439" t="s">
        <v>24</v>
      </c>
      <c r="H4439">
        <v>27</v>
      </c>
      <c r="I4439">
        <v>34.18</v>
      </c>
      <c r="J4439">
        <v>0.28000000000000003</v>
      </c>
      <c r="K4439">
        <v>664.46</v>
      </c>
      <c r="L4439">
        <v>18.05</v>
      </c>
      <c r="M4439">
        <v>177.11</v>
      </c>
      <c r="N4439" s="2">
        <f>Table1[[#This Row],[Profit]]/Table1[[#This Row],[Sales_Value]]</f>
        <v>0.26654727146856094</v>
      </c>
      <c r="O4439" s="3" t="str">
        <f>IF(Table1[[#This Row],[Profit]]&lt;0,"Yes","No")</f>
        <v>No</v>
      </c>
      <c r="P4439" t="str">
        <f>IF(Table1[[#This Row],[Discount_Pct]]&gt;0.3,"High",IF(Table1[[#This Row],[Discount_Pct]]&gt;0.15,"Medium","Low"))</f>
        <v>Medium</v>
      </c>
      <c r="Q4439" t="str">
        <f>TEXT(Table1[[#This Row],[Date]],"MMM-YYYY")</f>
        <v>Feb-2024</v>
      </c>
      <c r="R4439" t="str">
        <f>IF(Table1[[#This Row],[Sales_Value]]&gt;500000,"Premium",IF(Table1[[#This Row],[Sales_Value]]&gt;100000,"Mid","Basic"))</f>
        <v>Basic</v>
      </c>
    </row>
    <row r="4440" spans="1:18" x14ac:dyDescent="0.3">
      <c r="A4440" s="1">
        <v>45525</v>
      </c>
      <c r="B4440" t="s">
        <v>4641</v>
      </c>
      <c r="C4440" t="s">
        <v>34</v>
      </c>
      <c r="D4440" t="s">
        <v>207</v>
      </c>
      <c r="E4440" t="s">
        <v>27</v>
      </c>
      <c r="F4440" t="s">
        <v>138</v>
      </c>
      <c r="G4440" t="s">
        <v>46</v>
      </c>
      <c r="H4440">
        <v>99</v>
      </c>
      <c r="I4440">
        <v>5774.49</v>
      </c>
      <c r="J4440">
        <v>0.26</v>
      </c>
      <c r="K4440">
        <v>423039.14</v>
      </c>
      <c r="L4440">
        <v>4598.34</v>
      </c>
      <c r="M4440">
        <v>-32196.52</v>
      </c>
      <c r="N4440" s="2">
        <f>Table1[[#This Row],[Profit]]/Table1[[#This Row],[Sales_Value]]</f>
        <v>-7.6107662283920116E-2</v>
      </c>
      <c r="O4440" s="3" t="str">
        <f>IF(Table1[[#This Row],[Profit]]&lt;0,"Yes","No")</f>
        <v>Yes</v>
      </c>
      <c r="P4440" t="str">
        <f>IF(Table1[[#This Row],[Discount_Pct]]&gt;0.3,"High",IF(Table1[[#This Row],[Discount_Pct]]&gt;0.15,"Medium","Low"))</f>
        <v>Medium</v>
      </c>
      <c r="Q4440" t="str">
        <f>TEXT(Table1[[#This Row],[Date]],"MMM-YYYY")</f>
        <v>Aug-2024</v>
      </c>
      <c r="R4440" t="str">
        <f>IF(Table1[[#This Row],[Sales_Value]]&gt;500000,"Premium",IF(Table1[[#This Row],[Sales_Value]]&gt;100000,"Mid","Basic"))</f>
        <v>Mid</v>
      </c>
    </row>
    <row r="4441" spans="1:18" x14ac:dyDescent="0.3">
      <c r="A4441" s="1">
        <v>45404</v>
      </c>
      <c r="B4441" t="s">
        <v>4642</v>
      </c>
      <c r="C4441" t="s">
        <v>39</v>
      </c>
      <c r="D4441" t="s">
        <v>192</v>
      </c>
      <c r="E4441" t="s">
        <v>87</v>
      </c>
      <c r="F4441" t="s">
        <v>76</v>
      </c>
      <c r="G4441" t="s">
        <v>77</v>
      </c>
      <c r="H4441">
        <v>20</v>
      </c>
      <c r="I4441">
        <v>1800.46</v>
      </c>
      <c r="J4441">
        <v>0.12</v>
      </c>
      <c r="K4441">
        <v>31688.1</v>
      </c>
      <c r="L4441">
        <v>940.93</v>
      </c>
      <c r="M4441">
        <v>12869.5</v>
      </c>
      <c r="N4441" s="2">
        <f>Table1[[#This Row],[Profit]]/Table1[[#This Row],[Sales_Value]]</f>
        <v>0.40613037701850224</v>
      </c>
      <c r="O4441" s="3" t="str">
        <f>IF(Table1[[#This Row],[Profit]]&lt;0,"Yes","No")</f>
        <v>No</v>
      </c>
      <c r="P4441" t="str">
        <f>IF(Table1[[#This Row],[Discount_Pct]]&gt;0.3,"High",IF(Table1[[#This Row],[Discount_Pct]]&gt;0.15,"Medium","Low"))</f>
        <v>Low</v>
      </c>
      <c r="Q4441" t="str">
        <f>TEXT(Table1[[#This Row],[Date]],"MMM-YYYY")</f>
        <v>Apr-2024</v>
      </c>
      <c r="R4441" t="str">
        <f>IF(Table1[[#This Row],[Sales_Value]]&gt;500000,"Premium",IF(Table1[[#This Row],[Sales_Value]]&gt;100000,"Mid","Basic"))</f>
        <v>Basic</v>
      </c>
    </row>
    <row r="4442" spans="1:18" x14ac:dyDescent="0.3">
      <c r="A4442" s="1">
        <v>45316</v>
      </c>
      <c r="B4442" t="s">
        <v>4643</v>
      </c>
      <c r="C4442" t="s">
        <v>39</v>
      </c>
      <c r="D4442" t="s">
        <v>192</v>
      </c>
      <c r="E4442" t="s">
        <v>36</v>
      </c>
      <c r="F4442" t="s">
        <v>132</v>
      </c>
      <c r="G4442" t="s">
        <v>24</v>
      </c>
      <c r="H4442">
        <v>42</v>
      </c>
      <c r="I4442">
        <v>50.15</v>
      </c>
      <c r="J4442">
        <v>0</v>
      </c>
      <c r="K4442">
        <v>2106.3000000000002</v>
      </c>
      <c r="L4442">
        <v>19.899999999999999</v>
      </c>
      <c r="M4442">
        <v>1270.5</v>
      </c>
      <c r="N4442" s="2">
        <f>Table1[[#This Row],[Profit]]/Table1[[#This Row],[Sales_Value]]</f>
        <v>0.60319042871385842</v>
      </c>
      <c r="O4442" s="3" t="str">
        <f>IF(Table1[[#This Row],[Profit]]&lt;0,"Yes","No")</f>
        <v>No</v>
      </c>
      <c r="P4442" t="str">
        <f>IF(Table1[[#This Row],[Discount_Pct]]&gt;0.3,"High",IF(Table1[[#This Row],[Discount_Pct]]&gt;0.15,"Medium","Low"))</f>
        <v>Low</v>
      </c>
      <c r="Q4442" t="str">
        <f>TEXT(Table1[[#This Row],[Date]],"MMM-YYYY")</f>
        <v>Jan-2024</v>
      </c>
      <c r="R4442" t="str">
        <f>IF(Table1[[#This Row],[Sales_Value]]&gt;500000,"Premium",IF(Table1[[#This Row],[Sales_Value]]&gt;100000,"Mid","Basic"))</f>
        <v>Basic</v>
      </c>
    </row>
    <row r="4443" spans="1:18" x14ac:dyDescent="0.3">
      <c r="A4443" s="1">
        <v>45296</v>
      </c>
      <c r="B4443" t="s">
        <v>4644</v>
      </c>
      <c r="C4443" t="s">
        <v>39</v>
      </c>
      <c r="D4443" t="s">
        <v>108</v>
      </c>
      <c r="E4443" t="s">
        <v>100</v>
      </c>
      <c r="F4443" t="s">
        <v>85</v>
      </c>
      <c r="G4443" t="s">
        <v>24</v>
      </c>
      <c r="H4443">
        <v>89</v>
      </c>
      <c r="I4443">
        <v>69.900000000000006</v>
      </c>
      <c r="J4443">
        <v>0</v>
      </c>
      <c r="K4443">
        <v>6221.1</v>
      </c>
      <c r="L4443">
        <v>32.25</v>
      </c>
      <c r="M4443">
        <v>3350.85</v>
      </c>
      <c r="N4443" s="2">
        <f>Table1[[#This Row],[Profit]]/Table1[[#This Row],[Sales_Value]]</f>
        <v>0.53862660944206009</v>
      </c>
      <c r="O4443" s="3" t="str">
        <f>IF(Table1[[#This Row],[Profit]]&lt;0,"Yes","No")</f>
        <v>No</v>
      </c>
      <c r="P4443" t="str">
        <f>IF(Table1[[#This Row],[Discount_Pct]]&gt;0.3,"High",IF(Table1[[#This Row],[Discount_Pct]]&gt;0.15,"Medium","Low"))</f>
        <v>Low</v>
      </c>
      <c r="Q4443" t="str">
        <f>TEXT(Table1[[#This Row],[Date]],"MMM-YYYY")</f>
        <v>Jan-2024</v>
      </c>
      <c r="R4443" t="str">
        <f>IF(Table1[[#This Row],[Sales_Value]]&gt;500000,"Premium",IF(Table1[[#This Row],[Sales_Value]]&gt;100000,"Mid","Basic"))</f>
        <v>Basic</v>
      </c>
    </row>
    <row r="4444" spans="1:18" x14ac:dyDescent="0.3">
      <c r="A4444" s="1">
        <v>45525</v>
      </c>
      <c r="B4444" t="s">
        <v>4645</v>
      </c>
      <c r="C4444" t="s">
        <v>34</v>
      </c>
      <c r="D4444" t="s">
        <v>35</v>
      </c>
      <c r="E4444" t="s">
        <v>223</v>
      </c>
      <c r="F4444" t="s">
        <v>180</v>
      </c>
      <c r="G4444" t="s">
        <v>53</v>
      </c>
      <c r="H4444">
        <v>99</v>
      </c>
      <c r="I4444">
        <v>1610.39</v>
      </c>
      <c r="J4444">
        <v>0.13</v>
      </c>
      <c r="K4444">
        <v>138702.89000000001</v>
      </c>
      <c r="L4444">
        <v>776.14</v>
      </c>
      <c r="M4444">
        <v>61865.03</v>
      </c>
      <c r="N4444" s="2">
        <f>Table1[[#This Row],[Profit]]/Table1[[#This Row],[Sales_Value]]</f>
        <v>0.44602552982133242</v>
      </c>
      <c r="O4444" s="3" t="str">
        <f>IF(Table1[[#This Row],[Profit]]&lt;0,"Yes","No")</f>
        <v>No</v>
      </c>
      <c r="P4444" t="str">
        <f>IF(Table1[[#This Row],[Discount_Pct]]&gt;0.3,"High",IF(Table1[[#This Row],[Discount_Pct]]&gt;0.15,"Medium","Low"))</f>
        <v>Low</v>
      </c>
      <c r="Q4444" t="str">
        <f>TEXT(Table1[[#This Row],[Date]],"MMM-YYYY")</f>
        <v>Aug-2024</v>
      </c>
      <c r="R4444" t="str">
        <f>IF(Table1[[#This Row],[Sales_Value]]&gt;500000,"Premium",IF(Table1[[#This Row],[Sales_Value]]&gt;100000,"Mid","Basic"))</f>
        <v>Mid</v>
      </c>
    </row>
    <row r="4445" spans="1:18" x14ac:dyDescent="0.3">
      <c r="A4445" s="1">
        <v>45377</v>
      </c>
      <c r="B4445" t="s">
        <v>4646</v>
      </c>
      <c r="C4445" t="s">
        <v>39</v>
      </c>
      <c r="D4445" t="s">
        <v>192</v>
      </c>
      <c r="E4445" t="s">
        <v>97</v>
      </c>
      <c r="F4445" t="s">
        <v>98</v>
      </c>
      <c r="G4445" t="s">
        <v>18</v>
      </c>
      <c r="H4445">
        <v>24</v>
      </c>
      <c r="I4445">
        <v>6856</v>
      </c>
      <c r="J4445">
        <v>0.26</v>
      </c>
      <c r="K4445">
        <v>121762.56</v>
      </c>
      <c r="L4445">
        <v>4208.29</v>
      </c>
      <c r="M4445">
        <v>20763.599999999999</v>
      </c>
      <c r="N4445" s="2">
        <f>Table1[[#This Row],[Profit]]/Table1[[#This Row],[Sales_Value]]</f>
        <v>0.17052532404049323</v>
      </c>
      <c r="O4445" s="3" t="str">
        <f>IF(Table1[[#This Row],[Profit]]&lt;0,"Yes","No")</f>
        <v>No</v>
      </c>
      <c r="P4445" t="str">
        <f>IF(Table1[[#This Row],[Discount_Pct]]&gt;0.3,"High",IF(Table1[[#This Row],[Discount_Pct]]&gt;0.15,"Medium","Low"))</f>
        <v>Medium</v>
      </c>
      <c r="Q4445" t="str">
        <f>TEXT(Table1[[#This Row],[Date]],"MMM-YYYY")</f>
        <v>Mar-2024</v>
      </c>
      <c r="R4445" t="str">
        <f>IF(Table1[[#This Row],[Sales_Value]]&gt;500000,"Premium",IF(Table1[[#This Row],[Sales_Value]]&gt;100000,"Mid","Basic"))</f>
        <v>Mid</v>
      </c>
    </row>
    <row r="4446" spans="1:18" x14ac:dyDescent="0.3">
      <c r="A4446" s="1">
        <v>45496</v>
      </c>
      <c r="B4446" t="s">
        <v>4647</v>
      </c>
      <c r="C4446" t="s">
        <v>39</v>
      </c>
      <c r="D4446" t="s">
        <v>40</v>
      </c>
      <c r="E4446" t="s">
        <v>41</v>
      </c>
      <c r="F4446" t="s">
        <v>23</v>
      </c>
      <c r="G4446" t="s">
        <v>24</v>
      </c>
      <c r="H4446">
        <v>66</v>
      </c>
      <c r="I4446">
        <v>22.16</v>
      </c>
      <c r="J4446">
        <v>0.09</v>
      </c>
      <c r="K4446">
        <v>1330.93</v>
      </c>
      <c r="L4446">
        <v>7.75</v>
      </c>
      <c r="M4446">
        <v>819.43</v>
      </c>
      <c r="N4446" s="2">
        <f>Table1[[#This Row],[Profit]]/Table1[[#This Row],[Sales_Value]]</f>
        <v>0.61568226728678432</v>
      </c>
      <c r="O4446" s="3" t="str">
        <f>IF(Table1[[#This Row],[Profit]]&lt;0,"Yes","No")</f>
        <v>No</v>
      </c>
      <c r="P4446" t="str">
        <f>IF(Table1[[#This Row],[Discount_Pct]]&gt;0.3,"High",IF(Table1[[#This Row],[Discount_Pct]]&gt;0.15,"Medium","Low"))</f>
        <v>Low</v>
      </c>
      <c r="Q4446" t="str">
        <f>TEXT(Table1[[#This Row],[Date]],"MMM-YYYY")</f>
        <v>Jul-2024</v>
      </c>
      <c r="R4446" t="str">
        <f>IF(Table1[[#This Row],[Sales_Value]]&gt;500000,"Premium",IF(Table1[[#This Row],[Sales_Value]]&gt;100000,"Mid","Basic"))</f>
        <v>Basic</v>
      </c>
    </row>
    <row r="4447" spans="1:18" x14ac:dyDescent="0.3">
      <c r="A4447" s="1">
        <v>45584</v>
      </c>
      <c r="B4447" t="s">
        <v>4648</v>
      </c>
      <c r="C4447" t="s">
        <v>34</v>
      </c>
      <c r="D4447" t="s">
        <v>207</v>
      </c>
      <c r="E4447" t="s">
        <v>234</v>
      </c>
      <c r="F4447" t="s">
        <v>110</v>
      </c>
      <c r="G4447" t="s">
        <v>24</v>
      </c>
      <c r="H4447">
        <v>52</v>
      </c>
      <c r="I4447">
        <v>396.37</v>
      </c>
      <c r="J4447">
        <v>0.01</v>
      </c>
      <c r="K4447">
        <v>20405.13</v>
      </c>
      <c r="L4447">
        <v>203.97</v>
      </c>
      <c r="M4447">
        <v>9798.69</v>
      </c>
      <c r="N4447" s="2">
        <f>Table1[[#This Row],[Profit]]/Table1[[#This Row],[Sales_Value]]</f>
        <v>0.48020718319363809</v>
      </c>
      <c r="O4447" s="3" t="str">
        <f>IF(Table1[[#This Row],[Profit]]&lt;0,"Yes","No")</f>
        <v>No</v>
      </c>
      <c r="P4447" t="str">
        <f>IF(Table1[[#This Row],[Discount_Pct]]&gt;0.3,"High",IF(Table1[[#This Row],[Discount_Pct]]&gt;0.15,"Medium","Low"))</f>
        <v>Low</v>
      </c>
      <c r="Q4447" t="str">
        <f>TEXT(Table1[[#This Row],[Date]],"MMM-YYYY")</f>
        <v>Oct-2024</v>
      </c>
      <c r="R4447" t="str">
        <f>IF(Table1[[#This Row],[Sales_Value]]&gt;500000,"Premium",IF(Table1[[#This Row],[Sales_Value]]&gt;100000,"Mid","Basic"))</f>
        <v>Basic</v>
      </c>
    </row>
    <row r="4448" spans="1:18" x14ac:dyDescent="0.3">
      <c r="A4448" s="1">
        <v>45651</v>
      </c>
      <c r="B4448" t="s">
        <v>4649</v>
      </c>
      <c r="C4448" t="s">
        <v>20</v>
      </c>
      <c r="D4448" t="s">
        <v>21</v>
      </c>
      <c r="E4448" t="s">
        <v>524</v>
      </c>
      <c r="F4448" t="s">
        <v>201</v>
      </c>
      <c r="G4448" t="s">
        <v>53</v>
      </c>
      <c r="H4448">
        <v>55</v>
      </c>
      <c r="I4448">
        <v>1065.68</v>
      </c>
      <c r="J4448">
        <v>0.03</v>
      </c>
      <c r="K4448">
        <v>56854.03</v>
      </c>
      <c r="L4448">
        <v>675.42</v>
      </c>
      <c r="M4448">
        <v>19705.93</v>
      </c>
      <c r="N4448" s="2">
        <f>Table1[[#This Row],[Profit]]/Table1[[#This Row],[Sales_Value]]</f>
        <v>0.34660568476852038</v>
      </c>
      <c r="O4448" s="3" t="str">
        <f>IF(Table1[[#This Row],[Profit]]&lt;0,"Yes","No")</f>
        <v>No</v>
      </c>
      <c r="P4448" t="str">
        <f>IF(Table1[[#This Row],[Discount_Pct]]&gt;0.3,"High",IF(Table1[[#This Row],[Discount_Pct]]&gt;0.15,"Medium","Low"))</f>
        <v>Low</v>
      </c>
      <c r="Q4448" t="str">
        <f>TEXT(Table1[[#This Row],[Date]],"MMM-YYYY")</f>
        <v>Dec-2024</v>
      </c>
      <c r="R4448" t="str">
        <f>IF(Table1[[#This Row],[Sales_Value]]&gt;500000,"Premium",IF(Table1[[#This Row],[Sales_Value]]&gt;100000,"Mid","Basic"))</f>
        <v>Basic</v>
      </c>
    </row>
    <row r="4449" spans="1:18" x14ac:dyDescent="0.3">
      <c r="A4449" s="1">
        <v>45296</v>
      </c>
      <c r="B4449" t="s">
        <v>4650</v>
      </c>
      <c r="C4449" t="s">
        <v>14</v>
      </c>
      <c r="D4449" t="s">
        <v>454</v>
      </c>
      <c r="E4449" t="s">
        <v>272</v>
      </c>
      <c r="F4449" t="s">
        <v>165</v>
      </c>
      <c r="G4449" t="s">
        <v>24</v>
      </c>
      <c r="H4449">
        <v>41</v>
      </c>
      <c r="I4449">
        <v>158.44</v>
      </c>
      <c r="J4449">
        <v>0.09</v>
      </c>
      <c r="K4449">
        <v>5911.4</v>
      </c>
      <c r="L4449">
        <v>127.1</v>
      </c>
      <c r="M4449">
        <v>700.3</v>
      </c>
      <c r="N4449" s="2">
        <f>Table1[[#This Row],[Profit]]/Table1[[#This Row],[Sales_Value]]</f>
        <v>0.11846601481882464</v>
      </c>
      <c r="O4449" s="3" t="str">
        <f>IF(Table1[[#This Row],[Profit]]&lt;0,"Yes","No")</f>
        <v>No</v>
      </c>
      <c r="P4449" t="str">
        <f>IF(Table1[[#This Row],[Discount_Pct]]&gt;0.3,"High",IF(Table1[[#This Row],[Discount_Pct]]&gt;0.15,"Medium","Low"))</f>
        <v>Low</v>
      </c>
      <c r="Q4449" t="str">
        <f>TEXT(Table1[[#This Row],[Date]],"MMM-YYYY")</f>
        <v>Jan-2024</v>
      </c>
      <c r="R4449" t="str">
        <f>IF(Table1[[#This Row],[Sales_Value]]&gt;500000,"Premium",IF(Table1[[#This Row],[Sales_Value]]&gt;100000,"Mid","Basic"))</f>
        <v>Basic</v>
      </c>
    </row>
    <row r="4450" spans="1:18" x14ac:dyDescent="0.3">
      <c r="A4450" s="1">
        <v>45578</v>
      </c>
      <c r="B4450" t="s">
        <v>4651</v>
      </c>
      <c r="C4450" t="s">
        <v>34</v>
      </c>
      <c r="D4450" t="s">
        <v>105</v>
      </c>
      <c r="E4450" t="s">
        <v>36</v>
      </c>
      <c r="F4450" t="s">
        <v>142</v>
      </c>
      <c r="G4450" t="s">
        <v>18</v>
      </c>
      <c r="H4450">
        <v>84</v>
      </c>
      <c r="I4450">
        <v>12039.43</v>
      </c>
      <c r="J4450">
        <v>0.19</v>
      </c>
      <c r="K4450">
        <v>819162.82</v>
      </c>
      <c r="L4450">
        <v>8259.11</v>
      </c>
      <c r="M4450">
        <v>125397.58</v>
      </c>
      <c r="N4450" s="2">
        <f>Table1[[#This Row],[Profit]]/Table1[[#This Row],[Sales_Value]]</f>
        <v>0.15308016543035977</v>
      </c>
      <c r="O4450" s="3" t="str">
        <f>IF(Table1[[#This Row],[Profit]]&lt;0,"Yes","No")</f>
        <v>No</v>
      </c>
      <c r="P4450" t="str">
        <f>IF(Table1[[#This Row],[Discount_Pct]]&gt;0.3,"High",IF(Table1[[#This Row],[Discount_Pct]]&gt;0.15,"Medium","Low"))</f>
        <v>Medium</v>
      </c>
      <c r="Q4450" t="str">
        <f>TEXT(Table1[[#This Row],[Date]],"MMM-YYYY")</f>
        <v>Oct-2024</v>
      </c>
      <c r="R4450" t="str">
        <f>IF(Table1[[#This Row],[Sales_Value]]&gt;500000,"Premium",IF(Table1[[#This Row],[Sales_Value]]&gt;100000,"Mid","Basic"))</f>
        <v>Premium</v>
      </c>
    </row>
    <row r="4451" spans="1:18" x14ac:dyDescent="0.3">
      <c r="A4451" s="1">
        <v>45592</v>
      </c>
      <c r="B4451" t="s">
        <v>4652</v>
      </c>
      <c r="C4451" t="s">
        <v>34</v>
      </c>
      <c r="D4451" t="s">
        <v>207</v>
      </c>
      <c r="E4451" t="s">
        <v>102</v>
      </c>
      <c r="F4451" t="s">
        <v>57</v>
      </c>
      <c r="G4451" t="s">
        <v>24</v>
      </c>
      <c r="H4451">
        <v>34</v>
      </c>
      <c r="I4451">
        <v>52.32</v>
      </c>
      <c r="J4451">
        <v>0.11</v>
      </c>
      <c r="K4451">
        <v>1583.2</v>
      </c>
      <c r="L4451">
        <v>31.31</v>
      </c>
      <c r="M4451">
        <v>518.66</v>
      </c>
      <c r="N4451" s="2">
        <f>Table1[[#This Row],[Profit]]/Table1[[#This Row],[Sales_Value]]</f>
        <v>0.32760232440626574</v>
      </c>
      <c r="O4451" s="3" t="str">
        <f>IF(Table1[[#This Row],[Profit]]&lt;0,"Yes","No")</f>
        <v>No</v>
      </c>
      <c r="P4451" t="str">
        <f>IF(Table1[[#This Row],[Discount_Pct]]&gt;0.3,"High",IF(Table1[[#This Row],[Discount_Pct]]&gt;0.15,"Medium","Low"))</f>
        <v>Low</v>
      </c>
      <c r="Q4451" t="str">
        <f>TEXT(Table1[[#This Row],[Date]],"MMM-YYYY")</f>
        <v>Oct-2024</v>
      </c>
      <c r="R4451" t="str">
        <f>IF(Table1[[#This Row],[Sales_Value]]&gt;500000,"Premium",IF(Table1[[#This Row],[Sales_Value]]&gt;100000,"Mid","Basic"))</f>
        <v>Basic</v>
      </c>
    </row>
    <row r="4452" spans="1:18" x14ac:dyDescent="0.3">
      <c r="A4452" s="1">
        <v>45530</v>
      </c>
      <c r="B4452" t="s">
        <v>4653</v>
      </c>
      <c r="C4452" t="s">
        <v>14</v>
      </c>
      <c r="D4452" t="s">
        <v>26</v>
      </c>
      <c r="E4452" t="s">
        <v>102</v>
      </c>
      <c r="F4452" t="s">
        <v>106</v>
      </c>
      <c r="G4452" t="s">
        <v>77</v>
      </c>
      <c r="H4452">
        <v>11</v>
      </c>
      <c r="I4452">
        <v>213.82</v>
      </c>
      <c r="J4452">
        <v>0.1</v>
      </c>
      <c r="K4452">
        <v>2116.8200000000002</v>
      </c>
      <c r="L4452">
        <v>81.44</v>
      </c>
      <c r="M4452">
        <v>1220.98</v>
      </c>
      <c r="N4452" s="2">
        <f>Table1[[#This Row],[Profit]]/Table1[[#This Row],[Sales_Value]]</f>
        <v>0.57679916100565942</v>
      </c>
      <c r="O4452" s="3" t="str">
        <f>IF(Table1[[#This Row],[Profit]]&lt;0,"Yes","No")</f>
        <v>No</v>
      </c>
      <c r="P4452" t="str">
        <f>IF(Table1[[#This Row],[Discount_Pct]]&gt;0.3,"High",IF(Table1[[#This Row],[Discount_Pct]]&gt;0.15,"Medium","Low"))</f>
        <v>Low</v>
      </c>
      <c r="Q4452" t="str">
        <f>TEXT(Table1[[#This Row],[Date]],"MMM-YYYY")</f>
        <v>Aug-2024</v>
      </c>
      <c r="R4452" t="str">
        <f>IF(Table1[[#This Row],[Sales_Value]]&gt;500000,"Premium",IF(Table1[[#This Row],[Sales_Value]]&gt;100000,"Mid","Basic"))</f>
        <v>Basic</v>
      </c>
    </row>
    <row r="4453" spans="1:18" x14ac:dyDescent="0.3">
      <c r="A4453" s="1">
        <v>45422</v>
      </c>
      <c r="B4453" t="s">
        <v>4654</v>
      </c>
      <c r="C4453" t="s">
        <v>34</v>
      </c>
      <c r="D4453" t="s">
        <v>105</v>
      </c>
      <c r="E4453" t="s">
        <v>158</v>
      </c>
      <c r="F4453" t="s">
        <v>180</v>
      </c>
      <c r="G4453" t="s">
        <v>53</v>
      </c>
      <c r="H4453">
        <v>46</v>
      </c>
      <c r="I4453">
        <v>1724.1</v>
      </c>
      <c r="J4453">
        <v>0.22</v>
      </c>
      <c r="K4453">
        <v>61860.71</v>
      </c>
      <c r="L4453">
        <v>831.55</v>
      </c>
      <c r="M4453">
        <v>23609.41</v>
      </c>
      <c r="N4453" s="2">
        <f>Table1[[#This Row],[Profit]]/Table1[[#This Row],[Sales_Value]]</f>
        <v>0.38165436510508849</v>
      </c>
      <c r="O4453" s="3" t="str">
        <f>IF(Table1[[#This Row],[Profit]]&lt;0,"Yes","No")</f>
        <v>No</v>
      </c>
      <c r="P4453" t="str">
        <f>IF(Table1[[#This Row],[Discount_Pct]]&gt;0.3,"High",IF(Table1[[#This Row],[Discount_Pct]]&gt;0.15,"Medium","Low"))</f>
        <v>Medium</v>
      </c>
      <c r="Q4453" t="str">
        <f>TEXT(Table1[[#This Row],[Date]],"MMM-YYYY")</f>
        <v>May-2024</v>
      </c>
      <c r="R4453" t="str">
        <f>IF(Table1[[#This Row],[Sales_Value]]&gt;500000,"Premium",IF(Table1[[#This Row],[Sales_Value]]&gt;100000,"Mid","Basic"))</f>
        <v>Basic</v>
      </c>
    </row>
    <row r="4454" spans="1:18" x14ac:dyDescent="0.3">
      <c r="A4454" s="1">
        <v>45652</v>
      </c>
      <c r="B4454" t="s">
        <v>4655</v>
      </c>
      <c r="C4454" t="s">
        <v>14</v>
      </c>
      <c r="D4454" t="s">
        <v>160</v>
      </c>
      <c r="E4454" t="s">
        <v>195</v>
      </c>
      <c r="F4454" t="s">
        <v>180</v>
      </c>
      <c r="G4454" t="s">
        <v>53</v>
      </c>
      <c r="H4454">
        <v>62</v>
      </c>
      <c r="I4454">
        <v>1518.15</v>
      </c>
      <c r="J4454">
        <v>0.01</v>
      </c>
      <c r="K4454">
        <v>93184.05</v>
      </c>
      <c r="L4454">
        <v>842.09</v>
      </c>
      <c r="M4454">
        <v>40974.47</v>
      </c>
      <c r="N4454" s="2">
        <f>Table1[[#This Row],[Profit]]/Table1[[#This Row],[Sales_Value]]</f>
        <v>0.43971548779002417</v>
      </c>
      <c r="O4454" s="3" t="str">
        <f>IF(Table1[[#This Row],[Profit]]&lt;0,"Yes","No")</f>
        <v>No</v>
      </c>
      <c r="P4454" t="str">
        <f>IF(Table1[[#This Row],[Discount_Pct]]&gt;0.3,"High",IF(Table1[[#This Row],[Discount_Pct]]&gt;0.15,"Medium","Low"))</f>
        <v>Low</v>
      </c>
      <c r="Q4454" t="str">
        <f>TEXT(Table1[[#This Row],[Date]],"MMM-YYYY")</f>
        <v>Dec-2024</v>
      </c>
      <c r="R4454" t="str">
        <f>IF(Table1[[#This Row],[Sales_Value]]&gt;500000,"Premium",IF(Table1[[#This Row],[Sales_Value]]&gt;100000,"Mid","Basic"))</f>
        <v>Basic</v>
      </c>
    </row>
    <row r="4455" spans="1:18" x14ac:dyDescent="0.3">
      <c r="A4455" s="1">
        <v>45606</v>
      </c>
      <c r="B4455" t="s">
        <v>4656</v>
      </c>
      <c r="C4455" t="s">
        <v>39</v>
      </c>
      <c r="D4455" t="s">
        <v>66</v>
      </c>
      <c r="E4455" t="s">
        <v>118</v>
      </c>
      <c r="F4455" t="s">
        <v>180</v>
      </c>
      <c r="G4455" t="s">
        <v>53</v>
      </c>
      <c r="H4455">
        <v>71</v>
      </c>
      <c r="I4455">
        <v>1362.16</v>
      </c>
      <c r="J4455">
        <v>0.11</v>
      </c>
      <c r="K4455">
        <v>86074.89</v>
      </c>
      <c r="L4455">
        <v>876.88</v>
      </c>
      <c r="M4455">
        <v>23816.41</v>
      </c>
      <c r="N4455" s="2">
        <f>Table1[[#This Row],[Profit]]/Table1[[#This Row],[Sales_Value]]</f>
        <v>0.27669405095957716</v>
      </c>
      <c r="O4455" s="3" t="str">
        <f>IF(Table1[[#This Row],[Profit]]&lt;0,"Yes","No")</f>
        <v>No</v>
      </c>
      <c r="P4455" t="str">
        <f>IF(Table1[[#This Row],[Discount_Pct]]&gt;0.3,"High",IF(Table1[[#This Row],[Discount_Pct]]&gt;0.15,"Medium","Low"))</f>
        <v>Low</v>
      </c>
      <c r="Q4455" t="str">
        <f>TEXT(Table1[[#This Row],[Date]],"MMM-YYYY")</f>
        <v>Nov-2024</v>
      </c>
      <c r="R4455" t="str">
        <f>IF(Table1[[#This Row],[Sales_Value]]&gt;500000,"Premium",IF(Table1[[#This Row],[Sales_Value]]&gt;100000,"Mid","Basic"))</f>
        <v>Basic</v>
      </c>
    </row>
    <row r="4456" spans="1:18" x14ac:dyDescent="0.3">
      <c r="A4456" s="1">
        <v>45560</v>
      </c>
      <c r="B4456" t="s">
        <v>4657</v>
      </c>
      <c r="C4456" t="s">
        <v>39</v>
      </c>
      <c r="D4456" t="s">
        <v>93</v>
      </c>
      <c r="E4456" t="s">
        <v>291</v>
      </c>
      <c r="F4456" t="s">
        <v>282</v>
      </c>
      <c r="G4456" t="s">
        <v>18</v>
      </c>
      <c r="H4456">
        <v>74</v>
      </c>
      <c r="I4456">
        <v>9515.7800000000007</v>
      </c>
      <c r="J4456">
        <v>0.26</v>
      </c>
      <c r="K4456">
        <v>521084.11</v>
      </c>
      <c r="L4456">
        <v>7586.98</v>
      </c>
      <c r="M4456">
        <v>-40352.410000000003</v>
      </c>
      <c r="N4456" s="2">
        <f>Table1[[#This Row],[Profit]]/Table1[[#This Row],[Sales_Value]]</f>
        <v>-7.7439340838852302E-2</v>
      </c>
      <c r="O4456" s="3" t="str">
        <f>IF(Table1[[#This Row],[Profit]]&lt;0,"Yes","No")</f>
        <v>Yes</v>
      </c>
      <c r="P4456" t="str">
        <f>IF(Table1[[#This Row],[Discount_Pct]]&gt;0.3,"High",IF(Table1[[#This Row],[Discount_Pct]]&gt;0.15,"Medium","Low"))</f>
        <v>Medium</v>
      </c>
      <c r="Q4456" t="str">
        <f>TEXT(Table1[[#This Row],[Date]],"MMM-YYYY")</f>
        <v>Sep-2024</v>
      </c>
      <c r="R4456" t="str">
        <f>IF(Table1[[#This Row],[Sales_Value]]&gt;500000,"Premium",IF(Table1[[#This Row],[Sales_Value]]&gt;100000,"Mid","Basic"))</f>
        <v>Premium</v>
      </c>
    </row>
    <row r="4457" spans="1:18" x14ac:dyDescent="0.3">
      <c r="A4457" s="1">
        <v>45507</v>
      </c>
      <c r="B4457" t="s">
        <v>4658</v>
      </c>
      <c r="C4457" t="s">
        <v>14</v>
      </c>
      <c r="D4457" t="s">
        <v>15</v>
      </c>
      <c r="E4457" t="s">
        <v>200</v>
      </c>
      <c r="F4457" t="s">
        <v>32</v>
      </c>
      <c r="G4457" t="s">
        <v>18</v>
      </c>
      <c r="H4457">
        <v>33</v>
      </c>
      <c r="I4457">
        <v>11885.76</v>
      </c>
      <c r="J4457">
        <v>0.16</v>
      </c>
      <c r="K4457">
        <v>329473.27</v>
      </c>
      <c r="L4457">
        <v>8144.04</v>
      </c>
      <c r="M4457">
        <v>60719.95</v>
      </c>
      <c r="N4457" s="2">
        <f>Table1[[#This Row],[Profit]]/Table1[[#This Row],[Sales_Value]]</f>
        <v>0.1842940096475808</v>
      </c>
      <c r="O4457" s="3" t="str">
        <f>IF(Table1[[#This Row],[Profit]]&lt;0,"Yes","No")</f>
        <v>No</v>
      </c>
      <c r="P4457" t="str">
        <f>IF(Table1[[#This Row],[Discount_Pct]]&gt;0.3,"High",IF(Table1[[#This Row],[Discount_Pct]]&gt;0.15,"Medium","Low"))</f>
        <v>Medium</v>
      </c>
      <c r="Q4457" t="str">
        <f>TEXT(Table1[[#This Row],[Date]],"MMM-YYYY")</f>
        <v>Aug-2024</v>
      </c>
      <c r="R4457" t="str">
        <f>IF(Table1[[#This Row],[Sales_Value]]&gt;500000,"Premium",IF(Table1[[#This Row],[Sales_Value]]&gt;100000,"Mid","Basic"))</f>
        <v>Mid</v>
      </c>
    </row>
    <row r="4458" spans="1:18" x14ac:dyDescent="0.3">
      <c r="A4458" s="1">
        <v>45452</v>
      </c>
      <c r="B4458" t="s">
        <v>4659</v>
      </c>
      <c r="C4458" t="s">
        <v>39</v>
      </c>
      <c r="D4458" t="s">
        <v>426</v>
      </c>
      <c r="E4458" t="s">
        <v>758</v>
      </c>
      <c r="F4458" t="s">
        <v>37</v>
      </c>
      <c r="G4458" t="s">
        <v>18</v>
      </c>
      <c r="H4458">
        <v>26</v>
      </c>
      <c r="I4458">
        <v>34986.080000000002</v>
      </c>
      <c r="J4458">
        <v>0.21</v>
      </c>
      <c r="K4458">
        <v>718614.08</v>
      </c>
      <c r="L4458">
        <v>30633.63</v>
      </c>
      <c r="M4458">
        <v>-77860.3</v>
      </c>
      <c r="N4458" s="2">
        <f>Table1[[#This Row],[Profit]]/Table1[[#This Row],[Sales_Value]]</f>
        <v>-0.10834786315347454</v>
      </c>
      <c r="O4458" s="3" t="str">
        <f>IF(Table1[[#This Row],[Profit]]&lt;0,"Yes","No")</f>
        <v>Yes</v>
      </c>
      <c r="P4458" t="str">
        <f>IF(Table1[[#This Row],[Discount_Pct]]&gt;0.3,"High",IF(Table1[[#This Row],[Discount_Pct]]&gt;0.15,"Medium","Low"))</f>
        <v>Medium</v>
      </c>
      <c r="Q4458" t="str">
        <f>TEXT(Table1[[#This Row],[Date]],"MMM-YYYY")</f>
        <v>Jun-2024</v>
      </c>
      <c r="R4458" t="str">
        <f>IF(Table1[[#This Row],[Sales_Value]]&gt;500000,"Premium",IF(Table1[[#This Row],[Sales_Value]]&gt;100000,"Mid","Basic"))</f>
        <v>Premium</v>
      </c>
    </row>
    <row r="4459" spans="1:18" x14ac:dyDescent="0.3">
      <c r="A4459" s="1">
        <v>45341</v>
      </c>
      <c r="B4459" t="s">
        <v>4660</v>
      </c>
      <c r="C4459" t="s">
        <v>39</v>
      </c>
      <c r="D4459" t="s">
        <v>40</v>
      </c>
      <c r="E4459" t="s">
        <v>234</v>
      </c>
      <c r="F4459" t="s">
        <v>52</v>
      </c>
      <c r="G4459" t="s">
        <v>53</v>
      </c>
      <c r="H4459">
        <v>54</v>
      </c>
      <c r="I4459">
        <v>1672.31</v>
      </c>
      <c r="J4459">
        <v>0.05</v>
      </c>
      <c r="K4459">
        <v>85789.5</v>
      </c>
      <c r="L4459">
        <v>1086.05</v>
      </c>
      <c r="M4459">
        <v>27142.799999999999</v>
      </c>
      <c r="N4459" s="2">
        <f>Table1[[#This Row],[Profit]]/Table1[[#This Row],[Sales_Value]]</f>
        <v>0.3163883692060217</v>
      </c>
      <c r="O4459" s="3" t="str">
        <f>IF(Table1[[#This Row],[Profit]]&lt;0,"Yes","No")</f>
        <v>No</v>
      </c>
      <c r="P4459" t="str">
        <f>IF(Table1[[#This Row],[Discount_Pct]]&gt;0.3,"High",IF(Table1[[#This Row],[Discount_Pct]]&gt;0.15,"Medium","Low"))</f>
        <v>Low</v>
      </c>
      <c r="Q4459" t="str">
        <f>TEXT(Table1[[#This Row],[Date]],"MMM-YYYY")</f>
        <v>Feb-2024</v>
      </c>
      <c r="R4459" t="str">
        <f>IF(Table1[[#This Row],[Sales_Value]]&gt;500000,"Premium",IF(Table1[[#This Row],[Sales_Value]]&gt;100000,"Mid","Basic"))</f>
        <v>Basic</v>
      </c>
    </row>
    <row r="4460" spans="1:18" x14ac:dyDescent="0.3">
      <c r="A4460" s="1">
        <v>45573</v>
      </c>
      <c r="B4460" t="s">
        <v>4661</v>
      </c>
      <c r="C4460" t="s">
        <v>14</v>
      </c>
      <c r="D4460" t="s">
        <v>144</v>
      </c>
      <c r="E4460" t="s">
        <v>151</v>
      </c>
      <c r="F4460" t="s">
        <v>178</v>
      </c>
      <c r="G4460" t="s">
        <v>46</v>
      </c>
      <c r="H4460">
        <v>26</v>
      </c>
      <c r="I4460">
        <v>25774.799999999999</v>
      </c>
      <c r="J4460">
        <v>0</v>
      </c>
      <c r="K4460">
        <v>670144.80000000005</v>
      </c>
      <c r="L4460">
        <v>18171.150000000001</v>
      </c>
      <c r="M4460">
        <v>197694.9</v>
      </c>
      <c r="N4460" s="2">
        <f>Table1[[#This Row],[Profit]]/Table1[[#This Row],[Sales_Value]]</f>
        <v>0.29500325899716001</v>
      </c>
      <c r="O4460" s="3" t="str">
        <f>IF(Table1[[#This Row],[Profit]]&lt;0,"Yes","No")</f>
        <v>No</v>
      </c>
      <c r="P4460" t="str">
        <f>IF(Table1[[#This Row],[Discount_Pct]]&gt;0.3,"High",IF(Table1[[#This Row],[Discount_Pct]]&gt;0.15,"Medium","Low"))</f>
        <v>Low</v>
      </c>
      <c r="Q4460" t="str">
        <f>TEXT(Table1[[#This Row],[Date]],"MMM-YYYY")</f>
        <v>Oct-2024</v>
      </c>
      <c r="R4460" t="str">
        <f>IF(Table1[[#This Row],[Sales_Value]]&gt;500000,"Premium",IF(Table1[[#This Row],[Sales_Value]]&gt;100000,"Mid","Basic"))</f>
        <v>Premium</v>
      </c>
    </row>
    <row r="4461" spans="1:18" x14ac:dyDescent="0.3">
      <c r="A4461" s="1">
        <v>45294</v>
      </c>
      <c r="B4461" t="s">
        <v>4662</v>
      </c>
      <c r="C4461" t="s">
        <v>14</v>
      </c>
      <c r="D4461" t="s">
        <v>144</v>
      </c>
      <c r="E4461" t="s">
        <v>557</v>
      </c>
      <c r="F4461" t="s">
        <v>61</v>
      </c>
      <c r="G4461" t="s">
        <v>53</v>
      </c>
      <c r="H4461">
        <v>68</v>
      </c>
      <c r="I4461">
        <v>2579.02</v>
      </c>
      <c r="J4461">
        <v>0.28000000000000003</v>
      </c>
      <c r="K4461">
        <v>126268.82</v>
      </c>
      <c r="L4461">
        <v>1914.13</v>
      </c>
      <c r="M4461">
        <v>-3892.02</v>
      </c>
      <c r="N4461" s="2">
        <f>Table1[[#This Row],[Profit]]/Table1[[#This Row],[Sales_Value]]</f>
        <v>-3.082328638218049E-2</v>
      </c>
      <c r="O4461" s="3" t="str">
        <f>IF(Table1[[#This Row],[Profit]]&lt;0,"Yes","No")</f>
        <v>Yes</v>
      </c>
      <c r="P4461" t="str">
        <f>IF(Table1[[#This Row],[Discount_Pct]]&gt;0.3,"High",IF(Table1[[#This Row],[Discount_Pct]]&gt;0.15,"Medium","Low"))</f>
        <v>Medium</v>
      </c>
      <c r="Q4461" t="str">
        <f>TEXT(Table1[[#This Row],[Date]],"MMM-YYYY")</f>
        <v>Jan-2024</v>
      </c>
      <c r="R4461" t="str">
        <f>IF(Table1[[#This Row],[Sales_Value]]&gt;500000,"Premium",IF(Table1[[#This Row],[Sales_Value]]&gt;100000,"Mid","Basic"))</f>
        <v>Mid</v>
      </c>
    </row>
    <row r="4462" spans="1:18" x14ac:dyDescent="0.3">
      <c r="A4462" s="1">
        <v>45640</v>
      </c>
      <c r="B4462" t="s">
        <v>4663</v>
      </c>
      <c r="C4462" t="s">
        <v>14</v>
      </c>
      <c r="D4462" t="s">
        <v>144</v>
      </c>
      <c r="E4462" t="s">
        <v>44</v>
      </c>
      <c r="F4462" t="s">
        <v>98</v>
      </c>
      <c r="G4462" t="s">
        <v>18</v>
      </c>
      <c r="H4462">
        <v>37</v>
      </c>
      <c r="I4462">
        <v>5226.1000000000004</v>
      </c>
      <c r="J4462">
        <v>0.06</v>
      </c>
      <c r="K4462">
        <v>181763.76</v>
      </c>
      <c r="L4462">
        <v>4157.7299999999996</v>
      </c>
      <c r="M4462">
        <v>27927.75</v>
      </c>
      <c r="N4462" s="2">
        <f>Table1[[#This Row],[Profit]]/Table1[[#This Row],[Sales_Value]]</f>
        <v>0.15364861510347277</v>
      </c>
      <c r="O4462" s="3" t="str">
        <f>IF(Table1[[#This Row],[Profit]]&lt;0,"Yes","No")</f>
        <v>No</v>
      </c>
      <c r="P4462" t="str">
        <f>IF(Table1[[#This Row],[Discount_Pct]]&gt;0.3,"High",IF(Table1[[#This Row],[Discount_Pct]]&gt;0.15,"Medium","Low"))</f>
        <v>Low</v>
      </c>
      <c r="Q4462" t="str">
        <f>TEXT(Table1[[#This Row],[Date]],"MMM-YYYY")</f>
        <v>Dec-2024</v>
      </c>
      <c r="R4462" t="str">
        <f>IF(Table1[[#This Row],[Sales_Value]]&gt;500000,"Premium",IF(Table1[[#This Row],[Sales_Value]]&gt;100000,"Mid","Basic"))</f>
        <v>Mid</v>
      </c>
    </row>
    <row r="4463" spans="1:18" x14ac:dyDescent="0.3">
      <c r="A4463" s="1">
        <v>45572</v>
      </c>
      <c r="B4463" t="s">
        <v>4664</v>
      </c>
      <c r="C4463" t="s">
        <v>20</v>
      </c>
      <c r="D4463" t="s">
        <v>21</v>
      </c>
      <c r="E4463" t="s">
        <v>175</v>
      </c>
      <c r="F4463" t="s">
        <v>232</v>
      </c>
      <c r="G4463" t="s">
        <v>24</v>
      </c>
      <c r="H4463">
        <v>71</v>
      </c>
      <c r="I4463">
        <v>56.66</v>
      </c>
      <c r="J4463">
        <v>0.18</v>
      </c>
      <c r="K4463">
        <v>3298.75</v>
      </c>
      <c r="L4463">
        <v>20.7</v>
      </c>
      <c r="M4463">
        <v>1829.05</v>
      </c>
      <c r="N4463" s="2">
        <f>Table1[[#This Row],[Profit]]/Table1[[#This Row],[Sales_Value]]</f>
        <v>0.55446760136415307</v>
      </c>
      <c r="O4463" s="3" t="str">
        <f>IF(Table1[[#This Row],[Profit]]&lt;0,"Yes","No")</f>
        <v>No</v>
      </c>
      <c r="P4463" t="str">
        <f>IF(Table1[[#This Row],[Discount_Pct]]&gt;0.3,"High",IF(Table1[[#This Row],[Discount_Pct]]&gt;0.15,"Medium","Low"))</f>
        <v>Medium</v>
      </c>
      <c r="Q4463" t="str">
        <f>TEXT(Table1[[#This Row],[Date]],"MMM-YYYY")</f>
        <v>Oct-2024</v>
      </c>
      <c r="R4463" t="str">
        <f>IF(Table1[[#This Row],[Sales_Value]]&gt;500000,"Premium",IF(Table1[[#This Row],[Sales_Value]]&gt;100000,"Mid","Basic"))</f>
        <v>Basic</v>
      </c>
    </row>
    <row r="4464" spans="1:18" x14ac:dyDescent="0.3">
      <c r="A4464" s="1">
        <v>45488</v>
      </c>
      <c r="B4464" t="s">
        <v>4665</v>
      </c>
      <c r="C4464" t="s">
        <v>34</v>
      </c>
      <c r="D4464" t="s">
        <v>887</v>
      </c>
      <c r="E4464" t="s">
        <v>211</v>
      </c>
      <c r="F4464" t="s">
        <v>76</v>
      </c>
      <c r="G4464" t="s">
        <v>77</v>
      </c>
      <c r="H4464">
        <v>49</v>
      </c>
      <c r="I4464">
        <v>2264.67</v>
      </c>
      <c r="J4464">
        <v>0.11</v>
      </c>
      <c r="K4464">
        <v>98762.26</v>
      </c>
      <c r="L4464">
        <v>1086.4000000000001</v>
      </c>
      <c r="M4464">
        <v>45528.66</v>
      </c>
      <c r="N4464" s="2">
        <f>Table1[[#This Row],[Profit]]/Table1[[#This Row],[Sales_Value]]</f>
        <v>0.46099248842624707</v>
      </c>
      <c r="O4464" s="3" t="str">
        <f>IF(Table1[[#This Row],[Profit]]&lt;0,"Yes","No")</f>
        <v>No</v>
      </c>
      <c r="P4464" t="str">
        <f>IF(Table1[[#This Row],[Discount_Pct]]&gt;0.3,"High",IF(Table1[[#This Row],[Discount_Pct]]&gt;0.15,"Medium","Low"))</f>
        <v>Low</v>
      </c>
      <c r="Q4464" t="str">
        <f>TEXT(Table1[[#This Row],[Date]],"MMM-YYYY")</f>
        <v>Jul-2024</v>
      </c>
      <c r="R4464" t="str">
        <f>IF(Table1[[#This Row],[Sales_Value]]&gt;500000,"Premium",IF(Table1[[#This Row],[Sales_Value]]&gt;100000,"Mid","Basic"))</f>
        <v>Basic</v>
      </c>
    </row>
    <row r="4465" spans="1:18" x14ac:dyDescent="0.3">
      <c r="A4465" s="1">
        <v>45581</v>
      </c>
      <c r="B4465" t="s">
        <v>4666</v>
      </c>
      <c r="C4465" t="s">
        <v>20</v>
      </c>
      <c r="D4465" t="s">
        <v>21</v>
      </c>
      <c r="E4465" t="s">
        <v>102</v>
      </c>
      <c r="F4465" t="s">
        <v>49</v>
      </c>
      <c r="G4465" t="s">
        <v>24</v>
      </c>
      <c r="H4465">
        <v>30</v>
      </c>
      <c r="I4465">
        <v>63.19</v>
      </c>
      <c r="J4465">
        <v>0.19</v>
      </c>
      <c r="K4465">
        <v>1535.52</v>
      </c>
      <c r="L4465">
        <v>36.28</v>
      </c>
      <c r="M4465">
        <v>447.12</v>
      </c>
      <c r="N4465" s="2">
        <f>Table1[[#This Row],[Profit]]/Table1[[#This Row],[Sales_Value]]</f>
        <v>0.29118474523288529</v>
      </c>
      <c r="O4465" s="3" t="str">
        <f>IF(Table1[[#This Row],[Profit]]&lt;0,"Yes","No")</f>
        <v>No</v>
      </c>
      <c r="P4465" t="str">
        <f>IF(Table1[[#This Row],[Discount_Pct]]&gt;0.3,"High",IF(Table1[[#This Row],[Discount_Pct]]&gt;0.15,"Medium","Low"))</f>
        <v>Medium</v>
      </c>
      <c r="Q4465" t="str">
        <f>TEXT(Table1[[#This Row],[Date]],"MMM-YYYY")</f>
        <v>Oct-2024</v>
      </c>
      <c r="R4465" t="str">
        <f>IF(Table1[[#This Row],[Sales_Value]]&gt;500000,"Premium",IF(Table1[[#This Row],[Sales_Value]]&gt;100000,"Mid","Basic"))</f>
        <v>Basic</v>
      </c>
    </row>
    <row r="4466" spans="1:18" x14ac:dyDescent="0.3">
      <c r="A4466" s="1">
        <v>45397</v>
      </c>
      <c r="B4466" t="s">
        <v>4667</v>
      </c>
      <c r="C4466" t="s">
        <v>39</v>
      </c>
      <c r="D4466" t="s">
        <v>93</v>
      </c>
      <c r="E4466" t="s">
        <v>177</v>
      </c>
      <c r="F4466" t="s">
        <v>122</v>
      </c>
      <c r="G4466" t="s">
        <v>18</v>
      </c>
      <c r="H4466">
        <v>43</v>
      </c>
      <c r="I4466">
        <v>9483.5400000000009</v>
      </c>
      <c r="J4466">
        <v>0.26</v>
      </c>
      <c r="K4466">
        <v>301766.24</v>
      </c>
      <c r="L4466">
        <v>5880.95</v>
      </c>
      <c r="M4466">
        <v>48885.39</v>
      </c>
      <c r="N4466" s="2">
        <f>Table1[[#This Row],[Profit]]/Table1[[#This Row],[Sales_Value]]</f>
        <v>0.16199754485458678</v>
      </c>
      <c r="O4466" s="3" t="str">
        <f>IF(Table1[[#This Row],[Profit]]&lt;0,"Yes","No")</f>
        <v>No</v>
      </c>
      <c r="P4466" t="str">
        <f>IF(Table1[[#This Row],[Discount_Pct]]&gt;0.3,"High",IF(Table1[[#This Row],[Discount_Pct]]&gt;0.15,"Medium","Low"))</f>
        <v>Medium</v>
      </c>
      <c r="Q4466" t="str">
        <f>TEXT(Table1[[#This Row],[Date]],"MMM-YYYY")</f>
        <v>Apr-2024</v>
      </c>
      <c r="R4466" t="str">
        <f>IF(Table1[[#This Row],[Sales_Value]]&gt;500000,"Premium",IF(Table1[[#This Row],[Sales_Value]]&gt;100000,"Mid","Basic"))</f>
        <v>Mid</v>
      </c>
    </row>
    <row r="4467" spans="1:18" x14ac:dyDescent="0.3">
      <c r="A4467" s="1">
        <v>45365</v>
      </c>
      <c r="B4467" t="s">
        <v>4668</v>
      </c>
      <c r="C4467" t="s">
        <v>39</v>
      </c>
      <c r="D4467" t="s">
        <v>192</v>
      </c>
      <c r="E4467" t="s">
        <v>118</v>
      </c>
      <c r="F4467" t="s">
        <v>113</v>
      </c>
      <c r="G4467" t="s">
        <v>24</v>
      </c>
      <c r="H4467">
        <v>33</v>
      </c>
      <c r="I4467">
        <v>66.430000000000007</v>
      </c>
      <c r="J4467">
        <v>0.14000000000000001</v>
      </c>
      <c r="K4467">
        <v>1885.28</v>
      </c>
      <c r="L4467">
        <v>23.86</v>
      </c>
      <c r="M4467">
        <v>1097.9000000000001</v>
      </c>
      <c r="N4467" s="2">
        <f>Table1[[#This Row],[Profit]]/Table1[[#This Row],[Sales_Value]]</f>
        <v>0.58235381481795812</v>
      </c>
      <c r="O4467" s="3" t="str">
        <f>IF(Table1[[#This Row],[Profit]]&lt;0,"Yes","No")</f>
        <v>No</v>
      </c>
      <c r="P4467" t="str">
        <f>IF(Table1[[#This Row],[Discount_Pct]]&gt;0.3,"High",IF(Table1[[#This Row],[Discount_Pct]]&gt;0.15,"Medium","Low"))</f>
        <v>Low</v>
      </c>
      <c r="Q4467" t="str">
        <f>TEXT(Table1[[#This Row],[Date]],"MMM-YYYY")</f>
        <v>Mar-2024</v>
      </c>
      <c r="R4467" t="str">
        <f>IF(Table1[[#This Row],[Sales_Value]]&gt;500000,"Premium",IF(Table1[[#This Row],[Sales_Value]]&gt;100000,"Mid","Basic"))</f>
        <v>Basic</v>
      </c>
    </row>
    <row r="4468" spans="1:18" x14ac:dyDescent="0.3">
      <c r="A4468" s="1">
        <v>45561</v>
      </c>
      <c r="B4468" t="s">
        <v>4669</v>
      </c>
      <c r="C4468" t="s">
        <v>39</v>
      </c>
      <c r="D4468" t="s">
        <v>108</v>
      </c>
      <c r="E4468" t="s">
        <v>36</v>
      </c>
      <c r="F4468" t="s">
        <v>64</v>
      </c>
      <c r="G4468" t="s">
        <v>53</v>
      </c>
      <c r="H4468">
        <v>18</v>
      </c>
      <c r="I4468">
        <v>755.98</v>
      </c>
      <c r="J4468">
        <v>0.21</v>
      </c>
      <c r="K4468">
        <v>10750.04</v>
      </c>
      <c r="L4468">
        <v>280.76</v>
      </c>
      <c r="M4468">
        <v>5696.36</v>
      </c>
      <c r="N4468" s="2">
        <f>Table1[[#This Row],[Profit]]/Table1[[#This Row],[Sales_Value]]</f>
        <v>0.52989198179727692</v>
      </c>
      <c r="O4468" s="3" t="str">
        <f>IF(Table1[[#This Row],[Profit]]&lt;0,"Yes","No")</f>
        <v>No</v>
      </c>
      <c r="P4468" t="str">
        <f>IF(Table1[[#This Row],[Discount_Pct]]&gt;0.3,"High",IF(Table1[[#This Row],[Discount_Pct]]&gt;0.15,"Medium","Low"))</f>
        <v>Medium</v>
      </c>
      <c r="Q4468" t="str">
        <f>TEXT(Table1[[#This Row],[Date]],"MMM-YYYY")</f>
        <v>Sep-2024</v>
      </c>
      <c r="R4468" t="str">
        <f>IF(Table1[[#This Row],[Sales_Value]]&gt;500000,"Premium",IF(Table1[[#This Row],[Sales_Value]]&gt;100000,"Mid","Basic"))</f>
        <v>Basic</v>
      </c>
    </row>
    <row r="4469" spans="1:18" x14ac:dyDescent="0.3">
      <c r="A4469" s="1">
        <v>45432</v>
      </c>
      <c r="B4469" t="s">
        <v>4670</v>
      </c>
      <c r="C4469" t="s">
        <v>34</v>
      </c>
      <c r="D4469" t="s">
        <v>80</v>
      </c>
      <c r="E4469" t="s">
        <v>209</v>
      </c>
      <c r="F4469" t="s">
        <v>52</v>
      </c>
      <c r="G4469" t="s">
        <v>53</v>
      </c>
      <c r="H4469">
        <v>74</v>
      </c>
      <c r="I4469">
        <v>1999.57</v>
      </c>
      <c r="J4469">
        <v>0.01</v>
      </c>
      <c r="K4469">
        <v>146488.5</v>
      </c>
      <c r="L4469">
        <v>926.46</v>
      </c>
      <c r="M4469">
        <v>77930.460000000006</v>
      </c>
      <c r="N4469" s="2">
        <f>Table1[[#This Row],[Profit]]/Table1[[#This Row],[Sales_Value]]</f>
        <v>0.53199029275335608</v>
      </c>
      <c r="O4469" s="3" t="str">
        <f>IF(Table1[[#This Row],[Profit]]&lt;0,"Yes","No")</f>
        <v>No</v>
      </c>
      <c r="P4469" t="str">
        <f>IF(Table1[[#This Row],[Discount_Pct]]&gt;0.3,"High",IF(Table1[[#This Row],[Discount_Pct]]&gt;0.15,"Medium","Low"))</f>
        <v>Low</v>
      </c>
      <c r="Q4469" t="str">
        <f>TEXT(Table1[[#This Row],[Date]],"MMM-YYYY")</f>
        <v>May-2024</v>
      </c>
      <c r="R4469" t="str">
        <f>IF(Table1[[#This Row],[Sales_Value]]&gt;500000,"Premium",IF(Table1[[#This Row],[Sales_Value]]&gt;100000,"Mid","Basic"))</f>
        <v>Mid</v>
      </c>
    </row>
    <row r="4470" spans="1:18" x14ac:dyDescent="0.3">
      <c r="A4470" s="1">
        <v>45334</v>
      </c>
      <c r="B4470" t="s">
        <v>4671</v>
      </c>
      <c r="C4470" t="s">
        <v>34</v>
      </c>
      <c r="D4470" t="s">
        <v>35</v>
      </c>
      <c r="E4470" t="s">
        <v>90</v>
      </c>
      <c r="F4470" t="s">
        <v>255</v>
      </c>
      <c r="G4470" t="s">
        <v>53</v>
      </c>
      <c r="H4470">
        <v>69</v>
      </c>
      <c r="I4470">
        <v>2518.91</v>
      </c>
      <c r="J4470">
        <v>0.12</v>
      </c>
      <c r="K4470">
        <v>152948.22</v>
      </c>
      <c r="L4470">
        <v>1649.98</v>
      </c>
      <c r="M4470">
        <v>39099.599999999999</v>
      </c>
      <c r="N4470" s="2">
        <f>Table1[[#This Row],[Profit]]/Table1[[#This Row],[Sales_Value]]</f>
        <v>0.2556394575889801</v>
      </c>
      <c r="O4470" s="3" t="str">
        <f>IF(Table1[[#This Row],[Profit]]&lt;0,"Yes","No")</f>
        <v>No</v>
      </c>
      <c r="P4470" t="str">
        <f>IF(Table1[[#This Row],[Discount_Pct]]&gt;0.3,"High",IF(Table1[[#This Row],[Discount_Pct]]&gt;0.15,"Medium","Low"))</f>
        <v>Low</v>
      </c>
      <c r="Q4470" t="str">
        <f>TEXT(Table1[[#This Row],[Date]],"MMM-YYYY")</f>
        <v>Feb-2024</v>
      </c>
      <c r="R4470" t="str">
        <f>IF(Table1[[#This Row],[Sales_Value]]&gt;500000,"Premium",IF(Table1[[#This Row],[Sales_Value]]&gt;100000,"Mid","Basic"))</f>
        <v>Mid</v>
      </c>
    </row>
    <row r="4471" spans="1:18" x14ac:dyDescent="0.3">
      <c r="A4471" s="1">
        <v>45435</v>
      </c>
      <c r="B4471" t="s">
        <v>4672</v>
      </c>
      <c r="C4471" t="s">
        <v>14</v>
      </c>
      <c r="D4471" t="s">
        <v>144</v>
      </c>
      <c r="E4471" t="s">
        <v>328</v>
      </c>
      <c r="F4471" t="s">
        <v>201</v>
      </c>
      <c r="G4471" t="s">
        <v>53</v>
      </c>
      <c r="H4471">
        <v>40</v>
      </c>
      <c r="I4471">
        <v>1155.32</v>
      </c>
      <c r="J4471">
        <v>0</v>
      </c>
      <c r="K4471">
        <v>46212.800000000003</v>
      </c>
      <c r="L4471">
        <v>716.18</v>
      </c>
      <c r="M4471">
        <v>17565.599999999999</v>
      </c>
      <c r="N4471" s="2">
        <f>Table1[[#This Row],[Profit]]/Table1[[#This Row],[Sales_Value]]</f>
        <v>0.38010248242911049</v>
      </c>
      <c r="O4471" s="3" t="str">
        <f>IF(Table1[[#This Row],[Profit]]&lt;0,"Yes","No")</f>
        <v>No</v>
      </c>
      <c r="P4471" t="str">
        <f>IF(Table1[[#This Row],[Discount_Pct]]&gt;0.3,"High",IF(Table1[[#This Row],[Discount_Pct]]&gt;0.15,"Medium","Low"))</f>
        <v>Low</v>
      </c>
      <c r="Q4471" t="str">
        <f>TEXT(Table1[[#This Row],[Date]],"MMM-YYYY")</f>
        <v>May-2024</v>
      </c>
      <c r="R4471" t="str">
        <f>IF(Table1[[#This Row],[Sales_Value]]&gt;500000,"Premium",IF(Table1[[#This Row],[Sales_Value]]&gt;100000,"Mid","Basic"))</f>
        <v>Basic</v>
      </c>
    </row>
    <row r="4472" spans="1:18" x14ac:dyDescent="0.3">
      <c r="A4472" s="1">
        <v>45603</v>
      </c>
      <c r="B4472" t="s">
        <v>4673</v>
      </c>
      <c r="C4472" t="s">
        <v>39</v>
      </c>
      <c r="D4472" t="s">
        <v>93</v>
      </c>
      <c r="E4472" t="s">
        <v>211</v>
      </c>
      <c r="F4472" t="s">
        <v>264</v>
      </c>
      <c r="G4472" t="s">
        <v>77</v>
      </c>
      <c r="H4472">
        <v>64</v>
      </c>
      <c r="I4472">
        <v>2664.29</v>
      </c>
      <c r="J4472">
        <v>0.27</v>
      </c>
      <c r="K4472">
        <v>124475.63</v>
      </c>
      <c r="L4472">
        <v>1614.47</v>
      </c>
      <c r="M4472">
        <v>21149.55</v>
      </c>
      <c r="N4472" s="2">
        <f>Table1[[#This Row],[Profit]]/Table1[[#This Row],[Sales_Value]]</f>
        <v>0.1699091621388058</v>
      </c>
      <c r="O4472" s="3" t="str">
        <f>IF(Table1[[#This Row],[Profit]]&lt;0,"Yes","No")</f>
        <v>No</v>
      </c>
      <c r="P4472" t="str">
        <f>IF(Table1[[#This Row],[Discount_Pct]]&gt;0.3,"High",IF(Table1[[#This Row],[Discount_Pct]]&gt;0.15,"Medium","Low"))</f>
        <v>Medium</v>
      </c>
      <c r="Q4472" t="str">
        <f>TEXT(Table1[[#This Row],[Date]],"MMM-YYYY")</f>
        <v>Nov-2024</v>
      </c>
      <c r="R4472" t="str">
        <f>IF(Table1[[#This Row],[Sales_Value]]&gt;500000,"Premium",IF(Table1[[#This Row],[Sales_Value]]&gt;100000,"Mid","Basic"))</f>
        <v>Mid</v>
      </c>
    </row>
    <row r="4473" spans="1:18" x14ac:dyDescent="0.3">
      <c r="A4473" s="1">
        <v>45478</v>
      </c>
      <c r="B4473" t="s">
        <v>4674</v>
      </c>
      <c r="C4473" t="s">
        <v>34</v>
      </c>
      <c r="D4473" t="s">
        <v>105</v>
      </c>
      <c r="E4473" t="s">
        <v>557</v>
      </c>
      <c r="F4473" t="s">
        <v>138</v>
      </c>
      <c r="G4473" t="s">
        <v>46</v>
      </c>
      <c r="H4473">
        <v>81</v>
      </c>
      <c r="I4473">
        <v>5837.44</v>
      </c>
      <c r="J4473">
        <v>0.2</v>
      </c>
      <c r="K4473">
        <v>378266.11</v>
      </c>
      <c r="L4473">
        <v>4517.2</v>
      </c>
      <c r="M4473">
        <v>12372.91</v>
      </c>
      <c r="N4473" s="2">
        <f>Table1[[#This Row],[Profit]]/Table1[[#This Row],[Sales_Value]]</f>
        <v>3.2709538795320577E-2</v>
      </c>
      <c r="O4473" s="3" t="str">
        <f>IF(Table1[[#This Row],[Profit]]&lt;0,"Yes","No")</f>
        <v>No</v>
      </c>
      <c r="P4473" t="str">
        <f>IF(Table1[[#This Row],[Discount_Pct]]&gt;0.3,"High",IF(Table1[[#This Row],[Discount_Pct]]&gt;0.15,"Medium","Low"))</f>
        <v>Medium</v>
      </c>
      <c r="Q4473" t="str">
        <f>TEXT(Table1[[#This Row],[Date]],"MMM-YYYY")</f>
        <v>Jul-2024</v>
      </c>
      <c r="R4473" t="str">
        <f>IF(Table1[[#This Row],[Sales_Value]]&gt;500000,"Premium",IF(Table1[[#This Row],[Sales_Value]]&gt;100000,"Mid","Basic"))</f>
        <v>Mid</v>
      </c>
    </row>
    <row r="4474" spans="1:18" x14ac:dyDescent="0.3">
      <c r="A4474" s="1">
        <v>45523</v>
      </c>
      <c r="B4474" t="s">
        <v>4675</v>
      </c>
      <c r="C4474" t="s">
        <v>39</v>
      </c>
      <c r="D4474" t="s">
        <v>93</v>
      </c>
      <c r="E4474" t="s">
        <v>36</v>
      </c>
      <c r="F4474" t="s">
        <v>138</v>
      </c>
      <c r="G4474" t="s">
        <v>46</v>
      </c>
      <c r="H4474">
        <v>75</v>
      </c>
      <c r="I4474">
        <v>6497.74</v>
      </c>
      <c r="J4474">
        <v>0</v>
      </c>
      <c r="K4474">
        <v>487330.5</v>
      </c>
      <c r="L4474">
        <v>4035.25</v>
      </c>
      <c r="M4474">
        <v>184686.75</v>
      </c>
      <c r="N4474" s="2">
        <f>Table1[[#This Row],[Profit]]/Table1[[#This Row],[Sales_Value]]</f>
        <v>0.37897638255762772</v>
      </c>
      <c r="O4474" s="3" t="str">
        <f>IF(Table1[[#This Row],[Profit]]&lt;0,"Yes","No")</f>
        <v>No</v>
      </c>
      <c r="P4474" t="str">
        <f>IF(Table1[[#This Row],[Discount_Pct]]&gt;0.3,"High",IF(Table1[[#This Row],[Discount_Pct]]&gt;0.15,"Medium","Low"))</f>
        <v>Low</v>
      </c>
      <c r="Q4474" t="str">
        <f>TEXT(Table1[[#This Row],[Date]],"MMM-YYYY")</f>
        <v>Aug-2024</v>
      </c>
      <c r="R4474" t="str">
        <f>IF(Table1[[#This Row],[Sales_Value]]&gt;500000,"Premium",IF(Table1[[#This Row],[Sales_Value]]&gt;100000,"Mid","Basic"))</f>
        <v>Mid</v>
      </c>
    </row>
    <row r="4475" spans="1:18" x14ac:dyDescent="0.3">
      <c r="A4475" s="1">
        <v>45441</v>
      </c>
      <c r="B4475" t="s">
        <v>4676</v>
      </c>
      <c r="C4475" t="s">
        <v>20</v>
      </c>
      <c r="D4475" t="s">
        <v>30</v>
      </c>
      <c r="E4475" t="s">
        <v>557</v>
      </c>
      <c r="F4475" t="s">
        <v>232</v>
      </c>
      <c r="G4475" t="s">
        <v>24</v>
      </c>
      <c r="H4475">
        <v>14</v>
      </c>
      <c r="I4475">
        <v>68.86</v>
      </c>
      <c r="J4475">
        <v>7.0000000000000007E-2</v>
      </c>
      <c r="K4475">
        <v>896.56</v>
      </c>
      <c r="L4475">
        <v>21.6</v>
      </c>
      <c r="M4475">
        <v>594.16</v>
      </c>
      <c r="N4475" s="2">
        <f>Table1[[#This Row],[Profit]]/Table1[[#This Row],[Sales_Value]]</f>
        <v>0.6627108057464085</v>
      </c>
      <c r="O4475" s="3" t="str">
        <f>IF(Table1[[#This Row],[Profit]]&lt;0,"Yes","No")</f>
        <v>No</v>
      </c>
      <c r="P4475" t="str">
        <f>IF(Table1[[#This Row],[Discount_Pct]]&gt;0.3,"High",IF(Table1[[#This Row],[Discount_Pct]]&gt;0.15,"Medium","Low"))</f>
        <v>Low</v>
      </c>
      <c r="Q4475" t="str">
        <f>TEXT(Table1[[#This Row],[Date]],"MMM-YYYY")</f>
        <v>May-2024</v>
      </c>
      <c r="R4475" t="str">
        <f>IF(Table1[[#This Row],[Sales_Value]]&gt;500000,"Premium",IF(Table1[[#This Row],[Sales_Value]]&gt;100000,"Mid","Basic"))</f>
        <v>Basic</v>
      </c>
    </row>
    <row r="4476" spans="1:18" x14ac:dyDescent="0.3">
      <c r="A4476" s="1">
        <v>45449</v>
      </c>
      <c r="B4476" t="s">
        <v>4677</v>
      </c>
      <c r="C4476" t="s">
        <v>34</v>
      </c>
      <c r="D4476" t="s">
        <v>105</v>
      </c>
      <c r="E4476" t="s">
        <v>238</v>
      </c>
      <c r="F4476" t="s">
        <v>52</v>
      </c>
      <c r="G4476" t="s">
        <v>53</v>
      </c>
      <c r="H4476">
        <v>17</v>
      </c>
      <c r="I4476">
        <v>2026.75</v>
      </c>
      <c r="J4476">
        <v>0</v>
      </c>
      <c r="K4476">
        <v>34454.75</v>
      </c>
      <c r="L4476">
        <v>922.63</v>
      </c>
      <c r="M4476">
        <v>18770.04</v>
      </c>
      <c r="N4476" s="2">
        <f>Table1[[#This Row],[Profit]]/Table1[[#This Row],[Sales_Value]]</f>
        <v>0.5447736523991612</v>
      </c>
      <c r="O4476" s="3" t="str">
        <f>IF(Table1[[#This Row],[Profit]]&lt;0,"Yes","No")</f>
        <v>No</v>
      </c>
      <c r="P4476" t="str">
        <f>IF(Table1[[#This Row],[Discount_Pct]]&gt;0.3,"High",IF(Table1[[#This Row],[Discount_Pct]]&gt;0.15,"Medium","Low"))</f>
        <v>Low</v>
      </c>
      <c r="Q4476" t="str">
        <f>TEXT(Table1[[#This Row],[Date]],"MMM-YYYY")</f>
        <v>Jun-2024</v>
      </c>
      <c r="R4476" t="str">
        <f>IF(Table1[[#This Row],[Sales_Value]]&gt;500000,"Premium",IF(Table1[[#This Row],[Sales_Value]]&gt;100000,"Mid","Basic"))</f>
        <v>Basic</v>
      </c>
    </row>
    <row r="4477" spans="1:18" x14ac:dyDescent="0.3">
      <c r="A4477" s="1">
        <v>45409</v>
      </c>
      <c r="B4477" t="s">
        <v>4678</v>
      </c>
      <c r="C4477" t="s">
        <v>34</v>
      </c>
      <c r="D4477" t="s">
        <v>80</v>
      </c>
      <c r="E4477" t="s">
        <v>81</v>
      </c>
      <c r="F4477" t="s">
        <v>32</v>
      </c>
      <c r="G4477" t="s">
        <v>18</v>
      </c>
      <c r="H4477">
        <v>90</v>
      </c>
      <c r="I4477">
        <v>13221.83</v>
      </c>
      <c r="J4477">
        <v>0.14000000000000001</v>
      </c>
      <c r="K4477">
        <v>1023369.64</v>
      </c>
      <c r="L4477">
        <v>9848.26</v>
      </c>
      <c r="M4477">
        <v>137026.23999999999</v>
      </c>
      <c r="N4477" s="2">
        <f>Table1[[#This Row],[Profit]]/Table1[[#This Row],[Sales_Value]]</f>
        <v>0.13389711267963741</v>
      </c>
      <c r="O4477" s="3" t="str">
        <f>IF(Table1[[#This Row],[Profit]]&lt;0,"Yes","No")</f>
        <v>No</v>
      </c>
      <c r="P4477" t="str">
        <f>IF(Table1[[#This Row],[Discount_Pct]]&gt;0.3,"High",IF(Table1[[#This Row],[Discount_Pct]]&gt;0.15,"Medium","Low"))</f>
        <v>Low</v>
      </c>
      <c r="Q4477" t="str">
        <f>TEXT(Table1[[#This Row],[Date]],"MMM-YYYY")</f>
        <v>Apr-2024</v>
      </c>
      <c r="R4477" t="str">
        <f>IF(Table1[[#This Row],[Sales_Value]]&gt;500000,"Premium",IF(Table1[[#This Row],[Sales_Value]]&gt;100000,"Mid","Basic"))</f>
        <v>Premium</v>
      </c>
    </row>
    <row r="4478" spans="1:18" x14ac:dyDescent="0.3">
      <c r="A4478" s="1">
        <v>45648</v>
      </c>
      <c r="B4478" t="s">
        <v>4679</v>
      </c>
      <c r="C4478" t="s">
        <v>20</v>
      </c>
      <c r="D4478" t="s">
        <v>21</v>
      </c>
      <c r="E4478" t="s">
        <v>186</v>
      </c>
      <c r="F4478" t="s">
        <v>61</v>
      </c>
      <c r="G4478" t="s">
        <v>53</v>
      </c>
      <c r="H4478">
        <v>29</v>
      </c>
      <c r="I4478">
        <v>2929.42</v>
      </c>
      <c r="J4478">
        <v>0.18</v>
      </c>
      <c r="K4478">
        <v>69661.61</v>
      </c>
      <c r="L4478">
        <v>1890.41</v>
      </c>
      <c r="M4478">
        <v>14839.72</v>
      </c>
      <c r="N4478" s="2">
        <f>Table1[[#This Row],[Profit]]/Table1[[#This Row],[Sales_Value]]</f>
        <v>0.21302579713561026</v>
      </c>
      <c r="O4478" s="3" t="str">
        <f>IF(Table1[[#This Row],[Profit]]&lt;0,"Yes","No")</f>
        <v>No</v>
      </c>
      <c r="P4478" t="str">
        <f>IF(Table1[[#This Row],[Discount_Pct]]&gt;0.3,"High",IF(Table1[[#This Row],[Discount_Pct]]&gt;0.15,"Medium","Low"))</f>
        <v>Medium</v>
      </c>
      <c r="Q4478" t="str">
        <f>TEXT(Table1[[#This Row],[Date]],"MMM-YYYY")</f>
        <v>Dec-2024</v>
      </c>
      <c r="R4478" t="str">
        <f>IF(Table1[[#This Row],[Sales_Value]]&gt;500000,"Premium",IF(Table1[[#This Row],[Sales_Value]]&gt;100000,"Mid","Basic"))</f>
        <v>Basic</v>
      </c>
    </row>
    <row r="4479" spans="1:18" x14ac:dyDescent="0.3">
      <c r="A4479" s="1">
        <v>45535</v>
      </c>
      <c r="B4479" t="s">
        <v>4680</v>
      </c>
      <c r="C4479" t="s">
        <v>20</v>
      </c>
      <c r="D4479" t="s">
        <v>30</v>
      </c>
      <c r="E4479" t="s">
        <v>158</v>
      </c>
      <c r="F4479" t="s">
        <v>82</v>
      </c>
      <c r="G4479" t="s">
        <v>24</v>
      </c>
      <c r="H4479">
        <v>89</v>
      </c>
      <c r="I4479">
        <v>80.02</v>
      </c>
      <c r="J4479">
        <v>0.25</v>
      </c>
      <c r="K4479">
        <v>5341.34</v>
      </c>
      <c r="L4479">
        <v>49.69</v>
      </c>
      <c r="M4479">
        <v>918.93</v>
      </c>
      <c r="N4479" s="2">
        <f>Table1[[#This Row],[Profit]]/Table1[[#This Row],[Sales_Value]]</f>
        <v>0.17204109830117534</v>
      </c>
      <c r="O4479" s="3" t="str">
        <f>IF(Table1[[#This Row],[Profit]]&lt;0,"Yes","No")</f>
        <v>No</v>
      </c>
      <c r="P4479" t="str">
        <f>IF(Table1[[#This Row],[Discount_Pct]]&gt;0.3,"High",IF(Table1[[#This Row],[Discount_Pct]]&gt;0.15,"Medium","Low"))</f>
        <v>Medium</v>
      </c>
      <c r="Q4479" t="str">
        <f>TEXT(Table1[[#This Row],[Date]],"MMM-YYYY")</f>
        <v>Aug-2024</v>
      </c>
      <c r="R4479" t="str">
        <f>IF(Table1[[#This Row],[Sales_Value]]&gt;500000,"Premium",IF(Table1[[#This Row],[Sales_Value]]&gt;100000,"Mid","Basic"))</f>
        <v>Basic</v>
      </c>
    </row>
    <row r="4480" spans="1:18" x14ac:dyDescent="0.3">
      <c r="A4480" s="1">
        <v>45574</v>
      </c>
      <c r="B4480" t="s">
        <v>4681</v>
      </c>
      <c r="C4480" t="s">
        <v>20</v>
      </c>
      <c r="D4480" t="s">
        <v>30</v>
      </c>
      <c r="E4480" t="s">
        <v>228</v>
      </c>
      <c r="F4480" t="s">
        <v>103</v>
      </c>
      <c r="G4480" t="s">
        <v>24</v>
      </c>
      <c r="H4480">
        <v>5</v>
      </c>
      <c r="I4480">
        <v>187.18</v>
      </c>
      <c r="J4480">
        <v>0.02</v>
      </c>
      <c r="K4480">
        <v>917.18</v>
      </c>
      <c r="L4480">
        <v>130.44</v>
      </c>
      <c r="M4480">
        <v>264.98</v>
      </c>
      <c r="N4480" s="2">
        <f>Table1[[#This Row],[Profit]]/Table1[[#This Row],[Sales_Value]]</f>
        <v>0.28890730281951199</v>
      </c>
      <c r="O4480" s="3" t="str">
        <f>IF(Table1[[#This Row],[Profit]]&lt;0,"Yes","No")</f>
        <v>No</v>
      </c>
      <c r="P4480" t="str">
        <f>IF(Table1[[#This Row],[Discount_Pct]]&gt;0.3,"High",IF(Table1[[#This Row],[Discount_Pct]]&gt;0.15,"Medium","Low"))</f>
        <v>Low</v>
      </c>
      <c r="Q4480" t="str">
        <f>TEXT(Table1[[#This Row],[Date]],"MMM-YYYY")</f>
        <v>Oct-2024</v>
      </c>
      <c r="R4480" t="str">
        <f>IF(Table1[[#This Row],[Sales_Value]]&gt;500000,"Premium",IF(Table1[[#This Row],[Sales_Value]]&gt;100000,"Mid","Basic"))</f>
        <v>Basic</v>
      </c>
    </row>
    <row r="4481" spans="1:18" x14ac:dyDescent="0.3">
      <c r="A4481" s="1">
        <v>45504</v>
      </c>
      <c r="B4481" t="s">
        <v>4682</v>
      </c>
      <c r="C4481" t="s">
        <v>34</v>
      </c>
      <c r="D4481" t="s">
        <v>35</v>
      </c>
      <c r="E4481" t="s">
        <v>171</v>
      </c>
      <c r="F4481" t="s">
        <v>76</v>
      </c>
      <c r="G4481" t="s">
        <v>77</v>
      </c>
      <c r="H4481">
        <v>4</v>
      </c>
      <c r="I4481">
        <v>1867.41</v>
      </c>
      <c r="J4481">
        <v>0</v>
      </c>
      <c r="K4481">
        <v>7469.64</v>
      </c>
      <c r="L4481">
        <v>908.1</v>
      </c>
      <c r="M4481">
        <v>3837.24</v>
      </c>
      <c r="N4481" s="2">
        <f>Table1[[#This Row],[Profit]]/Table1[[#This Row],[Sales_Value]]</f>
        <v>0.51371150416887557</v>
      </c>
      <c r="O4481" s="3" t="str">
        <f>IF(Table1[[#This Row],[Profit]]&lt;0,"Yes","No")</f>
        <v>No</v>
      </c>
      <c r="P4481" t="str">
        <f>IF(Table1[[#This Row],[Discount_Pct]]&gt;0.3,"High",IF(Table1[[#This Row],[Discount_Pct]]&gt;0.15,"Medium","Low"))</f>
        <v>Low</v>
      </c>
      <c r="Q4481" t="str">
        <f>TEXT(Table1[[#This Row],[Date]],"MMM-YYYY")</f>
        <v>Jul-2024</v>
      </c>
      <c r="R4481" t="str">
        <f>IF(Table1[[#This Row],[Sales_Value]]&gt;500000,"Premium",IF(Table1[[#This Row],[Sales_Value]]&gt;100000,"Mid","Basic"))</f>
        <v>Basic</v>
      </c>
    </row>
    <row r="4482" spans="1:18" x14ac:dyDescent="0.3">
      <c r="A4482" s="1">
        <v>45562</v>
      </c>
      <c r="B4482" t="s">
        <v>4683</v>
      </c>
      <c r="C4482" t="s">
        <v>39</v>
      </c>
      <c r="D4482" t="s">
        <v>426</v>
      </c>
      <c r="E4482" t="s">
        <v>73</v>
      </c>
      <c r="F4482" t="s">
        <v>154</v>
      </c>
      <c r="G4482" t="s">
        <v>77</v>
      </c>
      <c r="H4482">
        <v>50</v>
      </c>
      <c r="I4482">
        <v>1134.27</v>
      </c>
      <c r="J4482">
        <v>0</v>
      </c>
      <c r="K4482">
        <v>56713.5</v>
      </c>
      <c r="L4482">
        <v>552.09</v>
      </c>
      <c r="M4482">
        <v>29109</v>
      </c>
      <c r="N4482" s="2">
        <f>Table1[[#This Row],[Profit]]/Table1[[#This Row],[Sales_Value]]</f>
        <v>0.51326403766299034</v>
      </c>
      <c r="O4482" s="3" t="str">
        <f>IF(Table1[[#This Row],[Profit]]&lt;0,"Yes","No")</f>
        <v>No</v>
      </c>
      <c r="P4482" t="str">
        <f>IF(Table1[[#This Row],[Discount_Pct]]&gt;0.3,"High",IF(Table1[[#This Row],[Discount_Pct]]&gt;0.15,"Medium","Low"))</f>
        <v>Low</v>
      </c>
      <c r="Q4482" t="str">
        <f>TEXT(Table1[[#This Row],[Date]],"MMM-YYYY")</f>
        <v>Sep-2024</v>
      </c>
      <c r="R4482" t="str">
        <f>IF(Table1[[#This Row],[Sales_Value]]&gt;500000,"Premium",IF(Table1[[#This Row],[Sales_Value]]&gt;100000,"Mid","Basic"))</f>
        <v>Basic</v>
      </c>
    </row>
    <row r="4483" spans="1:18" x14ac:dyDescent="0.3">
      <c r="A4483" s="1">
        <v>45589</v>
      </c>
      <c r="B4483" t="s">
        <v>4684</v>
      </c>
      <c r="C4483" t="s">
        <v>39</v>
      </c>
      <c r="D4483" t="s">
        <v>716</v>
      </c>
      <c r="E4483" t="s">
        <v>758</v>
      </c>
      <c r="F4483" t="s">
        <v>161</v>
      </c>
      <c r="G4483" t="s">
        <v>24</v>
      </c>
      <c r="H4483">
        <v>28</v>
      </c>
      <c r="I4483">
        <v>20.260000000000002</v>
      </c>
      <c r="J4483">
        <v>0.14000000000000001</v>
      </c>
      <c r="K4483">
        <v>487.86</v>
      </c>
      <c r="L4483">
        <v>4.6900000000000004</v>
      </c>
      <c r="M4483">
        <v>356.54</v>
      </c>
      <c r="N4483" s="2">
        <f>Table1[[#This Row],[Profit]]/Table1[[#This Row],[Sales_Value]]</f>
        <v>0.73082441684089705</v>
      </c>
      <c r="O4483" s="3" t="str">
        <f>IF(Table1[[#This Row],[Profit]]&lt;0,"Yes","No")</f>
        <v>No</v>
      </c>
      <c r="P4483" t="str">
        <f>IF(Table1[[#This Row],[Discount_Pct]]&gt;0.3,"High",IF(Table1[[#This Row],[Discount_Pct]]&gt;0.15,"Medium","Low"))</f>
        <v>Low</v>
      </c>
      <c r="Q4483" t="str">
        <f>TEXT(Table1[[#This Row],[Date]],"MMM-YYYY")</f>
        <v>Oct-2024</v>
      </c>
      <c r="R4483" t="str">
        <f>IF(Table1[[#This Row],[Sales_Value]]&gt;500000,"Premium",IF(Table1[[#This Row],[Sales_Value]]&gt;100000,"Mid","Basic"))</f>
        <v>Basic</v>
      </c>
    </row>
    <row r="4484" spans="1:18" x14ac:dyDescent="0.3">
      <c r="A4484" s="1">
        <v>45535</v>
      </c>
      <c r="B4484" t="s">
        <v>4685</v>
      </c>
      <c r="C4484" t="s">
        <v>20</v>
      </c>
      <c r="D4484" t="s">
        <v>30</v>
      </c>
      <c r="E4484" t="s">
        <v>195</v>
      </c>
      <c r="F4484" t="s">
        <v>110</v>
      </c>
      <c r="G4484" t="s">
        <v>24</v>
      </c>
      <c r="H4484">
        <v>95</v>
      </c>
      <c r="I4484">
        <v>330.35</v>
      </c>
      <c r="J4484">
        <v>0</v>
      </c>
      <c r="K4484">
        <v>31383.25</v>
      </c>
      <c r="L4484">
        <v>204.92</v>
      </c>
      <c r="M4484">
        <v>11915.85</v>
      </c>
      <c r="N4484" s="2">
        <f>Table1[[#This Row],[Profit]]/Table1[[#This Row],[Sales_Value]]</f>
        <v>0.37968820947479948</v>
      </c>
      <c r="O4484" s="3" t="str">
        <f>IF(Table1[[#This Row],[Profit]]&lt;0,"Yes","No")</f>
        <v>No</v>
      </c>
      <c r="P4484" t="str">
        <f>IF(Table1[[#This Row],[Discount_Pct]]&gt;0.3,"High",IF(Table1[[#This Row],[Discount_Pct]]&gt;0.15,"Medium","Low"))</f>
        <v>Low</v>
      </c>
      <c r="Q4484" t="str">
        <f>TEXT(Table1[[#This Row],[Date]],"MMM-YYYY")</f>
        <v>Aug-2024</v>
      </c>
      <c r="R4484" t="str">
        <f>IF(Table1[[#This Row],[Sales_Value]]&gt;500000,"Premium",IF(Table1[[#This Row],[Sales_Value]]&gt;100000,"Mid","Basic"))</f>
        <v>Basic</v>
      </c>
    </row>
    <row r="4485" spans="1:18" x14ac:dyDescent="0.3">
      <c r="A4485" s="1">
        <v>45464</v>
      </c>
      <c r="B4485" t="s">
        <v>4686</v>
      </c>
      <c r="C4485" t="s">
        <v>39</v>
      </c>
      <c r="D4485" t="s">
        <v>40</v>
      </c>
      <c r="E4485" t="s">
        <v>125</v>
      </c>
      <c r="F4485" t="s">
        <v>152</v>
      </c>
      <c r="G4485" t="s">
        <v>24</v>
      </c>
      <c r="H4485">
        <v>5</v>
      </c>
      <c r="I4485">
        <v>26.73</v>
      </c>
      <c r="J4485">
        <v>0.14000000000000001</v>
      </c>
      <c r="K4485">
        <v>114.94</v>
      </c>
      <c r="L4485">
        <v>10.75</v>
      </c>
      <c r="M4485">
        <v>61.19</v>
      </c>
      <c r="N4485" s="2">
        <f>Table1[[#This Row],[Profit]]/Table1[[#This Row],[Sales_Value]]</f>
        <v>0.53236471202366453</v>
      </c>
      <c r="O4485" s="3" t="str">
        <f>IF(Table1[[#This Row],[Profit]]&lt;0,"Yes","No")</f>
        <v>No</v>
      </c>
      <c r="P4485" t="str">
        <f>IF(Table1[[#This Row],[Discount_Pct]]&gt;0.3,"High",IF(Table1[[#This Row],[Discount_Pct]]&gt;0.15,"Medium","Low"))</f>
        <v>Low</v>
      </c>
      <c r="Q4485" t="str">
        <f>TEXT(Table1[[#This Row],[Date]],"MMM-YYYY")</f>
        <v>Jun-2024</v>
      </c>
      <c r="R4485" t="str">
        <f>IF(Table1[[#This Row],[Sales_Value]]&gt;500000,"Premium",IF(Table1[[#This Row],[Sales_Value]]&gt;100000,"Mid","Basic"))</f>
        <v>Basic</v>
      </c>
    </row>
    <row r="4486" spans="1:18" x14ac:dyDescent="0.3">
      <c r="A4486" s="1">
        <v>45463</v>
      </c>
      <c r="B4486" t="s">
        <v>4687</v>
      </c>
      <c r="C4486" t="s">
        <v>34</v>
      </c>
      <c r="D4486" t="s">
        <v>105</v>
      </c>
      <c r="E4486" t="s">
        <v>175</v>
      </c>
      <c r="F4486" t="s">
        <v>61</v>
      </c>
      <c r="G4486" t="s">
        <v>53</v>
      </c>
      <c r="H4486">
        <v>33</v>
      </c>
      <c r="I4486">
        <v>2810.75</v>
      </c>
      <c r="J4486">
        <v>0.08</v>
      </c>
      <c r="K4486">
        <v>85334.37</v>
      </c>
      <c r="L4486">
        <v>1894.56</v>
      </c>
      <c r="M4486">
        <v>22813.89</v>
      </c>
      <c r="N4486" s="2">
        <f>Table1[[#This Row],[Profit]]/Table1[[#This Row],[Sales_Value]]</f>
        <v>0.2673470255888688</v>
      </c>
      <c r="O4486" s="3" t="str">
        <f>IF(Table1[[#This Row],[Profit]]&lt;0,"Yes","No")</f>
        <v>No</v>
      </c>
      <c r="P4486" t="str">
        <f>IF(Table1[[#This Row],[Discount_Pct]]&gt;0.3,"High",IF(Table1[[#This Row],[Discount_Pct]]&gt;0.15,"Medium","Low"))</f>
        <v>Low</v>
      </c>
      <c r="Q4486" t="str">
        <f>TEXT(Table1[[#This Row],[Date]],"MMM-YYYY")</f>
        <v>Jun-2024</v>
      </c>
      <c r="R4486" t="str">
        <f>IF(Table1[[#This Row],[Sales_Value]]&gt;500000,"Premium",IF(Table1[[#This Row],[Sales_Value]]&gt;100000,"Mid","Basic"))</f>
        <v>Basic</v>
      </c>
    </row>
    <row r="4487" spans="1:18" x14ac:dyDescent="0.3">
      <c r="A4487" s="1">
        <v>45584</v>
      </c>
      <c r="B4487" t="s">
        <v>4688</v>
      </c>
      <c r="C4487" t="s">
        <v>34</v>
      </c>
      <c r="D4487" t="s">
        <v>105</v>
      </c>
      <c r="E4487" t="s">
        <v>186</v>
      </c>
      <c r="F4487" t="s">
        <v>142</v>
      </c>
      <c r="G4487" t="s">
        <v>18</v>
      </c>
      <c r="H4487">
        <v>95</v>
      </c>
      <c r="I4487">
        <v>10825.94</v>
      </c>
      <c r="J4487">
        <v>0.16</v>
      </c>
      <c r="K4487">
        <v>863910.01</v>
      </c>
      <c r="L4487">
        <v>9876.17</v>
      </c>
      <c r="M4487">
        <v>-74326.14</v>
      </c>
      <c r="N4487" s="2">
        <f>Table1[[#This Row],[Profit]]/Table1[[#This Row],[Sales_Value]]</f>
        <v>-8.6034585940264766E-2</v>
      </c>
      <c r="O4487" s="3" t="str">
        <f>IF(Table1[[#This Row],[Profit]]&lt;0,"Yes","No")</f>
        <v>Yes</v>
      </c>
      <c r="P4487" t="str">
        <f>IF(Table1[[#This Row],[Discount_Pct]]&gt;0.3,"High",IF(Table1[[#This Row],[Discount_Pct]]&gt;0.15,"Medium","Low"))</f>
        <v>Medium</v>
      </c>
      <c r="Q4487" t="str">
        <f>TEXT(Table1[[#This Row],[Date]],"MMM-YYYY")</f>
        <v>Oct-2024</v>
      </c>
      <c r="R4487" t="str">
        <f>IF(Table1[[#This Row],[Sales_Value]]&gt;500000,"Premium",IF(Table1[[#This Row],[Sales_Value]]&gt;100000,"Mid","Basic"))</f>
        <v>Premium</v>
      </c>
    </row>
    <row r="4488" spans="1:18" x14ac:dyDescent="0.3">
      <c r="A4488" s="1">
        <v>45464</v>
      </c>
      <c r="B4488" t="s">
        <v>4689</v>
      </c>
      <c r="C4488" t="s">
        <v>34</v>
      </c>
      <c r="D4488" t="s">
        <v>105</v>
      </c>
      <c r="E4488" t="s">
        <v>36</v>
      </c>
      <c r="F4488" t="s">
        <v>126</v>
      </c>
      <c r="G4488" t="s">
        <v>24</v>
      </c>
      <c r="H4488">
        <v>58</v>
      </c>
      <c r="I4488">
        <v>300.5</v>
      </c>
      <c r="J4488">
        <v>0.12</v>
      </c>
      <c r="K4488">
        <v>15337.52</v>
      </c>
      <c r="L4488">
        <v>183.99</v>
      </c>
      <c r="M4488">
        <v>4666.1000000000004</v>
      </c>
      <c r="N4488" s="2">
        <f>Table1[[#This Row],[Profit]]/Table1[[#This Row],[Sales_Value]]</f>
        <v>0.30422780214793527</v>
      </c>
      <c r="O4488" s="3" t="str">
        <f>IF(Table1[[#This Row],[Profit]]&lt;0,"Yes","No")</f>
        <v>No</v>
      </c>
      <c r="P4488" t="str">
        <f>IF(Table1[[#This Row],[Discount_Pct]]&gt;0.3,"High",IF(Table1[[#This Row],[Discount_Pct]]&gt;0.15,"Medium","Low"))</f>
        <v>Low</v>
      </c>
      <c r="Q4488" t="str">
        <f>TEXT(Table1[[#This Row],[Date]],"MMM-YYYY")</f>
        <v>Jun-2024</v>
      </c>
      <c r="R4488" t="str">
        <f>IF(Table1[[#This Row],[Sales_Value]]&gt;500000,"Premium",IF(Table1[[#This Row],[Sales_Value]]&gt;100000,"Mid","Basic"))</f>
        <v>Basic</v>
      </c>
    </row>
    <row r="4489" spans="1:18" x14ac:dyDescent="0.3">
      <c r="A4489" s="1">
        <v>45588</v>
      </c>
      <c r="B4489" t="s">
        <v>4690</v>
      </c>
      <c r="C4489" t="s">
        <v>20</v>
      </c>
      <c r="D4489" t="s">
        <v>72</v>
      </c>
      <c r="E4489" t="s">
        <v>252</v>
      </c>
      <c r="F4489" t="s">
        <v>138</v>
      </c>
      <c r="G4489" t="s">
        <v>46</v>
      </c>
      <c r="H4489">
        <v>22</v>
      </c>
      <c r="I4489">
        <v>6816.17</v>
      </c>
      <c r="J4489">
        <v>0.26</v>
      </c>
      <c r="K4489">
        <v>110967.25</v>
      </c>
      <c r="L4489">
        <v>4241.17</v>
      </c>
      <c r="M4489">
        <v>17661.509999999998</v>
      </c>
      <c r="N4489" s="2">
        <f>Table1[[#This Row],[Profit]]/Table1[[#This Row],[Sales_Value]]</f>
        <v>0.15915966197233866</v>
      </c>
      <c r="O4489" s="3" t="str">
        <f>IF(Table1[[#This Row],[Profit]]&lt;0,"Yes","No")</f>
        <v>No</v>
      </c>
      <c r="P4489" t="str">
        <f>IF(Table1[[#This Row],[Discount_Pct]]&gt;0.3,"High",IF(Table1[[#This Row],[Discount_Pct]]&gt;0.15,"Medium","Low"))</f>
        <v>Medium</v>
      </c>
      <c r="Q4489" t="str">
        <f>TEXT(Table1[[#This Row],[Date]],"MMM-YYYY")</f>
        <v>Oct-2024</v>
      </c>
      <c r="R4489" t="str">
        <f>IF(Table1[[#This Row],[Sales_Value]]&gt;500000,"Premium",IF(Table1[[#This Row],[Sales_Value]]&gt;100000,"Mid","Basic"))</f>
        <v>Mid</v>
      </c>
    </row>
    <row r="4490" spans="1:18" x14ac:dyDescent="0.3">
      <c r="A4490" s="1">
        <v>45340</v>
      </c>
      <c r="B4490" t="s">
        <v>4691</v>
      </c>
      <c r="C4490" t="s">
        <v>34</v>
      </c>
      <c r="D4490" t="s">
        <v>59</v>
      </c>
      <c r="E4490" t="s">
        <v>171</v>
      </c>
      <c r="F4490" t="s">
        <v>76</v>
      </c>
      <c r="G4490" t="s">
        <v>77</v>
      </c>
      <c r="H4490">
        <v>40</v>
      </c>
      <c r="I4490">
        <v>1778.25</v>
      </c>
      <c r="J4490">
        <v>0.04</v>
      </c>
      <c r="K4490">
        <v>68284.800000000003</v>
      </c>
      <c r="L4490">
        <v>1031.3699999999999</v>
      </c>
      <c r="M4490">
        <v>27030</v>
      </c>
      <c r="N4490" s="2">
        <f>Table1[[#This Row],[Profit]]/Table1[[#This Row],[Sales_Value]]</f>
        <v>0.39584212006185854</v>
      </c>
      <c r="O4490" s="3" t="str">
        <f>IF(Table1[[#This Row],[Profit]]&lt;0,"Yes","No")</f>
        <v>No</v>
      </c>
      <c r="P4490" t="str">
        <f>IF(Table1[[#This Row],[Discount_Pct]]&gt;0.3,"High",IF(Table1[[#This Row],[Discount_Pct]]&gt;0.15,"Medium","Low"))</f>
        <v>Low</v>
      </c>
      <c r="Q4490" t="str">
        <f>TEXT(Table1[[#This Row],[Date]],"MMM-YYYY")</f>
        <v>Feb-2024</v>
      </c>
      <c r="R4490" t="str">
        <f>IF(Table1[[#This Row],[Sales_Value]]&gt;500000,"Premium",IF(Table1[[#This Row],[Sales_Value]]&gt;100000,"Mid","Basic"))</f>
        <v>Basic</v>
      </c>
    </row>
    <row r="4491" spans="1:18" x14ac:dyDescent="0.3">
      <c r="A4491" s="1">
        <v>45449</v>
      </c>
      <c r="B4491" t="s">
        <v>4692</v>
      </c>
      <c r="C4491" t="s">
        <v>34</v>
      </c>
      <c r="D4491" t="s">
        <v>105</v>
      </c>
      <c r="E4491" t="s">
        <v>36</v>
      </c>
      <c r="F4491" t="s">
        <v>52</v>
      </c>
      <c r="G4491" t="s">
        <v>53</v>
      </c>
      <c r="H4491">
        <v>19</v>
      </c>
      <c r="I4491">
        <v>1721.66</v>
      </c>
      <c r="J4491">
        <v>0.03</v>
      </c>
      <c r="K4491">
        <v>31730.19</v>
      </c>
      <c r="L4491">
        <v>1056.3599999999999</v>
      </c>
      <c r="M4491">
        <v>11659.35</v>
      </c>
      <c r="N4491" s="2">
        <f>Table1[[#This Row],[Profit]]/Table1[[#This Row],[Sales_Value]]</f>
        <v>0.36745288950365568</v>
      </c>
      <c r="O4491" s="3" t="str">
        <f>IF(Table1[[#This Row],[Profit]]&lt;0,"Yes","No")</f>
        <v>No</v>
      </c>
      <c r="P4491" t="str">
        <f>IF(Table1[[#This Row],[Discount_Pct]]&gt;0.3,"High",IF(Table1[[#This Row],[Discount_Pct]]&gt;0.15,"Medium","Low"))</f>
        <v>Low</v>
      </c>
      <c r="Q4491" t="str">
        <f>TEXT(Table1[[#This Row],[Date]],"MMM-YYYY")</f>
        <v>Jun-2024</v>
      </c>
      <c r="R4491" t="str">
        <f>IF(Table1[[#This Row],[Sales_Value]]&gt;500000,"Premium",IF(Table1[[#This Row],[Sales_Value]]&gt;100000,"Mid","Basic"))</f>
        <v>Basic</v>
      </c>
    </row>
    <row r="4492" spans="1:18" x14ac:dyDescent="0.3">
      <c r="A4492" s="1">
        <v>45342</v>
      </c>
      <c r="B4492" t="s">
        <v>4693</v>
      </c>
      <c r="C4492" t="s">
        <v>20</v>
      </c>
      <c r="D4492" t="s">
        <v>148</v>
      </c>
      <c r="E4492" t="s">
        <v>275</v>
      </c>
      <c r="F4492" t="s">
        <v>134</v>
      </c>
      <c r="G4492" t="s">
        <v>24</v>
      </c>
      <c r="H4492">
        <v>83</v>
      </c>
      <c r="I4492">
        <v>112.75</v>
      </c>
      <c r="J4492">
        <v>0.16</v>
      </c>
      <c r="K4492">
        <v>7860.93</v>
      </c>
      <c r="L4492">
        <v>54.53</v>
      </c>
      <c r="M4492">
        <v>3334.94</v>
      </c>
      <c r="N4492" s="2">
        <f>Table1[[#This Row],[Profit]]/Table1[[#This Row],[Sales_Value]]</f>
        <v>0.42424242424242425</v>
      </c>
      <c r="O4492" s="3" t="str">
        <f>IF(Table1[[#This Row],[Profit]]&lt;0,"Yes","No")</f>
        <v>No</v>
      </c>
      <c r="P4492" t="str">
        <f>IF(Table1[[#This Row],[Discount_Pct]]&gt;0.3,"High",IF(Table1[[#This Row],[Discount_Pct]]&gt;0.15,"Medium","Low"))</f>
        <v>Medium</v>
      </c>
      <c r="Q4492" t="str">
        <f>TEXT(Table1[[#This Row],[Date]],"MMM-YYYY")</f>
        <v>Feb-2024</v>
      </c>
      <c r="R4492" t="str">
        <f>IF(Table1[[#This Row],[Sales_Value]]&gt;500000,"Premium",IF(Table1[[#This Row],[Sales_Value]]&gt;100000,"Mid","Basic"))</f>
        <v>Basic</v>
      </c>
    </row>
    <row r="4493" spans="1:18" x14ac:dyDescent="0.3">
      <c r="A4493" s="1">
        <v>45618</v>
      </c>
      <c r="B4493" t="s">
        <v>4694</v>
      </c>
      <c r="C4493" t="s">
        <v>20</v>
      </c>
      <c r="D4493" t="s">
        <v>148</v>
      </c>
      <c r="E4493" t="s">
        <v>272</v>
      </c>
      <c r="F4493" t="s">
        <v>282</v>
      </c>
      <c r="G4493" t="s">
        <v>18</v>
      </c>
      <c r="H4493">
        <v>89</v>
      </c>
      <c r="I4493">
        <v>7661.61</v>
      </c>
      <c r="J4493">
        <v>0.06</v>
      </c>
      <c r="K4493">
        <v>640970.29</v>
      </c>
      <c r="L4493">
        <v>7555.87</v>
      </c>
      <c r="M4493">
        <v>-31502.14</v>
      </c>
      <c r="N4493" s="2">
        <f>Table1[[#This Row],[Profit]]/Table1[[#This Row],[Sales_Value]]</f>
        <v>-4.9147582175766674E-2</v>
      </c>
      <c r="O4493" s="3" t="str">
        <f>IF(Table1[[#This Row],[Profit]]&lt;0,"Yes","No")</f>
        <v>Yes</v>
      </c>
      <c r="P4493" t="str">
        <f>IF(Table1[[#This Row],[Discount_Pct]]&gt;0.3,"High",IF(Table1[[#This Row],[Discount_Pct]]&gt;0.15,"Medium","Low"))</f>
        <v>Low</v>
      </c>
      <c r="Q4493" t="str">
        <f>TEXT(Table1[[#This Row],[Date]],"MMM-YYYY")</f>
        <v>Nov-2024</v>
      </c>
      <c r="R4493" t="str">
        <f>IF(Table1[[#This Row],[Sales_Value]]&gt;500000,"Premium",IF(Table1[[#This Row],[Sales_Value]]&gt;100000,"Mid","Basic"))</f>
        <v>Premium</v>
      </c>
    </row>
    <row r="4494" spans="1:18" x14ac:dyDescent="0.3">
      <c r="A4494" s="1">
        <v>45620</v>
      </c>
      <c r="B4494" t="s">
        <v>4695</v>
      </c>
      <c r="C4494" t="s">
        <v>39</v>
      </c>
      <c r="D4494" t="s">
        <v>93</v>
      </c>
      <c r="E4494" t="s">
        <v>238</v>
      </c>
      <c r="F4494" t="s">
        <v>57</v>
      </c>
      <c r="G4494" t="s">
        <v>24</v>
      </c>
      <c r="H4494">
        <v>92</v>
      </c>
      <c r="I4494">
        <v>60.98</v>
      </c>
      <c r="J4494">
        <v>0.27</v>
      </c>
      <c r="K4494">
        <v>4095.42</v>
      </c>
      <c r="L4494">
        <v>28.71</v>
      </c>
      <c r="M4494">
        <v>1454.1</v>
      </c>
      <c r="N4494" s="2">
        <f>Table1[[#This Row],[Profit]]/Table1[[#This Row],[Sales_Value]]</f>
        <v>0.35505515917781322</v>
      </c>
      <c r="O4494" s="3" t="str">
        <f>IF(Table1[[#This Row],[Profit]]&lt;0,"Yes","No")</f>
        <v>No</v>
      </c>
      <c r="P4494" t="str">
        <f>IF(Table1[[#This Row],[Discount_Pct]]&gt;0.3,"High",IF(Table1[[#This Row],[Discount_Pct]]&gt;0.15,"Medium","Low"))</f>
        <v>Medium</v>
      </c>
      <c r="Q4494" t="str">
        <f>TEXT(Table1[[#This Row],[Date]],"MMM-YYYY")</f>
        <v>Nov-2024</v>
      </c>
      <c r="R4494" t="str">
        <f>IF(Table1[[#This Row],[Sales_Value]]&gt;500000,"Premium",IF(Table1[[#This Row],[Sales_Value]]&gt;100000,"Mid","Basic"))</f>
        <v>Basic</v>
      </c>
    </row>
    <row r="4495" spans="1:18" x14ac:dyDescent="0.3">
      <c r="A4495" s="1">
        <v>45370</v>
      </c>
      <c r="B4495" t="s">
        <v>4696</v>
      </c>
      <c r="C4495" t="s">
        <v>20</v>
      </c>
      <c r="D4495" t="s">
        <v>72</v>
      </c>
      <c r="E4495" t="s">
        <v>84</v>
      </c>
      <c r="F4495" t="s">
        <v>146</v>
      </c>
      <c r="G4495" t="s">
        <v>24</v>
      </c>
      <c r="H4495">
        <v>98</v>
      </c>
      <c r="I4495">
        <v>50.98</v>
      </c>
      <c r="J4495">
        <v>7.0000000000000007E-2</v>
      </c>
      <c r="K4495">
        <v>4646.32</v>
      </c>
      <c r="L4495">
        <v>32.119999999999997</v>
      </c>
      <c r="M4495">
        <v>1498.56</v>
      </c>
      <c r="N4495" s="2">
        <f>Table1[[#This Row],[Profit]]/Table1[[#This Row],[Sales_Value]]</f>
        <v>0.32252621429432327</v>
      </c>
      <c r="O4495" s="3" t="str">
        <f>IF(Table1[[#This Row],[Profit]]&lt;0,"Yes","No")</f>
        <v>No</v>
      </c>
      <c r="P4495" t="str">
        <f>IF(Table1[[#This Row],[Discount_Pct]]&gt;0.3,"High",IF(Table1[[#This Row],[Discount_Pct]]&gt;0.15,"Medium","Low"))</f>
        <v>Low</v>
      </c>
      <c r="Q4495" t="str">
        <f>TEXT(Table1[[#This Row],[Date]],"MMM-YYYY")</f>
        <v>Mar-2024</v>
      </c>
      <c r="R4495" t="str">
        <f>IF(Table1[[#This Row],[Sales_Value]]&gt;500000,"Premium",IF(Table1[[#This Row],[Sales_Value]]&gt;100000,"Mid","Basic"))</f>
        <v>Basic</v>
      </c>
    </row>
    <row r="4496" spans="1:18" x14ac:dyDescent="0.3">
      <c r="A4496" s="1">
        <v>45507</v>
      </c>
      <c r="B4496" t="s">
        <v>4697</v>
      </c>
      <c r="C4496" t="s">
        <v>39</v>
      </c>
      <c r="D4496" t="s">
        <v>108</v>
      </c>
      <c r="E4496" t="s">
        <v>100</v>
      </c>
      <c r="F4496" t="s">
        <v>156</v>
      </c>
      <c r="G4496" t="s">
        <v>18</v>
      </c>
      <c r="H4496">
        <v>7</v>
      </c>
      <c r="I4496">
        <v>18729.2</v>
      </c>
      <c r="J4496">
        <v>0.02</v>
      </c>
      <c r="K4496">
        <v>128482.31</v>
      </c>
      <c r="L4496">
        <v>16985.82</v>
      </c>
      <c r="M4496">
        <v>9581.57</v>
      </c>
      <c r="N4496" s="2">
        <f>Table1[[#This Row],[Profit]]/Table1[[#This Row],[Sales_Value]]</f>
        <v>7.4575013478509214E-2</v>
      </c>
      <c r="O4496" s="3" t="str">
        <f>IF(Table1[[#This Row],[Profit]]&lt;0,"Yes","No")</f>
        <v>No</v>
      </c>
      <c r="P4496" t="str">
        <f>IF(Table1[[#This Row],[Discount_Pct]]&gt;0.3,"High",IF(Table1[[#This Row],[Discount_Pct]]&gt;0.15,"Medium","Low"))</f>
        <v>Low</v>
      </c>
      <c r="Q4496" t="str">
        <f>TEXT(Table1[[#This Row],[Date]],"MMM-YYYY")</f>
        <v>Aug-2024</v>
      </c>
      <c r="R4496" t="str">
        <f>IF(Table1[[#This Row],[Sales_Value]]&gt;500000,"Premium",IF(Table1[[#This Row],[Sales_Value]]&gt;100000,"Mid","Basic"))</f>
        <v>Mid</v>
      </c>
    </row>
    <row r="4497" spans="1:18" x14ac:dyDescent="0.3">
      <c r="A4497" s="1">
        <v>45591</v>
      </c>
      <c r="B4497" t="s">
        <v>4698</v>
      </c>
      <c r="C4497" t="s">
        <v>39</v>
      </c>
      <c r="D4497" t="s">
        <v>108</v>
      </c>
      <c r="E4497" t="s">
        <v>27</v>
      </c>
      <c r="F4497" t="s">
        <v>146</v>
      </c>
      <c r="G4497" t="s">
        <v>24</v>
      </c>
      <c r="H4497">
        <v>73</v>
      </c>
      <c r="I4497">
        <v>56.04</v>
      </c>
      <c r="J4497">
        <v>0.15</v>
      </c>
      <c r="K4497">
        <v>3477.28</v>
      </c>
      <c r="L4497">
        <v>28.75</v>
      </c>
      <c r="M4497">
        <v>1378.53</v>
      </c>
      <c r="N4497" s="2">
        <f>Table1[[#This Row],[Profit]]/Table1[[#This Row],[Sales_Value]]</f>
        <v>0.39643917084617858</v>
      </c>
      <c r="O4497" s="3" t="str">
        <f>IF(Table1[[#This Row],[Profit]]&lt;0,"Yes","No")</f>
        <v>No</v>
      </c>
      <c r="P4497" t="str">
        <f>IF(Table1[[#This Row],[Discount_Pct]]&gt;0.3,"High",IF(Table1[[#This Row],[Discount_Pct]]&gt;0.15,"Medium","Low"))</f>
        <v>Low</v>
      </c>
      <c r="Q4497" t="str">
        <f>TEXT(Table1[[#This Row],[Date]],"MMM-YYYY")</f>
        <v>Oct-2024</v>
      </c>
      <c r="R4497" t="str">
        <f>IF(Table1[[#This Row],[Sales_Value]]&gt;500000,"Premium",IF(Table1[[#This Row],[Sales_Value]]&gt;100000,"Mid","Basic"))</f>
        <v>Basic</v>
      </c>
    </row>
    <row r="4498" spans="1:18" x14ac:dyDescent="0.3">
      <c r="A4498" s="1">
        <v>45597</v>
      </c>
      <c r="B4498" t="s">
        <v>4699</v>
      </c>
      <c r="C4498" t="s">
        <v>20</v>
      </c>
      <c r="D4498" t="s">
        <v>72</v>
      </c>
      <c r="E4498" t="s">
        <v>158</v>
      </c>
      <c r="F4498" t="s">
        <v>42</v>
      </c>
      <c r="G4498" t="s">
        <v>18</v>
      </c>
      <c r="H4498">
        <v>19</v>
      </c>
      <c r="I4498">
        <v>58697.54</v>
      </c>
      <c r="J4498">
        <v>0.26</v>
      </c>
      <c r="K4498">
        <v>825287.41</v>
      </c>
      <c r="L4498">
        <v>45267.09</v>
      </c>
      <c r="M4498">
        <v>-34787.300000000003</v>
      </c>
      <c r="N4498" s="2">
        <f>Table1[[#This Row],[Profit]]/Table1[[#This Row],[Sales_Value]]</f>
        <v>-4.215173959820858E-2</v>
      </c>
      <c r="O4498" s="3" t="str">
        <f>IF(Table1[[#This Row],[Profit]]&lt;0,"Yes","No")</f>
        <v>Yes</v>
      </c>
      <c r="P4498" t="str">
        <f>IF(Table1[[#This Row],[Discount_Pct]]&gt;0.3,"High",IF(Table1[[#This Row],[Discount_Pct]]&gt;0.15,"Medium","Low"))</f>
        <v>Medium</v>
      </c>
      <c r="Q4498" t="str">
        <f>TEXT(Table1[[#This Row],[Date]],"MMM-YYYY")</f>
        <v>Nov-2024</v>
      </c>
      <c r="R4498" t="str">
        <f>IF(Table1[[#This Row],[Sales_Value]]&gt;500000,"Premium",IF(Table1[[#This Row],[Sales_Value]]&gt;100000,"Mid","Basic"))</f>
        <v>Premium</v>
      </c>
    </row>
    <row r="4499" spans="1:18" x14ac:dyDescent="0.3">
      <c r="A4499" s="1">
        <v>45494</v>
      </c>
      <c r="B4499" t="s">
        <v>4700</v>
      </c>
      <c r="C4499" t="s">
        <v>34</v>
      </c>
      <c r="D4499" t="s">
        <v>59</v>
      </c>
      <c r="E4499" t="s">
        <v>90</v>
      </c>
      <c r="F4499" t="s">
        <v>184</v>
      </c>
      <c r="G4499" t="s">
        <v>24</v>
      </c>
      <c r="H4499">
        <v>35</v>
      </c>
      <c r="I4499">
        <v>36.21</v>
      </c>
      <c r="J4499">
        <v>0.06</v>
      </c>
      <c r="K4499">
        <v>1191.31</v>
      </c>
      <c r="L4499">
        <v>21.99</v>
      </c>
      <c r="M4499">
        <v>421.66</v>
      </c>
      <c r="N4499" s="2">
        <f>Table1[[#This Row],[Profit]]/Table1[[#This Row],[Sales_Value]]</f>
        <v>0.35394649587428967</v>
      </c>
      <c r="O4499" s="3" t="str">
        <f>IF(Table1[[#This Row],[Profit]]&lt;0,"Yes","No")</f>
        <v>No</v>
      </c>
      <c r="P4499" t="str">
        <f>IF(Table1[[#This Row],[Discount_Pct]]&gt;0.3,"High",IF(Table1[[#This Row],[Discount_Pct]]&gt;0.15,"Medium","Low"))</f>
        <v>Low</v>
      </c>
      <c r="Q4499" t="str">
        <f>TEXT(Table1[[#This Row],[Date]],"MMM-YYYY")</f>
        <v>Jul-2024</v>
      </c>
      <c r="R4499" t="str">
        <f>IF(Table1[[#This Row],[Sales_Value]]&gt;500000,"Premium",IF(Table1[[#This Row],[Sales_Value]]&gt;100000,"Mid","Basic"))</f>
        <v>Basic</v>
      </c>
    </row>
    <row r="4500" spans="1:18" x14ac:dyDescent="0.3">
      <c r="A4500" s="1">
        <v>45622</v>
      </c>
      <c r="B4500" t="s">
        <v>4701</v>
      </c>
      <c r="C4500" t="s">
        <v>20</v>
      </c>
      <c r="D4500" t="s">
        <v>148</v>
      </c>
      <c r="E4500" t="s">
        <v>214</v>
      </c>
      <c r="F4500" t="s">
        <v>178</v>
      </c>
      <c r="G4500" t="s">
        <v>46</v>
      </c>
      <c r="H4500">
        <v>27</v>
      </c>
      <c r="I4500">
        <v>28090.6</v>
      </c>
      <c r="J4500">
        <v>0.09</v>
      </c>
      <c r="K4500">
        <v>690186.04</v>
      </c>
      <c r="L4500">
        <v>18539.39</v>
      </c>
      <c r="M4500">
        <v>189622.51</v>
      </c>
      <c r="N4500" s="2">
        <f>Table1[[#This Row],[Profit]]/Table1[[#This Row],[Sales_Value]]</f>
        <v>0.27474115529778032</v>
      </c>
      <c r="O4500" s="3" t="str">
        <f>IF(Table1[[#This Row],[Profit]]&lt;0,"Yes","No")</f>
        <v>No</v>
      </c>
      <c r="P4500" t="str">
        <f>IF(Table1[[#This Row],[Discount_Pct]]&gt;0.3,"High",IF(Table1[[#This Row],[Discount_Pct]]&gt;0.15,"Medium","Low"))</f>
        <v>Low</v>
      </c>
      <c r="Q4500" t="str">
        <f>TEXT(Table1[[#This Row],[Date]],"MMM-YYYY")</f>
        <v>Nov-2024</v>
      </c>
      <c r="R4500" t="str">
        <f>IF(Table1[[#This Row],[Sales_Value]]&gt;500000,"Premium",IF(Table1[[#This Row],[Sales_Value]]&gt;100000,"Mid","Basic"))</f>
        <v>Premium</v>
      </c>
    </row>
    <row r="4501" spans="1:18" x14ac:dyDescent="0.3">
      <c r="A4501" s="1">
        <v>45604</v>
      </c>
      <c r="B4501" t="s">
        <v>4702</v>
      </c>
      <c r="C4501" t="s">
        <v>14</v>
      </c>
      <c r="D4501" t="s">
        <v>144</v>
      </c>
      <c r="E4501" t="s">
        <v>506</v>
      </c>
      <c r="F4501" t="s">
        <v>37</v>
      </c>
      <c r="G4501" t="s">
        <v>18</v>
      </c>
      <c r="H4501">
        <v>84</v>
      </c>
      <c r="I4501">
        <v>39712.33</v>
      </c>
      <c r="J4501">
        <v>0.15</v>
      </c>
      <c r="K4501">
        <v>2835460.36</v>
      </c>
      <c r="L4501">
        <v>29707.54</v>
      </c>
      <c r="M4501">
        <v>340027</v>
      </c>
      <c r="N4501" s="2">
        <f>Table1[[#This Row],[Profit]]/Table1[[#This Row],[Sales_Value]]</f>
        <v>0.11991950400604437</v>
      </c>
      <c r="O4501" s="3" t="str">
        <f>IF(Table1[[#This Row],[Profit]]&lt;0,"Yes","No")</f>
        <v>No</v>
      </c>
      <c r="P4501" t="str">
        <f>IF(Table1[[#This Row],[Discount_Pct]]&gt;0.3,"High",IF(Table1[[#This Row],[Discount_Pct]]&gt;0.15,"Medium","Low"))</f>
        <v>Low</v>
      </c>
      <c r="Q4501" t="str">
        <f>TEXT(Table1[[#This Row],[Date]],"MMM-YYYY")</f>
        <v>Nov-2024</v>
      </c>
      <c r="R4501" t="str">
        <f>IF(Table1[[#This Row],[Sales_Value]]&gt;500000,"Premium",IF(Table1[[#This Row],[Sales_Value]]&gt;100000,"Mid","Basic"))</f>
        <v>Premium</v>
      </c>
    </row>
    <row r="4502" spans="1:18" x14ac:dyDescent="0.3">
      <c r="A4502" s="1">
        <v>45647</v>
      </c>
      <c r="B4502" t="s">
        <v>4703</v>
      </c>
      <c r="C4502" t="s">
        <v>34</v>
      </c>
      <c r="D4502" t="s">
        <v>80</v>
      </c>
      <c r="E4502" t="s">
        <v>421</v>
      </c>
      <c r="F4502" t="s">
        <v>98</v>
      </c>
      <c r="G4502" t="s">
        <v>18</v>
      </c>
      <c r="H4502">
        <v>86</v>
      </c>
      <c r="I4502">
        <v>5423.33</v>
      </c>
      <c r="J4502">
        <v>0.6</v>
      </c>
      <c r="K4502">
        <v>186562.55</v>
      </c>
      <c r="L4502">
        <v>4390.43</v>
      </c>
      <c r="M4502">
        <v>-32436.26</v>
      </c>
      <c r="N4502" s="2">
        <f>Table1[[#This Row],[Profit]]/Table1[[#This Row],[Sales_Value]]</f>
        <v>-0.17386265357114813</v>
      </c>
      <c r="O4502" s="3" t="str">
        <f>IF(Table1[[#This Row],[Profit]]&lt;0,"Yes","No")</f>
        <v>Yes</v>
      </c>
      <c r="P4502" t="str">
        <f>IF(Table1[[#This Row],[Discount_Pct]]&gt;0.3,"High",IF(Table1[[#This Row],[Discount_Pct]]&gt;0.15,"Medium","Low"))</f>
        <v>High</v>
      </c>
      <c r="Q4502" t="str">
        <f>TEXT(Table1[[#This Row],[Date]],"MMM-YYYY")</f>
        <v>Dec-2024</v>
      </c>
      <c r="R4502" t="str">
        <f>IF(Table1[[#This Row],[Sales_Value]]&gt;500000,"Premium",IF(Table1[[#This Row],[Sales_Value]]&gt;100000,"Mid","Basic"))</f>
        <v>Mid</v>
      </c>
    </row>
    <row r="4503" spans="1:18" x14ac:dyDescent="0.3">
      <c r="A4503" s="1">
        <v>45346</v>
      </c>
      <c r="B4503" t="s">
        <v>4704</v>
      </c>
      <c r="C4503" t="s">
        <v>20</v>
      </c>
      <c r="D4503" t="s">
        <v>148</v>
      </c>
      <c r="E4503" t="s">
        <v>778</v>
      </c>
      <c r="F4503" t="s">
        <v>64</v>
      </c>
      <c r="G4503" t="s">
        <v>53</v>
      </c>
      <c r="H4503">
        <v>84</v>
      </c>
      <c r="I4503">
        <v>620.19000000000005</v>
      </c>
      <c r="J4503">
        <v>0.13</v>
      </c>
      <c r="K4503">
        <v>45323.49</v>
      </c>
      <c r="L4503">
        <v>318.29000000000002</v>
      </c>
      <c r="M4503">
        <v>18587.13</v>
      </c>
      <c r="N4503" s="2">
        <f>Table1[[#This Row],[Profit]]/Table1[[#This Row],[Sales_Value]]</f>
        <v>0.41009926640688971</v>
      </c>
      <c r="O4503" s="3" t="str">
        <f>IF(Table1[[#This Row],[Profit]]&lt;0,"Yes","No")</f>
        <v>No</v>
      </c>
      <c r="P4503" t="str">
        <f>IF(Table1[[#This Row],[Discount_Pct]]&gt;0.3,"High",IF(Table1[[#This Row],[Discount_Pct]]&gt;0.15,"Medium","Low"))</f>
        <v>Low</v>
      </c>
      <c r="Q4503" t="str">
        <f>TEXT(Table1[[#This Row],[Date]],"MMM-YYYY")</f>
        <v>Feb-2024</v>
      </c>
      <c r="R4503" t="str">
        <f>IF(Table1[[#This Row],[Sales_Value]]&gt;500000,"Premium",IF(Table1[[#This Row],[Sales_Value]]&gt;100000,"Mid","Basic"))</f>
        <v>Basic</v>
      </c>
    </row>
    <row r="4504" spans="1:18" x14ac:dyDescent="0.3">
      <c r="A4504" s="1">
        <v>45316</v>
      </c>
      <c r="B4504" t="s">
        <v>4705</v>
      </c>
      <c r="C4504" t="s">
        <v>14</v>
      </c>
      <c r="D4504" t="s">
        <v>144</v>
      </c>
      <c r="E4504" t="s">
        <v>421</v>
      </c>
      <c r="F4504" t="s">
        <v>138</v>
      </c>
      <c r="G4504" t="s">
        <v>46</v>
      </c>
      <c r="H4504">
        <v>20</v>
      </c>
      <c r="I4504">
        <v>5947.87</v>
      </c>
      <c r="J4504">
        <v>0</v>
      </c>
      <c r="K4504">
        <v>118957.4</v>
      </c>
      <c r="L4504">
        <v>3957.15</v>
      </c>
      <c r="M4504">
        <v>39814.400000000001</v>
      </c>
      <c r="N4504" s="2">
        <f>Table1[[#This Row],[Profit]]/Table1[[#This Row],[Sales_Value]]</f>
        <v>0.33469460495942249</v>
      </c>
      <c r="O4504" s="3" t="str">
        <f>IF(Table1[[#This Row],[Profit]]&lt;0,"Yes","No")</f>
        <v>No</v>
      </c>
      <c r="P4504" t="str">
        <f>IF(Table1[[#This Row],[Discount_Pct]]&gt;0.3,"High",IF(Table1[[#This Row],[Discount_Pct]]&gt;0.15,"Medium","Low"))</f>
        <v>Low</v>
      </c>
      <c r="Q4504" t="str">
        <f>TEXT(Table1[[#This Row],[Date]],"MMM-YYYY")</f>
        <v>Jan-2024</v>
      </c>
      <c r="R4504" t="str">
        <f>IF(Table1[[#This Row],[Sales_Value]]&gt;500000,"Premium",IF(Table1[[#This Row],[Sales_Value]]&gt;100000,"Mid","Basic"))</f>
        <v>Mid</v>
      </c>
    </row>
    <row r="4505" spans="1:18" x14ac:dyDescent="0.3">
      <c r="A4505" s="1">
        <v>45454</v>
      </c>
      <c r="B4505" t="s">
        <v>4706</v>
      </c>
      <c r="C4505" t="s">
        <v>20</v>
      </c>
      <c r="D4505" t="s">
        <v>72</v>
      </c>
      <c r="E4505" t="s">
        <v>291</v>
      </c>
      <c r="F4505" t="s">
        <v>23</v>
      </c>
      <c r="G4505" t="s">
        <v>24</v>
      </c>
      <c r="H4505">
        <v>6</v>
      </c>
      <c r="I4505">
        <v>17.649999999999999</v>
      </c>
      <c r="J4505">
        <v>0.2</v>
      </c>
      <c r="K4505">
        <v>84.72</v>
      </c>
      <c r="L4505">
        <v>8.35</v>
      </c>
      <c r="M4505">
        <v>34.619999999999997</v>
      </c>
      <c r="N4505" s="2">
        <f>Table1[[#This Row],[Profit]]/Table1[[#This Row],[Sales_Value]]</f>
        <v>0.40864022662889515</v>
      </c>
      <c r="O4505" s="3" t="str">
        <f>IF(Table1[[#This Row],[Profit]]&lt;0,"Yes","No")</f>
        <v>No</v>
      </c>
      <c r="P4505" t="str">
        <f>IF(Table1[[#This Row],[Discount_Pct]]&gt;0.3,"High",IF(Table1[[#This Row],[Discount_Pct]]&gt;0.15,"Medium","Low"))</f>
        <v>Medium</v>
      </c>
      <c r="Q4505" t="str">
        <f>TEXT(Table1[[#This Row],[Date]],"MMM-YYYY")</f>
        <v>Jun-2024</v>
      </c>
      <c r="R4505" t="str">
        <f>IF(Table1[[#This Row],[Sales_Value]]&gt;500000,"Premium",IF(Table1[[#This Row],[Sales_Value]]&gt;100000,"Mid","Basic"))</f>
        <v>Basic</v>
      </c>
    </row>
    <row r="4506" spans="1:18" x14ac:dyDescent="0.3">
      <c r="A4506" s="1">
        <v>45629</v>
      </c>
      <c r="B4506" t="s">
        <v>4707</v>
      </c>
      <c r="C4506" t="s">
        <v>20</v>
      </c>
      <c r="D4506" t="s">
        <v>30</v>
      </c>
      <c r="E4506" t="s">
        <v>500</v>
      </c>
      <c r="F4506" t="s">
        <v>140</v>
      </c>
      <c r="G4506" t="s">
        <v>53</v>
      </c>
      <c r="H4506">
        <v>68</v>
      </c>
      <c r="I4506">
        <v>2140.4699999999998</v>
      </c>
      <c r="J4506">
        <v>0.09</v>
      </c>
      <c r="K4506">
        <v>132452.28</v>
      </c>
      <c r="L4506">
        <v>1308.9000000000001</v>
      </c>
      <c r="M4506">
        <v>43447.08</v>
      </c>
      <c r="N4506" s="2">
        <f>Table1[[#This Row],[Profit]]/Table1[[#This Row],[Sales_Value]]</f>
        <v>0.32802062750448691</v>
      </c>
      <c r="O4506" s="3" t="str">
        <f>IF(Table1[[#This Row],[Profit]]&lt;0,"Yes","No")</f>
        <v>No</v>
      </c>
      <c r="P4506" t="str">
        <f>IF(Table1[[#This Row],[Discount_Pct]]&gt;0.3,"High",IF(Table1[[#This Row],[Discount_Pct]]&gt;0.15,"Medium","Low"))</f>
        <v>Low</v>
      </c>
      <c r="Q4506" t="str">
        <f>TEXT(Table1[[#This Row],[Date]],"MMM-YYYY")</f>
        <v>Dec-2024</v>
      </c>
      <c r="R4506" t="str">
        <f>IF(Table1[[#This Row],[Sales_Value]]&gt;500000,"Premium",IF(Table1[[#This Row],[Sales_Value]]&gt;100000,"Mid","Basic"))</f>
        <v>Mid</v>
      </c>
    </row>
    <row r="4507" spans="1:18" x14ac:dyDescent="0.3">
      <c r="A4507" s="1">
        <v>45657</v>
      </c>
      <c r="B4507" t="s">
        <v>4708</v>
      </c>
      <c r="C4507" t="s">
        <v>34</v>
      </c>
      <c r="D4507" t="s">
        <v>105</v>
      </c>
      <c r="E4507" t="s">
        <v>128</v>
      </c>
      <c r="F4507" t="s">
        <v>17</v>
      </c>
      <c r="G4507" t="s">
        <v>18</v>
      </c>
      <c r="H4507">
        <v>20</v>
      </c>
      <c r="I4507">
        <v>30149.8</v>
      </c>
      <c r="J4507">
        <v>0.09</v>
      </c>
      <c r="K4507">
        <v>548726.36</v>
      </c>
      <c r="L4507">
        <v>25289.3</v>
      </c>
      <c r="M4507">
        <v>42940.36</v>
      </c>
      <c r="N4507" s="2">
        <f>Table1[[#This Row],[Profit]]/Table1[[#This Row],[Sales_Value]]</f>
        <v>7.8254596699163501E-2</v>
      </c>
      <c r="O4507" s="3" t="str">
        <f>IF(Table1[[#This Row],[Profit]]&lt;0,"Yes","No")</f>
        <v>No</v>
      </c>
      <c r="P4507" t="str">
        <f>IF(Table1[[#This Row],[Discount_Pct]]&gt;0.3,"High",IF(Table1[[#This Row],[Discount_Pct]]&gt;0.15,"Medium","Low"))</f>
        <v>Low</v>
      </c>
      <c r="Q4507" t="str">
        <f>TEXT(Table1[[#This Row],[Date]],"MMM-YYYY")</f>
        <v>Dec-2024</v>
      </c>
      <c r="R4507" t="str">
        <f>IF(Table1[[#This Row],[Sales_Value]]&gt;500000,"Premium",IF(Table1[[#This Row],[Sales_Value]]&gt;100000,"Mid","Basic"))</f>
        <v>Premium</v>
      </c>
    </row>
    <row r="4508" spans="1:18" x14ac:dyDescent="0.3">
      <c r="A4508" s="1">
        <v>45408</v>
      </c>
      <c r="B4508" t="s">
        <v>4709</v>
      </c>
      <c r="C4508" t="s">
        <v>39</v>
      </c>
      <c r="D4508" t="s">
        <v>192</v>
      </c>
      <c r="E4508" t="s">
        <v>379</v>
      </c>
      <c r="F4508" t="s">
        <v>126</v>
      </c>
      <c r="G4508" t="s">
        <v>24</v>
      </c>
      <c r="H4508">
        <v>51</v>
      </c>
      <c r="I4508">
        <v>338.78</v>
      </c>
      <c r="J4508">
        <v>0.18</v>
      </c>
      <c r="K4508">
        <v>14167.78</v>
      </c>
      <c r="L4508">
        <v>169.24</v>
      </c>
      <c r="M4508">
        <v>5536.54</v>
      </c>
      <c r="N4508" s="2">
        <f>Table1[[#This Row],[Profit]]/Table1[[#This Row],[Sales_Value]]</f>
        <v>0.39078387722000196</v>
      </c>
      <c r="O4508" s="3" t="str">
        <f>IF(Table1[[#This Row],[Profit]]&lt;0,"Yes","No")</f>
        <v>No</v>
      </c>
      <c r="P4508" t="str">
        <f>IF(Table1[[#This Row],[Discount_Pct]]&gt;0.3,"High",IF(Table1[[#This Row],[Discount_Pct]]&gt;0.15,"Medium","Low"))</f>
        <v>Medium</v>
      </c>
      <c r="Q4508" t="str">
        <f>TEXT(Table1[[#This Row],[Date]],"MMM-YYYY")</f>
        <v>Apr-2024</v>
      </c>
      <c r="R4508" t="str">
        <f>IF(Table1[[#This Row],[Sales_Value]]&gt;500000,"Premium",IF(Table1[[#This Row],[Sales_Value]]&gt;100000,"Mid","Basic"))</f>
        <v>Basic</v>
      </c>
    </row>
    <row r="4509" spans="1:18" x14ac:dyDescent="0.3">
      <c r="A4509" s="1">
        <v>45474</v>
      </c>
      <c r="B4509" t="s">
        <v>4710</v>
      </c>
      <c r="C4509" t="s">
        <v>39</v>
      </c>
      <c r="D4509" t="s">
        <v>66</v>
      </c>
      <c r="E4509" t="s">
        <v>73</v>
      </c>
      <c r="F4509" t="s">
        <v>37</v>
      </c>
      <c r="G4509" t="s">
        <v>18</v>
      </c>
      <c r="H4509">
        <v>11</v>
      </c>
      <c r="I4509">
        <v>42246.13</v>
      </c>
      <c r="J4509">
        <v>0.26</v>
      </c>
      <c r="K4509">
        <v>343883.5</v>
      </c>
      <c r="L4509">
        <v>33124.86</v>
      </c>
      <c r="M4509">
        <v>-20489.96</v>
      </c>
      <c r="N4509" s="2">
        <f>Table1[[#This Row],[Profit]]/Table1[[#This Row],[Sales_Value]]</f>
        <v>-5.9584016098475211E-2</v>
      </c>
      <c r="O4509" s="3" t="str">
        <f>IF(Table1[[#This Row],[Profit]]&lt;0,"Yes","No")</f>
        <v>Yes</v>
      </c>
      <c r="P4509" t="str">
        <f>IF(Table1[[#This Row],[Discount_Pct]]&gt;0.3,"High",IF(Table1[[#This Row],[Discount_Pct]]&gt;0.15,"Medium","Low"))</f>
        <v>Medium</v>
      </c>
      <c r="Q4509" t="str">
        <f>TEXT(Table1[[#This Row],[Date]],"MMM-YYYY")</f>
        <v>Jul-2024</v>
      </c>
      <c r="R4509" t="str">
        <f>IF(Table1[[#This Row],[Sales_Value]]&gt;500000,"Premium",IF(Table1[[#This Row],[Sales_Value]]&gt;100000,"Mid","Basic"))</f>
        <v>Mid</v>
      </c>
    </row>
    <row r="4510" spans="1:18" x14ac:dyDescent="0.3">
      <c r="A4510" s="1">
        <v>45440</v>
      </c>
      <c r="B4510" t="s">
        <v>4711</v>
      </c>
      <c r="C4510" t="s">
        <v>39</v>
      </c>
      <c r="D4510" t="s">
        <v>716</v>
      </c>
      <c r="E4510" t="s">
        <v>540</v>
      </c>
      <c r="F4510" t="s">
        <v>64</v>
      </c>
      <c r="G4510" t="s">
        <v>53</v>
      </c>
      <c r="H4510">
        <v>82</v>
      </c>
      <c r="I4510">
        <v>629.62</v>
      </c>
      <c r="J4510">
        <v>0.03</v>
      </c>
      <c r="K4510">
        <v>50079.97</v>
      </c>
      <c r="L4510">
        <v>322.26</v>
      </c>
      <c r="M4510">
        <v>23654.65</v>
      </c>
      <c r="N4510" s="2">
        <f>Table1[[#This Row],[Profit]]/Table1[[#This Row],[Sales_Value]]</f>
        <v>0.47233754333319289</v>
      </c>
      <c r="O4510" s="3" t="str">
        <f>IF(Table1[[#This Row],[Profit]]&lt;0,"Yes","No")</f>
        <v>No</v>
      </c>
      <c r="P4510" t="str">
        <f>IF(Table1[[#This Row],[Discount_Pct]]&gt;0.3,"High",IF(Table1[[#This Row],[Discount_Pct]]&gt;0.15,"Medium","Low"))</f>
        <v>Low</v>
      </c>
      <c r="Q4510" t="str">
        <f>TEXT(Table1[[#This Row],[Date]],"MMM-YYYY")</f>
        <v>May-2024</v>
      </c>
      <c r="R4510" t="str">
        <f>IF(Table1[[#This Row],[Sales_Value]]&gt;500000,"Premium",IF(Table1[[#This Row],[Sales_Value]]&gt;100000,"Mid","Basic"))</f>
        <v>Basic</v>
      </c>
    </row>
    <row r="4511" spans="1:18" x14ac:dyDescent="0.3">
      <c r="A4511" s="1">
        <v>45626</v>
      </c>
      <c r="B4511" t="s">
        <v>4712</v>
      </c>
      <c r="C4511" t="s">
        <v>20</v>
      </c>
      <c r="D4511" t="s">
        <v>124</v>
      </c>
      <c r="E4511" t="s">
        <v>311</v>
      </c>
      <c r="F4511" t="s">
        <v>52</v>
      </c>
      <c r="G4511" t="s">
        <v>53</v>
      </c>
      <c r="H4511">
        <v>18</v>
      </c>
      <c r="I4511">
        <v>1834.14</v>
      </c>
      <c r="J4511">
        <v>0.03</v>
      </c>
      <c r="K4511">
        <v>32024.080000000002</v>
      </c>
      <c r="L4511">
        <v>1006.95</v>
      </c>
      <c r="M4511">
        <v>13898.98</v>
      </c>
      <c r="N4511" s="2">
        <f>Table1[[#This Row],[Profit]]/Table1[[#This Row],[Sales_Value]]</f>
        <v>0.43401652756300879</v>
      </c>
      <c r="O4511" s="3" t="str">
        <f>IF(Table1[[#This Row],[Profit]]&lt;0,"Yes","No")</f>
        <v>No</v>
      </c>
      <c r="P4511" t="str">
        <f>IF(Table1[[#This Row],[Discount_Pct]]&gt;0.3,"High",IF(Table1[[#This Row],[Discount_Pct]]&gt;0.15,"Medium","Low"))</f>
        <v>Low</v>
      </c>
      <c r="Q4511" t="str">
        <f>TEXT(Table1[[#This Row],[Date]],"MMM-YYYY")</f>
        <v>Nov-2024</v>
      </c>
      <c r="R4511" t="str">
        <f>IF(Table1[[#This Row],[Sales_Value]]&gt;500000,"Premium",IF(Table1[[#This Row],[Sales_Value]]&gt;100000,"Mid","Basic"))</f>
        <v>Basic</v>
      </c>
    </row>
    <row r="4512" spans="1:18" x14ac:dyDescent="0.3">
      <c r="A4512" s="1">
        <v>45476</v>
      </c>
      <c r="B4512" t="s">
        <v>4713</v>
      </c>
      <c r="C4512" t="s">
        <v>34</v>
      </c>
      <c r="D4512" t="s">
        <v>258</v>
      </c>
      <c r="E4512" t="s">
        <v>73</v>
      </c>
      <c r="F4512" t="s">
        <v>23</v>
      </c>
      <c r="G4512" t="s">
        <v>24</v>
      </c>
      <c r="H4512">
        <v>21</v>
      </c>
      <c r="I4512">
        <v>19.87</v>
      </c>
      <c r="J4512">
        <v>0.17</v>
      </c>
      <c r="K4512">
        <v>346.33</v>
      </c>
      <c r="L4512">
        <v>7.69</v>
      </c>
      <c r="M4512">
        <v>184.84</v>
      </c>
      <c r="N4512" s="2">
        <f>Table1[[#This Row],[Profit]]/Table1[[#This Row],[Sales_Value]]</f>
        <v>0.53371062281638904</v>
      </c>
      <c r="O4512" s="3" t="str">
        <f>IF(Table1[[#This Row],[Profit]]&lt;0,"Yes","No")</f>
        <v>No</v>
      </c>
      <c r="P4512" t="str">
        <f>IF(Table1[[#This Row],[Discount_Pct]]&gt;0.3,"High",IF(Table1[[#This Row],[Discount_Pct]]&gt;0.15,"Medium","Low"))</f>
        <v>Medium</v>
      </c>
      <c r="Q4512" t="str">
        <f>TEXT(Table1[[#This Row],[Date]],"MMM-YYYY")</f>
        <v>Jul-2024</v>
      </c>
      <c r="R4512" t="str">
        <f>IF(Table1[[#This Row],[Sales_Value]]&gt;500000,"Premium",IF(Table1[[#This Row],[Sales_Value]]&gt;100000,"Mid","Basic"))</f>
        <v>Basic</v>
      </c>
    </row>
    <row r="4513" spans="1:18" x14ac:dyDescent="0.3">
      <c r="A4513" s="1">
        <v>45462</v>
      </c>
      <c r="B4513" t="s">
        <v>4714</v>
      </c>
      <c r="C4513" t="s">
        <v>34</v>
      </c>
      <c r="D4513" t="s">
        <v>105</v>
      </c>
      <c r="E4513" t="s">
        <v>629</v>
      </c>
      <c r="F4513" t="s">
        <v>138</v>
      </c>
      <c r="G4513" t="s">
        <v>46</v>
      </c>
      <c r="H4513">
        <v>39</v>
      </c>
      <c r="I4513">
        <v>5553.75</v>
      </c>
      <c r="J4513">
        <v>0.2</v>
      </c>
      <c r="K4513">
        <v>173277</v>
      </c>
      <c r="L4513">
        <v>4488.37</v>
      </c>
      <c r="M4513">
        <v>-1769.43</v>
      </c>
      <c r="N4513" s="2">
        <f>Table1[[#This Row],[Profit]]/Table1[[#This Row],[Sales_Value]]</f>
        <v>-1.021156875984695E-2</v>
      </c>
      <c r="O4513" s="3" t="str">
        <f>IF(Table1[[#This Row],[Profit]]&lt;0,"Yes","No")</f>
        <v>Yes</v>
      </c>
      <c r="P4513" t="str">
        <f>IF(Table1[[#This Row],[Discount_Pct]]&gt;0.3,"High",IF(Table1[[#This Row],[Discount_Pct]]&gt;0.15,"Medium","Low"))</f>
        <v>Medium</v>
      </c>
      <c r="Q4513" t="str">
        <f>TEXT(Table1[[#This Row],[Date]],"MMM-YYYY")</f>
        <v>Jun-2024</v>
      </c>
      <c r="R4513" t="str">
        <f>IF(Table1[[#This Row],[Sales_Value]]&gt;500000,"Premium",IF(Table1[[#This Row],[Sales_Value]]&gt;100000,"Mid","Basic"))</f>
        <v>Mid</v>
      </c>
    </row>
    <row r="4514" spans="1:18" x14ac:dyDescent="0.3">
      <c r="A4514" s="1">
        <v>45586</v>
      </c>
      <c r="B4514" t="s">
        <v>4715</v>
      </c>
      <c r="C4514" t="s">
        <v>34</v>
      </c>
      <c r="D4514" t="s">
        <v>207</v>
      </c>
      <c r="E4514" t="s">
        <v>182</v>
      </c>
      <c r="F4514" t="s">
        <v>140</v>
      </c>
      <c r="G4514" t="s">
        <v>53</v>
      </c>
      <c r="H4514">
        <v>96</v>
      </c>
      <c r="I4514">
        <v>2033.42</v>
      </c>
      <c r="J4514">
        <v>0.23</v>
      </c>
      <c r="K4514">
        <v>150310.41</v>
      </c>
      <c r="L4514">
        <v>1266.6300000000001</v>
      </c>
      <c r="M4514">
        <v>28713.93</v>
      </c>
      <c r="N4514" s="2">
        <f>Table1[[#This Row],[Profit]]/Table1[[#This Row],[Sales_Value]]</f>
        <v>0.19103088069548876</v>
      </c>
      <c r="O4514" s="3" t="str">
        <f>IF(Table1[[#This Row],[Profit]]&lt;0,"Yes","No")</f>
        <v>No</v>
      </c>
      <c r="P4514" t="str">
        <f>IF(Table1[[#This Row],[Discount_Pct]]&gt;0.3,"High",IF(Table1[[#This Row],[Discount_Pct]]&gt;0.15,"Medium","Low"))</f>
        <v>Medium</v>
      </c>
      <c r="Q4514" t="str">
        <f>TEXT(Table1[[#This Row],[Date]],"MMM-YYYY")</f>
        <v>Oct-2024</v>
      </c>
      <c r="R4514" t="str">
        <f>IF(Table1[[#This Row],[Sales_Value]]&gt;500000,"Premium",IF(Table1[[#This Row],[Sales_Value]]&gt;100000,"Mid","Basic"))</f>
        <v>Mid</v>
      </c>
    </row>
    <row r="4515" spans="1:18" x14ac:dyDescent="0.3">
      <c r="A4515" s="1">
        <v>45537</v>
      </c>
      <c r="B4515" t="s">
        <v>4716</v>
      </c>
      <c r="C4515" t="s">
        <v>39</v>
      </c>
      <c r="D4515" t="s">
        <v>192</v>
      </c>
      <c r="E4515" t="s">
        <v>238</v>
      </c>
      <c r="F4515" t="s">
        <v>154</v>
      </c>
      <c r="G4515" t="s">
        <v>77</v>
      </c>
      <c r="H4515">
        <v>97</v>
      </c>
      <c r="I4515">
        <v>1094.6500000000001</v>
      </c>
      <c r="J4515">
        <v>0.26</v>
      </c>
      <c r="K4515">
        <v>78573.98</v>
      </c>
      <c r="L4515">
        <v>546.09</v>
      </c>
      <c r="M4515">
        <v>25603.25</v>
      </c>
      <c r="N4515" s="2">
        <f>Table1[[#This Row],[Profit]]/Table1[[#This Row],[Sales_Value]]</f>
        <v>0.32584896424999726</v>
      </c>
      <c r="O4515" s="3" t="str">
        <f>IF(Table1[[#This Row],[Profit]]&lt;0,"Yes","No")</f>
        <v>No</v>
      </c>
      <c r="P4515" t="str">
        <f>IF(Table1[[#This Row],[Discount_Pct]]&gt;0.3,"High",IF(Table1[[#This Row],[Discount_Pct]]&gt;0.15,"Medium","Low"))</f>
        <v>Medium</v>
      </c>
      <c r="Q4515" t="str">
        <f>TEXT(Table1[[#This Row],[Date]],"MMM-YYYY")</f>
        <v>Sep-2024</v>
      </c>
      <c r="R4515" t="str">
        <f>IF(Table1[[#This Row],[Sales_Value]]&gt;500000,"Premium",IF(Table1[[#This Row],[Sales_Value]]&gt;100000,"Mid","Basic"))</f>
        <v>Basic</v>
      </c>
    </row>
    <row r="4516" spans="1:18" x14ac:dyDescent="0.3">
      <c r="A4516" s="1">
        <v>45576</v>
      </c>
      <c r="B4516" t="s">
        <v>4717</v>
      </c>
      <c r="C4516" t="s">
        <v>39</v>
      </c>
      <c r="D4516" t="s">
        <v>192</v>
      </c>
      <c r="E4516" t="s">
        <v>275</v>
      </c>
      <c r="F4516" t="s">
        <v>88</v>
      </c>
      <c r="G4516" t="s">
        <v>53</v>
      </c>
      <c r="H4516">
        <v>93</v>
      </c>
      <c r="I4516">
        <v>1896.38</v>
      </c>
      <c r="J4516">
        <v>0.06</v>
      </c>
      <c r="K4516">
        <v>165781.54</v>
      </c>
      <c r="L4516">
        <v>979.2</v>
      </c>
      <c r="M4516">
        <v>74715.94</v>
      </c>
      <c r="N4516" s="2">
        <f>Table1[[#This Row],[Profit]]/Table1[[#This Row],[Sales_Value]]</f>
        <v>0.45068914186706188</v>
      </c>
      <c r="O4516" s="3" t="str">
        <f>IF(Table1[[#This Row],[Profit]]&lt;0,"Yes","No")</f>
        <v>No</v>
      </c>
      <c r="P4516" t="str">
        <f>IF(Table1[[#This Row],[Discount_Pct]]&gt;0.3,"High",IF(Table1[[#This Row],[Discount_Pct]]&gt;0.15,"Medium","Low"))</f>
        <v>Low</v>
      </c>
      <c r="Q4516" t="str">
        <f>TEXT(Table1[[#This Row],[Date]],"MMM-YYYY")</f>
        <v>Oct-2024</v>
      </c>
      <c r="R4516" t="str">
        <f>IF(Table1[[#This Row],[Sales_Value]]&gt;500000,"Premium",IF(Table1[[#This Row],[Sales_Value]]&gt;100000,"Mid","Basic"))</f>
        <v>Mid</v>
      </c>
    </row>
    <row r="4517" spans="1:18" x14ac:dyDescent="0.3">
      <c r="A4517" s="1">
        <v>45593</v>
      </c>
      <c r="B4517" t="s">
        <v>4718</v>
      </c>
      <c r="C4517" t="s">
        <v>34</v>
      </c>
      <c r="D4517" t="s">
        <v>80</v>
      </c>
      <c r="E4517" t="s">
        <v>280</v>
      </c>
      <c r="F4517" t="s">
        <v>98</v>
      </c>
      <c r="G4517" t="s">
        <v>18</v>
      </c>
      <c r="H4517">
        <v>78</v>
      </c>
      <c r="I4517">
        <v>6696.84</v>
      </c>
      <c r="J4517">
        <v>0.08</v>
      </c>
      <c r="K4517">
        <v>480565.24</v>
      </c>
      <c r="L4517">
        <v>4291.26</v>
      </c>
      <c r="M4517">
        <v>145846.96</v>
      </c>
      <c r="N4517" s="2">
        <f>Table1[[#This Row],[Profit]]/Table1[[#This Row],[Sales_Value]]</f>
        <v>0.30349044803989567</v>
      </c>
      <c r="O4517" s="3" t="str">
        <f>IF(Table1[[#This Row],[Profit]]&lt;0,"Yes","No")</f>
        <v>No</v>
      </c>
      <c r="P4517" t="str">
        <f>IF(Table1[[#This Row],[Discount_Pct]]&gt;0.3,"High",IF(Table1[[#This Row],[Discount_Pct]]&gt;0.15,"Medium","Low"))</f>
        <v>Low</v>
      </c>
      <c r="Q4517" t="str">
        <f>TEXT(Table1[[#This Row],[Date]],"MMM-YYYY")</f>
        <v>Oct-2024</v>
      </c>
      <c r="R4517" t="str">
        <f>IF(Table1[[#This Row],[Sales_Value]]&gt;500000,"Premium",IF(Table1[[#This Row],[Sales_Value]]&gt;100000,"Mid","Basic"))</f>
        <v>Mid</v>
      </c>
    </row>
    <row r="4518" spans="1:18" x14ac:dyDescent="0.3">
      <c r="A4518" s="1">
        <v>45429</v>
      </c>
      <c r="B4518" t="s">
        <v>4719</v>
      </c>
      <c r="C4518" t="s">
        <v>39</v>
      </c>
      <c r="D4518" t="s">
        <v>40</v>
      </c>
      <c r="E4518" t="s">
        <v>121</v>
      </c>
      <c r="F4518" t="s">
        <v>91</v>
      </c>
      <c r="G4518" t="s">
        <v>46</v>
      </c>
      <c r="H4518">
        <v>27</v>
      </c>
      <c r="I4518">
        <v>8344.99</v>
      </c>
      <c r="J4518">
        <v>0.1</v>
      </c>
      <c r="K4518">
        <v>202783.26</v>
      </c>
      <c r="L4518">
        <v>5696.84</v>
      </c>
      <c r="M4518">
        <v>48968.58</v>
      </c>
      <c r="N4518" s="2">
        <f>Table1[[#This Row],[Profit]]/Table1[[#This Row],[Sales_Value]]</f>
        <v>0.24148235904679705</v>
      </c>
      <c r="O4518" s="3" t="str">
        <f>IF(Table1[[#This Row],[Profit]]&lt;0,"Yes","No")</f>
        <v>No</v>
      </c>
      <c r="P4518" t="str">
        <f>IF(Table1[[#This Row],[Discount_Pct]]&gt;0.3,"High",IF(Table1[[#This Row],[Discount_Pct]]&gt;0.15,"Medium","Low"))</f>
        <v>Low</v>
      </c>
      <c r="Q4518" t="str">
        <f>TEXT(Table1[[#This Row],[Date]],"MMM-YYYY")</f>
        <v>May-2024</v>
      </c>
      <c r="R4518" t="str">
        <f>IF(Table1[[#This Row],[Sales_Value]]&gt;500000,"Premium",IF(Table1[[#This Row],[Sales_Value]]&gt;100000,"Mid","Basic"))</f>
        <v>Mid</v>
      </c>
    </row>
    <row r="4519" spans="1:18" x14ac:dyDescent="0.3">
      <c r="A4519" s="1">
        <v>45423</v>
      </c>
      <c r="B4519" t="s">
        <v>4720</v>
      </c>
      <c r="C4519" t="s">
        <v>14</v>
      </c>
      <c r="D4519" t="s">
        <v>160</v>
      </c>
      <c r="E4519" t="s">
        <v>553</v>
      </c>
      <c r="F4519" t="s">
        <v>28</v>
      </c>
      <c r="G4519" t="s">
        <v>18</v>
      </c>
      <c r="H4519">
        <v>67</v>
      </c>
      <c r="I4519">
        <v>2222.34</v>
      </c>
      <c r="J4519">
        <v>0.12</v>
      </c>
      <c r="K4519">
        <v>131029.17</v>
      </c>
      <c r="L4519">
        <v>1544.39</v>
      </c>
      <c r="M4519">
        <v>27555.040000000001</v>
      </c>
      <c r="N4519" s="2">
        <f>Table1[[#This Row],[Profit]]/Table1[[#This Row],[Sales_Value]]</f>
        <v>0.21029698959399651</v>
      </c>
      <c r="O4519" s="3" t="str">
        <f>IF(Table1[[#This Row],[Profit]]&lt;0,"Yes","No")</f>
        <v>No</v>
      </c>
      <c r="P4519" t="str">
        <f>IF(Table1[[#This Row],[Discount_Pct]]&gt;0.3,"High",IF(Table1[[#This Row],[Discount_Pct]]&gt;0.15,"Medium","Low"))</f>
        <v>Low</v>
      </c>
      <c r="Q4519" t="str">
        <f>TEXT(Table1[[#This Row],[Date]],"MMM-YYYY")</f>
        <v>May-2024</v>
      </c>
      <c r="R4519" t="str">
        <f>IF(Table1[[#This Row],[Sales_Value]]&gt;500000,"Premium",IF(Table1[[#This Row],[Sales_Value]]&gt;100000,"Mid","Basic"))</f>
        <v>Mid</v>
      </c>
    </row>
    <row r="4520" spans="1:18" x14ac:dyDescent="0.3">
      <c r="A4520" s="1">
        <v>45617</v>
      </c>
      <c r="B4520" t="s">
        <v>4721</v>
      </c>
      <c r="C4520" t="s">
        <v>39</v>
      </c>
      <c r="D4520" t="s">
        <v>66</v>
      </c>
      <c r="E4520" t="s">
        <v>441</v>
      </c>
      <c r="F4520" t="s">
        <v>282</v>
      </c>
      <c r="G4520" t="s">
        <v>18</v>
      </c>
      <c r="H4520">
        <v>61</v>
      </c>
      <c r="I4520">
        <v>9508.27</v>
      </c>
      <c r="J4520">
        <v>0.16</v>
      </c>
      <c r="K4520">
        <v>487203.75</v>
      </c>
      <c r="L4520">
        <v>6304.7</v>
      </c>
      <c r="M4520">
        <v>102617.05</v>
      </c>
      <c r="N4520" s="2">
        <f>Table1[[#This Row],[Profit]]/Table1[[#This Row],[Sales_Value]]</f>
        <v>0.2106245077136619</v>
      </c>
      <c r="O4520" s="3" t="str">
        <f>IF(Table1[[#This Row],[Profit]]&lt;0,"Yes","No")</f>
        <v>No</v>
      </c>
      <c r="P4520" t="str">
        <f>IF(Table1[[#This Row],[Discount_Pct]]&gt;0.3,"High",IF(Table1[[#This Row],[Discount_Pct]]&gt;0.15,"Medium","Low"))</f>
        <v>Medium</v>
      </c>
      <c r="Q4520" t="str">
        <f>TEXT(Table1[[#This Row],[Date]],"MMM-YYYY")</f>
        <v>Nov-2024</v>
      </c>
      <c r="R4520" t="str">
        <f>IF(Table1[[#This Row],[Sales_Value]]&gt;500000,"Premium",IF(Table1[[#This Row],[Sales_Value]]&gt;100000,"Mid","Basic"))</f>
        <v>Mid</v>
      </c>
    </row>
    <row r="4521" spans="1:18" x14ac:dyDescent="0.3">
      <c r="A4521" s="1">
        <v>45347</v>
      </c>
      <c r="B4521" t="s">
        <v>4722</v>
      </c>
      <c r="C4521" t="s">
        <v>34</v>
      </c>
      <c r="D4521" t="s">
        <v>35</v>
      </c>
      <c r="E4521" t="s">
        <v>311</v>
      </c>
      <c r="F4521" t="s">
        <v>52</v>
      </c>
      <c r="G4521" t="s">
        <v>53</v>
      </c>
      <c r="H4521">
        <v>22</v>
      </c>
      <c r="I4521">
        <v>1869.99</v>
      </c>
      <c r="J4521">
        <v>0.04</v>
      </c>
      <c r="K4521">
        <v>39494.19</v>
      </c>
      <c r="L4521">
        <v>1056.03</v>
      </c>
      <c r="M4521">
        <v>16261.53</v>
      </c>
      <c r="N4521" s="2">
        <f>Table1[[#This Row],[Profit]]/Table1[[#This Row],[Sales_Value]]</f>
        <v>0.41174486677660688</v>
      </c>
      <c r="O4521" s="3" t="str">
        <f>IF(Table1[[#This Row],[Profit]]&lt;0,"Yes","No")</f>
        <v>No</v>
      </c>
      <c r="P4521" t="str">
        <f>IF(Table1[[#This Row],[Discount_Pct]]&gt;0.3,"High",IF(Table1[[#This Row],[Discount_Pct]]&gt;0.15,"Medium","Low"))</f>
        <v>Low</v>
      </c>
      <c r="Q4521" t="str">
        <f>TEXT(Table1[[#This Row],[Date]],"MMM-YYYY")</f>
        <v>Feb-2024</v>
      </c>
      <c r="R4521" t="str">
        <f>IF(Table1[[#This Row],[Sales_Value]]&gt;500000,"Premium",IF(Table1[[#This Row],[Sales_Value]]&gt;100000,"Mid","Basic"))</f>
        <v>Basic</v>
      </c>
    </row>
    <row r="4522" spans="1:18" x14ac:dyDescent="0.3">
      <c r="A4522" s="1">
        <v>45382</v>
      </c>
      <c r="B4522" t="s">
        <v>4723</v>
      </c>
      <c r="C4522" t="s">
        <v>14</v>
      </c>
      <c r="D4522" t="s">
        <v>55</v>
      </c>
      <c r="E4522" t="s">
        <v>128</v>
      </c>
      <c r="F4522" t="s">
        <v>64</v>
      </c>
      <c r="G4522" t="s">
        <v>53</v>
      </c>
      <c r="H4522">
        <v>71</v>
      </c>
      <c r="I4522">
        <v>632.73</v>
      </c>
      <c r="J4522">
        <v>0.28000000000000003</v>
      </c>
      <c r="K4522">
        <v>32345.16</v>
      </c>
      <c r="L4522">
        <v>321.45</v>
      </c>
      <c r="M4522">
        <v>9522.2099999999991</v>
      </c>
      <c r="N4522" s="2">
        <f>Table1[[#This Row],[Profit]]/Table1[[#This Row],[Sales_Value]]</f>
        <v>0.2943936588967252</v>
      </c>
      <c r="O4522" s="3" t="str">
        <f>IF(Table1[[#This Row],[Profit]]&lt;0,"Yes","No")</f>
        <v>No</v>
      </c>
      <c r="P4522" t="str">
        <f>IF(Table1[[#This Row],[Discount_Pct]]&gt;0.3,"High",IF(Table1[[#This Row],[Discount_Pct]]&gt;0.15,"Medium","Low"))</f>
        <v>Medium</v>
      </c>
      <c r="Q4522" t="str">
        <f>TEXT(Table1[[#This Row],[Date]],"MMM-YYYY")</f>
        <v>Mar-2024</v>
      </c>
      <c r="R4522" t="str">
        <f>IF(Table1[[#This Row],[Sales_Value]]&gt;500000,"Premium",IF(Table1[[#This Row],[Sales_Value]]&gt;100000,"Mid","Basic"))</f>
        <v>Basic</v>
      </c>
    </row>
    <row r="4523" spans="1:18" x14ac:dyDescent="0.3">
      <c r="A4523" s="1">
        <v>45400</v>
      </c>
      <c r="B4523" t="s">
        <v>4724</v>
      </c>
      <c r="C4523" t="s">
        <v>34</v>
      </c>
      <c r="D4523" t="s">
        <v>258</v>
      </c>
      <c r="E4523" t="s">
        <v>94</v>
      </c>
      <c r="F4523" t="s">
        <v>17</v>
      </c>
      <c r="G4523" t="s">
        <v>18</v>
      </c>
      <c r="H4523">
        <v>4</v>
      </c>
      <c r="I4523">
        <v>28171.48</v>
      </c>
      <c r="J4523">
        <v>0.06</v>
      </c>
      <c r="K4523">
        <v>105924.76</v>
      </c>
      <c r="L4523">
        <v>21858.22</v>
      </c>
      <c r="M4523">
        <v>18491.88</v>
      </c>
      <c r="N4523" s="2">
        <f>Table1[[#This Row],[Profit]]/Table1[[#This Row],[Sales_Value]]</f>
        <v>0.17457561386025328</v>
      </c>
      <c r="O4523" s="3" t="str">
        <f>IF(Table1[[#This Row],[Profit]]&lt;0,"Yes","No")</f>
        <v>No</v>
      </c>
      <c r="P4523" t="str">
        <f>IF(Table1[[#This Row],[Discount_Pct]]&gt;0.3,"High",IF(Table1[[#This Row],[Discount_Pct]]&gt;0.15,"Medium","Low"))</f>
        <v>Low</v>
      </c>
      <c r="Q4523" t="str">
        <f>TEXT(Table1[[#This Row],[Date]],"MMM-YYYY")</f>
        <v>Apr-2024</v>
      </c>
      <c r="R4523" t="str">
        <f>IF(Table1[[#This Row],[Sales_Value]]&gt;500000,"Premium",IF(Table1[[#This Row],[Sales_Value]]&gt;100000,"Mid","Basic"))</f>
        <v>Mid</v>
      </c>
    </row>
    <row r="4524" spans="1:18" x14ac:dyDescent="0.3">
      <c r="A4524" s="1">
        <v>45646</v>
      </c>
      <c r="B4524" t="s">
        <v>4725</v>
      </c>
      <c r="C4524" t="s">
        <v>20</v>
      </c>
      <c r="D4524" t="s">
        <v>352</v>
      </c>
      <c r="E4524" t="s">
        <v>128</v>
      </c>
      <c r="F4524" t="s">
        <v>201</v>
      </c>
      <c r="G4524" t="s">
        <v>53</v>
      </c>
      <c r="H4524">
        <v>79</v>
      </c>
      <c r="I4524">
        <v>1035.98</v>
      </c>
      <c r="J4524">
        <v>0.01</v>
      </c>
      <c r="K4524">
        <v>81024</v>
      </c>
      <c r="L4524">
        <v>764.45</v>
      </c>
      <c r="M4524">
        <v>20632.45</v>
      </c>
      <c r="N4524" s="2">
        <f>Table1[[#This Row],[Profit]]/Table1[[#This Row],[Sales_Value]]</f>
        <v>0.25464615422590836</v>
      </c>
      <c r="O4524" s="3" t="str">
        <f>IF(Table1[[#This Row],[Profit]]&lt;0,"Yes","No")</f>
        <v>No</v>
      </c>
      <c r="P4524" t="str">
        <f>IF(Table1[[#This Row],[Discount_Pct]]&gt;0.3,"High",IF(Table1[[#This Row],[Discount_Pct]]&gt;0.15,"Medium","Low"))</f>
        <v>Low</v>
      </c>
      <c r="Q4524" t="str">
        <f>TEXT(Table1[[#This Row],[Date]],"MMM-YYYY")</f>
        <v>Dec-2024</v>
      </c>
      <c r="R4524" t="str">
        <f>IF(Table1[[#This Row],[Sales_Value]]&gt;500000,"Premium",IF(Table1[[#This Row],[Sales_Value]]&gt;100000,"Mid","Basic"))</f>
        <v>Basic</v>
      </c>
    </row>
    <row r="4525" spans="1:18" x14ac:dyDescent="0.3">
      <c r="A4525" s="1">
        <v>45348</v>
      </c>
      <c r="B4525" t="s">
        <v>4726</v>
      </c>
      <c r="C4525" t="s">
        <v>39</v>
      </c>
      <c r="D4525" t="s">
        <v>93</v>
      </c>
      <c r="E4525" t="s">
        <v>252</v>
      </c>
      <c r="F4525" t="s">
        <v>52</v>
      </c>
      <c r="G4525" t="s">
        <v>53</v>
      </c>
      <c r="H4525">
        <v>85</v>
      </c>
      <c r="I4525">
        <v>2032.19</v>
      </c>
      <c r="J4525">
        <v>0.18</v>
      </c>
      <c r="K4525">
        <v>141643.64000000001</v>
      </c>
      <c r="L4525">
        <v>953.67</v>
      </c>
      <c r="M4525">
        <v>60581.69</v>
      </c>
      <c r="N4525" s="2">
        <f>Table1[[#This Row],[Profit]]/Table1[[#This Row],[Sales_Value]]</f>
        <v>0.42770497849391609</v>
      </c>
      <c r="O4525" s="3" t="str">
        <f>IF(Table1[[#This Row],[Profit]]&lt;0,"Yes","No")</f>
        <v>No</v>
      </c>
      <c r="P4525" t="str">
        <f>IF(Table1[[#This Row],[Discount_Pct]]&gt;0.3,"High",IF(Table1[[#This Row],[Discount_Pct]]&gt;0.15,"Medium","Low"))</f>
        <v>Medium</v>
      </c>
      <c r="Q4525" t="str">
        <f>TEXT(Table1[[#This Row],[Date]],"MMM-YYYY")</f>
        <v>Feb-2024</v>
      </c>
      <c r="R4525" t="str">
        <f>IF(Table1[[#This Row],[Sales_Value]]&gt;500000,"Premium",IF(Table1[[#This Row],[Sales_Value]]&gt;100000,"Mid","Basic"))</f>
        <v>Mid</v>
      </c>
    </row>
    <row r="4526" spans="1:18" x14ac:dyDescent="0.3">
      <c r="A4526" s="1">
        <v>45473</v>
      </c>
      <c r="B4526" t="s">
        <v>4727</v>
      </c>
      <c r="C4526" t="s">
        <v>20</v>
      </c>
      <c r="D4526" t="s">
        <v>124</v>
      </c>
      <c r="E4526" t="s">
        <v>200</v>
      </c>
      <c r="F4526" t="s">
        <v>88</v>
      </c>
      <c r="G4526" t="s">
        <v>53</v>
      </c>
      <c r="H4526">
        <v>100</v>
      </c>
      <c r="I4526">
        <v>1868.95</v>
      </c>
      <c r="J4526">
        <v>0.21</v>
      </c>
      <c r="K4526">
        <v>147647.04999999999</v>
      </c>
      <c r="L4526">
        <v>882.39</v>
      </c>
      <c r="M4526">
        <v>59408.05</v>
      </c>
      <c r="N4526" s="2">
        <f>Table1[[#This Row],[Profit]]/Table1[[#This Row],[Sales_Value]]</f>
        <v>0.40236530293019745</v>
      </c>
      <c r="O4526" s="3" t="str">
        <f>IF(Table1[[#This Row],[Profit]]&lt;0,"Yes","No")</f>
        <v>No</v>
      </c>
      <c r="P4526" t="str">
        <f>IF(Table1[[#This Row],[Discount_Pct]]&gt;0.3,"High",IF(Table1[[#This Row],[Discount_Pct]]&gt;0.15,"Medium","Low"))</f>
        <v>Medium</v>
      </c>
      <c r="Q4526" t="str">
        <f>TEXT(Table1[[#This Row],[Date]],"MMM-YYYY")</f>
        <v>Jun-2024</v>
      </c>
      <c r="R4526" t="str">
        <f>IF(Table1[[#This Row],[Sales_Value]]&gt;500000,"Premium",IF(Table1[[#This Row],[Sales_Value]]&gt;100000,"Mid","Basic"))</f>
        <v>Mid</v>
      </c>
    </row>
    <row r="4527" spans="1:18" x14ac:dyDescent="0.3">
      <c r="A4527" s="1">
        <v>45611</v>
      </c>
      <c r="B4527" t="s">
        <v>4728</v>
      </c>
      <c r="C4527" t="s">
        <v>34</v>
      </c>
      <c r="D4527" t="s">
        <v>207</v>
      </c>
      <c r="E4527" t="s">
        <v>48</v>
      </c>
      <c r="F4527" t="s">
        <v>282</v>
      </c>
      <c r="G4527" t="s">
        <v>18</v>
      </c>
      <c r="H4527">
        <v>65</v>
      </c>
      <c r="I4527">
        <v>9434.7099999999991</v>
      </c>
      <c r="J4527">
        <v>0.08</v>
      </c>
      <c r="K4527">
        <v>564195.66</v>
      </c>
      <c r="L4527">
        <v>7236.07</v>
      </c>
      <c r="M4527">
        <v>93851.11</v>
      </c>
      <c r="N4527" s="2">
        <f>Table1[[#This Row],[Profit]]/Table1[[#This Row],[Sales_Value]]</f>
        <v>0.1663449697574774</v>
      </c>
      <c r="O4527" s="3" t="str">
        <f>IF(Table1[[#This Row],[Profit]]&lt;0,"Yes","No")</f>
        <v>No</v>
      </c>
      <c r="P4527" t="str">
        <f>IF(Table1[[#This Row],[Discount_Pct]]&gt;0.3,"High",IF(Table1[[#This Row],[Discount_Pct]]&gt;0.15,"Medium","Low"))</f>
        <v>Low</v>
      </c>
      <c r="Q4527" t="str">
        <f>TEXT(Table1[[#This Row],[Date]],"MMM-YYYY")</f>
        <v>Nov-2024</v>
      </c>
      <c r="R4527" t="str">
        <f>IF(Table1[[#This Row],[Sales_Value]]&gt;500000,"Premium",IF(Table1[[#This Row],[Sales_Value]]&gt;100000,"Mid","Basic"))</f>
        <v>Premium</v>
      </c>
    </row>
    <row r="4528" spans="1:18" x14ac:dyDescent="0.3">
      <c r="A4528" s="1">
        <v>45456</v>
      </c>
      <c r="B4528" t="s">
        <v>4729</v>
      </c>
      <c r="C4528" t="s">
        <v>39</v>
      </c>
      <c r="D4528" t="s">
        <v>66</v>
      </c>
      <c r="E4528" t="s">
        <v>177</v>
      </c>
      <c r="F4528" t="s">
        <v>184</v>
      </c>
      <c r="G4528" t="s">
        <v>24</v>
      </c>
      <c r="H4528">
        <v>37</v>
      </c>
      <c r="I4528">
        <v>42.25</v>
      </c>
      <c r="J4528">
        <v>0</v>
      </c>
      <c r="K4528">
        <v>1563.25</v>
      </c>
      <c r="L4528">
        <v>21.04</v>
      </c>
      <c r="M4528">
        <v>784.77</v>
      </c>
      <c r="N4528" s="2">
        <f>Table1[[#This Row],[Profit]]/Table1[[#This Row],[Sales_Value]]</f>
        <v>0.50201183431952656</v>
      </c>
      <c r="O4528" s="3" t="str">
        <f>IF(Table1[[#This Row],[Profit]]&lt;0,"Yes","No")</f>
        <v>No</v>
      </c>
      <c r="P4528" t="str">
        <f>IF(Table1[[#This Row],[Discount_Pct]]&gt;0.3,"High",IF(Table1[[#This Row],[Discount_Pct]]&gt;0.15,"Medium","Low"))</f>
        <v>Low</v>
      </c>
      <c r="Q4528" t="str">
        <f>TEXT(Table1[[#This Row],[Date]],"MMM-YYYY")</f>
        <v>Jun-2024</v>
      </c>
      <c r="R4528" t="str">
        <f>IF(Table1[[#This Row],[Sales_Value]]&gt;500000,"Premium",IF(Table1[[#This Row],[Sales_Value]]&gt;100000,"Mid","Basic"))</f>
        <v>Basic</v>
      </c>
    </row>
    <row r="4529" spans="1:18" x14ac:dyDescent="0.3">
      <c r="A4529" s="1">
        <v>45504</v>
      </c>
      <c r="B4529" t="s">
        <v>4730</v>
      </c>
      <c r="C4529" t="s">
        <v>20</v>
      </c>
      <c r="D4529" t="s">
        <v>124</v>
      </c>
      <c r="E4529" t="s">
        <v>778</v>
      </c>
      <c r="F4529" t="s">
        <v>119</v>
      </c>
      <c r="G4529" t="s">
        <v>53</v>
      </c>
      <c r="H4529">
        <v>89</v>
      </c>
      <c r="I4529">
        <v>489.49</v>
      </c>
      <c r="J4529">
        <v>0.01</v>
      </c>
      <c r="K4529">
        <v>43128.959999999999</v>
      </c>
      <c r="L4529">
        <v>217.42</v>
      </c>
      <c r="M4529">
        <v>23778.58</v>
      </c>
      <c r="N4529" s="2">
        <f>Table1[[#This Row],[Profit]]/Table1[[#This Row],[Sales_Value]]</f>
        <v>0.55133673522384963</v>
      </c>
      <c r="O4529" s="3" t="str">
        <f>IF(Table1[[#This Row],[Profit]]&lt;0,"Yes","No")</f>
        <v>No</v>
      </c>
      <c r="P4529" t="str">
        <f>IF(Table1[[#This Row],[Discount_Pct]]&gt;0.3,"High",IF(Table1[[#This Row],[Discount_Pct]]&gt;0.15,"Medium","Low"))</f>
        <v>Low</v>
      </c>
      <c r="Q4529" t="str">
        <f>TEXT(Table1[[#This Row],[Date]],"MMM-YYYY")</f>
        <v>Jul-2024</v>
      </c>
      <c r="R4529" t="str">
        <f>IF(Table1[[#This Row],[Sales_Value]]&gt;500000,"Premium",IF(Table1[[#This Row],[Sales_Value]]&gt;100000,"Mid","Basic"))</f>
        <v>Basic</v>
      </c>
    </row>
    <row r="4530" spans="1:18" x14ac:dyDescent="0.3">
      <c r="A4530" s="1">
        <v>45544</v>
      </c>
      <c r="B4530" t="s">
        <v>4731</v>
      </c>
      <c r="C4530" t="s">
        <v>14</v>
      </c>
      <c r="D4530" t="s">
        <v>15</v>
      </c>
      <c r="E4530" t="s">
        <v>73</v>
      </c>
      <c r="F4530" t="s">
        <v>154</v>
      </c>
      <c r="G4530" t="s">
        <v>77</v>
      </c>
      <c r="H4530">
        <v>89</v>
      </c>
      <c r="I4530">
        <v>1179.29</v>
      </c>
      <c r="J4530">
        <v>0.16</v>
      </c>
      <c r="K4530">
        <v>88163.72</v>
      </c>
      <c r="L4530">
        <v>617.76</v>
      </c>
      <c r="M4530">
        <v>33183.08</v>
      </c>
      <c r="N4530" s="2">
        <f>Table1[[#This Row],[Profit]]/Table1[[#This Row],[Sales_Value]]</f>
        <v>0.37638021626129209</v>
      </c>
      <c r="O4530" s="3" t="str">
        <f>IF(Table1[[#This Row],[Profit]]&lt;0,"Yes","No")</f>
        <v>No</v>
      </c>
      <c r="P4530" t="str">
        <f>IF(Table1[[#This Row],[Discount_Pct]]&gt;0.3,"High",IF(Table1[[#This Row],[Discount_Pct]]&gt;0.15,"Medium","Low"))</f>
        <v>Medium</v>
      </c>
      <c r="Q4530" t="str">
        <f>TEXT(Table1[[#This Row],[Date]],"MMM-YYYY")</f>
        <v>Sep-2024</v>
      </c>
      <c r="R4530" t="str">
        <f>IF(Table1[[#This Row],[Sales_Value]]&gt;500000,"Premium",IF(Table1[[#This Row],[Sales_Value]]&gt;100000,"Mid","Basic"))</f>
        <v>Basic</v>
      </c>
    </row>
    <row r="4531" spans="1:18" x14ac:dyDescent="0.3">
      <c r="A4531" s="1">
        <v>45323</v>
      </c>
      <c r="B4531" t="s">
        <v>4732</v>
      </c>
      <c r="C4531" t="s">
        <v>20</v>
      </c>
      <c r="D4531" t="s">
        <v>124</v>
      </c>
      <c r="E4531" t="s">
        <v>168</v>
      </c>
      <c r="F4531" t="s">
        <v>422</v>
      </c>
      <c r="G4531" t="s">
        <v>24</v>
      </c>
      <c r="H4531">
        <v>46</v>
      </c>
      <c r="I4531">
        <v>400.17</v>
      </c>
      <c r="J4531">
        <v>0.2</v>
      </c>
      <c r="K4531">
        <v>14726.26</v>
      </c>
      <c r="L4531">
        <v>225.28</v>
      </c>
      <c r="M4531">
        <v>4363.38</v>
      </c>
      <c r="N4531" s="2">
        <f>Table1[[#This Row],[Profit]]/Table1[[#This Row],[Sales_Value]]</f>
        <v>0.29629926403581086</v>
      </c>
      <c r="O4531" s="3" t="str">
        <f>IF(Table1[[#This Row],[Profit]]&lt;0,"Yes","No")</f>
        <v>No</v>
      </c>
      <c r="P4531" t="str">
        <f>IF(Table1[[#This Row],[Discount_Pct]]&gt;0.3,"High",IF(Table1[[#This Row],[Discount_Pct]]&gt;0.15,"Medium","Low"))</f>
        <v>Medium</v>
      </c>
      <c r="Q4531" t="str">
        <f>TEXT(Table1[[#This Row],[Date]],"MMM-YYYY")</f>
        <v>Feb-2024</v>
      </c>
      <c r="R4531" t="str">
        <f>IF(Table1[[#This Row],[Sales_Value]]&gt;500000,"Premium",IF(Table1[[#This Row],[Sales_Value]]&gt;100000,"Mid","Basic"))</f>
        <v>Basic</v>
      </c>
    </row>
    <row r="4532" spans="1:18" x14ac:dyDescent="0.3">
      <c r="A4532" s="1">
        <v>45304</v>
      </c>
      <c r="B4532" t="s">
        <v>4733</v>
      </c>
      <c r="C4532" t="s">
        <v>34</v>
      </c>
      <c r="D4532" t="s">
        <v>105</v>
      </c>
      <c r="E4532" t="s">
        <v>272</v>
      </c>
      <c r="F4532" t="s">
        <v>152</v>
      </c>
      <c r="G4532" t="s">
        <v>24</v>
      </c>
      <c r="H4532">
        <v>54</v>
      </c>
      <c r="I4532">
        <v>25.27</v>
      </c>
      <c r="J4532">
        <v>0.09</v>
      </c>
      <c r="K4532">
        <v>1241.77</v>
      </c>
      <c r="L4532">
        <v>10.81</v>
      </c>
      <c r="M4532">
        <v>658.03</v>
      </c>
      <c r="N4532" s="2">
        <f>Table1[[#This Row],[Profit]]/Table1[[#This Row],[Sales_Value]]</f>
        <v>0.52991294684200774</v>
      </c>
      <c r="O4532" s="3" t="str">
        <f>IF(Table1[[#This Row],[Profit]]&lt;0,"Yes","No")</f>
        <v>No</v>
      </c>
      <c r="P4532" t="str">
        <f>IF(Table1[[#This Row],[Discount_Pct]]&gt;0.3,"High",IF(Table1[[#This Row],[Discount_Pct]]&gt;0.15,"Medium","Low"))</f>
        <v>Low</v>
      </c>
      <c r="Q4532" t="str">
        <f>TEXT(Table1[[#This Row],[Date]],"MMM-YYYY")</f>
        <v>Jan-2024</v>
      </c>
      <c r="R4532" t="str">
        <f>IF(Table1[[#This Row],[Sales_Value]]&gt;500000,"Premium",IF(Table1[[#This Row],[Sales_Value]]&gt;100000,"Mid","Basic"))</f>
        <v>Basic</v>
      </c>
    </row>
    <row r="4533" spans="1:18" x14ac:dyDescent="0.3">
      <c r="A4533" s="1">
        <v>45541</v>
      </c>
      <c r="B4533" t="s">
        <v>4734</v>
      </c>
      <c r="C4533" t="s">
        <v>14</v>
      </c>
      <c r="D4533" t="s">
        <v>26</v>
      </c>
      <c r="E4533" t="s">
        <v>44</v>
      </c>
      <c r="F4533" t="s">
        <v>76</v>
      </c>
      <c r="G4533" t="s">
        <v>77</v>
      </c>
      <c r="H4533">
        <v>90</v>
      </c>
      <c r="I4533">
        <v>1779.45</v>
      </c>
      <c r="J4533">
        <v>0.17</v>
      </c>
      <c r="K4533">
        <v>132924.92000000001</v>
      </c>
      <c r="L4533">
        <v>1078.69</v>
      </c>
      <c r="M4533">
        <v>35842.82</v>
      </c>
      <c r="N4533" s="2">
        <f>Table1[[#This Row],[Profit]]/Table1[[#This Row],[Sales_Value]]</f>
        <v>0.26964710605054337</v>
      </c>
      <c r="O4533" s="3" t="str">
        <f>IF(Table1[[#This Row],[Profit]]&lt;0,"Yes","No")</f>
        <v>No</v>
      </c>
      <c r="P4533" t="str">
        <f>IF(Table1[[#This Row],[Discount_Pct]]&gt;0.3,"High",IF(Table1[[#This Row],[Discount_Pct]]&gt;0.15,"Medium","Low"))</f>
        <v>Medium</v>
      </c>
      <c r="Q4533" t="str">
        <f>TEXT(Table1[[#This Row],[Date]],"MMM-YYYY")</f>
        <v>Sep-2024</v>
      </c>
      <c r="R4533" t="str">
        <f>IF(Table1[[#This Row],[Sales_Value]]&gt;500000,"Premium",IF(Table1[[#This Row],[Sales_Value]]&gt;100000,"Mid","Basic"))</f>
        <v>Mid</v>
      </c>
    </row>
    <row r="4534" spans="1:18" x14ac:dyDescent="0.3">
      <c r="A4534" s="1">
        <v>45638</v>
      </c>
      <c r="B4534" t="s">
        <v>4735</v>
      </c>
      <c r="C4534" t="s">
        <v>14</v>
      </c>
      <c r="D4534" t="s">
        <v>144</v>
      </c>
      <c r="E4534" t="s">
        <v>186</v>
      </c>
      <c r="F4534" t="s">
        <v>293</v>
      </c>
      <c r="G4534" t="s">
        <v>53</v>
      </c>
      <c r="H4534">
        <v>13</v>
      </c>
      <c r="I4534">
        <v>761.92</v>
      </c>
      <c r="J4534">
        <v>0.2</v>
      </c>
      <c r="K4534">
        <v>7923.97</v>
      </c>
      <c r="L4534">
        <v>376.66</v>
      </c>
      <c r="M4534">
        <v>3027.39</v>
      </c>
      <c r="N4534" s="2">
        <f>Table1[[#This Row],[Profit]]/Table1[[#This Row],[Sales_Value]]</f>
        <v>0.38205470237772227</v>
      </c>
      <c r="O4534" s="3" t="str">
        <f>IF(Table1[[#This Row],[Profit]]&lt;0,"Yes","No")</f>
        <v>No</v>
      </c>
      <c r="P4534" t="str">
        <f>IF(Table1[[#This Row],[Discount_Pct]]&gt;0.3,"High",IF(Table1[[#This Row],[Discount_Pct]]&gt;0.15,"Medium","Low"))</f>
        <v>Medium</v>
      </c>
      <c r="Q4534" t="str">
        <f>TEXT(Table1[[#This Row],[Date]],"MMM-YYYY")</f>
        <v>Dec-2024</v>
      </c>
      <c r="R4534" t="str">
        <f>IF(Table1[[#This Row],[Sales_Value]]&gt;500000,"Premium",IF(Table1[[#This Row],[Sales_Value]]&gt;100000,"Mid","Basic"))</f>
        <v>Basic</v>
      </c>
    </row>
    <row r="4535" spans="1:18" x14ac:dyDescent="0.3">
      <c r="A4535" s="1">
        <v>45353</v>
      </c>
      <c r="B4535" t="s">
        <v>4736</v>
      </c>
      <c r="C4535" t="s">
        <v>34</v>
      </c>
      <c r="D4535" t="s">
        <v>105</v>
      </c>
      <c r="E4535" t="s">
        <v>177</v>
      </c>
      <c r="F4535" t="s">
        <v>32</v>
      </c>
      <c r="G4535" t="s">
        <v>18</v>
      </c>
      <c r="H4535">
        <v>14</v>
      </c>
      <c r="I4535">
        <v>11664.87</v>
      </c>
      <c r="J4535">
        <v>0.28999999999999998</v>
      </c>
      <c r="K4535">
        <v>115948.81</v>
      </c>
      <c r="L4535">
        <v>9351.92</v>
      </c>
      <c r="M4535">
        <v>-14978.07</v>
      </c>
      <c r="N4535" s="2">
        <f>Table1[[#This Row],[Profit]]/Table1[[#This Row],[Sales_Value]]</f>
        <v>-0.12917829859573376</v>
      </c>
      <c r="O4535" s="3" t="str">
        <f>IF(Table1[[#This Row],[Profit]]&lt;0,"Yes","No")</f>
        <v>Yes</v>
      </c>
      <c r="P4535" t="str">
        <f>IF(Table1[[#This Row],[Discount_Pct]]&gt;0.3,"High",IF(Table1[[#This Row],[Discount_Pct]]&gt;0.15,"Medium","Low"))</f>
        <v>Medium</v>
      </c>
      <c r="Q4535" t="str">
        <f>TEXT(Table1[[#This Row],[Date]],"MMM-YYYY")</f>
        <v>Mar-2024</v>
      </c>
      <c r="R4535" t="str">
        <f>IF(Table1[[#This Row],[Sales_Value]]&gt;500000,"Premium",IF(Table1[[#This Row],[Sales_Value]]&gt;100000,"Mid","Basic"))</f>
        <v>Mid</v>
      </c>
    </row>
    <row r="4536" spans="1:18" x14ac:dyDescent="0.3">
      <c r="A4536" s="1">
        <v>45491</v>
      </c>
      <c r="B4536" t="s">
        <v>4737</v>
      </c>
      <c r="C4536" t="s">
        <v>34</v>
      </c>
      <c r="D4536" t="s">
        <v>207</v>
      </c>
      <c r="E4536" t="s">
        <v>359</v>
      </c>
      <c r="F4536" t="s">
        <v>140</v>
      </c>
      <c r="G4536" t="s">
        <v>53</v>
      </c>
      <c r="H4536">
        <v>94</v>
      </c>
      <c r="I4536">
        <v>1810.56</v>
      </c>
      <c r="J4536">
        <v>0.06</v>
      </c>
      <c r="K4536">
        <v>159981.07999999999</v>
      </c>
      <c r="L4536">
        <v>1315.39</v>
      </c>
      <c r="M4536">
        <v>36334.42</v>
      </c>
      <c r="N4536" s="2">
        <f>Table1[[#This Row],[Profit]]/Table1[[#This Row],[Sales_Value]]</f>
        <v>0.2271169815830722</v>
      </c>
      <c r="O4536" s="3" t="str">
        <f>IF(Table1[[#This Row],[Profit]]&lt;0,"Yes","No")</f>
        <v>No</v>
      </c>
      <c r="P4536" t="str">
        <f>IF(Table1[[#This Row],[Discount_Pct]]&gt;0.3,"High",IF(Table1[[#This Row],[Discount_Pct]]&gt;0.15,"Medium","Low"))</f>
        <v>Low</v>
      </c>
      <c r="Q4536" t="str">
        <f>TEXT(Table1[[#This Row],[Date]],"MMM-YYYY")</f>
        <v>Jul-2024</v>
      </c>
      <c r="R4536" t="str">
        <f>IF(Table1[[#This Row],[Sales_Value]]&gt;500000,"Premium",IF(Table1[[#This Row],[Sales_Value]]&gt;100000,"Mid","Basic"))</f>
        <v>Mid</v>
      </c>
    </row>
    <row r="4537" spans="1:18" x14ac:dyDescent="0.3">
      <c r="A4537" s="1">
        <v>45485</v>
      </c>
      <c r="B4537" t="s">
        <v>4738</v>
      </c>
      <c r="C4537" t="s">
        <v>39</v>
      </c>
      <c r="D4537" t="s">
        <v>108</v>
      </c>
      <c r="E4537" t="s">
        <v>285</v>
      </c>
      <c r="F4537" t="s">
        <v>61</v>
      </c>
      <c r="G4537" t="s">
        <v>53</v>
      </c>
      <c r="H4537">
        <v>31</v>
      </c>
      <c r="I4537">
        <v>2984.18</v>
      </c>
      <c r="J4537">
        <v>0.1</v>
      </c>
      <c r="K4537">
        <v>83258.62</v>
      </c>
      <c r="L4537">
        <v>2044.64</v>
      </c>
      <c r="M4537">
        <v>19874.78</v>
      </c>
      <c r="N4537" s="2">
        <f>Table1[[#This Row],[Profit]]/Table1[[#This Row],[Sales_Value]]</f>
        <v>0.23871137907402259</v>
      </c>
      <c r="O4537" s="3" t="str">
        <f>IF(Table1[[#This Row],[Profit]]&lt;0,"Yes","No")</f>
        <v>No</v>
      </c>
      <c r="P4537" t="str">
        <f>IF(Table1[[#This Row],[Discount_Pct]]&gt;0.3,"High",IF(Table1[[#This Row],[Discount_Pct]]&gt;0.15,"Medium","Low"))</f>
        <v>Low</v>
      </c>
      <c r="Q4537" t="str">
        <f>TEXT(Table1[[#This Row],[Date]],"MMM-YYYY")</f>
        <v>Jul-2024</v>
      </c>
      <c r="R4537" t="str">
        <f>IF(Table1[[#This Row],[Sales_Value]]&gt;500000,"Premium",IF(Table1[[#This Row],[Sales_Value]]&gt;100000,"Mid","Basic"))</f>
        <v>Basic</v>
      </c>
    </row>
    <row r="4538" spans="1:18" x14ac:dyDescent="0.3">
      <c r="A4538" s="1">
        <v>45642</v>
      </c>
      <c r="B4538" t="s">
        <v>4739</v>
      </c>
      <c r="C4538" t="s">
        <v>20</v>
      </c>
      <c r="D4538" t="s">
        <v>72</v>
      </c>
      <c r="E4538" t="s">
        <v>16</v>
      </c>
      <c r="F4538" t="s">
        <v>98</v>
      </c>
      <c r="G4538" t="s">
        <v>18</v>
      </c>
      <c r="H4538">
        <v>37</v>
      </c>
      <c r="I4538">
        <v>5785.1</v>
      </c>
      <c r="J4538">
        <v>7.0000000000000007E-2</v>
      </c>
      <c r="K4538">
        <v>199065.29</v>
      </c>
      <c r="L4538">
        <v>4338.82</v>
      </c>
      <c r="M4538">
        <v>38528.949999999997</v>
      </c>
      <c r="N4538" s="2">
        <f>Table1[[#This Row],[Profit]]/Table1[[#This Row],[Sales_Value]]</f>
        <v>0.19354931238891518</v>
      </c>
      <c r="O4538" s="3" t="str">
        <f>IF(Table1[[#This Row],[Profit]]&lt;0,"Yes","No")</f>
        <v>No</v>
      </c>
      <c r="P4538" t="str">
        <f>IF(Table1[[#This Row],[Discount_Pct]]&gt;0.3,"High",IF(Table1[[#This Row],[Discount_Pct]]&gt;0.15,"Medium","Low"))</f>
        <v>Low</v>
      </c>
      <c r="Q4538" t="str">
        <f>TEXT(Table1[[#This Row],[Date]],"MMM-YYYY")</f>
        <v>Dec-2024</v>
      </c>
      <c r="R4538" t="str">
        <f>IF(Table1[[#This Row],[Sales_Value]]&gt;500000,"Premium",IF(Table1[[#This Row],[Sales_Value]]&gt;100000,"Mid","Basic"))</f>
        <v>Mid</v>
      </c>
    </row>
    <row r="4539" spans="1:18" x14ac:dyDescent="0.3">
      <c r="A4539" s="1">
        <v>45550</v>
      </c>
      <c r="B4539" t="s">
        <v>4740</v>
      </c>
      <c r="C4539" t="s">
        <v>14</v>
      </c>
      <c r="D4539" t="s">
        <v>26</v>
      </c>
      <c r="E4539" t="s">
        <v>171</v>
      </c>
      <c r="F4539" t="s">
        <v>152</v>
      </c>
      <c r="G4539" t="s">
        <v>24</v>
      </c>
      <c r="H4539">
        <v>93</v>
      </c>
      <c r="I4539">
        <v>25.22</v>
      </c>
      <c r="J4539">
        <v>0.14000000000000001</v>
      </c>
      <c r="K4539">
        <v>2017.1</v>
      </c>
      <c r="L4539">
        <v>9.18</v>
      </c>
      <c r="M4539">
        <v>1163.3599999999999</v>
      </c>
      <c r="N4539" s="2">
        <f>Table1[[#This Row],[Profit]]/Table1[[#This Row],[Sales_Value]]</f>
        <v>0.57674879777898957</v>
      </c>
      <c r="O4539" s="3" t="str">
        <f>IF(Table1[[#This Row],[Profit]]&lt;0,"Yes","No")</f>
        <v>No</v>
      </c>
      <c r="P4539" t="str">
        <f>IF(Table1[[#This Row],[Discount_Pct]]&gt;0.3,"High",IF(Table1[[#This Row],[Discount_Pct]]&gt;0.15,"Medium","Low"))</f>
        <v>Low</v>
      </c>
      <c r="Q4539" t="str">
        <f>TEXT(Table1[[#This Row],[Date]],"MMM-YYYY")</f>
        <v>Sep-2024</v>
      </c>
      <c r="R4539" t="str">
        <f>IF(Table1[[#This Row],[Sales_Value]]&gt;500000,"Premium",IF(Table1[[#This Row],[Sales_Value]]&gt;100000,"Mid","Basic"))</f>
        <v>Basic</v>
      </c>
    </row>
    <row r="4540" spans="1:18" x14ac:dyDescent="0.3">
      <c r="A4540" s="1">
        <v>45433</v>
      </c>
      <c r="B4540" t="s">
        <v>4741</v>
      </c>
      <c r="C4540" t="s">
        <v>20</v>
      </c>
      <c r="D4540" t="s">
        <v>124</v>
      </c>
      <c r="E4540" t="s">
        <v>373</v>
      </c>
      <c r="F4540" t="s">
        <v>142</v>
      </c>
      <c r="G4540" t="s">
        <v>18</v>
      </c>
      <c r="H4540">
        <v>56</v>
      </c>
      <c r="I4540">
        <v>10625.66</v>
      </c>
      <c r="J4540">
        <v>0.09</v>
      </c>
      <c r="K4540">
        <v>541483.63</v>
      </c>
      <c r="L4540">
        <v>8244.27</v>
      </c>
      <c r="M4540">
        <v>79804.509999999995</v>
      </c>
      <c r="N4540" s="2">
        <f>Table1[[#This Row],[Profit]]/Table1[[#This Row],[Sales_Value]]</f>
        <v>0.14738120522683204</v>
      </c>
      <c r="O4540" s="3" t="str">
        <f>IF(Table1[[#This Row],[Profit]]&lt;0,"Yes","No")</f>
        <v>No</v>
      </c>
      <c r="P4540" t="str">
        <f>IF(Table1[[#This Row],[Discount_Pct]]&gt;0.3,"High",IF(Table1[[#This Row],[Discount_Pct]]&gt;0.15,"Medium","Low"))</f>
        <v>Low</v>
      </c>
      <c r="Q4540" t="str">
        <f>TEXT(Table1[[#This Row],[Date]],"MMM-YYYY")</f>
        <v>May-2024</v>
      </c>
      <c r="R4540" t="str">
        <f>IF(Table1[[#This Row],[Sales_Value]]&gt;500000,"Premium",IF(Table1[[#This Row],[Sales_Value]]&gt;100000,"Mid","Basic"))</f>
        <v>Premium</v>
      </c>
    </row>
    <row r="4541" spans="1:18" x14ac:dyDescent="0.3">
      <c r="A4541" s="1">
        <v>45638</v>
      </c>
      <c r="B4541" t="s">
        <v>4742</v>
      </c>
      <c r="C4541" t="s">
        <v>39</v>
      </c>
      <c r="D4541" t="s">
        <v>40</v>
      </c>
      <c r="E4541" t="s">
        <v>236</v>
      </c>
      <c r="F4541" t="s">
        <v>138</v>
      </c>
      <c r="G4541" t="s">
        <v>46</v>
      </c>
      <c r="H4541">
        <v>29</v>
      </c>
      <c r="I4541">
        <v>5567.47</v>
      </c>
      <c r="J4541">
        <v>0.19</v>
      </c>
      <c r="K4541">
        <v>130779.87</v>
      </c>
      <c r="L4541">
        <v>4270.87</v>
      </c>
      <c r="M4541">
        <v>6924.64</v>
      </c>
      <c r="N4541" s="2">
        <f>Table1[[#This Row],[Profit]]/Table1[[#This Row],[Sales_Value]]</f>
        <v>5.294882155793549E-2</v>
      </c>
      <c r="O4541" s="3" t="str">
        <f>IF(Table1[[#This Row],[Profit]]&lt;0,"Yes","No")</f>
        <v>No</v>
      </c>
      <c r="P4541" t="str">
        <f>IF(Table1[[#This Row],[Discount_Pct]]&gt;0.3,"High",IF(Table1[[#This Row],[Discount_Pct]]&gt;0.15,"Medium","Low"))</f>
        <v>Medium</v>
      </c>
      <c r="Q4541" t="str">
        <f>TEXT(Table1[[#This Row],[Date]],"MMM-YYYY")</f>
        <v>Dec-2024</v>
      </c>
      <c r="R4541" t="str">
        <f>IF(Table1[[#This Row],[Sales_Value]]&gt;500000,"Premium",IF(Table1[[#This Row],[Sales_Value]]&gt;100000,"Mid","Basic"))</f>
        <v>Mid</v>
      </c>
    </row>
    <row r="4542" spans="1:18" x14ac:dyDescent="0.3">
      <c r="A4542" s="1">
        <v>45435</v>
      </c>
      <c r="B4542" t="s">
        <v>4743</v>
      </c>
      <c r="C4542" t="s">
        <v>20</v>
      </c>
      <c r="D4542" t="s">
        <v>148</v>
      </c>
      <c r="E4542" t="s">
        <v>211</v>
      </c>
      <c r="F4542" t="s">
        <v>85</v>
      </c>
      <c r="G4542" t="s">
        <v>24</v>
      </c>
      <c r="H4542">
        <v>74</v>
      </c>
      <c r="I4542">
        <v>86.57</v>
      </c>
      <c r="J4542">
        <v>0</v>
      </c>
      <c r="K4542">
        <v>6406.18</v>
      </c>
      <c r="L4542">
        <v>28.11</v>
      </c>
      <c r="M4542">
        <v>4326.04</v>
      </c>
      <c r="N4542" s="2">
        <f>Table1[[#This Row],[Profit]]/Table1[[#This Row],[Sales_Value]]</f>
        <v>0.67529167147972735</v>
      </c>
      <c r="O4542" s="3" t="str">
        <f>IF(Table1[[#This Row],[Profit]]&lt;0,"Yes","No")</f>
        <v>No</v>
      </c>
      <c r="P4542" t="str">
        <f>IF(Table1[[#This Row],[Discount_Pct]]&gt;0.3,"High",IF(Table1[[#This Row],[Discount_Pct]]&gt;0.15,"Medium","Low"))</f>
        <v>Low</v>
      </c>
      <c r="Q4542" t="str">
        <f>TEXT(Table1[[#This Row],[Date]],"MMM-YYYY")</f>
        <v>May-2024</v>
      </c>
      <c r="R4542" t="str">
        <f>IF(Table1[[#This Row],[Sales_Value]]&gt;500000,"Premium",IF(Table1[[#This Row],[Sales_Value]]&gt;100000,"Mid","Basic"))</f>
        <v>Basic</v>
      </c>
    </row>
    <row r="4543" spans="1:18" x14ac:dyDescent="0.3">
      <c r="A4543" s="1">
        <v>45299</v>
      </c>
      <c r="B4543" t="s">
        <v>4744</v>
      </c>
      <c r="C4543" t="s">
        <v>20</v>
      </c>
      <c r="D4543" t="s">
        <v>30</v>
      </c>
      <c r="E4543" t="s">
        <v>81</v>
      </c>
      <c r="F4543" t="s">
        <v>61</v>
      </c>
      <c r="G4543" t="s">
        <v>53</v>
      </c>
      <c r="H4543">
        <v>94</v>
      </c>
      <c r="I4543">
        <v>2919.73</v>
      </c>
      <c r="J4543">
        <v>0.21</v>
      </c>
      <c r="K4543">
        <v>216819.15</v>
      </c>
      <c r="L4543">
        <v>1836.94</v>
      </c>
      <c r="M4543">
        <v>44146.79</v>
      </c>
      <c r="N4543" s="2">
        <f>Table1[[#This Row],[Profit]]/Table1[[#This Row],[Sales_Value]]</f>
        <v>0.20361112014321614</v>
      </c>
      <c r="O4543" s="3" t="str">
        <f>IF(Table1[[#This Row],[Profit]]&lt;0,"Yes","No")</f>
        <v>No</v>
      </c>
      <c r="P4543" t="str">
        <f>IF(Table1[[#This Row],[Discount_Pct]]&gt;0.3,"High",IF(Table1[[#This Row],[Discount_Pct]]&gt;0.15,"Medium","Low"))</f>
        <v>Medium</v>
      </c>
      <c r="Q4543" t="str">
        <f>TEXT(Table1[[#This Row],[Date]],"MMM-YYYY")</f>
        <v>Jan-2024</v>
      </c>
      <c r="R4543" t="str">
        <f>IF(Table1[[#This Row],[Sales_Value]]&gt;500000,"Premium",IF(Table1[[#This Row],[Sales_Value]]&gt;100000,"Mid","Basic"))</f>
        <v>Mid</v>
      </c>
    </row>
    <row r="4544" spans="1:18" x14ac:dyDescent="0.3">
      <c r="A4544" s="1">
        <v>45451</v>
      </c>
      <c r="B4544" t="s">
        <v>4745</v>
      </c>
      <c r="C4544" t="s">
        <v>34</v>
      </c>
      <c r="D4544" t="s">
        <v>59</v>
      </c>
      <c r="E4544" t="s">
        <v>75</v>
      </c>
      <c r="F4544" t="s">
        <v>142</v>
      </c>
      <c r="G4544" t="s">
        <v>18</v>
      </c>
      <c r="H4544">
        <v>79</v>
      </c>
      <c r="I4544">
        <v>12858.86</v>
      </c>
      <c r="J4544">
        <v>0.22</v>
      </c>
      <c r="K4544">
        <v>792362.95</v>
      </c>
      <c r="L4544">
        <v>8780.51</v>
      </c>
      <c r="M4544">
        <v>98702.66</v>
      </c>
      <c r="N4544" s="2">
        <f>Table1[[#This Row],[Profit]]/Table1[[#This Row],[Sales_Value]]</f>
        <v>0.12456748514049024</v>
      </c>
      <c r="O4544" s="3" t="str">
        <f>IF(Table1[[#This Row],[Profit]]&lt;0,"Yes","No")</f>
        <v>No</v>
      </c>
      <c r="P4544" t="str">
        <f>IF(Table1[[#This Row],[Discount_Pct]]&gt;0.3,"High",IF(Table1[[#This Row],[Discount_Pct]]&gt;0.15,"Medium","Low"))</f>
        <v>Medium</v>
      </c>
      <c r="Q4544" t="str">
        <f>TEXT(Table1[[#This Row],[Date]],"MMM-YYYY")</f>
        <v>Jun-2024</v>
      </c>
      <c r="R4544" t="str">
        <f>IF(Table1[[#This Row],[Sales_Value]]&gt;500000,"Premium",IF(Table1[[#This Row],[Sales_Value]]&gt;100000,"Mid","Basic"))</f>
        <v>Premium</v>
      </c>
    </row>
    <row r="4545" spans="1:18" x14ac:dyDescent="0.3">
      <c r="A4545" s="1">
        <v>45503</v>
      </c>
      <c r="B4545" t="s">
        <v>4746</v>
      </c>
      <c r="C4545" t="s">
        <v>14</v>
      </c>
      <c r="D4545" t="s">
        <v>144</v>
      </c>
      <c r="E4545" t="s">
        <v>280</v>
      </c>
      <c r="F4545" t="s">
        <v>142</v>
      </c>
      <c r="G4545" t="s">
        <v>18</v>
      </c>
      <c r="H4545">
        <v>4</v>
      </c>
      <c r="I4545">
        <v>13622.34</v>
      </c>
      <c r="J4545">
        <v>0.01</v>
      </c>
      <c r="K4545">
        <v>53944.47</v>
      </c>
      <c r="L4545">
        <v>8902.69</v>
      </c>
      <c r="M4545">
        <v>18333.71</v>
      </c>
      <c r="N4545" s="2">
        <f>Table1[[#This Row],[Profit]]/Table1[[#This Row],[Sales_Value]]</f>
        <v>0.33986264022985113</v>
      </c>
      <c r="O4545" s="3" t="str">
        <f>IF(Table1[[#This Row],[Profit]]&lt;0,"Yes","No")</f>
        <v>No</v>
      </c>
      <c r="P4545" t="str">
        <f>IF(Table1[[#This Row],[Discount_Pct]]&gt;0.3,"High",IF(Table1[[#This Row],[Discount_Pct]]&gt;0.15,"Medium","Low"))</f>
        <v>Low</v>
      </c>
      <c r="Q4545" t="str">
        <f>TEXT(Table1[[#This Row],[Date]],"MMM-YYYY")</f>
        <v>Jul-2024</v>
      </c>
      <c r="R4545" t="str">
        <f>IF(Table1[[#This Row],[Sales_Value]]&gt;500000,"Premium",IF(Table1[[#This Row],[Sales_Value]]&gt;100000,"Mid","Basic"))</f>
        <v>Basic</v>
      </c>
    </row>
    <row r="4546" spans="1:18" x14ac:dyDescent="0.3">
      <c r="A4546" s="1">
        <v>45416</v>
      </c>
      <c r="B4546" t="s">
        <v>4747</v>
      </c>
      <c r="C4546" t="s">
        <v>14</v>
      </c>
      <c r="D4546" t="s">
        <v>144</v>
      </c>
      <c r="E4546" t="s">
        <v>359</v>
      </c>
      <c r="F4546" t="s">
        <v>76</v>
      </c>
      <c r="G4546" t="s">
        <v>77</v>
      </c>
      <c r="H4546">
        <v>50</v>
      </c>
      <c r="I4546">
        <v>2078.79</v>
      </c>
      <c r="J4546">
        <v>0</v>
      </c>
      <c r="K4546">
        <v>103939.5</v>
      </c>
      <c r="L4546">
        <v>962.78</v>
      </c>
      <c r="M4546">
        <v>55800.5</v>
      </c>
      <c r="N4546" s="2">
        <f>Table1[[#This Row],[Profit]]/Table1[[#This Row],[Sales_Value]]</f>
        <v>0.53685557463716871</v>
      </c>
      <c r="O4546" s="3" t="str">
        <f>IF(Table1[[#This Row],[Profit]]&lt;0,"Yes","No")</f>
        <v>No</v>
      </c>
      <c r="P4546" t="str">
        <f>IF(Table1[[#This Row],[Discount_Pct]]&gt;0.3,"High",IF(Table1[[#This Row],[Discount_Pct]]&gt;0.15,"Medium","Low"))</f>
        <v>Low</v>
      </c>
      <c r="Q4546" t="str">
        <f>TEXT(Table1[[#This Row],[Date]],"MMM-YYYY")</f>
        <v>May-2024</v>
      </c>
      <c r="R4546" t="str">
        <f>IF(Table1[[#This Row],[Sales_Value]]&gt;500000,"Premium",IF(Table1[[#This Row],[Sales_Value]]&gt;100000,"Mid","Basic"))</f>
        <v>Mid</v>
      </c>
    </row>
    <row r="4547" spans="1:18" x14ac:dyDescent="0.3">
      <c r="A4547" s="1">
        <v>45379</v>
      </c>
      <c r="B4547" t="s">
        <v>4748</v>
      </c>
      <c r="C4547" t="s">
        <v>20</v>
      </c>
      <c r="D4547" t="s">
        <v>30</v>
      </c>
      <c r="E4547" t="s">
        <v>370</v>
      </c>
      <c r="F4547" t="s">
        <v>140</v>
      </c>
      <c r="G4547" t="s">
        <v>53</v>
      </c>
      <c r="H4547">
        <v>47</v>
      </c>
      <c r="I4547">
        <v>2027.01</v>
      </c>
      <c r="J4547">
        <v>0</v>
      </c>
      <c r="K4547">
        <v>95269.47</v>
      </c>
      <c r="L4547">
        <v>1230.69</v>
      </c>
      <c r="M4547">
        <v>37427.040000000001</v>
      </c>
      <c r="N4547" s="2">
        <f>Table1[[#This Row],[Profit]]/Table1[[#This Row],[Sales_Value]]</f>
        <v>0.39285449997779981</v>
      </c>
      <c r="O4547" s="3" t="str">
        <f>IF(Table1[[#This Row],[Profit]]&lt;0,"Yes","No")</f>
        <v>No</v>
      </c>
      <c r="P4547" t="str">
        <f>IF(Table1[[#This Row],[Discount_Pct]]&gt;0.3,"High",IF(Table1[[#This Row],[Discount_Pct]]&gt;0.15,"Medium","Low"))</f>
        <v>Low</v>
      </c>
      <c r="Q4547" t="str">
        <f>TEXT(Table1[[#This Row],[Date]],"MMM-YYYY")</f>
        <v>Mar-2024</v>
      </c>
      <c r="R4547" t="str">
        <f>IF(Table1[[#This Row],[Sales_Value]]&gt;500000,"Premium",IF(Table1[[#This Row],[Sales_Value]]&gt;100000,"Mid","Basic"))</f>
        <v>Basic</v>
      </c>
    </row>
    <row r="4548" spans="1:18" x14ac:dyDescent="0.3">
      <c r="A4548" s="1">
        <v>45412</v>
      </c>
      <c r="B4548" t="s">
        <v>4749</v>
      </c>
      <c r="C4548" t="s">
        <v>39</v>
      </c>
      <c r="D4548" t="s">
        <v>583</v>
      </c>
      <c r="E4548" t="s">
        <v>182</v>
      </c>
      <c r="F4548" t="s">
        <v>17</v>
      </c>
      <c r="G4548" t="s">
        <v>18</v>
      </c>
      <c r="H4548">
        <v>67</v>
      </c>
      <c r="I4548">
        <v>30260.880000000001</v>
      </c>
      <c r="J4548">
        <v>0.28999999999999998</v>
      </c>
      <c r="K4548">
        <v>1439510.06</v>
      </c>
      <c r="L4548">
        <v>23466.6</v>
      </c>
      <c r="M4548">
        <v>-132752.14000000001</v>
      </c>
      <c r="N4548" s="2">
        <f>Table1[[#This Row],[Profit]]/Table1[[#This Row],[Sales_Value]]</f>
        <v>-9.2220362808718412E-2</v>
      </c>
      <c r="O4548" s="3" t="str">
        <f>IF(Table1[[#This Row],[Profit]]&lt;0,"Yes","No")</f>
        <v>Yes</v>
      </c>
      <c r="P4548" t="str">
        <f>IF(Table1[[#This Row],[Discount_Pct]]&gt;0.3,"High",IF(Table1[[#This Row],[Discount_Pct]]&gt;0.15,"Medium","Low"))</f>
        <v>Medium</v>
      </c>
      <c r="Q4548" t="str">
        <f>TEXT(Table1[[#This Row],[Date]],"MMM-YYYY")</f>
        <v>Apr-2024</v>
      </c>
      <c r="R4548" t="str">
        <f>IF(Table1[[#This Row],[Sales_Value]]&gt;500000,"Premium",IF(Table1[[#This Row],[Sales_Value]]&gt;100000,"Mid","Basic"))</f>
        <v>Premium</v>
      </c>
    </row>
    <row r="4549" spans="1:18" x14ac:dyDescent="0.3">
      <c r="A4549" s="1">
        <v>45536</v>
      </c>
      <c r="B4549" t="s">
        <v>4750</v>
      </c>
      <c r="C4549" t="s">
        <v>20</v>
      </c>
      <c r="D4549" t="s">
        <v>148</v>
      </c>
      <c r="E4549" t="s">
        <v>373</v>
      </c>
      <c r="F4549" t="s">
        <v>422</v>
      </c>
      <c r="G4549" t="s">
        <v>24</v>
      </c>
      <c r="H4549">
        <v>4</v>
      </c>
      <c r="I4549">
        <v>396.41</v>
      </c>
      <c r="J4549">
        <v>0.26</v>
      </c>
      <c r="K4549">
        <v>1173.3699999999999</v>
      </c>
      <c r="L4549">
        <v>249.93</v>
      </c>
      <c r="M4549">
        <v>173.65</v>
      </c>
      <c r="N4549" s="2">
        <f>Table1[[#This Row],[Profit]]/Table1[[#This Row],[Sales_Value]]</f>
        <v>0.14799253432421147</v>
      </c>
      <c r="O4549" s="3" t="str">
        <f>IF(Table1[[#This Row],[Profit]]&lt;0,"Yes","No")</f>
        <v>No</v>
      </c>
      <c r="P4549" t="str">
        <f>IF(Table1[[#This Row],[Discount_Pct]]&gt;0.3,"High",IF(Table1[[#This Row],[Discount_Pct]]&gt;0.15,"Medium","Low"))</f>
        <v>Medium</v>
      </c>
      <c r="Q4549" t="str">
        <f>TEXT(Table1[[#This Row],[Date]],"MMM-YYYY")</f>
        <v>Sep-2024</v>
      </c>
      <c r="R4549" t="str">
        <f>IF(Table1[[#This Row],[Sales_Value]]&gt;500000,"Premium",IF(Table1[[#This Row],[Sales_Value]]&gt;100000,"Mid","Basic"))</f>
        <v>Basic</v>
      </c>
    </row>
    <row r="4550" spans="1:18" x14ac:dyDescent="0.3">
      <c r="A4550" s="1">
        <v>45384</v>
      </c>
      <c r="B4550" t="s">
        <v>4751</v>
      </c>
      <c r="C4550" t="s">
        <v>39</v>
      </c>
      <c r="D4550" t="s">
        <v>40</v>
      </c>
      <c r="E4550" t="s">
        <v>249</v>
      </c>
      <c r="F4550" t="s">
        <v>95</v>
      </c>
      <c r="G4550" t="s">
        <v>77</v>
      </c>
      <c r="H4550">
        <v>20</v>
      </c>
      <c r="I4550">
        <v>3072.22</v>
      </c>
      <c r="J4550">
        <v>0.17</v>
      </c>
      <c r="K4550">
        <v>50998.85</v>
      </c>
      <c r="L4550">
        <v>2060.5300000000002</v>
      </c>
      <c r="M4550">
        <v>9788.25</v>
      </c>
      <c r="N4550" s="2">
        <f>Table1[[#This Row],[Profit]]/Table1[[#This Row],[Sales_Value]]</f>
        <v>0.19193079843957267</v>
      </c>
      <c r="O4550" s="3" t="str">
        <f>IF(Table1[[#This Row],[Profit]]&lt;0,"Yes","No")</f>
        <v>No</v>
      </c>
      <c r="P4550" t="str">
        <f>IF(Table1[[#This Row],[Discount_Pct]]&gt;0.3,"High",IF(Table1[[#This Row],[Discount_Pct]]&gt;0.15,"Medium","Low"))</f>
        <v>Medium</v>
      </c>
      <c r="Q4550" t="str">
        <f>TEXT(Table1[[#This Row],[Date]],"MMM-YYYY")</f>
        <v>Apr-2024</v>
      </c>
      <c r="R4550" t="str">
        <f>IF(Table1[[#This Row],[Sales_Value]]&gt;500000,"Premium",IF(Table1[[#This Row],[Sales_Value]]&gt;100000,"Mid","Basic"))</f>
        <v>Basic</v>
      </c>
    </row>
    <row r="4551" spans="1:18" x14ac:dyDescent="0.3">
      <c r="A4551" s="1">
        <v>45368</v>
      </c>
      <c r="B4551" t="s">
        <v>4752</v>
      </c>
      <c r="C4551" t="s">
        <v>14</v>
      </c>
      <c r="D4551" t="s">
        <v>144</v>
      </c>
      <c r="E4551" t="s">
        <v>16</v>
      </c>
      <c r="F4551" t="s">
        <v>45</v>
      </c>
      <c r="G4551" t="s">
        <v>46</v>
      </c>
      <c r="H4551">
        <v>85</v>
      </c>
      <c r="I4551">
        <v>11285.15</v>
      </c>
      <c r="J4551">
        <v>0.06</v>
      </c>
      <c r="K4551">
        <v>901683.49</v>
      </c>
      <c r="L4551">
        <v>7326.58</v>
      </c>
      <c r="M4551">
        <v>278924.18</v>
      </c>
      <c r="N4551" s="2">
        <f>Table1[[#This Row],[Profit]]/Table1[[#This Row],[Sales_Value]]</f>
        <v>0.30933712671172453</v>
      </c>
      <c r="O4551" s="3" t="str">
        <f>IF(Table1[[#This Row],[Profit]]&lt;0,"Yes","No")</f>
        <v>No</v>
      </c>
      <c r="P4551" t="str">
        <f>IF(Table1[[#This Row],[Discount_Pct]]&gt;0.3,"High",IF(Table1[[#This Row],[Discount_Pct]]&gt;0.15,"Medium","Low"))</f>
        <v>Low</v>
      </c>
      <c r="Q4551" t="str">
        <f>TEXT(Table1[[#This Row],[Date]],"MMM-YYYY")</f>
        <v>Mar-2024</v>
      </c>
      <c r="R4551" t="str">
        <f>IF(Table1[[#This Row],[Sales_Value]]&gt;500000,"Premium",IF(Table1[[#This Row],[Sales_Value]]&gt;100000,"Mid","Basic"))</f>
        <v>Premium</v>
      </c>
    </row>
    <row r="4552" spans="1:18" x14ac:dyDescent="0.3">
      <c r="A4552" s="1">
        <v>45403</v>
      </c>
      <c r="B4552" t="s">
        <v>4753</v>
      </c>
      <c r="C4552" t="s">
        <v>14</v>
      </c>
      <c r="D4552" t="s">
        <v>55</v>
      </c>
      <c r="E4552" t="s">
        <v>136</v>
      </c>
      <c r="F4552" t="s">
        <v>146</v>
      </c>
      <c r="G4552" t="s">
        <v>24</v>
      </c>
      <c r="H4552">
        <v>12</v>
      </c>
      <c r="I4552">
        <v>52.34</v>
      </c>
      <c r="J4552">
        <v>0.14000000000000001</v>
      </c>
      <c r="K4552">
        <v>540.15</v>
      </c>
      <c r="L4552">
        <v>32.479999999999997</v>
      </c>
      <c r="M4552">
        <v>150.38999999999999</v>
      </c>
      <c r="N4552" s="2">
        <f>Table1[[#This Row],[Profit]]/Table1[[#This Row],[Sales_Value]]</f>
        <v>0.27842266037211882</v>
      </c>
      <c r="O4552" s="3" t="str">
        <f>IF(Table1[[#This Row],[Profit]]&lt;0,"Yes","No")</f>
        <v>No</v>
      </c>
      <c r="P4552" t="str">
        <f>IF(Table1[[#This Row],[Discount_Pct]]&gt;0.3,"High",IF(Table1[[#This Row],[Discount_Pct]]&gt;0.15,"Medium","Low"))</f>
        <v>Low</v>
      </c>
      <c r="Q4552" t="str">
        <f>TEXT(Table1[[#This Row],[Date]],"MMM-YYYY")</f>
        <v>Apr-2024</v>
      </c>
      <c r="R4552" t="str">
        <f>IF(Table1[[#This Row],[Sales_Value]]&gt;500000,"Premium",IF(Table1[[#This Row],[Sales_Value]]&gt;100000,"Mid","Basic"))</f>
        <v>Basic</v>
      </c>
    </row>
    <row r="4553" spans="1:18" x14ac:dyDescent="0.3">
      <c r="A4553" s="1">
        <v>45505</v>
      </c>
      <c r="B4553" t="s">
        <v>4754</v>
      </c>
      <c r="C4553" t="s">
        <v>20</v>
      </c>
      <c r="D4553" t="s">
        <v>124</v>
      </c>
      <c r="E4553" t="s">
        <v>216</v>
      </c>
      <c r="F4553" t="s">
        <v>226</v>
      </c>
      <c r="G4553" t="s">
        <v>18</v>
      </c>
      <c r="H4553">
        <v>45</v>
      </c>
      <c r="I4553">
        <v>20072.02</v>
      </c>
      <c r="J4553">
        <v>0.03</v>
      </c>
      <c r="K4553">
        <v>876143.67</v>
      </c>
      <c r="L4553">
        <v>13090.32</v>
      </c>
      <c r="M4553">
        <v>287079.27</v>
      </c>
      <c r="N4553" s="2">
        <f>Table1[[#This Row],[Profit]]/Table1[[#This Row],[Sales_Value]]</f>
        <v>0.32766232277863744</v>
      </c>
      <c r="O4553" s="3" t="str">
        <f>IF(Table1[[#This Row],[Profit]]&lt;0,"Yes","No")</f>
        <v>No</v>
      </c>
      <c r="P4553" t="str">
        <f>IF(Table1[[#This Row],[Discount_Pct]]&gt;0.3,"High",IF(Table1[[#This Row],[Discount_Pct]]&gt;0.15,"Medium","Low"))</f>
        <v>Low</v>
      </c>
      <c r="Q4553" t="str">
        <f>TEXT(Table1[[#This Row],[Date]],"MMM-YYYY")</f>
        <v>Aug-2024</v>
      </c>
      <c r="R4553" t="str">
        <f>IF(Table1[[#This Row],[Sales_Value]]&gt;500000,"Premium",IF(Table1[[#This Row],[Sales_Value]]&gt;100000,"Mid","Basic"))</f>
        <v>Premium</v>
      </c>
    </row>
    <row r="4554" spans="1:18" x14ac:dyDescent="0.3">
      <c r="A4554" s="1">
        <v>45567</v>
      </c>
      <c r="B4554" t="s">
        <v>4755</v>
      </c>
      <c r="C4554" t="s">
        <v>20</v>
      </c>
      <c r="D4554" t="s">
        <v>30</v>
      </c>
      <c r="E4554" t="s">
        <v>36</v>
      </c>
      <c r="F4554" t="s">
        <v>178</v>
      </c>
      <c r="G4554" t="s">
        <v>46</v>
      </c>
      <c r="H4554">
        <v>72</v>
      </c>
      <c r="I4554">
        <v>24069.97</v>
      </c>
      <c r="J4554">
        <v>0.27</v>
      </c>
      <c r="K4554">
        <v>1265117.6200000001</v>
      </c>
      <c r="L4554">
        <v>16420.259999999998</v>
      </c>
      <c r="M4554">
        <v>82858.899999999994</v>
      </c>
      <c r="N4554" s="2">
        <f>Table1[[#This Row],[Profit]]/Table1[[#This Row],[Sales_Value]]</f>
        <v>6.5495016977156623E-2</v>
      </c>
      <c r="O4554" s="3" t="str">
        <f>IF(Table1[[#This Row],[Profit]]&lt;0,"Yes","No")</f>
        <v>No</v>
      </c>
      <c r="P4554" t="str">
        <f>IF(Table1[[#This Row],[Discount_Pct]]&gt;0.3,"High",IF(Table1[[#This Row],[Discount_Pct]]&gt;0.15,"Medium","Low"))</f>
        <v>Medium</v>
      </c>
      <c r="Q4554" t="str">
        <f>TEXT(Table1[[#This Row],[Date]],"MMM-YYYY")</f>
        <v>Oct-2024</v>
      </c>
      <c r="R4554" t="str">
        <f>IF(Table1[[#This Row],[Sales_Value]]&gt;500000,"Premium",IF(Table1[[#This Row],[Sales_Value]]&gt;100000,"Mid","Basic"))</f>
        <v>Premium</v>
      </c>
    </row>
    <row r="4555" spans="1:18" x14ac:dyDescent="0.3">
      <c r="A4555" s="1">
        <v>45575</v>
      </c>
      <c r="B4555" t="s">
        <v>4756</v>
      </c>
      <c r="C4555" t="s">
        <v>34</v>
      </c>
      <c r="D4555" t="s">
        <v>105</v>
      </c>
      <c r="E4555" t="s">
        <v>214</v>
      </c>
      <c r="F4555" t="s">
        <v>37</v>
      </c>
      <c r="G4555" t="s">
        <v>18</v>
      </c>
      <c r="H4555">
        <v>37</v>
      </c>
      <c r="I4555">
        <v>39966.870000000003</v>
      </c>
      <c r="J4555">
        <v>0.11</v>
      </c>
      <c r="K4555">
        <v>1316109.03</v>
      </c>
      <c r="L4555">
        <v>28860.9</v>
      </c>
      <c r="M4555">
        <v>248255.73</v>
      </c>
      <c r="N4555" s="2">
        <f>Table1[[#This Row],[Profit]]/Table1[[#This Row],[Sales_Value]]</f>
        <v>0.18862854394365791</v>
      </c>
      <c r="O4555" s="3" t="str">
        <f>IF(Table1[[#This Row],[Profit]]&lt;0,"Yes","No")</f>
        <v>No</v>
      </c>
      <c r="P4555" t="str">
        <f>IF(Table1[[#This Row],[Discount_Pct]]&gt;0.3,"High",IF(Table1[[#This Row],[Discount_Pct]]&gt;0.15,"Medium","Low"))</f>
        <v>Low</v>
      </c>
      <c r="Q4555" t="str">
        <f>TEXT(Table1[[#This Row],[Date]],"MMM-YYYY")</f>
        <v>Oct-2024</v>
      </c>
      <c r="R4555" t="str">
        <f>IF(Table1[[#This Row],[Sales_Value]]&gt;500000,"Premium",IF(Table1[[#This Row],[Sales_Value]]&gt;100000,"Mid","Basic"))</f>
        <v>Premium</v>
      </c>
    </row>
    <row r="4556" spans="1:18" x14ac:dyDescent="0.3">
      <c r="A4556" s="1">
        <v>45521</v>
      </c>
      <c r="B4556" t="s">
        <v>4757</v>
      </c>
      <c r="C4556" t="s">
        <v>39</v>
      </c>
      <c r="D4556" t="s">
        <v>66</v>
      </c>
      <c r="E4556" t="s">
        <v>112</v>
      </c>
      <c r="F4556" t="s">
        <v>103</v>
      </c>
      <c r="G4556" t="s">
        <v>24</v>
      </c>
      <c r="H4556">
        <v>37</v>
      </c>
      <c r="I4556">
        <v>201.04</v>
      </c>
      <c r="J4556">
        <v>0.04</v>
      </c>
      <c r="K4556">
        <v>7140.94</v>
      </c>
      <c r="L4556">
        <v>139.69999999999999</v>
      </c>
      <c r="M4556">
        <v>1972.04</v>
      </c>
      <c r="N4556" s="2">
        <f>Table1[[#This Row],[Profit]]/Table1[[#This Row],[Sales_Value]]</f>
        <v>0.27615972126918864</v>
      </c>
      <c r="O4556" s="3" t="str">
        <f>IF(Table1[[#This Row],[Profit]]&lt;0,"Yes","No")</f>
        <v>No</v>
      </c>
      <c r="P4556" t="str">
        <f>IF(Table1[[#This Row],[Discount_Pct]]&gt;0.3,"High",IF(Table1[[#This Row],[Discount_Pct]]&gt;0.15,"Medium","Low"))</f>
        <v>Low</v>
      </c>
      <c r="Q4556" t="str">
        <f>TEXT(Table1[[#This Row],[Date]],"MMM-YYYY")</f>
        <v>Aug-2024</v>
      </c>
      <c r="R4556" t="str">
        <f>IF(Table1[[#This Row],[Sales_Value]]&gt;500000,"Premium",IF(Table1[[#This Row],[Sales_Value]]&gt;100000,"Mid","Basic"))</f>
        <v>Basic</v>
      </c>
    </row>
    <row r="4557" spans="1:18" x14ac:dyDescent="0.3">
      <c r="A4557" s="1">
        <v>45442</v>
      </c>
      <c r="B4557" t="s">
        <v>4758</v>
      </c>
      <c r="C4557" t="s">
        <v>34</v>
      </c>
      <c r="D4557" t="s">
        <v>105</v>
      </c>
      <c r="E4557" t="s">
        <v>115</v>
      </c>
      <c r="F4557" t="s">
        <v>184</v>
      </c>
      <c r="G4557" t="s">
        <v>24</v>
      </c>
      <c r="H4557">
        <v>12</v>
      </c>
      <c r="I4557">
        <v>43.69</v>
      </c>
      <c r="J4557">
        <v>0.13</v>
      </c>
      <c r="K4557">
        <v>456.12</v>
      </c>
      <c r="L4557">
        <v>18.66</v>
      </c>
      <c r="M4557">
        <v>232.2</v>
      </c>
      <c r="N4557" s="2">
        <f>Table1[[#This Row],[Profit]]/Table1[[#This Row],[Sales_Value]]</f>
        <v>0.50907655880031566</v>
      </c>
      <c r="O4557" s="3" t="str">
        <f>IF(Table1[[#This Row],[Profit]]&lt;0,"Yes","No")</f>
        <v>No</v>
      </c>
      <c r="P4557" t="str">
        <f>IF(Table1[[#This Row],[Discount_Pct]]&gt;0.3,"High",IF(Table1[[#This Row],[Discount_Pct]]&gt;0.15,"Medium","Low"))</f>
        <v>Low</v>
      </c>
      <c r="Q4557" t="str">
        <f>TEXT(Table1[[#This Row],[Date]],"MMM-YYYY")</f>
        <v>May-2024</v>
      </c>
      <c r="R4557" t="str">
        <f>IF(Table1[[#This Row],[Sales_Value]]&gt;500000,"Premium",IF(Table1[[#This Row],[Sales_Value]]&gt;100000,"Mid","Basic"))</f>
        <v>Basic</v>
      </c>
    </row>
    <row r="4558" spans="1:18" x14ac:dyDescent="0.3">
      <c r="A4558" s="1">
        <v>45453</v>
      </c>
      <c r="B4558" t="s">
        <v>4759</v>
      </c>
      <c r="C4558" t="s">
        <v>14</v>
      </c>
      <c r="D4558" t="s">
        <v>26</v>
      </c>
      <c r="E4558" t="s">
        <v>60</v>
      </c>
      <c r="F4558" t="s">
        <v>52</v>
      </c>
      <c r="G4558" t="s">
        <v>53</v>
      </c>
      <c r="H4558">
        <v>60</v>
      </c>
      <c r="I4558">
        <v>2010.46</v>
      </c>
      <c r="J4558">
        <v>0.06</v>
      </c>
      <c r="K4558">
        <v>113389.94</v>
      </c>
      <c r="L4558">
        <v>974.41</v>
      </c>
      <c r="M4558">
        <v>54925.34</v>
      </c>
      <c r="N4558" s="2">
        <f>Table1[[#This Row],[Profit]]/Table1[[#This Row],[Sales_Value]]</f>
        <v>0.48439341267840863</v>
      </c>
      <c r="O4558" s="3" t="str">
        <f>IF(Table1[[#This Row],[Profit]]&lt;0,"Yes","No")</f>
        <v>No</v>
      </c>
      <c r="P4558" t="str">
        <f>IF(Table1[[#This Row],[Discount_Pct]]&gt;0.3,"High",IF(Table1[[#This Row],[Discount_Pct]]&gt;0.15,"Medium","Low"))</f>
        <v>Low</v>
      </c>
      <c r="Q4558" t="str">
        <f>TEXT(Table1[[#This Row],[Date]],"MMM-YYYY")</f>
        <v>Jun-2024</v>
      </c>
      <c r="R4558" t="str">
        <f>IF(Table1[[#This Row],[Sales_Value]]&gt;500000,"Premium",IF(Table1[[#This Row],[Sales_Value]]&gt;100000,"Mid","Basic"))</f>
        <v>Mid</v>
      </c>
    </row>
    <row r="4559" spans="1:18" x14ac:dyDescent="0.3">
      <c r="A4559" s="1">
        <v>45493</v>
      </c>
      <c r="B4559" t="s">
        <v>4760</v>
      </c>
      <c r="C4559" t="s">
        <v>39</v>
      </c>
      <c r="D4559" t="s">
        <v>192</v>
      </c>
      <c r="E4559" t="s">
        <v>228</v>
      </c>
      <c r="F4559" t="s">
        <v>154</v>
      </c>
      <c r="G4559" t="s">
        <v>77</v>
      </c>
      <c r="H4559">
        <v>55</v>
      </c>
      <c r="I4559">
        <v>1040.18</v>
      </c>
      <c r="J4559">
        <v>0.15</v>
      </c>
      <c r="K4559">
        <v>48628.42</v>
      </c>
      <c r="L4559">
        <v>540.58000000000004</v>
      </c>
      <c r="M4559">
        <v>18896.52</v>
      </c>
      <c r="N4559" s="2">
        <f>Table1[[#This Row],[Profit]]/Table1[[#This Row],[Sales_Value]]</f>
        <v>0.38859004672576247</v>
      </c>
      <c r="O4559" s="3" t="str">
        <f>IF(Table1[[#This Row],[Profit]]&lt;0,"Yes","No")</f>
        <v>No</v>
      </c>
      <c r="P4559" t="str">
        <f>IF(Table1[[#This Row],[Discount_Pct]]&gt;0.3,"High",IF(Table1[[#This Row],[Discount_Pct]]&gt;0.15,"Medium","Low"))</f>
        <v>Low</v>
      </c>
      <c r="Q4559" t="str">
        <f>TEXT(Table1[[#This Row],[Date]],"MMM-YYYY")</f>
        <v>Jul-2024</v>
      </c>
      <c r="R4559" t="str">
        <f>IF(Table1[[#This Row],[Sales_Value]]&gt;500000,"Premium",IF(Table1[[#This Row],[Sales_Value]]&gt;100000,"Mid","Basic"))</f>
        <v>Basic</v>
      </c>
    </row>
    <row r="4560" spans="1:18" x14ac:dyDescent="0.3">
      <c r="A4560" s="1">
        <v>45593</v>
      </c>
      <c r="B4560" t="s">
        <v>4761</v>
      </c>
      <c r="C4560" t="s">
        <v>14</v>
      </c>
      <c r="D4560" t="s">
        <v>26</v>
      </c>
      <c r="E4560" t="s">
        <v>272</v>
      </c>
      <c r="F4560" t="s">
        <v>146</v>
      </c>
      <c r="G4560" t="s">
        <v>24</v>
      </c>
      <c r="H4560">
        <v>11</v>
      </c>
      <c r="I4560">
        <v>53.71</v>
      </c>
      <c r="J4560">
        <v>0.24</v>
      </c>
      <c r="K4560">
        <v>449.02</v>
      </c>
      <c r="L4560">
        <v>30.74</v>
      </c>
      <c r="M4560">
        <v>110.88</v>
      </c>
      <c r="N4560" s="2">
        <f>Table1[[#This Row],[Profit]]/Table1[[#This Row],[Sales_Value]]</f>
        <v>0.24693777560019597</v>
      </c>
      <c r="O4560" s="3" t="str">
        <f>IF(Table1[[#This Row],[Profit]]&lt;0,"Yes","No")</f>
        <v>No</v>
      </c>
      <c r="P4560" t="str">
        <f>IF(Table1[[#This Row],[Discount_Pct]]&gt;0.3,"High",IF(Table1[[#This Row],[Discount_Pct]]&gt;0.15,"Medium","Low"))</f>
        <v>Medium</v>
      </c>
      <c r="Q4560" t="str">
        <f>TEXT(Table1[[#This Row],[Date]],"MMM-YYYY")</f>
        <v>Oct-2024</v>
      </c>
      <c r="R4560" t="str">
        <f>IF(Table1[[#This Row],[Sales_Value]]&gt;500000,"Premium",IF(Table1[[#This Row],[Sales_Value]]&gt;100000,"Mid","Basic"))</f>
        <v>Basic</v>
      </c>
    </row>
    <row r="4561" spans="1:18" x14ac:dyDescent="0.3">
      <c r="A4561" s="1">
        <v>45484</v>
      </c>
      <c r="B4561" t="s">
        <v>4762</v>
      </c>
      <c r="C4561" t="s">
        <v>39</v>
      </c>
      <c r="D4561" t="s">
        <v>108</v>
      </c>
      <c r="E4561" t="s">
        <v>553</v>
      </c>
      <c r="F4561" t="s">
        <v>110</v>
      </c>
      <c r="G4561" t="s">
        <v>24</v>
      </c>
      <c r="H4561">
        <v>59</v>
      </c>
      <c r="I4561">
        <v>341.19</v>
      </c>
      <c r="J4561">
        <v>0.15</v>
      </c>
      <c r="K4561">
        <v>17110.68</v>
      </c>
      <c r="L4561">
        <v>201.79</v>
      </c>
      <c r="M4561">
        <v>5205.07</v>
      </c>
      <c r="N4561" s="2">
        <f>Table1[[#This Row],[Profit]]/Table1[[#This Row],[Sales_Value]]</f>
        <v>0.30420006685882733</v>
      </c>
      <c r="O4561" s="3" t="str">
        <f>IF(Table1[[#This Row],[Profit]]&lt;0,"Yes","No")</f>
        <v>No</v>
      </c>
      <c r="P4561" t="str">
        <f>IF(Table1[[#This Row],[Discount_Pct]]&gt;0.3,"High",IF(Table1[[#This Row],[Discount_Pct]]&gt;0.15,"Medium","Low"))</f>
        <v>Low</v>
      </c>
      <c r="Q4561" t="str">
        <f>TEXT(Table1[[#This Row],[Date]],"MMM-YYYY")</f>
        <v>Jul-2024</v>
      </c>
      <c r="R4561" t="str">
        <f>IF(Table1[[#This Row],[Sales_Value]]&gt;500000,"Premium",IF(Table1[[#This Row],[Sales_Value]]&gt;100000,"Mid","Basic"))</f>
        <v>Basic</v>
      </c>
    </row>
    <row r="4562" spans="1:18" x14ac:dyDescent="0.3">
      <c r="A4562" s="1">
        <v>45576</v>
      </c>
      <c r="B4562" t="s">
        <v>4763</v>
      </c>
      <c r="C4562" t="s">
        <v>20</v>
      </c>
      <c r="D4562" t="s">
        <v>148</v>
      </c>
      <c r="E4562" t="s">
        <v>506</v>
      </c>
      <c r="F4562" t="s">
        <v>28</v>
      </c>
      <c r="G4562" t="s">
        <v>18</v>
      </c>
      <c r="H4562">
        <v>99</v>
      </c>
      <c r="I4562">
        <v>2265.0300000000002</v>
      </c>
      <c r="J4562">
        <v>0.05</v>
      </c>
      <c r="K4562">
        <v>213026.07</v>
      </c>
      <c r="L4562">
        <v>1366.61</v>
      </c>
      <c r="M4562">
        <v>77731.679999999993</v>
      </c>
      <c r="N4562" s="2">
        <f>Table1[[#This Row],[Profit]]/Table1[[#This Row],[Sales_Value]]</f>
        <v>0.36489280396526108</v>
      </c>
      <c r="O4562" s="3" t="str">
        <f>IF(Table1[[#This Row],[Profit]]&lt;0,"Yes","No")</f>
        <v>No</v>
      </c>
      <c r="P4562" t="str">
        <f>IF(Table1[[#This Row],[Discount_Pct]]&gt;0.3,"High",IF(Table1[[#This Row],[Discount_Pct]]&gt;0.15,"Medium","Low"))</f>
        <v>Low</v>
      </c>
      <c r="Q4562" t="str">
        <f>TEXT(Table1[[#This Row],[Date]],"MMM-YYYY")</f>
        <v>Oct-2024</v>
      </c>
      <c r="R4562" t="str">
        <f>IF(Table1[[#This Row],[Sales_Value]]&gt;500000,"Premium",IF(Table1[[#This Row],[Sales_Value]]&gt;100000,"Mid","Basic"))</f>
        <v>Mid</v>
      </c>
    </row>
    <row r="4563" spans="1:18" x14ac:dyDescent="0.3">
      <c r="A4563" s="1">
        <v>45458</v>
      </c>
      <c r="B4563" t="s">
        <v>4764</v>
      </c>
      <c r="C4563" t="s">
        <v>14</v>
      </c>
      <c r="D4563" t="s">
        <v>160</v>
      </c>
      <c r="E4563" t="s">
        <v>421</v>
      </c>
      <c r="F4563" t="s">
        <v>57</v>
      </c>
      <c r="G4563" t="s">
        <v>24</v>
      </c>
      <c r="H4563">
        <v>24</v>
      </c>
      <c r="I4563">
        <v>62.55</v>
      </c>
      <c r="J4563">
        <v>0.27</v>
      </c>
      <c r="K4563">
        <v>1095.8800000000001</v>
      </c>
      <c r="L4563">
        <v>28.04</v>
      </c>
      <c r="M4563">
        <v>422.92</v>
      </c>
      <c r="N4563" s="2">
        <f>Table1[[#This Row],[Profit]]/Table1[[#This Row],[Sales_Value]]</f>
        <v>0.38591816622257907</v>
      </c>
      <c r="O4563" s="3" t="str">
        <f>IF(Table1[[#This Row],[Profit]]&lt;0,"Yes","No")</f>
        <v>No</v>
      </c>
      <c r="P4563" t="str">
        <f>IF(Table1[[#This Row],[Discount_Pct]]&gt;0.3,"High",IF(Table1[[#This Row],[Discount_Pct]]&gt;0.15,"Medium","Low"))</f>
        <v>Medium</v>
      </c>
      <c r="Q4563" t="str">
        <f>TEXT(Table1[[#This Row],[Date]],"MMM-YYYY")</f>
        <v>Jun-2024</v>
      </c>
      <c r="R4563" t="str">
        <f>IF(Table1[[#This Row],[Sales_Value]]&gt;500000,"Premium",IF(Table1[[#This Row],[Sales_Value]]&gt;100000,"Mid","Basic"))</f>
        <v>Basic</v>
      </c>
    </row>
    <row r="4564" spans="1:18" x14ac:dyDescent="0.3">
      <c r="A4564" s="1">
        <v>45435</v>
      </c>
      <c r="B4564" t="s">
        <v>4765</v>
      </c>
      <c r="C4564" t="s">
        <v>34</v>
      </c>
      <c r="D4564" t="s">
        <v>80</v>
      </c>
      <c r="E4564" t="s">
        <v>87</v>
      </c>
      <c r="F4564" t="s">
        <v>152</v>
      </c>
      <c r="G4564" t="s">
        <v>24</v>
      </c>
      <c r="H4564">
        <v>69</v>
      </c>
      <c r="I4564">
        <v>25.63</v>
      </c>
      <c r="J4564">
        <v>0.09</v>
      </c>
      <c r="K4564">
        <v>1609.31</v>
      </c>
      <c r="L4564">
        <v>9.94</v>
      </c>
      <c r="M4564">
        <v>923.45</v>
      </c>
      <c r="N4564" s="2">
        <f>Table1[[#This Row],[Profit]]/Table1[[#This Row],[Sales_Value]]</f>
        <v>0.57381735029298275</v>
      </c>
      <c r="O4564" s="3" t="str">
        <f>IF(Table1[[#This Row],[Profit]]&lt;0,"Yes","No")</f>
        <v>No</v>
      </c>
      <c r="P4564" t="str">
        <f>IF(Table1[[#This Row],[Discount_Pct]]&gt;0.3,"High",IF(Table1[[#This Row],[Discount_Pct]]&gt;0.15,"Medium","Low"))</f>
        <v>Low</v>
      </c>
      <c r="Q4564" t="str">
        <f>TEXT(Table1[[#This Row],[Date]],"MMM-YYYY")</f>
        <v>May-2024</v>
      </c>
      <c r="R4564" t="str">
        <f>IF(Table1[[#This Row],[Sales_Value]]&gt;500000,"Premium",IF(Table1[[#This Row],[Sales_Value]]&gt;100000,"Mid","Basic"))</f>
        <v>Basic</v>
      </c>
    </row>
    <row r="4565" spans="1:18" x14ac:dyDescent="0.3">
      <c r="A4565" s="1">
        <v>45367</v>
      </c>
      <c r="B4565" t="s">
        <v>4766</v>
      </c>
      <c r="C4565" t="s">
        <v>14</v>
      </c>
      <c r="D4565" t="s">
        <v>26</v>
      </c>
      <c r="E4565" t="s">
        <v>421</v>
      </c>
      <c r="F4565" t="s">
        <v>226</v>
      </c>
      <c r="G4565" t="s">
        <v>18</v>
      </c>
      <c r="H4565">
        <v>73</v>
      </c>
      <c r="I4565">
        <v>17325.400000000001</v>
      </c>
      <c r="J4565">
        <v>0.3</v>
      </c>
      <c r="K4565">
        <v>885327.94</v>
      </c>
      <c r="L4565">
        <v>12666.09</v>
      </c>
      <c r="M4565">
        <v>-39296.629999999997</v>
      </c>
      <c r="N4565" s="2">
        <f>Table1[[#This Row],[Profit]]/Table1[[#This Row],[Sales_Value]]</f>
        <v>-4.4386524161882886E-2</v>
      </c>
      <c r="O4565" s="3" t="str">
        <f>IF(Table1[[#This Row],[Profit]]&lt;0,"Yes","No")</f>
        <v>Yes</v>
      </c>
      <c r="P4565" t="str">
        <f>IF(Table1[[#This Row],[Discount_Pct]]&gt;0.3,"High",IF(Table1[[#This Row],[Discount_Pct]]&gt;0.15,"Medium","Low"))</f>
        <v>Medium</v>
      </c>
      <c r="Q4565" t="str">
        <f>TEXT(Table1[[#This Row],[Date]],"MMM-YYYY")</f>
        <v>Mar-2024</v>
      </c>
      <c r="R4565" t="str">
        <f>IF(Table1[[#This Row],[Sales_Value]]&gt;500000,"Premium",IF(Table1[[#This Row],[Sales_Value]]&gt;100000,"Mid","Basic"))</f>
        <v>Premium</v>
      </c>
    </row>
    <row r="4566" spans="1:18" x14ac:dyDescent="0.3">
      <c r="A4566" s="1">
        <v>45574</v>
      </c>
      <c r="B4566" t="s">
        <v>4767</v>
      </c>
      <c r="C4566" t="s">
        <v>34</v>
      </c>
      <c r="D4566" t="s">
        <v>105</v>
      </c>
      <c r="E4566" t="s">
        <v>291</v>
      </c>
      <c r="F4566" t="s">
        <v>161</v>
      </c>
      <c r="G4566" t="s">
        <v>24</v>
      </c>
      <c r="H4566">
        <v>10</v>
      </c>
      <c r="I4566">
        <v>20.87</v>
      </c>
      <c r="J4566">
        <v>0.05</v>
      </c>
      <c r="K4566">
        <v>198.27</v>
      </c>
      <c r="L4566">
        <v>5.43</v>
      </c>
      <c r="M4566">
        <v>143.97</v>
      </c>
      <c r="N4566" s="2">
        <f>Table1[[#This Row],[Profit]]/Table1[[#This Row],[Sales_Value]]</f>
        <v>0.72613103343924945</v>
      </c>
      <c r="O4566" s="3" t="str">
        <f>IF(Table1[[#This Row],[Profit]]&lt;0,"Yes","No")</f>
        <v>No</v>
      </c>
      <c r="P4566" t="str">
        <f>IF(Table1[[#This Row],[Discount_Pct]]&gt;0.3,"High",IF(Table1[[#This Row],[Discount_Pct]]&gt;0.15,"Medium","Low"))</f>
        <v>Low</v>
      </c>
      <c r="Q4566" t="str">
        <f>TEXT(Table1[[#This Row],[Date]],"MMM-YYYY")</f>
        <v>Oct-2024</v>
      </c>
      <c r="R4566" t="str">
        <f>IF(Table1[[#This Row],[Sales_Value]]&gt;500000,"Premium",IF(Table1[[#This Row],[Sales_Value]]&gt;100000,"Mid","Basic"))</f>
        <v>Basic</v>
      </c>
    </row>
    <row r="4567" spans="1:18" x14ac:dyDescent="0.3">
      <c r="A4567" s="1">
        <v>45523</v>
      </c>
      <c r="B4567" t="s">
        <v>4768</v>
      </c>
      <c r="C4567" t="s">
        <v>14</v>
      </c>
      <c r="D4567" t="s">
        <v>15</v>
      </c>
      <c r="E4567" t="s">
        <v>214</v>
      </c>
      <c r="F4567" t="s">
        <v>226</v>
      </c>
      <c r="G4567" t="s">
        <v>18</v>
      </c>
      <c r="H4567">
        <v>68</v>
      </c>
      <c r="I4567">
        <v>19363.8</v>
      </c>
      <c r="J4567">
        <v>0.01</v>
      </c>
      <c r="K4567">
        <v>1303571.02</v>
      </c>
      <c r="L4567">
        <v>13854.42</v>
      </c>
      <c r="M4567">
        <v>361470.46</v>
      </c>
      <c r="N4567" s="2">
        <f>Table1[[#This Row],[Profit]]/Table1[[#This Row],[Sales_Value]]</f>
        <v>0.27729249458153804</v>
      </c>
      <c r="O4567" s="3" t="str">
        <f>IF(Table1[[#This Row],[Profit]]&lt;0,"Yes","No")</f>
        <v>No</v>
      </c>
      <c r="P4567" t="str">
        <f>IF(Table1[[#This Row],[Discount_Pct]]&gt;0.3,"High",IF(Table1[[#This Row],[Discount_Pct]]&gt;0.15,"Medium","Low"))</f>
        <v>Low</v>
      </c>
      <c r="Q4567" t="str">
        <f>TEXT(Table1[[#This Row],[Date]],"MMM-YYYY")</f>
        <v>Aug-2024</v>
      </c>
      <c r="R4567" t="str">
        <f>IF(Table1[[#This Row],[Sales_Value]]&gt;500000,"Premium",IF(Table1[[#This Row],[Sales_Value]]&gt;100000,"Mid","Basic"))</f>
        <v>Premium</v>
      </c>
    </row>
    <row r="4568" spans="1:18" x14ac:dyDescent="0.3">
      <c r="A4568" s="1">
        <v>45356</v>
      </c>
      <c r="B4568" t="s">
        <v>4769</v>
      </c>
      <c r="C4568" t="s">
        <v>34</v>
      </c>
      <c r="D4568" t="s">
        <v>887</v>
      </c>
      <c r="E4568" t="s">
        <v>260</v>
      </c>
      <c r="F4568" t="s">
        <v>132</v>
      </c>
      <c r="G4568" t="s">
        <v>24</v>
      </c>
      <c r="H4568">
        <v>79</v>
      </c>
      <c r="I4568">
        <v>44.14</v>
      </c>
      <c r="J4568">
        <v>0.01</v>
      </c>
      <c r="K4568">
        <v>3452.19</v>
      </c>
      <c r="L4568">
        <v>21.83</v>
      </c>
      <c r="M4568">
        <v>1727.62</v>
      </c>
      <c r="N4568" s="2">
        <f>Table1[[#This Row],[Profit]]/Table1[[#This Row],[Sales_Value]]</f>
        <v>0.50044174857119683</v>
      </c>
      <c r="O4568" s="3" t="str">
        <f>IF(Table1[[#This Row],[Profit]]&lt;0,"Yes","No")</f>
        <v>No</v>
      </c>
      <c r="P4568" t="str">
        <f>IF(Table1[[#This Row],[Discount_Pct]]&gt;0.3,"High",IF(Table1[[#This Row],[Discount_Pct]]&gt;0.15,"Medium","Low"))</f>
        <v>Low</v>
      </c>
      <c r="Q4568" t="str">
        <f>TEXT(Table1[[#This Row],[Date]],"MMM-YYYY")</f>
        <v>Mar-2024</v>
      </c>
      <c r="R4568" t="str">
        <f>IF(Table1[[#This Row],[Sales_Value]]&gt;500000,"Premium",IF(Table1[[#This Row],[Sales_Value]]&gt;100000,"Mid","Basic"))</f>
        <v>Basic</v>
      </c>
    </row>
    <row r="4569" spans="1:18" x14ac:dyDescent="0.3">
      <c r="A4569" s="1">
        <v>45351</v>
      </c>
      <c r="B4569" t="s">
        <v>4770</v>
      </c>
      <c r="C4569" t="s">
        <v>34</v>
      </c>
      <c r="D4569" t="s">
        <v>59</v>
      </c>
      <c r="E4569" t="s">
        <v>16</v>
      </c>
      <c r="F4569" t="s">
        <v>132</v>
      </c>
      <c r="G4569" t="s">
        <v>24</v>
      </c>
      <c r="H4569">
        <v>57</v>
      </c>
      <c r="I4569">
        <v>44.58</v>
      </c>
      <c r="J4569">
        <v>0</v>
      </c>
      <c r="K4569">
        <v>2541.06</v>
      </c>
      <c r="L4569">
        <v>19.809999999999999</v>
      </c>
      <c r="M4569">
        <v>1411.89</v>
      </c>
      <c r="N4569" s="2">
        <f>Table1[[#This Row],[Profit]]/Table1[[#This Row],[Sales_Value]]</f>
        <v>0.55563032750112162</v>
      </c>
      <c r="O4569" s="3" t="str">
        <f>IF(Table1[[#This Row],[Profit]]&lt;0,"Yes","No")</f>
        <v>No</v>
      </c>
      <c r="P4569" t="str">
        <f>IF(Table1[[#This Row],[Discount_Pct]]&gt;0.3,"High",IF(Table1[[#This Row],[Discount_Pct]]&gt;0.15,"Medium","Low"))</f>
        <v>Low</v>
      </c>
      <c r="Q4569" t="str">
        <f>TEXT(Table1[[#This Row],[Date]],"MMM-YYYY")</f>
        <v>Feb-2024</v>
      </c>
      <c r="R4569" t="str">
        <f>IF(Table1[[#This Row],[Sales_Value]]&gt;500000,"Premium",IF(Table1[[#This Row],[Sales_Value]]&gt;100000,"Mid","Basic"))</f>
        <v>Basic</v>
      </c>
    </row>
    <row r="4570" spans="1:18" x14ac:dyDescent="0.3">
      <c r="A4570" s="1">
        <v>45629</v>
      </c>
      <c r="B4570" t="s">
        <v>4771</v>
      </c>
      <c r="C4570" t="s">
        <v>34</v>
      </c>
      <c r="D4570" t="s">
        <v>207</v>
      </c>
      <c r="E4570" t="s">
        <v>325</v>
      </c>
      <c r="F4570" t="s">
        <v>201</v>
      </c>
      <c r="G4570" t="s">
        <v>53</v>
      </c>
      <c r="H4570">
        <v>18</v>
      </c>
      <c r="I4570">
        <v>1194.49</v>
      </c>
      <c r="J4570">
        <v>0</v>
      </c>
      <c r="K4570">
        <v>21500.82</v>
      </c>
      <c r="L4570">
        <v>659.7</v>
      </c>
      <c r="M4570">
        <v>9626.2199999999993</v>
      </c>
      <c r="N4570" s="2">
        <f>Table1[[#This Row],[Profit]]/Table1[[#This Row],[Sales_Value]]</f>
        <v>0.44771408718365158</v>
      </c>
      <c r="O4570" s="3" t="str">
        <f>IF(Table1[[#This Row],[Profit]]&lt;0,"Yes","No")</f>
        <v>No</v>
      </c>
      <c r="P4570" t="str">
        <f>IF(Table1[[#This Row],[Discount_Pct]]&gt;0.3,"High",IF(Table1[[#This Row],[Discount_Pct]]&gt;0.15,"Medium","Low"))</f>
        <v>Low</v>
      </c>
      <c r="Q4570" t="str">
        <f>TEXT(Table1[[#This Row],[Date]],"MMM-YYYY")</f>
        <v>Dec-2024</v>
      </c>
      <c r="R4570" t="str">
        <f>IF(Table1[[#This Row],[Sales_Value]]&gt;500000,"Premium",IF(Table1[[#This Row],[Sales_Value]]&gt;100000,"Mid","Basic"))</f>
        <v>Basic</v>
      </c>
    </row>
    <row r="4571" spans="1:18" x14ac:dyDescent="0.3">
      <c r="A4571" s="1">
        <v>45511</v>
      </c>
      <c r="B4571" t="s">
        <v>4772</v>
      </c>
      <c r="C4571" t="s">
        <v>20</v>
      </c>
      <c r="D4571" t="s">
        <v>72</v>
      </c>
      <c r="E4571" t="s">
        <v>175</v>
      </c>
      <c r="F4571" t="s">
        <v>106</v>
      </c>
      <c r="G4571" t="s">
        <v>77</v>
      </c>
      <c r="H4571">
        <v>58</v>
      </c>
      <c r="I4571">
        <v>211.77</v>
      </c>
      <c r="J4571">
        <v>0.1</v>
      </c>
      <c r="K4571">
        <v>11054.39</v>
      </c>
      <c r="L4571">
        <v>77.489999999999995</v>
      </c>
      <c r="M4571">
        <v>6559.97</v>
      </c>
      <c r="N4571" s="2">
        <f>Table1[[#This Row],[Profit]]/Table1[[#This Row],[Sales_Value]]</f>
        <v>0.59342668387853159</v>
      </c>
      <c r="O4571" s="3" t="str">
        <f>IF(Table1[[#This Row],[Profit]]&lt;0,"Yes","No")</f>
        <v>No</v>
      </c>
      <c r="P4571" t="str">
        <f>IF(Table1[[#This Row],[Discount_Pct]]&gt;0.3,"High",IF(Table1[[#This Row],[Discount_Pct]]&gt;0.15,"Medium","Low"))</f>
        <v>Low</v>
      </c>
      <c r="Q4571" t="str">
        <f>TEXT(Table1[[#This Row],[Date]],"MMM-YYYY")</f>
        <v>Aug-2024</v>
      </c>
      <c r="R4571" t="str">
        <f>IF(Table1[[#This Row],[Sales_Value]]&gt;500000,"Premium",IF(Table1[[#This Row],[Sales_Value]]&gt;100000,"Mid","Basic"))</f>
        <v>Basic</v>
      </c>
    </row>
    <row r="4572" spans="1:18" x14ac:dyDescent="0.3">
      <c r="A4572" s="1">
        <v>45522</v>
      </c>
      <c r="B4572" t="s">
        <v>4773</v>
      </c>
      <c r="C4572" t="s">
        <v>20</v>
      </c>
      <c r="D4572" t="s">
        <v>72</v>
      </c>
      <c r="E4572" t="s">
        <v>325</v>
      </c>
      <c r="F4572" t="s">
        <v>226</v>
      </c>
      <c r="G4572" t="s">
        <v>18</v>
      </c>
      <c r="H4572">
        <v>69</v>
      </c>
      <c r="I4572">
        <v>18064.48</v>
      </c>
      <c r="J4572">
        <v>0.24</v>
      </c>
      <c r="K4572">
        <v>947301.33</v>
      </c>
      <c r="L4572">
        <v>12236.47</v>
      </c>
      <c r="M4572">
        <v>102984.9</v>
      </c>
      <c r="N4572" s="2">
        <f>Table1[[#This Row],[Profit]]/Table1[[#This Row],[Sales_Value]]</f>
        <v>0.10871398227636818</v>
      </c>
      <c r="O4572" s="3" t="str">
        <f>IF(Table1[[#This Row],[Profit]]&lt;0,"Yes","No")</f>
        <v>No</v>
      </c>
      <c r="P4572" t="str">
        <f>IF(Table1[[#This Row],[Discount_Pct]]&gt;0.3,"High",IF(Table1[[#This Row],[Discount_Pct]]&gt;0.15,"Medium","Low"))</f>
        <v>Medium</v>
      </c>
      <c r="Q4572" t="str">
        <f>TEXT(Table1[[#This Row],[Date]],"MMM-YYYY")</f>
        <v>Aug-2024</v>
      </c>
      <c r="R4572" t="str">
        <f>IF(Table1[[#This Row],[Sales_Value]]&gt;500000,"Premium",IF(Table1[[#This Row],[Sales_Value]]&gt;100000,"Mid","Basic"))</f>
        <v>Premium</v>
      </c>
    </row>
    <row r="4573" spans="1:18" x14ac:dyDescent="0.3">
      <c r="A4573" s="1">
        <v>45400</v>
      </c>
      <c r="B4573" t="s">
        <v>4774</v>
      </c>
      <c r="C4573" t="s">
        <v>34</v>
      </c>
      <c r="D4573" t="s">
        <v>80</v>
      </c>
      <c r="E4573" t="s">
        <v>94</v>
      </c>
      <c r="F4573" t="s">
        <v>82</v>
      </c>
      <c r="G4573" t="s">
        <v>24</v>
      </c>
      <c r="H4573">
        <v>49</v>
      </c>
      <c r="I4573">
        <v>100.69</v>
      </c>
      <c r="J4573">
        <v>7.0000000000000007E-2</v>
      </c>
      <c r="K4573">
        <v>4588.4399999999996</v>
      </c>
      <c r="L4573">
        <v>46.84</v>
      </c>
      <c r="M4573">
        <v>2293.2800000000002</v>
      </c>
      <c r="N4573" s="2">
        <f>Table1[[#This Row],[Profit]]/Table1[[#This Row],[Sales_Value]]</f>
        <v>0.49979513734515441</v>
      </c>
      <c r="O4573" s="3" t="str">
        <f>IF(Table1[[#This Row],[Profit]]&lt;0,"Yes","No")</f>
        <v>No</v>
      </c>
      <c r="P4573" t="str">
        <f>IF(Table1[[#This Row],[Discount_Pct]]&gt;0.3,"High",IF(Table1[[#This Row],[Discount_Pct]]&gt;0.15,"Medium","Low"))</f>
        <v>Low</v>
      </c>
      <c r="Q4573" t="str">
        <f>TEXT(Table1[[#This Row],[Date]],"MMM-YYYY")</f>
        <v>Apr-2024</v>
      </c>
      <c r="R4573" t="str">
        <f>IF(Table1[[#This Row],[Sales_Value]]&gt;500000,"Premium",IF(Table1[[#This Row],[Sales_Value]]&gt;100000,"Mid","Basic"))</f>
        <v>Basic</v>
      </c>
    </row>
    <row r="4574" spans="1:18" x14ac:dyDescent="0.3">
      <c r="A4574" s="1">
        <v>45496</v>
      </c>
      <c r="B4574" t="s">
        <v>4775</v>
      </c>
      <c r="C4574" t="s">
        <v>14</v>
      </c>
      <c r="D4574" t="s">
        <v>160</v>
      </c>
      <c r="E4574" t="s">
        <v>280</v>
      </c>
      <c r="F4574" t="s">
        <v>91</v>
      </c>
      <c r="G4574" t="s">
        <v>46</v>
      </c>
      <c r="H4574">
        <v>15</v>
      </c>
      <c r="I4574">
        <v>7016.81</v>
      </c>
      <c r="J4574">
        <v>0</v>
      </c>
      <c r="K4574">
        <v>105252.15</v>
      </c>
      <c r="L4574">
        <v>5498.7</v>
      </c>
      <c r="M4574">
        <v>22771.65</v>
      </c>
      <c r="N4574" s="2">
        <f>Table1[[#This Row],[Profit]]/Table1[[#This Row],[Sales_Value]]</f>
        <v>0.21635330014636284</v>
      </c>
      <c r="O4574" s="3" t="str">
        <f>IF(Table1[[#This Row],[Profit]]&lt;0,"Yes","No")</f>
        <v>No</v>
      </c>
      <c r="P4574" t="str">
        <f>IF(Table1[[#This Row],[Discount_Pct]]&gt;0.3,"High",IF(Table1[[#This Row],[Discount_Pct]]&gt;0.15,"Medium","Low"))</f>
        <v>Low</v>
      </c>
      <c r="Q4574" t="str">
        <f>TEXT(Table1[[#This Row],[Date]],"MMM-YYYY")</f>
        <v>Jul-2024</v>
      </c>
      <c r="R4574" t="str">
        <f>IF(Table1[[#This Row],[Sales_Value]]&gt;500000,"Premium",IF(Table1[[#This Row],[Sales_Value]]&gt;100000,"Mid","Basic"))</f>
        <v>Mid</v>
      </c>
    </row>
    <row r="4575" spans="1:18" x14ac:dyDescent="0.3">
      <c r="A4575" s="1">
        <v>45424</v>
      </c>
      <c r="B4575" t="s">
        <v>4776</v>
      </c>
      <c r="C4575" t="s">
        <v>34</v>
      </c>
      <c r="D4575" t="s">
        <v>80</v>
      </c>
      <c r="E4575" t="s">
        <v>177</v>
      </c>
      <c r="F4575" t="s">
        <v>152</v>
      </c>
      <c r="G4575" t="s">
        <v>24</v>
      </c>
      <c r="H4575">
        <v>51</v>
      </c>
      <c r="I4575">
        <v>22.54</v>
      </c>
      <c r="J4575">
        <v>0.15</v>
      </c>
      <c r="K4575">
        <v>977.11</v>
      </c>
      <c r="L4575">
        <v>10.210000000000001</v>
      </c>
      <c r="M4575">
        <v>456.4</v>
      </c>
      <c r="N4575" s="2">
        <f>Table1[[#This Row],[Profit]]/Table1[[#This Row],[Sales_Value]]</f>
        <v>0.46709172969266505</v>
      </c>
      <c r="O4575" s="3" t="str">
        <f>IF(Table1[[#This Row],[Profit]]&lt;0,"Yes","No")</f>
        <v>No</v>
      </c>
      <c r="P4575" t="str">
        <f>IF(Table1[[#This Row],[Discount_Pct]]&gt;0.3,"High",IF(Table1[[#This Row],[Discount_Pct]]&gt;0.15,"Medium","Low"))</f>
        <v>Low</v>
      </c>
      <c r="Q4575" t="str">
        <f>TEXT(Table1[[#This Row],[Date]],"MMM-YYYY")</f>
        <v>May-2024</v>
      </c>
      <c r="R4575" t="str">
        <f>IF(Table1[[#This Row],[Sales_Value]]&gt;500000,"Premium",IF(Table1[[#This Row],[Sales_Value]]&gt;100000,"Mid","Basic"))</f>
        <v>Basic</v>
      </c>
    </row>
    <row r="4576" spans="1:18" x14ac:dyDescent="0.3">
      <c r="A4576" s="1">
        <v>45508</v>
      </c>
      <c r="B4576" t="s">
        <v>4777</v>
      </c>
      <c r="C4576" t="s">
        <v>34</v>
      </c>
      <c r="D4576" t="s">
        <v>207</v>
      </c>
      <c r="E4576" t="s">
        <v>421</v>
      </c>
      <c r="F4576" t="s">
        <v>180</v>
      </c>
      <c r="G4576" t="s">
        <v>53</v>
      </c>
      <c r="H4576">
        <v>44</v>
      </c>
      <c r="I4576">
        <v>1569.83</v>
      </c>
      <c r="J4576">
        <v>0.28000000000000003</v>
      </c>
      <c r="K4576">
        <v>49732.21</v>
      </c>
      <c r="L4576">
        <v>808.34</v>
      </c>
      <c r="M4576">
        <v>14165.25</v>
      </c>
      <c r="N4576" s="2">
        <f>Table1[[#This Row],[Profit]]/Table1[[#This Row],[Sales_Value]]</f>
        <v>0.28483049516601011</v>
      </c>
      <c r="O4576" s="3" t="str">
        <f>IF(Table1[[#This Row],[Profit]]&lt;0,"Yes","No")</f>
        <v>No</v>
      </c>
      <c r="P4576" t="str">
        <f>IF(Table1[[#This Row],[Discount_Pct]]&gt;0.3,"High",IF(Table1[[#This Row],[Discount_Pct]]&gt;0.15,"Medium","Low"))</f>
        <v>Medium</v>
      </c>
      <c r="Q4576" t="str">
        <f>TEXT(Table1[[#This Row],[Date]],"MMM-YYYY")</f>
        <v>Aug-2024</v>
      </c>
      <c r="R4576" t="str">
        <f>IF(Table1[[#This Row],[Sales_Value]]&gt;500000,"Premium",IF(Table1[[#This Row],[Sales_Value]]&gt;100000,"Mid","Basic"))</f>
        <v>Basic</v>
      </c>
    </row>
    <row r="4577" spans="1:18" x14ac:dyDescent="0.3">
      <c r="A4577" s="1">
        <v>45348</v>
      </c>
      <c r="B4577" t="s">
        <v>4778</v>
      </c>
      <c r="C4577" t="s">
        <v>34</v>
      </c>
      <c r="D4577" t="s">
        <v>105</v>
      </c>
      <c r="E4577" t="s">
        <v>102</v>
      </c>
      <c r="F4577" t="s">
        <v>91</v>
      </c>
      <c r="G4577" t="s">
        <v>46</v>
      </c>
      <c r="H4577">
        <v>67</v>
      </c>
      <c r="I4577">
        <v>7605.66</v>
      </c>
      <c r="J4577">
        <v>0.28999999999999998</v>
      </c>
      <c r="K4577">
        <v>361801.25</v>
      </c>
      <c r="L4577">
        <v>5259.98</v>
      </c>
      <c r="M4577">
        <v>9382.59</v>
      </c>
      <c r="N4577" s="2">
        <f>Table1[[#This Row],[Profit]]/Table1[[#This Row],[Sales_Value]]</f>
        <v>2.5932994979978648E-2</v>
      </c>
      <c r="O4577" s="3" t="str">
        <f>IF(Table1[[#This Row],[Profit]]&lt;0,"Yes","No")</f>
        <v>No</v>
      </c>
      <c r="P4577" t="str">
        <f>IF(Table1[[#This Row],[Discount_Pct]]&gt;0.3,"High",IF(Table1[[#This Row],[Discount_Pct]]&gt;0.15,"Medium","Low"))</f>
        <v>Medium</v>
      </c>
      <c r="Q4577" t="str">
        <f>TEXT(Table1[[#This Row],[Date]],"MMM-YYYY")</f>
        <v>Feb-2024</v>
      </c>
      <c r="R4577" t="str">
        <f>IF(Table1[[#This Row],[Sales_Value]]&gt;500000,"Premium",IF(Table1[[#This Row],[Sales_Value]]&gt;100000,"Mid","Basic"))</f>
        <v>Mid</v>
      </c>
    </row>
    <row r="4578" spans="1:18" x14ac:dyDescent="0.3">
      <c r="A4578" s="1">
        <v>45548</v>
      </c>
      <c r="B4578" t="s">
        <v>4779</v>
      </c>
      <c r="C4578" t="s">
        <v>20</v>
      </c>
      <c r="D4578" t="s">
        <v>124</v>
      </c>
      <c r="E4578" t="s">
        <v>275</v>
      </c>
      <c r="F4578" t="s">
        <v>264</v>
      </c>
      <c r="G4578" t="s">
        <v>77</v>
      </c>
      <c r="H4578">
        <v>68</v>
      </c>
      <c r="I4578">
        <v>3035.1</v>
      </c>
      <c r="J4578">
        <v>0</v>
      </c>
      <c r="K4578">
        <v>206386.8</v>
      </c>
      <c r="L4578">
        <v>1480.08</v>
      </c>
      <c r="M4578">
        <v>105741.36</v>
      </c>
      <c r="N4578" s="2">
        <f>Table1[[#This Row],[Profit]]/Table1[[#This Row],[Sales_Value]]</f>
        <v>0.51234555698329542</v>
      </c>
      <c r="O4578" s="3" t="str">
        <f>IF(Table1[[#This Row],[Profit]]&lt;0,"Yes","No")</f>
        <v>No</v>
      </c>
      <c r="P4578" t="str">
        <f>IF(Table1[[#This Row],[Discount_Pct]]&gt;0.3,"High",IF(Table1[[#This Row],[Discount_Pct]]&gt;0.15,"Medium","Low"))</f>
        <v>Low</v>
      </c>
      <c r="Q4578" t="str">
        <f>TEXT(Table1[[#This Row],[Date]],"MMM-YYYY")</f>
        <v>Sep-2024</v>
      </c>
      <c r="R4578" t="str">
        <f>IF(Table1[[#This Row],[Sales_Value]]&gt;500000,"Premium",IF(Table1[[#This Row],[Sales_Value]]&gt;100000,"Mid","Basic"))</f>
        <v>Mid</v>
      </c>
    </row>
    <row r="4579" spans="1:18" x14ac:dyDescent="0.3">
      <c r="A4579" s="1">
        <v>45508</v>
      </c>
      <c r="B4579" t="s">
        <v>4780</v>
      </c>
      <c r="C4579" t="s">
        <v>39</v>
      </c>
      <c r="D4579" t="s">
        <v>93</v>
      </c>
      <c r="E4579" t="s">
        <v>102</v>
      </c>
      <c r="F4579" t="s">
        <v>180</v>
      </c>
      <c r="G4579" t="s">
        <v>53</v>
      </c>
      <c r="H4579">
        <v>88</v>
      </c>
      <c r="I4579">
        <v>1534.27</v>
      </c>
      <c r="J4579">
        <v>0.15</v>
      </c>
      <c r="K4579">
        <v>114763.4</v>
      </c>
      <c r="L4579">
        <v>721.83</v>
      </c>
      <c r="M4579">
        <v>51242.36</v>
      </c>
      <c r="N4579" s="2">
        <f>Table1[[#This Row],[Profit]]/Table1[[#This Row],[Sales_Value]]</f>
        <v>0.44650437334550913</v>
      </c>
      <c r="O4579" s="3" t="str">
        <f>IF(Table1[[#This Row],[Profit]]&lt;0,"Yes","No")</f>
        <v>No</v>
      </c>
      <c r="P4579" t="str">
        <f>IF(Table1[[#This Row],[Discount_Pct]]&gt;0.3,"High",IF(Table1[[#This Row],[Discount_Pct]]&gt;0.15,"Medium","Low"))</f>
        <v>Low</v>
      </c>
      <c r="Q4579" t="str">
        <f>TEXT(Table1[[#This Row],[Date]],"MMM-YYYY")</f>
        <v>Aug-2024</v>
      </c>
      <c r="R4579" t="str">
        <f>IF(Table1[[#This Row],[Sales_Value]]&gt;500000,"Premium",IF(Table1[[#This Row],[Sales_Value]]&gt;100000,"Mid","Basic"))</f>
        <v>Mid</v>
      </c>
    </row>
    <row r="4580" spans="1:18" x14ac:dyDescent="0.3">
      <c r="A4580" s="1">
        <v>45609</v>
      </c>
      <c r="B4580" t="s">
        <v>4781</v>
      </c>
      <c r="C4580" t="s">
        <v>34</v>
      </c>
      <c r="D4580" t="s">
        <v>80</v>
      </c>
      <c r="E4580" t="s">
        <v>149</v>
      </c>
      <c r="F4580" t="s">
        <v>180</v>
      </c>
      <c r="G4580" t="s">
        <v>53</v>
      </c>
      <c r="H4580">
        <v>63</v>
      </c>
      <c r="I4580">
        <v>1465.47</v>
      </c>
      <c r="J4580">
        <v>0.21</v>
      </c>
      <c r="K4580">
        <v>72936.44</v>
      </c>
      <c r="L4580">
        <v>805.58</v>
      </c>
      <c r="M4580">
        <v>22184.9</v>
      </c>
      <c r="N4580" s="2">
        <f>Table1[[#This Row],[Profit]]/Table1[[#This Row],[Sales_Value]]</f>
        <v>0.30416757384923093</v>
      </c>
      <c r="O4580" s="3" t="str">
        <f>IF(Table1[[#This Row],[Profit]]&lt;0,"Yes","No")</f>
        <v>No</v>
      </c>
      <c r="P4580" t="str">
        <f>IF(Table1[[#This Row],[Discount_Pct]]&gt;0.3,"High",IF(Table1[[#This Row],[Discount_Pct]]&gt;0.15,"Medium","Low"))</f>
        <v>Medium</v>
      </c>
      <c r="Q4580" t="str">
        <f>TEXT(Table1[[#This Row],[Date]],"MMM-YYYY")</f>
        <v>Nov-2024</v>
      </c>
      <c r="R4580" t="str">
        <f>IF(Table1[[#This Row],[Sales_Value]]&gt;500000,"Premium",IF(Table1[[#This Row],[Sales_Value]]&gt;100000,"Mid","Basic"))</f>
        <v>Basic</v>
      </c>
    </row>
    <row r="4581" spans="1:18" x14ac:dyDescent="0.3">
      <c r="A4581" s="1">
        <v>45569</v>
      </c>
      <c r="B4581" t="s">
        <v>4782</v>
      </c>
      <c r="C4581" t="s">
        <v>20</v>
      </c>
      <c r="D4581" t="s">
        <v>21</v>
      </c>
      <c r="E4581" t="s">
        <v>758</v>
      </c>
      <c r="F4581" t="s">
        <v>42</v>
      </c>
      <c r="G4581" t="s">
        <v>18</v>
      </c>
      <c r="H4581">
        <v>43</v>
      </c>
      <c r="I4581">
        <v>64785.56</v>
      </c>
      <c r="J4581">
        <v>0.24</v>
      </c>
      <c r="K4581">
        <v>2117192.1</v>
      </c>
      <c r="L4581">
        <v>48260.639999999999</v>
      </c>
      <c r="M4581">
        <v>41984.58</v>
      </c>
      <c r="N4581" s="2">
        <f>Table1[[#This Row],[Profit]]/Table1[[#This Row],[Sales_Value]]</f>
        <v>1.9830312043956709E-2</v>
      </c>
      <c r="O4581" s="3" t="str">
        <f>IF(Table1[[#This Row],[Profit]]&lt;0,"Yes","No")</f>
        <v>No</v>
      </c>
      <c r="P4581" t="str">
        <f>IF(Table1[[#This Row],[Discount_Pct]]&gt;0.3,"High",IF(Table1[[#This Row],[Discount_Pct]]&gt;0.15,"Medium","Low"))</f>
        <v>Medium</v>
      </c>
      <c r="Q4581" t="str">
        <f>TEXT(Table1[[#This Row],[Date]],"MMM-YYYY")</f>
        <v>Oct-2024</v>
      </c>
      <c r="R4581" t="str">
        <f>IF(Table1[[#This Row],[Sales_Value]]&gt;500000,"Premium",IF(Table1[[#This Row],[Sales_Value]]&gt;100000,"Mid","Basic"))</f>
        <v>Premium</v>
      </c>
    </row>
    <row r="4582" spans="1:18" x14ac:dyDescent="0.3">
      <c r="A4582" s="1">
        <v>45585</v>
      </c>
      <c r="B4582" t="s">
        <v>4783</v>
      </c>
      <c r="C4582" t="s">
        <v>34</v>
      </c>
      <c r="D4582" t="s">
        <v>105</v>
      </c>
      <c r="E4582" t="s">
        <v>97</v>
      </c>
      <c r="F4582" t="s">
        <v>113</v>
      </c>
      <c r="G4582" t="s">
        <v>24</v>
      </c>
      <c r="H4582">
        <v>41</v>
      </c>
      <c r="I4582">
        <v>63.4</v>
      </c>
      <c r="J4582">
        <v>0.17</v>
      </c>
      <c r="K4582">
        <v>2157.5</v>
      </c>
      <c r="L4582">
        <v>24.76</v>
      </c>
      <c r="M4582">
        <v>1142.3399999999999</v>
      </c>
      <c r="N4582" s="2">
        <f>Table1[[#This Row],[Profit]]/Table1[[#This Row],[Sales_Value]]</f>
        <v>0.52947392815758976</v>
      </c>
      <c r="O4582" s="3" t="str">
        <f>IF(Table1[[#This Row],[Profit]]&lt;0,"Yes","No")</f>
        <v>No</v>
      </c>
      <c r="P4582" t="str">
        <f>IF(Table1[[#This Row],[Discount_Pct]]&gt;0.3,"High",IF(Table1[[#This Row],[Discount_Pct]]&gt;0.15,"Medium","Low"))</f>
        <v>Medium</v>
      </c>
      <c r="Q4582" t="str">
        <f>TEXT(Table1[[#This Row],[Date]],"MMM-YYYY")</f>
        <v>Oct-2024</v>
      </c>
      <c r="R4582" t="str">
        <f>IF(Table1[[#This Row],[Sales_Value]]&gt;500000,"Premium",IF(Table1[[#This Row],[Sales_Value]]&gt;100000,"Mid","Basic"))</f>
        <v>Basic</v>
      </c>
    </row>
    <row r="4583" spans="1:18" x14ac:dyDescent="0.3">
      <c r="A4583" s="1">
        <v>45345</v>
      </c>
      <c r="B4583" t="s">
        <v>4784</v>
      </c>
      <c r="C4583" t="s">
        <v>14</v>
      </c>
      <c r="D4583" t="s">
        <v>55</v>
      </c>
      <c r="E4583" t="s">
        <v>109</v>
      </c>
      <c r="F4583" t="s">
        <v>106</v>
      </c>
      <c r="G4583" t="s">
        <v>77</v>
      </c>
      <c r="H4583">
        <v>27</v>
      </c>
      <c r="I4583">
        <v>221.44</v>
      </c>
      <c r="J4583">
        <v>0.03</v>
      </c>
      <c r="K4583">
        <v>5799.51</v>
      </c>
      <c r="L4583">
        <v>85</v>
      </c>
      <c r="M4583">
        <v>3504.51</v>
      </c>
      <c r="N4583" s="2">
        <f>Table1[[#This Row],[Profit]]/Table1[[#This Row],[Sales_Value]]</f>
        <v>0.60427691304955078</v>
      </c>
      <c r="O4583" s="3" t="str">
        <f>IF(Table1[[#This Row],[Profit]]&lt;0,"Yes","No")</f>
        <v>No</v>
      </c>
      <c r="P4583" t="str">
        <f>IF(Table1[[#This Row],[Discount_Pct]]&gt;0.3,"High",IF(Table1[[#This Row],[Discount_Pct]]&gt;0.15,"Medium","Low"))</f>
        <v>Low</v>
      </c>
      <c r="Q4583" t="str">
        <f>TEXT(Table1[[#This Row],[Date]],"MMM-YYYY")</f>
        <v>Feb-2024</v>
      </c>
      <c r="R4583" t="str">
        <f>IF(Table1[[#This Row],[Sales_Value]]&gt;500000,"Premium",IF(Table1[[#This Row],[Sales_Value]]&gt;100000,"Mid","Basic"))</f>
        <v>Basic</v>
      </c>
    </row>
    <row r="4584" spans="1:18" x14ac:dyDescent="0.3">
      <c r="A4584" s="1">
        <v>45657</v>
      </c>
      <c r="B4584" t="s">
        <v>4785</v>
      </c>
      <c r="C4584" t="s">
        <v>14</v>
      </c>
      <c r="D4584" t="s">
        <v>15</v>
      </c>
      <c r="E4584" t="s">
        <v>193</v>
      </c>
      <c r="F4584" t="s">
        <v>201</v>
      </c>
      <c r="G4584" t="s">
        <v>53</v>
      </c>
      <c r="H4584">
        <v>74</v>
      </c>
      <c r="I4584">
        <v>1352.82</v>
      </c>
      <c r="J4584">
        <v>0.15</v>
      </c>
      <c r="K4584">
        <v>85092.38</v>
      </c>
      <c r="L4584">
        <v>761.5</v>
      </c>
      <c r="M4584">
        <v>28741.38</v>
      </c>
      <c r="N4584" s="2">
        <f>Table1[[#This Row],[Profit]]/Table1[[#This Row],[Sales_Value]]</f>
        <v>0.33776678945870359</v>
      </c>
      <c r="O4584" s="3" t="str">
        <f>IF(Table1[[#This Row],[Profit]]&lt;0,"Yes","No")</f>
        <v>No</v>
      </c>
      <c r="P4584" t="str">
        <f>IF(Table1[[#This Row],[Discount_Pct]]&gt;0.3,"High",IF(Table1[[#This Row],[Discount_Pct]]&gt;0.15,"Medium","Low"))</f>
        <v>Low</v>
      </c>
      <c r="Q4584" t="str">
        <f>TEXT(Table1[[#This Row],[Date]],"MMM-YYYY")</f>
        <v>Dec-2024</v>
      </c>
      <c r="R4584" t="str">
        <f>IF(Table1[[#This Row],[Sales_Value]]&gt;500000,"Premium",IF(Table1[[#This Row],[Sales_Value]]&gt;100000,"Mid","Basic"))</f>
        <v>Basic</v>
      </c>
    </row>
    <row r="4585" spans="1:18" x14ac:dyDescent="0.3">
      <c r="A4585" s="1">
        <v>45331</v>
      </c>
      <c r="B4585" t="s">
        <v>4786</v>
      </c>
      <c r="C4585" t="s">
        <v>39</v>
      </c>
      <c r="D4585" t="s">
        <v>93</v>
      </c>
      <c r="E4585" t="s">
        <v>102</v>
      </c>
      <c r="F4585" t="s">
        <v>132</v>
      </c>
      <c r="G4585" t="s">
        <v>24</v>
      </c>
      <c r="H4585">
        <v>9</v>
      </c>
      <c r="I4585">
        <v>57.38</v>
      </c>
      <c r="J4585">
        <v>0.24</v>
      </c>
      <c r="K4585">
        <v>392.48</v>
      </c>
      <c r="L4585">
        <v>21.68</v>
      </c>
      <c r="M4585">
        <v>197.36</v>
      </c>
      <c r="N4585" s="2">
        <f>Table1[[#This Row],[Profit]]/Table1[[#This Row],[Sales_Value]]</f>
        <v>0.50285364859355897</v>
      </c>
      <c r="O4585" s="3" t="str">
        <f>IF(Table1[[#This Row],[Profit]]&lt;0,"Yes","No")</f>
        <v>No</v>
      </c>
      <c r="P4585" t="str">
        <f>IF(Table1[[#This Row],[Discount_Pct]]&gt;0.3,"High",IF(Table1[[#This Row],[Discount_Pct]]&gt;0.15,"Medium","Low"))</f>
        <v>Medium</v>
      </c>
      <c r="Q4585" t="str">
        <f>TEXT(Table1[[#This Row],[Date]],"MMM-YYYY")</f>
        <v>Feb-2024</v>
      </c>
      <c r="R4585" t="str">
        <f>IF(Table1[[#This Row],[Sales_Value]]&gt;500000,"Premium",IF(Table1[[#This Row],[Sales_Value]]&gt;100000,"Mid","Basic"))</f>
        <v>Basic</v>
      </c>
    </row>
    <row r="4586" spans="1:18" x14ac:dyDescent="0.3">
      <c r="A4586" s="1">
        <v>45569</v>
      </c>
      <c r="B4586" t="s">
        <v>4787</v>
      </c>
      <c r="C4586" t="s">
        <v>14</v>
      </c>
      <c r="D4586" t="s">
        <v>55</v>
      </c>
      <c r="E4586" t="s">
        <v>182</v>
      </c>
      <c r="F4586" t="s">
        <v>110</v>
      </c>
      <c r="G4586" t="s">
        <v>24</v>
      </c>
      <c r="H4586">
        <v>5</v>
      </c>
      <c r="I4586">
        <v>360.73</v>
      </c>
      <c r="J4586">
        <v>0.12</v>
      </c>
      <c r="K4586">
        <v>1587.21</v>
      </c>
      <c r="L4586">
        <v>204.95</v>
      </c>
      <c r="M4586">
        <v>562.46</v>
      </c>
      <c r="N4586" s="2">
        <f>Table1[[#This Row],[Profit]]/Table1[[#This Row],[Sales_Value]]</f>
        <v>0.35437024716326132</v>
      </c>
      <c r="O4586" s="3" t="str">
        <f>IF(Table1[[#This Row],[Profit]]&lt;0,"Yes","No")</f>
        <v>No</v>
      </c>
      <c r="P4586" t="str">
        <f>IF(Table1[[#This Row],[Discount_Pct]]&gt;0.3,"High",IF(Table1[[#This Row],[Discount_Pct]]&gt;0.15,"Medium","Low"))</f>
        <v>Low</v>
      </c>
      <c r="Q4586" t="str">
        <f>TEXT(Table1[[#This Row],[Date]],"MMM-YYYY")</f>
        <v>Oct-2024</v>
      </c>
      <c r="R4586" t="str">
        <f>IF(Table1[[#This Row],[Sales_Value]]&gt;500000,"Premium",IF(Table1[[#This Row],[Sales_Value]]&gt;100000,"Mid","Basic"))</f>
        <v>Basic</v>
      </c>
    </row>
    <row r="4587" spans="1:18" x14ac:dyDescent="0.3">
      <c r="A4587" s="1">
        <v>45487</v>
      </c>
      <c r="B4587" t="s">
        <v>4788</v>
      </c>
      <c r="C4587" t="s">
        <v>14</v>
      </c>
      <c r="D4587" t="s">
        <v>15</v>
      </c>
      <c r="E4587" t="s">
        <v>629</v>
      </c>
      <c r="F4587" t="s">
        <v>49</v>
      </c>
      <c r="G4587" t="s">
        <v>24</v>
      </c>
      <c r="H4587">
        <v>44</v>
      </c>
      <c r="I4587">
        <v>65.650000000000006</v>
      </c>
      <c r="J4587">
        <v>0.2</v>
      </c>
      <c r="K4587">
        <v>2310.88</v>
      </c>
      <c r="L4587">
        <v>40.76</v>
      </c>
      <c r="M4587">
        <v>517.44000000000005</v>
      </c>
      <c r="N4587" s="2">
        <f>Table1[[#This Row],[Profit]]/Table1[[#This Row],[Sales_Value]]</f>
        <v>0.22391469916222392</v>
      </c>
      <c r="O4587" s="3" t="str">
        <f>IF(Table1[[#This Row],[Profit]]&lt;0,"Yes","No")</f>
        <v>No</v>
      </c>
      <c r="P4587" t="str">
        <f>IF(Table1[[#This Row],[Discount_Pct]]&gt;0.3,"High",IF(Table1[[#This Row],[Discount_Pct]]&gt;0.15,"Medium","Low"))</f>
        <v>Medium</v>
      </c>
      <c r="Q4587" t="str">
        <f>TEXT(Table1[[#This Row],[Date]],"MMM-YYYY")</f>
        <v>Jul-2024</v>
      </c>
      <c r="R4587" t="str">
        <f>IF(Table1[[#This Row],[Sales_Value]]&gt;500000,"Premium",IF(Table1[[#This Row],[Sales_Value]]&gt;100000,"Mid","Basic"))</f>
        <v>Basic</v>
      </c>
    </row>
    <row r="4588" spans="1:18" x14ac:dyDescent="0.3">
      <c r="A4588" s="1">
        <v>45495</v>
      </c>
      <c r="B4588" t="s">
        <v>4789</v>
      </c>
      <c r="C4588" t="s">
        <v>20</v>
      </c>
      <c r="D4588" t="s">
        <v>21</v>
      </c>
      <c r="E4588" t="s">
        <v>171</v>
      </c>
      <c r="F4588" t="s">
        <v>28</v>
      </c>
      <c r="G4588" t="s">
        <v>18</v>
      </c>
      <c r="H4588">
        <v>59</v>
      </c>
      <c r="I4588">
        <v>2305.44</v>
      </c>
      <c r="J4588">
        <v>0.24</v>
      </c>
      <c r="K4588">
        <v>103375.93</v>
      </c>
      <c r="L4588">
        <v>1538.05</v>
      </c>
      <c r="M4588">
        <v>12630.98</v>
      </c>
      <c r="N4588" s="2">
        <f>Table1[[#This Row],[Profit]]/Table1[[#This Row],[Sales_Value]]</f>
        <v>0.12218492254434858</v>
      </c>
      <c r="O4588" s="3" t="str">
        <f>IF(Table1[[#This Row],[Profit]]&lt;0,"Yes","No")</f>
        <v>No</v>
      </c>
      <c r="P4588" t="str">
        <f>IF(Table1[[#This Row],[Discount_Pct]]&gt;0.3,"High",IF(Table1[[#This Row],[Discount_Pct]]&gt;0.15,"Medium","Low"))</f>
        <v>Medium</v>
      </c>
      <c r="Q4588" t="str">
        <f>TEXT(Table1[[#This Row],[Date]],"MMM-YYYY")</f>
        <v>Jul-2024</v>
      </c>
      <c r="R4588" t="str">
        <f>IF(Table1[[#This Row],[Sales_Value]]&gt;500000,"Premium",IF(Table1[[#This Row],[Sales_Value]]&gt;100000,"Mid","Basic"))</f>
        <v>Mid</v>
      </c>
    </row>
    <row r="4589" spans="1:18" x14ac:dyDescent="0.3">
      <c r="A4589" s="1">
        <v>45352</v>
      </c>
      <c r="B4589" t="s">
        <v>4790</v>
      </c>
      <c r="C4589" t="s">
        <v>34</v>
      </c>
      <c r="D4589" t="s">
        <v>80</v>
      </c>
      <c r="E4589" t="s">
        <v>209</v>
      </c>
      <c r="F4589" t="s">
        <v>156</v>
      </c>
      <c r="G4589" t="s">
        <v>18</v>
      </c>
      <c r="H4589">
        <v>91</v>
      </c>
      <c r="I4589">
        <v>20605.39</v>
      </c>
      <c r="J4589">
        <v>0</v>
      </c>
      <c r="K4589">
        <v>1875090.49</v>
      </c>
      <c r="L4589">
        <v>15752.31</v>
      </c>
      <c r="M4589">
        <v>441630.28</v>
      </c>
      <c r="N4589" s="2">
        <f>Table1[[#This Row],[Profit]]/Table1[[#This Row],[Sales_Value]]</f>
        <v>0.23552478259329235</v>
      </c>
      <c r="O4589" s="3" t="str">
        <f>IF(Table1[[#This Row],[Profit]]&lt;0,"Yes","No")</f>
        <v>No</v>
      </c>
      <c r="P4589" t="str">
        <f>IF(Table1[[#This Row],[Discount_Pct]]&gt;0.3,"High",IF(Table1[[#This Row],[Discount_Pct]]&gt;0.15,"Medium","Low"))</f>
        <v>Low</v>
      </c>
      <c r="Q4589" t="str">
        <f>TEXT(Table1[[#This Row],[Date]],"MMM-YYYY")</f>
        <v>Mar-2024</v>
      </c>
      <c r="R4589" t="str">
        <f>IF(Table1[[#This Row],[Sales_Value]]&gt;500000,"Premium",IF(Table1[[#This Row],[Sales_Value]]&gt;100000,"Mid","Basic"))</f>
        <v>Premium</v>
      </c>
    </row>
    <row r="4590" spans="1:18" x14ac:dyDescent="0.3">
      <c r="A4590" s="1">
        <v>45368</v>
      </c>
      <c r="B4590" t="s">
        <v>4791</v>
      </c>
      <c r="C4590" t="s">
        <v>14</v>
      </c>
      <c r="D4590" t="s">
        <v>55</v>
      </c>
      <c r="E4590" t="s">
        <v>205</v>
      </c>
      <c r="F4590" t="s">
        <v>422</v>
      </c>
      <c r="G4590" t="s">
        <v>24</v>
      </c>
      <c r="H4590">
        <v>64</v>
      </c>
      <c r="I4590">
        <v>344.68</v>
      </c>
      <c r="J4590">
        <v>0.1</v>
      </c>
      <c r="K4590">
        <v>19853.57</v>
      </c>
      <c r="L4590">
        <v>255.19</v>
      </c>
      <c r="M4590">
        <v>3521.41</v>
      </c>
      <c r="N4590" s="2">
        <f>Table1[[#This Row],[Profit]]/Table1[[#This Row],[Sales_Value]]</f>
        <v>0.17736910792366309</v>
      </c>
      <c r="O4590" s="3" t="str">
        <f>IF(Table1[[#This Row],[Profit]]&lt;0,"Yes","No")</f>
        <v>No</v>
      </c>
      <c r="P4590" t="str">
        <f>IF(Table1[[#This Row],[Discount_Pct]]&gt;0.3,"High",IF(Table1[[#This Row],[Discount_Pct]]&gt;0.15,"Medium","Low"))</f>
        <v>Low</v>
      </c>
      <c r="Q4590" t="str">
        <f>TEXT(Table1[[#This Row],[Date]],"MMM-YYYY")</f>
        <v>Mar-2024</v>
      </c>
      <c r="R4590" t="str">
        <f>IF(Table1[[#This Row],[Sales_Value]]&gt;500000,"Premium",IF(Table1[[#This Row],[Sales_Value]]&gt;100000,"Mid","Basic"))</f>
        <v>Basic</v>
      </c>
    </row>
    <row r="4591" spans="1:18" x14ac:dyDescent="0.3">
      <c r="A4591" s="1">
        <v>45651</v>
      </c>
      <c r="B4591" t="s">
        <v>4792</v>
      </c>
      <c r="C4591" t="s">
        <v>20</v>
      </c>
      <c r="D4591" t="s">
        <v>72</v>
      </c>
      <c r="E4591" t="s">
        <v>778</v>
      </c>
      <c r="F4591" t="s">
        <v>68</v>
      </c>
      <c r="G4591" t="s">
        <v>24</v>
      </c>
      <c r="H4591">
        <v>34</v>
      </c>
      <c r="I4591">
        <v>121.02</v>
      </c>
      <c r="J4591">
        <v>0.27</v>
      </c>
      <c r="K4591">
        <v>3003.72</v>
      </c>
      <c r="L4591">
        <v>55.51</v>
      </c>
      <c r="M4591">
        <v>1116.3800000000001</v>
      </c>
      <c r="N4591" s="2">
        <f>Table1[[#This Row],[Profit]]/Table1[[#This Row],[Sales_Value]]</f>
        <v>0.3716658010733358</v>
      </c>
      <c r="O4591" s="3" t="str">
        <f>IF(Table1[[#This Row],[Profit]]&lt;0,"Yes","No")</f>
        <v>No</v>
      </c>
      <c r="P4591" t="str">
        <f>IF(Table1[[#This Row],[Discount_Pct]]&gt;0.3,"High",IF(Table1[[#This Row],[Discount_Pct]]&gt;0.15,"Medium","Low"))</f>
        <v>Medium</v>
      </c>
      <c r="Q4591" t="str">
        <f>TEXT(Table1[[#This Row],[Date]],"MMM-YYYY")</f>
        <v>Dec-2024</v>
      </c>
      <c r="R4591" t="str">
        <f>IF(Table1[[#This Row],[Sales_Value]]&gt;500000,"Premium",IF(Table1[[#This Row],[Sales_Value]]&gt;100000,"Mid","Basic"))</f>
        <v>Basic</v>
      </c>
    </row>
    <row r="4592" spans="1:18" x14ac:dyDescent="0.3">
      <c r="A4592" s="1">
        <v>45315</v>
      </c>
      <c r="B4592" t="s">
        <v>4793</v>
      </c>
      <c r="C4592" t="s">
        <v>39</v>
      </c>
      <c r="D4592" t="s">
        <v>40</v>
      </c>
      <c r="E4592" t="s">
        <v>557</v>
      </c>
      <c r="F4592" t="s">
        <v>293</v>
      </c>
      <c r="G4592" t="s">
        <v>53</v>
      </c>
      <c r="H4592">
        <v>33</v>
      </c>
      <c r="I4592">
        <v>726.47</v>
      </c>
      <c r="J4592">
        <v>0.11</v>
      </c>
      <c r="K4592">
        <v>21336.42</v>
      </c>
      <c r="L4592">
        <v>381.51</v>
      </c>
      <c r="M4592">
        <v>8746.59</v>
      </c>
      <c r="N4592" s="2">
        <f>Table1[[#This Row],[Profit]]/Table1[[#This Row],[Sales_Value]]</f>
        <v>0.40993709347678764</v>
      </c>
      <c r="O4592" s="3" t="str">
        <f>IF(Table1[[#This Row],[Profit]]&lt;0,"Yes","No")</f>
        <v>No</v>
      </c>
      <c r="P4592" t="str">
        <f>IF(Table1[[#This Row],[Discount_Pct]]&gt;0.3,"High",IF(Table1[[#This Row],[Discount_Pct]]&gt;0.15,"Medium","Low"))</f>
        <v>Low</v>
      </c>
      <c r="Q4592" t="str">
        <f>TEXT(Table1[[#This Row],[Date]],"MMM-YYYY")</f>
        <v>Jan-2024</v>
      </c>
      <c r="R4592" t="str">
        <f>IF(Table1[[#This Row],[Sales_Value]]&gt;500000,"Premium",IF(Table1[[#This Row],[Sales_Value]]&gt;100000,"Mid","Basic"))</f>
        <v>Basic</v>
      </c>
    </row>
    <row r="4593" spans="1:18" x14ac:dyDescent="0.3">
      <c r="A4593" s="1">
        <v>45492</v>
      </c>
      <c r="B4593" t="s">
        <v>4794</v>
      </c>
      <c r="C4593" t="s">
        <v>34</v>
      </c>
      <c r="D4593" t="s">
        <v>105</v>
      </c>
      <c r="E4593" t="s">
        <v>557</v>
      </c>
      <c r="F4593" t="s">
        <v>146</v>
      </c>
      <c r="G4593" t="s">
        <v>24</v>
      </c>
      <c r="H4593">
        <v>96</v>
      </c>
      <c r="I4593">
        <v>45.14</v>
      </c>
      <c r="J4593">
        <v>0.03</v>
      </c>
      <c r="K4593">
        <v>4203.4399999999996</v>
      </c>
      <c r="L4593">
        <v>31.72</v>
      </c>
      <c r="M4593">
        <v>1158.32</v>
      </c>
      <c r="N4593" s="2">
        <f>Table1[[#This Row],[Profit]]/Table1[[#This Row],[Sales_Value]]</f>
        <v>0.27556477551719544</v>
      </c>
      <c r="O4593" s="3" t="str">
        <f>IF(Table1[[#This Row],[Profit]]&lt;0,"Yes","No")</f>
        <v>No</v>
      </c>
      <c r="P4593" t="str">
        <f>IF(Table1[[#This Row],[Discount_Pct]]&gt;0.3,"High",IF(Table1[[#This Row],[Discount_Pct]]&gt;0.15,"Medium","Low"))</f>
        <v>Low</v>
      </c>
      <c r="Q4593" t="str">
        <f>TEXT(Table1[[#This Row],[Date]],"MMM-YYYY")</f>
        <v>Jul-2024</v>
      </c>
      <c r="R4593" t="str">
        <f>IF(Table1[[#This Row],[Sales_Value]]&gt;500000,"Premium",IF(Table1[[#This Row],[Sales_Value]]&gt;100000,"Mid","Basic"))</f>
        <v>Basic</v>
      </c>
    </row>
    <row r="4594" spans="1:18" x14ac:dyDescent="0.3">
      <c r="A4594" s="1">
        <v>45637</v>
      </c>
      <c r="B4594" t="s">
        <v>4795</v>
      </c>
      <c r="C4594" t="s">
        <v>39</v>
      </c>
      <c r="D4594" t="s">
        <v>93</v>
      </c>
      <c r="E4594" t="s">
        <v>56</v>
      </c>
      <c r="F4594" t="s">
        <v>422</v>
      </c>
      <c r="G4594" t="s">
        <v>24</v>
      </c>
      <c r="H4594">
        <v>42</v>
      </c>
      <c r="I4594">
        <v>425.46</v>
      </c>
      <c r="J4594">
        <v>0.24</v>
      </c>
      <c r="K4594">
        <v>13580.68</v>
      </c>
      <c r="L4594">
        <v>245.96</v>
      </c>
      <c r="M4594">
        <v>3250.36</v>
      </c>
      <c r="N4594" s="2">
        <f>Table1[[#This Row],[Profit]]/Table1[[#This Row],[Sales_Value]]</f>
        <v>0.23933705823272472</v>
      </c>
      <c r="O4594" s="3" t="str">
        <f>IF(Table1[[#This Row],[Profit]]&lt;0,"Yes","No")</f>
        <v>No</v>
      </c>
      <c r="P4594" t="str">
        <f>IF(Table1[[#This Row],[Discount_Pct]]&gt;0.3,"High",IF(Table1[[#This Row],[Discount_Pct]]&gt;0.15,"Medium","Low"))</f>
        <v>Medium</v>
      </c>
      <c r="Q4594" t="str">
        <f>TEXT(Table1[[#This Row],[Date]],"MMM-YYYY")</f>
        <v>Dec-2024</v>
      </c>
      <c r="R4594" t="str">
        <f>IF(Table1[[#This Row],[Sales_Value]]&gt;500000,"Premium",IF(Table1[[#This Row],[Sales_Value]]&gt;100000,"Mid","Basic"))</f>
        <v>Basic</v>
      </c>
    </row>
    <row r="4595" spans="1:18" x14ac:dyDescent="0.3">
      <c r="A4595" s="1">
        <v>45576</v>
      </c>
      <c r="B4595" t="s">
        <v>4796</v>
      </c>
      <c r="C4595" t="s">
        <v>34</v>
      </c>
      <c r="D4595" t="s">
        <v>35</v>
      </c>
      <c r="E4595" t="s">
        <v>41</v>
      </c>
      <c r="F4595" t="s">
        <v>132</v>
      </c>
      <c r="G4595" t="s">
        <v>24</v>
      </c>
      <c r="H4595">
        <v>94</v>
      </c>
      <c r="I4595">
        <v>49.28</v>
      </c>
      <c r="J4595">
        <v>0.18</v>
      </c>
      <c r="K4595">
        <v>3798.5</v>
      </c>
      <c r="L4595">
        <v>19.95</v>
      </c>
      <c r="M4595">
        <v>1923.2</v>
      </c>
      <c r="N4595" s="2">
        <f>Table1[[#This Row],[Profit]]/Table1[[#This Row],[Sales_Value]]</f>
        <v>0.50630512044227982</v>
      </c>
      <c r="O4595" s="3" t="str">
        <f>IF(Table1[[#This Row],[Profit]]&lt;0,"Yes","No")</f>
        <v>No</v>
      </c>
      <c r="P4595" t="str">
        <f>IF(Table1[[#This Row],[Discount_Pct]]&gt;0.3,"High",IF(Table1[[#This Row],[Discount_Pct]]&gt;0.15,"Medium","Low"))</f>
        <v>Medium</v>
      </c>
      <c r="Q4595" t="str">
        <f>TEXT(Table1[[#This Row],[Date]],"MMM-YYYY")</f>
        <v>Oct-2024</v>
      </c>
      <c r="R4595" t="str">
        <f>IF(Table1[[#This Row],[Sales_Value]]&gt;500000,"Premium",IF(Table1[[#This Row],[Sales_Value]]&gt;100000,"Mid","Basic"))</f>
        <v>Basic</v>
      </c>
    </row>
    <row r="4596" spans="1:18" x14ac:dyDescent="0.3">
      <c r="A4596" s="1">
        <v>45385</v>
      </c>
      <c r="B4596" t="s">
        <v>4797</v>
      </c>
      <c r="C4596" t="s">
        <v>39</v>
      </c>
      <c r="D4596" t="s">
        <v>40</v>
      </c>
      <c r="E4596" t="s">
        <v>415</v>
      </c>
      <c r="F4596" t="s">
        <v>106</v>
      </c>
      <c r="G4596" t="s">
        <v>77</v>
      </c>
      <c r="H4596">
        <v>69</v>
      </c>
      <c r="I4596">
        <v>188.7</v>
      </c>
      <c r="J4596">
        <v>0.23</v>
      </c>
      <c r="K4596">
        <v>10025.629999999999</v>
      </c>
      <c r="L4596">
        <v>82.71</v>
      </c>
      <c r="M4596">
        <v>4318.6400000000003</v>
      </c>
      <c r="N4596" s="2">
        <f>Table1[[#This Row],[Profit]]/Table1[[#This Row],[Sales_Value]]</f>
        <v>0.43075996221683832</v>
      </c>
      <c r="O4596" s="3" t="str">
        <f>IF(Table1[[#This Row],[Profit]]&lt;0,"Yes","No")</f>
        <v>No</v>
      </c>
      <c r="P4596" t="str">
        <f>IF(Table1[[#This Row],[Discount_Pct]]&gt;0.3,"High",IF(Table1[[#This Row],[Discount_Pct]]&gt;0.15,"Medium","Low"))</f>
        <v>Medium</v>
      </c>
      <c r="Q4596" t="str">
        <f>TEXT(Table1[[#This Row],[Date]],"MMM-YYYY")</f>
        <v>Apr-2024</v>
      </c>
      <c r="R4596" t="str">
        <f>IF(Table1[[#This Row],[Sales_Value]]&gt;500000,"Premium",IF(Table1[[#This Row],[Sales_Value]]&gt;100000,"Mid","Basic"))</f>
        <v>Basic</v>
      </c>
    </row>
    <row r="4597" spans="1:18" x14ac:dyDescent="0.3">
      <c r="A4597" s="1">
        <v>45501</v>
      </c>
      <c r="B4597" t="s">
        <v>4798</v>
      </c>
      <c r="C4597" t="s">
        <v>34</v>
      </c>
      <c r="D4597" t="s">
        <v>80</v>
      </c>
      <c r="E4597" t="s">
        <v>186</v>
      </c>
      <c r="F4597" t="s">
        <v>422</v>
      </c>
      <c r="G4597" t="s">
        <v>24</v>
      </c>
      <c r="H4597">
        <v>43</v>
      </c>
      <c r="I4597">
        <v>399.94</v>
      </c>
      <c r="J4597">
        <v>7.0000000000000007E-2</v>
      </c>
      <c r="K4597">
        <v>15993.6</v>
      </c>
      <c r="L4597">
        <v>242.95</v>
      </c>
      <c r="M4597">
        <v>5546.75</v>
      </c>
      <c r="N4597" s="2">
        <f>Table1[[#This Row],[Profit]]/Table1[[#This Row],[Sales_Value]]</f>
        <v>0.34681059923969587</v>
      </c>
      <c r="O4597" s="3" t="str">
        <f>IF(Table1[[#This Row],[Profit]]&lt;0,"Yes","No")</f>
        <v>No</v>
      </c>
      <c r="P4597" t="str">
        <f>IF(Table1[[#This Row],[Discount_Pct]]&gt;0.3,"High",IF(Table1[[#This Row],[Discount_Pct]]&gt;0.15,"Medium","Low"))</f>
        <v>Low</v>
      </c>
      <c r="Q4597" t="str">
        <f>TEXT(Table1[[#This Row],[Date]],"MMM-YYYY")</f>
        <v>Jul-2024</v>
      </c>
      <c r="R4597" t="str">
        <f>IF(Table1[[#This Row],[Sales_Value]]&gt;500000,"Premium",IF(Table1[[#This Row],[Sales_Value]]&gt;100000,"Mid","Basic"))</f>
        <v>Basic</v>
      </c>
    </row>
    <row r="4598" spans="1:18" x14ac:dyDescent="0.3">
      <c r="A4598" s="1">
        <v>45626</v>
      </c>
      <c r="B4598" t="s">
        <v>4799</v>
      </c>
      <c r="C4598" t="s">
        <v>34</v>
      </c>
      <c r="D4598" t="s">
        <v>207</v>
      </c>
      <c r="E4598" t="s">
        <v>136</v>
      </c>
      <c r="F4598" t="s">
        <v>140</v>
      </c>
      <c r="G4598" t="s">
        <v>53</v>
      </c>
      <c r="H4598">
        <v>11</v>
      </c>
      <c r="I4598">
        <v>1803.8</v>
      </c>
      <c r="J4598">
        <v>0.19</v>
      </c>
      <c r="K4598">
        <v>16071.86</v>
      </c>
      <c r="L4598">
        <v>1307.6099999999999</v>
      </c>
      <c r="M4598">
        <v>1688.15</v>
      </c>
      <c r="N4598" s="2">
        <f>Table1[[#This Row],[Profit]]/Table1[[#This Row],[Sales_Value]]</f>
        <v>0.10503762476776179</v>
      </c>
      <c r="O4598" s="3" t="str">
        <f>IF(Table1[[#This Row],[Profit]]&lt;0,"Yes","No")</f>
        <v>No</v>
      </c>
      <c r="P4598" t="str">
        <f>IF(Table1[[#This Row],[Discount_Pct]]&gt;0.3,"High",IF(Table1[[#This Row],[Discount_Pct]]&gt;0.15,"Medium","Low"))</f>
        <v>Medium</v>
      </c>
      <c r="Q4598" t="str">
        <f>TEXT(Table1[[#This Row],[Date]],"MMM-YYYY")</f>
        <v>Nov-2024</v>
      </c>
      <c r="R4598" t="str">
        <f>IF(Table1[[#This Row],[Sales_Value]]&gt;500000,"Premium",IF(Table1[[#This Row],[Sales_Value]]&gt;100000,"Mid","Basic"))</f>
        <v>Basic</v>
      </c>
    </row>
    <row r="4599" spans="1:18" x14ac:dyDescent="0.3">
      <c r="A4599" s="1">
        <v>45377</v>
      </c>
      <c r="B4599" t="s">
        <v>4800</v>
      </c>
      <c r="C4599" t="s">
        <v>39</v>
      </c>
      <c r="D4599" t="s">
        <v>716</v>
      </c>
      <c r="E4599" t="s">
        <v>557</v>
      </c>
      <c r="F4599" t="s">
        <v>106</v>
      </c>
      <c r="G4599" t="s">
        <v>77</v>
      </c>
      <c r="H4599">
        <v>77</v>
      </c>
      <c r="I4599">
        <v>192.72</v>
      </c>
      <c r="J4599">
        <v>0.18</v>
      </c>
      <c r="K4599">
        <v>12168.34</v>
      </c>
      <c r="L4599">
        <v>72.540000000000006</v>
      </c>
      <c r="M4599">
        <v>6582.76</v>
      </c>
      <c r="N4599" s="2">
        <f>Table1[[#This Row],[Profit]]/Table1[[#This Row],[Sales_Value]]</f>
        <v>0.54097436462163284</v>
      </c>
      <c r="O4599" s="3" t="str">
        <f>IF(Table1[[#This Row],[Profit]]&lt;0,"Yes","No")</f>
        <v>No</v>
      </c>
      <c r="P4599" t="str">
        <f>IF(Table1[[#This Row],[Discount_Pct]]&gt;0.3,"High",IF(Table1[[#This Row],[Discount_Pct]]&gt;0.15,"Medium","Low"))</f>
        <v>Medium</v>
      </c>
      <c r="Q4599" t="str">
        <f>TEXT(Table1[[#This Row],[Date]],"MMM-YYYY")</f>
        <v>Mar-2024</v>
      </c>
      <c r="R4599" t="str">
        <f>IF(Table1[[#This Row],[Sales_Value]]&gt;500000,"Premium",IF(Table1[[#This Row],[Sales_Value]]&gt;100000,"Mid","Basic"))</f>
        <v>Basic</v>
      </c>
    </row>
    <row r="4600" spans="1:18" x14ac:dyDescent="0.3">
      <c r="A4600" s="1">
        <v>45336</v>
      </c>
      <c r="B4600" t="s">
        <v>4801</v>
      </c>
      <c r="C4600" t="s">
        <v>34</v>
      </c>
      <c r="D4600" t="s">
        <v>80</v>
      </c>
      <c r="E4600" t="s">
        <v>36</v>
      </c>
      <c r="F4600" t="s">
        <v>110</v>
      </c>
      <c r="G4600" t="s">
        <v>24</v>
      </c>
      <c r="H4600">
        <v>69</v>
      </c>
      <c r="I4600">
        <v>329.08</v>
      </c>
      <c r="J4600">
        <v>0</v>
      </c>
      <c r="K4600">
        <v>22706.52</v>
      </c>
      <c r="L4600">
        <v>198.21</v>
      </c>
      <c r="M4600">
        <v>9030.0300000000007</v>
      </c>
      <c r="N4600" s="2">
        <f>Table1[[#This Row],[Profit]]/Table1[[#This Row],[Sales_Value]]</f>
        <v>0.39768445362829707</v>
      </c>
      <c r="O4600" s="3" t="str">
        <f>IF(Table1[[#This Row],[Profit]]&lt;0,"Yes","No")</f>
        <v>No</v>
      </c>
      <c r="P4600" t="str">
        <f>IF(Table1[[#This Row],[Discount_Pct]]&gt;0.3,"High",IF(Table1[[#This Row],[Discount_Pct]]&gt;0.15,"Medium","Low"))</f>
        <v>Low</v>
      </c>
      <c r="Q4600" t="str">
        <f>TEXT(Table1[[#This Row],[Date]],"MMM-YYYY")</f>
        <v>Feb-2024</v>
      </c>
      <c r="R4600" t="str">
        <f>IF(Table1[[#This Row],[Sales_Value]]&gt;500000,"Premium",IF(Table1[[#This Row],[Sales_Value]]&gt;100000,"Mid","Basic"))</f>
        <v>Basic</v>
      </c>
    </row>
    <row r="4601" spans="1:18" x14ac:dyDescent="0.3">
      <c r="A4601" s="1">
        <v>45370</v>
      </c>
      <c r="B4601" t="s">
        <v>4802</v>
      </c>
      <c r="C4601" t="s">
        <v>20</v>
      </c>
      <c r="D4601" t="s">
        <v>124</v>
      </c>
      <c r="E4601" t="s">
        <v>379</v>
      </c>
      <c r="F4601" t="s">
        <v>61</v>
      </c>
      <c r="G4601" t="s">
        <v>53</v>
      </c>
      <c r="H4601">
        <v>7</v>
      </c>
      <c r="I4601">
        <v>2783.21</v>
      </c>
      <c r="J4601">
        <v>0.08</v>
      </c>
      <c r="K4601">
        <v>17923.87</v>
      </c>
      <c r="L4601">
        <v>2085.96</v>
      </c>
      <c r="M4601">
        <v>3322.15</v>
      </c>
      <c r="N4601" s="2">
        <f>Table1[[#This Row],[Profit]]/Table1[[#This Row],[Sales_Value]]</f>
        <v>0.185347807142096</v>
      </c>
      <c r="O4601" s="3" t="str">
        <f>IF(Table1[[#This Row],[Profit]]&lt;0,"Yes","No")</f>
        <v>No</v>
      </c>
      <c r="P4601" t="str">
        <f>IF(Table1[[#This Row],[Discount_Pct]]&gt;0.3,"High",IF(Table1[[#This Row],[Discount_Pct]]&gt;0.15,"Medium","Low"))</f>
        <v>Low</v>
      </c>
      <c r="Q4601" t="str">
        <f>TEXT(Table1[[#This Row],[Date]],"MMM-YYYY")</f>
        <v>Mar-2024</v>
      </c>
      <c r="R4601" t="str">
        <f>IF(Table1[[#This Row],[Sales_Value]]&gt;500000,"Premium",IF(Table1[[#This Row],[Sales_Value]]&gt;100000,"Mid","Basic"))</f>
        <v>Basic</v>
      </c>
    </row>
    <row r="4602" spans="1:18" x14ac:dyDescent="0.3">
      <c r="A4602" s="1">
        <v>45384</v>
      </c>
      <c r="B4602" t="s">
        <v>4803</v>
      </c>
      <c r="C4602" t="s">
        <v>39</v>
      </c>
      <c r="D4602" t="s">
        <v>108</v>
      </c>
      <c r="E4602" t="s">
        <v>22</v>
      </c>
      <c r="F4602" t="s">
        <v>293</v>
      </c>
      <c r="G4602" t="s">
        <v>53</v>
      </c>
      <c r="H4602">
        <v>92</v>
      </c>
      <c r="I4602">
        <v>817.19</v>
      </c>
      <c r="J4602">
        <v>0.27</v>
      </c>
      <c r="K4602">
        <v>54882.48</v>
      </c>
      <c r="L4602">
        <v>421.68</v>
      </c>
      <c r="M4602">
        <v>16087.92</v>
      </c>
      <c r="N4602" s="2">
        <f>Table1[[#This Row],[Profit]]/Table1[[#This Row],[Sales_Value]]</f>
        <v>0.29313398374125949</v>
      </c>
      <c r="O4602" s="3" t="str">
        <f>IF(Table1[[#This Row],[Profit]]&lt;0,"Yes","No")</f>
        <v>No</v>
      </c>
      <c r="P4602" t="str">
        <f>IF(Table1[[#This Row],[Discount_Pct]]&gt;0.3,"High",IF(Table1[[#This Row],[Discount_Pct]]&gt;0.15,"Medium","Low"))</f>
        <v>Medium</v>
      </c>
      <c r="Q4602" t="str">
        <f>TEXT(Table1[[#This Row],[Date]],"MMM-YYYY")</f>
        <v>Apr-2024</v>
      </c>
      <c r="R4602" t="str">
        <f>IF(Table1[[#This Row],[Sales_Value]]&gt;500000,"Premium",IF(Table1[[#This Row],[Sales_Value]]&gt;100000,"Mid","Basic"))</f>
        <v>Basic</v>
      </c>
    </row>
    <row r="4603" spans="1:18" x14ac:dyDescent="0.3">
      <c r="A4603" s="1">
        <v>45313</v>
      </c>
      <c r="B4603" t="s">
        <v>4804</v>
      </c>
      <c r="C4603" t="s">
        <v>34</v>
      </c>
      <c r="D4603" t="s">
        <v>35</v>
      </c>
      <c r="E4603" t="s">
        <v>291</v>
      </c>
      <c r="F4603" t="s">
        <v>140</v>
      </c>
      <c r="G4603" t="s">
        <v>53</v>
      </c>
      <c r="H4603">
        <v>53</v>
      </c>
      <c r="I4603">
        <v>1761.59</v>
      </c>
      <c r="J4603">
        <v>0.28000000000000003</v>
      </c>
      <c r="K4603">
        <v>67222.27</v>
      </c>
      <c r="L4603">
        <v>1128.1300000000001</v>
      </c>
      <c r="M4603">
        <v>7431.38</v>
      </c>
      <c r="N4603" s="2">
        <f>Table1[[#This Row],[Profit]]/Table1[[#This Row],[Sales_Value]]</f>
        <v>0.11054937597317079</v>
      </c>
      <c r="O4603" s="3" t="str">
        <f>IF(Table1[[#This Row],[Profit]]&lt;0,"Yes","No")</f>
        <v>No</v>
      </c>
      <c r="P4603" t="str">
        <f>IF(Table1[[#This Row],[Discount_Pct]]&gt;0.3,"High",IF(Table1[[#This Row],[Discount_Pct]]&gt;0.15,"Medium","Low"))</f>
        <v>Medium</v>
      </c>
      <c r="Q4603" t="str">
        <f>TEXT(Table1[[#This Row],[Date]],"MMM-YYYY")</f>
        <v>Jan-2024</v>
      </c>
      <c r="R4603" t="str">
        <f>IF(Table1[[#This Row],[Sales_Value]]&gt;500000,"Premium",IF(Table1[[#This Row],[Sales_Value]]&gt;100000,"Mid","Basic"))</f>
        <v>Basic</v>
      </c>
    </row>
    <row r="4604" spans="1:18" x14ac:dyDescent="0.3">
      <c r="A4604" s="1">
        <v>45528</v>
      </c>
      <c r="B4604" t="s">
        <v>4805</v>
      </c>
      <c r="C4604" t="s">
        <v>39</v>
      </c>
      <c r="D4604" t="s">
        <v>108</v>
      </c>
      <c r="E4604" t="s">
        <v>73</v>
      </c>
      <c r="F4604" t="s">
        <v>91</v>
      </c>
      <c r="G4604" t="s">
        <v>46</v>
      </c>
      <c r="H4604">
        <v>35</v>
      </c>
      <c r="I4604">
        <v>7895.07</v>
      </c>
      <c r="J4604">
        <v>0.12</v>
      </c>
      <c r="K4604">
        <v>243168.16</v>
      </c>
      <c r="L4604">
        <v>5414.08</v>
      </c>
      <c r="M4604">
        <v>53675.360000000001</v>
      </c>
      <c r="N4604" s="2">
        <f>Table1[[#This Row],[Profit]]/Table1[[#This Row],[Sales_Value]]</f>
        <v>0.22073350392584293</v>
      </c>
      <c r="O4604" s="3" t="str">
        <f>IF(Table1[[#This Row],[Profit]]&lt;0,"Yes","No")</f>
        <v>No</v>
      </c>
      <c r="P4604" t="str">
        <f>IF(Table1[[#This Row],[Discount_Pct]]&gt;0.3,"High",IF(Table1[[#This Row],[Discount_Pct]]&gt;0.15,"Medium","Low"))</f>
        <v>Low</v>
      </c>
      <c r="Q4604" t="str">
        <f>TEXT(Table1[[#This Row],[Date]],"MMM-YYYY")</f>
        <v>Aug-2024</v>
      </c>
      <c r="R4604" t="str">
        <f>IF(Table1[[#This Row],[Sales_Value]]&gt;500000,"Premium",IF(Table1[[#This Row],[Sales_Value]]&gt;100000,"Mid","Basic"))</f>
        <v>Mid</v>
      </c>
    </row>
    <row r="4605" spans="1:18" x14ac:dyDescent="0.3">
      <c r="A4605" s="1">
        <v>45427</v>
      </c>
      <c r="B4605" t="s">
        <v>4806</v>
      </c>
      <c r="C4605" t="s">
        <v>14</v>
      </c>
      <c r="D4605" t="s">
        <v>55</v>
      </c>
      <c r="E4605" t="s">
        <v>540</v>
      </c>
      <c r="F4605" t="s">
        <v>68</v>
      </c>
      <c r="G4605" t="s">
        <v>24</v>
      </c>
      <c r="H4605">
        <v>76</v>
      </c>
      <c r="I4605">
        <v>115.38</v>
      </c>
      <c r="J4605">
        <v>7.0000000000000007E-2</v>
      </c>
      <c r="K4605">
        <v>8155.06</v>
      </c>
      <c r="L4605">
        <v>60.9</v>
      </c>
      <c r="M4605">
        <v>3526.66</v>
      </c>
      <c r="N4605" s="2">
        <f>Table1[[#This Row],[Profit]]/Table1[[#This Row],[Sales_Value]]</f>
        <v>0.43245052764786523</v>
      </c>
      <c r="O4605" s="3" t="str">
        <f>IF(Table1[[#This Row],[Profit]]&lt;0,"Yes","No")</f>
        <v>No</v>
      </c>
      <c r="P4605" t="str">
        <f>IF(Table1[[#This Row],[Discount_Pct]]&gt;0.3,"High",IF(Table1[[#This Row],[Discount_Pct]]&gt;0.15,"Medium","Low"))</f>
        <v>Low</v>
      </c>
      <c r="Q4605" t="str">
        <f>TEXT(Table1[[#This Row],[Date]],"MMM-YYYY")</f>
        <v>May-2024</v>
      </c>
      <c r="R4605" t="str">
        <f>IF(Table1[[#This Row],[Sales_Value]]&gt;500000,"Premium",IF(Table1[[#This Row],[Sales_Value]]&gt;100000,"Mid","Basic"))</f>
        <v>Basic</v>
      </c>
    </row>
    <row r="4606" spans="1:18" x14ac:dyDescent="0.3">
      <c r="A4606" s="1">
        <v>45429</v>
      </c>
      <c r="B4606" t="s">
        <v>4807</v>
      </c>
      <c r="C4606" t="s">
        <v>39</v>
      </c>
      <c r="D4606" t="s">
        <v>192</v>
      </c>
      <c r="E4606" t="s">
        <v>234</v>
      </c>
      <c r="F4606" t="s">
        <v>146</v>
      </c>
      <c r="G4606" t="s">
        <v>24</v>
      </c>
      <c r="H4606">
        <v>93</v>
      </c>
      <c r="I4606">
        <v>47.69</v>
      </c>
      <c r="J4606">
        <v>0.12</v>
      </c>
      <c r="K4606">
        <v>3902.95</v>
      </c>
      <c r="L4606">
        <v>27.05</v>
      </c>
      <c r="M4606">
        <v>1387.3</v>
      </c>
      <c r="N4606" s="2">
        <f>Table1[[#This Row],[Profit]]/Table1[[#This Row],[Sales_Value]]</f>
        <v>0.35544908338564418</v>
      </c>
      <c r="O4606" s="3" t="str">
        <f>IF(Table1[[#This Row],[Profit]]&lt;0,"Yes","No")</f>
        <v>No</v>
      </c>
      <c r="P4606" t="str">
        <f>IF(Table1[[#This Row],[Discount_Pct]]&gt;0.3,"High",IF(Table1[[#This Row],[Discount_Pct]]&gt;0.15,"Medium","Low"))</f>
        <v>Low</v>
      </c>
      <c r="Q4606" t="str">
        <f>TEXT(Table1[[#This Row],[Date]],"MMM-YYYY")</f>
        <v>May-2024</v>
      </c>
      <c r="R4606" t="str">
        <f>IF(Table1[[#This Row],[Sales_Value]]&gt;500000,"Premium",IF(Table1[[#This Row],[Sales_Value]]&gt;100000,"Mid","Basic"))</f>
        <v>Basic</v>
      </c>
    </row>
    <row r="4607" spans="1:18" x14ac:dyDescent="0.3">
      <c r="A4607" s="1">
        <v>45492</v>
      </c>
      <c r="B4607" t="s">
        <v>4808</v>
      </c>
      <c r="C4607" t="s">
        <v>34</v>
      </c>
      <c r="D4607" t="s">
        <v>35</v>
      </c>
      <c r="E4607" t="s">
        <v>557</v>
      </c>
      <c r="F4607" t="s">
        <v>32</v>
      </c>
      <c r="G4607" t="s">
        <v>18</v>
      </c>
      <c r="H4607">
        <v>42</v>
      </c>
      <c r="I4607">
        <v>12640</v>
      </c>
      <c r="J4607">
        <v>0.05</v>
      </c>
      <c r="K4607">
        <v>504336</v>
      </c>
      <c r="L4607">
        <v>9092.33</v>
      </c>
      <c r="M4607">
        <v>122458.14</v>
      </c>
      <c r="N4607" s="2">
        <f>Table1[[#This Row],[Profit]]/Table1[[#This Row],[Sales_Value]]</f>
        <v>0.24281062624916722</v>
      </c>
      <c r="O4607" s="3" t="str">
        <f>IF(Table1[[#This Row],[Profit]]&lt;0,"Yes","No")</f>
        <v>No</v>
      </c>
      <c r="P4607" t="str">
        <f>IF(Table1[[#This Row],[Discount_Pct]]&gt;0.3,"High",IF(Table1[[#This Row],[Discount_Pct]]&gt;0.15,"Medium","Low"))</f>
        <v>Low</v>
      </c>
      <c r="Q4607" t="str">
        <f>TEXT(Table1[[#This Row],[Date]],"MMM-YYYY")</f>
        <v>Jul-2024</v>
      </c>
      <c r="R4607" t="str">
        <f>IF(Table1[[#This Row],[Sales_Value]]&gt;500000,"Premium",IF(Table1[[#This Row],[Sales_Value]]&gt;100000,"Mid","Basic"))</f>
        <v>Premium</v>
      </c>
    </row>
    <row r="4608" spans="1:18" x14ac:dyDescent="0.3">
      <c r="A4608" s="1">
        <v>45587</v>
      </c>
      <c r="B4608" t="s">
        <v>4809</v>
      </c>
      <c r="C4608" t="s">
        <v>20</v>
      </c>
      <c r="D4608" t="s">
        <v>30</v>
      </c>
      <c r="E4608" t="s">
        <v>73</v>
      </c>
      <c r="F4608" t="s">
        <v>165</v>
      </c>
      <c r="G4608" t="s">
        <v>24</v>
      </c>
      <c r="H4608">
        <v>10</v>
      </c>
      <c r="I4608">
        <v>186.07</v>
      </c>
      <c r="J4608">
        <v>0.28999999999999998</v>
      </c>
      <c r="K4608">
        <v>1321.1</v>
      </c>
      <c r="L4608">
        <v>116.72</v>
      </c>
      <c r="M4608">
        <v>153.9</v>
      </c>
      <c r="N4608" s="2">
        <f>Table1[[#This Row],[Profit]]/Table1[[#This Row],[Sales_Value]]</f>
        <v>0.11649383089849369</v>
      </c>
      <c r="O4608" s="3" t="str">
        <f>IF(Table1[[#This Row],[Profit]]&lt;0,"Yes","No")</f>
        <v>No</v>
      </c>
      <c r="P4608" t="str">
        <f>IF(Table1[[#This Row],[Discount_Pct]]&gt;0.3,"High",IF(Table1[[#This Row],[Discount_Pct]]&gt;0.15,"Medium","Low"))</f>
        <v>Medium</v>
      </c>
      <c r="Q4608" t="str">
        <f>TEXT(Table1[[#This Row],[Date]],"MMM-YYYY")</f>
        <v>Oct-2024</v>
      </c>
      <c r="R4608" t="str">
        <f>IF(Table1[[#This Row],[Sales_Value]]&gt;500000,"Premium",IF(Table1[[#This Row],[Sales_Value]]&gt;100000,"Mid","Basic"))</f>
        <v>Basic</v>
      </c>
    </row>
    <row r="4609" spans="1:18" x14ac:dyDescent="0.3">
      <c r="A4609" s="1">
        <v>45515</v>
      </c>
      <c r="B4609" t="s">
        <v>4810</v>
      </c>
      <c r="C4609" t="s">
        <v>14</v>
      </c>
      <c r="D4609" t="s">
        <v>160</v>
      </c>
      <c r="E4609" t="s">
        <v>629</v>
      </c>
      <c r="F4609" t="s">
        <v>132</v>
      </c>
      <c r="G4609" t="s">
        <v>24</v>
      </c>
      <c r="H4609">
        <v>42</v>
      </c>
      <c r="I4609">
        <v>52.69</v>
      </c>
      <c r="J4609">
        <v>0.15</v>
      </c>
      <c r="K4609">
        <v>1881.03</v>
      </c>
      <c r="L4609">
        <v>20.51</v>
      </c>
      <c r="M4609">
        <v>1019.61</v>
      </c>
      <c r="N4609" s="2">
        <f>Table1[[#This Row],[Profit]]/Table1[[#This Row],[Sales_Value]]</f>
        <v>0.54204877115197525</v>
      </c>
      <c r="O4609" s="3" t="str">
        <f>IF(Table1[[#This Row],[Profit]]&lt;0,"Yes","No")</f>
        <v>No</v>
      </c>
      <c r="P4609" t="str">
        <f>IF(Table1[[#This Row],[Discount_Pct]]&gt;0.3,"High",IF(Table1[[#This Row],[Discount_Pct]]&gt;0.15,"Medium","Low"))</f>
        <v>Low</v>
      </c>
      <c r="Q4609" t="str">
        <f>TEXT(Table1[[#This Row],[Date]],"MMM-YYYY")</f>
        <v>Aug-2024</v>
      </c>
      <c r="R4609" t="str">
        <f>IF(Table1[[#This Row],[Sales_Value]]&gt;500000,"Premium",IF(Table1[[#This Row],[Sales_Value]]&gt;100000,"Mid","Basic"))</f>
        <v>Basic</v>
      </c>
    </row>
    <row r="4610" spans="1:18" x14ac:dyDescent="0.3">
      <c r="A4610" s="1">
        <v>45406</v>
      </c>
      <c r="B4610" t="s">
        <v>4811</v>
      </c>
      <c r="C4610" t="s">
        <v>34</v>
      </c>
      <c r="D4610" t="s">
        <v>105</v>
      </c>
      <c r="E4610" t="s">
        <v>168</v>
      </c>
      <c r="F4610" t="s">
        <v>85</v>
      </c>
      <c r="G4610" t="s">
        <v>24</v>
      </c>
      <c r="H4610">
        <v>72</v>
      </c>
      <c r="I4610">
        <v>79.41</v>
      </c>
      <c r="J4610">
        <v>0.09</v>
      </c>
      <c r="K4610">
        <v>5202.9399999999996</v>
      </c>
      <c r="L4610">
        <v>28.5</v>
      </c>
      <c r="M4610">
        <v>3150.94</v>
      </c>
      <c r="N4610" s="2">
        <f>Table1[[#This Row],[Profit]]/Table1[[#This Row],[Sales_Value]]</f>
        <v>0.60560759878068948</v>
      </c>
      <c r="O4610" s="3" t="str">
        <f>IF(Table1[[#This Row],[Profit]]&lt;0,"Yes","No")</f>
        <v>No</v>
      </c>
      <c r="P4610" t="str">
        <f>IF(Table1[[#This Row],[Discount_Pct]]&gt;0.3,"High",IF(Table1[[#This Row],[Discount_Pct]]&gt;0.15,"Medium","Low"))</f>
        <v>Low</v>
      </c>
      <c r="Q4610" t="str">
        <f>TEXT(Table1[[#This Row],[Date]],"MMM-YYYY")</f>
        <v>Apr-2024</v>
      </c>
      <c r="R4610" t="str">
        <f>IF(Table1[[#This Row],[Sales_Value]]&gt;500000,"Premium",IF(Table1[[#This Row],[Sales_Value]]&gt;100000,"Mid","Basic"))</f>
        <v>Basic</v>
      </c>
    </row>
    <row r="4611" spans="1:18" x14ac:dyDescent="0.3">
      <c r="A4611" s="1">
        <v>45649</v>
      </c>
      <c r="B4611" t="s">
        <v>4812</v>
      </c>
      <c r="C4611" t="s">
        <v>20</v>
      </c>
      <c r="D4611" t="s">
        <v>124</v>
      </c>
      <c r="E4611" t="s">
        <v>379</v>
      </c>
      <c r="F4611" t="s">
        <v>132</v>
      </c>
      <c r="G4611" t="s">
        <v>24</v>
      </c>
      <c r="H4611">
        <v>29</v>
      </c>
      <c r="I4611">
        <v>52.09</v>
      </c>
      <c r="J4611">
        <v>0.28000000000000003</v>
      </c>
      <c r="K4611">
        <v>1087.6400000000001</v>
      </c>
      <c r="L4611">
        <v>19.690000000000001</v>
      </c>
      <c r="M4611">
        <v>516.63</v>
      </c>
      <c r="N4611" s="2">
        <f>Table1[[#This Row],[Profit]]/Table1[[#This Row],[Sales_Value]]</f>
        <v>0.47500091942186751</v>
      </c>
      <c r="O4611" s="3" t="str">
        <f>IF(Table1[[#This Row],[Profit]]&lt;0,"Yes","No")</f>
        <v>No</v>
      </c>
      <c r="P4611" t="str">
        <f>IF(Table1[[#This Row],[Discount_Pct]]&gt;0.3,"High",IF(Table1[[#This Row],[Discount_Pct]]&gt;0.15,"Medium","Low"))</f>
        <v>Medium</v>
      </c>
      <c r="Q4611" t="str">
        <f>TEXT(Table1[[#This Row],[Date]],"MMM-YYYY")</f>
        <v>Dec-2024</v>
      </c>
      <c r="R4611" t="str">
        <f>IF(Table1[[#This Row],[Sales_Value]]&gt;500000,"Premium",IF(Table1[[#This Row],[Sales_Value]]&gt;100000,"Mid","Basic"))</f>
        <v>Basic</v>
      </c>
    </row>
    <row r="4612" spans="1:18" x14ac:dyDescent="0.3">
      <c r="A4612" s="1">
        <v>45521</v>
      </c>
      <c r="B4612" t="s">
        <v>4813</v>
      </c>
      <c r="C4612" t="s">
        <v>39</v>
      </c>
      <c r="D4612" t="s">
        <v>192</v>
      </c>
      <c r="E4612" t="s">
        <v>209</v>
      </c>
      <c r="F4612" t="s">
        <v>49</v>
      </c>
      <c r="G4612" t="s">
        <v>24</v>
      </c>
      <c r="H4612">
        <v>44</v>
      </c>
      <c r="I4612">
        <v>75.83</v>
      </c>
      <c r="J4612">
        <v>0.28000000000000003</v>
      </c>
      <c r="K4612">
        <v>2402.29</v>
      </c>
      <c r="L4612">
        <v>36.33</v>
      </c>
      <c r="M4612">
        <v>803.77</v>
      </c>
      <c r="N4612" s="2">
        <f>Table1[[#This Row],[Profit]]/Table1[[#This Row],[Sales_Value]]</f>
        <v>0.33458491689179909</v>
      </c>
      <c r="O4612" s="3" t="str">
        <f>IF(Table1[[#This Row],[Profit]]&lt;0,"Yes","No")</f>
        <v>No</v>
      </c>
      <c r="P4612" t="str">
        <f>IF(Table1[[#This Row],[Discount_Pct]]&gt;0.3,"High",IF(Table1[[#This Row],[Discount_Pct]]&gt;0.15,"Medium","Low"))</f>
        <v>Medium</v>
      </c>
      <c r="Q4612" t="str">
        <f>TEXT(Table1[[#This Row],[Date]],"MMM-YYYY")</f>
        <v>Aug-2024</v>
      </c>
      <c r="R4612" t="str">
        <f>IF(Table1[[#This Row],[Sales_Value]]&gt;500000,"Premium",IF(Table1[[#This Row],[Sales_Value]]&gt;100000,"Mid","Basic"))</f>
        <v>Basic</v>
      </c>
    </row>
    <row r="4613" spans="1:18" x14ac:dyDescent="0.3">
      <c r="A4613" s="1">
        <v>45627</v>
      </c>
      <c r="B4613" t="s">
        <v>4814</v>
      </c>
      <c r="C4613" t="s">
        <v>14</v>
      </c>
      <c r="D4613" t="s">
        <v>55</v>
      </c>
      <c r="E4613" t="s">
        <v>22</v>
      </c>
      <c r="F4613" t="s">
        <v>85</v>
      </c>
      <c r="G4613" t="s">
        <v>24</v>
      </c>
      <c r="H4613">
        <v>25</v>
      </c>
      <c r="I4613">
        <v>90.76</v>
      </c>
      <c r="J4613">
        <v>0.12</v>
      </c>
      <c r="K4613">
        <v>1996.72</v>
      </c>
      <c r="L4613">
        <v>30.59</v>
      </c>
      <c r="M4613">
        <v>1231.97</v>
      </c>
      <c r="N4613" s="2">
        <f>Table1[[#This Row],[Profit]]/Table1[[#This Row],[Sales_Value]]</f>
        <v>0.61699687487479471</v>
      </c>
      <c r="O4613" s="3" t="str">
        <f>IF(Table1[[#This Row],[Profit]]&lt;0,"Yes","No")</f>
        <v>No</v>
      </c>
      <c r="P4613" t="str">
        <f>IF(Table1[[#This Row],[Discount_Pct]]&gt;0.3,"High",IF(Table1[[#This Row],[Discount_Pct]]&gt;0.15,"Medium","Low"))</f>
        <v>Low</v>
      </c>
      <c r="Q4613" t="str">
        <f>TEXT(Table1[[#This Row],[Date]],"MMM-YYYY")</f>
        <v>Dec-2024</v>
      </c>
      <c r="R4613" t="str">
        <f>IF(Table1[[#This Row],[Sales_Value]]&gt;500000,"Premium",IF(Table1[[#This Row],[Sales_Value]]&gt;100000,"Mid","Basic"))</f>
        <v>Basic</v>
      </c>
    </row>
    <row r="4614" spans="1:18" x14ac:dyDescent="0.3">
      <c r="A4614" s="1">
        <v>45497</v>
      </c>
      <c r="B4614" t="s">
        <v>4815</v>
      </c>
      <c r="C4614" t="s">
        <v>34</v>
      </c>
      <c r="D4614" t="s">
        <v>80</v>
      </c>
      <c r="E4614" t="s">
        <v>27</v>
      </c>
      <c r="F4614" t="s">
        <v>28</v>
      </c>
      <c r="G4614" t="s">
        <v>18</v>
      </c>
      <c r="H4614">
        <v>5</v>
      </c>
      <c r="I4614">
        <v>2332.0700000000002</v>
      </c>
      <c r="J4614">
        <v>0.18</v>
      </c>
      <c r="K4614">
        <v>9561.49</v>
      </c>
      <c r="L4614">
        <v>1451.66</v>
      </c>
      <c r="M4614">
        <v>2303.19</v>
      </c>
      <c r="N4614" s="2">
        <f>Table1[[#This Row],[Profit]]/Table1[[#This Row],[Sales_Value]]</f>
        <v>0.24088191275627543</v>
      </c>
      <c r="O4614" s="3" t="str">
        <f>IF(Table1[[#This Row],[Profit]]&lt;0,"Yes","No")</f>
        <v>No</v>
      </c>
      <c r="P4614" t="str">
        <f>IF(Table1[[#This Row],[Discount_Pct]]&gt;0.3,"High",IF(Table1[[#This Row],[Discount_Pct]]&gt;0.15,"Medium","Low"))</f>
        <v>Medium</v>
      </c>
      <c r="Q4614" t="str">
        <f>TEXT(Table1[[#This Row],[Date]],"MMM-YYYY")</f>
        <v>Jul-2024</v>
      </c>
      <c r="R4614" t="str">
        <f>IF(Table1[[#This Row],[Sales_Value]]&gt;500000,"Premium",IF(Table1[[#This Row],[Sales_Value]]&gt;100000,"Mid","Basic"))</f>
        <v>Basic</v>
      </c>
    </row>
    <row r="4615" spans="1:18" x14ac:dyDescent="0.3">
      <c r="A4615" s="1">
        <v>45439</v>
      </c>
      <c r="B4615" t="s">
        <v>4816</v>
      </c>
      <c r="C4615" t="s">
        <v>20</v>
      </c>
      <c r="D4615" t="s">
        <v>30</v>
      </c>
      <c r="E4615" t="s">
        <v>214</v>
      </c>
      <c r="F4615" t="s">
        <v>422</v>
      </c>
      <c r="G4615" t="s">
        <v>24</v>
      </c>
      <c r="H4615">
        <v>5</v>
      </c>
      <c r="I4615">
        <v>373.23</v>
      </c>
      <c r="J4615">
        <v>0.01</v>
      </c>
      <c r="K4615">
        <v>1847.49</v>
      </c>
      <c r="L4615">
        <v>253.78</v>
      </c>
      <c r="M4615">
        <v>578.59</v>
      </c>
      <c r="N4615" s="2">
        <f>Table1[[#This Row],[Profit]]/Table1[[#This Row],[Sales_Value]]</f>
        <v>0.31317625535185578</v>
      </c>
      <c r="O4615" s="3" t="str">
        <f>IF(Table1[[#This Row],[Profit]]&lt;0,"Yes","No")</f>
        <v>No</v>
      </c>
      <c r="P4615" t="str">
        <f>IF(Table1[[#This Row],[Discount_Pct]]&gt;0.3,"High",IF(Table1[[#This Row],[Discount_Pct]]&gt;0.15,"Medium","Low"))</f>
        <v>Low</v>
      </c>
      <c r="Q4615" t="str">
        <f>TEXT(Table1[[#This Row],[Date]],"MMM-YYYY")</f>
        <v>May-2024</v>
      </c>
      <c r="R4615" t="str">
        <f>IF(Table1[[#This Row],[Sales_Value]]&gt;500000,"Premium",IF(Table1[[#This Row],[Sales_Value]]&gt;100000,"Mid","Basic"))</f>
        <v>Basic</v>
      </c>
    </row>
    <row r="4616" spans="1:18" x14ac:dyDescent="0.3">
      <c r="A4616" s="1">
        <v>45614</v>
      </c>
      <c r="B4616" t="s">
        <v>4817</v>
      </c>
      <c r="C4616" t="s">
        <v>14</v>
      </c>
      <c r="D4616" t="s">
        <v>189</v>
      </c>
      <c r="E4616" t="s">
        <v>145</v>
      </c>
      <c r="F4616" t="s">
        <v>138</v>
      </c>
      <c r="G4616" t="s">
        <v>46</v>
      </c>
      <c r="H4616">
        <v>87</v>
      </c>
      <c r="I4616">
        <v>6822.77</v>
      </c>
      <c r="J4616">
        <v>0.25</v>
      </c>
      <c r="K4616">
        <v>445185.74</v>
      </c>
      <c r="L4616">
        <v>4317.95</v>
      </c>
      <c r="M4616">
        <v>69524.09</v>
      </c>
      <c r="N4616" s="2">
        <f>Table1[[#This Row],[Profit]]/Table1[[#This Row],[Sales_Value]]</f>
        <v>0.1561687263388086</v>
      </c>
      <c r="O4616" s="3" t="str">
        <f>IF(Table1[[#This Row],[Profit]]&lt;0,"Yes","No")</f>
        <v>No</v>
      </c>
      <c r="P4616" t="str">
        <f>IF(Table1[[#This Row],[Discount_Pct]]&gt;0.3,"High",IF(Table1[[#This Row],[Discount_Pct]]&gt;0.15,"Medium","Low"))</f>
        <v>Medium</v>
      </c>
      <c r="Q4616" t="str">
        <f>TEXT(Table1[[#This Row],[Date]],"MMM-YYYY")</f>
        <v>Nov-2024</v>
      </c>
      <c r="R4616" t="str">
        <f>IF(Table1[[#This Row],[Sales_Value]]&gt;500000,"Premium",IF(Table1[[#This Row],[Sales_Value]]&gt;100000,"Mid","Basic"))</f>
        <v>Mid</v>
      </c>
    </row>
    <row r="4617" spans="1:18" x14ac:dyDescent="0.3">
      <c r="A4617" s="1">
        <v>45615</v>
      </c>
      <c r="B4617" t="s">
        <v>4818</v>
      </c>
      <c r="C4617" t="s">
        <v>14</v>
      </c>
      <c r="D4617" t="s">
        <v>454</v>
      </c>
      <c r="E4617" t="s">
        <v>90</v>
      </c>
      <c r="F4617" t="s">
        <v>98</v>
      </c>
      <c r="G4617" t="s">
        <v>18</v>
      </c>
      <c r="H4617">
        <v>100</v>
      </c>
      <c r="I4617">
        <v>5444.33</v>
      </c>
      <c r="J4617">
        <v>0.26</v>
      </c>
      <c r="K4617">
        <v>402880.42</v>
      </c>
      <c r="L4617">
        <v>4592.41</v>
      </c>
      <c r="M4617">
        <v>-56360.58</v>
      </c>
      <c r="N4617" s="2">
        <f>Table1[[#This Row],[Profit]]/Table1[[#This Row],[Sales_Value]]</f>
        <v>-0.13989406583720301</v>
      </c>
      <c r="O4617" s="3" t="str">
        <f>IF(Table1[[#This Row],[Profit]]&lt;0,"Yes","No")</f>
        <v>Yes</v>
      </c>
      <c r="P4617" t="str">
        <f>IF(Table1[[#This Row],[Discount_Pct]]&gt;0.3,"High",IF(Table1[[#This Row],[Discount_Pct]]&gt;0.15,"Medium","Low"))</f>
        <v>Medium</v>
      </c>
      <c r="Q4617" t="str">
        <f>TEXT(Table1[[#This Row],[Date]],"MMM-YYYY")</f>
        <v>Nov-2024</v>
      </c>
      <c r="R4617" t="str">
        <f>IF(Table1[[#This Row],[Sales_Value]]&gt;500000,"Premium",IF(Table1[[#This Row],[Sales_Value]]&gt;100000,"Mid","Basic"))</f>
        <v>Mid</v>
      </c>
    </row>
    <row r="4618" spans="1:18" x14ac:dyDescent="0.3">
      <c r="A4618" s="1">
        <v>45315</v>
      </c>
      <c r="B4618" t="s">
        <v>4819</v>
      </c>
      <c r="C4618" t="s">
        <v>20</v>
      </c>
      <c r="D4618" t="s">
        <v>148</v>
      </c>
      <c r="E4618" t="s">
        <v>238</v>
      </c>
      <c r="F4618" t="s">
        <v>42</v>
      </c>
      <c r="G4618" t="s">
        <v>18</v>
      </c>
      <c r="H4618">
        <v>15</v>
      </c>
      <c r="I4618">
        <v>62640.01</v>
      </c>
      <c r="J4618">
        <v>0.13</v>
      </c>
      <c r="K4618">
        <v>817452.13</v>
      </c>
      <c r="L4618">
        <v>44025.98</v>
      </c>
      <c r="M4618">
        <v>157062.43</v>
      </c>
      <c r="N4618" s="2">
        <f>Table1[[#This Row],[Profit]]/Table1[[#This Row],[Sales_Value]]</f>
        <v>0.19213654749422451</v>
      </c>
      <c r="O4618" s="3" t="str">
        <f>IF(Table1[[#This Row],[Profit]]&lt;0,"Yes","No")</f>
        <v>No</v>
      </c>
      <c r="P4618" t="str">
        <f>IF(Table1[[#This Row],[Discount_Pct]]&gt;0.3,"High",IF(Table1[[#This Row],[Discount_Pct]]&gt;0.15,"Medium","Low"))</f>
        <v>Low</v>
      </c>
      <c r="Q4618" t="str">
        <f>TEXT(Table1[[#This Row],[Date]],"MMM-YYYY")</f>
        <v>Jan-2024</v>
      </c>
      <c r="R4618" t="str">
        <f>IF(Table1[[#This Row],[Sales_Value]]&gt;500000,"Premium",IF(Table1[[#This Row],[Sales_Value]]&gt;100000,"Mid","Basic"))</f>
        <v>Premium</v>
      </c>
    </row>
    <row r="4619" spans="1:18" x14ac:dyDescent="0.3">
      <c r="A4619" s="1">
        <v>45561</v>
      </c>
      <c r="B4619" t="s">
        <v>4820</v>
      </c>
      <c r="C4619" t="s">
        <v>14</v>
      </c>
      <c r="D4619" t="s">
        <v>160</v>
      </c>
      <c r="E4619" t="s">
        <v>163</v>
      </c>
      <c r="F4619" t="s">
        <v>64</v>
      </c>
      <c r="G4619" t="s">
        <v>53</v>
      </c>
      <c r="H4619">
        <v>42</v>
      </c>
      <c r="I4619">
        <v>619.63</v>
      </c>
      <c r="J4619">
        <v>0.25</v>
      </c>
      <c r="K4619">
        <v>19518.349999999999</v>
      </c>
      <c r="L4619">
        <v>277.58</v>
      </c>
      <c r="M4619">
        <v>7859.99</v>
      </c>
      <c r="N4619" s="2">
        <f>Table1[[#This Row],[Profit]]/Table1[[#This Row],[Sales_Value]]</f>
        <v>0.40269746161945041</v>
      </c>
      <c r="O4619" s="3" t="str">
        <f>IF(Table1[[#This Row],[Profit]]&lt;0,"Yes","No")</f>
        <v>No</v>
      </c>
      <c r="P4619" t="str">
        <f>IF(Table1[[#This Row],[Discount_Pct]]&gt;0.3,"High",IF(Table1[[#This Row],[Discount_Pct]]&gt;0.15,"Medium","Low"))</f>
        <v>Medium</v>
      </c>
      <c r="Q4619" t="str">
        <f>TEXT(Table1[[#This Row],[Date]],"MMM-YYYY")</f>
        <v>Sep-2024</v>
      </c>
      <c r="R4619" t="str">
        <f>IF(Table1[[#This Row],[Sales_Value]]&gt;500000,"Premium",IF(Table1[[#This Row],[Sales_Value]]&gt;100000,"Mid","Basic"))</f>
        <v>Basic</v>
      </c>
    </row>
    <row r="4620" spans="1:18" x14ac:dyDescent="0.3">
      <c r="A4620" s="1">
        <v>45553</v>
      </c>
      <c r="B4620" t="s">
        <v>4821</v>
      </c>
      <c r="C4620" t="s">
        <v>20</v>
      </c>
      <c r="D4620" t="s">
        <v>21</v>
      </c>
      <c r="E4620" t="s">
        <v>36</v>
      </c>
      <c r="F4620" t="s">
        <v>201</v>
      </c>
      <c r="G4620" t="s">
        <v>53</v>
      </c>
      <c r="H4620">
        <v>53</v>
      </c>
      <c r="I4620">
        <v>1191.69</v>
      </c>
      <c r="J4620">
        <v>0.09</v>
      </c>
      <c r="K4620">
        <v>57475.21</v>
      </c>
      <c r="L4620">
        <v>745.27</v>
      </c>
      <c r="M4620">
        <v>17975.900000000001</v>
      </c>
      <c r="N4620" s="2">
        <f>Table1[[#This Row],[Profit]]/Table1[[#This Row],[Sales_Value]]</f>
        <v>0.31275918783071871</v>
      </c>
      <c r="O4620" s="3" t="str">
        <f>IF(Table1[[#This Row],[Profit]]&lt;0,"Yes","No")</f>
        <v>No</v>
      </c>
      <c r="P4620" t="str">
        <f>IF(Table1[[#This Row],[Discount_Pct]]&gt;0.3,"High",IF(Table1[[#This Row],[Discount_Pct]]&gt;0.15,"Medium","Low"))</f>
        <v>Low</v>
      </c>
      <c r="Q4620" t="str">
        <f>TEXT(Table1[[#This Row],[Date]],"MMM-YYYY")</f>
        <v>Sep-2024</v>
      </c>
      <c r="R4620" t="str">
        <f>IF(Table1[[#This Row],[Sales_Value]]&gt;500000,"Premium",IF(Table1[[#This Row],[Sales_Value]]&gt;100000,"Mid","Basic"))</f>
        <v>Basic</v>
      </c>
    </row>
    <row r="4621" spans="1:18" x14ac:dyDescent="0.3">
      <c r="A4621" s="1">
        <v>45432</v>
      </c>
      <c r="B4621" t="s">
        <v>4822</v>
      </c>
      <c r="C4621" t="s">
        <v>34</v>
      </c>
      <c r="D4621" t="s">
        <v>35</v>
      </c>
      <c r="E4621" t="s">
        <v>275</v>
      </c>
      <c r="F4621" t="s">
        <v>201</v>
      </c>
      <c r="G4621" t="s">
        <v>53</v>
      </c>
      <c r="H4621">
        <v>44</v>
      </c>
      <c r="I4621">
        <v>1061.29</v>
      </c>
      <c r="J4621">
        <v>0.21</v>
      </c>
      <c r="K4621">
        <v>36890.44</v>
      </c>
      <c r="L4621">
        <v>742.5</v>
      </c>
      <c r="M4621">
        <v>4220.4399999999996</v>
      </c>
      <c r="N4621" s="2">
        <f>Table1[[#This Row],[Profit]]/Table1[[#This Row],[Sales_Value]]</f>
        <v>0.1144047075610917</v>
      </c>
      <c r="O4621" s="3" t="str">
        <f>IF(Table1[[#This Row],[Profit]]&lt;0,"Yes","No")</f>
        <v>No</v>
      </c>
      <c r="P4621" t="str">
        <f>IF(Table1[[#This Row],[Discount_Pct]]&gt;0.3,"High",IF(Table1[[#This Row],[Discount_Pct]]&gt;0.15,"Medium","Low"))</f>
        <v>Medium</v>
      </c>
      <c r="Q4621" t="str">
        <f>TEXT(Table1[[#This Row],[Date]],"MMM-YYYY")</f>
        <v>May-2024</v>
      </c>
      <c r="R4621" t="str">
        <f>IF(Table1[[#This Row],[Sales_Value]]&gt;500000,"Premium",IF(Table1[[#This Row],[Sales_Value]]&gt;100000,"Mid","Basic"))</f>
        <v>Basic</v>
      </c>
    </row>
    <row r="4622" spans="1:18" x14ac:dyDescent="0.3">
      <c r="A4622" s="1">
        <v>45396</v>
      </c>
      <c r="B4622" t="s">
        <v>4823</v>
      </c>
      <c r="C4622" t="s">
        <v>39</v>
      </c>
      <c r="D4622" t="s">
        <v>192</v>
      </c>
      <c r="E4622" t="s">
        <v>60</v>
      </c>
      <c r="F4622" t="s">
        <v>165</v>
      </c>
      <c r="G4622" t="s">
        <v>24</v>
      </c>
      <c r="H4622">
        <v>30</v>
      </c>
      <c r="I4622">
        <v>166.3</v>
      </c>
      <c r="J4622">
        <v>0.28999999999999998</v>
      </c>
      <c r="K4622">
        <v>3542.19</v>
      </c>
      <c r="L4622">
        <v>123.97</v>
      </c>
      <c r="M4622">
        <v>-176.91</v>
      </c>
      <c r="N4622" s="2">
        <f>Table1[[#This Row],[Profit]]/Table1[[#This Row],[Sales_Value]]</f>
        <v>-4.9943678910504517E-2</v>
      </c>
      <c r="O4622" s="3" t="str">
        <f>IF(Table1[[#This Row],[Profit]]&lt;0,"Yes","No")</f>
        <v>Yes</v>
      </c>
      <c r="P4622" t="str">
        <f>IF(Table1[[#This Row],[Discount_Pct]]&gt;0.3,"High",IF(Table1[[#This Row],[Discount_Pct]]&gt;0.15,"Medium","Low"))</f>
        <v>Medium</v>
      </c>
      <c r="Q4622" t="str">
        <f>TEXT(Table1[[#This Row],[Date]],"MMM-YYYY")</f>
        <v>Apr-2024</v>
      </c>
      <c r="R4622" t="str">
        <f>IF(Table1[[#This Row],[Sales_Value]]&gt;500000,"Premium",IF(Table1[[#This Row],[Sales_Value]]&gt;100000,"Mid","Basic"))</f>
        <v>Basic</v>
      </c>
    </row>
    <row r="4623" spans="1:18" x14ac:dyDescent="0.3">
      <c r="A4623" s="1">
        <v>45446</v>
      </c>
      <c r="B4623" t="s">
        <v>4824</v>
      </c>
      <c r="C4623" t="s">
        <v>20</v>
      </c>
      <c r="D4623" t="s">
        <v>124</v>
      </c>
      <c r="E4623" t="s">
        <v>540</v>
      </c>
      <c r="F4623" t="s">
        <v>23</v>
      </c>
      <c r="G4623" t="s">
        <v>24</v>
      </c>
      <c r="H4623">
        <v>86</v>
      </c>
      <c r="I4623">
        <v>20.95</v>
      </c>
      <c r="J4623">
        <v>0.23</v>
      </c>
      <c r="K4623">
        <v>1387.31</v>
      </c>
      <c r="L4623">
        <v>7.49</v>
      </c>
      <c r="M4623">
        <v>743.17</v>
      </c>
      <c r="N4623" s="2">
        <f>Table1[[#This Row],[Profit]]/Table1[[#This Row],[Sales_Value]]</f>
        <v>0.53569137395391075</v>
      </c>
      <c r="O4623" s="3" t="str">
        <f>IF(Table1[[#This Row],[Profit]]&lt;0,"Yes","No")</f>
        <v>No</v>
      </c>
      <c r="P4623" t="str">
        <f>IF(Table1[[#This Row],[Discount_Pct]]&gt;0.3,"High",IF(Table1[[#This Row],[Discount_Pct]]&gt;0.15,"Medium","Low"))</f>
        <v>Medium</v>
      </c>
      <c r="Q4623" t="str">
        <f>TEXT(Table1[[#This Row],[Date]],"MMM-YYYY")</f>
        <v>Jun-2024</v>
      </c>
      <c r="R4623" t="str">
        <f>IF(Table1[[#This Row],[Sales_Value]]&gt;500000,"Premium",IF(Table1[[#This Row],[Sales_Value]]&gt;100000,"Mid","Basic"))</f>
        <v>Basic</v>
      </c>
    </row>
    <row r="4624" spans="1:18" x14ac:dyDescent="0.3">
      <c r="A4624" s="1">
        <v>45332</v>
      </c>
      <c r="B4624" t="s">
        <v>4825</v>
      </c>
      <c r="C4624" t="s">
        <v>14</v>
      </c>
      <c r="D4624" t="s">
        <v>26</v>
      </c>
      <c r="E4624" t="s">
        <v>291</v>
      </c>
      <c r="F4624" t="s">
        <v>232</v>
      </c>
      <c r="G4624" t="s">
        <v>24</v>
      </c>
      <c r="H4624">
        <v>14</v>
      </c>
      <c r="I4624">
        <v>58.04</v>
      </c>
      <c r="J4624">
        <v>0.25</v>
      </c>
      <c r="K4624">
        <v>609.41999999999996</v>
      </c>
      <c r="L4624">
        <v>18.38</v>
      </c>
      <c r="M4624">
        <v>352.1</v>
      </c>
      <c r="N4624" s="2">
        <f>Table1[[#This Row],[Profit]]/Table1[[#This Row],[Sales_Value]]</f>
        <v>0.57776246266942344</v>
      </c>
      <c r="O4624" s="3" t="str">
        <f>IF(Table1[[#This Row],[Profit]]&lt;0,"Yes","No")</f>
        <v>No</v>
      </c>
      <c r="P4624" t="str">
        <f>IF(Table1[[#This Row],[Discount_Pct]]&gt;0.3,"High",IF(Table1[[#This Row],[Discount_Pct]]&gt;0.15,"Medium","Low"))</f>
        <v>Medium</v>
      </c>
      <c r="Q4624" t="str">
        <f>TEXT(Table1[[#This Row],[Date]],"MMM-YYYY")</f>
        <v>Feb-2024</v>
      </c>
      <c r="R4624" t="str">
        <f>IF(Table1[[#This Row],[Sales_Value]]&gt;500000,"Premium",IF(Table1[[#This Row],[Sales_Value]]&gt;100000,"Mid","Basic"))</f>
        <v>Basic</v>
      </c>
    </row>
    <row r="4625" spans="1:18" x14ac:dyDescent="0.3">
      <c r="A4625" s="1">
        <v>45423</v>
      </c>
      <c r="B4625" t="s">
        <v>4826</v>
      </c>
      <c r="C4625" t="s">
        <v>20</v>
      </c>
      <c r="D4625" t="s">
        <v>124</v>
      </c>
      <c r="E4625" t="s">
        <v>186</v>
      </c>
      <c r="F4625" t="s">
        <v>57</v>
      </c>
      <c r="G4625" t="s">
        <v>24</v>
      </c>
      <c r="H4625">
        <v>48</v>
      </c>
      <c r="I4625">
        <v>65.41</v>
      </c>
      <c r="J4625">
        <v>0.13</v>
      </c>
      <c r="K4625">
        <v>2731.52</v>
      </c>
      <c r="L4625">
        <v>30.24</v>
      </c>
      <c r="M4625">
        <v>1280</v>
      </c>
      <c r="N4625" s="2">
        <f>Table1[[#This Row],[Profit]]/Table1[[#This Row],[Sales_Value]]</f>
        <v>0.46860356138706655</v>
      </c>
      <c r="O4625" s="3" t="str">
        <f>IF(Table1[[#This Row],[Profit]]&lt;0,"Yes","No")</f>
        <v>No</v>
      </c>
      <c r="P4625" t="str">
        <f>IF(Table1[[#This Row],[Discount_Pct]]&gt;0.3,"High",IF(Table1[[#This Row],[Discount_Pct]]&gt;0.15,"Medium","Low"))</f>
        <v>Low</v>
      </c>
      <c r="Q4625" t="str">
        <f>TEXT(Table1[[#This Row],[Date]],"MMM-YYYY")</f>
        <v>May-2024</v>
      </c>
      <c r="R4625" t="str">
        <f>IF(Table1[[#This Row],[Sales_Value]]&gt;500000,"Premium",IF(Table1[[#This Row],[Sales_Value]]&gt;100000,"Mid","Basic"))</f>
        <v>Basic</v>
      </c>
    </row>
    <row r="4626" spans="1:18" x14ac:dyDescent="0.3">
      <c r="A4626" s="1">
        <v>45624</v>
      </c>
      <c r="B4626" t="s">
        <v>4827</v>
      </c>
      <c r="C4626" t="s">
        <v>34</v>
      </c>
      <c r="D4626" t="s">
        <v>80</v>
      </c>
      <c r="E4626" t="s">
        <v>87</v>
      </c>
      <c r="F4626" t="s">
        <v>122</v>
      </c>
      <c r="G4626" t="s">
        <v>18</v>
      </c>
      <c r="H4626">
        <v>49</v>
      </c>
      <c r="I4626">
        <v>9028.0499999999993</v>
      </c>
      <c r="J4626">
        <v>0.28000000000000003</v>
      </c>
      <c r="K4626">
        <v>318509.59999999998</v>
      </c>
      <c r="L4626">
        <v>6020.95</v>
      </c>
      <c r="M4626">
        <v>23483.05</v>
      </c>
      <c r="N4626" s="2">
        <f>Table1[[#This Row],[Profit]]/Table1[[#This Row],[Sales_Value]]</f>
        <v>7.3727919032895717E-2</v>
      </c>
      <c r="O4626" s="3" t="str">
        <f>IF(Table1[[#This Row],[Profit]]&lt;0,"Yes","No")</f>
        <v>No</v>
      </c>
      <c r="P4626" t="str">
        <f>IF(Table1[[#This Row],[Discount_Pct]]&gt;0.3,"High",IF(Table1[[#This Row],[Discount_Pct]]&gt;0.15,"Medium","Low"))</f>
        <v>Medium</v>
      </c>
      <c r="Q4626" t="str">
        <f>TEXT(Table1[[#This Row],[Date]],"MMM-YYYY")</f>
        <v>Nov-2024</v>
      </c>
      <c r="R4626" t="str">
        <f>IF(Table1[[#This Row],[Sales_Value]]&gt;500000,"Premium",IF(Table1[[#This Row],[Sales_Value]]&gt;100000,"Mid","Basic"))</f>
        <v>Mid</v>
      </c>
    </row>
    <row r="4627" spans="1:18" x14ac:dyDescent="0.3">
      <c r="A4627" s="1">
        <v>45637</v>
      </c>
      <c r="B4627" t="s">
        <v>4828</v>
      </c>
      <c r="C4627" t="s">
        <v>39</v>
      </c>
      <c r="D4627" t="s">
        <v>66</v>
      </c>
      <c r="E4627" t="s">
        <v>228</v>
      </c>
      <c r="F4627" t="s">
        <v>282</v>
      </c>
      <c r="G4627" t="s">
        <v>18</v>
      </c>
      <c r="H4627">
        <v>84</v>
      </c>
      <c r="I4627">
        <v>8206.48</v>
      </c>
      <c r="J4627">
        <v>7.0000000000000007E-2</v>
      </c>
      <c r="K4627">
        <v>641090.22</v>
      </c>
      <c r="L4627">
        <v>6998.28</v>
      </c>
      <c r="M4627">
        <v>53234.7</v>
      </c>
      <c r="N4627" s="2">
        <f>Table1[[#This Row],[Profit]]/Table1[[#This Row],[Sales_Value]]</f>
        <v>8.3037766509680963E-2</v>
      </c>
      <c r="O4627" s="3" t="str">
        <f>IF(Table1[[#This Row],[Profit]]&lt;0,"Yes","No")</f>
        <v>No</v>
      </c>
      <c r="P4627" t="str">
        <f>IF(Table1[[#This Row],[Discount_Pct]]&gt;0.3,"High",IF(Table1[[#This Row],[Discount_Pct]]&gt;0.15,"Medium","Low"))</f>
        <v>Low</v>
      </c>
      <c r="Q4627" t="str">
        <f>TEXT(Table1[[#This Row],[Date]],"MMM-YYYY")</f>
        <v>Dec-2024</v>
      </c>
      <c r="R4627" t="str">
        <f>IF(Table1[[#This Row],[Sales_Value]]&gt;500000,"Premium",IF(Table1[[#This Row],[Sales_Value]]&gt;100000,"Mid","Basic"))</f>
        <v>Premium</v>
      </c>
    </row>
    <row r="4628" spans="1:18" x14ac:dyDescent="0.3">
      <c r="A4628" s="1">
        <v>45302</v>
      </c>
      <c r="B4628" t="s">
        <v>4829</v>
      </c>
      <c r="C4628" t="s">
        <v>20</v>
      </c>
      <c r="D4628" t="s">
        <v>72</v>
      </c>
      <c r="E4628" t="s">
        <v>22</v>
      </c>
      <c r="F4628" t="s">
        <v>88</v>
      </c>
      <c r="G4628" t="s">
        <v>53</v>
      </c>
      <c r="H4628">
        <v>46</v>
      </c>
      <c r="I4628">
        <v>1787.86</v>
      </c>
      <c r="J4628">
        <v>0.26</v>
      </c>
      <c r="K4628">
        <v>60858.75</v>
      </c>
      <c r="L4628">
        <v>863.09</v>
      </c>
      <c r="M4628">
        <v>21156.61</v>
      </c>
      <c r="N4628" s="2">
        <f>Table1[[#This Row],[Profit]]/Table1[[#This Row],[Sales_Value]]</f>
        <v>0.34763464579867315</v>
      </c>
      <c r="O4628" s="3" t="str">
        <f>IF(Table1[[#This Row],[Profit]]&lt;0,"Yes","No")</f>
        <v>No</v>
      </c>
      <c r="P4628" t="str">
        <f>IF(Table1[[#This Row],[Discount_Pct]]&gt;0.3,"High",IF(Table1[[#This Row],[Discount_Pct]]&gt;0.15,"Medium","Low"))</f>
        <v>Medium</v>
      </c>
      <c r="Q4628" t="str">
        <f>TEXT(Table1[[#This Row],[Date]],"MMM-YYYY")</f>
        <v>Jan-2024</v>
      </c>
      <c r="R4628" t="str">
        <f>IF(Table1[[#This Row],[Sales_Value]]&gt;500000,"Premium",IF(Table1[[#This Row],[Sales_Value]]&gt;100000,"Mid","Basic"))</f>
        <v>Basic</v>
      </c>
    </row>
    <row r="4629" spans="1:18" x14ac:dyDescent="0.3">
      <c r="A4629" s="1">
        <v>45490</v>
      </c>
      <c r="B4629" t="s">
        <v>4830</v>
      </c>
      <c r="C4629" t="s">
        <v>34</v>
      </c>
      <c r="D4629" t="s">
        <v>80</v>
      </c>
      <c r="E4629" t="s">
        <v>234</v>
      </c>
      <c r="F4629" t="s">
        <v>52</v>
      </c>
      <c r="G4629" t="s">
        <v>53</v>
      </c>
      <c r="H4629">
        <v>50</v>
      </c>
      <c r="I4629">
        <v>1734.87</v>
      </c>
      <c r="J4629">
        <v>0.03</v>
      </c>
      <c r="K4629">
        <v>84141.2</v>
      </c>
      <c r="L4629">
        <v>1060.6600000000001</v>
      </c>
      <c r="M4629">
        <v>31108.19</v>
      </c>
      <c r="N4629" s="2">
        <f>Table1[[#This Row],[Profit]]/Table1[[#This Row],[Sales_Value]]</f>
        <v>0.36971412340209076</v>
      </c>
      <c r="O4629" s="3" t="str">
        <f>IF(Table1[[#This Row],[Profit]]&lt;0,"Yes","No")</f>
        <v>No</v>
      </c>
      <c r="P4629" t="str">
        <f>IF(Table1[[#This Row],[Discount_Pct]]&gt;0.3,"High",IF(Table1[[#This Row],[Discount_Pct]]&gt;0.15,"Medium","Low"))</f>
        <v>Low</v>
      </c>
      <c r="Q4629" t="str">
        <f>TEXT(Table1[[#This Row],[Date]],"MMM-YYYY")</f>
        <v>Jul-2024</v>
      </c>
      <c r="R4629" t="str">
        <f>IF(Table1[[#This Row],[Sales_Value]]&gt;500000,"Premium",IF(Table1[[#This Row],[Sales_Value]]&gt;100000,"Mid","Basic"))</f>
        <v>Basic</v>
      </c>
    </row>
    <row r="4630" spans="1:18" x14ac:dyDescent="0.3">
      <c r="A4630" s="1">
        <v>45524</v>
      </c>
      <c r="B4630" t="s">
        <v>4831</v>
      </c>
      <c r="C4630" t="s">
        <v>34</v>
      </c>
      <c r="D4630" t="s">
        <v>35</v>
      </c>
      <c r="E4630" t="s">
        <v>325</v>
      </c>
      <c r="F4630" t="s">
        <v>70</v>
      </c>
      <c r="G4630" t="s">
        <v>46</v>
      </c>
      <c r="H4630">
        <v>57</v>
      </c>
      <c r="I4630">
        <v>1702.94</v>
      </c>
      <c r="J4630">
        <v>0.12</v>
      </c>
      <c r="K4630">
        <v>85419.47</v>
      </c>
      <c r="L4630">
        <v>813.58</v>
      </c>
      <c r="M4630">
        <v>39045.410000000003</v>
      </c>
      <c r="N4630" s="2">
        <f>Table1[[#This Row],[Profit]]/Table1[[#This Row],[Sales_Value]]</f>
        <v>0.45710199325750911</v>
      </c>
      <c r="O4630" s="3" t="str">
        <f>IF(Table1[[#This Row],[Profit]]&lt;0,"Yes","No")</f>
        <v>No</v>
      </c>
      <c r="P4630" t="str">
        <f>IF(Table1[[#This Row],[Discount_Pct]]&gt;0.3,"High",IF(Table1[[#This Row],[Discount_Pct]]&gt;0.15,"Medium","Low"))</f>
        <v>Low</v>
      </c>
      <c r="Q4630" t="str">
        <f>TEXT(Table1[[#This Row],[Date]],"MMM-YYYY")</f>
        <v>Aug-2024</v>
      </c>
      <c r="R4630" t="str">
        <f>IF(Table1[[#This Row],[Sales_Value]]&gt;500000,"Premium",IF(Table1[[#This Row],[Sales_Value]]&gt;100000,"Mid","Basic"))</f>
        <v>Basic</v>
      </c>
    </row>
    <row r="4631" spans="1:18" x14ac:dyDescent="0.3">
      <c r="A4631" s="1">
        <v>45531</v>
      </c>
      <c r="B4631" t="s">
        <v>4832</v>
      </c>
      <c r="C4631" t="s">
        <v>34</v>
      </c>
      <c r="D4631" t="s">
        <v>105</v>
      </c>
      <c r="E4631" t="s">
        <v>238</v>
      </c>
      <c r="F4631" t="s">
        <v>119</v>
      </c>
      <c r="G4631" t="s">
        <v>53</v>
      </c>
      <c r="H4631">
        <v>28</v>
      </c>
      <c r="I4631">
        <v>472.97</v>
      </c>
      <c r="J4631">
        <v>0</v>
      </c>
      <c r="K4631">
        <v>13243.16</v>
      </c>
      <c r="L4631">
        <v>206.73</v>
      </c>
      <c r="M4631">
        <v>7454.72</v>
      </c>
      <c r="N4631" s="2">
        <f>Table1[[#This Row],[Profit]]/Table1[[#This Row],[Sales_Value]]</f>
        <v>0.5629109668689346</v>
      </c>
      <c r="O4631" s="3" t="str">
        <f>IF(Table1[[#This Row],[Profit]]&lt;0,"Yes","No")</f>
        <v>No</v>
      </c>
      <c r="P4631" t="str">
        <f>IF(Table1[[#This Row],[Discount_Pct]]&gt;0.3,"High",IF(Table1[[#This Row],[Discount_Pct]]&gt;0.15,"Medium","Low"))</f>
        <v>Low</v>
      </c>
      <c r="Q4631" t="str">
        <f>TEXT(Table1[[#This Row],[Date]],"MMM-YYYY")</f>
        <v>Aug-2024</v>
      </c>
      <c r="R4631" t="str">
        <f>IF(Table1[[#This Row],[Sales_Value]]&gt;500000,"Premium",IF(Table1[[#This Row],[Sales_Value]]&gt;100000,"Mid","Basic"))</f>
        <v>Basic</v>
      </c>
    </row>
    <row r="4632" spans="1:18" x14ac:dyDescent="0.3">
      <c r="A4632" s="1">
        <v>45387</v>
      </c>
      <c r="B4632" t="s">
        <v>4833</v>
      </c>
      <c r="C4632" t="s">
        <v>14</v>
      </c>
      <c r="D4632" t="s">
        <v>189</v>
      </c>
      <c r="E4632" t="s">
        <v>205</v>
      </c>
      <c r="F4632" t="s">
        <v>156</v>
      </c>
      <c r="G4632" t="s">
        <v>18</v>
      </c>
      <c r="H4632">
        <v>63</v>
      </c>
      <c r="I4632">
        <v>21862.26</v>
      </c>
      <c r="J4632">
        <v>7.0000000000000007E-2</v>
      </c>
      <c r="K4632">
        <v>1280909.81</v>
      </c>
      <c r="L4632">
        <v>16491.34</v>
      </c>
      <c r="M4632">
        <v>241955.39</v>
      </c>
      <c r="N4632" s="2">
        <f>Table1[[#This Row],[Profit]]/Table1[[#This Row],[Sales_Value]]</f>
        <v>0.18889338508540271</v>
      </c>
      <c r="O4632" s="3" t="str">
        <f>IF(Table1[[#This Row],[Profit]]&lt;0,"Yes","No")</f>
        <v>No</v>
      </c>
      <c r="P4632" t="str">
        <f>IF(Table1[[#This Row],[Discount_Pct]]&gt;0.3,"High",IF(Table1[[#This Row],[Discount_Pct]]&gt;0.15,"Medium","Low"))</f>
        <v>Low</v>
      </c>
      <c r="Q4632" t="str">
        <f>TEXT(Table1[[#This Row],[Date]],"MMM-YYYY")</f>
        <v>Apr-2024</v>
      </c>
      <c r="R4632" t="str">
        <f>IF(Table1[[#This Row],[Sales_Value]]&gt;500000,"Premium",IF(Table1[[#This Row],[Sales_Value]]&gt;100000,"Mid","Basic"))</f>
        <v>Premium</v>
      </c>
    </row>
    <row r="4633" spans="1:18" x14ac:dyDescent="0.3">
      <c r="A4633" s="1">
        <v>45306</v>
      </c>
      <c r="B4633" t="s">
        <v>4834</v>
      </c>
      <c r="C4633" t="s">
        <v>34</v>
      </c>
      <c r="D4633" t="s">
        <v>35</v>
      </c>
      <c r="E4633" t="s">
        <v>758</v>
      </c>
      <c r="F4633" t="s">
        <v>57</v>
      </c>
      <c r="G4633" t="s">
        <v>24</v>
      </c>
      <c r="H4633">
        <v>2</v>
      </c>
      <c r="I4633">
        <v>52.01</v>
      </c>
      <c r="J4633">
        <v>0.2</v>
      </c>
      <c r="K4633">
        <v>83.22</v>
      </c>
      <c r="L4633">
        <v>28.86</v>
      </c>
      <c r="M4633">
        <v>25.5</v>
      </c>
      <c r="N4633" s="2">
        <f>Table1[[#This Row],[Profit]]/Table1[[#This Row],[Sales_Value]]</f>
        <v>0.30641672674837778</v>
      </c>
      <c r="O4633" s="3" t="str">
        <f>IF(Table1[[#This Row],[Profit]]&lt;0,"Yes","No")</f>
        <v>No</v>
      </c>
      <c r="P4633" t="str">
        <f>IF(Table1[[#This Row],[Discount_Pct]]&gt;0.3,"High",IF(Table1[[#This Row],[Discount_Pct]]&gt;0.15,"Medium","Low"))</f>
        <v>Medium</v>
      </c>
      <c r="Q4633" t="str">
        <f>TEXT(Table1[[#This Row],[Date]],"MMM-YYYY")</f>
        <v>Jan-2024</v>
      </c>
      <c r="R4633" t="str">
        <f>IF(Table1[[#This Row],[Sales_Value]]&gt;500000,"Premium",IF(Table1[[#This Row],[Sales_Value]]&gt;100000,"Mid","Basic"))</f>
        <v>Basic</v>
      </c>
    </row>
    <row r="4634" spans="1:18" x14ac:dyDescent="0.3">
      <c r="A4634" s="1">
        <v>45440</v>
      </c>
      <c r="B4634" t="s">
        <v>4835</v>
      </c>
      <c r="C4634" t="s">
        <v>39</v>
      </c>
      <c r="D4634" t="s">
        <v>108</v>
      </c>
      <c r="E4634" t="s">
        <v>331</v>
      </c>
      <c r="F4634" t="s">
        <v>85</v>
      </c>
      <c r="G4634" t="s">
        <v>24</v>
      </c>
      <c r="H4634">
        <v>83</v>
      </c>
      <c r="I4634">
        <v>75.95</v>
      </c>
      <c r="J4634">
        <v>0.22</v>
      </c>
      <c r="K4634">
        <v>4917</v>
      </c>
      <c r="L4634">
        <v>29.19</v>
      </c>
      <c r="M4634">
        <v>2494.23</v>
      </c>
      <c r="N4634" s="2">
        <f>Table1[[#This Row],[Profit]]/Table1[[#This Row],[Sales_Value]]</f>
        <v>0.50726662599145822</v>
      </c>
      <c r="O4634" s="3" t="str">
        <f>IF(Table1[[#This Row],[Profit]]&lt;0,"Yes","No")</f>
        <v>No</v>
      </c>
      <c r="P4634" t="str">
        <f>IF(Table1[[#This Row],[Discount_Pct]]&gt;0.3,"High",IF(Table1[[#This Row],[Discount_Pct]]&gt;0.15,"Medium","Low"))</f>
        <v>Medium</v>
      </c>
      <c r="Q4634" t="str">
        <f>TEXT(Table1[[#This Row],[Date]],"MMM-YYYY")</f>
        <v>May-2024</v>
      </c>
      <c r="R4634" t="str">
        <f>IF(Table1[[#This Row],[Sales_Value]]&gt;500000,"Premium",IF(Table1[[#This Row],[Sales_Value]]&gt;100000,"Mid","Basic"))</f>
        <v>Basic</v>
      </c>
    </row>
    <row r="4635" spans="1:18" x14ac:dyDescent="0.3">
      <c r="A4635" s="1">
        <v>45315</v>
      </c>
      <c r="B4635" t="s">
        <v>4836</v>
      </c>
      <c r="C4635" t="s">
        <v>20</v>
      </c>
      <c r="D4635" t="s">
        <v>21</v>
      </c>
      <c r="E4635" t="s">
        <v>94</v>
      </c>
      <c r="F4635" t="s">
        <v>91</v>
      </c>
      <c r="G4635" t="s">
        <v>46</v>
      </c>
      <c r="H4635">
        <v>71</v>
      </c>
      <c r="I4635">
        <v>8225.17</v>
      </c>
      <c r="J4635">
        <v>0</v>
      </c>
      <c r="K4635">
        <v>583987.06999999995</v>
      </c>
      <c r="L4635">
        <v>5078.43</v>
      </c>
      <c r="M4635">
        <v>223418.54</v>
      </c>
      <c r="N4635" s="2">
        <f>Table1[[#This Row],[Profit]]/Table1[[#This Row],[Sales_Value]]</f>
        <v>0.38257446350652941</v>
      </c>
      <c r="O4635" s="3" t="str">
        <f>IF(Table1[[#This Row],[Profit]]&lt;0,"Yes","No")</f>
        <v>No</v>
      </c>
      <c r="P4635" t="str">
        <f>IF(Table1[[#This Row],[Discount_Pct]]&gt;0.3,"High",IF(Table1[[#This Row],[Discount_Pct]]&gt;0.15,"Medium","Low"))</f>
        <v>Low</v>
      </c>
      <c r="Q4635" t="str">
        <f>TEXT(Table1[[#This Row],[Date]],"MMM-YYYY")</f>
        <v>Jan-2024</v>
      </c>
      <c r="R4635" t="str">
        <f>IF(Table1[[#This Row],[Sales_Value]]&gt;500000,"Premium",IF(Table1[[#This Row],[Sales_Value]]&gt;100000,"Mid","Basic"))</f>
        <v>Premium</v>
      </c>
    </row>
    <row r="4636" spans="1:18" x14ac:dyDescent="0.3">
      <c r="A4636" s="1">
        <v>45580</v>
      </c>
      <c r="B4636" t="s">
        <v>4837</v>
      </c>
      <c r="C4636" t="s">
        <v>39</v>
      </c>
      <c r="D4636" t="s">
        <v>93</v>
      </c>
      <c r="E4636" t="s">
        <v>252</v>
      </c>
      <c r="F4636" t="s">
        <v>91</v>
      </c>
      <c r="G4636" t="s">
        <v>46</v>
      </c>
      <c r="H4636">
        <v>92</v>
      </c>
      <c r="I4636">
        <v>7912.71</v>
      </c>
      <c r="J4636">
        <v>0</v>
      </c>
      <c r="K4636">
        <v>727969.32</v>
      </c>
      <c r="L4636">
        <v>5972.28</v>
      </c>
      <c r="M4636">
        <v>178519.56</v>
      </c>
      <c r="N4636" s="2">
        <f>Table1[[#This Row],[Profit]]/Table1[[#This Row],[Sales_Value]]</f>
        <v>0.2452295104964039</v>
      </c>
      <c r="O4636" s="3" t="str">
        <f>IF(Table1[[#This Row],[Profit]]&lt;0,"Yes","No")</f>
        <v>No</v>
      </c>
      <c r="P4636" t="str">
        <f>IF(Table1[[#This Row],[Discount_Pct]]&gt;0.3,"High",IF(Table1[[#This Row],[Discount_Pct]]&gt;0.15,"Medium","Low"))</f>
        <v>Low</v>
      </c>
      <c r="Q4636" t="str">
        <f>TEXT(Table1[[#This Row],[Date]],"MMM-YYYY")</f>
        <v>Oct-2024</v>
      </c>
      <c r="R4636" t="str">
        <f>IF(Table1[[#This Row],[Sales_Value]]&gt;500000,"Premium",IF(Table1[[#This Row],[Sales_Value]]&gt;100000,"Mid","Basic"))</f>
        <v>Premium</v>
      </c>
    </row>
    <row r="4637" spans="1:18" x14ac:dyDescent="0.3">
      <c r="A4637" s="1">
        <v>45586</v>
      </c>
      <c r="B4637" t="s">
        <v>4838</v>
      </c>
      <c r="C4637" t="s">
        <v>39</v>
      </c>
      <c r="D4637" t="s">
        <v>192</v>
      </c>
      <c r="E4637" t="s">
        <v>136</v>
      </c>
      <c r="F4637" t="s">
        <v>201</v>
      </c>
      <c r="G4637" t="s">
        <v>53</v>
      </c>
      <c r="H4637">
        <v>97</v>
      </c>
      <c r="I4637">
        <v>1257.6099999999999</v>
      </c>
      <c r="J4637">
        <v>0.23</v>
      </c>
      <c r="K4637">
        <v>93930.89</v>
      </c>
      <c r="L4637">
        <v>675.37</v>
      </c>
      <c r="M4637">
        <v>28420</v>
      </c>
      <c r="N4637" s="2">
        <f>Table1[[#This Row],[Profit]]/Table1[[#This Row],[Sales_Value]]</f>
        <v>0.30256287361910444</v>
      </c>
      <c r="O4637" s="3" t="str">
        <f>IF(Table1[[#This Row],[Profit]]&lt;0,"Yes","No")</f>
        <v>No</v>
      </c>
      <c r="P4637" t="str">
        <f>IF(Table1[[#This Row],[Discount_Pct]]&gt;0.3,"High",IF(Table1[[#This Row],[Discount_Pct]]&gt;0.15,"Medium","Low"))</f>
        <v>Medium</v>
      </c>
      <c r="Q4637" t="str">
        <f>TEXT(Table1[[#This Row],[Date]],"MMM-YYYY")</f>
        <v>Oct-2024</v>
      </c>
      <c r="R4637" t="str">
        <f>IF(Table1[[#This Row],[Sales_Value]]&gt;500000,"Premium",IF(Table1[[#This Row],[Sales_Value]]&gt;100000,"Mid","Basic"))</f>
        <v>Basic</v>
      </c>
    </row>
    <row r="4638" spans="1:18" x14ac:dyDescent="0.3">
      <c r="A4638" s="1">
        <v>45515</v>
      </c>
      <c r="B4638" t="s">
        <v>4839</v>
      </c>
      <c r="C4638" t="s">
        <v>20</v>
      </c>
      <c r="D4638" t="s">
        <v>72</v>
      </c>
      <c r="E4638" t="s">
        <v>94</v>
      </c>
      <c r="F4638" t="s">
        <v>132</v>
      </c>
      <c r="G4638" t="s">
        <v>24</v>
      </c>
      <c r="H4638">
        <v>74</v>
      </c>
      <c r="I4638">
        <v>51.46</v>
      </c>
      <c r="J4638">
        <v>0.11</v>
      </c>
      <c r="K4638">
        <v>3389.16</v>
      </c>
      <c r="L4638">
        <v>19.41</v>
      </c>
      <c r="M4638">
        <v>1952.82</v>
      </c>
      <c r="N4638" s="2">
        <f>Table1[[#This Row],[Profit]]/Table1[[#This Row],[Sales_Value]]</f>
        <v>0.57619587154339125</v>
      </c>
      <c r="O4638" s="3" t="str">
        <f>IF(Table1[[#This Row],[Profit]]&lt;0,"Yes","No")</f>
        <v>No</v>
      </c>
      <c r="P4638" t="str">
        <f>IF(Table1[[#This Row],[Discount_Pct]]&gt;0.3,"High",IF(Table1[[#This Row],[Discount_Pct]]&gt;0.15,"Medium","Low"))</f>
        <v>Low</v>
      </c>
      <c r="Q4638" t="str">
        <f>TEXT(Table1[[#This Row],[Date]],"MMM-YYYY")</f>
        <v>Aug-2024</v>
      </c>
      <c r="R4638" t="str">
        <f>IF(Table1[[#This Row],[Sales_Value]]&gt;500000,"Premium",IF(Table1[[#This Row],[Sales_Value]]&gt;100000,"Mid","Basic"))</f>
        <v>Basic</v>
      </c>
    </row>
    <row r="4639" spans="1:18" x14ac:dyDescent="0.3">
      <c r="A4639" s="1">
        <v>45608</v>
      </c>
      <c r="B4639" t="s">
        <v>4840</v>
      </c>
      <c r="C4639" t="s">
        <v>20</v>
      </c>
      <c r="D4639" t="s">
        <v>72</v>
      </c>
      <c r="E4639" t="s">
        <v>73</v>
      </c>
      <c r="F4639" t="s">
        <v>422</v>
      </c>
      <c r="G4639" t="s">
        <v>24</v>
      </c>
      <c r="H4639">
        <v>42</v>
      </c>
      <c r="I4639">
        <v>385.23</v>
      </c>
      <c r="J4639">
        <v>0.28000000000000003</v>
      </c>
      <c r="K4639">
        <v>11649.36</v>
      </c>
      <c r="L4639">
        <v>241.51</v>
      </c>
      <c r="M4639">
        <v>1505.94</v>
      </c>
      <c r="N4639" s="2">
        <f>Table1[[#This Row],[Profit]]/Table1[[#This Row],[Sales_Value]]</f>
        <v>0.12927233770782257</v>
      </c>
      <c r="O4639" s="3" t="str">
        <f>IF(Table1[[#This Row],[Profit]]&lt;0,"Yes","No")</f>
        <v>No</v>
      </c>
      <c r="P4639" t="str">
        <f>IF(Table1[[#This Row],[Discount_Pct]]&gt;0.3,"High",IF(Table1[[#This Row],[Discount_Pct]]&gt;0.15,"Medium","Low"))</f>
        <v>Medium</v>
      </c>
      <c r="Q4639" t="str">
        <f>TEXT(Table1[[#This Row],[Date]],"MMM-YYYY")</f>
        <v>Nov-2024</v>
      </c>
      <c r="R4639" t="str">
        <f>IF(Table1[[#This Row],[Sales_Value]]&gt;500000,"Premium",IF(Table1[[#This Row],[Sales_Value]]&gt;100000,"Mid","Basic"))</f>
        <v>Basic</v>
      </c>
    </row>
    <row r="4640" spans="1:18" x14ac:dyDescent="0.3">
      <c r="A4640" s="1">
        <v>45575</v>
      </c>
      <c r="B4640" t="s">
        <v>4841</v>
      </c>
      <c r="C4640" t="s">
        <v>14</v>
      </c>
      <c r="D4640" t="s">
        <v>15</v>
      </c>
      <c r="E4640" t="s">
        <v>223</v>
      </c>
      <c r="F4640" t="s">
        <v>106</v>
      </c>
      <c r="G4640" t="s">
        <v>77</v>
      </c>
      <c r="H4640">
        <v>92</v>
      </c>
      <c r="I4640">
        <v>216.2</v>
      </c>
      <c r="J4640">
        <v>0.15</v>
      </c>
      <c r="K4640">
        <v>16906.84</v>
      </c>
      <c r="L4640">
        <v>83.66</v>
      </c>
      <c r="M4640">
        <v>9210.1200000000008</v>
      </c>
      <c r="N4640" s="2">
        <f>Table1[[#This Row],[Profit]]/Table1[[#This Row],[Sales_Value]]</f>
        <v>0.54475703324808189</v>
      </c>
      <c r="O4640" s="3" t="str">
        <f>IF(Table1[[#This Row],[Profit]]&lt;0,"Yes","No")</f>
        <v>No</v>
      </c>
      <c r="P4640" t="str">
        <f>IF(Table1[[#This Row],[Discount_Pct]]&gt;0.3,"High",IF(Table1[[#This Row],[Discount_Pct]]&gt;0.15,"Medium","Low"))</f>
        <v>Low</v>
      </c>
      <c r="Q4640" t="str">
        <f>TEXT(Table1[[#This Row],[Date]],"MMM-YYYY")</f>
        <v>Oct-2024</v>
      </c>
      <c r="R4640" t="str">
        <f>IF(Table1[[#This Row],[Sales_Value]]&gt;500000,"Premium",IF(Table1[[#This Row],[Sales_Value]]&gt;100000,"Mid","Basic"))</f>
        <v>Basic</v>
      </c>
    </row>
    <row r="4641" spans="1:18" x14ac:dyDescent="0.3">
      <c r="A4641" s="1">
        <v>45620</v>
      </c>
      <c r="B4641" t="s">
        <v>4842</v>
      </c>
      <c r="C4641" t="s">
        <v>20</v>
      </c>
      <c r="D4641" t="s">
        <v>124</v>
      </c>
      <c r="E4641" t="s">
        <v>102</v>
      </c>
      <c r="F4641" t="s">
        <v>49</v>
      </c>
      <c r="G4641" t="s">
        <v>24</v>
      </c>
      <c r="H4641">
        <v>82</v>
      </c>
      <c r="I4641">
        <v>79.430000000000007</v>
      </c>
      <c r="J4641">
        <v>0.15</v>
      </c>
      <c r="K4641">
        <v>5536.27</v>
      </c>
      <c r="L4641">
        <v>39.81</v>
      </c>
      <c r="M4641">
        <v>2271.85</v>
      </c>
      <c r="N4641" s="2">
        <f>Table1[[#This Row],[Profit]]/Table1[[#This Row],[Sales_Value]]</f>
        <v>0.41035751507784118</v>
      </c>
      <c r="O4641" s="3" t="str">
        <f>IF(Table1[[#This Row],[Profit]]&lt;0,"Yes","No")</f>
        <v>No</v>
      </c>
      <c r="P4641" t="str">
        <f>IF(Table1[[#This Row],[Discount_Pct]]&gt;0.3,"High",IF(Table1[[#This Row],[Discount_Pct]]&gt;0.15,"Medium","Low"))</f>
        <v>Low</v>
      </c>
      <c r="Q4641" t="str">
        <f>TEXT(Table1[[#This Row],[Date]],"MMM-YYYY")</f>
        <v>Nov-2024</v>
      </c>
      <c r="R4641" t="str">
        <f>IF(Table1[[#This Row],[Sales_Value]]&gt;500000,"Premium",IF(Table1[[#This Row],[Sales_Value]]&gt;100000,"Mid","Basic"))</f>
        <v>Basic</v>
      </c>
    </row>
    <row r="4642" spans="1:18" x14ac:dyDescent="0.3">
      <c r="A4642" s="1">
        <v>45631</v>
      </c>
      <c r="B4642" t="s">
        <v>4843</v>
      </c>
      <c r="C4642" t="s">
        <v>34</v>
      </c>
      <c r="D4642" t="s">
        <v>35</v>
      </c>
      <c r="E4642" t="s">
        <v>260</v>
      </c>
      <c r="F4642" t="s">
        <v>119</v>
      </c>
      <c r="G4642" t="s">
        <v>53</v>
      </c>
      <c r="H4642">
        <v>46</v>
      </c>
      <c r="I4642">
        <v>442.6</v>
      </c>
      <c r="J4642">
        <v>0.22</v>
      </c>
      <c r="K4642">
        <v>15880.49</v>
      </c>
      <c r="L4642">
        <v>190.84</v>
      </c>
      <c r="M4642">
        <v>7101.85</v>
      </c>
      <c r="N4642" s="2">
        <f>Table1[[#This Row],[Profit]]/Table1[[#This Row],[Sales_Value]]</f>
        <v>0.44720597412296476</v>
      </c>
      <c r="O4642" s="3" t="str">
        <f>IF(Table1[[#This Row],[Profit]]&lt;0,"Yes","No")</f>
        <v>No</v>
      </c>
      <c r="P4642" t="str">
        <f>IF(Table1[[#This Row],[Discount_Pct]]&gt;0.3,"High",IF(Table1[[#This Row],[Discount_Pct]]&gt;0.15,"Medium","Low"))</f>
        <v>Medium</v>
      </c>
      <c r="Q4642" t="str">
        <f>TEXT(Table1[[#This Row],[Date]],"MMM-YYYY")</f>
        <v>Dec-2024</v>
      </c>
      <c r="R4642" t="str">
        <f>IF(Table1[[#This Row],[Sales_Value]]&gt;500000,"Premium",IF(Table1[[#This Row],[Sales_Value]]&gt;100000,"Mid","Basic"))</f>
        <v>Basic</v>
      </c>
    </row>
    <row r="4643" spans="1:18" x14ac:dyDescent="0.3">
      <c r="A4643" s="1">
        <v>45307</v>
      </c>
      <c r="B4643" t="s">
        <v>4844</v>
      </c>
      <c r="C4643" t="s">
        <v>14</v>
      </c>
      <c r="D4643" t="s">
        <v>189</v>
      </c>
      <c r="E4643" t="s">
        <v>97</v>
      </c>
      <c r="F4643" t="s">
        <v>201</v>
      </c>
      <c r="G4643" t="s">
        <v>53</v>
      </c>
      <c r="H4643">
        <v>38</v>
      </c>
      <c r="I4643">
        <v>1215.4000000000001</v>
      </c>
      <c r="J4643">
        <v>0.6</v>
      </c>
      <c r="K4643">
        <v>18474.080000000002</v>
      </c>
      <c r="L4643">
        <v>684.06</v>
      </c>
      <c r="M4643">
        <v>10953.88</v>
      </c>
      <c r="N4643" s="2">
        <f>Table1[[#This Row],[Profit]]/Table1[[#This Row],[Sales_Value]]</f>
        <v>0.59293236794470949</v>
      </c>
      <c r="O4643" s="3" t="str">
        <f>IF(Table1[[#This Row],[Profit]]&lt;0,"Yes","No")</f>
        <v>No</v>
      </c>
      <c r="P4643" t="str">
        <f>IF(Table1[[#This Row],[Discount_Pct]]&gt;0.3,"High",IF(Table1[[#This Row],[Discount_Pct]]&gt;0.15,"Medium","Low"))</f>
        <v>High</v>
      </c>
      <c r="Q4643" t="str">
        <f>TEXT(Table1[[#This Row],[Date]],"MMM-YYYY")</f>
        <v>Jan-2024</v>
      </c>
      <c r="R4643" t="str">
        <f>IF(Table1[[#This Row],[Sales_Value]]&gt;500000,"Premium",IF(Table1[[#This Row],[Sales_Value]]&gt;100000,"Mid","Basic"))</f>
        <v>Basic</v>
      </c>
    </row>
    <row r="4644" spans="1:18" x14ac:dyDescent="0.3">
      <c r="A4644" s="1">
        <v>45496</v>
      </c>
      <c r="B4644" t="s">
        <v>4845</v>
      </c>
      <c r="C4644" t="s">
        <v>39</v>
      </c>
      <c r="D4644" t="s">
        <v>192</v>
      </c>
      <c r="E4644" t="s">
        <v>331</v>
      </c>
      <c r="F4644" t="s">
        <v>57</v>
      </c>
      <c r="G4644" t="s">
        <v>24</v>
      </c>
      <c r="H4644">
        <v>27</v>
      </c>
      <c r="I4644">
        <v>56.86</v>
      </c>
      <c r="J4644">
        <v>0.06</v>
      </c>
      <c r="K4644">
        <v>1443.11</v>
      </c>
      <c r="L4644">
        <v>31.37</v>
      </c>
      <c r="M4644">
        <v>596.12</v>
      </c>
      <c r="N4644" s="2">
        <f>Table1[[#This Row],[Profit]]/Table1[[#This Row],[Sales_Value]]</f>
        <v>0.41308008398528184</v>
      </c>
      <c r="O4644" s="3" t="str">
        <f>IF(Table1[[#This Row],[Profit]]&lt;0,"Yes","No")</f>
        <v>No</v>
      </c>
      <c r="P4644" t="str">
        <f>IF(Table1[[#This Row],[Discount_Pct]]&gt;0.3,"High",IF(Table1[[#This Row],[Discount_Pct]]&gt;0.15,"Medium","Low"))</f>
        <v>Low</v>
      </c>
      <c r="Q4644" t="str">
        <f>TEXT(Table1[[#This Row],[Date]],"MMM-YYYY")</f>
        <v>Jul-2024</v>
      </c>
      <c r="R4644" t="str">
        <f>IF(Table1[[#This Row],[Sales_Value]]&gt;500000,"Premium",IF(Table1[[#This Row],[Sales_Value]]&gt;100000,"Mid","Basic"))</f>
        <v>Basic</v>
      </c>
    </row>
    <row r="4645" spans="1:18" x14ac:dyDescent="0.3">
      <c r="A4645" s="1">
        <v>45641</v>
      </c>
      <c r="B4645" t="s">
        <v>4846</v>
      </c>
      <c r="C4645" t="s">
        <v>14</v>
      </c>
      <c r="D4645" t="s">
        <v>26</v>
      </c>
      <c r="E4645" t="s">
        <v>121</v>
      </c>
      <c r="F4645" t="s">
        <v>70</v>
      </c>
      <c r="G4645" t="s">
        <v>46</v>
      </c>
      <c r="H4645">
        <v>95</v>
      </c>
      <c r="I4645">
        <v>1420.11</v>
      </c>
      <c r="J4645">
        <v>0</v>
      </c>
      <c r="K4645">
        <v>134910.45000000001</v>
      </c>
      <c r="L4645">
        <v>912.16</v>
      </c>
      <c r="M4645">
        <v>48255.25</v>
      </c>
      <c r="N4645" s="2">
        <f>Table1[[#This Row],[Profit]]/Table1[[#This Row],[Sales_Value]]</f>
        <v>0.3576835597242467</v>
      </c>
      <c r="O4645" s="3" t="str">
        <f>IF(Table1[[#This Row],[Profit]]&lt;0,"Yes","No")</f>
        <v>No</v>
      </c>
      <c r="P4645" t="str">
        <f>IF(Table1[[#This Row],[Discount_Pct]]&gt;0.3,"High",IF(Table1[[#This Row],[Discount_Pct]]&gt;0.15,"Medium","Low"))</f>
        <v>Low</v>
      </c>
      <c r="Q4645" t="str">
        <f>TEXT(Table1[[#This Row],[Date]],"MMM-YYYY")</f>
        <v>Dec-2024</v>
      </c>
      <c r="R4645" t="str">
        <f>IF(Table1[[#This Row],[Sales_Value]]&gt;500000,"Premium",IF(Table1[[#This Row],[Sales_Value]]&gt;100000,"Mid","Basic"))</f>
        <v>Mid</v>
      </c>
    </row>
    <row r="4646" spans="1:18" x14ac:dyDescent="0.3">
      <c r="A4646" s="1">
        <v>45568</v>
      </c>
      <c r="B4646" t="s">
        <v>4847</v>
      </c>
      <c r="C4646" t="s">
        <v>34</v>
      </c>
      <c r="D4646" t="s">
        <v>35</v>
      </c>
      <c r="E4646" t="s">
        <v>97</v>
      </c>
      <c r="F4646" t="s">
        <v>138</v>
      </c>
      <c r="G4646" t="s">
        <v>46</v>
      </c>
      <c r="H4646">
        <v>94</v>
      </c>
      <c r="I4646">
        <v>5647.98</v>
      </c>
      <c r="J4646">
        <v>0.09</v>
      </c>
      <c r="K4646">
        <v>483128.21</v>
      </c>
      <c r="L4646">
        <v>4406.72</v>
      </c>
      <c r="M4646">
        <v>68896.53</v>
      </c>
      <c r="N4646" s="2">
        <f>Table1[[#This Row],[Profit]]/Table1[[#This Row],[Sales_Value]]</f>
        <v>0.14260506543387313</v>
      </c>
      <c r="O4646" s="3" t="str">
        <f>IF(Table1[[#This Row],[Profit]]&lt;0,"Yes","No")</f>
        <v>No</v>
      </c>
      <c r="P4646" t="str">
        <f>IF(Table1[[#This Row],[Discount_Pct]]&gt;0.3,"High",IF(Table1[[#This Row],[Discount_Pct]]&gt;0.15,"Medium","Low"))</f>
        <v>Low</v>
      </c>
      <c r="Q4646" t="str">
        <f>TEXT(Table1[[#This Row],[Date]],"MMM-YYYY")</f>
        <v>Oct-2024</v>
      </c>
      <c r="R4646" t="str">
        <f>IF(Table1[[#This Row],[Sales_Value]]&gt;500000,"Premium",IF(Table1[[#This Row],[Sales_Value]]&gt;100000,"Mid","Basic"))</f>
        <v>Mid</v>
      </c>
    </row>
    <row r="4647" spans="1:18" x14ac:dyDescent="0.3">
      <c r="A4647" s="1">
        <v>45622</v>
      </c>
      <c r="B4647" t="s">
        <v>4848</v>
      </c>
      <c r="C4647" t="s">
        <v>39</v>
      </c>
      <c r="D4647" t="s">
        <v>93</v>
      </c>
      <c r="E4647" t="s">
        <v>100</v>
      </c>
      <c r="F4647" t="s">
        <v>142</v>
      </c>
      <c r="G4647" t="s">
        <v>18</v>
      </c>
      <c r="H4647">
        <v>29</v>
      </c>
      <c r="I4647">
        <v>13278.23</v>
      </c>
      <c r="J4647">
        <v>0.21</v>
      </c>
      <c r="K4647">
        <v>304204.25</v>
      </c>
      <c r="L4647">
        <v>8262.6200000000008</v>
      </c>
      <c r="M4647">
        <v>64588.27</v>
      </c>
      <c r="N4647" s="2">
        <f>Table1[[#This Row],[Profit]]/Table1[[#This Row],[Sales_Value]]</f>
        <v>0.21231876280492465</v>
      </c>
      <c r="O4647" s="3" t="str">
        <f>IF(Table1[[#This Row],[Profit]]&lt;0,"Yes","No")</f>
        <v>No</v>
      </c>
      <c r="P4647" t="str">
        <f>IF(Table1[[#This Row],[Discount_Pct]]&gt;0.3,"High",IF(Table1[[#This Row],[Discount_Pct]]&gt;0.15,"Medium","Low"))</f>
        <v>Medium</v>
      </c>
      <c r="Q4647" t="str">
        <f>TEXT(Table1[[#This Row],[Date]],"MMM-YYYY")</f>
        <v>Nov-2024</v>
      </c>
      <c r="R4647" t="str">
        <f>IF(Table1[[#This Row],[Sales_Value]]&gt;500000,"Premium",IF(Table1[[#This Row],[Sales_Value]]&gt;100000,"Mid","Basic"))</f>
        <v>Mid</v>
      </c>
    </row>
    <row r="4648" spans="1:18" x14ac:dyDescent="0.3">
      <c r="A4648" s="1">
        <v>45560</v>
      </c>
      <c r="B4648" t="s">
        <v>4849</v>
      </c>
      <c r="C4648" t="s">
        <v>14</v>
      </c>
      <c r="D4648" t="s">
        <v>160</v>
      </c>
      <c r="E4648" t="s">
        <v>415</v>
      </c>
      <c r="F4648" t="s">
        <v>142</v>
      </c>
      <c r="G4648" t="s">
        <v>18</v>
      </c>
      <c r="H4648">
        <v>69</v>
      </c>
      <c r="I4648">
        <v>12131.15</v>
      </c>
      <c r="J4648">
        <v>0.21</v>
      </c>
      <c r="K4648">
        <v>661268.99</v>
      </c>
      <c r="L4648">
        <v>8512.06</v>
      </c>
      <c r="M4648">
        <v>73936.850000000006</v>
      </c>
      <c r="N4648" s="2">
        <f>Table1[[#This Row],[Profit]]/Table1[[#This Row],[Sales_Value]]</f>
        <v>0.11181055080172443</v>
      </c>
      <c r="O4648" s="3" t="str">
        <f>IF(Table1[[#This Row],[Profit]]&lt;0,"Yes","No")</f>
        <v>No</v>
      </c>
      <c r="P4648" t="str">
        <f>IF(Table1[[#This Row],[Discount_Pct]]&gt;0.3,"High",IF(Table1[[#This Row],[Discount_Pct]]&gt;0.15,"Medium","Low"))</f>
        <v>Medium</v>
      </c>
      <c r="Q4648" t="str">
        <f>TEXT(Table1[[#This Row],[Date]],"MMM-YYYY")</f>
        <v>Sep-2024</v>
      </c>
      <c r="R4648" t="str">
        <f>IF(Table1[[#This Row],[Sales_Value]]&gt;500000,"Premium",IF(Table1[[#This Row],[Sales_Value]]&gt;100000,"Mid","Basic"))</f>
        <v>Premium</v>
      </c>
    </row>
    <row r="4649" spans="1:18" x14ac:dyDescent="0.3">
      <c r="A4649" s="1">
        <v>45452</v>
      </c>
      <c r="B4649" t="s">
        <v>4850</v>
      </c>
      <c r="C4649" t="s">
        <v>34</v>
      </c>
      <c r="D4649" t="s">
        <v>35</v>
      </c>
      <c r="E4649" t="s">
        <v>424</v>
      </c>
      <c r="F4649" t="s">
        <v>255</v>
      </c>
      <c r="G4649" t="s">
        <v>53</v>
      </c>
      <c r="H4649">
        <v>34</v>
      </c>
      <c r="I4649">
        <v>2337.56</v>
      </c>
      <c r="J4649">
        <v>0</v>
      </c>
      <c r="K4649">
        <v>79477.039999999994</v>
      </c>
      <c r="L4649">
        <v>1526.09</v>
      </c>
      <c r="M4649">
        <v>27589.98</v>
      </c>
      <c r="N4649" s="2">
        <f>Table1[[#This Row],[Profit]]/Table1[[#This Row],[Sales_Value]]</f>
        <v>0.34714403052755866</v>
      </c>
      <c r="O4649" s="3" t="str">
        <f>IF(Table1[[#This Row],[Profit]]&lt;0,"Yes","No")</f>
        <v>No</v>
      </c>
      <c r="P4649" t="str">
        <f>IF(Table1[[#This Row],[Discount_Pct]]&gt;0.3,"High",IF(Table1[[#This Row],[Discount_Pct]]&gt;0.15,"Medium","Low"))</f>
        <v>Low</v>
      </c>
      <c r="Q4649" t="str">
        <f>TEXT(Table1[[#This Row],[Date]],"MMM-YYYY")</f>
        <v>Jun-2024</v>
      </c>
      <c r="R4649" t="str">
        <f>IF(Table1[[#This Row],[Sales_Value]]&gt;500000,"Premium",IF(Table1[[#This Row],[Sales_Value]]&gt;100000,"Mid","Basic"))</f>
        <v>Basic</v>
      </c>
    </row>
    <row r="4650" spans="1:18" x14ac:dyDescent="0.3">
      <c r="A4650" s="1">
        <v>45308</v>
      </c>
      <c r="B4650" t="s">
        <v>4851</v>
      </c>
      <c r="C4650" t="s">
        <v>34</v>
      </c>
      <c r="D4650" t="s">
        <v>35</v>
      </c>
      <c r="E4650" t="s">
        <v>56</v>
      </c>
      <c r="F4650" t="s">
        <v>126</v>
      </c>
      <c r="G4650" t="s">
        <v>24</v>
      </c>
      <c r="H4650">
        <v>5</v>
      </c>
      <c r="I4650">
        <v>317.52</v>
      </c>
      <c r="J4650">
        <v>0.22</v>
      </c>
      <c r="K4650">
        <v>1238.33</v>
      </c>
      <c r="L4650">
        <v>176.91</v>
      </c>
      <c r="M4650">
        <v>353.78</v>
      </c>
      <c r="N4650" s="2">
        <f>Table1[[#This Row],[Profit]]/Table1[[#This Row],[Sales_Value]]</f>
        <v>0.2856912131661189</v>
      </c>
      <c r="O4650" s="3" t="str">
        <f>IF(Table1[[#This Row],[Profit]]&lt;0,"Yes","No")</f>
        <v>No</v>
      </c>
      <c r="P4650" t="str">
        <f>IF(Table1[[#This Row],[Discount_Pct]]&gt;0.3,"High",IF(Table1[[#This Row],[Discount_Pct]]&gt;0.15,"Medium","Low"))</f>
        <v>Medium</v>
      </c>
      <c r="Q4650" t="str">
        <f>TEXT(Table1[[#This Row],[Date]],"MMM-YYYY")</f>
        <v>Jan-2024</v>
      </c>
      <c r="R4650" t="str">
        <f>IF(Table1[[#This Row],[Sales_Value]]&gt;500000,"Premium",IF(Table1[[#This Row],[Sales_Value]]&gt;100000,"Mid","Basic"))</f>
        <v>Basic</v>
      </c>
    </row>
    <row r="4651" spans="1:18" x14ac:dyDescent="0.3">
      <c r="A4651" s="1">
        <v>45367</v>
      </c>
      <c r="B4651" t="s">
        <v>4852</v>
      </c>
      <c r="C4651" t="s">
        <v>39</v>
      </c>
      <c r="D4651" t="s">
        <v>716</v>
      </c>
      <c r="E4651" t="s">
        <v>16</v>
      </c>
      <c r="F4651" t="s">
        <v>178</v>
      </c>
      <c r="G4651" t="s">
        <v>46</v>
      </c>
      <c r="H4651">
        <v>76</v>
      </c>
      <c r="I4651">
        <v>27377.66</v>
      </c>
      <c r="J4651">
        <v>7.0000000000000007E-2</v>
      </c>
      <c r="K4651">
        <v>1935053.01</v>
      </c>
      <c r="L4651">
        <v>17903.82</v>
      </c>
      <c r="M4651">
        <v>574362.68999999994</v>
      </c>
      <c r="N4651" s="2">
        <f>Table1[[#This Row],[Profit]]/Table1[[#This Row],[Sales_Value]]</f>
        <v>0.29682013207483132</v>
      </c>
      <c r="O4651" s="3" t="str">
        <f>IF(Table1[[#This Row],[Profit]]&lt;0,"Yes","No")</f>
        <v>No</v>
      </c>
      <c r="P4651" t="str">
        <f>IF(Table1[[#This Row],[Discount_Pct]]&gt;0.3,"High",IF(Table1[[#This Row],[Discount_Pct]]&gt;0.15,"Medium","Low"))</f>
        <v>Low</v>
      </c>
      <c r="Q4651" t="str">
        <f>TEXT(Table1[[#This Row],[Date]],"MMM-YYYY")</f>
        <v>Mar-2024</v>
      </c>
      <c r="R4651" t="str">
        <f>IF(Table1[[#This Row],[Sales_Value]]&gt;500000,"Premium",IF(Table1[[#This Row],[Sales_Value]]&gt;100000,"Mid","Basic"))</f>
        <v>Premium</v>
      </c>
    </row>
    <row r="4652" spans="1:18" x14ac:dyDescent="0.3">
      <c r="A4652" s="1">
        <v>45427</v>
      </c>
      <c r="B4652" t="s">
        <v>4853</v>
      </c>
      <c r="C4652" t="s">
        <v>20</v>
      </c>
      <c r="D4652" t="s">
        <v>72</v>
      </c>
      <c r="E4652" t="s">
        <v>216</v>
      </c>
      <c r="F4652" t="s">
        <v>122</v>
      </c>
      <c r="G4652" t="s">
        <v>18</v>
      </c>
      <c r="H4652">
        <v>61</v>
      </c>
      <c r="I4652">
        <v>7324.17</v>
      </c>
      <c r="J4652">
        <v>0.23</v>
      </c>
      <c r="K4652">
        <v>344016.26</v>
      </c>
      <c r="L4652">
        <v>7069.43</v>
      </c>
      <c r="M4652">
        <v>-87218.97</v>
      </c>
      <c r="N4652" s="2">
        <f>Table1[[#This Row],[Profit]]/Table1[[#This Row],[Sales_Value]]</f>
        <v>-0.25353153365483366</v>
      </c>
      <c r="O4652" s="3" t="str">
        <f>IF(Table1[[#This Row],[Profit]]&lt;0,"Yes","No")</f>
        <v>Yes</v>
      </c>
      <c r="P4652" t="str">
        <f>IF(Table1[[#This Row],[Discount_Pct]]&gt;0.3,"High",IF(Table1[[#This Row],[Discount_Pct]]&gt;0.15,"Medium","Low"))</f>
        <v>Medium</v>
      </c>
      <c r="Q4652" t="str">
        <f>TEXT(Table1[[#This Row],[Date]],"MMM-YYYY")</f>
        <v>May-2024</v>
      </c>
      <c r="R4652" t="str">
        <f>IF(Table1[[#This Row],[Sales_Value]]&gt;500000,"Premium",IF(Table1[[#This Row],[Sales_Value]]&gt;100000,"Mid","Basic"))</f>
        <v>Mid</v>
      </c>
    </row>
    <row r="4653" spans="1:18" x14ac:dyDescent="0.3">
      <c r="A4653" s="1">
        <v>45569</v>
      </c>
      <c r="B4653" t="s">
        <v>4854</v>
      </c>
      <c r="C4653" t="s">
        <v>34</v>
      </c>
      <c r="D4653" t="s">
        <v>59</v>
      </c>
      <c r="E4653" t="s">
        <v>415</v>
      </c>
      <c r="F4653" t="s">
        <v>122</v>
      </c>
      <c r="G4653" t="s">
        <v>18</v>
      </c>
      <c r="H4653">
        <v>58</v>
      </c>
      <c r="I4653">
        <v>8281.6</v>
      </c>
      <c r="J4653">
        <v>0.15</v>
      </c>
      <c r="K4653">
        <v>408282.88</v>
      </c>
      <c r="L4653">
        <v>6220.88</v>
      </c>
      <c r="M4653">
        <v>47471.839999999997</v>
      </c>
      <c r="N4653" s="2">
        <f>Table1[[#This Row],[Profit]]/Table1[[#This Row],[Sales_Value]]</f>
        <v>0.11627193381216473</v>
      </c>
      <c r="O4653" s="3" t="str">
        <f>IF(Table1[[#This Row],[Profit]]&lt;0,"Yes","No")</f>
        <v>No</v>
      </c>
      <c r="P4653" t="str">
        <f>IF(Table1[[#This Row],[Discount_Pct]]&gt;0.3,"High",IF(Table1[[#This Row],[Discount_Pct]]&gt;0.15,"Medium","Low"))</f>
        <v>Low</v>
      </c>
      <c r="Q4653" t="str">
        <f>TEXT(Table1[[#This Row],[Date]],"MMM-YYYY")</f>
        <v>Oct-2024</v>
      </c>
      <c r="R4653" t="str">
        <f>IF(Table1[[#This Row],[Sales_Value]]&gt;500000,"Premium",IF(Table1[[#This Row],[Sales_Value]]&gt;100000,"Mid","Basic"))</f>
        <v>Mid</v>
      </c>
    </row>
    <row r="4654" spans="1:18" x14ac:dyDescent="0.3">
      <c r="A4654" s="1">
        <v>45526</v>
      </c>
      <c r="B4654" t="s">
        <v>4855</v>
      </c>
      <c r="C4654" t="s">
        <v>34</v>
      </c>
      <c r="D4654" t="s">
        <v>105</v>
      </c>
      <c r="E4654" t="s">
        <v>500</v>
      </c>
      <c r="F4654" t="s">
        <v>113</v>
      </c>
      <c r="G4654" t="s">
        <v>24</v>
      </c>
      <c r="H4654">
        <v>13</v>
      </c>
      <c r="I4654">
        <v>53.99</v>
      </c>
      <c r="J4654">
        <v>0.24</v>
      </c>
      <c r="K4654">
        <v>533.41999999999996</v>
      </c>
      <c r="L4654">
        <v>25.36</v>
      </c>
      <c r="M4654">
        <v>203.74</v>
      </c>
      <c r="N4654" s="2">
        <f>Table1[[#This Row],[Profit]]/Table1[[#This Row],[Sales_Value]]</f>
        <v>0.38195043305462867</v>
      </c>
      <c r="O4654" s="3" t="str">
        <f>IF(Table1[[#This Row],[Profit]]&lt;0,"Yes","No")</f>
        <v>No</v>
      </c>
      <c r="P4654" t="str">
        <f>IF(Table1[[#This Row],[Discount_Pct]]&gt;0.3,"High",IF(Table1[[#This Row],[Discount_Pct]]&gt;0.15,"Medium","Low"))</f>
        <v>Medium</v>
      </c>
      <c r="Q4654" t="str">
        <f>TEXT(Table1[[#This Row],[Date]],"MMM-YYYY")</f>
        <v>Aug-2024</v>
      </c>
      <c r="R4654" t="str">
        <f>IF(Table1[[#This Row],[Sales_Value]]&gt;500000,"Premium",IF(Table1[[#This Row],[Sales_Value]]&gt;100000,"Mid","Basic"))</f>
        <v>Basic</v>
      </c>
    </row>
    <row r="4655" spans="1:18" x14ac:dyDescent="0.3">
      <c r="A4655" s="1">
        <v>45563</v>
      </c>
      <c r="B4655" t="s">
        <v>4856</v>
      </c>
      <c r="C4655" t="s">
        <v>39</v>
      </c>
      <c r="D4655" t="s">
        <v>40</v>
      </c>
      <c r="E4655" t="s">
        <v>303</v>
      </c>
      <c r="F4655" t="s">
        <v>146</v>
      </c>
      <c r="G4655" t="s">
        <v>24</v>
      </c>
      <c r="H4655">
        <v>22</v>
      </c>
      <c r="I4655">
        <v>54.74</v>
      </c>
      <c r="J4655">
        <v>0.08</v>
      </c>
      <c r="K4655">
        <v>1107.94</v>
      </c>
      <c r="L4655">
        <v>30.76</v>
      </c>
      <c r="M4655">
        <v>431.22</v>
      </c>
      <c r="N4655" s="2">
        <f>Table1[[#This Row],[Profit]]/Table1[[#This Row],[Sales_Value]]</f>
        <v>0.38920880192068164</v>
      </c>
      <c r="O4655" s="3" t="str">
        <f>IF(Table1[[#This Row],[Profit]]&lt;0,"Yes","No")</f>
        <v>No</v>
      </c>
      <c r="P4655" t="str">
        <f>IF(Table1[[#This Row],[Discount_Pct]]&gt;0.3,"High",IF(Table1[[#This Row],[Discount_Pct]]&gt;0.15,"Medium","Low"))</f>
        <v>Low</v>
      </c>
      <c r="Q4655" t="str">
        <f>TEXT(Table1[[#This Row],[Date]],"MMM-YYYY")</f>
        <v>Sep-2024</v>
      </c>
      <c r="R4655" t="str">
        <f>IF(Table1[[#This Row],[Sales_Value]]&gt;500000,"Premium",IF(Table1[[#This Row],[Sales_Value]]&gt;100000,"Mid","Basic"))</f>
        <v>Basic</v>
      </c>
    </row>
    <row r="4656" spans="1:18" x14ac:dyDescent="0.3">
      <c r="A4656" s="1">
        <v>45361</v>
      </c>
      <c r="B4656" t="s">
        <v>4857</v>
      </c>
      <c r="C4656" t="s">
        <v>20</v>
      </c>
      <c r="D4656" t="s">
        <v>148</v>
      </c>
      <c r="E4656" t="s">
        <v>275</v>
      </c>
      <c r="F4656" t="s">
        <v>184</v>
      </c>
      <c r="G4656" t="s">
        <v>24</v>
      </c>
      <c r="H4656">
        <v>34</v>
      </c>
      <c r="I4656">
        <v>36.869999999999997</v>
      </c>
      <c r="J4656">
        <v>0.2</v>
      </c>
      <c r="K4656">
        <v>1002.86</v>
      </c>
      <c r="L4656">
        <v>19.8</v>
      </c>
      <c r="M4656">
        <v>329.66</v>
      </c>
      <c r="N4656" s="2">
        <f>Table1[[#This Row],[Profit]]/Table1[[#This Row],[Sales_Value]]</f>
        <v>0.32871986119697666</v>
      </c>
      <c r="O4656" s="3" t="str">
        <f>IF(Table1[[#This Row],[Profit]]&lt;0,"Yes","No")</f>
        <v>No</v>
      </c>
      <c r="P4656" t="str">
        <f>IF(Table1[[#This Row],[Discount_Pct]]&gt;0.3,"High",IF(Table1[[#This Row],[Discount_Pct]]&gt;0.15,"Medium","Low"))</f>
        <v>Medium</v>
      </c>
      <c r="Q4656" t="str">
        <f>TEXT(Table1[[#This Row],[Date]],"MMM-YYYY")</f>
        <v>Mar-2024</v>
      </c>
      <c r="R4656" t="str">
        <f>IF(Table1[[#This Row],[Sales_Value]]&gt;500000,"Premium",IF(Table1[[#This Row],[Sales_Value]]&gt;100000,"Mid","Basic"))</f>
        <v>Basic</v>
      </c>
    </row>
    <row r="4657" spans="1:18" x14ac:dyDescent="0.3">
      <c r="A4657" s="1">
        <v>45348</v>
      </c>
      <c r="B4657" t="s">
        <v>4858</v>
      </c>
      <c r="C4657" t="s">
        <v>39</v>
      </c>
      <c r="D4657" t="s">
        <v>108</v>
      </c>
      <c r="E4657" t="s">
        <v>557</v>
      </c>
      <c r="F4657" t="s">
        <v>178</v>
      </c>
      <c r="G4657" t="s">
        <v>46</v>
      </c>
      <c r="H4657">
        <v>96</v>
      </c>
      <c r="I4657">
        <v>25351.17</v>
      </c>
      <c r="J4657">
        <v>7.0000000000000007E-2</v>
      </c>
      <c r="K4657">
        <v>2263352.46</v>
      </c>
      <c r="L4657">
        <v>19594.740000000002</v>
      </c>
      <c r="M4657">
        <v>382257.42</v>
      </c>
      <c r="N4657" s="2">
        <f>Table1[[#This Row],[Profit]]/Table1[[#This Row],[Sales_Value]]</f>
        <v>0.16888992181094056</v>
      </c>
      <c r="O4657" s="3" t="str">
        <f>IF(Table1[[#This Row],[Profit]]&lt;0,"Yes","No")</f>
        <v>No</v>
      </c>
      <c r="P4657" t="str">
        <f>IF(Table1[[#This Row],[Discount_Pct]]&gt;0.3,"High",IF(Table1[[#This Row],[Discount_Pct]]&gt;0.15,"Medium","Low"))</f>
        <v>Low</v>
      </c>
      <c r="Q4657" t="str">
        <f>TEXT(Table1[[#This Row],[Date]],"MMM-YYYY")</f>
        <v>Feb-2024</v>
      </c>
      <c r="R4657" t="str">
        <f>IF(Table1[[#This Row],[Sales_Value]]&gt;500000,"Premium",IF(Table1[[#This Row],[Sales_Value]]&gt;100000,"Mid","Basic"))</f>
        <v>Premium</v>
      </c>
    </row>
    <row r="4658" spans="1:18" x14ac:dyDescent="0.3">
      <c r="A4658" s="1">
        <v>45625</v>
      </c>
      <c r="B4658" t="s">
        <v>4859</v>
      </c>
      <c r="C4658" t="s">
        <v>34</v>
      </c>
      <c r="D4658" t="s">
        <v>35</v>
      </c>
      <c r="E4658" t="s">
        <v>211</v>
      </c>
      <c r="F4658" t="s">
        <v>98</v>
      </c>
      <c r="G4658" t="s">
        <v>18</v>
      </c>
      <c r="H4658">
        <v>41</v>
      </c>
      <c r="I4658">
        <v>5736.62</v>
      </c>
      <c r="J4658">
        <v>0.05</v>
      </c>
      <c r="K4658">
        <v>223441.35</v>
      </c>
      <c r="L4658">
        <v>4398.92</v>
      </c>
      <c r="M4658">
        <v>43085.63</v>
      </c>
      <c r="N4658" s="2">
        <f>Table1[[#This Row],[Profit]]/Table1[[#This Row],[Sales_Value]]</f>
        <v>0.19282746904277115</v>
      </c>
      <c r="O4658" s="3" t="str">
        <f>IF(Table1[[#This Row],[Profit]]&lt;0,"Yes","No")</f>
        <v>No</v>
      </c>
      <c r="P4658" t="str">
        <f>IF(Table1[[#This Row],[Discount_Pct]]&gt;0.3,"High",IF(Table1[[#This Row],[Discount_Pct]]&gt;0.15,"Medium","Low"))</f>
        <v>Low</v>
      </c>
      <c r="Q4658" t="str">
        <f>TEXT(Table1[[#This Row],[Date]],"MMM-YYYY")</f>
        <v>Nov-2024</v>
      </c>
      <c r="R4658" t="str">
        <f>IF(Table1[[#This Row],[Sales_Value]]&gt;500000,"Premium",IF(Table1[[#This Row],[Sales_Value]]&gt;100000,"Mid","Basic"))</f>
        <v>Mid</v>
      </c>
    </row>
    <row r="4659" spans="1:18" x14ac:dyDescent="0.3">
      <c r="A4659" s="1">
        <v>45576</v>
      </c>
      <c r="B4659" t="s">
        <v>4860</v>
      </c>
      <c r="C4659" t="s">
        <v>14</v>
      </c>
      <c r="D4659" t="s">
        <v>15</v>
      </c>
      <c r="E4659" t="s">
        <v>182</v>
      </c>
      <c r="F4659" t="s">
        <v>52</v>
      </c>
      <c r="G4659" t="s">
        <v>53</v>
      </c>
      <c r="H4659">
        <v>82</v>
      </c>
      <c r="I4659">
        <v>2018.97</v>
      </c>
      <c r="J4659">
        <v>0</v>
      </c>
      <c r="K4659">
        <v>165555.54</v>
      </c>
      <c r="L4659">
        <v>989.08</v>
      </c>
      <c r="M4659">
        <v>84450.98</v>
      </c>
      <c r="N4659" s="2">
        <f>Table1[[#This Row],[Profit]]/Table1[[#This Row],[Sales_Value]]</f>
        <v>0.51010663853350957</v>
      </c>
      <c r="O4659" s="3" t="str">
        <f>IF(Table1[[#This Row],[Profit]]&lt;0,"Yes","No")</f>
        <v>No</v>
      </c>
      <c r="P4659" t="str">
        <f>IF(Table1[[#This Row],[Discount_Pct]]&gt;0.3,"High",IF(Table1[[#This Row],[Discount_Pct]]&gt;0.15,"Medium","Low"))</f>
        <v>Low</v>
      </c>
      <c r="Q4659" t="str">
        <f>TEXT(Table1[[#This Row],[Date]],"MMM-YYYY")</f>
        <v>Oct-2024</v>
      </c>
      <c r="R4659" t="str">
        <f>IF(Table1[[#This Row],[Sales_Value]]&gt;500000,"Premium",IF(Table1[[#This Row],[Sales_Value]]&gt;100000,"Mid","Basic"))</f>
        <v>Mid</v>
      </c>
    </row>
    <row r="4660" spans="1:18" x14ac:dyDescent="0.3">
      <c r="A4660" s="1">
        <v>45356</v>
      </c>
      <c r="B4660" t="s">
        <v>4861</v>
      </c>
      <c r="C4660" t="s">
        <v>20</v>
      </c>
      <c r="D4660" t="s">
        <v>899</v>
      </c>
      <c r="E4660" t="s">
        <v>84</v>
      </c>
      <c r="F4660" t="s">
        <v>293</v>
      </c>
      <c r="G4660" t="s">
        <v>53</v>
      </c>
      <c r="H4660">
        <v>45</v>
      </c>
      <c r="I4660">
        <v>895.18</v>
      </c>
      <c r="J4660">
        <v>0.21</v>
      </c>
      <c r="K4660">
        <v>31823.65</v>
      </c>
      <c r="L4660">
        <v>393.56</v>
      </c>
      <c r="M4660">
        <v>14113.45</v>
      </c>
      <c r="N4660" s="2">
        <f>Table1[[#This Row],[Profit]]/Table1[[#This Row],[Sales_Value]]</f>
        <v>0.44348935461519973</v>
      </c>
      <c r="O4660" s="3" t="str">
        <f>IF(Table1[[#This Row],[Profit]]&lt;0,"Yes","No")</f>
        <v>No</v>
      </c>
      <c r="P4660" t="str">
        <f>IF(Table1[[#This Row],[Discount_Pct]]&gt;0.3,"High",IF(Table1[[#This Row],[Discount_Pct]]&gt;0.15,"Medium","Low"))</f>
        <v>Medium</v>
      </c>
      <c r="Q4660" t="str">
        <f>TEXT(Table1[[#This Row],[Date]],"MMM-YYYY")</f>
        <v>Mar-2024</v>
      </c>
      <c r="R4660" t="str">
        <f>IF(Table1[[#This Row],[Sales_Value]]&gt;500000,"Premium",IF(Table1[[#This Row],[Sales_Value]]&gt;100000,"Mid","Basic"))</f>
        <v>Basic</v>
      </c>
    </row>
    <row r="4661" spans="1:18" x14ac:dyDescent="0.3">
      <c r="A4661" s="1">
        <v>45606</v>
      </c>
      <c r="B4661" t="s">
        <v>4862</v>
      </c>
      <c r="C4661" t="s">
        <v>34</v>
      </c>
      <c r="D4661" t="s">
        <v>207</v>
      </c>
      <c r="E4661" t="s">
        <v>285</v>
      </c>
      <c r="F4661" t="s">
        <v>180</v>
      </c>
      <c r="G4661" t="s">
        <v>53</v>
      </c>
      <c r="H4661">
        <v>39</v>
      </c>
      <c r="I4661">
        <v>1279.5899999999999</v>
      </c>
      <c r="J4661">
        <v>0.13</v>
      </c>
      <c r="K4661">
        <v>43416.49</v>
      </c>
      <c r="L4661">
        <v>833.82</v>
      </c>
      <c r="M4661">
        <v>10897.51</v>
      </c>
      <c r="N4661" s="2">
        <f>Table1[[#This Row],[Profit]]/Table1[[#This Row],[Sales_Value]]</f>
        <v>0.25099933228135213</v>
      </c>
      <c r="O4661" s="3" t="str">
        <f>IF(Table1[[#This Row],[Profit]]&lt;0,"Yes","No")</f>
        <v>No</v>
      </c>
      <c r="P4661" t="str">
        <f>IF(Table1[[#This Row],[Discount_Pct]]&gt;0.3,"High",IF(Table1[[#This Row],[Discount_Pct]]&gt;0.15,"Medium","Low"))</f>
        <v>Low</v>
      </c>
      <c r="Q4661" t="str">
        <f>TEXT(Table1[[#This Row],[Date]],"MMM-YYYY")</f>
        <v>Nov-2024</v>
      </c>
      <c r="R4661" t="str">
        <f>IF(Table1[[#This Row],[Sales_Value]]&gt;500000,"Premium",IF(Table1[[#This Row],[Sales_Value]]&gt;100000,"Mid","Basic"))</f>
        <v>Basic</v>
      </c>
    </row>
    <row r="4662" spans="1:18" x14ac:dyDescent="0.3">
      <c r="A4662" s="1">
        <v>45618</v>
      </c>
      <c r="B4662" t="s">
        <v>4863</v>
      </c>
      <c r="C4662" t="s">
        <v>20</v>
      </c>
      <c r="D4662" t="s">
        <v>148</v>
      </c>
      <c r="E4662" t="s">
        <v>506</v>
      </c>
      <c r="F4662" t="s">
        <v>28</v>
      </c>
      <c r="G4662" t="s">
        <v>18</v>
      </c>
      <c r="H4662">
        <v>15</v>
      </c>
      <c r="I4662">
        <v>2539.5500000000002</v>
      </c>
      <c r="J4662">
        <v>0.13</v>
      </c>
      <c r="K4662">
        <v>33141.129999999997</v>
      </c>
      <c r="L4662">
        <v>1574.76</v>
      </c>
      <c r="M4662">
        <v>9519.73</v>
      </c>
      <c r="N4662" s="2">
        <f>Table1[[#This Row],[Profit]]/Table1[[#This Row],[Sales_Value]]</f>
        <v>0.28724820185672606</v>
      </c>
      <c r="O4662" s="3" t="str">
        <f>IF(Table1[[#This Row],[Profit]]&lt;0,"Yes","No")</f>
        <v>No</v>
      </c>
      <c r="P4662" t="str">
        <f>IF(Table1[[#This Row],[Discount_Pct]]&gt;0.3,"High",IF(Table1[[#This Row],[Discount_Pct]]&gt;0.15,"Medium","Low"))</f>
        <v>Low</v>
      </c>
      <c r="Q4662" t="str">
        <f>TEXT(Table1[[#This Row],[Date]],"MMM-YYYY")</f>
        <v>Nov-2024</v>
      </c>
      <c r="R4662" t="str">
        <f>IF(Table1[[#This Row],[Sales_Value]]&gt;500000,"Premium",IF(Table1[[#This Row],[Sales_Value]]&gt;100000,"Mid","Basic"))</f>
        <v>Basic</v>
      </c>
    </row>
    <row r="4663" spans="1:18" x14ac:dyDescent="0.3">
      <c r="A4663" s="1">
        <v>45476</v>
      </c>
      <c r="B4663" t="s">
        <v>4864</v>
      </c>
      <c r="C4663" t="s">
        <v>39</v>
      </c>
      <c r="D4663" t="s">
        <v>93</v>
      </c>
      <c r="E4663" t="s">
        <v>171</v>
      </c>
      <c r="F4663" t="s">
        <v>88</v>
      </c>
      <c r="G4663" t="s">
        <v>53</v>
      </c>
      <c r="H4663">
        <v>61</v>
      </c>
      <c r="I4663">
        <v>1635.18</v>
      </c>
      <c r="J4663">
        <v>0.21</v>
      </c>
      <c r="K4663">
        <v>78799.320000000007</v>
      </c>
      <c r="L4663">
        <v>972.32</v>
      </c>
      <c r="M4663">
        <v>19487.8</v>
      </c>
      <c r="N4663" s="2">
        <f>Table1[[#This Row],[Profit]]/Table1[[#This Row],[Sales_Value]]</f>
        <v>0.24730924073964086</v>
      </c>
      <c r="O4663" s="3" t="str">
        <f>IF(Table1[[#This Row],[Profit]]&lt;0,"Yes","No")</f>
        <v>No</v>
      </c>
      <c r="P4663" t="str">
        <f>IF(Table1[[#This Row],[Discount_Pct]]&gt;0.3,"High",IF(Table1[[#This Row],[Discount_Pct]]&gt;0.15,"Medium","Low"))</f>
        <v>Medium</v>
      </c>
      <c r="Q4663" t="str">
        <f>TEXT(Table1[[#This Row],[Date]],"MMM-YYYY")</f>
        <v>Jul-2024</v>
      </c>
      <c r="R4663" t="str">
        <f>IF(Table1[[#This Row],[Sales_Value]]&gt;500000,"Premium",IF(Table1[[#This Row],[Sales_Value]]&gt;100000,"Mid","Basic"))</f>
        <v>Basic</v>
      </c>
    </row>
    <row r="4664" spans="1:18" x14ac:dyDescent="0.3">
      <c r="A4664" s="1">
        <v>45296</v>
      </c>
      <c r="B4664" t="s">
        <v>4865</v>
      </c>
      <c r="C4664" t="s">
        <v>34</v>
      </c>
      <c r="D4664" t="s">
        <v>59</v>
      </c>
      <c r="E4664" t="s">
        <v>249</v>
      </c>
      <c r="F4664" t="s">
        <v>201</v>
      </c>
      <c r="G4664" t="s">
        <v>53</v>
      </c>
      <c r="H4664">
        <v>93</v>
      </c>
      <c r="I4664">
        <v>1345.53</v>
      </c>
      <c r="J4664">
        <v>0.11</v>
      </c>
      <c r="K4664">
        <v>111369.52</v>
      </c>
      <c r="L4664">
        <v>750.2</v>
      </c>
      <c r="M4664">
        <v>41600.92</v>
      </c>
      <c r="N4664" s="2">
        <f>Table1[[#This Row],[Profit]]/Table1[[#This Row],[Sales_Value]]</f>
        <v>0.37353954654738564</v>
      </c>
      <c r="O4664" s="3" t="str">
        <f>IF(Table1[[#This Row],[Profit]]&lt;0,"Yes","No")</f>
        <v>No</v>
      </c>
      <c r="P4664" t="str">
        <f>IF(Table1[[#This Row],[Discount_Pct]]&gt;0.3,"High",IF(Table1[[#This Row],[Discount_Pct]]&gt;0.15,"Medium","Low"))</f>
        <v>Low</v>
      </c>
      <c r="Q4664" t="str">
        <f>TEXT(Table1[[#This Row],[Date]],"MMM-YYYY")</f>
        <v>Jan-2024</v>
      </c>
      <c r="R4664" t="str">
        <f>IF(Table1[[#This Row],[Sales_Value]]&gt;500000,"Premium",IF(Table1[[#This Row],[Sales_Value]]&gt;100000,"Mid","Basic"))</f>
        <v>Mid</v>
      </c>
    </row>
    <row r="4665" spans="1:18" x14ac:dyDescent="0.3">
      <c r="A4665" s="1">
        <v>45310</v>
      </c>
      <c r="B4665" t="s">
        <v>4866</v>
      </c>
      <c r="C4665" t="s">
        <v>34</v>
      </c>
      <c r="D4665" t="s">
        <v>59</v>
      </c>
      <c r="E4665" t="s">
        <v>291</v>
      </c>
      <c r="F4665" t="s">
        <v>156</v>
      </c>
      <c r="G4665" t="s">
        <v>18</v>
      </c>
      <c r="H4665">
        <v>20</v>
      </c>
      <c r="I4665">
        <v>18993.88</v>
      </c>
      <c r="J4665">
        <v>0.23</v>
      </c>
      <c r="K4665">
        <v>292505.75</v>
      </c>
      <c r="L4665">
        <v>15093.93</v>
      </c>
      <c r="M4665">
        <v>-9372.85</v>
      </c>
      <c r="N4665" s="2">
        <f>Table1[[#This Row],[Profit]]/Table1[[#This Row],[Sales_Value]]</f>
        <v>-3.2043301712872313E-2</v>
      </c>
      <c r="O4665" s="3" t="str">
        <f>IF(Table1[[#This Row],[Profit]]&lt;0,"Yes","No")</f>
        <v>Yes</v>
      </c>
      <c r="P4665" t="str">
        <f>IF(Table1[[#This Row],[Discount_Pct]]&gt;0.3,"High",IF(Table1[[#This Row],[Discount_Pct]]&gt;0.15,"Medium","Low"))</f>
        <v>Medium</v>
      </c>
      <c r="Q4665" t="str">
        <f>TEXT(Table1[[#This Row],[Date]],"MMM-YYYY")</f>
        <v>Jan-2024</v>
      </c>
      <c r="R4665" t="str">
        <f>IF(Table1[[#This Row],[Sales_Value]]&gt;500000,"Premium",IF(Table1[[#This Row],[Sales_Value]]&gt;100000,"Mid","Basic"))</f>
        <v>Mid</v>
      </c>
    </row>
    <row r="4666" spans="1:18" x14ac:dyDescent="0.3">
      <c r="A4666" s="1">
        <v>45387</v>
      </c>
      <c r="B4666" t="s">
        <v>4867</v>
      </c>
      <c r="C4666" t="s">
        <v>14</v>
      </c>
      <c r="D4666" t="s">
        <v>15</v>
      </c>
      <c r="E4666" t="s">
        <v>415</v>
      </c>
      <c r="F4666" t="s">
        <v>293</v>
      </c>
      <c r="G4666" t="s">
        <v>53</v>
      </c>
      <c r="H4666">
        <v>36</v>
      </c>
      <c r="I4666">
        <v>824.6</v>
      </c>
      <c r="J4666">
        <v>0.19</v>
      </c>
      <c r="K4666">
        <v>24045.34</v>
      </c>
      <c r="L4666">
        <v>390.52</v>
      </c>
      <c r="M4666">
        <v>9986.6200000000008</v>
      </c>
      <c r="N4666" s="2">
        <f>Table1[[#This Row],[Profit]]/Table1[[#This Row],[Sales_Value]]</f>
        <v>0.41532454937214447</v>
      </c>
      <c r="O4666" s="3" t="str">
        <f>IF(Table1[[#This Row],[Profit]]&lt;0,"Yes","No")</f>
        <v>No</v>
      </c>
      <c r="P4666" t="str">
        <f>IF(Table1[[#This Row],[Discount_Pct]]&gt;0.3,"High",IF(Table1[[#This Row],[Discount_Pct]]&gt;0.15,"Medium","Low"))</f>
        <v>Medium</v>
      </c>
      <c r="Q4666" t="str">
        <f>TEXT(Table1[[#This Row],[Date]],"MMM-YYYY")</f>
        <v>Apr-2024</v>
      </c>
      <c r="R4666" t="str">
        <f>IF(Table1[[#This Row],[Sales_Value]]&gt;500000,"Premium",IF(Table1[[#This Row],[Sales_Value]]&gt;100000,"Mid","Basic"))</f>
        <v>Basic</v>
      </c>
    </row>
    <row r="4667" spans="1:18" x14ac:dyDescent="0.3">
      <c r="A4667" s="1">
        <v>45479</v>
      </c>
      <c r="B4667" t="s">
        <v>4868</v>
      </c>
      <c r="C4667" t="s">
        <v>34</v>
      </c>
      <c r="D4667" t="s">
        <v>105</v>
      </c>
      <c r="E4667" t="s">
        <v>331</v>
      </c>
      <c r="F4667" t="s">
        <v>76</v>
      </c>
      <c r="G4667" t="s">
        <v>77</v>
      </c>
      <c r="H4667">
        <v>48</v>
      </c>
      <c r="I4667">
        <v>1788.45</v>
      </c>
      <c r="J4667">
        <v>0.04</v>
      </c>
      <c r="K4667">
        <v>82411.78</v>
      </c>
      <c r="L4667">
        <v>954.63</v>
      </c>
      <c r="M4667">
        <v>36589.54</v>
      </c>
      <c r="N4667" s="2">
        <f>Table1[[#This Row],[Profit]]/Table1[[#This Row],[Sales_Value]]</f>
        <v>0.44398434301503986</v>
      </c>
      <c r="O4667" s="3" t="str">
        <f>IF(Table1[[#This Row],[Profit]]&lt;0,"Yes","No")</f>
        <v>No</v>
      </c>
      <c r="P4667" t="str">
        <f>IF(Table1[[#This Row],[Discount_Pct]]&gt;0.3,"High",IF(Table1[[#This Row],[Discount_Pct]]&gt;0.15,"Medium","Low"))</f>
        <v>Low</v>
      </c>
      <c r="Q4667" t="str">
        <f>TEXT(Table1[[#This Row],[Date]],"MMM-YYYY")</f>
        <v>Jul-2024</v>
      </c>
      <c r="R4667" t="str">
        <f>IF(Table1[[#This Row],[Sales_Value]]&gt;500000,"Premium",IF(Table1[[#This Row],[Sales_Value]]&gt;100000,"Mid","Basic"))</f>
        <v>Basic</v>
      </c>
    </row>
    <row r="4668" spans="1:18" x14ac:dyDescent="0.3">
      <c r="A4668" s="1">
        <v>45307</v>
      </c>
      <c r="B4668" t="s">
        <v>4869</v>
      </c>
      <c r="C4668" t="s">
        <v>14</v>
      </c>
      <c r="D4668" t="s">
        <v>15</v>
      </c>
      <c r="E4668" t="s">
        <v>27</v>
      </c>
      <c r="F4668" t="s">
        <v>255</v>
      </c>
      <c r="G4668" t="s">
        <v>53</v>
      </c>
      <c r="H4668">
        <v>66</v>
      </c>
      <c r="I4668">
        <v>2550.84</v>
      </c>
      <c r="J4668">
        <v>0.08</v>
      </c>
      <c r="K4668">
        <v>154887</v>
      </c>
      <c r="L4668">
        <v>1472.98</v>
      </c>
      <c r="M4668">
        <v>57670.32</v>
      </c>
      <c r="N4668" s="2">
        <f>Table1[[#This Row],[Profit]]/Table1[[#This Row],[Sales_Value]]</f>
        <v>0.37233802707780511</v>
      </c>
      <c r="O4668" s="3" t="str">
        <f>IF(Table1[[#This Row],[Profit]]&lt;0,"Yes","No")</f>
        <v>No</v>
      </c>
      <c r="P4668" t="str">
        <f>IF(Table1[[#This Row],[Discount_Pct]]&gt;0.3,"High",IF(Table1[[#This Row],[Discount_Pct]]&gt;0.15,"Medium","Low"))</f>
        <v>Low</v>
      </c>
      <c r="Q4668" t="str">
        <f>TEXT(Table1[[#This Row],[Date]],"MMM-YYYY")</f>
        <v>Jan-2024</v>
      </c>
      <c r="R4668" t="str">
        <f>IF(Table1[[#This Row],[Sales_Value]]&gt;500000,"Premium",IF(Table1[[#This Row],[Sales_Value]]&gt;100000,"Mid","Basic"))</f>
        <v>Mid</v>
      </c>
    </row>
    <row r="4669" spans="1:18" x14ac:dyDescent="0.3">
      <c r="A4669" s="1">
        <v>45306</v>
      </c>
      <c r="B4669" t="s">
        <v>4870</v>
      </c>
      <c r="C4669" t="s">
        <v>39</v>
      </c>
      <c r="D4669" t="s">
        <v>108</v>
      </c>
      <c r="E4669" t="s">
        <v>193</v>
      </c>
      <c r="F4669" t="s">
        <v>154</v>
      </c>
      <c r="G4669" t="s">
        <v>77</v>
      </c>
      <c r="H4669">
        <v>69</v>
      </c>
      <c r="I4669">
        <v>1075.4100000000001</v>
      </c>
      <c r="J4669">
        <v>0.08</v>
      </c>
      <c r="K4669">
        <v>68267.03</v>
      </c>
      <c r="L4669">
        <v>553.49</v>
      </c>
      <c r="M4669">
        <v>30076.22</v>
      </c>
      <c r="N4669" s="2">
        <f>Table1[[#This Row],[Profit]]/Table1[[#This Row],[Sales_Value]]</f>
        <v>0.4405672840901384</v>
      </c>
      <c r="O4669" s="3" t="str">
        <f>IF(Table1[[#This Row],[Profit]]&lt;0,"Yes","No")</f>
        <v>No</v>
      </c>
      <c r="P4669" t="str">
        <f>IF(Table1[[#This Row],[Discount_Pct]]&gt;0.3,"High",IF(Table1[[#This Row],[Discount_Pct]]&gt;0.15,"Medium","Low"))</f>
        <v>Low</v>
      </c>
      <c r="Q4669" t="str">
        <f>TEXT(Table1[[#This Row],[Date]],"MMM-YYYY")</f>
        <v>Jan-2024</v>
      </c>
      <c r="R4669" t="str">
        <f>IF(Table1[[#This Row],[Sales_Value]]&gt;500000,"Premium",IF(Table1[[#This Row],[Sales_Value]]&gt;100000,"Mid","Basic"))</f>
        <v>Basic</v>
      </c>
    </row>
    <row r="4670" spans="1:18" x14ac:dyDescent="0.3">
      <c r="A4670" s="1">
        <v>45552</v>
      </c>
      <c r="B4670" t="s">
        <v>4871</v>
      </c>
      <c r="C4670" t="s">
        <v>14</v>
      </c>
      <c r="D4670" t="s">
        <v>15</v>
      </c>
      <c r="E4670" t="s">
        <v>81</v>
      </c>
      <c r="F4670" t="s">
        <v>17</v>
      </c>
      <c r="G4670" t="s">
        <v>18</v>
      </c>
      <c r="H4670">
        <v>96</v>
      </c>
      <c r="I4670">
        <v>30803.03</v>
      </c>
      <c r="J4670">
        <v>0.12</v>
      </c>
      <c r="K4670">
        <v>2602239.9700000002</v>
      </c>
      <c r="L4670">
        <v>23806.99</v>
      </c>
      <c r="M4670">
        <v>316768.93</v>
      </c>
      <c r="N4670" s="2">
        <f>Table1[[#This Row],[Profit]]/Table1[[#This Row],[Sales_Value]]</f>
        <v>0.12172933075038424</v>
      </c>
      <c r="O4670" s="3" t="str">
        <f>IF(Table1[[#This Row],[Profit]]&lt;0,"Yes","No")</f>
        <v>No</v>
      </c>
      <c r="P4670" t="str">
        <f>IF(Table1[[#This Row],[Discount_Pct]]&gt;0.3,"High",IF(Table1[[#This Row],[Discount_Pct]]&gt;0.15,"Medium","Low"))</f>
        <v>Low</v>
      </c>
      <c r="Q4670" t="str">
        <f>TEXT(Table1[[#This Row],[Date]],"MMM-YYYY")</f>
        <v>Sep-2024</v>
      </c>
      <c r="R4670" t="str">
        <f>IF(Table1[[#This Row],[Sales_Value]]&gt;500000,"Premium",IF(Table1[[#This Row],[Sales_Value]]&gt;100000,"Mid","Basic"))</f>
        <v>Premium</v>
      </c>
    </row>
    <row r="4671" spans="1:18" x14ac:dyDescent="0.3">
      <c r="A4671" s="1">
        <v>45385</v>
      </c>
      <c r="B4671" t="s">
        <v>4872</v>
      </c>
      <c r="C4671" t="s">
        <v>34</v>
      </c>
      <c r="D4671" t="s">
        <v>59</v>
      </c>
      <c r="E4671" t="s">
        <v>102</v>
      </c>
      <c r="F4671" t="s">
        <v>106</v>
      </c>
      <c r="G4671" t="s">
        <v>77</v>
      </c>
      <c r="H4671">
        <v>87</v>
      </c>
      <c r="I4671">
        <v>202.67</v>
      </c>
      <c r="J4671">
        <v>0.14000000000000001</v>
      </c>
      <c r="K4671">
        <v>15163.77</v>
      </c>
      <c r="L4671">
        <v>80.41</v>
      </c>
      <c r="M4671">
        <v>8168.1</v>
      </c>
      <c r="N4671" s="2">
        <f>Table1[[#This Row],[Profit]]/Table1[[#This Row],[Sales_Value]]</f>
        <v>0.53865892189079634</v>
      </c>
      <c r="O4671" s="3" t="str">
        <f>IF(Table1[[#This Row],[Profit]]&lt;0,"Yes","No")</f>
        <v>No</v>
      </c>
      <c r="P4671" t="str">
        <f>IF(Table1[[#This Row],[Discount_Pct]]&gt;0.3,"High",IF(Table1[[#This Row],[Discount_Pct]]&gt;0.15,"Medium","Low"))</f>
        <v>Low</v>
      </c>
      <c r="Q4671" t="str">
        <f>TEXT(Table1[[#This Row],[Date]],"MMM-YYYY")</f>
        <v>Apr-2024</v>
      </c>
      <c r="R4671" t="str">
        <f>IF(Table1[[#This Row],[Sales_Value]]&gt;500000,"Premium",IF(Table1[[#This Row],[Sales_Value]]&gt;100000,"Mid","Basic"))</f>
        <v>Basic</v>
      </c>
    </row>
    <row r="4672" spans="1:18" x14ac:dyDescent="0.3">
      <c r="A4672" s="1">
        <v>45340</v>
      </c>
      <c r="B4672" t="s">
        <v>4873</v>
      </c>
      <c r="C4672" t="s">
        <v>20</v>
      </c>
      <c r="D4672" t="s">
        <v>148</v>
      </c>
      <c r="E4672" t="s">
        <v>236</v>
      </c>
      <c r="F4672" t="s">
        <v>68</v>
      </c>
      <c r="G4672" t="s">
        <v>24</v>
      </c>
      <c r="H4672">
        <v>68</v>
      </c>
      <c r="I4672">
        <v>122.05</v>
      </c>
      <c r="J4672">
        <v>0.24</v>
      </c>
      <c r="K4672">
        <v>6307.54</v>
      </c>
      <c r="L4672">
        <v>64.86</v>
      </c>
      <c r="M4672">
        <v>1897.06</v>
      </c>
      <c r="N4672" s="2">
        <f>Table1[[#This Row],[Profit]]/Table1[[#This Row],[Sales_Value]]</f>
        <v>0.30076067690414965</v>
      </c>
      <c r="O4672" s="3" t="str">
        <f>IF(Table1[[#This Row],[Profit]]&lt;0,"Yes","No")</f>
        <v>No</v>
      </c>
      <c r="P4672" t="str">
        <f>IF(Table1[[#This Row],[Discount_Pct]]&gt;0.3,"High",IF(Table1[[#This Row],[Discount_Pct]]&gt;0.15,"Medium","Low"))</f>
        <v>Medium</v>
      </c>
      <c r="Q4672" t="str">
        <f>TEXT(Table1[[#This Row],[Date]],"MMM-YYYY")</f>
        <v>Feb-2024</v>
      </c>
      <c r="R4672" t="str">
        <f>IF(Table1[[#This Row],[Sales_Value]]&gt;500000,"Premium",IF(Table1[[#This Row],[Sales_Value]]&gt;100000,"Mid","Basic"))</f>
        <v>Basic</v>
      </c>
    </row>
    <row r="4673" spans="1:18" x14ac:dyDescent="0.3">
      <c r="A4673" s="1">
        <v>45344</v>
      </c>
      <c r="B4673" t="s">
        <v>4874</v>
      </c>
      <c r="C4673" t="s">
        <v>20</v>
      </c>
      <c r="D4673" t="s">
        <v>124</v>
      </c>
      <c r="E4673" t="s">
        <v>44</v>
      </c>
      <c r="F4673" t="s">
        <v>201</v>
      </c>
      <c r="G4673" t="s">
        <v>53</v>
      </c>
      <c r="H4673">
        <v>41</v>
      </c>
      <c r="I4673">
        <v>1173.05</v>
      </c>
      <c r="J4673">
        <v>0</v>
      </c>
      <c r="K4673">
        <v>48095.05</v>
      </c>
      <c r="L4673">
        <v>723.97</v>
      </c>
      <c r="M4673">
        <v>18412.28</v>
      </c>
      <c r="N4673" s="2">
        <f>Table1[[#This Row],[Profit]]/Table1[[#This Row],[Sales_Value]]</f>
        <v>0.38283108136908056</v>
      </c>
      <c r="O4673" s="3" t="str">
        <f>IF(Table1[[#This Row],[Profit]]&lt;0,"Yes","No")</f>
        <v>No</v>
      </c>
      <c r="P4673" t="str">
        <f>IF(Table1[[#This Row],[Discount_Pct]]&gt;0.3,"High",IF(Table1[[#This Row],[Discount_Pct]]&gt;0.15,"Medium","Low"))</f>
        <v>Low</v>
      </c>
      <c r="Q4673" t="str">
        <f>TEXT(Table1[[#This Row],[Date]],"MMM-YYYY")</f>
        <v>Feb-2024</v>
      </c>
      <c r="R4673" t="str">
        <f>IF(Table1[[#This Row],[Sales_Value]]&gt;500000,"Premium",IF(Table1[[#This Row],[Sales_Value]]&gt;100000,"Mid","Basic"))</f>
        <v>Basic</v>
      </c>
    </row>
    <row r="4674" spans="1:18" x14ac:dyDescent="0.3">
      <c r="A4674" s="1">
        <v>45602</v>
      </c>
      <c r="B4674" t="s">
        <v>4875</v>
      </c>
      <c r="C4674" t="s">
        <v>14</v>
      </c>
      <c r="D4674" t="s">
        <v>144</v>
      </c>
      <c r="E4674" t="s">
        <v>238</v>
      </c>
      <c r="F4674" t="s">
        <v>106</v>
      </c>
      <c r="G4674" t="s">
        <v>77</v>
      </c>
      <c r="H4674">
        <v>40</v>
      </c>
      <c r="I4674">
        <v>190.63</v>
      </c>
      <c r="J4674">
        <v>0.22</v>
      </c>
      <c r="K4674">
        <v>5947.66</v>
      </c>
      <c r="L4674">
        <v>76.72</v>
      </c>
      <c r="M4674">
        <v>2878.86</v>
      </c>
      <c r="N4674" s="2">
        <f>Table1[[#This Row],[Profit]]/Table1[[#This Row],[Sales_Value]]</f>
        <v>0.48403237575786112</v>
      </c>
      <c r="O4674" s="3" t="str">
        <f>IF(Table1[[#This Row],[Profit]]&lt;0,"Yes","No")</f>
        <v>No</v>
      </c>
      <c r="P4674" t="str">
        <f>IF(Table1[[#This Row],[Discount_Pct]]&gt;0.3,"High",IF(Table1[[#This Row],[Discount_Pct]]&gt;0.15,"Medium","Low"))</f>
        <v>Medium</v>
      </c>
      <c r="Q4674" t="str">
        <f>TEXT(Table1[[#This Row],[Date]],"MMM-YYYY")</f>
        <v>Nov-2024</v>
      </c>
      <c r="R4674" t="str">
        <f>IF(Table1[[#This Row],[Sales_Value]]&gt;500000,"Premium",IF(Table1[[#This Row],[Sales_Value]]&gt;100000,"Mid","Basic"))</f>
        <v>Basic</v>
      </c>
    </row>
    <row r="4675" spans="1:18" x14ac:dyDescent="0.3">
      <c r="A4675" s="1">
        <v>45397</v>
      </c>
      <c r="B4675" t="s">
        <v>4876</v>
      </c>
      <c r="C4675" t="s">
        <v>34</v>
      </c>
      <c r="D4675" t="s">
        <v>105</v>
      </c>
      <c r="E4675" t="s">
        <v>260</v>
      </c>
      <c r="F4675" t="s">
        <v>52</v>
      </c>
      <c r="G4675" t="s">
        <v>53</v>
      </c>
      <c r="H4675">
        <v>68</v>
      </c>
      <c r="I4675">
        <v>1949.62</v>
      </c>
      <c r="J4675">
        <v>0</v>
      </c>
      <c r="K4675">
        <v>132574.16</v>
      </c>
      <c r="L4675">
        <v>954.53</v>
      </c>
      <c r="M4675">
        <v>67666.12</v>
      </c>
      <c r="N4675" s="2">
        <f>Table1[[#This Row],[Profit]]/Table1[[#This Row],[Sales_Value]]</f>
        <v>0.51040202706168381</v>
      </c>
      <c r="O4675" s="3" t="str">
        <f>IF(Table1[[#This Row],[Profit]]&lt;0,"Yes","No")</f>
        <v>No</v>
      </c>
      <c r="P4675" t="str">
        <f>IF(Table1[[#This Row],[Discount_Pct]]&gt;0.3,"High",IF(Table1[[#This Row],[Discount_Pct]]&gt;0.15,"Medium","Low"))</f>
        <v>Low</v>
      </c>
      <c r="Q4675" t="str">
        <f>TEXT(Table1[[#This Row],[Date]],"MMM-YYYY")</f>
        <v>Apr-2024</v>
      </c>
      <c r="R4675" t="str">
        <f>IF(Table1[[#This Row],[Sales_Value]]&gt;500000,"Premium",IF(Table1[[#This Row],[Sales_Value]]&gt;100000,"Mid","Basic"))</f>
        <v>Mid</v>
      </c>
    </row>
    <row r="4676" spans="1:18" x14ac:dyDescent="0.3">
      <c r="A4676" s="1">
        <v>45507</v>
      </c>
      <c r="B4676" t="s">
        <v>4877</v>
      </c>
      <c r="C4676" t="s">
        <v>14</v>
      </c>
      <c r="D4676" t="s">
        <v>160</v>
      </c>
      <c r="E4676" t="s">
        <v>75</v>
      </c>
      <c r="F4676" t="s">
        <v>103</v>
      </c>
      <c r="G4676" t="s">
        <v>24</v>
      </c>
      <c r="H4676">
        <v>86</v>
      </c>
      <c r="I4676">
        <v>247.88</v>
      </c>
      <c r="J4676">
        <v>0.16</v>
      </c>
      <c r="K4676">
        <v>17906.849999999999</v>
      </c>
      <c r="L4676">
        <v>126.07</v>
      </c>
      <c r="M4676">
        <v>7064.83</v>
      </c>
      <c r="N4676" s="2">
        <f>Table1[[#This Row],[Profit]]/Table1[[#This Row],[Sales_Value]]</f>
        <v>0.39453226000106106</v>
      </c>
      <c r="O4676" s="3" t="str">
        <f>IF(Table1[[#This Row],[Profit]]&lt;0,"Yes","No")</f>
        <v>No</v>
      </c>
      <c r="P4676" t="str">
        <f>IF(Table1[[#This Row],[Discount_Pct]]&gt;0.3,"High",IF(Table1[[#This Row],[Discount_Pct]]&gt;0.15,"Medium","Low"))</f>
        <v>Medium</v>
      </c>
      <c r="Q4676" t="str">
        <f>TEXT(Table1[[#This Row],[Date]],"MMM-YYYY")</f>
        <v>Aug-2024</v>
      </c>
      <c r="R4676" t="str">
        <f>IF(Table1[[#This Row],[Sales_Value]]&gt;500000,"Premium",IF(Table1[[#This Row],[Sales_Value]]&gt;100000,"Mid","Basic"))</f>
        <v>Basic</v>
      </c>
    </row>
    <row r="4677" spans="1:18" x14ac:dyDescent="0.3">
      <c r="A4677" s="1">
        <v>45607</v>
      </c>
      <c r="B4677" t="s">
        <v>4878</v>
      </c>
      <c r="C4677" t="s">
        <v>14</v>
      </c>
      <c r="D4677" t="s">
        <v>55</v>
      </c>
      <c r="E4677" t="s">
        <v>94</v>
      </c>
      <c r="F4677" t="s">
        <v>180</v>
      </c>
      <c r="G4677" t="s">
        <v>53</v>
      </c>
      <c r="H4677">
        <v>45</v>
      </c>
      <c r="I4677">
        <v>1602.06</v>
      </c>
      <c r="J4677">
        <v>0.12</v>
      </c>
      <c r="K4677">
        <v>63441.58</v>
      </c>
      <c r="L4677">
        <v>750.84</v>
      </c>
      <c r="M4677">
        <v>29653.78</v>
      </c>
      <c r="N4677" s="2">
        <f>Table1[[#This Row],[Profit]]/Table1[[#This Row],[Sales_Value]]</f>
        <v>0.4674186866090031</v>
      </c>
      <c r="O4677" s="3" t="str">
        <f>IF(Table1[[#This Row],[Profit]]&lt;0,"Yes","No")</f>
        <v>No</v>
      </c>
      <c r="P4677" t="str">
        <f>IF(Table1[[#This Row],[Discount_Pct]]&gt;0.3,"High",IF(Table1[[#This Row],[Discount_Pct]]&gt;0.15,"Medium","Low"))</f>
        <v>Low</v>
      </c>
      <c r="Q4677" t="str">
        <f>TEXT(Table1[[#This Row],[Date]],"MMM-YYYY")</f>
        <v>Nov-2024</v>
      </c>
      <c r="R4677" t="str">
        <f>IF(Table1[[#This Row],[Sales_Value]]&gt;500000,"Premium",IF(Table1[[#This Row],[Sales_Value]]&gt;100000,"Mid","Basic"))</f>
        <v>Basic</v>
      </c>
    </row>
    <row r="4678" spans="1:18" x14ac:dyDescent="0.3">
      <c r="A4678" s="1">
        <v>45547</v>
      </c>
      <c r="B4678" t="s">
        <v>4879</v>
      </c>
      <c r="C4678" t="s">
        <v>34</v>
      </c>
      <c r="D4678" t="s">
        <v>35</v>
      </c>
      <c r="E4678" t="s">
        <v>121</v>
      </c>
      <c r="F4678" t="s">
        <v>17</v>
      </c>
      <c r="G4678" t="s">
        <v>18</v>
      </c>
      <c r="H4678">
        <v>28</v>
      </c>
      <c r="I4678">
        <v>31782.240000000002</v>
      </c>
      <c r="J4678">
        <v>0.24</v>
      </c>
      <c r="K4678">
        <v>676326.07</v>
      </c>
      <c r="L4678">
        <v>26067.9</v>
      </c>
      <c r="M4678">
        <v>-53575.13</v>
      </c>
      <c r="N4678" s="2">
        <f>Table1[[#This Row],[Profit]]/Table1[[#This Row],[Sales_Value]]</f>
        <v>-7.9214941396536731E-2</v>
      </c>
      <c r="O4678" s="3" t="str">
        <f>IF(Table1[[#This Row],[Profit]]&lt;0,"Yes","No")</f>
        <v>Yes</v>
      </c>
      <c r="P4678" t="str">
        <f>IF(Table1[[#This Row],[Discount_Pct]]&gt;0.3,"High",IF(Table1[[#This Row],[Discount_Pct]]&gt;0.15,"Medium","Low"))</f>
        <v>Medium</v>
      </c>
      <c r="Q4678" t="str">
        <f>TEXT(Table1[[#This Row],[Date]],"MMM-YYYY")</f>
        <v>Sep-2024</v>
      </c>
      <c r="R4678" t="str">
        <f>IF(Table1[[#This Row],[Sales_Value]]&gt;500000,"Premium",IF(Table1[[#This Row],[Sales_Value]]&gt;100000,"Mid","Basic"))</f>
        <v>Premium</v>
      </c>
    </row>
    <row r="4679" spans="1:18" x14ac:dyDescent="0.3">
      <c r="A4679" s="1">
        <v>45562</v>
      </c>
      <c r="B4679" t="s">
        <v>4880</v>
      </c>
      <c r="C4679" t="s">
        <v>39</v>
      </c>
      <c r="D4679" t="s">
        <v>108</v>
      </c>
      <c r="E4679" t="s">
        <v>115</v>
      </c>
      <c r="F4679" t="s">
        <v>95</v>
      </c>
      <c r="G4679" t="s">
        <v>77</v>
      </c>
      <c r="H4679">
        <v>70</v>
      </c>
      <c r="I4679">
        <v>3802.94</v>
      </c>
      <c r="J4679">
        <v>0.06</v>
      </c>
      <c r="K4679">
        <v>250233.45</v>
      </c>
      <c r="L4679">
        <v>1904.25</v>
      </c>
      <c r="M4679">
        <v>116935.95</v>
      </c>
      <c r="N4679" s="2">
        <f>Table1[[#This Row],[Profit]]/Table1[[#This Row],[Sales_Value]]</f>
        <v>0.46730742832343153</v>
      </c>
      <c r="O4679" s="3" t="str">
        <f>IF(Table1[[#This Row],[Profit]]&lt;0,"Yes","No")</f>
        <v>No</v>
      </c>
      <c r="P4679" t="str">
        <f>IF(Table1[[#This Row],[Discount_Pct]]&gt;0.3,"High",IF(Table1[[#This Row],[Discount_Pct]]&gt;0.15,"Medium","Low"))</f>
        <v>Low</v>
      </c>
      <c r="Q4679" t="str">
        <f>TEXT(Table1[[#This Row],[Date]],"MMM-YYYY")</f>
        <v>Sep-2024</v>
      </c>
      <c r="R4679" t="str">
        <f>IF(Table1[[#This Row],[Sales_Value]]&gt;500000,"Premium",IF(Table1[[#This Row],[Sales_Value]]&gt;100000,"Mid","Basic"))</f>
        <v>Mid</v>
      </c>
    </row>
    <row r="4680" spans="1:18" x14ac:dyDescent="0.3">
      <c r="A4680" s="1">
        <v>45542</v>
      </c>
      <c r="B4680" t="s">
        <v>4881</v>
      </c>
      <c r="C4680" t="s">
        <v>39</v>
      </c>
      <c r="D4680" t="s">
        <v>66</v>
      </c>
      <c r="E4680" t="s">
        <v>22</v>
      </c>
      <c r="F4680" t="s">
        <v>110</v>
      </c>
      <c r="G4680" t="s">
        <v>24</v>
      </c>
      <c r="H4680">
        <v>4</v>
      </c>
      <c r="I4680">
        <v>390.55</v>
      </c>
      <c r="J4680">
        <v>0</v>
      </c>
      <c r="K4680">
        <v>1562.2</v>
      </c>
      <c r="L4680">
        <v>212.49</v>
      </c>
      <c r="M4680">
        <v>712.24</v>
      </c>
      <c r="N4680" s="2">
        <f>Table1[[#This Row],[Profit]]/Table1[[#This Row],[Sales_Value]]</f>
        <v>0.45592113685827679</v>
      </c>
      <c r="O4680" s="3" t="str">
        <f>IF(Table1[[#This Row],[Profit]]&lt;0,"Yes","No")</f>
        <v>No</v>
      </c>
      <c r="P4680" t="str">
        <f>IF(Table1[[#This Row],[Discount_Pct]]&gt;0.3,"High",IF(Table1[[#This Row],[Discount_Pct]]&gt;0.15,"Medium","Low"))</f>
        <v>Low</v>
      </c>
      <c r="Q4680" t="str">
        <f>TEXT(Table1[[#This Row],[Date]],"MMM-YYYY")</f>
        <v>Sep-2024</v>
      </c>
      <c r="R4680" t="str">
        <f>IF(Table1[[#This Row],[Sales_Value]]&gt;500000,"Premium",IF(Table1[[#This Row],[Sales_Value]]&gt;100000,"Mid","Basic"))</f>
        <v>Basic</v>
      </c>
    </row>
    <row r="4681" spans="1:18" x14ac:dyDescent="0.3">
      <c r="A4681" s="1">
        <v>45614</v>
      </c>
      <c r="B4681" t="s">
        <v>4882</v>
      </c>
      <c r="C4681" t="s">
        <v>39</v>
      </c>
      <c r="D4681" t="s">
        <v>108</v>
      </c>
      <c r="E4681" t="s">
        <v>22</v>
      </c>
      <c r="F4681" t="s">
        <v>57</v>
      </c>
      <c r="G4681" t="s">
        <v>24</v>
      </c>
      <c r="H4681">
        <v>37</v>
      </c>
      <c r="I4681">
        <v>57.6</v>
      </c>
      <c r="J4681">
        <v>0.21</v>
      </c>
      <c r="K4681">
        <v>1683.65</v>
      </c>
      <c r="L4681">
        <v>30.54</v>
      </c>
      <c r="M4681">
        <v>553.66999999999996</v>
      </c>
      <c r="N4681" s="2">
        <f>Table1[[#This Row],[Profit]]/Table1[[#This Row],[Sales_Value]]</f>
        <v>0.32885100822617525</v>
      </c>
      <c r="O4681" s="3" t="str">
        <f>IF(Table1[[#This Row],[Profit]]&lt;0,"Yes","No")</f>
        <v>No</v>
      </c>
      <c r="P4681" t="str">
        <f>IF(Table1[[#This Row],[Discount_Pct]]&gt;0.3,"High",IF(Table1[[#This Row],[Discount_Pct]]&gt;0.15,"Medium","Low"))</f>
        <v>Medium</v>
      </c>
      <c r="Q4681" t="str">
        <f>TEXT(Table1[[#This Row],[Date]],"MMM-YYYY")</f>
        <v>Nov-2024</v>
      </c>
      <c r="R4681" t="str">
        <f>IF(Table1[[#This Row],[Sales_Value]]&gt;500000,"Premium",IF(Table1[[#This Row],[Sales_Value]]&gt;100000,"Mid","Basic"))</f>
        <v>Basic</v>
      </c>
    </row>
    <row r="4682" spans="1:18" x14ac:dyDescent="0.3">
      <c r="A4682" s="1">
        <v>45555</v>
      </c>
      <c r="B4682" t="s">
        <v>4883</v>
      </c>
      <c r="C4682" t="s">
        <v>20</v>
      </c>
      <c r="D4682" t="s">
        <v>21</v>
      </c>
      <c r="E4682" t="s">
        <v>553</v>
      </c>
      <c r="F4682" t="s">
        <v>64</v>
      </c>
      <c r="G4682" t="s">
        <v>53</v>
      </c>
      <c r="H4682">
        <v>67</v>
      </c>
      <c r="I4682">
        <v>748.4</v>
      </c>
      <c r="J4682">
        <v>0.2</v>
      </c>
      <c r="K4682">
        <v>40114.239999999998</v>
      </c>
      <c r="L4682">
        <v>322.33999999999997</v>
      </c>
      <c r="M4682">
        <v>18517.46</v>
      </c>
      <c r="N4682" s="2">
        <f>Table1[[#This Row],[Profit]]/Table1[[#This Row],[Sales_Value]]</f>
        <v>0.46161811865312669</v>
      </c>
      <c r="O4682" s="3" t="str">
        <f>IF(Table1[[#This Row],[Profit]]&lt;0,"Yes","No")</f>
        <v>No</v>
      </c>
      <c r="P4682" t="str">
        <f>IF(Table1[[#This Row],[Discount_Pct]]&gt;0.3,"High",IF(Table1[[#This Row],[Discount_Pct]]&gt;0.15,"Medium","Low"))</f>
        <v>Medium</v>
      </c>
      <c r="Q4682" t="str">
        <f>TEXT(Table1[[#This Row],[Date]],"MMM-YYYY")</f>
        <v>Sep-2024</v>
      </c>
      <c r="R4682" t="str">
        <f>IF(Table1[[#This Row],[Sales_Value]]&gt;500000,"Premium",IF(Table1[[#This Row],[Sales_Value]]&gt;100000,"Mid","Basic"))</f>
        <v>Basic</v>
      </c>
    </row>
    <row r="4683" spans="1:18" x14ac:dyDescent="0.3">
      <c r="A4683" s="1">
        <v>45529</v>
      </c>
      <c r="B4683" t="s">
        <v>4884</v>
      </c>
      <c r="C4683" t="s">
        <v>20</v>
      </c>
      <c r="D4683" t="s">
        <v>30</v>
      </c>
      <c r="E4683" t="s">
        <v>48</v>
      </c>
      <c r="F4683" t="s">
        <v>42</v>
      </c>
      <c r="G4683" t="s">
        <v>18</v>
      </c>
      <c r="H4683">
        <v>11</v>
      </c>
      <c r="I4683">
        <v>67509.710000000006</v>
      </c>
      <c r="J4683">
        <v>0.13</v>
      </c>
      <c r="K4683">
        <v>646067.92000000004</v>
      </c>
      <c r="L4683">
        <v>43688.54</v>
      </c>
      <c r="M4683">
        <v>165493.98000000001</v>
      </c>
      <c r="N4683" s="2">
        <f>Table1[[#This Row],[Profit]]/Table1[[#This Row],[Sales_Value]]</f>
        <v>0.25615569954316875</v>
      </c>
      <c r="O4683" s="3" t="str">
        <f>IF(Table1[[#This Row],[Profit]]&lt;0,"Yes","No")</f>
        <v>No</v>
      </c>
      <c r="P4683" t="str">
        <f>IF(Table1[[#This Row],[Discount_Pct]]&gt;0.3,"High",IF(Table1[[#This Row],[Discount_Pct]]&gt;0.15,"Medium","Low"))</f>
        <v>Low</v>
      </c>
      <c r="Q4683" t="str">
        <f>TEXT(Table1[[#This Row],[Date]],"MMM-YYYY")</f>
        <v>Aug-2024</v>
      </c>
      <c r="R4683" t="str">
        <f>IF(Table1[[#This Row],[Sales_Value]]&gt;500000,"Premium",IF(Table1[[#This Row],[Sales_Value]]&gt;100000,"Mid","Basic"))</f>
        <v>Premium</v>
      </c>
    </row>
    <row r="4684" spans="1:18" x14ac:dyDescent="0.3">
      <c r="A4684" s="1">
        <v>45612</v>
      </c>
      <c r="B4684" t="s">
        <v>4885</v>
      </c>
      <c r="C4684" t="s">
        <v>20</v>
      </c>
      <c r="D4684" t="s">
        <v>30</v>
      </c>
      <c r="E4684" t="s">
        <v>211</v>
      </c>
      <c r="F4684" t="s">
        <v>293</v>
      </c>
      <c r="G4684" t="s">
        <v>53</v>
      </c>
      <c r="H4684">
        <v>93</v>
      </c>
      <c r="I4684">
        <v>708.47</v>
      </c>
      <c r="J4684">
        <v>0</v>
      </c>
      <c r="K4684">
        <v>65887.710000000006</v>
      </c>
      <c r="L4684">
        <v>366.46</v>
      </c>
      <c r="M4684">
        <v>31806.93</v>
      </c>
      <c r="N4684" s="2">
        <f>Table1[[#This Row],[Profit]]/Table1[[#This Row],[Sales_Value]]</f>
        <v>0.4827445057659463</v>
      </c>
      <c r="O4684" s="3" t="str">
        <f>IF(Table1[[#This Row],[Profit]]&lt;0,"Yes","No")</f>
        <v>No</v>
      </c>
      <c r="P4684" t="str">
        <f>IF(Table1[[#This Row],[Discount_Pct]]&gt;0.3,"High",IF(Table1[[#This Row],[Discount_Pct]]&gt;0.15,"Medium","Low"))</f>
        <v>Low</v>
      </c>
      <c r="Q4684" t="str">
        <f>TEXT(Table1[[#This Row],[Date]],"MMM-YYYY")</f>
        <v>Nov-2024</v>
      </c>
      <c r="R4684" t="str">
        <f>IF(Table1[[#This Row],[Sales_Value]]&gt;500000,"Premium",IF(Table1[[#This Row],[Sales_Value]]&gt;100000,"Mid","Basic"))</f>
        <v>Basic</v>
      </c>
    </row>
    <row r="4685" spans="1:18" x14ac:dyDescent="0.3">
      <c r="A4685" s="1">
        <v>45577</v>
      </c>
      <c r="B4685" t="s">
        <v>4886</v>
      </c>
      <c r="C4685" t="s">
        <v>14</v>
      </c>
      <c r="D4685" t="s">
        <v>144</v>
      </c>
      <c r="E4685" t="s">
        <v>87</v>
      </c>
      <c r="F4685" t="s">
        <v>161</v>
      </c>
      <c r="G4685" t="s">
        <v>24</v>
      </c>
      <c r="H4685">
        <v>19</v>
      </c>
      <c r="I4685">
        <v>21.57</v>
      </c>
      <c r="J4685">
        <v>0.2</v>
      </c>
      <c r="K4685">
        <v>327.86</v>
      </c>
      <c r="L4685">
        <v>4.57</v>
      </c>
      <c r="M4685">
        <v>241.03</v>
      </c>
      <c r="N4685" s="2">
        <f>Table1[[#This Row],[Profit]]/Table1[[#This Row],[Sales_Value]]</f>
        <v>0.73516134935643263</v>
      </c>
      <c r="O4685" s="3" t="str">
        <f>IF(Table1[[#This Row],[Profit]]&lt;0,"Yes","No")</f>
        <v>No</v>
      </c>
      <c r="P4685" t="str">
        <f>IF(Table1[[#This Row],[Discount_Pct]]&gt;0.3,"High",IF(Table1[[#This Row],[Discount_Pct]]&gt;0.15,"Medium","Low"))</f>
        <v>Medium</v>
      </c>
      <c r="Q4685" t="str">
        <f>TEXT(Table1[[#This Row],[Date]],"MMM-YYYY")</f>
        <v>Oct-2024</v>
      </c>
      <c r="R4685" t="str">
        <f>IF(Table1[[#This Row],[Sales_Value]]&gt;500000,"Premium",IF(Table1[[#This Row],[Sales_Value]]&gt;100000,"Mid","Basic"))</f>
        <v>Basic</v>
      </c>
    </row>
    <row r="4686" spans="1:18" x14ac:dyDescent="0.3">
      <c r="A4686" s="1">
        <v>45347</v>
      </c>
      <c r="B4686" t="s">
        <v>4887</v>
      </c>
      <c r="C4686" t="s">
        <v>14</v>
      </c>
      <c r="D4686" t="s">
        <v>55</v>
      </c>
      <c r="E4686" t="s">
        <v>291</v>
      </c>
      <c r="F4686" t="s">
        <v>126</v>
      </c>
      <c r="G4686" t="s">
        <v>24</v>
      </c>
      <c r="H4686">
        <v>16</v>
      </c>
      <c r="I4686">
        <v>291.74</v>
      </c>
      <c r="J4686">
        <v>0.1</v>
      </c>
      <c r="K4686">
        <v>4201.0600000000004</v>
      </c>
      <c r="L4686">
        <v>178.87</v>
      </c>
      <c r="M4686">
        <v>1339.14</v>
      </c>
      <c r="N4686" s="2">
        <f>Table1[[#This Row],[Profit]]/Table1[[#This Row],[Sales_Value]]</f>
        <v>0.31876240758284813</v>
      </c>
      <c r="O4686" s="3" t="str">
        <f>IF(Table1[[#This Row],[Profit]]&lt;0,"Yes","No")</f>
        <v>No</v>
      </c>
      <c r="P4686" t="str">
        <f>IF(Table1[[#This Row],[Discount_Pct]]&gt;0.3,"High",IF(Table1[[#This Row],[Discount_Pct]]&gt;0.15,"Medium","Low"))</f>
        <v>Low</v>
      </c>
      <c r="Q4686" t="str">
        <f>TEXT(Table1[[#This Row],[Date]],"MMM-YYYY")</f>
        <v>Feb-2024</v>
      </c>
      <c r="R4686" t="str">
        <f>IF(Table1[[#This Row],[Sales_Value]]&gt;500000,"Premium",IF(Table1[[#This Row],[Sales_Value]]&gt;100000,"Mid","Basic"))</f>
        <v>Basic</v>
      </c>
    </row>
    <row r="4687" spans="1:18" x14ac:dyDescent="0.3">
      <c r="A4687" s="1">
        <v>45583</v>
      </c>
      <c r="B4687" t="s">
        <v>4888</v>
      </c>
      <c r="C4687" t="s">
        <v>20</v>
      </c>
      <c r="D4687" t="s">
        <v>148</v>
      </c>
      <c r="E4687" t="s">
        <v>109</v>
      </c>
      <c r="F4687" t="s">
        <v>68</v>
      </c>
      <c r="G4687" t="s">
        <v>24</v>
      </c>
      <c r="H4687">
        <v>2</v>
      </c>
      <c r="I4687">
        <v>132.41999999999999</v>
      </c>
      <c r="J4687">
        <v>0.15</v>
      </c>
      <c r="K4687">
        <v>225.11</v>
      </c>
      <c r="L4687">
        <v>57.26</v>
      </c>
      <c r="M4687">
        <v>110.59</v>
      </c>
      <c r="N4687" s="2">
        <f>Table1[[#This Row],[Profit]]/Table1[[#This Row],[Sales_Value]]</f>
        <v>0.49127093420994178</v>
      </c>
      <c r="O4687" s="3" t="str">
        <f>IF(Table1[[#This Row],[Profit]]&lt;0,"Yes","No")</f>
        <v>No</v>
      </c>
      <c r="P4687" t="str">
        <f>IF(Table1[[#This Row],[Discount_Pct]]&gt;0.3,"High",IF(Table1[[#This Row],[Discount_Pct]]&gt;0.15,"Medium","Low"))</f>
        <v>Low</v>
      </c>
      <c r="Q4687" t="str">
        <f>TEXT(Table1[[#This Row],[Date]],"MMM-YYYY")</f>
        <v>Oct-2024</v>
      </c>
      <c r="R4687" t="str">
        <f>IF(Table1[[#This Row],[Sales_Value]]&gt;500000,"Premium",IF(Table1[[#This Row],[Sales_Value]]&gt;100000,"Mid","Basic"))</f>
        <v>Basic</v>
      </c>
    </row>
    <row r="4688" spans="1:18" x14ac:dyDescent="0.3">
      <c r="A4688" s="1">
        <v>45384</v>
      </c>
      <c r="B4688" t="s">
        <v>4889</v>
      </c>
      <c r="C4688" t="s">
        <v>34</v>
      </c>
      <c r="D4688" t="s">
        <v>207</v>
      </c>
      <c r="E4688" t="s">
        <v>175</v>
      </c>
      <c r="F4688" t="s">
        <v>45</v>
      </c>
      <c r="G4688" t="s">
        <v>46</v>
      </c>
      <c r="H4688">
        <v>81</v>
      </c>
      <c r="I4688">
        <v>8535.3799999999992</v>
      </c>
      <c r="J4688">
        <v>0.26</v>
      </c>
      <c r="K4688">
        <v>511610.68</v>
      </c>
      <c r="L4688">
        <v>7305.66</v>
      </c>
      <c r="M4688">
        <v>-80147.78</v>
      </c>
      <c r="N4688" s="2">
        <f>Table1[[#This Row],[Profit]]/Table1[[#This Row],[Sales_Value]]</f>
        <v>-0.15665775389989903</v>
      </c>
      <c r="O4688" s="3" t="str">
        <f>IF(Table1[[#This Row],[Profit]]&lt;0,"Yes","No")</f>
        <v>Yes</v>
      </c>
      <c r="P4688" t="str">
        <f>IF(Table1[[#This Row],[Discount_Pct]]&gt;0.3,"High",IF(Table1[[#This Row],[Discount_Pct]]&gt;0.15,"Medium","Low"))</f>
        <v>Medium</v>
      </c>
      <c r="Q4688" t="str">
        <f>TEXT(Table1[[#This Row],[Date]],"MMM-YYYY")</f>
        <v>Apr-2024</v>
      </c>
      <c r="R4688" t="str">
        <f>IF(Table1[[#This Row],[Sales_Value]]&gt;500000,"Premium",IF(Table1[[#This Row],[Sales_Value]]&gt;100000,"Mid","Basic"))</f>
        <v>Premium</v>
      </c>
    </row>
    <row r="4689" spans="1:18" x14ac:dyDescent="0.3">
      <c r="A4689" s="1">
        <v>45582</v>
      </c>
      <c r="B4689" t="s">
        <v>4890</v>
      </c>
      <c r="C4689" t="s">
        <v>34</v>
      </c>
      <c r="D4689" t="s">
        <v>59</v>
      </c>
      <c r="E4689" t="s">
        <v>175</v>
      </c>
      <c r="F4689" t="s">
        <v>134</v>
      </c>
      <c r="G4689" t="s">
        <v>24</v>
      </c>
      <c r="H4689">
        <v>96</v>
      </c>
      <c r="I4689">
        <v>119.37</v>
      </c>
      <c r="J4689">
        <v>0.18</v>
      </c>
      <c r="K4689">
        <v>9396.81</v>
      </c>
      <c r="L4689">
        <v>59.29</v>
      </c>
      <c r="M4689">
        <v>3704.97</v>
      </c>
      <c r="N4689" s="2">
        <f>Table1[[#This Row],[Profit]]/Table1[[#This Row],[Sales_Value]]</f>
        <v>0.39427954805939464</v>
      </c>
      <c r="O4689" s="3" t="str">
        <f>IF(Table1[[#This Row],[Profit]]&lt;0,"Yes","No")</f>
        <v>No</v>
      </c>
      <c r="P4689" t="str">
        <f>IF(Table1[[#This Row],[Discount_Pct]]&gt;0.3,"High",IF(Table1[[#This Row],[Discount_Pct]]&gt;0.15,"Medium","Low"))</f>
        <v>Medium</v>
      </c>
      <c r="Q4689" t="str">
        <f>TEXT(Table1[[#This Row],[Date]],"MMM-YYYY")</f>
        <v>Oct-2024</v>
      </c>
      <c r="R4689" t="str">
        <f>IF(Table1[[#This Row],[Sales_Value]]&gt;500000,"Premium",IF(Table1[[#This Row],[Sales_Value]]&gt;100000,"Mid","Basic"))</f>
        <v>Basic</v>
      </c>
    </row>
    <row r="4690" spans="1:18" x14ac:dyDescent="0.3">
      <c r="A4690" s="1">
        <v>45404</v>
      </c>
      <c r="B4690" t="s">
        <v>4891</v>
      </c>
      <c r="C4690" t="s">
        <v>14</v>
      </c>
      <c r="D4690" t="s">
        <v>55</v>
      </c>
      <c r="E4690" t="s">
        <v>97</v>
      </c>
      <c r="F4690" t="s">
        <v>122</v>
      </c>
      <c r="G4690" t="s">
        <v>18</v>
      </c>
      <c r="H4690">
        <v>28</v>
      </c>
      <c r="I4690">
        <v>8981.4</v>
      </c>
      <c r="J4690">
        <v>0.16</v>
      </c>
      <c r="K4690">
        <v>211242.53</v>
      </c>
      <c r="L4690">
        <v>6649.87</v>
      </c>
      <c r="M4690">
        <v>25046.17</v>
      </c>
      <c r="N4690" s="2">
        <f>Table1[[#This Row],[Profit]]/Table1[[#This Row],[Sales_Value]]</f>
        <v>0.11856594408332451</v>
      </c>
      <c r="O4690" s="3" t="str">
        <f>IF(Table1[[#This Row],[Profit]]&lt;0,"Yes","No")</f>
        <v>No</v>
      </c>
      <c r="P4690" t="str">
        <f>IF(Table1[[#This Row],[Discount_Pct]]&gt;0.3,"High",IF(Table1[[#This Row],[Discount_Pct]]&gt;0.15,"Medium","Low"))</f>
        <v>Medium</v>
      </c>
      <c r="Q4690" t="str">
        <f>TEXT(Table1[[#This Row],[Date]],"MMM-YYYY")</f>
        <v>Apr-2024</v>
      </c>
      <c r="R4690" t="str">
        <f>IF(Table1[[#This Row],[Sales_Value]]&gt;500000,"Premium",IF(Table1[[#This Row],[Sales_Value]]&gt;100000,"Mid","Basic"))</f>
        <v>Mid</v>
      </c>
    </row>
    <row r="4691" spans="1:18" x14ac:dyDescent="0.3">
      <c r="A4691" s="1">
        <v>45531</v>
      </c>
      <c r="B4691" t="s">
        <v>4892</v>
      </c>
      <c r="C4691" t="s">
        <v>39</v>
      </c>
      <c r="D4691" t="s">
        <v>66</v>
      </c>
      <c r="E4691" t="s">
        <v>63</v>
      </c>
      <c r="F4691" t="s">
        <v>45</v>
      </c>
      <c r="G4691" t="s">
        <v>46</v>
      </c>
      <c r="H4691">
        <v>85</v>
      </c>
      <c r="I4691">
        <v>11418.99</v>
      </c>
      <c r="J4691">
        <v>0</v>
      </c>
      <c r="K4691">
        <v>970614.15</v>
      </c>
      <c r="L4691">
        <v>6706.18</v>
      </c>
      <c r="M4691">
        <v>400588.85</v>
      </c>
      <c r="N4691" s="2">
        <f>Table1[[#This Row],[Profit]]/Table1[[#This Row],[Sales_Value]]</f>
        <v>0.41271688651973593</v>
      </c>
      <c r="O4691" s="3" t="str">
        <f>IF(Table1[[#This Row],[Profit]]&lt;0,"Yes","No")</f>
        <v>No</v>
      </c>
      <c r="P4691" t="str">
        <f>IF(Table1[[#This Row],[Discount_Pct]]&gt;0.3,"High",IF(Table1[[#This Row],[Discount_Pct]]&gt;0.15,"Medium","Low"))</f>
        <v>Low</v>
      </c>
      <c r="Q4691" t="str">
        <f>TEXT(Table1[[#This Row],[Date]],"MMM-YYYY")</f>
        <v>Aug-2024</v>
      </c>
      <c r="R4691" t="str">
        <f>IF(Table1[[#This Row],[Sales_Value]]&gt;500000,"Premium",IF(Table1[[#This Row],[Sales_Value]]&gt;100000,"Mid","Basic"))</f>
        <v>Premium</v>
      </c>
    </row>
    <row r="4692" spans="1:18" x14ac:dyDescent="0.3">
      <c r="A4692" s="1">
        <v>45566</v>
      </c>
      <c r="B4692" t="s">
        <v>4893</v>
      </c>
      <c r="C4692" t="s">
        <v>39</v>
      </c>
      <c r="D4692" t="s">
        <v>93</v>
      </c>
      <c r="E4692" t="s">
        <v>311</v>
      </c>
      <c r="F4692" t="s">
        <v>122</v>
      </c>
      <c r="G4692" t="s">
        <v>18</v>
      </c>
      <c r="H4692">
        <v>80</v>
      </c>
      <c r="I4692">
        <v>8632.65</v>
      </c>
      <c r="J4692">
        <v>0</v>
      </c>
      <c r="K4692">
        <v>690612</v>
      </c>
      <c r="L4692">
        <v>6634.56</v>
      </c>
      <c r="M4692">
        <v>159847.20000000001</v>
      </c>
      <c r="N4692" s="2">
        <f>Table1[[#This Row],[Profit]]/Table1[[#This Row],[Sales_Value]]</f>
        <v>0.23145731611961567</v>
      </c>
      <c r="O4692" s="3" t="str">
        <f>IF(Table1[[#This Row],[Profit]]&lt;0,"Yes","No")</f>
        <v>No</v>
      </c>
      <c r="P4692" t="str">
        <f>IF(Table1[[#This Row],[Discount_Pct]]&gt;0.3,"High",IF(Table1[[#This Row],[Discount_Pct]]&gt;0.15,"Medium","Low"))</f>
        <v>Low</v>
      </c>
      <c r="Q4692" t="str">
        <f>TEXT(Table1[[#This Row],[Date]],"MMM-YYYY")</f>
        <v>Oct-2024</v>
      </c>
      <c r="R4692" t="str">
        <f>IF(Table1[[#This Row],[Sales_Value]]&gt;500000,"Premium",IF(Table1[[#This Row],[Sales_Value]]&gt;100000,"Mid","Basic"))</f>
        <v>Premium</v>
      </c>
    </row>
    <row r="4693" spans="1:18" x14ac:dyDescent="0.3">
      <c r="A4693" s="1">
        <v>45620</v>
      </c>
      <c r="B4693" t="s">
        <v>4894</v>
      </c>
      <c r="C4693" t="s">
        <v>14</v>
      </c>
      <c r="D4693" t="s">
        <v>160</v>
      </c>
      <c r="E4693" t="s">
        <v>303</v>
      </c>
      <c r="F4693" t="s">
        <v>32</v>
      </c>
      <c r="G4693" t="s">
        <v>18</v>
      </c>
      <c r="H4693">
        <v>71</v>
      </c>
      <c r="I4693">
        <v>10716.44</v>
      </c>
      <c r="J4693">
        <v>0.18</v>
      </c>
      <c r="K4693">
        <v>623911.14</v>
      </c>
      <c r="L4693">
        <v>9736.94</v>
      </c>
      <c r="M4693">
        <v>-67411.600000000006</v>
      </c>
      <c r="N4693" s="2">
        <f>Table1[[#This Row],[Profit]]/Table1[[#This Row],[Sales_Value]]</f>
        <v>-0.10804679653580157</v>
      </c>
      <c r="O4693" s="3" t="str">
        <f>IF(Table1[[#This Row],[Profit]]&lt;0,"Yes","No")</f>
        <v>Yes</v>
      </c>
      <c r="P4693" t="str">
        <f>IF(Table1[[#This Row],[Discount_Pct]]&gt;0.3,"High",IF(Table1[[#This Row],[Discount_Pct]]&gt;0.15,"Medium","Low"))</f>
        <v>Medium</v>
      </c>
      <c r="Q4693" t="str">
        <f>TEXT(Table1[[#This Row],[Date]],"MMM-YYYY")</f>
        <v>Nov-2024</v>
      </c>
      <c r="R4693" t="str">
        <f>IF(Table1[[#This Row],[Sales_Value]]&gt;500000,"Premium",IF(Table1[[#This Row],[Sales_Value]]&gt;100000,"Mid","Basic"))</f>
        <v>Premium</v>
      </c>
    </row>
    <row r="4694" spans="1:18" x14ac:dyDescent="0.3">
      <c r="A4694" s="1">
        <v>45593</v>
      </c>
      <c r="B4694" t="s">
        <v>4895</v>
      </c>
      <c r="C4694" t="s">
        <v>39</v>
      </c>
      <c r="D4694" t="s">
        <v>40</v>
      </c>
      <c r="E4694" t="s">
        <v>60</v>
      </c>
      <c r="F4694" t="s">
        <v>70</v>
      </c>
      <c r="G4694" t="s">
        <v>46</v>
      </c>
      <c r="H4694">
        <v>99</v>
      </c>
      <c r="I4694">
        <v>1551.21</v>
      </c>
      <c r="J4694">
        <v>0</v>
      </c>
      <c r="K4694">
        <v>153569.79</v>
      </c>
      <c r="L4694">
        <v>817.19</v>
      </c>
      <c r="M4694">
        <v>72667.98</v>
      </c>
      <c r="N4694" s="2">
        <f>Table1[[#This Row],[Profit]]/Table1[[#This Row],[Sales_Value]]</f>
        <v>0.47319189535910672</v>
      </c>
      <c r="O4694" s="3" t="str">
        <f>IF(Table1[[#This Row],[Profit]]&lt;0,"Yes","No")</f>
        <v>No</v>
      </c>
      <c r="P4694" t="str">
        <f>IF(Table1[[#This Row],[Discount_Pct]]&gt;0.3,"High",IF(Table1[[#This Row],[Discount_Pct]]&gt;0.15,"Medium","Low"))</f>
        <v>Low</v>
      </c>
      <c r="Q4694" t="str">
        <f>TEXT(Table1[[#This Row],[Date]],"MMM-YYYY")</f>
        <v>Oct-2024</v>
      </c>
      <c r="R4694" t="str">
        <f>IF(Table1[[#This Row],[Sales_Value]]&gt;500000,"Premium",IF(Table1[[#This Row],[Sales_Value]]&gt;100000,"Mid","Basic"))</f>
        <v>Mid</v>
      </c>
    </row>
    <row r="4695" spans="1:18" x14ac:dyDescent="0.3">
      <c r="A4695" s="1">
        <v>45481</v>
      </c>
      <c r="B4695" t="s">
        <v>4896</v>
      </c>
      <c r="C4695" t="s">
        <v>34</v>
      </c>
      <c r="D4695" t="s">
        <v>59</v>
      </c>
      <c r="E4695" t="s">
        <v>84</v>
      </c>
      <c r="F4695" t="s">
        <v>103</v>
      </c>
      <c r="G4695" t="s">
        <v>24</v>
      </c>
      <c r="H4695">
        <v>82</v>
      </c>
      <c r="I4695">
        <v>244.84</v>
      </c>
      <c r="J4695">
        <v>0.23</v>
      </c>
      <c r="K4695">
        <v>15459.2</v>
      </c>
      <c r="L4695">
        <v>136.58000000000001</v>
      </c>
      <c r="M4695">
        <v>4259.6400000000003</v>
      </c>
      <c r="N4695" s="2">
        <f>Table1[[#This Row],[Profit]]/Table1[[#This Row],[Sales_Value]]</f>
        <v>0.27554077830676882</v>
      </c>
      <c r="O4695" s="3" t="str">
        <f>IF(Table1[[#This Row],[Profit]]&lt;0,"Yes","No")</f>
        <v>No</v>
      </c>
      <c r="P4695" t="str">
        <f>IF(Table1[[#This Row],[Discount_Pct]]&gt;0.3,"High",IF(Table1[[#This Row],[Discount_Pct]]&gt;0.15,"Medium","Low"))</f>
        <v>Medium</v>
      </c>
      <c r="Q4695" t="str">
        <f>TEXT(Table1[[#This Row],[Date]],"MMM-YYYY")</f>
        <v>Jul-2024</v>
      </c>
      <c r="R4695" t="str">
        <f>IF(Table1[[#This Row],[Sales_Value]]&gt;500000,"Premium",IF(Table1[[#This Row],[Sales_Value]]&gt;100000,"Mid","Basic"))</f>
        <v>Basic</v>
      </c>
    </row>
    <row r="4696" spans="1:18" x14ac:dyDescent="0.3">
      <c r="A4696" s="1">
        <v>45374</v>
      </c>
      <c r="B4696" t="s">
        <v>4897</v>
      </c>
      <c r="C4696" t="s">
        <v>34</v>
      </c>
      <c r="D4696" t="s">
        <v>59</v>
      </c>
      <c r="E4696" t="s">
        <v>421</v>
      </c>
      <c r="F4696" t="s">
        <v>161</v>
      </c>
      <c r="G4696" t="s">
        <v>24</v>
      </c>
      <c r="H4696">
        <v>28</v>
      </c>
      <c r="I4696">
        <v>17.239999999999998</v>
      </c>
      <c r="J4696">
        <v>0.09</v>
      </c>
      <c r="K4696">
        <v>439.28</v>
      </c>
      <c r="L4696">
        <v>5.4</v>
      </c>
      <c r="M4696">
        <v>288.08</v>
      </c>
      <c r="N4696" s="2">
        <f>Table1[[#This Row],[Profit]]/Table1[[#This Row],[Sales_Value]]</f>
        <v>0.65580040065561829</v>
      </c>
      <c r="O4696" s="3" t="str">
        <f>IF(Table1[[#This Row],[Profit]]&lt;0,"Yes","No")</f>
        <v>No</v>
      </c>
      <c r="P4696" t="str">
        <f>IF(Table1[[#This Row],[Discount_Pct]]&gt;0.3,"High",IF(Table1[[#This Row],[Discount_Pct]]&gt;0.15,"Medium","Low"))</f>
        <v>Low</v>
      </c>
      <c r="Q4696" t="str">
        <f>TEXT(Table1[[#This Row],[Date]],"MMM-YYYY")</f>
        <v>Mar-2024</v>
      </c>
      <c r="R4696" t="str">
        <f>IF(Table1[[#This Row],[Sales_Value]]&gt;500000,"Premium",IF(Table1[[#This Row],[Sales_Value]]&gt;100000,"Mid","Basic"))</f>
        <v>Basic</v>
      </c>
    </row>
    <row r="4697" spans="1:18" x14ac:dyDescent="0.3">
      <c r="A4697" s="1">
        <v>45347</v>
      </c>
      <c r="B4697" t="s">
        <v>4898</v>
      </c>
      <c r="C4697" t="s">
        <v>20</v>
      </c>
      <c r="D4697" t="s">
        <v>21</v>
      </c>
      <c r="E4697" t="s">
        <v>216</v>
      </c>
      <c r="F4697" t="s">
        <v>232</v>
      </c>
      <c r="G4697" t="s">
        <v>24</v>
      </c>
      <c r="H4697">
        <v>29</v>
      </c>
      <c r="I4697">
        <v>63.48</v>
      </c>
      <c r="J4697">
        <v>0.15</v>
      </c>
      <c r="K4697">
        <v>1564.78</v>
      </c>
      <c r="L4697">
        <v>19.91</v>
      </c>
      <c r="M4697">
        <v>987.39</v>
      </c>
      <c r="N4697" s="2">
        <f>Table1[[#This Row],[Profit]]/Table1[[#This Row],[Sales_Value]]</f>
        <v>0.63100883191247337</v>
      </c>
      <c r="O4697" s="3" t="str">
        <f>IF(Table1[[#This Row],[Profit]]&lt;0,"Yes","No")</f>
        <v>No</v>
      </c>
      <c r="P4697" t="str">
        <f>IF(Table1[[#This Row],[Discount_Pct]]&gt;0.3,"High",IF(Table1[[#This Row],[Discount_Pct]]&gt;0.15,"Medium","Low"))</f>
        <v>Low</v>
      </c>
      <c r="Q4697" t="str">
        <f>TEXT(Table1[[#This Row],[Date]],"MMM-YYYY")</f>
        <v>Feb-2024</v>
      </c>
      <c r="R4697" t="str">
        <f>IF(Table1[[#This Row],[Sales_Value]]&gt;500000,"Premium",IF(Table1[[#This Row],[Sales_Value]]&gt;100000,"Mid","Basic"))</f>
        <v>Basic</v>
      </c>
    </row>
    <row r="4698" spans="1:18" x14ac:dyDescent="0.3">
      <c r="A4698" s="1">
        <v>45490</v>
      </c>
      <c r="B4698" t="s">
        <v>4899</v>
      </c>
      <c r="C4698" t="s">
        <v>34</v>
      </c>
      <c r="D4698" t="s">
        <v>207</v>
      </c>
      <c r="E4698" t="s">
        <v>216</v>
      </c>
      <c r="F4698" t="s">
        <v>98</v>
      </c>
      <c r="G4698" t="s">
        <v>18</v>
      </c>
      <c r="H4698">
        <v>97</v>
      </c>
      <c r="I4698">
        <v>5403.01</v>
      </c>
      <c r="J4698">
        <v>0.03</v>
      </c>
      <c r="K4698">
        <v>508369.21</v>
      </c>
      <c r="L4698">
        <v>4057.83</v>
      </c>
      <c r="M4698">
        <v>114759.7</v>
      </c>
      <c r="N4698" s="2">
        <f>Table1[[#This Row],[Profit]]/Table1[[#This Row],[Sales_Value]]</f>
        <v>0.22574085476183736</v>
      </c>
      <c r="O4698" s="3" t="str">
        <f>IF(Table1[[#This Row],[Profit]]&lt;0,"Yes","No")</f>
        <v>No</v>
      </c>
      <c r="P4698" t="str">
        <f>IF(Table1[[#This Row],[Discount_Pct]]&gt;0.3,"High",IF(Table1[[#This Row],[Discount_Pct]]&gt;0.15,"Medium","Low"))</f>
        <v>Low</v>
      </c>
      <c r="Q4698" t="str">
        <f>TEXT(Table1[[#This Row],[Date]],"MMM-YYYY")</f>
        <v>Jul-2024</v>
      </c>
      <c r="R4698" t="str">
        <f>IF(Table1[[#This Row],[Sales_Value]]&gt;500000,"Premium",IF(Table1[[#This Row],[Sales_Value]]&gt;100000,"Mid","Basic"))</f>
        <v>Premium</v>
      </c>
    </row>
    <row r="4699" spans="1:18" x14ac:dyDescent="0.3">
      <c r="A4699" s="1">
        <v>45552</v>
      </c>
      <c r="B4699" t="s">
        <v>4900</v>
      </c>
      <c r="C4699" t="s">
        <v>34</v>
      </c>
      <c r="D4699" t="s">
        <v>314</v>
      </c>
      <c r="E4699" t="s">
        <v>145</v>
      </c>
      <c r="F4699" t="s">
        <v>70</v>
      </c>
      <c r="G4699" t="s">
        <v>46</v>
      </c>
      <c r="H4699">
        <v>34</v>
      </c>
      <c r="I4699">
        <v>1343.14</v>
      </c>
      <c r="J4699">
        <v>0.09</v>
      </c>
      <c r="K4699">
        <v>41556.75</v>
      </c>
      <c r="L4699">
        <v>967.98</v>
      </c>
      <c r="M4699">
        <v>8645.43</v>
      </c>
      <c r="N4699" s="2">
        <f>Table1[[#This Row],[Profit]]/Table1[[#This Row],[Sales_Value]]</f>
        <v>0.20803912721760004</v>
      </c>
      <c r="O4699" s="3" t="str">
        <f>IF(Table1[[#This Row],[Profit]]&lt;0,"Yes","No")</f>
        <v>No</v>
      </c>
      <c r="P4699" t="str">
        <f>IF(Table1[[#This Row],[Discount_Pct]]&gt;0.3,"High",IF(Table1[[#This Row],[Discount_Pct]]&gt;0.15,"Medium","Low"))</f>
        <v>Low</v>
      </c>
      <c r="Q4699" t="str">
        <f>TEXT(Table1[[#This Row],[Date]],"MMM-YYYY")</f>
        <v>Sep-2024</v>
      </c>
      <c r="R4699" t="str">
        <f>IF(Table1[[#This Row],[Sales_Value]]&gt;500000,"Premium",IF(Table1[[#This Row],[Sales_Value]]&gt;100000,"Mid","Basic"))</f>
        <v>Basic</v>
      </c>
    </row>
    <row r="4700" spans="1:18" x14ac:dyDescent="0.3">
      <c r="A4700" s="1">
        <v>45501</v>
      </c>
      <c r="B4700" t="s">
        <v>4901</v>
      </c>
      <c r="C4700" t="s">
        <v>14</v>
      </c>
      <c r="D4700" t="s">
        <v>55</v>
      </c>
      <c r="E4700" t="s">
        <v>370</v>
      </c>
      <c r="F4700" t="s">
        <v>76</v>
      </c>
      <c r="G4700" t="s">
        <v>77</v>
      </c>
      <c r="H4700">
        <v>38</v>
      </c>
      <c r="I4700">
        <v>1864.35</v>
      </c>
      <c r="J4700">
        <v>0.28999999999999998</v>
      </c>
      <c r="K4700">
        <v>50300.160000000003</v>
      </c>
      <c r="L4700">
        <v>1073.8</v>
      </c>
      <c r="M4700">
        <v>9495.76</v>
      </c>
      <c r="N4700" s="2">
        <f>Table1[[#This Row],[Profit]]/Table1[[#This Row],[Sales_Value]]</f>
        <v>0.1887819044710792</v>
      </c>
      <c r="O4700" s="3" t="str">
        <f>IF(Table1[[#This Row],[Profit]]&lt;0,"Yes","No")</f>
        <v>No</v>
      </c>
      <c r="P4700" t="str">
        <f>IF(Table1[[#This Row],[Discount_Pct]]&gt;0.3,"High",IF(Table1[[#This Row],[Discount_Pct]]&gt;0.15,"Medium","Low"))</f>
        <v>Medium</v>
      </c>
      <c r="Q4700" t="str">
        <f>TEXT(Table1[[#This Row],[Date]],"MMM-YYYY")</f>
        <v>Jul-2024</v>
      </c>
      <c r="R4700" t="str">
        <f>IF(Table1[[#This Row],[Sales_Value]]&gt;500000,"Premium",IF(Table1[[#This Row],[Sales_Value]]&gt;100000,"Mid","Basic"))</f>
        <v>Basic</v>
      </c>
    </row>
    <row r="4701" spans="1:18" x14ac:dyDescent="0.3">
      <c r="A4701" s="1">
        <v>45489</v>
      </c>
      <c r="B4701" t="s">
        <v>4902</v>
      </c>
      <c r="C4701" t="s">
        <v>34</v>
      </c>
      <c r="D4701" t="s">
        <v>105</v>
      </c>
      <c r="E4701" t="s">
        <v>193</v>
      </c>
      <c r="F4701" t="s">
        <v>28</v>
      </c>
      <c r="G4701" t="s">
        <v>18</v>
      </c>
      <c r="H4701">
        <v>57</v>
      </c>
      <c r="I4701">
        <v>2702.97</v>
      </c>
      <c r="J4701">
        <v>0.02</v>
      </c>
      <c r="K4701">
        <v>150987.9</v>
      </c>
      <c r="L4701">
        <v>1410.98</v>
      </c>
      <c r="M4701">
        <v>70562.039999999994</v>
      </c>
      <c r="N4701" s="2">
        <f>Table1[[#This Row],[Profit]]/Table1[[#This Row],[Sales_Value]]</f>
        <v>0.46733572690261932</v>
      </c>
      <c r="O4701" s="3" t="str">
        <f>IF(Table1[[#This Row],[Profit]]&lt;0,"Yes","No")</f>
        <v>No</v>
      </c>
      <c r="P4701" t="str">
        <f>IF(Table1[[#This Row],[Discount_Pct]]&gt;0.3,"High",IF(Table1[[#This Row],[Discount_Pct]]&gt;0.15,"Medium","Low"))</f>
        <v>Low</v>
      </c>
      <c r="Q4701" t="str">
        <f>TEXT(Table1[[#This Row],[Date]],"MMM-YYYY")</f>
        <v>Jul-2024</v>
      </c>
      <c r="R4701" t="str">
        <f>IF(Table1[[#This Row],[Sales_Value]]&gt;500000,"Premium",IF(Table1[[#This Row],[Sales_Value]]&gt;100000,"Mid","Basic"))</f>
        <v>Mid</v>
      </c>
    </row>
    <row r="4702" spans="1:18" x14ac:dyDescent="0.3">
      <c r="A4702" s="1">
        <v>45654</v>
      </c>
      <c r="B4702" t="s">
        <v>4903</v>
      </c>
      <c r="C4702" t="s">
        <v>39</v>
      </c>
      <c r="D4702" t="s">
        <v>192</v>
      </c>
      <c r="E4702" t="s">
        <v>236</v>
      </c>
      <c r="F4702" t="s">
        <v>57</v>
      </c>
      <c r="G4702" t="s">
        <v>24</v>
      </c>
      <c r="H4702">
        <v>2</v>
      </c>
      <c r="I4702">
        <v>53.95</v>
      </c>
      <c r="J4702">
        <v>0.12</v>
      </c>
      <c r="K4702">
        <v>94.95</v>
      </c>
      <c r="L4702">
        <v>30.54</v>
      </c>
      <c r="M4702">
        <v>33.869999999999997</v>
      </c>
      <c r="N4702" s="2">
        <f>Table1[[#This Row],[Profit]]/Table1[[#This Row],[Sales_Value]]</f>
        <v>0.35671406003159556</v>
      </c>
      <c r="O4702" s="3" t="str">
        <f>IF(Table1[[#This Row],[Profit]]&lt;0,"Yes","No")</f>
        <v>No</v>
      </c>
      <c r="P4702" t="str">
        <f>IF(Table1[[#This Row],[Discount_Pct]]&gt;0.3,"High",IF(Table1[[#This Row],[Discount_Pct]]&gt;0.15,"Medium","Low"))</f>
        <v>Low</v>
      </c>
      <c r="Q4702" t="str">
        <f>TEXT(Table1[[#This Row],[Date]],"MMM-YYYY")</f>
        <v>Dec-2024</v>
      </c>
      <c r="R4702" t="str">
        <f>IF(Table1[[#This Row],[Sales_Value]]&gt;500000,"Premium",IF(Table1[[#This Row],[Sales_Value]]&gt;100000,"Mid","Basic"))</f>
        <v>Basic</v>
      </c>
    </row>
    <row r="4703" spans="1:18" x14ac:dyDescent="0.3">
      <c r="A4703" s="1">
        <v>45566</v>
      </c>
      <c r="B4703" t="s">
        <v>4904</v>
      </c>
      <c r="C4703" t="s">
        <v>20</v>
      </c>
      <c r="D4703" t="s">
        <v>30</v>
      </c>
      <c r="E4703" t="s">
        <v>136</v>
      </c>
      <c r="F4703" t="s">
        <v>28</v>
      </c>
      <c r="G4703" t="s">
        <v>18</v>
      </c>
      <c r="H4703">
        <v>52</v>
      </c>
      <c r="I4703">
        <v>2779.35</v>
      </c>
      <c r="J4703">
        <v>0.23</v>
      </c>
      <c r="K4703">
        <v>111285.17</v>
      </c>
      <c r="L4703">
        <v>1396.25</v>
      </c>
      <c r="M4703">
        <v>38680.17</v>
      </c>
      <c r="N4703" s="2">
        <f>Table1[[#This Row],[Profit]]/Table1[[#This Row],[Sales_Value]]</f>
        <v>0.34757704013931057</v>
      </c>
      <c r="O4703" s="3" t="str">
        <f>IF(Table1[[#This Row],[Profit]]&lt;0,"Yes","No")</f>
        <v>No</v>
      </c>
      <c r="P4703" t="str">
        <f>IF(Table1[[#This Row],[Discount_Pct]]&gt;0.3,"High",IF(Table1[[#This Row],[Discount_Pct]]&gt;0.15,"Medium","Low"))</f>
        <v>Medium</v>
      </c>
      <c r="Q4703" t="str">
        <f>TEXT(Table1[[#This Row],[Date]],"MMM-YYYY")</f>
        <v>Oct-2024</v>
      </c>
      <c r="R4703" t="str">
        <f>IF(Table1[[#This Row],[Sales_Value]]&gt;500000,"Premium",IF(Table1[[#This Row],[Sales_Value]]&gt;100000,"Mid","Basic"))</f>
        <v>Mid</v>
      </c>
    </row>
    <row r="4704" spans="1:18" x14ac:dyDescent="0.3">
      <c r="A4704" s="1">
        <v>45354</v>
      </c>
      <c r="B4704" t="s">
        <v>4905</v>
      </c>
      <c r="C4704" t="s">
        <v>20</v>
      </c>
      <c r="D4704" t="s">
        <v>30</v>
      </c>
      <c r="E4704" t="s">
        <v>102</v>
      </c>
      <c r="F4704" t="s">
        <v>154</v>
      </c>
      <c r="G4704" t="s">
        <v>77</v>
      </c>
      <c r="H4704">
        <v>91</v>
      </c>
      <c r="I4704">
        <v>1247.22</v>
      </c>
      <c r="J4704">
        <v>7.0000000000000007E-2</v>
      </c>
      <c r="K4704">
        <v>105552.23</v>
      </c>
      <c r="L4704">
        <v>584.91</v>
      </c>
      <c r="M4704">
        <v>52325.42</v>
      </c>
      <c r="N4704" s="2">
        <f>Table1[[#This Row],[Profit]]/Table1[[#This Row],[Sales_Value]]</f>
        <v>0.49573012337115002</v>
      </c>
      <c r="O4704" s="3" t="str">
        <f>IF(Table1[[#This Row],[Profit]]&lt;0,"Yes","No")</f>
        <v>No</v>
      </c>
      <c r="P4704" t="str">
        <f>IF(Table1[[#This Row],[Discount_Pct]]&gt;0.3,"High",IF(Table1[[#This Row],[Discount_Pct]]&gt;0.15,"Medium","Low"))</f>
        <v>Low</v>
      </c>
      <c r="Q4704" t="str">
        <f>TEXT(Table1[[#This Row],[Date]],"MMM-YYYY")</f>
        <v>Mar-2024</v>
      </c>
      <c r="R4704" t="str">
        <f>IF(Table1[[#This Row],[Sales_Value]]&gt;500000,"Premium",IF(Table1[[#This Row],[Sales_Value]]&gt;100000,"Mid","Basic"))</f>
        <v>Mid</v>
      </c>
    </row>
    <row r="4705" spans="1:18" x14ac:dyDescent="0.3">
      <c r="A4705" s="1">
        <v>45439</v>
      </c>
      <c r="B4705" t="s">
        <v>4906</v>
      </c>
      <c r="C4705" t="s">
        <v>14</v>
      </c>
      <c r="D4705" t="s">
        <v>26</v>
      </c>
      <c r="E4705" t="s">
        <v>102</v>
      </c>
      <c r="F4705" t="s">
        <v>232</v>
      </c>
      <c r="G4705" t="s">
        <v>24</v>
      </c>
      <c r="H4705">
        <v>51</v>
      </c>
      <c r="I4705">
        <v>64.97</v>
      </c>
      <c r="J4705">
        <v>0.04</v>
      </c>
      <c r="K4705">
        <v>3180.93</v>
      </c>
      <c r="L4705">
        <v>18.670000000000002</v>
      </c>
      <c r="M4705">
        <v>2228.7600000000002</v>
      </c>
      <c r="N4705" s="2">
        <f>Table1[[#This Row],[Profit]]/Table1[[#This Row],[Sales_Value]]</f>
        <v>0.70066301364695238</v>
      </c>
      <c r="O4705" s="3" t="str">
        <f>IF(Table1[[#This Row],[Profit]]&lt;0,"Yes","No")</f>
        <v>No</v>
      </c>
      <c r="P4705" t="str">
        <f>IF(Table1[[#This Row],[Discount_Pct]]&gt;0.3,"High",IF(Table1[[#This Row],[Discount_Pct]]&gt;0.15,"Medium","Low"))</f>
        <v>Low</v>
      </c>
      <c r="Q4705" t="str">
        <f>TEXT(Table1[[#This Row],[Date]],"MMM-YYYY")</f>
        <v>May-2024</v>
      </c>
      <c r="R4705" t="str">
        <f>IF(Table1[[#This Row],[Sales_Value]]&gt;500000,"Premium",IF(Table1[[#This Row],[Sales_Value]]&gt;100000,"Mid","Basic"))</f>
        <v>Basic</v>
      </c>
    </row>
    <row r="4706" spans="1:18" x14ac:dyDescent="0.3">
      <c r="A4706" s="1">
        <v>45363</v>
      </c>
      <c r="B4706" t="s">
        <v>4907</v>
      </c>
      <c r="C4706" t="s">
        <v>39</v>
      </c>
      <c r="D4706" t="s">
        <v>66</v>
      </c>
      <c r="E4706" t="s">
        <v>41</v>
      </c>
      <c r="F4706" t="s">
        <v>110</v>
      </c>
      <c r="G4706" t="s">
        <v>24</v>
      </c>
      <c r="H4706">
        <v>70</v>
      </c>
      <c r="I4706">
        <v>400.58</v>
      </c>
      <c r="J4706">
        <v>7.0000000000000007E-2</v>
      </c>
      <c r="K4706">
        <v>26077.759999999998</v>
      </c>
      <c r="L4706">
        <v>228.67</v>
      </c>
      <c r="M4706">
        <v>10070.86</v>
      </c>
      <c r="N4706" s="2">
        <f>Table1[[#This Row],[Profit]]/Table1[[#This Row],[Sales_Value]]</f>
        <v>0.38618577669247672</v>
      </c>
      <c r="O4706" s="3" t="str">
        <f>IF(Table1[[#This Row],[Profit]]&lt;0,"Yes","No")</f>
        <v>No</v>
      </c>
      <c r="P4706" t="str">
        <f>IF(Table1[[#This Row],[Discount_Pct]]&gt;0.3,"High",IF(Table1[[#This Row],[Discount_Pct]]&gt;0.15,"Medium","Low"))</f>
        <v>Low</v>
      </c>
      <c r="Q4706" t="str">
        <f>TEXT(Table1[[#This Row],[Date]],"MMM-YYYY")</f>
        <v>Mar-2024</v>
      </c>
      <c r="R4706" t="str">
        <f>IF(Table1[[#This Row],[Sales_Value]]&gt;500000,"Premium",IF(Table1[[#This Row],[Sales_Value]]&gt;100000,"Mid","Basic"))</f>
        <v>Basic</v>
      </c>
    </row>
    <row r="4707" spans="1:18" x14ac:dyDescent="0.3">
      <c r="A4707" s="1">
        <v>45587</v>
      </c>
      <c r="B4707" t="s">
        <v>4908</v>
      </c>
      <c r="C4707" t="s">
        <v>34</v>
      </c>
      <c r="D4707" t="s">
        <v>80</v>
      </c>
      <c r="E4707" t="s">
        <v>421</v>
      </c>
      <c r="F4707" t="s">
        <v>132</v>
      </c>
      <c r="G4707" t="s">
        <v>24</v>
      </c>
      <c r="H4707">
        <v>56</v>
      </c>
      <c r="I4707">
        <v>52.27</v>
      </c>
      <c r="J4707">
        <v>0.21</v>
      </c>
      <c r="K4707">
        <v>2312.42</v>
      </c>
      <c r="L4707">
        <v>19.38</v>
      </c>
      <c r="M4707">
        <v>1227.1400000000001</v>
      </c>
      <c r="N4707" s="2">
        <f>Table1[[#This Row],[Profit]]/Table1[[#This Row],[Sales_Value]]</f>
        <v>0.53067349356950733</v>
      </c>
      <c r="O4707" s="3" t="str">
        <f>IF(Table1[[#This Row],[Profit]]&lt;0,"Yes","No")</f>
        <v>No</v>
      </c>
      <c r="P4707" t="str">
        <f>IF(Table1[[#This Row],[Discount_Pct]]&gt;0.3,"High",IF(Table1[[#This Row],[Discount_Pct]]&gt;0.15,"Medium","Low"))</f>
        <v>Medium</v>
      </c>
      <c r="Q4707" t="str">
        <f>TEXT(Table1[[#This Row],[Date]],"MMM-YYYY")</f>
        <v>Oct-2024</v>
      </c>
      <c r="R4707" t="str">
        <f>IF(Table1[[#This Row],[Sales_Value]]&gt;500000,"Premium",IF(Table1[[#This Row],[Sales_Value]]&gt;100000,"Mid","Basic"))</f>
        <v>Basic</v>
      </c>
    </row>
    <row r="4708" spans="1:18" x14ac:dyDescent="0.3">
      <c r="A4708" s="1">
        <v>45539</v>
      </c>
      <c r="B4708" t="s">
        <v>4909</v>
      </c>
      <c r="C4708" t="s">
        <v>39</v>
      </c>
      <c r="D4708" t="s">
        <v>93</v>
      </c>
      <c r="E4708" t="s">
        <v>298</v>
      </c>
      <c r="F4708" t="s">
        <v>156</v>
      </c>
      <c r="G4708" t="s">
        <v>18</v>
      </c>
      <c r="H4708">
        <v>97</v>
      </c>
      <c r="I4708">
        <v>17340.77</v>
      </c>
      <c r="J4708">
        <v>0</v>
      </c>
      <c r="K4708">
        <v>1682054.69</v>
      </c>
      <c r="L4708">
        <v>15533.98</v>
      </c>
      <c r="M4708">
        <v>175258.63</v>
      </c>
      <c r="N4708" s="2">
        <f>Table1[[#This Row],[Profit]]/Table1[[#This Row],[Sales_Value]]</f>
        <v>0.10419318173299111</v>
      </c>
      <c r="O4708" s="3" t="str">
        <f>IF(Table1[[#This Row],[Profit]]&lt;0,"Yes","No")</f>
        <v>No</v>
      </c>
      <c r="P4708" t="str">
        <f>IF(Table1[[#This Row],[Discount_Pct]]&gt;0.3,"High",IF(Table1[[#This Row],[Discount_Pct]]&gt;0.15,"Medium","Low"))</f>
        <v>Low</v>
      </c>
      <c r="Q4708" t="str">
        <f>TEXT(Table1[[#This Row],[Date]],"MMM-YYYY")</f>
        <v>Sep-2024</v>
      </c>
      <c r="R4708" t="str">
        <f>IF(Table1[[#This Row],[Sales_Value]]&gt;500000,"Premium",IF(Table1[[#This Row],[Sales_Value]]&gt;100000,"Mid","Basic"))</f>
        <v>Premium</v>
      </c>
    </row>
    <row r="4709" spans="1:18" x14ac:dyDescent="0.3">
      <c r="A4709" s="1">
        <v>45502</v>
      </c>
      <c r="B4709" t="s">
        <v>4910</v>
      </c>
      <c r="C4709" t="s">
        <v>20</v>
      </c>
      <c r="D4709" t="s">
        <v>148</v>
      </c>
      <c r="E4709" t="s">
        <v>109</v>
      </c>
      <c r="F4709" t="s">
        <v>17</v>
      </c>
      <c r="G4709" t="s">
        <v>18</v>
      </c>
      <c r="H4709">
        <v>69</v>
      </c>
      <c r="I4709">
        <v>25857.83</v>
      </c>
      <c r="J4709">
        <v>0.23</v>
      </c>
      <c r="K4709">
        <v>1373826.51</v>
      </c>
      <c r="L4709">
        <v>24091.42</v>
      </c>
      <c r="M4709">
        <v>-288481.46999999997</v>
      </c>
      <c r="N4709" s="2">
        <f>Table1[[#This Row],[Profit]]/Table1[[#This Row],[Sales_Value]]</f>
        <v>-0.2099839156546775</v>
      </c>
      <c r="O4709" s="3" t="str">
        <f>IF(Table1[[#This Row],[Profit]]&lt;0,"Yes","No")</f>
        <v>Yes</v>
      </c>
      <c r="P4709" t="str">
        <f>IF(Table1[[#This Row],[Discount_Pct]]&gt;0.3,"High",IF(Table1[[#This Row],[Discount_Pct]]&gt;0.15,"Medium","Low"))</f>
        <v>Medium</v>
      </c>
      <c r="Q4709" t="str">
        <f>TEXT(Table1[[#This Row],[Date]],"MMM-YYYY")</f>
        <v>Jul-2024</v>
      </c>
      <c r="R4709" t="str">
        <f>IF(Table1[[#This Row],[Sales_Value]]&gt;500000,"Premium",IF(Table1[[#This Row],[Sales_Value]]&gt;100000,"Mid","Basic"))</f>
        <v>Premium</v>
      </c>
    </row>
    <row r="4710" spans="1:18" x14ac:dyDescent="0.3">
      <c r="A4710" s="1">
        <v>45427</v>
      </c>
      <c r="B4710" t="s">
        <v>4911</v>
      </c>
      <c r="C4710" t="s">
        <v>14</v>
      </c>
      <c r="D4710" t="s">
        <v>160</v>
      </c>
      <c r="E4710" t="s">
        <v>553</v>
      </c>
      <c r="F4710" t="s">
        <v>180</v>
      </c>
      <c r="G4710" t="s">
        <v>53</v>
      </c>
      <c r="H4710">
        <v>79</v>
      </c>
      <c r="I4710">
        <v>1346.19</v>
      </c>
      <c r="J4710">
        <v>7.0000000000000007E-2</v>
      </c>
      <c r="K4710">
        <v>98904.58</v>
      </c>
      <c r="L4710">
        <v>720.16</v>
      </c>
      <c r="M4710">
        <v>42011.94</v>
      </c>
      <c r="N4710" s="2">
        <f>Table1[[#This Row],[Profit]]/Table1[[#This Row],[Sales_Value]]</f>
        <v>0.4247724422873036</v>
      </c>
      <c r="O4710" s="3" t="str">
        <f>IF(Table1[[#This Row],[Profit]]&lt;0,"Yes","No")</f>
        <v>No</v>
      </c>
      <c r="P4710" t="str">
        <f>IF(Table1[[#This Row],[Discount_Pct]]&gt;0.3,"High",IF(Table1[[#This Row],[Discount_Pct]]&gt;0.15,"Medium","Low"))</f>
        <v>Low</v>
      </c>
      <c r="Q4710" t="str">
        <f>TEXT(Table1[[#This Row],[Date]],"MMM-YYYY")</f>
        <v>May-2024</v>
      </c>
      <c r="R4710" t="str">
        <f>IF(Table1[[#This Row],[Sales_Value]]&gt;500000,"Premium",IF(Table1[[#This Row],[Sales_Value]]&gt;100000,"Mid","Basic"))</f>
        <v>Basic</v>
      </c>
    </row>
    <row r="4711" spans="1:18" x14ac:dyDescent="0.3">
      <c r="A4711" s="1">
        <v>45480</v>
      </c>
      <c r="B4711" t="s">
        <v>4912</v>
      </c>
      <c r="C4711" t="s">
        <v>14</v>
      </c>
      <c r="D4711" t="s">
        <v>15</v>
      </c>
      <c r="E4711" t="s">
        <v>285</v>
      </c>
      <c r="F4711" t="s">
        <v>52</v>
      </c>
      <c r="G4711" t="s">
        <v>53</v>
      </c>
      <c r="H4711">
        <v>30</v>
      </c>
      <c r="I4711">
        <v>1955.45</v>
      </c>
      <c r="J4711">
        <v>0.03</v>
      </c>
      <c r="K4711">
        <v>56903.6</v>
      </c>
      <c r="L4711">
        <v>953.79</v>
      </c>
      <c r="M4711">
        <v>28289.9</v>
      </c>
      <c r="N4711" s="2">
        <f>Table1[[#This Row],[Profit]]/Table1[[#This Row],[Sales_Value]]</f>
        <v>0.49715483730379101</v>
      </c>
      <c r="O4711" s="3" t="str">
        <f>IF(Table1[[#This Row],[Profit]]&lt;0,"Yes","No")</f>
        <v>No</v>
      </c>
      <c r="P4711" t="str">
        <f>IF(Table1[[#This Row],[Discount_Pct]]&gt;0.3,"High",IF(Table1[[#This Row],[Discount_Pct]]&gt;0.15,"Medium","Low"))</f>
        <v>Low</v>
      </c>
      <c r="Q4711" t="str">
        <f>TEXT(Table1[[#This Row],[Date]],"MMM-YYYY")</f>
        <v>Jul-2024</v>
      </c>
      <c r="R4711" t="str">
        <f>IF(Table1[[#This Row],[Sales_Value]]&gt;500000,"Premium",IF(Table1[[#This Row],[Sales_Value]]&gt;100000,"Mid","Basic"))</f>
        <v>Basic</v>
      </c>
    </row>
    <row r="4712" spans="1:18" x14ac:dyDescent="0.3">
      <c r="A4712" s="1">
        <v>45496</v>
      </c>
      <c r="B4712" t="s">
        <v>4913</v>
      </c>
      <c r="C4712" t="s">
        <v>20</v>
      </c>
      <c r="D4712" t="s">
        <v>30</v>
      </c>
      <c r="E4712" t="s">
        <v>100</v>
      </c>
      <c r="F4712" t="s">
        <v>156</v>
      </c>
      <c r="G4712" t="s">
        <v>18</v>
      </c>
      <c r="H4712">
        <v>78</v>
      </c>
      <c r="I4712">
        <v>18708.650000000001</v>
      </c>
      <c r="J4712">
        <v>0.28999999999999998</v>
      </c>
      <c r="K4712">
        <v>1036085.04</v>
      </c>
      <c r="L4712">
        <v>16843.97</v>
      </c>
      <c r="M4712">
        <v>-277744.62</v>
      </c>
      <c r="N4712" s="2">
        <f>Table1[[#This Row],[Profit]]/Table1[[#This Row],[Sales_Value]]</f>
        <v>-0.26807125793458031</v>
      </c>
      <c r="O4712" s="3" t="str">
        <f>IF(Table1[[#This Row],[Profit]]&lt;0,"Yes","No")</f>
        <v>Yes</v>
      </c>
      <c r="P4712" t="str">
        <f>IF(Table1[[#This Row],[Discount_Pct]]&gt;0.3,"High",IF(Table1[[#This Row],[Discount_Pct]]&gt;0.15,"Medium","Low"))</f>
        <v>Medium</v>
      </c>
      <c r="Q4712" t="str">
        <f>TEXT(Table1[[#This Row],[Date]],"MMM-YYYY")</f>
        <v>Jul-2024</v>
      </c>
      <c r="R4712" t="str">
        <f>IF(Table1[[#This Row],[Sales_Value]]&gt;500000,"Premium",IF(Table1[[#This Row],[Sales_Value]]&gt;100000,"Mid","Basic"))</f>
        <v>Premium</v>
      </c>
    </row>
    <row r="4713" spans="1:18" x14ac:dyDescent="0.3">
      <c r="A4713" s="1">
        <v>45340</v>
      </c>
      <c r="B4713" t="s">
        <v>4914</v>
      </c>
      <c r="C4713" t="s">
        <v>14</v>
      </c>
      <c r="D4713" t="s">
        <v>55</v>
      </c>
      <c r="E4713" t="s">
        <v>125</v>
      </c>
      <c r="F4713" t="s">
        <v>110</v>
      </c>
      <c r="G4713" t="s">
        <v>24</v>
      </c>
      <c r="H4713">
        <v>71</v>
      </c>
      <c r="I4713">
        <v>344.14</v>
      </c>
      <c r="J4713">
        <v>0.18</v>
      </c>
      <c r="K4713">
        <v>20035.830000000002</v>
      </c>
      <c r="L4713">
        <v>221.05</v>
      </c>
      <c r="M4713">
        <v>4341.28</v>
      </c>
      <c r="N4713" s="2">
        <f>Table1[[#This Row],[Profit]]/Table1[[#This Row],[Sales_Value]]</f>
        <v>0.21667582525904838</v>
      </c>
      <c r="O4713" s="3" t="str">
        <f>IF(Table1[[#This Row],[Profit]]&lt;0,"Yes","No")</f>
        <v>No</v>
      </c>
      <c r="P4713" t="str">
        <f>IF(Table1[[#This Row],[Discount_Pct]]&gt;0.3,"High",IF(Table1[[#This Row],[Discount_Pct]]&gt;0.15,"Medium","Low"))</f>
        <v>Medium</v>
      </c>
      <c r="Q4713" t="str">
        <f>TEXT(Table1[[#This Row],[Date]],"MMM-YYYY")</f>
        <v>Feb-2024</v>
      </c>
      <c r="R4713" t="str">
        <f>IF(Table1[[#This Row],[Sales_Value]]&gt;500000,"Premium",IF(Table1[[#This Row],[Sales_Value]]&gt;100000,"Mid","Basic"))</f>
        <v>Basic</v>
      </c>
    </row>
    <row r="4714" spans="1:18" x14ac:dyDescent="0.3">
      <c r="A4714" s="1">
        <v>45541</v>
      </c>
      <c r="B4714" t="s">
        <v>4915</v>
      </c>
      <c r="C4714" t="s">
        <v>39</v>
      </c>
      <c r="D4714" t="s">
        <v>192</v>
      </c>
      <c r="E4714" t="s">
        <v>506</v>
      </c>
      <c r="F4714" t="s">
        <v>28</v>
      </c>
      <c r="G4714" t="s">
        <v>18</v>
      </c>
      <c r="H4714">
        <v>25</v>
      </c>
      <c r="I4714">
        <v>2386.11</v>
      </c>
      <c r="J4714">
        <v>0.04</v>
      </c>
      <c r="K4714">
        <v>57266.64</v>
      </c>
      <c r="L4714">
        <v>1362.35</v>
      </c>
      <c r="M4714">
        <v>23207.89</v>
      </c>
      <c r="N4714" s="2">
        <f>Table1[[#This Row],[Profit]]/Table1[[#This Row],[Sales_Value]]</f>
        <v>0.40526020035399318</v>
      </c>
      <c r="O4714" s="3" t="str">
        <f>IF(Table1[[#This Row],[Profit]]&lt;0,"Yes","No")</f>
        <v>No</v>
      </c>
      <c r="P4714" t="str">
        <f>IF(Table1[[#This Row],[Discount_Pct]]&gt;0.3,"High",IF(Table1[[#This Row],[Discount_Pct]]&gt;0.15,"Medium","Low"))</f>
        <v>Low</v>
      </c>
      <c r="Q4714" t="str">
        <f>TEXT(Table1[[#This Row],[Date]],"MMM-YYYY")</f>
        <v>Sep-2024</v>
      </c>
      <c r="R4714" t="str">
        <f>IF(Table1[[#This Row],[Sales_Value]]&gt;500000,"Premium",IF(Table1[[#This Row],[Sales_Value]]&gt;100000,"Mid","Basic"))</f>
        <v>Basic</v>
      </c>
    </row>
    <row r="4715" spans="1:18" x14ac:dyDescent="0.3">
      <c r="A4715" s="1">
        <v>45638</v>
      </c>
      <c r="B4715" t="s">
        <v>4916</v>
      </c>
      <c r="C4715" t="s">
        <v>14</v>
      </c>
      <c r="D4715" t="s">
        <v>144</v>
      </c>
      <c r="E4715" t="s">
        <v>553</v>
      </c>
      <c r="F4715" t="s">
        <v>178</v>
      </c>
      <c r="G4715" t="s">
        <v>46</v>
      </c>
      <c r="H4715">
        <v>54</v>
      </c>
      <c r="I4715">
        <v>28014.44</v>
      </c>
      <c r="J4715">
        <v>0.2</v>
      </c>
      <c r="K4715">
        <v>1210223.81</v>
      </c>
      <c r="L4715">
        <v>19044.23</v>
      </c>
      <c r="M4715">
        <v>181835.39</v>
      </c>
      <c r="N4715" s="2">
        <f>Table1[[#This Row],[Profit]]/Table1[[#This Row],[Sales_Value]]</f>
        <v>0.15024939064783399</v>
      </c>
      <c r="O4715" s="3" t="str">
        <f>IF(Table1[[#This Row],[Profit]]&lt;0,"Yes","No")</f>
        <v>No</v>
      </c>
      <c r="P4715" t="str">
        <f>IF(Table1[[#This Row],[Discount_Pct]]&gt;0.3,"High",IF(Table1[[#This Row],[Discount_Pct]]&gt;0.15,"Medium","Low"))</f>
        <v>Medium</v>
      </c>
      <c r="Q4715" t="str">
        <f>TEXT(Table1[[#This Row],[Date]],"MMM-YYYY")</f>
        <v>Dec-2024</v>
      </c>
      <c r="R4715" t="str">
        <f>IF(Table1[[#This Row],[Sales_Value]]&gt;500000,"Premium",IF(Table1[[#This Row],[Sales_Value]]&gt;100000,"Mid","Basic"))</f>
        <v>Premium</v>
      </c>
    </row>
    <row r="4716" spans="1:18" x14ac:dyDescent="0.3">
      <c r="A4716" s="1">
        <v>45561</v>
      </c>
      <c r="B4716" t="s">
        <v>4917</v>
      </c>
      <c r="C4716" t="s">
        <v>39</v>
      </c>
      <c r="D4716" t="s">
        <v>192</v>
      </c>
      <c r="E4716" t="s">
        <v>195</v>
      </c>
      <c r="F4716" t="s">
        <v>293</v>
      </c>
      <c r="G4716" t="s">
        <v>53</v>
      </c>
      <c r="H4716">
        <v>37</v>
      </c>
      <c r="I4716">
        <v>890.38</v>
      </c>
      <c r="J4716">
        <v>0.04</v>
      </c>
      <c r="K4716">
        <v>31626.3</v>
      </c>
      <c r="L4716">
        <v>376</v>
      </c>
      <c r="M4716">
        <v>17714.3</v>
      </c>
      <c r="N4716" s="2">
        <f>Table1[[#This Row],[Profit]]/Table1[[#This Row],[Sales_Value]]</f>
        <v>0.56011294397384459</v>
      </c>
      <c r="O4716" s="3" t="str">
        <f>IF(Table1[[#This Row],[Profit]]&lt;0,"Yes","No")</f>
        <v>No</v>
      </c>
      <c r="P4716" t="str">
        <f>IF(Table1[[#This Row],[Discount_Pct]]&gt;0.3,"High",IF(Table1[[#This Row],[Discount_Pct]]&gt;0.15,"Medium","Low"))</f>
        <v>Low</v>
      </c>
      <c r="Q4716" t="str">
        <f>TEXT(Table1[[#This Row],[Date]],"MMM-YYYY")</f>
        <v>Sep-2024</v>
      </c>
      <c r="R4716" t="str">
        <f>IF(Table1[[#This Row],[Sales_Value]]&gt;500000,"Premium",IF(Table1[[#This Row],[Sales_Value]]&gt;100000,"Mid","Basic"))</f>
        <v>Basic</v>
      </c>
    </row>
    <row r="4717" spans="1:18" x14ac:dyDescent="0.3">
      <c r="A4717" s="1">
        <v>45463</v>
      </c>
      <c r="B4717" t="s">
        <v>4918</v>
      </c>
      <c r="C4717" t="s">
        <v>20</v>
      </c>
      <c r="D4717" t="s">
        <v>30</v>
      </c>
      <c r="E4717" t="s">
        <v>311</v>
      </c>
      <c r="F4717" t="s">
        <v>152</v>
      </c>
      <c r="G4717" t="s">
        <v>24</v>
      </c>
      <c r="H4717">
        <v>26</v>
      </c>
      <c r="I4717">
        <v>24.06</v>
      </c>
      <c r="J4717">
        <v>0</v>
      </c>
      <c r="K4717">
        <v>625.55999999999995</v>
      </c>
      <c r="L4717">
        <v>10.55</v>
      </c>
      <c r="M4717">
        <v>351.26</v>
      </c>
      <c r="N4717" s="2">
        <f>Table1[[#This Row],[Profit]]/Table1[[#This Row],[Sales_Value]]</f>
        <v>0.56151288445552783</v>
      </c>
      <c r="O4717" s="3" t="str">
        <f>IF(Table1[[#This Row],[Profit]]&lt;0,"Yes","No")</f>
        <v>No</v>
      </c>
      <c r="P4717" t="str">
        <f>IF(Table1[[#This Row],[Discount_Pct]]&gt;0.3,"High",IF(Table1[[#This Row],[Discount_Pct]]&gt;0.15,"Medium","Low"))</f>
        <v>Low</v>
      </c>
      <c r="Q4717" t="str">
        <f>TEXT(Table1[[#This Row],[Date]],"MMM-YYYY")</f>
        <v>Jun-2024</v>
      </c>
      <c r="R4717" t="str">
        <f>IF(Table1[[#This Row],[Sales_Value]]&gt;500000,"Premium",IF(Table1[[#This Row],[Sales_Value]]&gt;100000,"Mid","Basic"))</f>
        <v>Basic</v>
      </c>
    </row>
    <row r="4718" spans="1:18" x14ac:dyDescent="0.3">
      <c r="A4718" s="1">
        <v>45496</v>
      </c>
      <c r="B4718" t="s">
        <v>4919</v>
      </c>
      <c r="C4718" t="s">
        <v>20</v>
      </c>
      <c r="D4718" t="s">
        <v>72</v>
      </c>
      <c r="E4718" t="s">
        <v>260</v>
      </c>
      <c r="F4718" t="s">
        <v>226</v>
      </c>
      <c r="G4718" t="s">
        <v>18</v>
      </c>
      <c r="H4718">
        <v>82</v>
      </c>
      <c r="I4718">
        <v>17453.91</v>
      </c>
      <c r="J4718">
        <v>0.13</v>
      </c>
      <c r="K4718">
        <v>1245161.94</v>
      </c>
      <c r="L4718">
        <v>13859.53</v>
      </c>
      <c r="M4718">
        <v>108680.48</v>
      </c>
      <c r="N4718" s="2">
        <f>Table1[[#This Row],[Profit]]/Table1[[#This Row],[Sales_Value]]</f>
        <v>8.7282205236693958E-2</v>
      </c>
      <c r="O4718" s="3" t="str">
        <f>IF(Table1[[#This Row],[Profit]]&lt;0,"Yes","No")</f>
        <v>No</v>
      </c>
      <c r="P4718" t="str">
        <f>IF(Table1[[#This Row],[Discount_Pct]]&gt;0.3,"High",IF(Table1[[#This Row],[Discount_Pct]]&gt;0.15,"Medium","Low"))</f>
        <v>Low</v>
      </c>
      <c r="Q4718" t="str">
        <f>TEXT(Table1[[#This Row],[Date]],"MMM-YYYY")</f>
        <v>Jul-2024</v>
      </c>
      <c r="R4718" t="str">
        <f>IF(Table1[[#This Row],[Sales_Value]]&gt;500000,"Premium",IF(Table1[[#This Row],[Sales_Value]]&gt;100000,"Mid","Basic"))</f>
        <v>Premium</v>
      </c>
    </row>
    <row r="4719" spans="1:18" x14ac:dyDescent="0.3">
      <c r="A4719" s="1">
        <v>45648</v>
      </c>
      <c r="B4719" t="s">
        <v>4920</v>
      </c>
      <c r="C4719" t="s">
        <v>14</v>
      </c>
      <c r="D4719" t="s">
        <v>160</v>
      </c>
      <c r="E4719" t="s">
        <v>460</v>
      </c>
      <c r="F4719" t="s">
        <v>76</v>
      </c>
      <c r="G4719" t="s">
        <v>77</v>
      </c>
      <c r="H4719">
        <v>37</v>
      </c>
      <c r="I4719">
        <v>1782.43</v>
      </c>
      <c r="J4719">
        <v>0.03</v>
      </c>
      <c r="K4719">
        <v>63971.41</v>
      </c>
      <c r="L4719">
        <v>1041.1600000000001</v>
      </c>
      <c r="M4719">
        <v>25448.49</v>
      </c>
      <c r="N4719" s="2">
        <f>Table1[[#This Row],[Profit]]/Table1[[#This Row],[Sales_Value]]</f>
        <v>0.39781036559925753</v>
      </c>
      <c r="O4719" s="3" t="str">
        <f>IF(Table1[[#This Row],[Profit]]&lt;0,"Yes","No")</f>
        <v>No</v>
      </c>
      <c r="P4719" t="str">
        <f>IF(Table1[[#This Row],[Discount_Pct]]&gt;0.3,"High",IF(Table1[[#This Row],[Discount_Pct]]&gt;0.15,"Medium","Low"))</f>
        <v>Low</v>
      </c>
      <c r="Q4719" t="str">
        <f>TEXT(Table1[[#This Row],[Date]],"MMM-YYYY")</f>
        <v>Dec-2024</v>
      </c>
      <c r="R4719" t="str">
        <f>IF(Table1[[#This Row],[Sales_Value]]&gt;500000,"Premium",IF(Table1[[#This Row],[Sales_Value]]&gt;100000,"Mid","Basic"))</f>
        <v>Basic</v>
      </c>
    </row>
    <row r="4720" spans="1:18" x14ac:dyDescent="0.3">
      <c r="A4720" s="1">
        <v>45416</v>
      </c>
      <c r="B4720" t="s">
        <v>4921</v>
      </c>
      <c r="C4720" t="s">
        <v>20</v>
      </c>
      <c r="D4720" t="s">
        <v>30</v>
      </c>
      <c r="E4720" t="s">
        <v>151</v>
      </c>
      <c r="F4720" t="s">
        <v>264</v>
      </c>
      <c r="G4720" t="s">
        <v>77</v>
      </c>
      <c r="H4720">
        <v>30</v>
      </c>
      <c r="I4720">
        <v>3305.97</v>
      </c>
      <c r="J4720">
        <v>0</v>
      </c>
      <c r="K4720">
        <v>99179.1</v>
      </c>
      <c r="L4720">
        <v>1656.67</v>
      </c>
      <c r="M4720">
        <v>49479</v>
      </c>
      <c r="N4720" s="2">
        <f>Table1[[#This Row],[Profit]]/Table1[[#This Row],[Sales_Value]]</f>
        <v>0.49888534983681032</v>
      </c>
      <c r="O4720" s="3" t="str">
        <f>IF(Table1[[#This Row],[Profit]]&lt;0,"Yes","No")</f>
        <v>No</v>
      </c>
      <c r="P4720" t="str">
        <f>IF(Table1[[#This Row],[Discount_Pct]]&gt;0.3,"High",IF(Table1[[#This Row],[Discount_Pct]]&gt;0.15,"Medium","Low"))</f>
        <v>Low</v>
      </c>
      <c r="Q4720" t="str">
        <f>TEXT(Table1[[#This Row],[Date]],"MMM-YYYY")</f>
        <v>May-2024</v>
      </c>
      <c r="R4720" t="str">
        <f>IF(Table1[[#This Row],[Sales_Value]]&gt;500000,"Premium",IF(Table1[[#This Row],[Sales_Value]]&gt;100000,"Mid","Basic"))</f>
        <v>Basic</v>
      </c>
    </row>
    <row r="4721" spans="1:18" x14ac:dyDescent="0.3">
      <c r="A4721" s="1">
        <v>45465</v>
      </c>
      <c r="B4721" t="s">
        <v>4922</v>
      </c>
      <c r="C4721" t="s">
        <v>34</v>
      </c>
      <c r="D4721" t="s">
        <v>80</v>
      </c>
      <c r="E4721" t="s">
        <v>44</v>
      </c>
      <c r="F4721" t="s">
        <v>134</v>
      </c>
      <c r="G4721" t="s">
        <v>24</v>
      </c>
      <c r="H4721">
        <v>51</v>
      </c>
      <c r="I4721">
        <v>112.22</v>
      </c>
      <c r="J4721">
        <v>0.01</v>
      </c>
      <c r="K4721">
        <v>5665.99</v>
      </c>
      <c r="L4721">
        <v>61.89</v>
      </c>
      <c r="M4721">
        <v>2509.6</v>
      </c>
      <c r="N4721" s="2">
        <f>Table1[[#This Row],[Profit]]/Table1[[#This Row],[Sales_Value]]</f>
        <v>0.4429234785094926</v>
      </c>
      <c r="O4721" s="3" t="str">
        <f>IF(Table1[[#This Row],[Profit]]&lt;0,"Yes","No")</f>
        <v>No</v>
      </c>
      <c r="P4721" t="str">
        <f>IF(Table1[[#This Row],[Discount_Pct]]&gt;0.3,"High",IF(Table1[[#This Row],[Discount_Pct]]&gt;0.15,"Medium","Low"))</f>
        <v>Low</v>
      </c>
      <c r="Q4721" t="str">
        <f>TEXT(Table1[[#This Row],[Date]],"MMM-YYYY")</f>
        <v>Jun-2024</v>
      </c>
      <c r="R4721" t="str">
        <f>IF(Table1[[#This Row],[Sales_Value]]&gt;500000,"Premium",IF(Table1[[#This Row],[Sales_Value]]&gt;100000,"Mid","Basic"))</f>
        <v>Basic</v>
      </c>
    </row>
    <row r="4722" spans="1:18" x14ac:dyDescent="0.3">
      <c r="A4722" s="1">
        <v>45558</v>
      </c>
      <c r="B4722" t="s">
        <v>4923</v>
      </c>
      <c r="C4722" t="s">
        <v>14</v>
      </c>
      <c r="D4722" t="s">
        <v>144</v>
      </c>
      <c r="E4722" t="s">
        <v>298</v>
      </c>
      <c r="F4722" t="s">
        <v>91</v>
      </c>
      <c r="G4722" t="s">
        <v>46</v>
      </c>
      <c r="H4722">
        <v>65</v>
      </c>
      <c r="I4722">
        <v>8860.7999999999993</v>
      </c>
      <c r="J4722">
        <v>0.04</v>
      </c>
      <c r="K4722">
        <v>552913.92000000004</v>
      </c>
      <c r="L4722">
        <v>6031.27</v>
      </c>
      <c r="M4722">
        <v>160881.37</v>
      </c>
      <c r="N4722" s="2">
        <f>Table1[[#This Row],[Profit]]/Table1[[#This Row],[Sales_Value]]</f>
        <v>0.29097001211327794</v>
      </c>
      <c r="O4722" s="3" t="str">
        <f>IF(Table1[[#This Row],[Profit]]&lt;0,"Yes","No")</f>
        <v>No</v>
      </c>
      <c r="P4722" t="str">
        <f>IF(Table1[[#This Row],[Discount_Pct]]&gt;0.3,"High",IF(Table1[[#This Row],[Discount_Pct]]&gt;0.15,"Medium","Low"))</f>
        <v>Low</v>
      </c>
      <c r="Q4722" t="str">
        <f>TEXT(Table1[[#This Row],[Date]],"MMM-YYYY")</f>
        <v>Sep-2024</v>
      </c>
      <c r="R4722" t="str">
        <f>IF(Table1[[#This Row],[Sales_Value]]&gt;500000,"Premium",IF(Table1[[#This Row],[Sales_Value]]&gt;100000,"Mid","Basic"))</f>
        <v>Premium</v>
      </c>
    </row>
    <row r="4723" spans="1:18" x14ac:dyDescent="0.3">
      <c r="A4723" s="1">
        <v>45467</v>
      </c>
      <c r="B4723" t="s">
        <v>4924</v>
      </c>
      <c r="C4723" t="s">
        <v>39</v>
      </c>
      <c r="D4723" t="s">
        <v>40</v>
      </c>
      <c r="E4723" t="s">
        <v>94</v>
      </c>
      <c r="F4723" t="s">
        <v>113</v>
      </c>
      <c r="G4723" t="s">
        <v>24</v>
      </c>
      <c r="H4723">
        <v>83</v>
      </c>
      <c r="I4723">
        <v>53.25</v>
      </c>
      <c r="J4723">
        <v>0.16</v>
      </c>
      <c r="K4723">
        <v>3712.59</v>
      </c>
      <c r="L4723">
        <v>23.2</v>
      </c>
      <c r="M4723">
        <v>1786.99</v>
      </c>
      <c r="N4723" s="2">
        <f>Table1[[#This Row],[Profit]]/Table1[[#This Row],[Sales_Value]]</f>
        <v>0.48133243907891793</v>
      </c>
      <c r="O4723" s="3" t="str">
        <f>IF(Table1[[#This Row],[Profit]]&lt;0,"Yes","No")</f>
        <v>No</v>
      </c>
      <c r="P4723" t="str">
        <f>IF(Table1[[#This Row],[Discount_Pct]]&gt;0.3,"High",IF(Table1[[#This Row],[Discount_Pct]]&gt;0.15,"Medium","Low"))</f>
        <v>Medium</v>
      </c>
      <c r="Q4723" t="str">
        <f>TEXT(Table1[[#This Row],[Date]],"MMM-YYYY")</f>
        <v>Jun-2024</v>
      </c>
      <c r="R4723" t="str">
        <f>IF(Table1[[#This Row],[Sales_Value]]&gt;500000,"Premium",IF(Table1[[#This Row],[Sales_Value]]&gt;100000,"Mid","Basic"))</f>
        <v>Basic</v>
      </c>
    </row>
    <row r="4724" spans="1:18" x14ac:dyDescent="0.3">
      <c r="A4724" s="1">
        <v>45431</v>
      </c>
      <c r="B4724" t="s">
        <v>4925</v>
      </c>
      <c r="C4724" t="s">
        <v>14</v>
      </c>
      <c r="D4724" t="s">
        <v>160</v>
      </c>
      <c r="E4724" t="s">
        <v>175</v>
      </c>
      <c r="F4724" t="s">
        <v>23</v>
      </c>
      <c r="G4724" t="s">
        <v>24</v>
      </c>
      <c r="H4724">
        <v>28</v>
      </c>
      <c r="I4724">
        <v>19.989999999999998</v>
      </c>
      <c r="J4724">
        <v>0.19</v>
      </c>
      <c r="K4724">
        <v>453.37</v>
      </c>
      <c r="L4724">
        <v>7.67</v>
      </c>
      <c r="M4724">
        <v>238.61</v>
      </c>
      <c r="N4724" s="2">
        <f>Table1[[#This Row],[Profit]]/Table1[[#This Row],[Sales_Value]]</f>
        <v>0.52630301960870818</v>
      </c>
      <c r="O4724" s="3" t="str">
        <f>IF(Table1[[#This Row],[Profit]]&lt;0,"Yes","No")</f>
        <v>No</v>
      </c>
      <c r="P4724" t="str">
        <f>IF(Table1[[#This Row],[Discount_Pct]]&gt;0.3,"High",IF(Table1[[#This Row],[Discount_Pct]]&gt;0.15,"Medium","Low"))</f>
        <v>Medium</v>
      </c>
      <c r="Q4724" t="str">
        <f>TEXT(Table1[[#This Row],[Date]],"MMM-YYYY")</f>
        <v>May-2024</v>
      </c>
      <c r="R4724" t="str">
        <f>IF(Table1[[#This Row],[Sales_Value]]&gt;500000,"Premium",IF(Table1[[#This Row],[Sales_Value]]&gt;100000,"Mid","Basic"))</f>
        <v>Basic</v>
      </c>
    </row>
    <row r="4725" spans="1:18" x14ac:dyDescent="0.3">
      <c r="A4725" s="1">
        <v>45651</v>
      </c>
      <c r="B4725" t="s">
        <v>4926</v>
      </c>
      <c r="C4725" t="s">
        <v>34</v>
      </c>
      <c r="D4725" t="s">
        <v>80</v>
      </c>
      <c r="E4725" t="s">
        <v>238</v>
      </c>
      <c r="F4725" t="s">
        <v>85</v>
      </c>
      <c r="G4725" t="s">
        <v>24</v>
      </c>
      <c r="H4725">
        <v>66</v>
      </c>
      <c r="I4725">
        <v>87.78</v>
      </c>
      <c r="J4725">
        <v>0.16</v>
      </c>
      <c r="K4725">
        <v>4866.5200000000004</v>
      </c>
      <c r="L4725">
        <v>29.92</v>
      </c>
      <c r="M4725">
        <v>2891.8</v>
      </c>
      <c r="N4725" s="2">
        <f>Table1[[#This Row],[Profit]]/Table1[[#This Row],[Sales_Value]]</f>
        <v>0.5942233875541455</v>
      </c>
      <c r="O4725" s="3" t="str">
        <f>IF(Table1[[#This Row],[Profit]]&lt;0,"Yes","No")</f>
        <v>No</v>
      </c>
      <c r="P4725" t="str">
        <f>IF(Table1[[#This Row],[Discount_Pct]]&gt;0.3,"High",IF(Table1[[#This Row],[Discount_Pct]]&gt;0.15,"Medium","Low"))</f>
        <v>Medium</v>
      </c>
      <c r="Q4725" t="str">
        <f>TEXT(Table1[[#This Row],[Date]],"MMM-YYYY")</f>
        <v>Dec-2024</v>
      </c>
      <c r="R4725" t="str">
        <f>IF(Table1[[#This Row],[Sales_Value]]&gt;500000,"Premium",IF(Table1[[#This Row],[Sales_Value]]&gt;100000,"Mid","Basic"))</f>
        <v>Basic</v>
      </c>
    </row>
    <row r="4726" spans="1:18" x14ac:dyDescent="0.3">
      <c r="A4726" s="1">
        <v>45312</v>
      </c>
      <c r="B4726" t="s">
        <v>4927</v>
      </c>
      <c r="C4726" t="s">
        <v>39</v>
      </c>
      <c r="D4726" t="s">
        <v>40</v>
      </c>
      <c r="E4726" t="s">
        <v>291</v>
      </c>
      <c r="F4726" t="s">
        <v>45</v>
      </c>
      <c r="G4726" t="s">
        <v>46</v>
      </c>
      <c r="H4726">
        <v>8</v>
      </c>
      <c r="I4726">
        <v>10560.61</v>
      </c>
      <c r="J4726">
        <v>0.04</v>
      </c>
      <c r="K4726">
        <v>81105.48</v>
      </c>
      <c r="L4726">
        <v>7035.73</v>
      </c>
      <c r="M4726">
        <v>24819.64</v>
      </c>
      <c r="N4726" s="2">
        <f>Table1[[#This Row],[Profit]]/Table1[[#This Row],[Sales_Value]]</f>
        <v>0.30601680675584436</v>
      </c>
      <c r="O4726" s="3" t="str">
        <f>IF(Table1[[#This Row],[Profit]]&lt;0,"Yes","No")</f>
        <v>No</v>
      </c>
      <c r="P4726" t="str">
        <f>IF(Table1[[#This Row],[Discount_Pct]]&gt;0.3,"High",IF(Table1[[#This Row],[Discount_Pct]]&gt;0.15,"Medium","Low"))</f>
        <v>Low</v>
      </c>
      <c r="Q4726" t="str">
        <f>TEXT(Table1[[#This Row],[Date]],"MMM-YYYY")</f>
        <v>Jan-2024</v>
      </c>
      <c r="R4726" t="str">
        <f>IF(Table1[[#This Row],[Sales_Value]]&gt;500000,"Premium",IF(Table1[[#This Row],[Sales_Value]]&gt;100000,"Mid","Basic"))</f>
        <v>Basic</v>
      </c>
    </row>
    <row r="4727" spans="1:18" x14ac:dyDescent="0.3">
      <c r="A4727" s="1">
        <v>45550</v>
      </c>
      <c r="B4727" t="s">
        <v>4928</v>
      </c>
      <c r="C4727" t="s">
        <v>14</v>
      </c>
      <c r="D4727" t="s">
        <v>15</v>
      </c>
      <c r="E4727" t="s">
        <v>81</v>
      </c>
      <c r="F4727" t="s">
        <v>293</v>
      </c>
      <c r="G4727" t="s">
        <v>53</v>
      </c>
      <c r="H4727">
        <v>3</v>
      </c>
      <c r="I4727">
        <v>887.09</v>
      </c>
      <c r="J4727">
        <v>0.25</v>
      </c>
      <c r="K4727">
        <v>1995.95</v>
      </c>
      <c r="L4727">
        <v>423.99</v>
      </c>
      <c r="M4727">
        <v>723.98</v>
      </c>
      <c r="N4727" s="2">
        <f>Table1[[#This Row],[Profit]]/Table1[[#This Row],[Sales_Value]]</f>
        <v>0.36272451714722315</v>
      </c>
      <c r="O4727" s="3" t="str">
        <f>IF(Table1[[#This Row],[Profit]]&lt;0,"Yes","No")</f>
        <v>No</v>
      </c>
      <c r="P4727" t="str">
        <f>IF(Table1[[#This Row],[Discount_Pct]]&gt;0.3,"High",IF(Table1[[#This Row],[Discount_Pct]]&gt;0.15,"Medium","Low"))</f>
        <v>Medium</v>
      </c>
      <c r="Q4727" t="str">
        <f>TEXT(Table1[[#This Row],[Date]],"MMM-YYYY")</f>
        <v>Sep-2024</v>
      </c>
      <c r="R4727" t="str">
        <f>IF(Table1[[#This Row],[Sales_Value]]&gt;500000,"Premium",IF(Table1[[#This Row],[Sales_Value]]&gt;100000,"Mid","Basic"))</f>
        <v>Basic</v>
      </c>
    </row>
    <row r="4728" spans="1:18" x14ac:dyDescent="0.3">
      <c r="A4728" s="1">
        <v>45580</v>
      </c>
      <c r="B4728" t="s">
        <v>4929</v>
      </c>
      <c r="C4728" t="s">
        <v>34</v>
      </c>
      <c r="D4728" t="s">
        <v>207</v>
      </c>
      <c r="E4728" t="s">
        <v>102</v>
      </c>
      <c r="F4728" t="s">
        <v>110</v>
      </c>
      <c r="G4728" t="s">
        <v>24</v>
      </c>
      <c r="H4728">
        <v>98</v>
      </c>
      <c r="I4728">
        <v>374</v>
      </c>
      <c r="J4728">
        <v>0.28999999999999998</v>
      </c>
      <c r="K4728">
        <v>26022.92</v>
      </c>
      <c r="L4728">
        <v>230.28</v>
      </c>
      <c r="M4728">
        <v>3455.48</v>
      </c>
      <c r="N4728" s="2">
        <f>Table1[[#This Row],[Profit]]/Table1[[#This Row],[Sales_Value]]</f>
        <v>0.13278602093846503</v>
      </c>
      <c r="O4728" s="3" t="str">
        <f>IF(Table1[[#This Row],[Profit]]&lt;0,"Yes","No")</f>
        <v>No</v>
      </c>
      <c r="P4728" t="str">
        <f>IF(Table1[[#This Row],[Discount_Pct]]&gt;0.3,"High",IF(Table1[[#This Row],[Discount_Pct]]&gt;0.15,"Medium","Low"))</f>
        <v>Medium</v>
      </c>
      <c r="Q4728" t="str">
        <f>TEXT(Table1[[#This Row],[Date]],"MMM-YYYY")</f>
        <v>Oct-2024</v>
      </c>
      <c r="R4728" t="str">
        <f>IF(Table1[[#This Row],[Sales_Value]]&gt;500000,"Premium",IF(Table1[[#This Row],[Sales_Value]]&gt;100000,"Mid","Basic"))</f>
        <v>Basic</v>
      </c>
    </row>
    <row r="4729" spans="1:18" x14ac:dyDescent="0.3">
      <c r="A4729" s="1">
        <v>45451</v>
      </c>
      <c r="B4729" t="s">
        <v>4930</v>
      </c>
      <c r="C4729" t="s">
        <v>14</v>
      </c>
      <c r="D4729" t="s">
        <v>55</v>
      </c>
      <c r="E4729" t="s">
        <v>177</v>
      </c>
      <c r="F4729" t="s">
        <v>85</v>
      </c>
      <c r="G4729" t="s">
        <v>24</v>
      </c>
      <c r="H4729">
        <v>35</v>
      </c>
      <c r="I4729">
        <v>77.64</v>
      </c>
      <c r="J4729">
        <v>0.19</v>
      </c>
      <c r="K4729">
        <v>2201.09</v>
      </c>
      <c r="L4729">
        <v>27.93</v>
      </c>
      <c r="M4729">
        <v>1223.54</v>
      </c>
      <c r="N4729" s="2">
        <f>Table1[[#This Row],[Profit]]/Table1[[#This Row],[Sales_Value]]</f>
        <v>0.55587913261156963</v>
      </c>
      <c r="O4729" s="3" t="str">
        <f>IF(Table1[[#This Row],[Profit]]&lt;0,"Yes","No")</f>
        <v>No</v>
      </c>
      <c r="P4729" t="str">
        <f>IF(Table1[[#This Row],[Discount_Pct]]&gt;0.3,"High",IF(Table1[[#This Row],[Discount_Pct]]&gt;0.15,"Medium","Low"))</f>
        <v>Medium</v>
      </c>
      <c r="Q4729" t="str">
        <f>TEXT(Table1[[#This Row],[Date]],"MMM-YYYY")</f>
        <v>Jun-2024</v>
      </c>
      <c r="R4729" t="str">
        <f>IF(Table1[[#This Row],[Sales_Value]]&gt;500000,"Premium",IF(Table1[[#This Row],[Sales_Value]]&gt;100000,"Mid","Basic"))</f>
        <v>Basic</v>
      </c>
    </row>
    <row r="4730" spans="1:18" x14ac:dyDescent="0.3">
      <c r="A4730" s="1">
        <v>45410</v>
      </c>
      <c r="B4730" t="s">
        <v>4931</v>
      </c>
      <c r="C4730" t="s">
        <v>34</v>
      </c>
      <c r="D4730" t="s">
        <v>105</v>
      </c>
      <c r="E4730" t="s">
        <v>73</v>
      </c>
      <c r="F4730" t="s">
        <v>178</v>
      </c>
      <c r="G4730" t="s">
        <v>46</v>
      </c>
      <c r="H4730">
        <v>61</v>
      </c>
      <c r="I4730">
        <v>22474.82</v>
      </c>
      <c r="J4730">
        <v>0</v>
      </c>
      <c r="K4730">
        <v>1370964.02</v>
      </c>
      <c r="L4730">
        <v>17550.509999999998</v>
      </c>
      <c r="M4730">
        <v>300382.90999999997</v>
      </c>
      <c r="N4730" s="2">
        <f>Table1[[#This Row],[Profit]]/Table1[[#This Row],[Sales_Value]]</f>
        <v>0.21910342329771715</v>
      </c>
      <c r="O4730" s="3" t="str">
        <f>IF(Table1[[#This Row],[Profit]]&lt;0,"Yes","No")</f>
        <v>No</v>
      </c>
      <c r="P4730" t="str">
        <f>IF(Table1[[#This Row],[Discount_Pct]]&gt;0.3,"High",IF(Table1[[#This Row],[Discount_Pct]]&gt;0.15,"Medium","Low"))</f>
        <v>Low</v>
      </c>
      <c r="Q4730" t="str">
        <f>TEXT(Table1[[#This Row],[Date]],"MMM-YYYY")</f>
        <v>Apr-2024</v>
      </c>
      <c r="R4730" t="str">
        <f>IF(Table1[[#This Row],[Sales_Value]]&gt;500000,"Premium",IF(Table1[[#This Row],[Sales_Value]]&gt;100000,"Mid","Basic"))</f>
        <v>Premium</v>
      </c>
    </row>
    <row r="4731" spans="1:18" x14ac:dyDescent="0.3">
      <c r="A4731" s="1">
        <v>45599</v>
      </c>
      <c r="B4731" t="s">
        <v>4932</v>
      </c>
      <c r="C4731" t="s">
        <v>34</v>
      </c>
      <c r="D4731" t="s">
        <v>80</v>
      </c>
      <c r="E4731" t="s">
        <v>778</v>
      </c>
      <c r="F4731" t="s">
        <v>98</v>
      </c>
      <c r="G4731" t="s">
        <v>18</v>
      </c>
      <c r="H4731">
        <v>9</v>
      </c>
      <c r="I4731">
        <v>6104.71</v>
      </c>
      <c r="J4731">
        <v>0.19</v>
      </c>
      <c r="K4731">
        <v>44503.34</v>
      </c>
      <c r="L4731">
        <v>4336.3</v>
      </c>
      <c r="M4731">
        <v>5476.64</v>
      </c>
      <c r="N4731" s="2">
        <f>Table1[[#This Row],[Profit]]/Table1[[#This Row],[Sales_Value]]</f>
        <v>0.12306132528479886</v>
      </c>
      <c r="O4731" s="3" t="str">
        <f>IF(Table1[[#This Row],[Profit]]&lt;0,"Yes","No")</f>
        <v>No</v>
      </c>
      <c r="P4731" t="str">
        <f>IF(Table1[[#This Row],[Discount_Pct]]&gt;0.3,"High",IF(Table1[[#This Row],[Discount_Pct]]&gt;0.15,"Medium","Low"))</f>
        <v>Medium</v>
      </c>
      <c r="Q4731" t="str">
        <f>TEXT(Table1[[#This Row],[Date]],"MMM-YYYY")</f>
        <v>Nov-2024</v>
      </c>
      <c r="R4731" t="str">
        <f>IF(Table1[[#This Row],[Sales_Value]]&gt;500000,"Premium",IF(Table1[[#This Row],[Sales_Value]]&gt;100000,"Mid","Basic"))</f>
        <v>Basic</v>
      </c>
    </row>
    <row r="4732" spans="1:18" x14ac:dyDescent="0.3">
      <c r="A4732" s="1">
        <v>45438</v>
      </c>
      <c r="B4732" t="s">
        <v>4933</v>
      </c>
      <c r="C4732" t="s">
        <v>14</v>
      </c>
      <c r="D4732" t="s">
        <v>144</v>
      </c>
      <c r="E4732" t="s">
        <v>102</v>
      </c>
      <c r="F4732" t="s">
        <v>64</v>
      </c>
      <c r="G4732" t="s">
        <v>53</v>
      </c>
      <c r="H4732">
        <v>59</v>
      </c>
      <c r="I4732">
        <v>705.32</v>
      </c>
      <c r="J4732">
        <v>0</v>
      </c>
      <c r="K4732">
        <v>41613.879999999997</v>
      </c>
      <c r="L4732">
        <v>321</v>
      </c>
      <c r="M4732">
        <v>22674.880000000001</v>
      </c>
      <c r="N4732" s="2">
        <f>Table1[[#This Row],[Profit]]/Table1[[#This Row],[Sales_Value]]</f>
        <v>0.5448874269834969</v>
      </c>
      <c r="O4732" s="3" t="str">
        <f>IF(Table1[[#This Row],[Profit]]&lt;0,"Yes","No")</f>
        <v>No</v>
      </c>
      <c r="P4732" t="str">
        <f>IF(Table1[[#This Row],[Discount_Pct]]&gt;0.3,"High",IF(Table1[[#This Row],[Discount_Pct]]&gt;0.15,"Medium","Low"))</f>
        <v>Low</v>
      </c>
      <c r="Q4732" t="str">
        <f>TEXT(Table1[[#This Row],[Date]],"MMM-YYYY")</f>
        <v>May-2024</v>
      </c>
      <c r="R4732" t="str">
        <f>IF(Table1[[#This Row],[Sales_Value]]&gt;500000,"Premium",IF(Table1[[#This Row],[Sales_Value]]&gt;100000,"Mid","Basic"))</f>
        <v>Basic</v>
      </c>
    </row>
    <row r="4733" spans="1:18" x14ac:dyDescent="0.3">
      <c r="A4733" s="1">
        <v>45344</v>
      </c>
      <c r="B4733" t="s">
        <v>4934</v>
      </c>
      <c r="C4733" t="s">
        <v>34</v>
      </c>
      <c r="D4733" t="s">
        <v>105</v>
      </c>
      <c r="E4733" t="s">
        <v>303</v>
      </c>
      <c r="F4733" t="s">
        <v>180</v>
      </c>
      <c r="G4733" t="s">
        <v>53</v>
      </c>
      <c r="H4733">
        <v>35</v>
      </c>
      <c r="I4733">
        <v>1607.58</v>
      </c>
      <c r="J4733">
        <v>0.17</v>
      </c>
      <c r="K4733">
        <v>46700.2</v>
      </c>
      <c r="L4733">
        <v>806.93</v>
      </c>
      <c r="M4733">
        <v>18457.650000000001</v>
      </c>
      <c r="N4733" s="2">
        <f>Table1[[#This Row],[Profit]]/Table1[[#This Row],[Sales_Value]]</f>
        <v>0.39523706536588715</v>
      </c>
      <c r="O4733" s="3" t="str">
        <f>IF(Table1[[#This Row],[Profit]]&lt;0,"Yes","No")</f>
        <v>No</v>
      </c>
      <c r="P4733" t="str">
        <f>IF(Table1[[#This Row],[Discount_Pct]]&gt;0.3,"High",IF(Table1[[#This Row],[Discount_Pct]]&gt;0.15,"Medium","Low"))</f>
        <v>Medium</v>
      </c>
      <c r="Q4733" t="str">
        <f>TEXT(Table1[[#This Row],[Date]],"MMM-YYYY")</f>
        <v>Feb-2024</v>
      </c>
      <c r="R4733" t="str">
        <f>IF(Table1[[#This Row],[Sales_Value]]&gt;500000,"Premium",IF(Table1[[#This Row],[Sales_Value]]&gt;100000,"Mid","Basic"))</f>
        <v>Basic</v>
      </c>
    </row>
    <row r="4734" spans="1:18" x14ac:dyDescent="0.3">
      <c r="A4734" s="1">
        <v>45443</v>
      </c>
      <c r="B4734" t="s">
        <v>4935</v>
      </c>
      <c r="C4734" t="s">
        <v>39</v>
      </c>
      <c r="D4734" t="s">
        <v>93</v>
      </c>
      <c r="E4734" t="s">
        <v>118</v>
      </c>
      <c r="F4734" t="s">
        <v>142</v>
      </c>
      <c r="G4734" t="s">
        <v>18</v>
      </c>
      <c r="H4734">
        <v>65</v>
      </c>
      <c r="I4734">
        <v>13012.07</v>
      </c>
      <c r="J4734">
        <v>0.26</v>
      </c>
      <c r="K4734">
        <v>625880.56999999995</v>
      </c>
      <c r="L4734">
        <v>9020.07</v>
      </c>
      <c r="M4734">
        <v>39576.019999999997</v>
      </c>
      <c r="N4734" s="2">
        <f>Table1[[#This Row],[Profit]]/Table1[[#This Row],[Sales_Value]]</f>
        <v>6.3232542911501474E-2</v>
      </c>
      <c r="O4734" s="3" t="str">
        <f>IF(Table1[[#This Row],[Profit]]&lt;0,"Yes","No")</f>
        <v>No</v>
      </c>
      <c r="P4734" t="str">
        <f>IF(Table1[[#This Row],[Discount_Pct]]&gt;0.3,"High",IF(Table1[[#This Row],[Discount_Pct]]&gt;0.15,"Medium","Low"))</f>
        <v>Medium</v>
      </c>
      <c r="Q4734" t="str">
        <f>TEXT(Table1[[#This Row],[Date]],"MMM-YYYY")</f>
        <v>May-2024</v>
      </c>
      <c r="R4734" t="str">
        <f>IF(Table1[[#This Row],[Sales_Value]]&gt;500000,"Premium",IF(Table1[[#This Row],[Sales_Value]]&gt;100000,"Mid","Basic"))</f>
        <v>Premium</v>
      </c>
    </row>
    <row r="4735" spans="1:18" x14ac:dyDescent="0.3">
      <c r="A4735" s="1">
        <v>45648</v>
      </c>
      <c r="B4735" t="s">
        <v>4936</v>
      </c>
      <c r="C4735" t="s">
        <v>20</v>
      </c>
      <c r="D4735" t="s">
        <v>148</v>
      </c>
      <c r="E4735" t="s">
        <v>228</v>
      </c>
      <c r="F4735" t="s">
        <v>103</v>
      </c>
      <c r="G4735" t="s">
        <v>24</v>
      </c>
      <c r="H4735">
        <v>33</v>
      </c>
      <c r="I4735">
        <v>240.93</v>
      </c>
      <c r="J4735">
        <v>0.03</v>
      </c>
      <c r="K4735">
        <v>7712.17</v>
      </c>
      <c r="L4735">
        <v>150.55000000000001</v>
      </c>
      <c r="M4735">
        <v>2744.02</v>
      </c>
      <c r="N4735" s="2">
        <f>Table1[[#This Row],[Profit]]/Table1[[#This Row],[Sales_Value]]</f>
        <v>0.35580387880453879</v>
      </c>
      <c r="O4735" s="3" t="str">
        <f>IF(Table1[[#This Row],[Profit]]&lt;0,"Yes","No")</f>
        <v>No</v>
      </c>
      <c r="P4735" t="str">
        <f>IF(Table1[[#This Row],[Discount_Pct]]&gt;0.3,"High",IF(Table1[[#This Row],[Discount_Pct]]&gt;0.15,"Medium","Low"))</f>
        <v>Low</v>
      </c>
      <c r="Q4735" t="str">
        <f>TEXT(Table1[[#This Row],[Date]],"MMM-YYYY")</f>
        <v>Dec-2024</v>
      </c>
      <c r="R4735" t="str">
        <f>IF(Table1[[#This Row],[Sales_Value]]&gt;500000,"Premium",IF(Table1[[#This Row],[Sales_Value]]&gt;100000,"Mid","Basic"))</f>
        <v>Basic</v>
      </c>
    </row>
    <row r="4736" spans="1:18" x14ac:dyDescent="0.3">
      <c r="A4736" s="1">
        <v>45366</v>
      </c>
      <c r="B4736" t="s">
        <v>4937</v>
      </c>
      <c r="C4736" t="s">
        <v>20</v>
      </c>
      <c r="D4736" t="s">
        <v>148</v>
      </c>
      <c r="E4736" t="s">
        <v>238</v>
      </c>
      <c r="F4736" t="s">
        <v>61</v>
      </c>
      <c r="G4736" t="s">
        <v>53</v>
      </c>
      <c r="H4736">
        <v>65</v>
      </c>
      <c r="I4736">
        <v>2746.88</v>
      </c>
      <c r="J4736">
        <v>0.15</v>
      </c>
      <c r="K4736">
        <v>151765.12</v>
      </c>
      <c r="L4736">
        <v>1938.3</v>
      </c>
      <c r="M4736">
        <v>25775.62</v>
      </c>
      <c r="N4736" s="2">
        <f>Table1[[#This Row],[Profit]]/Table1[[#This Row],[Sales_Value]]</f>
        <v>0.16983889315278766</v>
      </c>
      <c r="O4736" s="3" t="str">
        <f>IF(Table1[[#This Row],[Profit]]&lt;0,"Yes","No")</f>
        <v>No</v>
      </c>
      <c r="P4736" t="str">
        <f>IF(Table1[[#This Row],[Discount_Pct]]&gt;0.3,"High",IF(Table1[[#This Row],[Discount_Pct]]&gt;0.15,"Medium","Low"))</f>
        <v>Low</v>
      </c>
      <c r="Q4736" t="str">
        <f>TEXT(Table1[[#This Row],[Date]],"MMM-YYYY")</f>
        <v>Mar-2024</v>
      </c>
      <c r="R4736" t="str">
        <f>IF(Table1[[#This Row],[Sales_Value]]&gt;500000,"Premium",IF(Table1[[#This Row],[Sales_Value]]&gt;100000,"Mid","Basic"))</f>
        <v>Mid</v>
      </c>
    </row>
    <row r="4737" spans="1:18" x14ac:dyDescent="0.3">
      <c r="A4737" s="1">
        <v>45505</v>
      </c>
      <c r="B4737" t="s">
        <v>4938</v>
      </c>
      <c r="C4737" t="s">
        <v>39</v>
      </c>
      <c r="D4737" t="s">
        <v>93</v>
      </c>
      <c r="E4737" t="s">
        <v>280</v>
      </c>
      <c r="F4737" t="s">
        <v>110</v>
      </c>
      <c r="G4737" t="s">
        <v>24</v>
      </c>
      <c r="H4737">
        <v>84</v>
      </c>
      <c r="I4737">
        <v>372.84</v>
      </c>
      <c r="J4737">
        <v>0</v>
      </c>
      <c r="K4737">
        <v>31318.560000000001</v>
      </c>
      <c r="L4737">
        <v>239.99</v>
      </c>
      <c r="M4737">
        <v>11159.4</v>
      </c>
      <c r="N4737" s="2">
        <f>Table1[[#This Row],[Profit]]/Table1[[#This Row],[Sales_Value]]</f>
        <v>0.35631906447806028</v>
      </c>
      <c r="O4737" s="3" t="str">
        <f>IF(Table1[[#This Row],[Profit]]&lt;0,"Yes","No")</f>
        <v>No</v>
      </c>
      <c r="P4737" t="str">
        <f>IF(Table1[[#This Row],[Discount_Pct]]&gt;0.3,"High",IF(Table1[[#This Row],[Discount_Pct]]&gt;0.15,"Medium","Low"))</f>
        <v>Low</v>
      </c>
      <c r="Q4737" t="str">
        <f>TEXT(Table1[[#This Row],[Date]],"MMM-YYYY")</f>
        <v>Aug-2024</v>
      </c>
      <c r="R4737" t="str">
        <f>IF(Table1[[#This Row],[Sales_Value]]&gt;500000,"Premium",IF(Table1[[#This Row],[Sales_Value]]&gt;100000,"Mid","Basic"))</f>
        <v>Basic</v>
      </c>
    </row>
    <row r="4738" spans="1:18" x14ac:dyDescent="0.3">
      <c r="A4738" s="1">
        <v>45496</v>
      </c>
      <c r="B4738" t="s">
        <v>4939</v>
      </c>
      <c r="C4738" t="s">
        <v>34</v>
      </c>
      <c r="D4738" t="s">
        <v>59</v>
      </c>
      <c r="E4738" t="s">
        <v>81</v>
      </c>
      <c r="F4738" t="s">
        <v>161</v>
      </c>
      <c r="G4738" t="s">
        <v>24</v>
      </c>
      <c r="H4738">
        <v>39</v>
      </c>
      <c r="I4738">
        <v>21.2</v>
      </c>
      <c r="J4738">
        <v>0.1</v>
      </c>
      <c r="K4738">
        <v>744.12</v>
      </c>
      <c r="L4738">
        <v>4.9400000000000004</v>
      </c>
      <c r="M4738">
        <v>551.46</v>
      </c>
      <c r="N4738" s="2">
        <f>Table1[[#This Row],[Profit]]/Table1[[#This Row],[Sales_Value]]</f>
        <v>0.7410901467505242</v>
      </c>
      <c r="O4738" s="3" t="str">
        <f>IF(Table1[[#This Row],[Profit]]&lt;0,"Yes","No")</f>
        <v>No</v>
      </c>
      <c r="P4738" t="str">
        <f>IF(Table1[[#This Row],[Discount_Pct]]&gt;0.3,"High",IF(Table1[[#This Row],[Discount_Pct]]&gt;0.15,"Medium","Low"))</f>
        <v>Low</v>
      </c>
      <c r="Q4738" t="str">
        <f>TEXT(Table1[[#This Row],[Date]],"MMM-YYYY")</f>
        <v>Jul-2024</v>
      </c>
      <c r="R4738" t="str">
        <f>IF(Table1[[#This Row],[Sales_Value]]&gt;500000,"Premium",IF(Table1[[#This Row],[Sales_Value]]&gt;100000,"Mid","Basic"))</f>
        <v>Basic</v>
      </c>
    </row>
    <row r="4739" spans="1:18" x14ac:dyDescent="0.3">
      <c r="A4739" s="1">
        <v>45417</v>
      </c>
      <c r="B4739" t="s">
        <v>4940</v>
      </c>
      <c r="C4739" t="s">
        <v>20</v>
      </c>
      <c r="D4739" t="s">
        <v>124</v>
      </c>
      <c r="E4739" t="s">
        <v>136</v>
      </c>
      <c r="F4739" t="s">
        <v>57</v>
      </c>
      <c r="G4739" t="s">
        <v>24</v>
      </c>
      <c r="H4739">
        <v>67</v>
      </c>
      <c r="I4739">
        <v>62.41</v>
      </c>
      <c r="J4739">
        <v>0.17</v>
      </c>
      <c r="K4739">
        <v>3470.62</v>
      </c>
      <c r="L4739">
        <v>29.93</v>
      </c>
      <c r="M4739">
        <v>1465.31</v>
      </c>
      <c r="N4739" s="2">
        <f>Table1[[#This Row],[Profit]]/Table1[[#This Row],[Sales_Value]]</f>
        <v>0.42220410186076263</v>
      </c>
      <c r="O4739" s="3" t="str">
        <f>IF(Table1[[#This Row],[Profit]]&lt;0,"Yes","No")</f>
        <v>No</v>
      </c>
      <c r="P4739" t="str">
        <f>IF(Table1[[#This Row],[Discount_Pct]]&gt;0.3,"High",IF(Table1[[#This Row],[Discount_Pct]]&gt;0.15,"Medium","Low"))</f>
        <v>Medium</v>
      </c>
      <c r="Q4739" t="str">
        <f>TEXT(Table1[[#This Row],[Date]],"MMM-YYYY")</f>
        <v>May-2024</v>
      </c>
      <c r="R4739" t="str">
        <f>IF(Table1[[#This Row],[Sales_Value]]&gt;500000,"Premium",IF(Table1[[#This Row],[Sales_Value]]&gt;100000,"Mid","Basic"))</f>
        <v>Basic</v>
      </c>
    </row>
    <row r="4740" spans="1:18" x14ac:dyDescent="0.3">
      <c r="A4740" s="1">
        <v>45614</v>
      </c>
      <c r="B4740" t="s">
        <v>4941</v>
      </c>
      <c r="C4740" t="s">
        <v>20</v>
      </c>
      <c r="D4740" t="s">
        <v>21</v>
      </c>
      <c r="E4740" t="s">
        <v>81</v>
      </c>
      <c r="F4740" t="s">
        <v>61</v>
      </c>
      <c r="G4740" t="s">
        <v>53</v>
      </c>
      <c r="H4740">
        <v>61</v>
      </c>
      <c r="I4740">
        <v>3156.16</v>
      </c>
      <c r="J4740">
        <v>0.06</v>
      </c>
      <c r="K4740">
        <v>180974.21</v>
      </c>
      <c r="L4740">
        <v>1993.14</v>
      </c>
      <c r="M4740">
        <v>59392.67</v>
      </c>
      <c r="N4740" s="2">
        <f>Table1[[#This Row],[Profit]]/Table1[[#This Row],[Sales_Value]]</f>
        <v>0.32818305989566138</v>
      </c>
      <c r="O4740" s="3" t="str">
        <f>IF(Table1[[#This Row],[Profit]]&lt;0,"Yes","No")</f>
        <v>No</v>
      </c>
      <c r="P4740" t="str">
        <f>IF(Table1[[#This Row],[Discount_Pct]]&gt;0.3,"High",IF(Table1[[#This Row],[Discount_Pct]]&gt;0.15,"Medium","Low"))</f>
        <v>Low</v>
      </c>
      <c r="Q4740" t="str">
        <f>TEXT(Table1[[#This Row],[Date]],"MMM-YYYY")</f>
        <v>Nov-2024</v>
      </c>
      <c r="R4740" t="str">
        <f>IF(Table1[[#This Row],[Sales_Value]]&gt;500000,"Premium",IF(Table1[[#This Row],[Sales_Value]]&gt;100000,"Mid","Basic"))</f>
        <v>Mid</v>
      </c>
    </row>
    <row r="4741" spans="1:18" x14ac:dyDescent="0.3">
      <c r="A4741" s="1">
        <v>45612</v>
      </c>
      <c r="B4741" t="s">
        <v>4942</v>
      </c>
      <c r="C4741" t="s">
        <v>14</v>
      </c>
      <c r="D4741" t="s">
        <v>160</v>
      </c>
      <c r="E4741" t="s">
        <v>205</v>
      </c>
      <c r="F4741" t="s">
        <v>37</v>
      </c>
      <c r="G4741" t="s">
        <v>18</v>
      </c>
      <c r="H4741">
        <v>91</v>
      </c>
      <c r="I4741">
        <v>43440.55</v>
      </c>
      <c r="J4741">
        <v>0.27</v>
      </c>
      <c r="K4741">
        <v>2885755.74</v>
      </c>
      <c r="L4741">
        <v>29926.74</v>
      </c>
      <c r="M4741">
        <v>162422.39999999999</v>
      </c>
      <c r="N4741" s="2">
        <f>Table1[[#This Row],[Profit]]/Table1[[#This Row],[Sales_Value]]</f>
        <v>5.6284181557237405E-2</v>
      </c>
      <c r="O4741" s="3" t="str">
        <f>IF(Table1[[#This Row],[Profit]]&lt;0,"Yes","No")</f>
        <v>No</v>
      </c>
      <c r="P4741" t="str">
        <f>IF(Table1[[#This Row],[Discount_Pct]]&gt;0.3,"High",IF(Table1[[#This Row],[Discount_Pct]]&gt;0.15,"Medium","Low"))</f>
        <v>Medium</v>
      </c>
      <c r="Q4741" t="str">
        <f>TEXT(Table1[[#This Row],[Date]],"MMM-YYYY")</f>
        <v>Nov-2024</v>
      </c>
      <c r="R4741" t="str">
        <f>IF(Table1[[#This Row],[Sales_Value]]&gt;500000,"Premium",IF(Table1[[#This Row],[Sales_Value]]&gt;100000,"Mid","Basic"))</f>
        <v>Premium</v>
      </c>
    </row>
    <row r="4742" spans="1:18" x14ac:dyDescent="0.3">
      <c r="A4742" s="1">
        <v>45416</v>
      </c>
      <c r="B4742" t="s">
        <v>4943</v>
      </c>
      <c r="C4742" t="s">
        <v>20</v>
      </c>
      <c r="D4742" t="s">
        <v>72</v>
      </c>
      <c r="E4742" t="s">
        <v>275</v>
      </c>
      <c r="F4742" t="s">
        <v>23</v>
      </c>
      <c r="G4742" t="s">
        <v>24</v>
      </c>
      <c r="H4742">
        <v>68</v>
      </c>
      <c r="I4742">
        <v>17.96</v>
      </c>
      <c r="J4742">
        <v>0.05</v>
      </c>
      <c r="K4742">
        <v>1160.22</v>
      </c>
      <c r="L4742">
        <v>7.99</v>
      </c>
      <c r="M4742">
        <v>616.9</v>
      </c>
      <c r="N4742" s="2">
        <f>Table1[[#This Row],[Profit]]/Table1[[#This Row],[Sales_Value]]</f>
        <v>0.53170950337005052</v>
      </c>
      <c r="O4742" s="3" t="str">
        <f>IF(Table1[[#This Row],[Profit]]&lt;0,"Yes","No")</f>
        <v>No</v>
      </c>
      <c r="P4742" t="str">
        <f>IF(Table1[[#This Row],[Discount_Pct]]&gt;0.3,"High",IF(Table1[[#This Row],[Discount_Pct]]&gt;0.15,"Medium","Low"))</f>
        <v>Low</v>
      </c>
      <c r="Q4742" t="str">
        <f>TEXT(Table1[[#This Row],[Date]],"MMM-YYYY")</f>
        <v>May-2024</v>
      </c>
      <c r="R4742" t="str">
        <f>IF(Table1[[#This Row],[Sales_Value]]&gt;500000,"Premium",IF(Table1[[#This Row],[Sales_Value]]&gt;100000,"Mid","Basic"))</f>
        <v>Basic</v>
      </c>
    </row>
    <row r="4743" spans="1:18" x14ac:dyDescent="0.3">
      <c r="A4743" s="1">
        <v>45371</v>
      </c>
      <c r="B4743" t="s">
        <v>4944</v>
      </c>
      <c r="C4743" t="s">
        <v>39</v>
      </c>
      <c r="D4743" t="s">
        <v>108</v>
      </c>
      <c r="E4743" t="s">
        <v>195</v>
      </c>
      <c r="F4743" t="s">
        <v>23</v>
      </c>
      <c r="G4743" t="s">
        <v>24</v>
      </c>
      <c r="H4743">
        <v>67</v>
      </c>
      <c r="I4743">
        <v>17.920000000000002</v>
      </c>
      <c r="J4743">
        <v>0.25</v>
      </c>
      <c r="K4743">
        <v>900.48</v>
      </c>
      <c r="L4743">
        <v>8.08</v>
      </c>
      <c r="M4743">
        <v>359.12</v>
      </c>
      <c r="N4743" s="2">
        <f>Table1[[#This Row],[Profit]]/Table1[[#This Row],[Sales_Value]]</f>
        <v>0.39880952380952378</v>
      </c>
      <c r="O4743" s="3" t="str">
        <f>IF(Table1[[#This Row],[Profit]]&lt;0,"Yes","No")</f>
        <v>No</v>
      </c>
      <c r="P4743" t="str">
        <f>IF(Table1[[#This Row],[Discount_Pct]]&gt;0.3,"High",IF(Table1[[#This Row],[Discount_Pct]]&gt;0.15,"Medium","Low"))</f>
        <v>Medium</v>
      </c>
      <c r="Q4743" t="str">
        <f>TEXT(Table1[[#This Row],[Date]],"MMM-YYYY")</f>
        <v>Mar-2024</v>
      </c>
      <c r="R4743" t="str">
        <f>IF(Table1[[#This Row],[Sales_Value]]&gt;500000,"Premium",IF(Table1[[#This Row],[Sales_Value]]&gt;100000,"Mid","Basic"))</f>
        <v>Basic</v>
      </c>
    </row>
    <row r="4744" spans="1:18" x14ac:dyDescent="0.3">
      <c r="A4744" s="1">
        <v>45564</v>
      </c>
      <c r="B4744" t="s">
        <v>4945</v>
      </c>
      <c r="C4744" t="s">
        <v>34</v>
      </c>
      <c r="D4744" t="s">
        <v>59</v>
      </c>
      <c r="E4744" t="s">
        <v>182</v>
      </c>
      <c r="F4744" t="s">
        <v>134</v>
      </c>
      <c r="G4744" t="s">
        <v>24</v>
      </c>
      <c r="H4744">
        <v>82</v>
      </c>
      <c r="I4744">
        <v>117.34</v>
      </c>
      <c r="J4744">
        <v>0.2</v>
      </c>
      <c r="K4744">
        <v>7697.5</v>
      </c>
      <c r="L4744">
        <v>59.62</v>
      </c>
      <c r="M4744">
        <v>2808.66</v>
      </c>
      <c r="N4744" s="2">
        <f>Table1[[#This Row],[Profit]]/Table1[[#This Row],[Sales_Value]]</f>
        <v>0.36487950633322508</v>
      </c>
      <c r="O4744" s="3" t="str">
        <f>IF(Table1[[#This Row],[Profit]]&lt;0,"Yes","No")</f>
        <v>No</v>
      </c>
      <c r="P4744" t="str">
        <f>IF(Table1[[#This Row],[Discount_Pct]]&gt;0.3,"High",IF(Table1[[#This Row],[Discount_Pct]]&gt;0.15,"Medium","Low"))</f>
        <v>Medium</v>
      </c>
      <c r="Q4744" t="str">
        <f>TEXT(Table1[[#This Row],[Date]],"MMM-YYYY")</f>
        <v>Sep-2024</v>
      </c>
      <c r="R4744" t="str">
        <f>IF(Table1[[#This Row],[Sales_Value]]&gt;500000,"Premium",IF(Table1[[#This Row],[Sales_Value]]&gt;100000,"Mid","Basic"))</f>
        <v>Basic</v>
      </c>
    </row>
    <row r="4745" spans="1:18" x14ac:dyDescent="0.3">
      <c r="A4745" s="1">
        <v>45332</v>
      </c>
      <c r="B4745" t="s">
        <v>4946</v>
      </c>
      <c r="C4745" t="s">
        <v>14</v>
      </c>
      <c r="D4745" t="s">
        <v>55</v>
      </c>
      <c r="E4745" t="s">
        <v>182</v>
      </c>
      <c r="F4745" t="s">
        <v>68</v>
      </c>
      <c r="G4745" t="s">
        <v>24</v>
      </c>
      <c r="H4745">
        <v>59</v>
      </c>
      <c r="I4745">
        <v>115.19</v>
      </c>
      <c r="J4745">
        <v>0</v>
      </c>
      <c r="K4745">
        <v>6796.21</v>
      </c>
      <c r="L4745">
        <v>59.2</v>
      </c>
      <c r="M4745">
        <v>3303.41</v>
      </c>
      <c r="N4745" s="2">
        <f>Table1[[#This Row],[Profit]]/Table1[[#This Row],[Sales_Value]]</f>
        <v>0.48606649882802322</v>
      </c>
      <c r="O4745" s="3" t="str">
        <f>IF(Table1[[#This Row],[Profit]]&lt;0,"Yes","No")</f>
        <v>No</v>
      </c>
      <c r="P4745" t="str">
        <f>IF(Table1[[#This Row],[Discount_Pct]]&gt;0.3,"High",IF(Table1[[#This Row],[Discount_Pct]]&gt;0.15,"Medium","Low"))</f>
        <v>Low</v>
      </c>
      <c r="Q4745" t="str">
        <f>TEXT(Table1[[#This Row],[Date]],"MMM-YYYY")</f>
        <v>Feb-2024</v>
      </c>
      <c r="R4745" t="str">
        <f>IF(Table1[[#This Row],[Sales_Value]]&gt;500000,"Premium",IF(Table1[[#This Row],[Sales_Value]]&gt;100000,"Mid","Basic"))</f>
        <v>Basic</v>
      </c>
    </row>
    <row r="4746" spans="1:18" x14ac:dyDescent="0.3">
      <c r="A4746" s="1">
        <v>45399</v>
      </c>
      <c r="B4746" t="s">
        <v>4947</v>
      </c>
      <c r="C4746" t="s">
        <v>14</v>
      </c>
      <c r="D4746" t="s">
        <v>55</v>
      </c>
      <c r="E4746" t="s">
        <v>373</v>
      </c>
      <c r="F4746" t="s">
        <v>76</v>
      </c>
      <c r="G4746" t="s">
        <v>77</v>
      </c>
      <c r="H4746">
        <v>41</v>
      </c>
      <c r="I4746">
        <v>2217.1</v>
      </c>
      <c r="J4746">
        <v>0.14000000000000001</v>
      </c>
      <c r="K4746">
        <v>78174.95</v>
      </c>
      <c r="L4746">
        <v>1032.6300000000001</v>
      </c>
      <c r="M4746">
        <v>35837.120000000003</v>
      </c>
      <c r="N4746" s="2">
        <f>Table1[[#This Row],[Profit]]/Table1[[#This Row],[Sales_Value]]</f>
        <v>0.45842203928496283</v>
      </c>
      <c r="O4746" s="3" t="str">
        <f>IF(Table1[[#This Row],[Profit]]&lt;0,"Yes","No")</f>
        <v>No</v>
      </c>
      <c r="P4746" t="str">
        <f>IF(Table1[[#This Row],[Discount_Pct]]&gt;0.3,"High",IF(Table1[[#This Row],[Discount_Pct]]&gt;0.15,"Medium","Low"))</f>
        <v>Low</v>
      </c>
      <c r="Q4746" t="str">
        <f>TEXT(Table1[[#This Row],[Date]],"MMM-YYYY")</f>
        <v>Apr-2024</v>
      </c>
      <c r="R4746" t="str">
        <f>IF(Table1[[#This Row],[Sales_Value]]&gt;500000,"Premium",IF(Table1[[#This Row],[Sales_Value]]&gt;100000,"Mid","Basic"))</f>
        <v>Basic</v>
      </c>
    </row>
    <row r="4747" spans="1:18" x14ac:dyDescent="0.3">
      <c r="A4747" s="1">
        <v>45554</v>
      </c>
      <c r="B4747" t="s">
        <v>4948</v>
      </c>
      <c r="C4747" t="s">
        <v>20</v>
      </c>
      <c r="D4747" t="s">
        <v>124</v>
      </c>
      <c r="E4747" t="s">
        <v>177</v>
      </c>
      <c r="F4747" t="s">
        <v>42</v>
      </c>
      <c r="G4747" t="s">
        <v>18</v>
      </c>
      <c r="H4747">
        <v>13</v>
      </c>
      <c r="I4747">
        <v>55554.25</v>
      </c>
      <c r="J4747">
        <v>0.09</v>
      </c>
      <c r="K4747">
        <v>657206.78</v>
      </c>
      <c r="L4747">
        <v>50877.599999999999</v>
      </c>
      <c r="M4747">
        <v>-4202.0200000000004</v>
      </c>
      <c r="N4747" s="2">
        <f>Table1[[#This Row],[Profit]]/Table1[[#This Row],[Sales_Value]]</f>
        <v>-6.3937563151737426E-3</v>
      </c>
      <c r="O4747" s="3" t="str">
        <f>IF(Table1[[#This Row],[Profit]]&lt;0,"Yes","No")</f>
        <v>Yes</v>
      </c>
      <c r="P4747" t="str">
        <f>IF(Table1[[#This Row],[Discount_Pct]]&gt;0.3,"High",IF(Table1[[#This Row],[Discount_Pct]]&gt;0.15,"Medium","Low"))</f>
        <v>Low</v>
      </c>
      <c r="Q4747" t="str">
        <f>TEXT(Table1[[#This Row],[Date]],"MMM-YYYY")</f>
        <v>Sep-2024</v>
      </c>
      <c r="R4747" t="str">
        <f>IF(Table1[[#This Row],[Sales_Value]]&gt;500000,"Premium",IF(Table1[[#This Row],[Sales_Value]]&gt;100000,"Mid","Basic"))</f>
        <v>Premium</v>
      </c>
    </row>
    <row r="4748" spans="1:18" x14ac:dyDescent="0.3">
      <c r="A4748" s="1">
        <v>45330</v>
      </c>
      <c r="B4748" t="s">
        <v>4949</v>
      </c>
      <c r="C4748" t="s">
        <v>14</v>
      </c>
      <c r="D4748" t="s">
        <v>144</v>
      </c>
      <c r="E4748" t="s">
        <v>553</v>
      </c>
      <c r="F4748" t="s">
        <v>28</v>
      </c>
      <c r="G4748" t="s">
        <v>18</v>
      </c>
      <c r="H4748">
        <v>16</v>
      </c>
      <c r="I4748">
        <v>2219.46</v>
      </c>
      <c r="J4748">
        <v>0.22</v>
      </c>
      <c r="K4748">
        <v>27698.86</v>
      </c>
      <c r="L4748">
        <v>1534.3</v>
      </c>
      <c r="M4748">
        <v>3150.06</v>
      </c>
      <c r="N4748" s="2">
        <f>Table1[[#This Row],[Profit]]/Table1[[#This Row],[Sales_Value]]</f>
        <v>0.11372525800700822</v>
      </c>
      <c r="O4748" s="3" t="str">
        <f>IF(Table1[[#This Row],[Profit]]&lt;0,"Yes","No")</f>
        <v>No</v>
      </c>
      <c r="P4748" t="str">
        <f>IF(Table1[[#This Row],[Discount_Pct]]&gt;0.3,"High",IF(Table1[[#This Row],[Discount_Pct]]&gt;0.15,"Medium","Low"))</f>
        <v>Medium</v>
      </c>
      <c r="Q4748" t="str">
        <f>TEXT(Table1[[#This Row],[Date]],"MMM-YYYY")</f>
        <v>Feb-2024</v>
      </c>
      <c r="R4748" t="str">
        <f>IF(Table1[[#This Row],[Sales_Value]]&gt;500000,"Premium",IF(Table1[[#This Row],[Sales_Value]]&gt;100000,"Mid","Basic"))</f>
        <v>Basic</v>
      </c>
    </row>
    <row r="4749" spans="1:18" x14ac:dyDescent="0.3">
      <c r="A4749" s="1">
        <v>45546</v>
      </c>
      <c r="B4749" t="s">
        <v>4950</v>
      </c>
      <c r="C4749" t="s">
        <v>39</v>
      </c>
      <c r="D4749" t="s">
        <v>66</v>
      </c>
      <c r="E4749" t="s">
        <v>128</v>
      </c>
      <c r="F4749" t="s">
        <v>28</v>
      </c>
      <c r="G4749" t="s">
        <v>18</v>
      </c>
      <c r="H4749">
        <v>39</v>
      </c>
      <c r="I4749">
        <v>2505.44</v>
      </c>
      <c r="J4749">
        <v>0.12</v>
      </c>
      <c r="K4749">
        <v>85986.7</v>
      </c>
      <c r="L4749">
        <v>1422.46</v>
      </c>
      <c r="M4749">
        <v>30510.76</v>
      </c>
      <c r="N4749" s="2">
        <f>Table1[[#This Row],[Profit]]/Table1[[#This Row],[Sales_Value]]</f>
        <v>0.35483115412034649</v>
      </c>
      <c r="O4749" s="3" t="str">
        <f>IF(Table1[[#This Row],[Profit]]&lt;0,"Yes","No")</f>
        <v>No</v>
      </c>
      <c r="P4749" t="str">
        <f>IF(Table1[[#This Row],[Discount_Pct]]&gt;0.3,"High",IF(Table1[[#This Row],[Discount_Pct]]&gt;0.15,"Medium","Low"))</f>
        <v>Low</v>
      </c>
      <c r="Q4749" t="str">
        <f>TEXT(Table1[[#This Row],[Date]],"MMM-YYYY")</f>
        <v>Sep-2024</v>
      </c>
      <c r="R4749" t="str">
        <f>IF(Table1[[#This Row],[Sales_Value]]&gt;500000,"Premium",IF(Table1[[#This Row],[Sales_Value]]&gt;100000,"Mid","Basic"))</f>
        <v>Basic</v>
      </c>
    </row>
    <row r="4750" spans="1:18" x14ac:dyDescent="0.3">
      <c r="A4750" s="1">
        <v>45505</v>
      </c>
      <c r="B4750" t="s">
        <v>4951</v>
      </c>
      <c r="C4750" t="s">
        <v>14</v>
      </c>
      <c r="D4750" t="s">
        <v>454</v>
      </c>
      <c r="E4750" t="s">
        <v>252</v>
      </c>
      <c r="F4750" t="s">
        <v>119</v>
      </c>
      <c r="G4750" t="s">
        <v>53</v>
      </c>
      <c r="H4750">
        <v>75</v>
      </c>
      <c r="I4750">
        <v>537.65</v>
      </c>
      <c r="J4750">
        <v>0.11</v>
      </c>
      <c r="K4750">
        <v>35888.14</v>
      </c>
      <c r="L4750">
        <v>201.9</v>
      </c>
      <c r="M4750">
        <v>20745.64</v>
      </c>
      <c r="N4750" s="2">
        <f>Table1[[#This Row],[Profit]]/Table1[[#This Row],[Sales_Value]]</f>
        <v>0.57806395093197915</v>
      </c>
      <c r="O4750" s="3" t="str">
        <f>IF(Table1[[#This Row],[Profit]]&lt;0,"Yes","No")</f>
        <v>No</v>
      </c>
      <c r="P4750" t="str">
        <f>IF(Table1[[#This Row],[Discount_Pct]]&gt;0.3,"High",IF(Table1[[#This Row],[Discount_Pct]]&gt;0.15,"Medium","Low"))</f>
        <v>Low</v>
      </c>
      <c r="Q4750" t="str">
        <f>TEXT(Table1[[#This Row],[Date]],"MMM-YYYY")</f>
        <v>Aug-2024</v>
      </c>
      <c r="R4750" t="str">
        <f>IF(Table1[[#This Row],[Sales_Value]]&gt;500000,"Premium",IF(Table1[[#This Row],[Sales_Value]]&gt;100000,"Mid","Basic"))</f>
        <v>Basic</v>
      </c>
    </row>
    <row r="4751" spans="1:18" x14ac:dyDescent="0.3">
      <c r="A4751" s="1">
        <v>45476</v>
      </c>
      <c r="B4751" t="s">
        <v>4952</v>
      </c>
      <c r="C4751" t="s">
        <v>34</v>
      </c>
      <c r="D4751" t="s">
        <v>80</v>
      </c>
      <c r="E4751" t="s">
        <v>63</v>
      </c>
      <c r="F4751" t="s">
        <v>232</v>
      </c>
      <c r="G4751" t="s">
        <v>24</v>
      </c>
      <c r="H4751">
        <v>19</v>
      </c>
      <c r="I4751">
        <v>62.58</v>
      </c>
      <c r="J4751">
        <v>0.01</v>
      </c>
      <c r="K4751">
        <v>1177.1300000000001</v>
      </c>
      <c r="L4751">
        <v>18.84</v>
      </c>
      <c r="M4751">
        <v>819.17</v>
      </c>
      <c r="N4751" s="2">
        <f>Table1[[#This Row],[Profit]]/Table1[[#This Row],[Sales_Value]]</f>
        <v>0.69590444555826447</v>
      </c>
      <c r="O4751" s="3" t="str">
        <f>IF(Table1[[#This Row],[Profit]]&lt;0,"Yes","No")</f>
        <v>No</v>
      </c>
      <c r="P4751" t="str">
        <f>IF(Table1[[#This Row],[Discount_Pct]]&gt;0.3,"High",IF(Table1[[#This Row],[Discount_Pct]]&gt;0.15,"Medium","Low"))</f>
        <v>Low</v>
      </c>
      <c r="Q4751" t="str">
        <f>TEXT(Table1[[#This Row],[Date]],"MMM-YYYY")</f>
        <v>Jul-2024</v>
      </c>
      <c r="R4751" t="str">
        <f>IF(Table1[[#This Row],[Sales_Value]]&gt;500000,"Premium",IF(Table1[[#This Row],[Sales_Value]]&gt;100000,"Mid","Basic"))</f>
        <v>Basic</v>
      </c>
    </row>
    <row r="4752" spans="1:18" x14ac:dyDescent="0.3">
      <c r="A4752" s="1">
        <v>45566</v>
      </c>
      <c r="B4752" t="s">
        <v>4953</v>
      </c>
      <c r="C4752" t="s">
        <v>14</v>
      </c>
      <c r="D4752" t="s">
        <v>160</v>
      </c>
      <c r="E4752" t="s">
        <v>48</v>
      </c>
      <c r="F4752" t="s">
        <v>165</v>
      </c>
      <c r="G4752" t="s">
        <v>24</v>
      </c>
      <c r="H4752">
        <v>49</v>
      </c>
      <c r="I4752">
        <v>205.01</v>
      </c>
      <c r="J4752">
        <v>0</v>
      </c>
      <c r="K4752">
        <v>10045.49</v>
      </c>
      <c r="L4752">
        <v>128.22</v>
      </c>
      <c r="M4752">
        <v>3762.71</v>
      </c>
      <c r="N4752" s="2">
        <f>Table1[[#This Row],[Profit]]/Table1[[#This Row],[Sales_Value]]</f>
        <v>0.37456709428808355</v>
      </c>
      <c r="O4752" s="3" t="str">
        <f>IF(Table1[[#This Row],[Profit]]&lt;0,"Yes","No")</f>
        <v>No</v>
      </c>
      <c r="P4752" t="str">
        <f>IF(Table1[[#This Row],[Discount_Pct]]&gt;0.3,"High",IF(Table1[[#This Row],[Discount_Pct]]&gt;0.15,"Medium","Low"))</f>
        <v>Low</v>
      </c>
      <c r="Q4752" t="str">
        <f>TEXT(Table1[[#This Row],[Date]],"MMM-YYYY")</f>
        <v>Oct-2024</v>
      </c>
      <c r="R4752" t="str">
        <f>IF(Table1[[#This Row],[Sales_Value]]&gt;500000,"Premium",IF(Table1[[#This Row],[Sales_Value]]&gt;100000,"Mid","Basic"))</f>
        <v>Basic</v>
      </c>
    </row>
    <row r="4753" spans="1:18" x14ac:dyDescent="0.3">
      <c r="A4753" s="1">
        <v>45372</v>
      </c>
      <c r="B4753" t="s">
        <v>4954</v>
      </c>
      <c r="C4753" t="s">
        <v>39</v>
      </c>
      <c r="D4753" t="s">
        <v>665</v>
      </c>
      <c r="E4753" t="s">
        <v>87</v>
      </c>
      <c r="F4753" t="s">
        <v>119</v>
      </c>
      <c r="G4753" t="s">
        <v>53</v>
      </c>
      <c r="H4753">
        <v>12</v>
      </c>
      <c r="I4753">
        <v>439.78</v>
      </c>
      <c r="J4753">
        <v>0.19</v>
      </c>
      <c r="K4753">
        <v>4274.66</v>
      </c>
      <c r="L4753">
        <v>211.27</v>
      </c>
      <c r="M4753">
        <v>1739.42</v>
      </c>
      <c r="N4753" s="2">
        <f>Table1[[#This Row],[Profit]]/Table1[[#This Row],[Sales_Value]]</f>
        <v>0.4069142341145261</v>
      </c>
      <c r="O4753" s="3" t="str">
        <f>IF(Table1[[#This Row],[Profit]]&lt;0,"Yes","No")</f>
        <v>No</v>
      </c>
      <c r="P4753" t="str">
        <f>IF(Table1[[#This Row],[Discount_Pct]]&gt;0.3,"High",IF(Table1[[#This Row],[Discount_Pct]]&gt;0.15,"Medium","Low"))</f>
        <v>Medium</v>
      </c>
      <c r="Q4753" t="str">
        <f>TEXT(Table1[[#This Row],[Date]],"MMM-YYYY")</f>
        <v>Mar-2024</v>
      </c>
      <c r="R4753" t="str">
        <f>IF(Table1[[#This Row],[Sales_Value]]&gt;500000,"Premium",IF(Table1[[#This Row],[Sales_Value]]&gt;100000,"Mid","Basic"))</f>
        <v>Basic</v>
      </c>
    </row>
    <row r="4754" spans="1:18" x14ac:dyDescent="0.3">
      <c r="A4754" s="1">
        <v>45386</v>
      </c>
      <c r="B4754" t="s">
        <v>4955</v>
      </c>
      <c r="C4754" t="s">
        <v>20</v>
      </c>
      <c r="D4754" t="s">
        <v>148</v>
      </c>
      <c r="E4754" t="s">
        <v>553</v>
      </c>
      <c r="F4754" t="s">
        <v>32</v>
      </c>
      <c r="G4754" t="s">
        <v>18</v>
      </c>
      <c r="H4754">
        <v>64</v>
      </c>
      <c r="I4754">
        <v>12001.66</v>
      </c>
      <c r="J4754">
        <v>0.09</v>
      </c>
      <c r="K4754">
        <v>698976.68</v>
      </c>
      <c r="L4754">
        <v>8604.0499999999993</v>
      </c>
      <c r="M4754">
        <v>148317.48000000001</v>
      </c>
      <c r="N4754" s="2">
        <f>Table1[[#This Row],[Profit]]/Table1[[#This Row],[Sales_Value]]</f>
        <v>0.21219231519998635</v>
      </c>
      <c r="O4754" s="3" t="str">
        <f>IF(Table1[[#This Row],[Profit]]&lt;0,"Yes","No")</f>
        <v>No</v>
      </c>
      <c r="P4754" t="str">
        <f>IF(Table1[[#This Row],[Discount_Pct]]&gt;0.3,"High",IF(Table1[[#This Row],[Discount_Pct]]&gt;0.15,"Medium","Low"))</f>
        <v>Low</v>
      </c>
      <c r="Q4754" t="str">
        <f>TEXT(Table1[[#This Row],[Date]],"MMM-YYYY")</f>
        <v>Apr-2024</v>
      </c>
      <c r="R4754" t="str">
        <f>IF(Table1[[#This Row],[Sales_Value]]&gt;500000,"Premium",IF(Table1[[#This Row],[Sales_Value]]&gt;100000,"Mid","Basic"))</f>
        <v>Premium</v>
      </c>
    </row>
    <row r="4755" spans="1:18" x14ac:dyDescent="0.3">
      <c r="A4755" s="1">
        <v>45460</v>
      </c>
      <c r="B4755" t="s">
        <v>4956</v>
      </c>
      <c r="C4755" t="s">
        <v>39</v>
      </c>
      <c r="D4755" t="s">
        <v>40</v>
      </c>
      <c r="E4755" t="s">
        <v>31</v>
      </c>
      <c r="F4755" t="s">
        <v>293</v>
      </c>
      <c r="G4755" t="s">
        <v>53</v>
      </c>
      <c r="H4755">
        <v>18</v>
      </c>
      <c r="I4755">
        <v>726.88</v>
      </c>
      <c r="J4755">
        <v>0.16</v>
      </c>
      <c r="K4755">
        <v>10990.43</v>
      </c>
      <c r="L4755">
        <v>434.08</v>
      </c>
      <c r="M4755">
        <v>3176.99</v>
      </c>
      <c r="N4755" s="2">
        <f>Table1[[#This Row],[Profit]]/Table1[[#This Row],[Sales_Value]]</f>
        <v>0.2890687625506918</v>
      </c>
      <c r="O4755" s="3" t="str">
        <f>IF(Table1[[#This Row],[Profit]]&lt;0,"Yes","No")</f>
        <v>No</v>
      </c>
      <c r="P4755" t="str">
        <f>IF(Table1[[#This Row],[Discount_Pct]]&gt;0.3,"High",IF(Table1[[#This Row],[Discount_Pct]]&gt;0.15,"Medium","Low"))</f>
        <v>Medium</v>
      </c>
      <c r="Q4755" t="str">
        <f>TEXT(Table1[[#This Row],[Date]],"MMM-YYYY")</f>
        <v>Jun-2024</v>
      </c>
      <c r="R4755" t="str">
        <f>IF(Table1[[#This Row],[Sales_Value]]&gt;500000,"Premium",IF(Table1[[#This Row],[Sales_Value]]&gt;100000,"Mid","Basic"))</f>
        <v>Basic</v>
      </c>
    </row>
    <row r="4756" spans="1:18" x14ac:dyDescent="0.3">
      <c r="A4756" s="1">
        <v>45542</v>
      </c>
      <c r="B4756" t="s">
        <v>4957</v>
      </c>
      <c r="C4756" t="s">
        <v>20</v>
      </c>
      <c r="D4756" t="s">
        <v>352</v>
      </c>
      <c r="E4756" t="s">
        <v>193</v>
      </c>
      <c r="F4756" t="s">
        <v>126</v>
      </c>
      <c r="G4756" t="s">
        <v>24</v>
      </c>
      <c r="H4756">
        <v>86</v>
      </c>
      <c r="I4756">
        <v>277.72000000000003</v>
      </c>
      <c r="J4756">
        <v>0.12</v>
      </c>
      <c r="K4756">
        <v>21017.85</v>
      </c>
      <c r="L4756">
        <v>177.95</v>
      </c>
      <c r="M4756">
        <v>5714.15</v>
      </c>
      <c r="N4756" s="2">
        <f>Table1[[#This Row],[Profit]]/Table1[[#This Row],[Sales_Value]]</f>
        <v>0.27187129035557872</v>
      </c>
      <c r="O4756" s="3" t="str">
        <f>IF(Table1[[#This Row],[Profit]]&lt;0,"Yes","No")</f>
        <v>No</v>
      </c>
      <c r="P4756" t="str">
        <f>IF(Table1[[#This Row],[Discount_Pct]]&gt;0.3,"High",IF(Table1[[#This Row],[Discount_Pct]]&gt;0.15,"Medium","Low"))</f>
        <v>Low</v>
      </c>
      <c r="Q4756" t="str">
        <f>TEXT(Table1[[#This Row],[Date]],"MMM-YYYY")</f>
        <v>Sep-2024</v>
      </c>
      <c r="R4756" t="str">
        <f>IF(Table1[[#This Row],[Sales_Value]]&gt;500000,"Premium",IF(Table1[[#This Row],[Sales_Value]]&gt;100000,"Mid","Basic"))</f>
        <v>Basic</v>
      </c>
    </row>
    <row r="4757" spans="1:18" x14ac:dyDescent="0.3">
      <c r="A4757" s="1">
        <v>45515</v>
      </c>
      <c r="B4757" t="s">
        <v>4958</v>
      </c>
      <c r="C4757" t="s">
        <v>14</v>
      </c>
      <c r="D4757" t="s">
        <v>26</v>
      </c>
      <c r="E4757" t="s">
        <v>193</v>
      </c>
      <c r="F4757" t="s">
        <v>106</v>
      </c>
      <c r="G4757" t="s">
        <v>77</v>
      </c>
      <c r="H4757">
        <v>54</v>
      </c>
      <c r="I4757">
        <v>189.8</v>
      </c>
      <c r="J4757">
        <v>0.27</v>
      </c>
      <c r="K4757">
        <v>7481.92</v>
      </c>
      <c r="L4757">
        <v>86.71</v>
      </c>
      <c r="M4757">
        <v>2799.58</v>
      </c>
      <c r="N4757" s="2">
        <f>Table1[[#This Row],[Profit]]/Table1[[#This Row],[Sales_Value]]</f>
        <v>0.37417935503186345</v>
      </c>
      <c r="O4757" s="3" t="str">
        <f>IF(Table1[[#This Row],[Profit]]&lt;0,"Yes","No")</f>
        <v>No</v>
      </c>
      <c r="P4757" t="str">
        <f>IF(Table1[[#This Row],[Discount_Pct]]&gt;0.3,"High",IF(Table1[[#This Row],[Discount_Pct]]&gt;0.15,"Medium","Low"))</f>
        <v>Medium</v>
      </c>
      <c r="Q4757" t="str">
        <f>TEXT(Table1[[#This Row],[Date]],"MMM-YYYY")</f>
        <v>Aug-2024</v>
      </c>
      <c r="R4757" t="str">
        <f>IF(Table1[[#This Row],[Sales_Value]]&gt;500000,"Premium",IF(Table1[[#This Row],[Sales_Value]]&gt;100000,"Mid","Basic"))</f>
        <v>Basic</v>
      </c>
    </row>
    <row r="4758" spans="1:18" x14ac:dyDescent="0.3">
      <c r="A4758" s="1">
        <v>45486</v>
      </c>
      <c r="B4758" t="s">
        <v>4959</v>
      </c>
      <c r="C4758" t="s">
        <v>20</v>
      </c>
      <c r="D4758" t="s">
        <v>124</v>
      </c>
      <c r="E4758" t="s">
        <v>328</v>
      </c>
      <c r="F4758" t="s">
        <v>70</v>
      </c>
      <c r="G4758" t="s">
        <v>46</v>
      </c>
      <c r="H4758">
        <v>63</v>
      </c>
      <c r="I4758">
        <v>1295.03</v>
      </c>
      <c r="J4758">
        <v>0.27</v>
      </c>
      <c r="K4758">
        <v>59558.43</v>
      </c>
      <c r="L4758">
        <v>954.55</v>
      </c>
      <c r="M4758">
        <v>-578.22</v>
      </c>
      <c r="N4758" s="2">
        <f>Table1[[#This Row],[Profit]]/Table1[[#This Row],[Sales_Value]]</f>
        <v>-9.7084493328652224E-3</v>
      </c>
      <c r="O4758" s="3" t="str">
        <f>IF(Table1[[#This Row],[Profit]]&lt;0,"Yes","No")</f>
        <v>Yes</v>
      </c>
      <c r="P4758" t="str">
        <f>IF(Table1[[#This Row],[Discount_Pct]]&gt;0.3,"High",IF(Table1[[#This Row],[Discount_Pct]]&gt;0.15,"Medium","Low"))</f>
        <v>Medium</v>
      </c>
      <c r="Q4758" t="str">
        <f>TEXT(Table1[[#This Row],[Date]],"MMM-YYYY")</f>
        <v>Jul-2024</v>
      </c>
      <c r="R4758" t="str">
        <f>IF(Table1[[#This Row],[Sales_Value]]&gt;500000,"Premium",IF(Table1[[#This Row],[Sales_Value]]&gt;100000,"Mid","Basic"))</f>
        <v>Basic</v>
      </c>
    </row>
    <row r="4759" spans="1:18" x14ac:dyDescent="0.3">
      <c r="A4759" s="1">
        <v>45462</v>
      </c>
      <c r="B4759" t="s">
        <v>4960</v>
      </c>
      <c r="C4759" t="s">
        <v>34</v>
      </c>
      <c r="D4759" t="s">
        <v>35</v>
      </c>
      <c r="E4759" t="s">
        <v>94</v>
      </c>
      <c r="F4759" t="s">
        <v>82</v>
      </c>
      <c r="G4759" t="s">
        <v>24</v>
      </c>
      <c r="H4759">
        <v>77</v>
      </c>
      <c r="I4759">
        <v>98.5</v>
      </c>
      <c r="J4759">
        <v>0.11</v>
      </c>
      <c r="K4759">
        <v>6750.21</v>
      </c>
      <c r="L4759">
        <v>53.91</v>
      </c>
      <c r="M4759">
        <v>2599.13</v>
      </c>
      <c r="N4759" s="2">
        <f>Table1[[#This Row],[Profit]]/Table1[[#This Row],[Sales_Value]]</f>
        <v>0.38504431713976306</v>
      </c>
      <c r="O4759" s="3" t="str">
        <f>IF(Table1[[#This Row],[Profit]]&lt;0,"Yes","No")</f>
        <v>No</v>
      </c>
      <c r="P4759" t="str">
        <f>IF(Table1[[#This Row],[Discount_Pct]]&gt;0.3,"High",IF(Table1[[#This Row],[Discount_Pct]]&gt;0.15,"Medium","Low"))</f>
        <v>Low</v>
      </c>
      <c r="Q4759" t="str">
        <f>TEXT(Table1[[#This Row],[Date]],"MMM-YYYY")</f>
        <v>Jun-2024</v>
      </c>
      <c r="R4759" t="str">
        <f>IF(Table1[[#This Row],[Sales_Value]]&gt;500000,"Premium",IF(Table1[[#This Row],[Sales_Value]]&gt;100000,"Mid","Basic"))</f>
        <v>Basic</v>
      </c>
    </row>
    <row r="4760" spans="1:18" x14ac:dyDescent="0.3">
      <c r="A4760" s="1">
        <v>45448</v>
      </c>
      <c r="B4760" t="s">
        <v>4961</v>
      </c>
      <c r="C4760" t="s">
        <v>39</v>
      </c>
      <c r="D4760" t="s">
        <v>93</v>
      </c>
      <c r="E4760" t="s">
        <v>73</v>
      </c>
      <c r="F4760" t="s">
        <v>142</v>
      </c>
      <c r="G4760" t="s">
        <v>18</v>
      </c>
      <c r="H4760">
        <v>60</v>
      </c>
      <c r="I4760">
        <v>12740.89</v>
      </c>
      <c r="J4760">
        <v>0.03</v>
      </c>
      <c r="K4760">
        <v>741519.8</v>
      </c>
      <c r="L4760">
        <v>9470.23</v>
      </c>
      <c r="M4760">
        <v>173306</v>
      </c>
      <c r="N4760" s="2">
        <f>Table1[[#This Row],[Profit]]/Table1[[#This Row],[Sales_Value]]</f>
        <v>0.2337172925119464</v>
      </c>
      <c r="O4760" s="3" t="str">
        <f>IF(Table1[[#This Row],[Profit]]&lt;0,"Yes","No")</f>
        <v>No</v>
      </c>
      <c r="P4760" t="str">
        <f>IF(Table1[[#This Row],[Discount_Pct]]&gt;0.3,"High",IF(Table1[[#This Row],[Discount_Pct]]&gt;0.15,"Medium","Low"))</f>
        <v>Low</v>
      </c>
      <c r="Q4760" t="str">
        <f>TEXT(Table1[[#This Row],[Date]],"MMM-YYYY")</f>
        <v>Jun-2024</v>
      </c>
      <c r="R4760" t="str">
        <f>IF(Table1[[#This Row],[Sales_Value]]&gt;500000,"Premium",IF(Table1[[#This Row],[Sales_Value]]&gt;100000,"Mid","Basic"))</f>
        <v>Premium</v>
      </c>
    </row>
    <row r="4761" spans="1:18" x14ac:dyDescent="0.3">
      <c r="A4761" s="1">
        <v>45378</v>
      </c>
      <c r="B4761" t="s">
        <v>4962</v>
      </c>
      <c r="C4761" t="s">
        <v>14</v>
      </c>
      <c r="D4761" t="s">
        <v>160</v>
      </c>
      <c r="E4761" t="s">
        <v>136</v>
      </c>
      <c r="F4761" t="s">
        <v>232</v>
      </c>
      <c r="G4761" t="s">
        <v>24</v>
      </c>
      <c r="H4761">
        <v>71</v>
      </c>
      <c r="I4761">
        <v>68.69</v>
      </c>
      <c r="J4761">
        <v>0.26</v>
      </c>
      <c r="K4761">
        <v>3608.97</v>
      </c>
      <c r="L4761">
        <v>21.56</v>
      </c>
      <c r="M4761">
        <v>2078.21</v>
      </c>
      <c r="N4761" s="2">
        <f>Table1[[#This Row],[Profit]]/Table1[[#This Row],[Sales_Value]]</f>
        <v>0.57584573992025434</v>
      </c>
      <c r="O4761" s="3" t="str">
        <f>IF(Table1[[#This Row],[Profit]]&lt;0,"Yes","No")</f>
        <v>No</v>
      </c>
      <c r="P4761" t="str">
        <f>IF(Table1[[#This Row],[Discount_Pct]]&gt;0.3,"High",IF(Table1[[#This Row],[Discount_Pct]]&gt;0.15,"Medium","Low"))</f>
        <v>Medium</v>
      </c>
      <c r="Q4761" t="str">
        <f>TEXT(Table1[[#This Row],[Date]],"MMM-YYYY")</f>
        <v>Mar-2024</v>
      </c>
      <c r="R4761" t="str">
        <f>IF(Table1[[#This Row],[Sales_Value]]&gt;500000,"Premium",IF(Table1[[#This Row],[Sales_Value]]&gt;100000,"Mid","Basic"))</f>
        <v>Basic</v>
      </c>
    </row>
    <row r="4762" spans="1:18" x14ac:dyDescent="0.3">
      <c r="A4762" s="1">
        <v>45555</v>
      </c>
      <c r="B4762" t="s">
        <v>4963</v>
      </c>
      <c r="C4762" t="s">
        <v>20</v>
      </c>
      <c r="D4762" t="s">
        <v>21</v>
      </c>
      <c r="E4762" t="s">
        <v>424</v>
      </c>
      <c r="F4762" t="s">
        <v>226</v>
      </c>
      <c r="G4762" t="s">
        <v>18</v>
      </c>
      <c r="H4762">
        <v>94</v>
      </c>
      <c r="I4762">
        <v>20150.02</v>
      </c>
      <c r="J4762">
        <v>0.18</v>
      </c>
      <c r="K4762">
        <v>1553163.54</v>
      </c>
      <c r="L4762">
        <v>12525.6</v>
      </c>
      <c r="M4762">
        <v>375757.14</v>
      </c>
      <c r="N4762" s="2">
        <f>Table1[[#This Row],[Profit]]/Table1[[#This Row],[Sales_Value]]</f>
        <v>0.24193018334695135</v>
      </c>
      <c r="O4762" s="3" t="str">
        <f>IF(Table1[[#This Row],[Profit]]&lt;0,"Yes","No")</f>
        <v>No</v>
      </c>
      <c r="P4762" t="str">
        <f>IF(Table1[[#This Row],[Discount_Pct]]&gt;0.3,"High",IF(Table1[[#This Row],[Discount_Pct]]&gt;0.15,"Medium","Low"))</f>
        <v>Medium</v>
      </c>
      <c r="Q4762" t="str">
        <f>TEXT(Table1[[#This Row],[Date]],"MMM-YYYY")</f>
        <v>Sep-2024</v>
      </c>
      <c r="R4762" t="str">
        <f>IF(Table1[[#This Row],[Sales_Value]]&gt;500000,"Premium",IF(Table1[[#This Row],[Sales_Value]]&gt;100000,"Mid","Basic"))</f>
        <v>Premium</v>
      </c>
    </row>
    <row r="4763" spans="1:18" x14ac:dyDescent="0.3">
      <c r="A4763" s="1">
        <v>45524</v>
      </c>
      <c r="B4763" t="s">
        <v>4964</v>
      </c>
      <c r="C4763" t="s">
        <v>34</v>
      </c>
      <c r="D4763" t="s">
        <v>105</v>
      </c>
      <c r="E4763" t="s">
        <v>415</v>
      </c>
      <c r="F4763" t="s">
        <v>146</v>
      </c>
      <c r="G4763" t="s">
        <v>24</v>
      </c>
      <c r="H4763">
        <v>28</v>
      </c>
      <c r="I4763">
        <v>50.27</v>
      </c>
      <c r="J4763">
        <v>0.03</v>
      </c>
      <c r="K4763">
        <v>1365.33</v>
      </c>
      <c r="L4763">
        <v>28.39</v>
      </c>
      <c r="M4763">
        <v>570.41</v>
      </c>
      <c r="N4763" s="2">
        <f>Table1[[#This Row],[Profit]]/Table1[[#This Row],[Sales_Value]]</f>
        <v>0.41778178169380298</v>
      </c>
      <c r="O4763" s="3" t="str">
        <f>IF(Table1[[#This Row],[Profit]]&lt;0,"Yes","No")</f>
        <v>No</v>
      </c>
      <c r="P4763" t="str">
        <f>IF(Table1[[#This Row],[Discount_Pct]]&gt;0.3,"High",IF(Table1[[#This Row],[Discount_Pct]]&gt;0.15,"Medium","Low"))</f>
        <v>Low</v>
      </c>
      <c r="Q4763" t="str">
        <f>TEXT(Table1[[#This Row],[Date]],"MMM-YYYY")</f>
        <v>Aug-2024</v>
      </c>
      <c r="R4763" t="str">
        <f>IF(Table1[[#This Row],[Sales_Value]]&gt;500000,"Premium",IF(Table1[[#This Row],[Sales_Value]]&gt;100000,"Mid","Basic"))</f>
        <v>Basic</v>
      </c>
    </row>
    <row r="4764" spans="1:18" x14ac:dyDescent="0.3">
      <c r="A4764" s="1">
        <v>45626</v>
      </c>
      <c r="B4764" t="s">
        <v>4965</v>
      </c>
      <c r="C4764" t="s">
        <v>34</v>
      </c>
      <c r="D4764" t="s">
        <v>207</v>
      </c>
      <c r="E4764" t="s">
        <v>60</v>
      </c>
      <c r="F4764" t="s">
        <v>61</v>
      </c>
      <c r="G4764" t="s">
        <v>53</v>
      </c>
      <c r="H4764">
        <v>50</v>
      </c>
      <c r="I4764">
        <v>2551.77</v>
      </c>
      <c r="J4764">
        <v>0.2</v>
      </c>
      <c r="K4764">
        <v>102070.8</v>
      </c>
      <c r="L4764">
        <v>1819.37</v>
      </c>
      <c r="M4764">
        <v>11102.3</v>
      </c>
      <c r="N4764" s="2">
        <f>Table1[[#This Row],[Profit]]/Table1[[#This Row],[Sales_Value]]</f>
        <v>0.1087705788531098</v>
      </c>
      <c r="O4764" s="3" t="str">
        <f>IF(Table1[[#This Row],[Profit]]&lt;0,"Yes","No")</f>
        <v>No</v>
      </c>
      <c r="P4764" t="str">
        <f>IF(Table1[[#This Row],[Discount_Pct]]&gt;0.3,"High",IF(Table1[[#This Row],[Discount_Pct]]&gt;0.15,"Medium","Low"))</f>
        <v>Medium</v>
      </c>
      <c r="Q4764" t="str">
        <f>TEXT(Table1[[#This Row],[Date]],"MMM-YYYY")</f>
        <v>Nov-2024</v>
      </c>
      <c r="R4764" t="str">
        <f>IF(Table1[[#This Row],[Sales_Value]]&gt;500000,"Premium",IF(Table1[[#This Row],[Sales_Value]]&gt;100000,"Mid","Basic"))</f>
        <v>Mid</v>
      </c>
    </row>
    <row r="4765" spans="1:18" x14ac:dyDescent="0.3">
      <c r="A4765" s="1">
        <v>45567</v>
      </c>
      <c r="B4765" t="s">
        <v>4966</v>
      </c>
      <c r="C4765" t="s">
        <v>20</v>
      </c>
      <c r="D4765" t="s">
        <v>124</v>
      </c>
      <c r="E4765" t="s">
        <v>285</v>
      </c>
      <c r="F4765" t="s">
        <v>138</v>
      </c>
      <c r="G4765" t="s">
        <v>46</v>
      </c>
      <c r="H4765">
        <v>31</v>
      </c>
      <c r="I4765">
        <v>5286.58</v>
      </c>
      <c r="J4765">
        <v>0.17</v>
      </c>
      <c r="K4765">
        <v>136023.70000000001</v>
      </c>
      <c r="L4765">
        <v>4236.54</v>
      </c>
      <c r="M4765">
        <v>4690.96</v>
      </c>
      <c r="N4765" s="2">
        <f>Table1[[#This Row],[Profit]]/Table1[[#This Row],[Sales_Value]]</f>
        <v>3.4486343188723727E-2</v>
      </c>
      <c r="O4765" s="3" t="str">
        <f>IF(Table1[[#This Row],[Profit]]&lt;0,"Yes","No")</f>
        <v>No</v>
      </c>
      <c r="P4765" t="str">
        <f>IF(Table1[[#This Row],[Discount_Pct]]&gt;0.3,"High",IF(Table1[[#This Row],[Discount_Pct]]&gt;0.15,"Medium","Low"))</f>
        <v>Medium</v>
      </c>
      <c r="Q4765" t="str">
        <f>TEXT(Table1[[#This Row],[Date]],"MMM-YYYY")</f>
        <v>Oct-2024</v>
      </c>
      <c r="R4765" t="str">
        <f>IF(Table1[[#This Row],[Sales_Value]]&gt;500000,"Premium",IF(Table1[[#This Row],[Sales_Value]]&gt;100000,"Mid","Basic"))</f>
        <v>Mid</v>
      </c>
    </row>
    <row r="4766" spans="1:18" x14ac:dyDescent="0.3">
      <c r="A4766" s="1">
        <v>45457</v>
      </c>
      <c r="B4766" t="s">
        <v>4967</v>
      </c>
      <c r="C4766" t="s">
        <v>20</v>
      </c>
      <c r="D4766" t="s">
        <v>21</v>
      </c>
      <c r="E4766" t="s">
        <v>56</v>
      </c>
      <c r="F4766" t="s">
        <v>255</v>
      </c>
      <c r="G4766" t="s">
        <v>53</v>
      </c>
      <c r="H4766">
        <v>72</v>
      </c>
      <c r="I4766">
        <v>2149.16</v>
      </c>
      <c r="J4766">
        <v>0.25</v>
      </c>
      <c r="K4766">
        <v>116054.64</v>
      </c>
      <c r="L4766">
        <v>1649.23</v>
      </c>
      <c r="M4766">
        <v>-2689.92</v>
      </c>
      <c r="N4766" s="2">
        <f>Table1[[#This Row],[Profit]]/Table1[[#This Row],[Sales_Value]]</f>
        <v>-2.3178047857457487E-2</v>
      </c>
      <c r="O4766" s="3" t="str">
        <f>IF(Table1[[#This Row],[Profit]]&lt;0,"Yes","No")</f>
        <v>Yes</v>
      </c>
      <c r="P4766" t="str">
        <f>IF(Table1[[#This Row],[Discount_Pct]]&gt;0.3,"High",IF(Table1[[#This Row],[Discount_Pct]]&gt;0.15,"Medium","Low"))</f>
        <v>Medium</v>
      </c>
      <c r="Q4766" t="str">
        <f>TEXT(Table1[[#This Row],[Date]],"MMM-YYYY")</f>
        <v>Jun-2024</v>
      </c>
      <c r="R4766" t="str">
        <f>IF(Table1[[#This Row],[Sales_Value]]&gt;500000,"Premium",IF(Table1[[#This Row],[Sales_Value]]&gt;100000,"Mid","Basic"))</f>
        <v>Mid</v>
      </c>
    </row>
    <row r="4767" spans="1:18" x14ac:dyDescent="0.3">
      <c r="A4767" s="1">
        <v>45312</v>
      </c>
      <c r="B4767" t="s">
        <v>4968</v>
      </c>
      <c r="C4767" t="s">
        <v>14</v>
      </c>
      <c r="D4767" t="s">
        <v>55</v>
      </c>
      <c r="E4767" t="s">
        <v>171</v>
      </c>
      <c r="F4767" t="s">
        <v>134</v>
      </c>
      <c r="G4767" t="s">
        <v>24</v>
      </c>
      <c r="H4767">
        <v>33</v>
      </c>
      <c r="I4767">
        <v>127.58</v>
      </c>
      <c r="J4767">
        <v>0.13</v>
      </c>
      <c r="K4767">
        <v>3662.82</v>
      </c>
      <c r="L4767">
        <v>55.05</v>
      </c>
      <c r="M4767">
        <v>1846.17</v>
      </c>
      <c r="N4767" s="2">
        <f>Table1[[#This Row],[Profit]]/Table1[[#This Row],[Sales_Value]]</f>
        <v>0.50402968204825793</v>
      </c>
      <c r="O4767" s="3" t="str">
        <f>IF(Table1[[#This Row],[Profit]]&lt;0,"Yes","No")</f>
        <v>No</v>
      </c>
      <c r="P4767" t="str">
        <f>IF(Table1[[#This Row],[Discount_Pct]]&gt;0.3,"High",IF(Table1[[#This Row],[Discount_Pct]]&gt;0.15,"Medium","Low"))</f>
        <v>Low</v>
      </c>
      <c r="Q4767" t="str">
        <f>TEXT(Table1[[#This Row],[Date]],"MMM-YYYY")</f>
        <v>Jan-2024</v>
      </c>
      <c r="R4767" t="str">
        <f>IF(Table1[[#This Row],[Sales_Value]]&gt;500000,"Premium",IF(Table1[[#This Row],[Sales_Value]]&gt;100000,"Mid","Basic"))</f>
        <v>Basic</v>
      </c>
    </row>
    <row r="4768" spans="1:18" x14ac:dyDescent="0.3">
      <c r="A4768" s="1">
        <v>45382</v>
      </c>
      <c r="B4768" t="s">
        <v>4969</v>
      </c>
      <c r="C4768" t="s">
        <v>20</v>
      </c>
      <c r="D4768" t="s">
        <v>124</v>
      </c>
      <c r="E4768" t="s">
        <v>145</v>
      </c>
      <c r="F4768" t="s">
        <v>132</v>
      </c>
      <c r="G4768" t="s">
        <v>24</v>
      </c>
      <c r="H4768">
        <v>87</v>
      </c>
      <c r="I4768">
        <v>56.74</v>
      </c>
      <c r="J4768">
        <v>0.03</v>
      </c>
      <c r="K4768">
        <v>4788.29</v>
      </c>
      <c r="L4768">
        <v>19.43</v>
      </c>
      <c r="M4768">
        <v>3097.88</v>
      </c>
      <c r="N4768" s="2">
        <f>Table1[[#This Row],[Profit]]/Table1[[#This Row],[Sales_Value]]</f>
        <v>0.64697000390536086</v>
      </c>
      <c r="O4768" s="3" t="str">
        <f>IF(Table1[[#This Row],[Profit]]&lt;0,"Yes","No")</f>
        <v>No</v>
      </c>
      <c r="P4768" t="str">
        <f>IF(Table1[[#This Row],[Discount_Pct]]&gt;0.3,"High",IF(Table1[[#This Row],[Discount_Pct]]&gt;0.15,"Medium","Low"))</f>
        <v>Low</v>
      </c>
      <c r="Q4768" t="str">
        <f>TEXT(Table1[[#This Row],[Date]],"MMM-YYYY")</f>
        <v>Mar-2024</v>
      </c>
      <c r="R4768" t="str">
        <f>IF(Table1[[#This Row],[Sales_Value]]&gt;500000,"Premium",IF(Table1[[#This Row],[Sales_Value]]&gt;100000,"Mid","Basic"))</f>
        <v>Basic</v>
      </c>
    </row>
    <row r="4769" spans="1:18" x14ac:dyDescent="0.3">
      <c r="A4769" s="1">
        <v>45533</v>
      </c>
      <c r="B4769" t="s">
        <v>4970</v>
      </c>
      <c r="C4769" t="s">
        <v>20</v>
      </c>
      <c r="D4769" t="s">
        <v>21</v>
      </c>
      <c r="E4769" t="s">
        <v>56</v>
      </c>
      <c r="F4769" t="s">
        <v>91</v>
      </c>
      <c r="G4769" t="s">
        <v>46</v>
      </c>
      <c r="H4769">
        <v>4</v>
      </c>
      <c r="I4769">
        <v>7587.21</v>
      </c>
      <c r="J4769">
        <v>0</v>
      </c>
      <c r="K4769">
        <v>30348.84</v>
      </c>
      <c r="L4769">
        <v>5853.82</v>
      </c>
      <c r="M4769">
        <v>6933.56</v>
      </c>
      <c r="N4769" s="2">
        <f>Table1[[#This Row],[Profit]]/Table1[[#This Row],[Sales_Value]]</f>
        <v>0.2284621092601892</v>
      </c>
      <c r="O4769" s="3" t="str">
        <f>IF(Table1[[#This Row],[Profit]]&lt;0,"Yes","No")</f>
        <v>No</v>
      </c>
      <c r="P4769" t="str">
        <f>IF(Table1[[#This Row],[Discount_Pct]]&gt;0.3,"High",IF(Table1[[#This Row],[Discount_Pct]]&gt;0.15,"Medium","Low"))</f>
        <v>Low</v>
      </c>
      <c r="Q4769" t="str">
        <f>TEXT(Table1[[#This Row],[Date]],"MMM-YYYY")</f>
        <v>Aug-2024</v>
      </c>
      <c r="R4769" t="str">
        <f>IF(Table1[[#This Row],[Sales_Value]]&gt;500000,"Premium",IF(Table1[[#This Row],[Sales_Value]]&gt;100000,"Mid","Basic"))</f>
        <v>Basic</v>
      </c>
    </row>
    <row r="4770" spans="1:18" x14ac:dyDescent="0.3">
      <c r="A4770" s="1">
        <v>45564</v>
      </c>
      <c r="B4770" t="s">
        <v>4971</v>
      </c>
      <c r="C4770" t="s">
        <v>14</v>
      </c>
      <c r="D4770" t="s">
        <v>144</v>
      </c>
      <c r="E4770" t="s">
        <v>325</v>
      </c>
      <c r="F4770" t="s">
        <v>82</v>
      </c>
      <c r="G4770" t="s">
        <v>24</v>
      </c>
      <c r="H4770">
        <v>68</v>
      </c>
      <c r="I4770">
        <v>102.56</v>
      </c>
      <c r="J4770">
        <v>0.14000000000000001</v>
      </c>
      <c r="K4770">
        <v>5997.71</v>
      </c>
      <c r="L4770">
        <v>45.38</v>
      </c>
      <c r="M4770">
        <v>2911.87</v>
      </c>
      <c r="N4770" s="2">
        <f>Table1[[#This Row],[Profit]]/Table1[[#This Row],[Sales_Value]]</f>
        <v>0.48549696467485087</v>
      </c>
      <c r="O4770" s="3" t="str">
        <f>IF(Table1[[#This Row],[Profit]]&lt;0,"Yes","No")</f>
        <v>No</v>
      </c>
      <c r="P4770" t="str">
        <f>IF(Table1[[#This Row],[Discount_Pct]]&gt;0.3,"High",IF(Table1[[#This Row],[Discount_Pct]]&gt;0.15,"Medium","Low"))</f>
        <v>Low</v>
      </c>
      <c r="Q4770" t="str">
        <f>TEXT(Table1[[#This Row],[Date]],"MMM-YYYY")</f>
        <v>Sep-2024</v>
      </c>
      <c r="R4770" t="str">
        <f>IF(Table1[[#This Row],[Sales_Value]]&gt;500000,"Premium",IF(Table1[[#This Row],[Sales_Value]]&gt;100000,"Mid","Basic"))</f>
        <v>Basic</v>
      </c>
    </row>
    <row r="4771" spans="1:18" x14ac:dyDescent="0.3">
      <c r="A4771" s="1">
        <v>45423</v>
      </c>
      <c r="B4771" t="s">
        <v>4972</v>
      </c>
      <c r="C4771" t="s">
        <v>34</v>
      </c>
      <c r="D4771" t="s">
        <v>35</v>
      </c>
      <c r="E4771" t="s">
        <v>158</v>
      </c>
      <c r="F4771" t="s">
        <v>161</v>
      </c>
      <c r="G4771" t="s">
        <v>24</v>
      </c>
      <c r="H4771">
        <v>53</v>
      </c>
      <c r="I4771">
        <v>22.23</v>
      </c>
      <c r="J4771">
        <v>0.11</v>
      </c>
      <c r="K4771">
        <v>1048.5899999999999</v>
      </c>
      <c r="L4771">
        <v>4.5199999999999996</v>
      </c>
      <c r="M4771">
        <v>809.03</v>
      </c>
      <c r="N4771" s="2">
        <f>Table1[[#This Row],[Profit]]/Table1[[#This Row],[Sales_Value]]</f>
        <v>0.77154083102070403</v>
      </c>
      <c r="O4771" s="3" t="str">
        <f>IF(Table1[[#This Row],[Profit]]&lt;0,"Yes","No")</f>
        <v>No</v>
      </c>
      <c r="P4771" t="str">
        <f>IF(Table1[[#This Row],[Discount_Pct]]&gt;0.3,"High",IF(Table1[[#This Row],[Discount_Pct]]&gt;0.15,"Medium","Low"))</f>
        <v>Low</v>
      </c>
      <c r="Q4771" t="str">
        <f>TEXT(Table1[[#This Row],[Date]],"MMM-YYYY")</f>
        <v>May-2024</v>
      </c>
      <c r="R4771" t="str">
        <f>IF(Table1[[#This Row],[Sales_Value]]&gt;500000,"Premium",IF(Table1[[#This Row],[Sales_Value]]&gt;100000,"Mid","Basic"))</f>
        <v>Basic</v>
      </c>
    </row>
    <row r="4772" spans="1:18" x14ac:dyDescent="0.3">
      <c r="A4772" s="1">
        <v>45535</v>
      </c>
      <c r="B4772" t="s">
        <v>4973</v>
      </c>
      <c r="C4772" t="s">
        <v>20</v>
      </c>
      <c r="D4772" t="s">
        <v>21</v>
      </c>
      <c r="E4772" t="s">
        <v>87</v>
      </c>
      <c r="F4772" t="s">
        <v>126</v>
      </c>
      <c r="G4772" t="s">
        <v>24</v>
      </c>
      <c r="H4772">
        <v>42</v>
      </c>
      <c r="I4772">
        <v>259.57</v>
      </c>
      <c r="J4772">
        <v>7.0000000000000007E-2</v>
      </c>
      <c r="K4772">
        <v>10138.799999999999</v>
      </c>
      <c r="L4772">
        <v>186.66</v>
      </c>
      <c r="M4772">
        <v>2299.08</v>
      </c>
      <c r="N4772" s="2">
        <f>Table1[[#This Row],[Profit]]/Table1[[#This Row],[Sales_Value]]</f>
        <v>0.22676056338028169</v>
      </c>
      <c r="O4772" s="3" t="str">
        <f>IF(Table1[[#This Row],[Profit]]&lt;0,"Yes","No")</f>
        <v>No</v>
      </c>
      <c r="P4772" t="str">
        <f>IF(Table1[[#This Row],[Discount_Pct]]&gt;0.3,"High",IF(Table1[[#This Row],[Discount_Pct]]&gt;0.15,"Medium","Low"))</f>
        <v>Low</v>
      </c>
      <c r="Q4772" t="str">
        <f>TEXT(Table1[[#This Row],[Date]],"MMM-YYYY")</f>
        <v>Aug-2024</v>
      </c>
      <c r="R4772" t="str">
        <f>IF(Table1[[#This Row],[Sales_Value]]&gt;500000,"Premium",IF(Table1[[#This Row],[Sales_Value]]&gt;100000,"Mid","Basic"))</f>
        <v>Basic</v>
      </c>
    </row>
    <row r="4773" spans="1:18" x14ac:dyDescent="0.3">
      <c r="A4773" s="1">
        <v>45488</v>
      </c>
      <c r="B4773" t="s">
        <v>4974</v>
      </c>
      <c r="C4773" t="s">
        <v>39</v>
      </c>
      <c r="D4773" t="s">
        <v>192</v>
      </c>
      <c r="E4773" t="s">
        <v>411</v>
      </c>
      <c r="F4773" t="s">
        <v>95</v>
      </c>
      <c r="G4773" t="s">
        <v>77</v>
      </c>
      <c r="H4773">
        <v>2</v>
      </c>
      <c r="I4773">
        <v>3504.87</v>
      </c>
      <c r="J4773">
        <v>7.0000000000000007E-2</v>
      </c>
      <c r="K4773">
        <v>6519.06</v>
      </c>
      <c r="L4773">
        <v>2137.79</v>
      </c>
      <c r="M4773">
        <v>2243.48</v>
      </c>
      <c r="N4773" s="2">
        <f>Table1[[#This Row],[Profit]]/Table1[[#This Row],[Sales_Value]]</f>
        <v>0.34414164005240017</v>
      </c>
      <c r="O4773" s="3" t="str">
        <f>IF(Table1[[#This Row],[Profit]]&lt;0,"Yes","No")</f>
        <v>No</v>
      </c>
      <c r="P4773" t="str">
        <f>IF(Table1[[#This Row],[Discount_Pct]]&gt;0.3,"High",IF(Table1[[#This Row],[Discount_Pct]]&gt;0.15,"Medium","Low"))</f>
        <v>Low</v>
      </c>
      <c r="Q4773" t="str">
        <f>TEXT(Table1[[#This Row],[Date]],"MMM-YYYY")</f>
        <v>Jul-2024</v>
      </c>
      <c r="R4773" t="str">
        <f>IF(Table1[[#This Row],[Sales_Value]]&gt;500000,"Premium",IF(Table1[[#This Row],[Sales_Value]]&gt;100000,"Mid","Basic"))</f>
        <v>Basic</v>
      </c>
    </row>
    <row r="4774" spans="1:18" x14ac:dyDescent="0.3">
      <c r="A4774" s="1">
        <v>45649</v>
      </c>
      <c r="B4774" t="s">
        <v>4975</v>
      </c>
      <c r="C4774" t="s">
        <v>39</v>
      </c>
      <c r="D4774" t="s">
        <v>66</v>
      </c>
      <c r="E4774" t="s">
        <v>193</v>
      </c>
      <c r="F4774" t="s">
        <v>138</v>
      </c>
      <c r="G4774" t="s">
        <v>46</v>
      </c>
      <c r="H4774">
        <v>51</v>
      </c>
      <c r="I4774">
        <v>5436.73</v>
      </c>
      <c r="J4774">
        <v>0</v>
      </c>
      <c r="K4774">
        <v>277273.23</v>
      </c>
      <c r="L4774">
        <v>4046.82</v>
      </c>
      <c r="M4774">
        <v>70885.41</v>
      </c>
      <c r="N4774" s="2">
        <f>Table1[[#This Row],[Profit]]/Table1[[#This Row],[Sales_Value]]</f>
        <v>0.25565183483454212</v>
      </c>
      <c r="O4774" s="3" t="str">
        <f>IF(Table1[[#This Row],[Profit]]&lt;0,"Yes","No")</f>
        <v>No</v>
      </c>
      <c r="P4774" t="str">
        <f>IF(Table1[[#This Row],[Discount_Pct]]&gt;0.3,"High",IF(Table1[[#This Row],[Discount_Pct]]&gt;0.15,"Medium","Low"))</f>
        <v>Low</v>
      </c>
      <c r="Q4774" t="str">
        <f>TEXT(Table1[[#This Row],[Date]],"MMM-YYYY")</f>
        <v>Dec-2024</v>
      </c>
      <c r="R4774" t="str">
        <f>IF(Table1[[#This Row],[Sales_Value]]&gt;500000,"Premium",IF(Table1[[#This Row],[Sales_Value]]&gt;100000,"Mid","Basic"))</f>
        <v>Mid</v>
      </c>
    </row>
    <row r="4775" spans="1:18" x14ac:dyDescent="0.3">
      <c r="A4775" s="1">
        <v>45408</v>
      </c>
      <c r="B4775" t="s">
        <v>4976</v>
      </c>
      <c r="C4775" t="s">
        <v>39</v>
      </c>
      <c r="D4775" t="s">
        <v>93</v>
      </c>
      <c r="E4775" t="s">
        <v>285</v>
      </c>
      <c r="F4775" t="s">
        <v>140</v>
      </c>
      <c r="G4775" t="s">
        <v>53</v>
      </c>
      <c r="H4775">
        <v>11</v>
      </c>
      <c r="I4775">
        <v>2165</v>
      </c>
      <c r="J4775">
        <v>0.28000000000000003</v>
      </c>
      <c r="K4775">
        <v>17146.8</v>
      </c>
      <c r="L4775">
        <v>1120.94</v>
      </c>
      <c r="M4775">
        <v>4816.46</v>
      </c>
      <c r="N4775" s="2">
        <f>Table1[[#This Row],[Profit]]/Table1[[#This Row],[Sales_Value]]</f>
        <v>0.28089556068770849</v>
      </c>
      <c r="O4775" s="3" t="str">
        <f>IF(Table1[[#This Row],[Profit]]&lt;0,"Yes","No")</f>
        <v>No</v>
      </c>
      <c r="P4775" t="str">
        <f>IF(Table1[[#This Row],[Discount_Pct]]&gt;0.3,"High",IF(Table1[[#This Row],[Discount_Pct]]&gt;0.15,"Medium","Low"))</f>
        <v>Medium</v>
      </c>
      <c r="Q4775" t="str">
        <f>TEXT(Table1[[#This Row],[Date]],"MMM-YYYY")</f>
        <v>Apr-2024</v>
      </c>
      <c r="R4775" t="str">
        <f>IF(Table1[[#This Row],[Sales_Value]]&gt;500000,"Premium",IF(Table1[[#This Row],[Sales_Value]]&gt;100000,"Mid","Basic"))</f>
        <v>Basic</v>
      </c>
    </row>
    <row r="4776" spans="1:18" x14ac:dyDescent="0.3">
      <c r="A4776" s="1">
        <v>45581</v>
      </c>
      <c r="B4776" t="s">
        <v>4977</v>
      </c>
      <c r="C4776" t="s">
        <v>34</v>
      </c>
      <c r="D4776" t="s">
        <v>105</v>
      </c>
      <c r="E4776" t="s">
        <v>370</v>
      </c>
      <c r="F4776" t="s">
        <v>64</v>
      </c>
      <c r="G4776" t="s">
        <v>53</v>
      </c>
      <c r="H4776">
        <v>73</v>
      </c>
      <c r="I4776">
        <v>635.82000000000005</v>
      </c>
      <c r="J4776">
        <v>0.25</v>
      </c>
      <c r="K4776">
        <v>34811.15</v>
      </c>
      <c r="L4776">
        <v>282.64</v>
      </c>
      <c r="M4776">
        <v>14178.43</v>
      </c>
      <c r="N4776" s="2">
        <f>Table1[[#This Row],[Profit]]/Table1[[#This Row],[Sales_Value]]</f>
        <v>0.40729565096240716</v>
      </c>
      <c r="O4776" s="3" t="str">
        <f>IF(Table1[[#This Row],[Profit]]&lt;0,"Yes","No")</f>
        <v>No</v>
      </c>
      <c r="P4776" t="str">
        <f>IF(Table1[[#This Row],[Discount_Pct]]&gt;0.3,"High",IF(Table1[[#This Row],[Discount_Pct]]&gt;0.15,"Medium","Low"))</f>
        <v>Medium</v>
      </c>
      <c r="Q4776" t="str">
        <f>TEXT(Table1[[#This Row],[Date]],"MMM-YYYY")</f>
        <v>Oct-2024</v>
      </c>
      <c r="R4776" t="str">
        <f>IF(Table1[[#This Row],[Sales_Value]]&gt;500000,"Premium",IF(Table1[[#This Row],[Sales_Value]]&gt;100000,"Mid","Basic"))</f>
        <v>Basic</v>
      </c>
    </row>
    <row r="4777" spans="1:18" x14ac:dyDescent="0.3">
      <c r="A4777" s="1">
        <v>45551</v>
      </c>
      <c r="B4777" t="s">
        <v>4978</v>
      </c>
      <c r="C4777" t="s">
        <v>14</v>
      </c>
      <c r="D4777" t="s">
        <v>55</v>
      </c>
      <c r="E4777" t="s">
        <v>211</v>
      </c>
      <c r="F4777" t="s">
        <v>70</v>
      </c>
      <c r="G4777" t="s">
        <v>46</v>
      </c>
      <c r="H4777">
        <v>78</v>
      </c>
      <c r="I4777">
        <v>1570.78</v>
      </c>
      <c r="J4777">
        <v>0.1</v>
      </c>
      <c r="K4777">
        <v>110268.76</v>
      </c>
      <c r="L4777">
        <v>914.4</v>
      </c>
      <c r="M4777">
        <v>38945.56</v>
      </c>
      <c r="N4777" s="2">
        <f>Table1[[#This Row],[Profit]]/Table1[[#This Row],[Sales_Value]]</f>
        <v>0.35318761179503605</v>
      </c>
      <c r="O4777" s="3" t="str">
        <f>IF(Table1[[#This Row],[Profit]]&lt;0,"Yes","No")</f>
        <v>No</v>
      </c>
      <c r="P4777" t="str">
        <f>IF(Table1[[#This Row],[Discount_Pct]]&gt;0.3,"High",IF(Table1[[#This Row],[Discount_Pct]]&gt;0.15,"Medium","Low"))</f>
        <v>Low</v>
      </c>
      <c r="Q4777" t="str">
        <f>TEXT(Table1[[#This Row],[Date]],"MMM-YYYY")</f>
        <v>Sep-2024</v>
      </c>
      <c r="R4777" t="str">
        <f>IF(Table1[[#This Row],[Sales_Value]]&gt;500000,"Premium",IF(Table1[[#This Row],[Sales_Value]]&gt;100000,"Mid","Basic"))</f>
        <v>Mid</v>
      </c>
    </row>
    <row r="4778" spans="1:18" x14ac:dyDescent="0.3">
      <c r="A4778" s="1">
        <v>45611</v>
      </c>
      <c r="B4778" t="s">
        <v>4979</v>
      </c>
      <c r="C4778" t="s">
        <v>14</v>
      </c>
      <c r="D4778" t="s">
        <v>55</v>
      </c>
      <c r="E4778" t="s">
        <v>121</v>
      </c>
      <c r="F4778" t="s">
        <v>37</v>
      </c>
      <c r="G4778" t="s">
        <v>18</v>
      </c>
      <c r="H4778">
        <v>31</v>
      </c>
      <c r="I4778">
        <v>34164.730000000003</v>
      </c>
      <c r="J4778">
        <v>0.21</v>
      </c>
      <c r="K4778">
        <v>836694.24</v>
      </c>
      <c r="L4778">
        <v>29739.74</v>
      </c>
      <c r="M4778">
        <v>-85237.7</v>
      </c>
      <c r="N4778" s="2">
        <f>Table1[[#This Row],[Profit]]/Table1[[#This Row],[Sales_Value]]</f>
        <v>-0.10187437169401334</v>
      </c>
      <c r="O4778" s="3" t="str">
        <f>IF(Table1[[#This Row],[Profit]]&lt;0,"Yes","No")</f>
        <v>Yes</v>
      </c>
      <c r="P4778" t="str">
        <f>IF(Table1[[#This Row],[Discount_Pct]]&gt;0.3,"High",IF(Table1[[#This Row],[Discount_Pct]]&gt;0.15,"Medium","Low"))</f>
        <v>Medium</v>
      </c>
      <c r="Q4778" t="str">
        <f>TEXT(Table1[[#This Row],[Date]],"MMM-YYYY")</f>
        <v>Nov-2024</v>
      </c>
      <c r="R4778" t="str">
        <f>IF(Table1[[#This Row],[Sales_Value]]&gt;500000,"Premium",IF(Table1[[#This Row],[Sales_Value]]&gt;100000,"Mid","Basic"))</f>
        <v>Premium</v>
      </c>
    </row>
    <row r="4779" spans="1:18" x14ac:dyDescent="0.3">
      <c r="A4779" s="1">
        <v>45635</v>
      </c>
      <c r="B4779" t="s">
        <v>4980</v>
      </c>
      <c r="C4779" t="s">
        <v>14</v>
      </c>
      <c r="D4779" t="s">
        <v>26</v>
      </c>
      <c r="E4779" t="s">
        <v>252</v>
      </c>
      <c r="F4779" t="s">
        <v>138</v>
      </c>
      <c r="G4779" t="s">
        <v>46</v>
      </c>
      <c r="H4779">
        <v>39</v>
      </c>
      <c r="I4779">
        <v>6741.65</v>
      </c>
      <c r="J4779">
        <v>0</v>
      </c>
      <c r="K4779">
        <v>262924.34999999998</v>
      </c>
      <c r="L4779">
        <v>4294.79</v>
      </c>
      <c r="M4779">
        <v>95427.54</v>
      </c>
      <c r="N4779" s="2">
        <f>Table1[[#This Row],[Profit]]/Table1[[#This Row],[Sales_Value]]</f>
        <v>0.36294675635786494</v>
      </c>
      <c r="O4779" s="3" t="str">
        <f>IF(Table1[[#This Row],[Profit]]&lt;0,"Yes","No")</f>
        <v>No</v>
      </c>
      <c r="P4779" t="str">
        <f>IF(Table1[[#This Row],[Discount_Pct]]&gt;0.3,"High",IF(Table1[[#This Row],[Discount_Pct]]&gt;0.15,"Medium","Low"))</f>
        <v>Low</v>
      </c>
      <c r="Q4779" t="str">
        <f>TEXT(Table1[[#This Row],[Date]],"MMM-YYYY")</f>
        <v>Dec-2024</v>
      </c>
      <c r="R4779" t="str">
        <f>IF(Table1[[#This Row],[Sales_Value]]&gt;500000,"Premium",IF(Table1[[#This Row],[Sales_Value]]&gt;100000,"Mid","Basic"))</f>
        <v>Mid</v>
      </c>
    </row>
    <row r="4780" spans="1:18" x14ac:dyDescent="0.3">
      <c r="A4780" s="1">
        <v>45565</v>
      </c>
      <c r="B4780" t="s">
        <v>4981</v>
      </c>
      <c r="C4780" t="s">
        <v>20</v>
      </c>
      <c r="D4780" t="s">
        <v>148</v>
      </c>
      <c r="E4780" t="s">
        <v>211</v>
      </c>
      <c r="F4780" t="s">
        <v>57</v>
      </c>
      <c r="G4780" t="s">
        <v>24</v>
      </c>
      <c r="H4780">
        <v>95</v>
      </c>
      <c r="I4780">
        <v>51.36</v>
      </c>
      <c r="J4780">
        <v>0.13</v>
      </c>
      <c r="K4780">
        <v>4244.8999999999996</v>
      </c>
      <c r="L4780">
        <v>31.03</v>
      </c>
      <c r="M4780">
        <v>1297.05</v>
      </c>
      <c r="N4780" s="2">
        <f>Table1[[#This Row],[Profit]]/Table1[[#This Row],[Sales_Value]]</f>
        <v>0.3055549011755283</v>
      </c>
      <c r="O4780" s="3" t="str">
        <f>IF(Table1[[#This Row],[Profit]]&lt;0,"Yes","No")</f>
        <v>No</v>
      </c>
      <c r="P4780" t="str">
        <f>IF(Table1[[#This Row],[Discount_Pct]]&gt;0.3,"High",IF(Table1[[#This Row],[Discount_Pct]]&gt;0.15,"Medium","Low"))</f>
        <v>Low</v>
      </c>
      <c r="Q4780" t="str">
        <f>TEXT(Table1[[#This Row],[Date]],"MMM-YYYY")</f>
        <v>Sep-2024</v>
      </c>
      <c r="R4780" t="str">
        <f>IF(Table1[[#This Row],[Sales_Value]]&gt;500000,"Premium",IF(Table1[[#This Row],[Sales_Value]]&gt;100000,"Mid","Basic"))</f>
        <v>Basic</v>
      </c>
    </row>
    <row r="4781" spans="1:18" x14ac:dyDescent="0.3">
      <c r="A4781" s="1">
        <v>45469</v>
      </c>
      <c r="B4781" t="s">
        <v>4982</v>
      </c>
      <c r="C4781" t="s">
        <v>14</v>
      </c>
      <c r="D4781" t="s">
        <v>144</v>
      </c>
      <c r="E4781" t="s">
        <v>359</v>
      </c>
      <c r="F4781" t="s">
        <v>126</v>
      </c>
      <c r="G4781" t="s">
        <v>24</v>
      </c>
      <c r="H4781">
        <v>25</v>
      </c>
      <c r="I4781">
        <v>266.83</v>
      </c>
      <c r="J4781">
        <v>0.17</v>
      </c>
      <c r="K4781">
        <v>5536.72</v>
      </c>
      <c r="L4781">
        <v>189.81</v>
      </c>
      <c r="M4781">
        <v>791.47</v>
      </c>
      <c r="N4781" s="2">
        <f>Table1[[#This Row],[Profit]]/Table1[[#This Row],[Sales_Value]]</f>
        <v>0.14294925515467641</v>
      </c>
      <c r="O4781" s="3" t="str">
        <f>IF(Table1[[#This Row],[Profit]]&lt;0,"Yes","No")</f>
        <v>No</v>
      </c>
      <c r="P4781" t="str">
        <f>IF(Table1[[#This Row],[Discount_Pct]]&gt;0.3,"High",IF(Table1[[#This Row],[Discount_Pct]]&gt;0.15,"Medium","Low"))</f>
        <v>Medium</v>
      </c>
      <c r="Q4781" t="str">
        <f>TEXT(Table1[[#This Row],[Date]],"MMM-YYYY")</f>
        <v>Jun-2024</v>
      </c>
      <c r="R4781" t="str">
        <f>IF(Table1[[#This Row],[Sales_Value]]&gt;500000,"Premium",IF(Table1[[#This Row],[Sales_Value]]&gt;100000,"Mid","Basic"))</f>
        <v>Basic</v>
      </c>
    </row>
    <row r="4782" spans="1:18" x14ac:dyDescent="0.3">
      <c r="A4782" s="1">
        <v>45394</v>
      </c>
      <c r="B4782" t="s">
        <v>4983</v>
      </c>
      <c r="C4782" t="s">
        <v>20</v>
      </c>
      <c r="D4782" t="s">
        <v>148</v>
      </c>
      <c r="E4782" t="s">
        <v>311</v>
      </c>
      <c r="F4782" t="s">
        <v>82</v>
      </c>
      <c r="G4782" t="s">
        <v>24</v>
      </c>
      <c r="H4782">
        <v>49</v>
      </c>
      <c r="I4782">
        <v>77.400000000000006</v>
      </c>
      <c r="J4782">
        <v>0.06</v>
      </c>
      <c r="K4782">
        <v>3565.04</v>
      </c>
      <c r="L4782">
        <v>50.35</v>
      </c>
      <c r="M4782">
        <v>1097.8900000000001</v>
      </c>
      <c r="N4782" s="2">
        <f>Table1[[#This Row],[Profit]]/Table1[[#This Row],[Sales_Value]]</f>
        <v>0.30796007898929606</v>
      </c>
      <c r="O4782" s="3" t="str">
        <f>IF(Table1[[#This Row],[Profit]]&lt;0,"Yes","No")</f>
        <v>No</v>
      </c>
      <c r="P4782" t="str">
        <f>IF(Table1[[#This Row],[Discount_Pct]]&gt;0.3,"High",IF(Table1[[#This Row],[Discount_Pct]]&gt;0.15,"Medium","Low"))</f>
        <v>Low</v>
      </c>
      <c r="Q4782" t="str">
        <f>TEXT(Table1[[#This Row],[Date]],"MMM-YYYY")</f>
        <v>Apr-2024</v>
      </c>
      <c r="R4782" t="str">
        <f>IF(Table1[[#This Row],[Sales_Value]]&gt;500000,"Premium",IF(Table1[[#This Row],[Sales_Value]]&gt;100000,"Mid","Basic"))</f>
        <v>Basic</v>
      </c>
    </row>
    <row r="4783" spans="1:18" x14ac:dyDescent="0.3">
      <c r="A4783" s="1">
        <v>45460</v>
      </c>
      <c r="B4783" t="s">
        <v>4984</v>
      </c>
      <c r="C4783" t="s">
        <v>39</v>
      </c>
      <c r="D4783" t="s">
        <v>108</v>
      </c>
      <c r="E4783" t="s">
        <v>36</v>
      </c>
      <c r="F4783" t="s">
        <v>146</v>
      </c>
      <c r="G4783" t="s">
        <v>24</v>
      </c>
      <c r="H4783">
        <v>79</v>
      </c>
      <c r="I4783">
        <v>45.31</v>
      </c>
      <c r="J4783">
        <v>0.28999999999999998</v>
      </c>
      <c r="K4783">
        <v>2541.44</v>
      </c>
      <c r="L4783">
        <v>31.42</v>
      </c>
      <c r="M4783">
        <v>59.26</v>
      </c>
      <c r="N4783" s="2">
        <f>Table1[[#This Row],[Profit]]/Table1[[#This Row],[Sales_Value]]</f>
        <v>2.3317489297406194E-2</v>
      </c>
      <c r="O4783" s="3" t="str">
        <f>IF(Table1[[#This Row],[Profit]]&lt;0,"Yes","No")</f>
        <v>No</v>
      </c>
      <c r="P4783" t="str">
        <f>IF(Table1[[#This Row],[Discount_Pct]]&gt;0.3,"High",IF(Table1[[#This Row],[Discount_Pct]]&gt;0.15,"Medium","Low"))</f>
        <v>Medium</v>
      </c>
      <c r="Q4783" t="str">
        <f>TEXT(Table1[[#This Row],[Date]],"MMM-YYYY")</f>
        <v>Jun-2024</v>
      </c>
      <c r="R4783" t="str">
        <f>IF(Table1[[#This Row],[Sales_Value]]&gt;500000,"Premium",IF(Table1[[#This Row],[Sales_Value]]&gt;100000,"Mid","Basic"))</f>
        <v>Basic</v>
      </c>
    </row>
    <row r="4784" spans="1:18" x14ac:dyDescent="0.3">
      <c r="A4784" s="1">
        <v>45499</v>
      </c>
      <c r="B4784" t="s">
        <v>4985</v>
      </c>
      <c r="C4784" t="s">
        <v>20</v>
      </c>
      <c r="D4784" t="s">
        <v>30</v>
      </c>
      <c r="E4784" t="s">
        <v>97</v>
      </c>
      <c r="F4784" t="s">
        <v>68</v>
      </c>
      <c r="G4784" t="s">
        <v>24</v>
      </c>
      <c r="H4784">
        <v>94</v>
      </c>
      <c r="I4784">
        <v>133.66999999999999</v>
      </c>
      <c r="J4784">
        <v>0</v>
      </c>
      <c r="K4784">
        <v>12564.98</v>
      </c>
      <c r="L4784">
        <v>59.35</v>
      </c>
      <c r="M4784">
        <v>6986.08</v>
      </c>
      <c r="N4784" s="2">
        <f>Table1[[#This Row],[Profit]]/Table1[[#This Row],[Sales_Value]]</f>
        <v>0.55599610982269765</v>
      </c>
      <c r="O4784" s="3" t="str">
        <f>IF(Table1[[#This Row],[Profit]]&lt;0,"Yes","No")</f>
        <v>No</v>
      </c>
      <c r="P4784" t="str">
        <f>IF(Table1[[#This Row],[Discount_Pct]]&gt;0.3,"High",IF(Table1[[#This Row],[Discount_Pct]]&gt;0.15,"Medium","Low"))</f>
        <v>Low</v>
      </c>
      <c r="Q4784" t="str">
        <f>TEXT(Table1[[#This Row],[Date]],"MMM-YYYY")</f>
        <v>Jul-2024</v>
      </c>
      <c r="R4784" t="str">
        <f>IF(Table1[[#This Row],[Sales_Value]]&gt;500000,"Premium",IF(Table1[[#This Row],[Sales_Value]]&gt;100000,"Mid","Basic"))</f>
        <v>Basic</v>
      </c>
    </row>
    <row r="4785" spans="1:18" x14ac:dyDescent="0.3">
      <c r="A4785" s="1">
        <v>45593</v>
      </c>
      <c r="B4785" t="s">
        <v>4986</v>
      </c>
      <c r="C4785" t="s">
        <v>20</v>
      </c>
      <c r="D4785" t="s">
        <v>148</v>
      </c>
      <c r="E4785" t="s">
        <v>211</v>
      </c>
      <c r="F4785" t="s">
        <v>42</v>
      </c>
      <c r="G4785" t="s">
        <v>18</v>
      </c>
      <c r="H4785">
        <v>21</v>
      </c>
      <c r="I4785">
        <v>66212.100000000006</v>
      </c>
      <c r="J4785">
        <v>0.27</v>
      </c>
      <c r="K4785">
        <v>1015031.49</v>
      </c>
      <c r="L4785">
        <v>50827.81</v>
      </c>
      <c r="M4785">
        <v>-52352.52</v>
      </c>
      <c r="N4785" s="2">
        <f>Table1[[#This Row],[Profit]]/Table1[[#This Row],[Sales_Value]]</f>
        <v>-5.1577237273692858E-2</v>
      </c>
      <c r="O4785" s="3" t="str">
        <f>IF(Table1[[#This Row],[Profit]]&lt;0,"Yes","No")</f>
        <v>Yes</v>
      </c>
      <c r="P4785" t="str">
        <f>IF(Table1[[#This Row],[Discount_Pct]]&gt;0.3,"High",IF(Table1[[#This Row],[Discount_Pct]]&gt;0.15,"Medium","Low"))</f>
        <v>Medium</v>
      </c>
      <c r="Q4785" t="str">
        <f>TEXT(Table1[[#This Row],[Date]],"MMM-YYYY")</f>
        <v>Oct-2024</v>
      </c>
      <c r="R4785" t="str">
        <f>IF(Table1[[#This Row],[Sales_Value]]&gt;500000,"Premium",IF(Table1[[#This Row],[Sales_Value]]&gt;100000,"Mid","Basic"))</f>
        <v>Premium</v>
      </c>
    </row>
    <row r="4786" spans="1:18" x14ac:dyDescent="0.3">
      <c r="A4786" s="1">
        <v>45638</v>
      </c>
      <c r="B4786" t="s">
        <v>4987</v>
      </c>
      <c r="C4786" t="s">
        <v>14</v>
      </c>
      <c r="D4786" t="s">
        <v>55</v>
      </c>
      <c r="E4786" t="s">
        <v>234</v>
      </c>
      <c r="F4786" t="s">
        <v>98</v>
      </c>
      <c r="G4786" t="s">
        <v>18</v>
      </c>
      <c r="H4786">
        <v>65</v>
      </c>
      <c r="I4786">
        <v>5108.55</v>
      </c>
      <c r="J4786">
        <v>0.22</v>
      </c>
      <c r="K4786">
        <v>259003.49</v>
      </c>
      <c r="L4786">
        <v>4765.8900000000003</v>
      </c>
      <c r="M4786">
        <v>-50779.360000000001</v>
      </c>
      <c r="N4786" s="2">
        <f>Table1[[#This Row],[Profit]]/Table1[[#This Row],[Sales_Value]]</f>
        <v>-0.19605666317469314</v>
      </c>
      <c r="O4786" s="3" t="str">
        <f>IF(Table1[[#This Row],[Profit]]&lt;0,"Yes","No")</f>
        <v>Yes</v>
      </c>
      <c r="P4786" t="str">
        <f>IF(Table1[[#This Row],[Discount_Pct]]&gt;0.3,"High",IF(Table1[[#This Row],[Discount_Pct]]&gt;0.15,"Medium","Low"))</f>
        <v>Medium</v>
      </c>
      <c r="Q4786" t="str">
        <f>TEXT(Table1[[#This Row],[Date]],"MMM-YYYY")</f>
        <v>Dec-2024</v>
      </c>
      <c r="R4786" t="str">
        <f>IF(Table1[[#This Row],[Sales_Value]]&gt;500000,"Premium",IF(Table1[[#This Row],[Sales_Value]]&gt;100000,"Mid","Basic"))</f>
        <v>Mid</v>
      </c>
    </row>
    <row r="4787" spans="1:18" x14ac:dyDescent="0.3">
      <c r="A4787" s="1">
        <v>45379</v>
      </c>
      <c r="B4787" t="s">
        <v>4988</v>
      </c>
      <c r="C4787" t="s">
        <v>34</v>
      </c>
      <c r="D4787" t="s">
        <v>105</v>
      </c>
      <c r="E4787" t="s">
        <v>44</v>
      </c>
      <c r="F4787" t="s">
        <v>49</v>
      </c>
      <c r="G4787" t="s">
        <v>24</v>
      </c>
      <c r="H4787">
        <v>26</v>
      </c>
      <c r="I4787">
        <v>65.27</v>
      </c>
      <c r="J4787">
        <v>0.05</v>
      </c>
      <c r="K4787">
        <v>1612.17</v>
      </c>
      <c r="L4787">
        <v>40.340000000000003</v>
      </c>
      <c r="M4787">
        <v>563.33000000000004</v>
      </c>
      <c r="N4787" s="2">
        <f>Table1[[#This Row],[Profit]]/Table1[[#This Row],[Sales_Value]]</f>
        <v>0.3494234478994151</v>
      </c>
      <c r="O4787" s="3" t="str">
        <f>IF(Table1[[#This Row],[Profit]]&lt;0,"Yes","No")</f>
        <v>No</v>
      </c>
      <c r="P4787" t="str">
        <f>IF(Table1[[#This Row],[Discount_Pct]]&gt;0.3,"High",IF(Table1[[#This Row],[Discount_Pct]]&gt;0.15,"Medium","Low"))</f>
        <v>Low</v>
      </c>
      <c r="Q4787" t="str">
        <f>TEXT(Table1[[#This Row],[Date]],"MMM-YYYY")</f>
        <v>Mar-2024</v>
      </c>
      <c r="R4787" t="str">
        <f>IF(Table1[[#This Row],[Sales_Value]]&gt;500000,"Premium",IF(Table1[[#This Row],[Sales_Value]]&gt;100000,"Mid","Basic"))</f>
        <v>Basic</v>
      </c>
    </row>
    <row r="4788" spans="1:18" x14ac:dyDescent="0.3">
      <c r="A4788" s="1">
        <v>45639</v>
      </c>
      <c r="B4788" t="s">
        <v>4989</v>
      </c>
      <c r="C4788" t="s">
        <v>34</v>
      </c>
      <c r="D4788" t="s">
        <v>105</v>
      </c>
      <c r="E4788" t="s">
        <v>136</v>
      </c>
      <c r="F4788" t="s">
        <v>110</v>
      </c>
      <c r="G4788" t="s">
        <v>24</v>
      </c>
      <c r="H4788">
        <v>92</v>
      </c>
      <c r="I4788">
        <v>385.22</v>
      </c>
      <c r="J4788">
        <v>0.25</v>
      </c>
      <c r="K4788">
        <v>26580.18</v>
      </c>
      <c r="L4788">
        <v>220.15</v>
      </c>
      <c r="M4788">
        <v>6326.38</v>
      </c>
      <c r="N4788" s="2">
        <f>Table1[[#This Row],[Profit]]/Table1[[#This Row],[Sales_Value]]</f>
        <v>0.23801117975875258</v>
      </c>
      <c r="O4788" s="3" t="str">
        <f>IF(Table1[[#This Row],[Profit]]&lt;0,"Yes","No")</f>
        <v>No</v>
      </c>
      <c r="P4788" t="str">
        <f>IF(Table1[[#This Row],[Discount_Pct]]&gt;0.3,"High",IF(Table1[[#This Row],[Discount_Pct]]&gt;0.15,"Medium","Low"))</f>
        <v>Medium</v>
      </c>
      <c r="Q4788" t="str">
        <f>TEXT(Table1[[#This Row],[Date]],"MMM-YYYY")</f>
        <v>Dec-2024</v>
      </c>
      <c r="R4788" t="str">
        <f>IF(Table1[[#This Row],[Sales_Value]]&gt;500000,"Premium",IF(Table1[[#This Row],[Sales_Value]]&gt;100000,"Mid","Basic"))</f>
        <v>Basic</v>
      </c>
    </row>
    <row r="4789" spans="1:18" x14ac:dyDescent="0.3">
      <c r="A4789" s="1">
        <v>45638</v>
      </c>
      <c r="B4789" t="s">
        <v>4990</v>
      </c>
      <c r="C4789" t="s">
        <v>39</v>
      </c>
      <c r="D4789" t="s">
        <v>108</v>
      </c>
      <c r="E4789" t="s">
        <v>51</v>
      </c>
      <c r="F4789" t="s">
        <v>52</v>
      </c>
      <c r="G4789" t="s">
        <v>53</v>
      </c>
      <c r="H4789">
        <v>26</v>
      </c>
      <c r="I4789">
        <v>1841.88</v>
      </c>
      <c r="J4789">
        <v>0.1</v>
      </c>
      <c r="K4789">
        <v>43099.99</v>
      </c>
      <c r="L4789">
        <v>1022.34</v>
      </c>
      <c r="M4789">
        <v>16519.150000000001</v>
      </c>
      <c r="N4789" s="2">
        <f>Table1[[#This Row],[Profit]]/Table1[[#This Row],[Sales_Value]]</f>
        <v>0.38327503092228099</v>
      </c>
      <c r="O4789" s="3" t="str">
        <f>IF(Table1[[#This Row],[Profit]]&lt;0,"Yes","No")</f>
        <v>No</v>
      </c>
      <c r="P4789" t="str">
        <f>IF(Table1[[#This Row],[Discount_Pct]]&gt;0.3,"High",IF(Table1[[#This Row],[Discount_Pct]]&gt;0.15,"Medium","Low"))</f>
        <v>Low</v>
      </c>
      <c r="Q4789" t="str">
        <f>TEXT(Table1[[#This Row],[Date]],"MMM-YYYY")</f>
        <v>Dec-2024</v>
      </c>
      <c r="R4789" t="str">
        <f>IF(Table1[[#This Row],[Sales_Value]]&gt;500000,"Premium",IF(Table1[[#This Row],[Sales_Value]]&gt;100000,"Mid","Basic"))</f>
        <v>Basic</v>
      </c>
    </row>
    <row r="4790" spans="1:18" x14ac:dyDescent="0.3">
      <c r="A4790" s="1">
        <v>45314</v>
      </c>
      <c r="B4790" t="s">
        <v>4991</v>
      </c>
      <c r="C4790" t="s">
        <v>14</v>
      </c>
      <c r="D4790" t="s">
        <v>160</v>
      </c>
      <c r="E4790" t="s">
        <v>421</v>
      </c>
      <c r="F4790" t="s">
        <v>98</v>
      </c>
      <c r="G4790" t="s">
        <v>18</v>
      </c>
      <c r="H4790">
        <v>94</v>
      </c>
      <c r="I4790">
        <v>5527.74</v>
      </c>
      <c r="J4790">
        <v>0.12</v>
      </c>
      <c r="K4790">
        <v>457254.65</v>
      </c>
      <c r="L4790">
        <v>4314.66</v>
      </c>
      <c r="M4790">
        <v>51676.61</v>
      </c>
      <c r="N4790" s="2">
        <f>Table1[[#This Row],[Profit]]/Table1[[#This Row],[Sales_Value]]</f>
        <v>0.1130149469229017</v>
      </c>
      <c r="O4790" s="3" t="str">
        <f>IF(Table1[[#This Row],[Profit]]&lt;0,"Yes","No")</f>
        <v>No</v>
      </c>
      <c r="P4790" t="str">
        <f>IF(Table1[[#This Row],[Discount_Pct]]&gt;0.3,"High",IF(Table1[[#This Row],[Discount_Pct]]&gt;0.15,"Medium","Low"))</f>
        <v>Low</v>
      </c>
      <c r="Q4790" t="str">
        <f>TEXT(Table1[[#This Row],[Date]],"MMM-YYYY")</f>
        <v>Jan-2024</v>
      </c>
      <c r="R4790" t="str">
        <f>IF(Table1[[#This Row],[Sales_Value]]&gt;500000,"Premium",IF(Table1[[#This Row],[Sales_Value]]&gt;100000,"Mid","Basic"))</f>
        <v>Mid</v>
      </c>
    </row>
    <row r="4791" spans="1:18" x14ac:dyDescent="0.3">
      <c r="A4791" s="1">
        <v>45553</v>
      </c>
      <c r="B4791" t="s">
        <v>4992</v>
      </c>
      <c r="C4791" t="s">
        <v>20</v>
      </c>
      <c r="D4791" t="s">
        <v>148</v>
      </c>
      <c r="E4791" t="s">
        <v>87</v>
      </c>
      <c r="F4791" t="s">
        <v>37</v>
      </c>
      <c r="G4791" t="s">
        <v>18</v>
      </c>
      <c r="H4791">
        <v>47</v>
      </c>
      <c r="I4791">
        <v>35443.51</v>
      </c>
      <c r="J4791">
        <v>0.28999999999999998</v>
      </c>
      <c r="K4791">
        <v>1182749.93</v>
      </c>
      <c r="L4791">
        <v>30482.92</v>
      </c>
      <c r="M4791">
        <v>-249947.31</v>
      </c>
      <c r="N4791" s="2">
        <f>Table1[[#This Row],[Profit]]/Table1[[#This Row],[Sales_Value]]</f>
        <v>-0.21132726678749414</v>
      </c>
      <c r="O4791" s="3" t="str">
        <f>IF(Table1[[#This Row],[Profit]]&lt;0,"Yes","No")</f>
        <v>Yes</v>
      </c>
      <c r="P4791" t="str">
        <f>IF(Table1[[#This Row],[Discount_Pct]]&gt;0.3,"High",IF(Table1[[#This Row],[Discount_Pct]]&gt;0.15,"Medium","Low"))</f>
        <v>Medium</v>
      </c>
      <c r="Q4791" t="str">
        <f>TEXT(Table1[[#This Row],[Date]],"MMM-YYYY")</f>
        <v>Sep-2024</v>
      </c>
      <c r="R4791" t="str">
        <f>IF(Table1[[#This Row],[Sales_Value]]&gt;500000,"Premium",IF(Table1[[#This Row],[Sales_Value]]&gt;100000,"Mid","Basic"))</f>
        <v>Premium</v>
      </c>
    </row>
    <row r="4792" spans="1:18" x14ac:dyDescent="0.3">
      <c r="A4792" s="1">
        <v>45623</v>
      </c>
      <c r="B4792" t="s">
        <v>4993</v>
      </c>
      <c r="C4792" t="s">
        <v>39</v>
      </c>
      <c r="D4792" t="s">
        <v>66</v>
      </c>
      <c r="E4792" t="s">
        <v>298</v>
      </c>
      <c r="F4792" t="s">
        <v>282</v>
      </c>
      <c r="G4792" t="s">
        <v>18</v>
      </c>
      <c r="H4792">
        <v>56</v>
      </c>
      <c r="I4792">
        <v>9463.32</v>
      </c>
      <c r="J4792">
        <v>0.05</v>
      </c>
      <c r="K4792">
        <v>503448.62</v>
      </c>
      <c r="L4792">
        <v>7420.3</v>
      </c>
      <c r="M4792">
        <v>87911.82</v>
      </c>
      <c r="N4792" s="2">
        <f>Table1[[#This Row],[Profit]]/Table1[[#This Row],[Sales_Value]]</f>
        <v>0.17461924913012972</v>
      </c>
      <c r="O4792" s="3" t="str">
        <f>IF(Table1[[#This Row],[Profit]]&lt;0,"Yes","No")</f>
        <v>No</v>
      </c>
      <c r="P4792" t="str">
        <f>IF(Table1[[#This Row],[Discount_Pct]]&gt;0.3,"High",IF(Table1[[#This Row],[Discount_Pct]]&gt;0.15,"Medium","Low"))</f>
        <v>Low</v>
      </c>
      <c r="Q4792" t="str">
        <f>TEXT(Table1[[#This Row],[Date]],"MMM-YYYY")</f>
        <v>Nov-2024</v>
      </c>
      <c r="R4792" t="str">
        <f>IF(Table1[[#This Row],[Sales_Value]]&gt;500000,"Premium",IF(Table1[[#This Row],[Sales_Value]]&gt;100000,"Mid","Basic"))</f>
        <v>Premium</v>
      </c>
    </row>
    <row r="4793" spans="1:18" x14ac:dyDescent="0.3">
      <c r="A4793" s="1">
        <v>45413</v>
      </c>
      <c r="B4793" t="s">
        <v>4994</v>
      </c>
      <c r="C4793" t="s">
        <v>14</v>
      </c>
      <c r="D4793" t="s">
        <v>55</v>
      </c>
      <c r="E4793" t="s">
        <v>27</v>
      </c>
      <c r="F4793" t="s">
        <v>42</v>
      </c>
      <c r="G4793" t="s">
        <v>18</v>
      </c>
      <c r="H4793">
        <v>2</v>
      </c>
      <c r="I4793">
        <v>51296.17</v>
      </c>
      <c r="J4793">
        <v>0.01</v>
      </c>
      <c r="K4793">
        <v>101566.42</v>
      </c>
      <c r="L4793">
        <v>50134.1</v>
      </c>
      <c r="M4793">
        <v>1298.22</v>
      </c>
      <c r="N4793" s="2">
        <f>Table1[[#This Row],[Profit]]/Table1[[#This Row],[Sales_Value]]</f>
        <v>1.2781980501035678E-2</v>
      </c>
      <c r="O4793" s="3" t="str">
        <f>IF(Table1[[#This Row],[Profit]]&lt;0,"Yes","No")</f>
        <v>No</v>
      </c>
      <c r="P4793" t="str">
        <f>IF(Table1[[#This Row],[Discount_Pct]]&gt;0.3,"High",IF(Table1[[#This Row],[Discount_Pct]]&gt;0.15,"Medium","Low"))</f>
        <v>Low</v>
      </c>
      <c r="Q4793" t="str">
        <f>TEXT(Table1[[#This Row],[Date]],"MMM-YYYY")</f>
        <v>May-2024</v>
      </c>
      <c r="R4793" t="str">
        <f>IF(Table1[[#This Row],[Sales_Value]]&gt;500000,"Premium",IF(Table1[[#This Row],[Sales_Value]]&gt;100000,"Mid","Basic"))</f>
        <v>Mid</v>
      </c>
    </row>
    <row r="4794" spans="1:18" x14ac:dyDescent="0.3">
      <c r="A4794" s="1">
        <v>45443</v>
      </c>
      <c r="B4794" t="s">
        <v>4995</v>
      </c>
      <c r="C4794" t="s">
        <v>14</v>
      </c>
      <c r="D4794" t="s">
        <v>144</v>
      </c>
      <c r="E4794" t="s">
        <v>441</v>
      </c>
      <c r="F4794" t="s">
        <v>226</v>
      </c>
      <c r="G4794" t="s">
        <v>18</v>
      </c>
      <c r="H4794">
        <v>61</v>
      </c>
      <c r="I4794">
        <v>17049.29</v>
      </c>
      <c r="J4794">
        <v>0.2</v>
      </c>
      <c r="K4794">
        <v>832005.35</v>
      </c>
      <c r="L4794">
        <v>12171.8</v>
      </c>
      <c r="M4794">
        <v>89525.55</v>
      </c>
      <c r="N4794" s="2">
        <f>Table1[[#This Row],[Profit]]/Table1[[#This Row],[Sales_Value]]</f>
        <v>0.10760213260647904</v>
      </c>
      <c r="O4794" s="3" t="str">
        <f>IF(Table1[[#This Row],[Profit]]&lt;0,"Yes","No")</f>
        <v>No</v>
      </c>
      <c r="P4794" t="str">
        <f>IF(Table1[[#This Row],[Discount_Pct]]&gt;0.3,"High",IF(Table1[[#This Row],[Discount_Pct]]&gt;0.15,"Medium","Low"))</f>
        <v>Medium</v>
      </c>
      <c r="Q4794" t="str">
        <f>TEXT(Table1[[#This Row],[Date]],"MMM-YYYY")</f>
        <v>May-2024</v>
      </c>
      <c r="R4794" t="str">
        <f>IF(Table1[[#This Row],[Sales_Value]]&gt;500000,"Premium",IF(Table1[[#This Row],[Sales_Value]]&gt;100000,"Mid","Basic"))</f>
        <v>Premium</v>
      </c>
    </row>
    <row r="4795" spans="1:18" x14ac:dyDescent="0.3">
      <c r="A4795" s="1">
        <v>45574</v>
      </c>
      <c r="B4795" t="s">
        <v>4996</v>
      </c>
      <c r="C4795" t="s">
        <v>20</v>
      </c>
      <c r="D4795" t="s">
        <v>30</v>
      </c>
      <c r="E4795" t="s">
        <v>177</v>
      </c>
      <c r="F4795" t="s">
        <v>49</v>
      </c>
      <c r="G4795" t="s">
        <v>24</v>
      </c>
      <c r="H4795">
        <v>8</v>
      </c>
      <c r="I4795">
        <v>59.85</v>
      </c>
      <c r="J4795">
        <v>0.26</v>
      </c>
      <c r="K4795">
        <v>354.31</v>
      </c>
      <c r="L4795">
        <v>40.39</v>
      </c>
      <c r="M4795">
        <v>31.19</v>
      </c>
      <c r="N4795" s="2">
        <f>Table1[[#This Row],[Profit]]/Table1[[#This Row],[Sales_Value]]</f>
        <v>8.8030255990516781E-2</v>
      </c>
      <c r="O4795" s="3" t="str">
        <f>IF(Table1[[#This Row],[Profit]]&lt;0,"Yes","No")</f>
        <v>No</v>
      </c>
      <c r="P4795" t="str">
        <f>IF(Table1[[#This Row],[Discount_Pct]]&gt;0.3,"High",IF(Table1[[#This Row],[Discount_Pct]]&gt;0.15,"Medium","Low"))</f>
        <v>Medium</v>
      </c>
      <c r="Q4795" t="str">
        <f>TEXT(Table1[[#This Row],[Date]],"MMM-YYYY")</f>
        <v>Oct-2024</v>
      </c>
      <c r="R4795" t="str">
        <f>IF(Table1[[#This Row],[Sales_Value]]&gt;500000,"Premium",IF(Table1[[#This Row],[Sales_Value]]&gt;100000,"Mid","Basic"))</f>
        <v>Basic</v>
      </c>
    </row>
    <row r="4796" spans="1:18" x14ac:dyDescent="0.3">
      <c r="A4796" s="1">
        <v>45603</v>
      </c>
      <c r="B4796" t="s">
        <v>4997</v>
      </c>
      <c r="C4796" t="s">
        <v>34</v>
      </c>
      <c r="D4796" t="s">
        <v>35</v>
      </c>
      <c r="E4796" t="s">
        <v>506</v>
      </c>
      <c r="F4796" t="s">
        <v>138</v>
      </c>
      <c r="G4796" t="s">
        <v>46</v>
      </c>
      <c r="H4796">
        <v>19</v>
      </c>
      <c r="I4796">
        <v>5511.06</v>
      </c>
      <c r="J4796">
        <v>0</v>
      </c>
      <c r="K4796">
        <v>104710.14</v>
      </c>
      <c r="L4796">
        <v>4462.04</v>
      </c>
      <c r="M4796">
        <v>19931.38</v>
      </c>
      <c r="N4796" s="2">
        <f>Table1[[#This Row],[Profit]]/Table1[[#This Row],[Sales_Value]]</f>
        <v>0.19034813629319949</v>
      </c>
      <c r="O4796" s="3" t="str">
        <f>IF(Table1[[#This Row],[Profit]]&lt;0,"Yes","No")</f>
        <v>No</v>
      </c>
      <c r="P4796" t="str">
        <f>IF(Table1[[#This Row],[Discount_Pct]]&gt;0.3,"High",IF(Table1[[#This Row],[Discount_Pct]]&gt;0.15,"Medium","Low"))</f>
        <v>Low</v>
      </c>
      <c r="Q4796" t="str">
        <f>TEXT(Table1[[#This Row],[Date]],"MMM-YYYY")</f>
        <v>Nov-2024</v>
      </c>
      <c r="R4796" t="str">
        <f>IF(Table1[[#This Row],[Sales_Value]]&gt;500000,"Premium",IF(Table1[[#This Row],[Sales_Value]]&gt;100000,"Mid","Basic"))</f>
        <v>Mid</v>
      </c>
    </row>
    <row r="4797" spans="1:18" x14ac:dyDescent="0.3">
      <c r="A4797" s="1">
        <v>45357</v>
      </c>
      <c r="B4797" t="s">
        <v>4998</v>
      </c>
      <c r="C4797" t="s">
        <v>34</v>
      </c>
      <c r="D4797" t="s">
        <v>314</v>
      </c>
      <c r="E4797" t="s">
        <v>186</v>
      </c>
      <c r="F4797" t="s">
        <v>91</v>
      </c>
      <c r="G4797" t="s">
        <v>46</v>
      </c>
      <c r="H4797">
        <v>57</v>
      </c>
      <c r="I4797">
        <v>8296.75</v>
      </c>
      <c r="J4797">
        <v>0.05</v>
      </c>
      <c r="K4797">
        <v>449269.01</v>
      </c>
      <c r="L4797">
        <v>6042.71</v>
      </c>
      <c r="M4797">
        <v>104834.54</v>
      </c>
      <c r="N4797" s="2">
        <f>Table1[[#This Row],[Profit]]/Table1[[#This Row],[Sales_Value]]</f>
        <v>0.23334469475203728</v>
      </c>
      <c r="O4797" s="3" t="str">
        <f>IF(Table1[[#This Row],[Profit]]&lt;0,"Yes","No")</f>
        <v>No</v>
      </c>
      <c r="P4797" t="str">
        <f>IF(Table1[[#This Row],[Discount_Pct]]&gt;0.3,"High",IF(Table1[[#This Row],[Discount_Pct]]&gt;0.15,"Medium","Low"))</f>
        <v>Low</v>
      </c>
      <c r="Q4797" t="str">
        <f>TEXT(Table1[[#This Row],[Date]],"MMM-YYYY")</f>
        <v>Mar-2024</v>
      </c>
      <c r="R4797" t="str">
        <f>IF(Table1[[#This Row],[Sales_Value]]&gt;500000,"Premium",IF(Table1[[#This Row],[Sales_Value]]&gt;100000,"Mid","Basic"))</f>
        <v>Mid</v>
      </c>
    </row>
    <row r="4798" spans="1:18" x14ac:dyDescent="0.3">
      <c r="A4798" s="1">
        <v>45405</v>
      </c>
      <c r="B4798" t="s">
        <v>4999</v>
      </c>
      <c r="C4798" t="s">
        <v>20</v>
      </c>
      <c r="D4798" t="s">
        <v>21</v>
      </c>
      <c r="E4798" t="s">
        <v>112</v>
      </c>
      <c r="F4798" t="s">
        <v>110</v>
      </c>
      <c r="G4798" t="s">
        <v>24</v>
      </c>
      <c r="H4798">
        <v>39</v>
      </c>
      <c r="I4798">
        <v>301.31</v>
      </c>
      <c r="J4798">
        <v>0.18</v>
      </c>
      <c r="K4798">
        <v>9635.89</v>
      </c>
      <c r="L4798">
        <v>224.05</v>
      </c>
      <c r="M4798">
        <v>897.94</v>
      </c>
      <c r="N4798" s="2">
        <f>Table1[[#This Row],[Profit]]/Table1[[#This Row],[Sales_Value]]</f>
        <v>9.3187033060775928E-2</v>
      </c>
      <c r="O4798" s="3" t="str">
        <f>IF(Table1[[#This Row],[Profit]]&lt;0,"Yes","No")</f>
        <v>No</v>
      </c>
      <c r="P4798" t="str">
        <f>IF(Table1[[#This Row],[Discount_Pct]]&gt;0.3,"High",IF(Table1[[#This Row],[Discount_Pct]]&gt;0.15,"Medium","Low"))</f>
        <v>Medium</v>
      </c>
      <c r="Q4798" t="str">
        <f>TEXT(Table1[[#This Row],[Date]],"MMM-YYYY")</f>
        <v>Apr-2024</v>
      </c>
      <c r="R4798" t="str">
        <f>IF(Table1[[#This Row],[Sales_Value]]&gt;500000,"Premium",IF(Table1[[#This Row],[Sales_Value]]&gt;100000,"Mid","Basic"))</f>
        <v>Basic</v>
      </c>
    </row>
    <row r="4799" spans="1:18" x14ac:dyDescent="0.3">
      <c r="A4799" s="1">
        <v>45629</v>
      </c>
      <c r="B4799" t="s">
        <v>5000</v>
      </c>
      <c r="C4799" t="s">
        <v>14</v>
      </c>
      <c r="D4799" t="s">
        <v>26</v>
      </c>
      <c r="E4799" t="s">
        <v>48</v>
      </c>
      <c r="F4799" t="s">
        <v>154</v>
      </c>
      <c r="G4799" t="s">
        <v>77</v>
      </c>
      <c r="H4799">
        <v>57</v>
      </c>
      <c r="I4799">
        <v>1371.32</v>
      </c>
      <c r="J4799">
        <v>0.15</v>
      </c>
      <c r="K4799">
        <v>66440.45</v>
      </c>
      <c r="L4799">
        <v>545.17999999999995</v>
      </c>
      <c r="M4799">
        <v>35365.19</v>
      </c>
      <c r="N4799" s="2">
        <f>Table1[[#This Row],[Profit]]/Table1[[#This Row],[Sales_Value]]</f>
        <v>0.53228402276023123</v>
      </c>
      <c r="O4799" s="3" t="str">
        <f>IF(Table1[[#This Row],[Profit]]&lt;0,"Yes","No")</f>
        <v>No</v>
      </c>
      <c r="P4799" t="str">
        <f>IF(Table1[[#This Row],[Discount_Pct]]&gt;0.3,"High",IF(Table1[[#This Row],[Discount_Pct]]&gt;0.15,"Medium","Low"))</f>
        <v>Low</v>
      </c>
      <c r="Q4799" t="str">
        <f>TEXT(Table1[[#This Row],[Date]],"MMM-YYYY")</f>
        <v>Dec-2024</v>
      </c>
      <c r="R4799" t="str">
        <f>IF(Table1[[#This Row],[Sales_Value]]&gt;500000,"Premium",IF(Table1[[#This Row],[Sales_Value]]&gt;100000,"Mid","Basic"))</f>
        <v>Basic</v>
      </c>
    </row>
    <row r="4800" spans="1:18" x14ac:dyDescent="0.3">
      <c r="A4800" s="1">
        <v>45628</v>
      </c>
      <c r="B4800" t="s">
        <v>5001</v>
      </c>
      <c r="C4800" t="s">
        <v>20</v>
      </c>
      <c r="D4800" t="s">
        <v>124</v>
      </c>
      <c r="E4800" t="s">
        <v>211</v>
      </c>
      <c r="F4800" t="s">
        <v>52</v>
      </c>
      <c r="G4800" t="s">
        <v>53</v>
      </c>
      <c r="H4800">
        <v>96</v>
      </c>
      <c r="I4800">
        <v>1692.28</v>
      </c>
      <c r="J4800">
        <v>0.19</v>
      </c>
      <c r="K4800">
        <v>131591.69</v>
      </c>
      <c r="L4800">
        <v>1031.32</v>
      </c>
      <c r="M4800">
        <v>32584.97</v>
      </c>
      <c r="N4800" s="2">
        <f>Table1[[#This Row],[Profit]]/Table1[[#This Row],[Sales_Value]]</f>
        <v>0.24762179131524187</v>
      </c>
      <c r="O4800" s="3" t="str">
        <f>IF(Table1[[#This Row],[Profit]]&lt;0,"Yes","No")</f>
        <v>No</v>
      </c>
      <c r="P4800" t="str">
        <f>IF(Table1[[#This Row],[Discount_Pct]]&gt;0.3,"High",IF(Table1[[#This Row],[Discount_Pct]]&gt;0.15,"Medium","Low"))</f>
        <v>Medium</v>
      </c>
      <c r="Q4800" t="str">
        <f>TEXT(Table1[[#This Row],[Date]],"MMM-YYYY")</f>
        <v>Dec-2024</v>
      </c>
      <c r="R4800" t="str">
        <f>IF(Table1[[#This Row],[Sales_Value]]&gt;500000,"Premium",IF(Table1[[#This Row],[Sales_Value]]&gt;100000,"Mid","Basic"))</f>
        <v>Mid</v>
      </c>
    </row>
    <row r="4801" spans="1:18" x14ac:dyDescent="0.3">
      <c r="A4801" s="1">
        <v>45407</v>
      </c>
      <c r="B4801" t="s">
        <v>5002</v>
      </c>
      <c r="C4801" t="s">
        <v>34</v>
      </c>
      <c r="D4801" t="s">
        <v>105</v>
      </c>
      <c r="E4801" t="s">
        <v>109</v>
      </c>
      <c r="F4801" t="s">
        <v>76</v>
      </c>
      <c r="G4801" t="s">
        <v>77</v>
      </c>
      <c r="H4801">
        <v>36</v>
      </c>
      <c r="I4801">
        <v>1706.21</v>
      </c>
      <c r="J4801">
        <v>0.23</v>
      </c>
      <c r="K4801">
        <v>47296.14</v>
      </c>
      <c r="L4801">
        <v>953.26</v>
      </c>
      <c r="M4801">
        <v>12978.78</v>
      </c>
      <c r="N4801" s="2">
        <f>Table1[[#This Row],[Profit]]/Table1[[#This Row],[Sales_Value]]</f>
        <v>0.27441520597663999</v>
      </c>
      <c r="O4801" s="3" t="str">
        <f>IF(Table1[[#This Row],[Profit]]&lt;0,"Yes","No")</f>
        <v>No</v>
      </c>
      <c r="P4801" t="str">
        <f>IF(Table1[[#This Row],[Discount_Pct]]&gt;0.3,"High",IF(Table1[[#This Row],[Discount_Pct]]&gt;0.15,"Medium","Low"))</f>
        <v>Medium</v>
      </c>
      <c r="Q4801" t="str">
        <f>TEXT(Table1[[#This Row],[Date]],"MMM-YYYY")</f>
        <v>Apr-2024</v>
      </c>
      <c r="R4801" t="str">
        <f>IF(Table1[[#This Row],[Sales_Value]]&gt;500000,"Premium",IF(Table1[[#This Row],[Sales_Value]]&gt;100000,"Mid","Basic"))</f>
        <v>Basic</v>
      </c>
    </row>
    <row r="4802" spans="1:18" x14ac:dyDescent="0.3">
      <c r="A4802" s="1">
        <v>45498</v>
      </c>
      <c r="B4802" t="s">
        <v>5003</v>
      </c>
      <c r="C4802" t="s">
        <v>34</v>
      </c>
      <c r="D4802" t="s">
        <v>80</v>
      </c>
      <c r="E4802" t="s">
        <v>211</v>
      </c>
      <c r="F4802" t="s">
        <v>37</v>
      </c>
      <c r="G4802" t="s">
        <v>18</v>
      </c>
      <c r="H4802">
        <v>20</v>
      </c>
      <c r="I4802">
        <v>40437.22</v>
      </c>
      <c r="J4802">
        <v>0.09</v>
      </c>
      <c r="K4802">
        <v>735957.4</v>
      </c>
      <c r="L4802">
        <v>32022.92</v>
      </c>
      <c r="M4802">
        <v>95499</v>
      </c>
      <c r="N4802" s="2">
        <f>Table1[[#This Row],[Profit]]/Table1[[#This Row],[Sales_Value]]</f>
        <v>0.12976158674401533</v>
      </c>
      <c r="O4802" s="3" t="str">
        <f>IF(Table1[[#This Row],[Profit]]&lt;0,"Yes","No")</f>
        <v>No</v>
      </c>
      <c r="P4802" t="str">
        <f>IF(Table1[[#This Row],[Discount_Pct]]&gt;0.3,"High",IF(Table1[[#This Row],[Discount_Pct]]&gt;0.15,"Medium","Low"))</f>
        <v>Low</v>
      </c>
      <c r="Q4802" t="str">
        <f>TEXT(Table1[[#This Row],[Date]],"MMM-YYYY")</f>
        <v>Jul-2024</v>
      </c>
      <c r="R4802" t="str">
        <f>IF(Table1[[#This Row],[Sales_Value]]&gt;500000,"Premium",IF(Table1[[#This Row],[Sales_Value]]&gt;100000,"Mid","Basic"))</f>
        <v>Premium</v>
      </c>
    </row>
    <row r="4803" spans="1:18" x14ac:dyDescent="0.3">
      <c r="A4803" s="1">
        <v>45471</v>
      </c>
      <c r="B4803" t="s">
        <v>5004</v>
      </c>
      <c r="C4803" t="s">
        <v>34</v>
      </c>
      <c r="D4803" t="s">
        <v>207</v>
      </c>
      <c r="E4803" t="s">
        <v>90</v>
      </c>
      <c r="F4803" t="s">
        <v>165</v>
      </c>
      <c r="G4803" t="s">
        <v>24</v>
      </c>
      <c r="H4803">
        <v>17</v>
      </c>
      <c r="I4803">
        <v>164.56</v>
      </c>
      <c r="J4803">
        <v>7.0000000000000007E-2</v>
      </c>
      <c r="K4803">
        <v>2601.69</v>
      </c>
      <c r="L4803">
        <v>127.96</v>
      </c>
      <c r="M4803">
        <v>426.37</v>
      </c>
      <c r="N4803" s="2">
        <f>Table1[[#This Row],[Profit]]/Table1[[#This Row],[Sales_Value]]</f>
        <v>0.16388193827858047</v>
      </c>
      <c r="O4803" s="3" t="str">
        <f>IF(Table1[[#This Row],[Profit]]&lt;0,"Yes","No")</f>
        <v>No</v>
      </c>
      <c r="P4803" t="str">
        <f>IF(Table1[[#This Row],[Discount_Pct]]&gt;0.3,"High",IF(Table1[[#This Row],[Discount_Pct]]&gt;0.15,"Medium","Low"))</f>
        <v>Low</v>
      </c>
      <c r="Q4803" t="str">
        <f>TEXT(Table1[[#This Row],[Date]],"MMM-YYYY")</f>
        <v>Jun-2024</v>
      </c>
      <c r="R4803" t="str">
        <f>IF(Table1[[#This Row],[Sales_Value]]&gt;500000,"Premium",IF(Table1[[#This Row],[Sales_Value]]&gt;100000,"Mid","Basic"))</f>
        <v>Basic</v>
      </c>
    </row>
    <row r="4804" spans="1:18" x14ac:dyDescent="0.3">
      <c r="A4804" s="1">
        <v>45539</v>
      </c>
      <c r="B4804" t="s">
        <v>5005</v>
      </c>
      <c r="C4804" t="s">
        <v>20</v>
      </c>
      <c r="D4804" t="s">
        <v>124</v>
      </c>
      <c r="E4804" t="s">
        <v>73</v>
      </c>
      <c r="F4804" t="s">
        <v>91</v>
      </c>
      <c r="G4804" t="s">
        <v>46</v>
      </c>
      <c r="H4804">
        <v>56</v>
      </c>
      <c r="I4804">
        <v>7834.91</v>
      </c>
      <c r="J4804">
        <v>0.15</v>
      </c>
      <c r="K4804">
        <v>372941.72</v>
      </c>
      <c r="L4804">
        <v>5498.56</v>
      </c>
      <c r="M4804">
        <v>65022.36</v>
      </c>
      <c r="N4804" s="2">
        <f>Table1[[#This Row],[Profit]]/Table1[[#This Row],[Sales_Value]]</f>
        <v>0.1743499225562643</v>
      </c>
      <c r="O4804" s="3" t="str">
        <f>IF(Table1[[#This Row],[Profit]]&lt;0,"Yes","No")</f>
        <v>No</v>
      </c>
      <c r="P4804" t="str">
        <f>IF(Table1[[#This Row],[Discount_Pct]]&gt;0.3,"High",IF(Table1[[#This Row],[Discount_Pct]]&gt;0.15,"Medium","Low"))</f>
        <v>Low</v>
      </c>
      <c r="Q4804" t="str">
        <f>TEXT(Table1[[#This Row],[Date]],"MMM-YYYY")</f>
        <v>Sep-2024</v>
      </c>
      <c r="R4804" t="str">
        <f>IF(Table1[[#This Row],[Sales_Value]]&gt;500000,"Premium",IF(Table1[[#This Row],[Sales_Value]]&gt;100000,"Mid","Basic"))</f>
        <v>Mid</v>
      </c>
    </row>
    <row r="4805" spans="1:18" x14ac:dyDescent="0.3">
      <c r="A4805" s="1">
        <v>45459</v>
      </c>
      <c r="B4805" t="s">
        <v>5006</v>
      </c>
      <c r="C4805" t="s">
        <v>14</v>
      </c>
      <c r="D4805" t="s">
        <v>144</v>
      </c>
      <c r="E4805" t="s">
        <v>285</v>
      </c>
      <c r="F4805" t="s">
        <v>232</v>
      </c>
      <c r="G4805" t="s">
        <v>24</v>
      </c>
      <c r="H4805">
        <v>14</v>
      </c>
      <c r="I4805">
        <v>63.01</v>
      </c>
      <c r="J4805">
        <v>0.25</v>
      </c>
      <c r="K4805">
        <v>661.61</v>
      </c>
      <c r="L4805">
        <v>18.21</v>
      </c>
      <c r="M4805">
        <v>406.67</v>
      </c>
      <c r="N4805" s="2">
        <f>Table1[[#This Row],[Profit]]/Table1[[#This Row],[Sales_Value]]</f>
        <v>0.61466725109959042</v>
      </c>
      <c r="O4805" s="3" t="str">
        <f>IF(Table1[[#This Row],[Profit]]&lt;0,"Yes","No")</f>
        <v>No</v>
      </c>
      <c r="P4805" t="str">
        <f>IF(Table1[[#This Row],[Discount_Pct]]&gt;0.3,"High",IF(Table1[[#This Row],[Discount_Pct]]&gt;0.15,"Medium","Low"))</f>
        <v>Medium</v>
      </c>
      <c r="Q4805" t="str">
        <f>TEXT(Table1[[#This Row],[Date]],"MMM-YYYY")</f>
        <v>Jun-2024</v>
      </c>
      <c r="R4805" t="str">
        <f>IF(Table1[[#This Row],[Sales_Value]]&gt;500000,"Premium",IF(Table1[[#This Row],[Sales_Value]]&gt;100000,"Mid","Basic"))</f>
        <v>Basic</v>
      </c>
    </row>
    <row r="4806" spans="1:18" x14ac:dyDescent="0.3">
      <c r="A4806" s="1">
        <v>45464</v>
      </c>
      <c r="B4806" t="s">
        <v>5007</v>
      </c>
      <c r="C4806" t="s">
        <v>14</v>
      </c>
      <c r="D4806" t="s">
        <v>15</v>
      </c>
      <c r="E4806" t="s">
        <v>145</v>
      </c>
      <c r="F4806" t="s">
        <v>138</v>
      </c>
      <c r="G4806" t="s">
        <v>46</v>
      </c>
      <c r="H4806">
        <v>79</v>
      </c>
      <c r="I4806">
        <v>6803.73</v>
      </c>
      <c r="J4806">
        <v>7.0000000000000007E-2</v>
      </c>
      <c r="K4806">
        <v>499870.04</v>
      </c>
      <c r="L4806">
        <v>3861.72</v>
      </c>
      <c r="M4806">
        <v>194794.16</v>
      </c>
      <c r="N4806" s="2">
        <f>Table1[[#This Row],[Profit]]/Table1[[#This Row],[Sales_Value]]</f>
        <v>0.38968960812294334</v>
      </c>
      <c r="O4806" s="3" t="str">
        <f>IF(Table1[[#This Row],[Profit]]&lt;0,"Yes","No")</f>
        <v>No</v>
      </c>
      <c r="P4806" t="str">
        <f>IF(Table1[[#This Row],[Discount_Pct]]&gt;0.3,"High",IF(Table1[[#This Row],[Discount_Pct]]&gt;0.15,"Medium","Low"))</f>
        <v>Low</v>
      </c>
      <c r="Q4806" t="str">
        <f>TEXT(Table1[[#This Row],[Date]],"MMM-YYYY")</f>
        <v>Jun-2024</v>
      </c>
      <c r="R4806" t="str">
        <f>IF(Table1[[#This Row],[Sales_Value]]&gt;500000,"Premium",IF(Table1[[#This Row],[Sales_Value]]&gt;100000,"Mid","Basic"))</f>
        <v>Mid</v>
      </c>
    </row>
    <row r="4807" spans="1:18" x14ac:dyDescent="0.3">
      <c r="A4807" s="1">
        <v>45293</v>
      </c>
      <c r="B4807" t="s">
        <v>5008</v>
      </c>
      <c r="C4807" t="s">
        <v>20</v>
      </c>
      <c r="D4807" t="s">
        <v>124</v>
      </c>
      <c r="E4807" t="s">
        <v>112</v>
      </c>
      <c r="F4807" t="s">
        <v>264</v>
      </c>
      <c r="G4807" t="s">
        <v>77</v>
      </c>
      <c r="H4807">
        <v>48</v>
      </c>
      <c r="I4807">
        <v>3189.85</v>
      </c>
      <c r="J4807">
        <v>0.02</v>
      </c>
      <c r="K4807">
        <v>150050.54</v>
      </c>
      <c r="L4807">
        <v>1638.98</v>
      </c>
      <c r="M4807">
        <v>71379.5</v>
      </c>
      <c r="N4807" s="2">
        <f>Table1[[#This Row],[Profit]]/Table1[[#This Row],[Sales_Value]]</f>
        <v>0.4757030531179694</v>
      </c>
      <c r="O4807" s="3" t="str">
        <f>IF(Table1[[#This Row],[Profit]]&lt;0,"Yes","No")</f>
        <v>No</v>
      </c>
      <c r="P4807" t="str">
        <f>IF(Table1[[#This Row],[Discount_Pct]]&gt;0.3,"High",IF(Table1[[#This Row],[Discount_Pct]]&gt;0.15,"Medium","Low"))</f>
        <v>Low</v>
      </c>
      <c r="Q4807" t="str">
        <f>TEXT(Table1[[#This Row],[Date]],"MMM-YYYY")</f>
        <v>Jan-2024</v>
      </c>
      <c r="R4807" t="str">
        <f>IF(Table1[[#This Row],[Sales_Value]]&gt;500000,"Premium",IF(Table1[[#This Row],[Sales_Value]]&gt;100000,"Mid","Basic"))</f>
        <v>Mid</v>
      </c>
    </row>
    <row r="4808" spans="1:18" x14ac:dyDescent="0.3">
      <c r="A4808" s="1">
        <v>45507</v>
      </c>
      <c r="B4808" t="s">
        <v>5009</v>
      </c>
      <c r="C4808" t="s">
        <v>39</v>
      </c>
      <c r="D4808" t="s">
        <v>66</v>
      </c>
      <c r="E4808" t="s">
        <v>331</v>
      </c>
      <c r="F4808" t="s">
        <v>85</v>
      </c>
      <c r="G4808" t="s">
        <v>24</v>
      </c>
      <c r="H4808">
        <v>53</v>
      </c>
      <c r="I4808">
        <v>77.61</v>
      </c>
      <c r="J4808">
        <v>0</v>
      </c>
      <c r="K4808">
        <v>4113.33</v>
      </c>
      <c r="L4808">
        <v>29.57</v>
      </c>
      <c r="M4808">
        <v>2546.12</v>
      </c>
      <c r="N4808" s="2">
        <f>Table1[[#This Row],[Profit]]/Table1[[#This Row],[Sales_Value]]</f>
        <v>0.61899239788687022</v>
      </c>
      <c r="O4808" s="3" t="str">
        <f>IF(Table1[[#This Row],[Profit]]&lt;0,"Yes","No")</f>
        <v>No</v>
      </c>
      <c r="P4808" t="str">
        <f>IF(Table1[[#This Row],[Discount_Pct]]&gt;0.3,"High",IF(Table1[[#This Row],[Discount_Pct]]&gt;0.15,"Medium","Low"))</f>
        <v>Low</v>
      </c>
      <c r="Q4808" t="str">
        <f>TEXT(Table1[[#This Row],[Date]],"MMM-YYYY")</f>
        <v>Aug-2024</v>
      </c>
      <c r="R4808" t="str">
        <f>IF(Table1[[#This Row],[Sales_Value]]&gt;500000,"Premium",IF(Table1[[#This Row],[Sales_Value]]&gt;100000,"Mid","Basic"))</f>
        <v>Basic</v>
      </c>
    </row>
    <row r="4809" spans="1:18" x14ac:dyDescent="0.3">
      <c r="A4809" s="1">
        <v>45609</v>
      </c>
      <c r="B4809" t="s">
        <v>5010</v>
      </c>
      <c r="C4809" t="s">
        <v>14</v>
      </c>
      <c r="D4809" t="s">
        <v>26</v>
      </c>
      <c r="E4809" t="s">
        <v>81</v>
      </c>
      <c r="F4809" t="s">
        <v>95</v>
      </c>
      <c r="G4809" t="s">
        <v>77</v>
      </c>
      <c r="H4809">
        <v>68</v>
      </c>
      <c r="I4809">
        <v>4012.47</v>
      </c>
      <c r="J4809">
        <v>0.05</v>
      </c>
      <c r="K4809">
        <v>259205.56</v>
      </c>
      <c r="L4809">
        <v>1897.93</v>
      </c>
      <c r="M4809">
        <v>130146.32</v>
      </c>
      <c r="N4809" s="2">
        <f>Table1[[#This Row],[Profit]]/Table1[[#This Row],[Sales_Value]]</f>
        <v>0.50209694575995978</v>
      </c>
      <c r="O4809" s="3" t="str">
        <f>IF(Table1[[#This Row],[Profit]]&lt;0,"Yes","No")</f>
        <v>No</v>
      </c>
      <c r="P4809" t="str">
        <f>IF(Table1[[#This Row],[Discount_Pct]]&gt;0.3,"High",IF(Table1[[#This Row],[Discount_Pct]]&gt;0.15,"Medium","Low"))</f>
        <v>Low</v>
      </c>
      <c r="Q4809" t="str">
        <f>TEXT(Table1[[#This Row],[Date]],"MMM-YYYY")</f>
        <v>Nov-2024</v>
      </c>
      <c r="R4809" t="str">
        <f>IF(Table1[[#This Row],[Sales_Value]]&gt;500000,"Premium",IF(Table1[[#This Row],[Sales_Value]]&gt;100000,"Mid","Basic"))</f>
        <v>Mid</v>
      </c>
    </row>
    <row r="4810" spans="1:18" x14ac:dyDescent="0.3">
      <c r="A4810" s="1">
        <v>45574</v>
      </c>
      <c r="B4810" t="s">
        <v>5011</v>
      </c>
      <c r="C4810" t="s">
        <v>14</v>
      </c>
      <c r="D4810" t="s">
        <v>26</v>
      </c>
      <c r="E4810" t="s">
        <v>36</v>
      </c>
      <c r="F4810" t="s">
        <v>152</v>
      </c>
      <c r="G4810" t="s">
        <v>24</v>
      </c>
      <c r="H4810">
        <v>16</v>
      </c>
      <c r="I4810">
        <v>24.47</v>
      </c>
      <c r="J4810">
        <v>0.28999999999999998</v>
      </c>
      <c r="K4810">
        <v>277.98</v>
      </c>
      <c r="L4810">
        <v>9.32</v>
      </c>
      <c r="M4810">
        <v>128.86000000000001</v>
      </c>
      <c r="N4810" s="2">
        <f>Table1[[#This Row],[Profit]]/Table1[[#This Row],[Sales_Value]]</f>
        <v>0.46355852939060366</v>
      </c>
      <c r="O4810" s="3" t="str">
        <f>IF(Table1[[#This Row],[Profit]]&lt;0,"Yes","No")</f>
        <v>No</v>
      </c>
      <c r="P4810" t="str">
        <f>IF(Table1[[#This Row],[Discount_Pct]]&gt;0.3,"High",IF(Table1[[#This Row],[Discount_Pct]]&gt;0.15,"Medium","Low"))</f>
        <v>Medium</v>
      </c>
      <c r="Q4810" t="str">
        <f>TEXT(Table1[[#This Row],[Date]],"MMM-YYYY")</f>
        <v>Oct-2024</v>
      </c>
      <c r="R4810" t="str">
        <f>IF(Table1[[#This Row],[Sales_Value]]&gt;500000,"Premium",IF(Table1[[#This Row],[Sales_Value]]&gt;100000,"Mid","Basic"))</f>
        <v>Basic</v>
      </c>
    </row>
    <row r="4811" spans="1:18" x14ac:dyDescent="0.3">
      <c r="A4811" s="1">
        <v>45320</v>
      </c>
      <c r="B4811" t="s">
        <v>5012</v>
      </c>
      <c r="C4811" t="s">
        <v>39</v>
      </c>
      <c r="D4811" t="s">
        <v>93</v>
      </c>
      <c r="E4811" t="s">
        <v>121</v>
      </c>
      <c r="F4811" t="s">
        <v>226</v>
      </c>
      <c r="G4811" t="s">
        <v>18</v>
      </c>
      <c r="H4811">
        <v>62</v>
      </c>
      <c r="I4811">
        <v>18986.32</v>
      </c>
      <c r="J4811">
        <v>0.21</v>
      </c>
      <c r="K4811">
        <v>929949.95</v>
      </c>
      <c r="L4811">
        <v>12531.07</v>
      </c>
      <c r="M4811">
        <v>153023.60999999999</v>
      </c>
      <c r="N4811" s="2">
        <f>Table1[[#This Row],[Profit]]/Table1[[#This Row],[Sales_Value]]</f>
        <v>0.16455037177000761</v>
      </c>
      <c r="O4811" s="3" t="str">
        <f>IF(Table1[[#This Row],[Profit]]&lt;0,"Yes","No")</f>
        <v>No</v>
      </c>
      <c r="P4811" t="str">
        <f>IF(Table1[[#This Row],[Discount_Pct]]&gt;0.3,"High",IF(Table1[[#This Row],[Discount_Pct]]&gt;0.15,"Medium","Low"))</f>
        <v>Medium</v>
      </c>
      <c r="Q4811" t="str">
        <f>TEXT(Table1[[#This Row],[Date]],"MMM-YYYY")</f>
        <v>Jan-2024</v>
      </c>
      <c r="R4811" t="str">
        <f>IF(Table1[[#This Row],[Sales_Value]]&gt;500000,"Premium",IF(Table1[[#This Row],[Sales_Value]]&gt;100000,"Mid","Basic"))</f>
        <v>Premium</v>
      </c>
    </row>
    <row r="4812" spans="1:18" x14ac:dyDescent="0.3">
      <c r="A4812" s="1">
        <v>45635</v>
      </c>
      <c r="B4812" t="s">
        <v>5013</v>
      </c>
      <c r="C4812" t="s">
        <v>34</v>
      </c>
      <c r="D4812" t="s">
        <v>80</v>
      </c>
      <c r="E4812" t="s">
        <v>359</v>
      </c>
      <c r="F4812" t="s">
        <v>49</v>
      </c>
      <c r="G4812" t="s">
        <v>24</v>
      </c>
      <c r="H4812">
        <v>92</v>
      </c>
      <c r="I4812">
        <v>67.430000000000007</v>
      </c>
      <c r="J4812">
        <v>0.22</v>
      </c>
      <c r="K4812">
        <v>4838.78</v>
      </c>
      <c r="L4812">
        <v>37.58</v>
      </c>
      <c r="M4812">
        <v>1381.42</v>
      </c>
      <c r="N4812" s="2">
        <f>Table1[[#This Row],[Profit]]/Table1[[#This Row],[Sales_Value]]</f>
        <v>0.28548931755525159</v>
      </c>
      <c r="O4812" s="3" t="str">
        <f>IF(Table1[[#This Row],[Profit]]&lt;0,"Yes","No")</f>
        <v>No</v>
      </c>
      <c r="P4812" t="str">
        <f>IF(Table1[[#This Row],[Discount_Pct]]&gt;0.3,"High",IF(Table1[[#This Row],[Discount_Pct]]&gt;0.15,"Medium","Low"))</f>
        <v>Medium</v>
      </c>
      <c r="Q4812" t="str">
        <f>TEXT(Table1[[#This Row],[Date]],"MMM-YYYY")</f>
        <v>Dec-2024</v>
      </c>
      <c r="R4812" t="str">
        <f>IF(Table1[[#This Row],[Sales_Value]]&gt;500000,"Premium",IF(Table1[[#This Row],[Sales_Value]]&gt;100000,"Mid","Basic"))</f>
        <v>Basic</v>
      </c>
    </row>
    <row r="4813" spans="1:18" x14ac:dyDescent="0.3">
      <c r="A4813" s="1">
        <v>45382</v>
      </c>
      <c r="B4813" t="s">
        <v>5014</v>
      </c>
      <c r="C4813" t="s">
        <v>14</v>
      </c>
      <c r="D4813" t="s">
        <v>55</v>
      </c>
      <c r="E4813" t="s">
        <v>84</v>
      </c>
      <c r="F4813" t="s">
        <v>106</v>
      </c>
      <c r="G4813" t="s">
        <v>77</v>
      </c>
      <c r="H4813">
        <v>1</v>
      </c>
      <c r="I4813">
        <v>206.44</v>
      </c>
      <c r="J4813">
        <v>0.19</v>
      </c>
      <c r="K4813">
        <v>167.22</v>
      </c>
      <c r="L4813">
        <v>80.400000000000006</v>
      </c>
      <c r="M4813">
        <v>86.82</v>
      </c>
      <c r="N4813" s="2">
        <f>Table1[[#This Row],[Profit]]/Table1[[#This Row],[Sales_Value]]</f>
        <v>0.51919626838894861</v>
      </c>
      <c r="O4813" s="3" t="str">
        <f>IF(Table1[[#This Row],[Profit]]&lt;0,"Yes","No")</f>
        <v>No</v>
      </c>
      <c r="P4813" t="str">
        <f>IF(Table1[[#This Row],[Discount_Pct]]&gt;0.3,"High",IF(Table1[[#This Row],[Discount_Pct]]&gt;0.15,"Medium","Low"))</f>
        <v>Medium</v>
      </c>
      <c r="Q4813" t="str">
        <f>TEXT(Table1[[#This Row],[Date]],"MMM-YYYY")</f>
        <v>Mar-2024</v>
      </c>
      <c r="R4813" t="str">
        <f>IF(Table1[[#This Row],[Sales_Value]]&gt;500000,"Premium",IF(Table1[[#This Row],[Sales_Value]]&gt;100000,"Mid","Basic"))</f>
        <v>Basic</v>
      </c>
    </row>
    <row r="4814" spans="1:18" x14ac:dyDescent="0.3">
      <c r="A4814" s="1">
        <v>45374</v>
      </c>
      <c r="B4814" t="s">
        <v>5015</v>
      </c>
      <c r="C4814" t="s">
        <v>34</v>
      </c>
      <c r="D4814" t="s">
        <v>59</v>
      </c>
      <c r="E4814" t="s">
        <v>553</v>
      </c>
      <c r="F4814" t="s">
        <v>161</v>
      </c>
      <c r="G4814" t="s">
        <v>24</v>
      </c>
      <c r="H4814">
        <v>94</v>
      </c>
      <c r="I4814">
        <v>21.66</v>
      </c>
      <c r="J4814">
        <v>0.21</v>
      </c>
      <c r="K4814">
        <v>1608.47</v>
      </c>
      <c r="L4814">
        <v>4.68</v>
      </c>
      <c r="M4814">
        <v>1168.55</v>
      </c>
      <c r="N4814" s="2">
        <f>Table1[[#This Row],[Profit]]/Table1[[#This Row],[Sales_Value]]</f>
        <v>0.72649785199599615</v>
      </c>
      <c r="O4814" s="3" t="str">
        <f>IF(Table1[[#This Row],[Profit]]&lt;0,"Yes","No")</f>
        <v>No</v>
      </c>
      <c r="P4814" t="str">
        <f>IF(Table1[[#This Row],[Discount_Pct]]&gt;0.3,"High",IF(Table1[[#This Row],[Discount_Pct]]&gt;0.15,"Medium","Low"))</f>
        <v>Medium</v>
      </c>
      <c r="Q4814" t="str">
        <f>TEXT(Table1[[#This Row],[Date]],"MMM-YYYY")</f>
        <v>Mar-2024</v>
      </c>
      <c r="R4814" t="str">
        <f>IF(Table1[[#This Row],[Sales_Value]]&gt;500000,"Premium",IF(Table1[[#This Row],[Sales_Value]]&gt;100000,"Mid","Basic"))</f>
        <v>Basic</v>
      </c>
    </row>
    <row r="4815" spans="1:18" x14ac:dyDescent="0.3">
      <c r="A4815" s="1">
        <v>45482</v>
      </c>
      <c r="B4815" t="s">
        <v>5016</v>
      </c>
      <c r="C4815" t="s">
        <v>14</v>
      </c>
      <c r="D4815" t="s">
        <v>15</v>
      </c>
      <c r="E4815" t="s">
        <v>73</v>
      </c>
      <c r="F4815" t="s">
        <v>57</v>
      </c>
      <c r="G4815" t="s">
        <v>24</v>
      </c>
      <c r="H4815">
        <v>37</v>
      </c>
      <c r="I4815">
        <v>54.13</v>
      </c>
      <c r="J4815">
        <v>0</v>
      </c>
      <c r="K4815">
        <v>2002.81</v>
      </c>
      <c r="L4815">
        <v>29.5</v>
      </c>
      <c r="M4815">
        <v>911.31</v>
      </c>
      <c r="N4815" s="2">
        <f>Table1[[#This Row],[Profit]]/Table1[[#This Row],[Sales_Value]]</f>
        <v>0.45501570293737298</v>
      </c>
      <c r="O4815" s="3" t="str">
        <f>IF(Table1[[#This Row],[Profit]]&lt;0,"Yes","No")</f>
        <v>No</v>
      </c>
      <c r="P4815" t="str">
        <f>IF(Table1[[#This Row],[Discount_Pct]]&gt;0.3,"High",IF(Table1[[#This Row],[Discount_Pct]]&gt;0.15,"Medium","Low"))</f>
        <v>Low</v>
      </c>
      <c r="Q4815" t="str">
        <f>TEXT(Table1[[#This Row],[Date]],"MMM-YYYY")</f>
        <v>Jul-2024</v>
      </c>
      <c r="R4815" t="str">
        <f>IF(Table1[[#This Row],[Sales_Value]]&gt;500000,"Premium",IF(Table1[[#This Row],[Sales_Value]]&gt;100000,"Mid","Basic"))</f>
        <v>Basic</v>
      </c>
    </row>
    <row r="4816" spans="1:18" x14ac:dyDescent="0.3">
      <c r="A4816" s="1">
        <v>45563</v>
      </c>
      <c r="B4816" t="s">
        <v>5017</v>
      </c>
      <c r="C4816" t="s">
        <v>14</v>
      </c>
      <c r="D4816" t="s">
        <v>15</v>
      </c>
      <c r="E4816" t="s">
        <v>629</v>
      </c>
      <c r="F4816" t="s">
        <v>152</v>
      </c>
      <c r="G4816" t="s">
        <v>24</v>
      </c>
      <c r="H4816">
        <v>38</v>
      </c>
      <c r="I4816">
        <v>23.34</v>
      </c>
      <c r="J4816">
        <v>0.01</v>
      </c>
      <c r="K4816">
        <v>878.05</v>
      </c>
      <c r="L4816">
        <v>9.7200000000000006</v>
      </c>
      <c r="M4816">
        <v>508.69</v>
      </c>
      <c r="N4816" s="2">
        <f>Table1[[#This Row],[Profit]]/Table1[[#This Row],[Sales_Value]]</f>
        <v>0.57934058424918855</v>
      </c>
      <c r="O4816" s="3" t="str">
        <f>IF(Table1[[#This Row],[Profit]]&lt;0,"Yes","No")</f>
        <v>No</v>
      </c>
      <c r="P4816" t="str">
        <f>IF(Table1[[#This Row],[Discount_Pct]]&gt;0.3,"High",IF(Table1[[#This Row],[Discount_Pct]]&gt;0.15,"Medium","Low"))</f>
        <v>Low</v>
      </c>
      <c r="Q4816" t="str">
        <f>TEXT(Table1[[#This Row],[Date]],"MMM-YYYY")</f>
        <v>Sep-2024</v>
      </c>
      <c r="R4816" t="str">
        <f>IF(Table1[[#This Row],[Sales_Value]]&gt;500000,"Premium",IF(Table1[[#This Row],[Sales_Value]]&gt;100000,"Mid","Basic"))</f>
        <v>Basic</v>
      </c>
    </row>
    <row r="4817" spans="1:18" x14ac:dyDescent="0.3">
      <c r="A4817" s="1">
        <v>45415</v>
      </c>
      <c r="B4817" t="s">
        <v>5018</v>
      </c>
      <c r="C4817" t="s">
        <v>39</v>
      </c>
      <c r="D4817" t="s">
        <v>93</v>
      </c>
      <c r="E4817" t="s">
        <v>163</v>
      </c>
      <c r="F4817" t="s">
        <v>45</v>
      </c>
      <c r="G4817" t="s">
        <v>46</v>
      </c>
      <c r="H4817">
        <v>84</v>
      </c>
      <c r="I4817">
        <v>9235.86</v>
      </c>
      <c r="J4817">
        <v>0.28999999999999998</v>
      </c>
      <c r="K4817">
        <v>550826.68999999994</v>
      </c>
      <c r="L4817">
        <v>6415.99</v>
      </c>
      <c r="M4817">
        <v>11883.53</v>
      </c>
      <c r="N4817" s="2">
        <f>Table1[[#This Row],[Profit]]/Table1[[#This Row],[Sales_Value]]</f>
        <v>2.1573990904471246E-2</v>
      </c>
      <c r="O4817" s="3" t="str">
        <f>IF(Table1[[#This Row],[Profit]]&lt;0,"Yes","No")</f>
        <v>No</v>
      </c>
      <c r="P4817" t="str">
        <f>IF(Table1[[#This Row],[Discount_Pct]]&gt;0.3,"High",IF(Table1[[#This Row],[Discount_Pct]]&gt;0.15,"Medium","Low"))</f>
        <v>Medium</v>
      </c>
      <c r="Q4817" t="str">
        <f>TEXT(Table1[[#This Row],[Date]],"MMM-YYYY")</f>
        <v>May-2024</v>
      </c>
      <c r="R4817" t="str">
        <f>IF(Table1[[#This Row],[Sales_Value]]&gt;500000,"Premium",IF(Table1[[#This Row],[Sales_Value]]&gt;100000,"Mid","Basic"))</f>
        <v>Premium</v>
      </c>
    </row>
    <row r="4818" spans="1:18" x14ac:dyDescent="0.3">
      <c r="A4818" s="1">
        <v>45524</v>
      </c>
      <c r="B4818" t="s">
        <v>5019</v>
      </c>
      <c r="C4818" t="s">
        <v>34</v>
      </c>
      <c r="D4818" t="s">
        <v>80</v>
      </c>
      <c r="E4818" t="s">
        <v>31</v>
      </c>
      <c r="F4818" t="s">
        <v>201</v>
      </c>
      <c r="G4818" t="s">
        <v>53</v>
      </c>
      <c r="H4818">
        <v>4</v>
      </c>
      <c r="I4818">
        <v>1343.48</v>
      </c>
      <c r="J4818">
        <v>0.23</v>
      </c>
      <c r="K4818">
        <v>4137.92</v>
      </c>
      <c r="L4818">
        <v>747.12</v>
      </c>
      <c r="M4818">
        <v>1149.44</v>
      </c>
      <c r="N4818" s="2">
        <f>Table1[[#This Row],[Profit]]/Table1[[#This Row],[Sales_Value]]</f>
        <v>0.27778207408553091</v>
      </c>
      <c r="O4818" s="3" t="str">
        <f>IF(Table1[[#This Row],[Profit]]&lt;0,"Yes","No")</f>
        <v>No</v>
      </c>
      <c r="P4818" t="str">
        <f>IF(Table1[[#This Row],[Discount_Pct]]&gt;0.3,"High",IF(Table1[[#This Row],[Discount_Pct]]&gt;0.15,"Medium","Low"))</f>
        <v>Medium</v>
      </c>
      <c r="Q4818" t="str">
        <f>TEXT(Table1[[#This Row],[Date]],"MMM-YYYY")</f>
        <v>Aug-2024</v>
      </c>
      <c r="R4818" t="str">
        <f>IF(Table1[[#This Row],[Sales_Value]]&gt;500000,"Premium",IF(Table1[[#This Row],[Sales_Value]]&gt;100000,"Mid","Basic"))</f>
        <v>Basic</v>
      </c>
    </row>
    <row r="4819" spans="1:18" x14ac:dyDescent="0.3">
      <c r="A4819" s="1">
        <v>45607</v>
      </c>
      <c r="B4819" t="s">
        <v>5020</v>
      </c>
      <c r="C4819" t="s">
        <v>34</v>
      </c>
      <c r="D4819" t="s">
        <v>35</v>
      </c>
      <c r="E4819" t="s">
        <v>238</v>
      </c>
      <c r="F4819" t="s">
        <v>232</v>
      </c>
      <c r="G4819" t="s">
        <v>24</v>
      </c>
      <c r="H4819">
        <v>77</v>
      </c>
      <c r="I4819">
        <v>61</v>
      </c>
      <c r="J4819">
        <v>0.28000000000000003</v>
      </c>
      <c r="K4819">
        <v>3381.84</v>
      </c>
      <c r="L4819">
        <v>19.690000000000001</v>
      </c>
      <c r="M4819">
        <v>1865.71</v>
      </c>
      <c r="N4819" s="2">
        <f>Table1[[#This Row],[Profit]]/Table1[[#This Row],[Sales_Value]]</f>
        <v>0.5516848816029144</v>
      </c>
      <c r="O4819" s="3" t="str">
        <f>IF(Table1[[#This Row],[Profit]]&lt;0,"Yes","No")</f>
        <v>No</v>
      </c>
      <c r="P4819" t="str">
        <f>IF(Table1[[#This Row],[Discount_Pct]]&gt;0.3,"High",IF(Table1[[#This Row],[Discount_Pct]]&gt;0.15,"Medium","Low"))</f>
        <v>Medium</v>
      </c>
      <c r="Q4819" t="str">
        <f>TEXT(Table1[[#This Row],[Date]],"MMM-YYYY")</f>
        <v>Nov-2024</v>
      </c>
      <c r="R4819" t="str">
        <f>IF(Table1[[#This Row],[Sales_Value]]&gt;500000,"Premium",IF(Table1[[#This Row],[Sales_Value]]&gt;100000,"Mid","Basic"))</f>
        <v>Basic</v>
      </c>
    </row>
    <row r="4820" spans="1:18" x14ac:dyDescent="0.3">
      <c r="A4820" s="1">
        <v>45526</v>
      </c>
      <c r="B4820" t="s">
        <v>5021</v>
      </c>
      <c r="C4820" t="s">
        <v>39</v>
      </c>
      <c r="D4820" t="s">
        <v>66</v>
      </c>
      <c r="E4820" t="s">
        <v>303</v>
      </c>
      <c r="F4820" t="s">
        <v>91</v>
      </c>
      <c r="G4820" t="s">
        <v>46</v>
      </c>
      <c r="H4820">
        <v>29</v>
      </c>
      <c r="I4820">
        <v>9035.08</v>
      </c>
      <c r="J4820">
        <v>0.14000000000000001</v>
      </c>
      <c r="K4820">
        <v>225334.9</v>
      </c>
      <c r="L4820">
        <v>6055.33</v>
      </c>
      <c r="M4820">
        <v>49730.33</v>
      </c>
      <c r="N4820" s="2">
        <f>Table1[[#This Row],[Profit]]/Table1[[#This Row],[Sales_Value]]</f>
        <v>0.22069519634996623</v>
      </c>
      <c r="O4820" s="3" t="str">
        <f>IF(Table1[[#This Row],[Profit]]&lt;0,"Yes","No")</f>
        <v>No</v>
      </c>
      <c r="P4820" t="str">
        <f>IF(Table1[[#This Row],[Discount_Pct]]&gt;0.3,"High",IF(Table1[[#This Row],[Discount_Pct]]&gt;0.15,"Medium","Low"))</f>
        <v>Low</v>
      </c>
      <c r="Q4820" t="str">
        <f>TEXT(Table1[[#This Row],[Date]],"MMM-YYYY")</f>
        <v>Aug-2024</v>
      </c>
      <c r="R4820" t="str">
        <f>IF(Table1[[#This Row],[Sales_Value]]&gt;500000,"Premium",IF(Table1[[#This Row],[Sales_Value]]&gt;100000,"Mid","Basic"))</f>
        <v>Mid</v>
      </c>
    </row>
    <row r="4821" spans="1:18" x14ac:dyDescent="0.3">
      <c r="A4821" s="1">
        <v>45534</v>
      </c>
      <c r="B4821" t="s">
        <v>5022</v>
      </c>
      <c r="C4821" t="s">
        <v>39</v>
      </c>
      <c r="D4821" t="s">
        <v>108</v>
      </c>
      <c r="E4821" t="s">
        <v>84</v>
      </c>
      <c r="F4821" t="s">
        <v>201</v>
      </c>
      <c r="G4821" t="s">
        <v>53</v>
      </c>
      <c r="H4821">
        <v>87</v>
      </c>
      <c r="I4821">
        <v>1206.55</v>
      </c>
      <c r="J4821">
        <v>0.06</v>
      </c>
      <c r="K4821">
        <v>98671.66</v>
      </c>
      <c r="L4821">
        <v>719.67</v>
      </c>
      <c r="M4821">
        <v>36060.370000000003</v>
      </c>
      <c r="N4821" s="2">
        <f>Table1[[#This Row],[Profit]]/Table1[[#This Row],[Sales_Value]]</f>
        <v>0.36545822782347032</v>
      </c>
      <c r="O4821" s="3" t="str">
        <f>IF(Table1[[#This Row],[Profit]]&lt;0,"Yes","No")</f>
        <v>No</v>
      </c>
      <c r="P4821" t="str">
        <f>IF(Table1[[#This Row],[Discount_Pct]]&gt;0.3,"High",IF(Table1[[#This Row],[Discount_Pct]]&gt;0.15,"Medium","Low"))</f>
        <v>Low</v>
      </c>
      <c r="Q4821" t="str">
        <f>TEXT(Table1[[#This Row],[Date]],"MMM-YYYY")</f>
        <v>Aug-2024</v>
      </c>
      <c r="R4821" t="str">
        <f>IF(Table1[[#This Row],[Sales_Value]]&gt;500000,"Premium",IF(Table1[[#This Row],[Sales_Value]]&gt;100000,"Mid","Basic"))</f>
        <v>Basic</v>
      </c>
    </row>
    <row r="4822" spans="1:18" x14ac:dyDescent="0.3">
      <c r="A4822" s="1">
        <v>45576</v>
      </c>
      <c r="B4822" t="s">
        <v>5023</v>
      </c>
      <c r="C4822" t="s">
        <v>20</v>
      </c>
      <c r="D4822" t="s">
        <v>148</v>
      </c>
      <c r="E4822" t="s">
        <v>298</v>
      </c>
      <c r="F4822" t="s">
        <v>293</v>
      </c>
      <c r="G4822" t="s">
        <v>53</v>
      </c>
      <c r="H4822">
        <v>80</v>
      </c>
      <c r="I4822">
        <v>811.73</v>
      </c>
      <c r="J4822">
        <v>0</v>
      </c>
      <c r="K4822">
        <v>64938.400000000001</v>
      </c>
      <c r="L4822">
        <v>375.46</v>
      </c>
      <c r="M4822">
        <v>34901.599999999999</v>
      </c>
      <c r="N4822" s="2">
        <f>Table1[[#This Row],[Profit]]/Table1[[#This Row],[Sales_Value]]</f>
        <v>0.53745703620662044</v>
      </c>
      <c r="O4822" s="3" t="str">
        <f>IF(Table1[[#This Row],[Profit]]&lt;0,"Yes","No")</f>
        <v>No</v>
      </c>
      <c r="P4822" t="str">
        <f>IF(Table1[[#This Row],[Discount_Pct]]&gt;0.3,"High",IF(Table1[[#This Row],[Discount_Pct]]&gt;0.15,"Medium","Low"))</f>
        <v>Low</v>
      </c>
      <c r="Q4822" t="str">
        <f>TEXT(Table1[[#This Row],[Date]],"MMM-YYYY")</f>
        <v>Oct-2024</v>
      </c>
      <c r="R4822" t="str">
        <f>IF(Table1[[#This Row],[Sales_Value]]&gt;500000,"Premium",IF(Table1[[#This Row],[Sales_Value]]&gt;100000,"Mid","Basic"))</f>
        <v>Basic</v>
      </c>
    </row>
    <row r="4823" spans="1:18" x14ac:dyDescent="0.3">
      <c r="A4823" s="1">
        <v>45429</v>
      </c>
      <c r="B4823" t="s">
        <v>5024</v>
      </c>
      <c r="C4823" t="s">
        <v>14</v>
      </c>
      <c r="D4823" t="s">
        <v>26</v>
      </c>
      <c r="E4823" t="s">
        <v>27</v>
      </c>
      <c r="F4823" t="s">
        <v>113</v>
      </c>
      <c r="G4823" t="s">
        <v>24</v>
      </c>
      <c r="H4823">
        <v>36</v>
      </c>
      <c r="I4823">
        <v>59.52</v>
      </c>
      <c r="J4823">
        <v>0.1</v>
      </c>
      <c r="K4823">
        <v>1928.45</v>
      </c>
      <c r="L4823">
        <v>23.86</v>
      </c>
      <c r="M4823">
        <v>1069.49</v>
      </c>
      <c r="N4823" s="2">
        <f>Table1[[#This Row],[Profit]]/Table1[[#This Row],[Sales_Value]]</f>
        <v>0.55458528870336277</v>
      </c>
      <c r="O4823" s="3" t="str">
        <f>IF(Table1[[#This Row],[Profit]]&lt;0,"Yes","No")</f>
        <v>No</v>
      </c>
      <c r="P4823" t="str">
        <f>IF(Table1[[#This Row],[Discount_Pct]]&gt;0.3,"High",IF(Table1[[#This Row],[Discount_Pct]]&gt;0.15,"Medium","Low"))</f>
        <v>Low</v>
      </c>
      <c r="Q4823" t="str">
        <f>TEXT(Table1[[#This Row],[Date]],"MMM-YYYY")</f>
        <v>May-2024</v>
      </c>
      <c r="R4823" t="str">
        <f>IF(Table1[[#This Row],[Sales_Value]]&gt;500000,"Premium",IF(Table1[[#This Row],[Sales_Value]]&gt;100000,"Mid","Basic"))</f>
        <v>Basic</v>
      </c>
    </row>
    <row r="4824" spans="1:18" x14ac:dyDescent="0.3">
      <c r="A4824" s="1">
        <v>45649</v>
      </c>
      <c r="B4824" t="s">
        <v>5025</v>
      </c>
      <c r="C4824" t="s">
        <v>14</v>
      </c>
      <c r="D4824" t="s">
        <v>144</v>
      </c>
      <c r="E4824" t="s">
        <v>238</v>
      </c>
      <c r="F4824" t="s">
        <v>422</v>
      </c>
      <c r="G4824" t="s">
        <v>24</v>
      </c>
      <c r="H4824">
        <v>1</v>
      </c>
      <c r="I4824">
        <v>385.72</v>
      </c>
      <c r="J4824">
        <v>0</v>
      </c>
      <c r="K4824">
        <v>385.72</v>
      </c>
      <c r="L4824">
        <v>231.43</v>
      </c>
      <c r="M4824">
        <v>154.29</v>
      </c>
      <c r="N4824" s="2">
        <f>Table1[[#This Row],[Profit]]/Table1[[#This Row],[Sales_Value]]</f>
        <v>0.40000518510836869</v>
      </c>
      <c r="O4824" s="3" t="str">
        <f>IF(Table1[[#This Row],[Profit]]&lt;0,"Yes","No")</f>
        <v>No</v>
      </c>
      <c r="P4824" t="str">
        <f>IF(Table1[[#This Row],[Discount_Pct]]&gt;0.3,"High",IF(Table1[[#This Row],[Discount_Pct]]&gt;0.15,"Medium","Low"))</f>
        <v>Low</v>
      </c>
      <c r="Q4824" t="str">
        <f>TEXT(Table1[[#This Row],[Date]],"MMM-YYYY")</f>
        <v>Dec-2024</v>
      </c>
      <c r="R4824" t="str">
        <f>IF(Table1[[#This Row],[Sales_Value]]&gt;500000,"Premium",IF(Table1[[#This Row],[Sales_Value]]&gt;100000,"Mid","Basic"))</f>
        <v>Basic</v>
      </c>
    </row>
    <row r="4825" spans="1:18" x14ac:dyDescent="0.3">
      <c r="A4825" s="1">
        <v>45597</v>
      </c>
      <c r="B4825" t="s">
        <v>5026</v>
      </c>
      <c r="C4825" t="s">
        <v>34</v>
      </c>
      <c r="D4825" t="s">
        <v>105</v>
      </c>
      <c r="E4825" t="s">
        <v>63</v>
      </c>
      <c r="F4825" t="s">
        <v>52</v>
      </c>
      <c r="G4825" t="s">
        <v>53</v>
      </c>
      <c r="H4825">
        <v>57</v>
      </c>
      <c r="I4825">
        <v>2045.38</v>
      </c>
      <c r="J4825">
        <v>0.25</v>
      </c>
      <c r="K4825">
        <v>87440</v>
      </c>
      <c r="L4825">
        <v>1097.42</v>
      </c>
      <c r="M4825">
        <v>24887.05</v>
      </c>
      <c r="N4825" s="2">
        <f>Table1[[#This Row],[Profit]]/Table1[[#This Row],[Sales_Value]]</f>
        <v>0.28461859560841718</v>
      </c>
      <c r="O4825" s="3" t="str">
        <f>IF(Table1[[#This Row],[Profit]]&lt;0,"Yes","No")</f>
        <v>No</v>
      </c>
      <c r="P4825" t="str">
        <f>IF(Table1[[#This Row],[Discount_Pct]]&gt;0.3,"High",IF(Table1[[#This Row],[Discount_Pct]]&gt;0.15,"Medium","Low"))</f>
        <v>Medium</v>
      </c>
      <c r="Q4825" t="str">
        <f>TEXT(Table1[[#This Row],[Date]],"MMM-YYYY")</f>
        <v>Nov-2024</v>
      </c>
      <c r="R4825" t="str">
        <f>IF(Table1[[#This Row],[Sales_Value]]&gt;500000,"Premium",IF(Table1[[#This Row],[Sales_Value]]&gt;100000,"Mid","Basic"))</f>
        <v>Basic</v>
      </c>
    </row>
    <row r="4826" spans="1:18" x14ac:dyDescent="0.3">
      <c r="A4826" s="1">
        <v>45436</v>
      </c>
      <c r="B4826" t="s">
        <v>5027</v>
      </c>
      <c r="C4826" t="s">
        <v>20</v>
      </c>
      <c r="D4826" t="s">
        <v>148</v>
      </c>
      <c r="E4826" t="s">
        <v>27</v>
      </c>
      <c r="F4826" t="s">
        <v>110</v>
      </c>
      <c r="G4826" t="s">
        <v>24</v>
      </c>
      <c r="H4826">
        <v>14</v>
      </c>
      <c r="I4826">
        <v>327.27999999999997</v>
      </c>
      <c r="J4826">
        <v>0.14000000000000001</v>
      </c>
      <c r="K4826">
        <v>3940.45</v>
      </c>
      <c r="L4826">
        <v>216.74</v>
      </c>
      <c r="M4826">
        <v>906.09</v>
      </c>
      <c r="N4826" s="2">
        <f>Table1[[#This Row],[Profit]]/Table1[[#This Row],[Sales_Value]]</f>
        <v>0.22994581837099826</v>
      </c>
      <c r="O4826" s="3" t="str">
        <f>IF(Table1[[#This Row],[Profit]]&lt;0,"Yes","No")</f>
        <v>No</v>
      </c>
      <c r="P4826" t="str">
        <f>IF(Table1[[#This Row],[Discount_Pct]]&gt;0.3,"High",IF(Table1[[#This Row],[Discount_Pct]]&gt;0.15,"Medium","Low"))</f>
        <v>Low</v>
      </c>
      <c r="Q4826" t="str">
        <f>TEXT(Table1[[#This Row],[Date]],"MMM-YYYY")</f>
        <v>May-2024</v>
      </c>
      <c r="R4826" t="str">
        <f>IF(Table1[[#This Row],[Sales_Value]]&gt;500000,"Premium",IF(Table1[[#This Row],[Sales_Value]]&gt;100000,"Mid","Basic"))</f>
        <v>Basic</v>
      </c>
    </row>
    <row r="4827" spans="1:18" x14ac:dyDescent="0.3">
      <c r="A4827" s="1">
        <v>45358</v>
      </c>
      <c r="B4827" t="s">
        <v>5028</v>
      </c>
      <c r="C4827" t="s">
        <v>14</v>
      </c>
      <c r="D4827" t="s">
        <v>55</v>
      </c>
      <c r="E4827" t="s">
        <v>175</v>
      </c>
      <c r="F4827" t="s">
        <v>282</v>
      </c>
      <c r="G4827" t="s">
        <v>18</v>
      </c>
      <c r="H4827">
        <v>31</v>
      </c>
      <c r="I4827">
        <v>8693.15</v>
      </c>
      <c r="J4827">
        <v>0.03</v>
      </c>
      <c r="K4827">
        <v>261403.02</v>
      </c>
      <c r="L4827">
        <v>6477.16</v>
      </c>
      <c r="M4827">
        <v>60611.06</v>
      </c>
      <c r="N4827" s="2">
        <f>Table1[[#This Row],[Profit]]/Table1[[#This Row],[Sales_Value]]</f>
        <v>0.23186824696975575</v>
      </c>
      <c r="O4827" s="3" t="str">
        <f>IF(Table1[[#This Row],[Profit]]&lt;0,"Yes","No")</f>
        <v>No</v>
      </c>
      <c r="P4827" t="str">
        <f>IF(Table1[[#This Row],[Discount_Pct]]&gt;0.3,"High",IF(Table1[[#This Row],[Discount_Pct]]&gt;0.15,"Medium","Low"))</f>
        <v>Low</v>
      </c>
      <c r="Q4827" t="str">
        <f>TEXT(Table1[[#This Row],[Date]],"MMM-YYYY")</f>
        <v>Mar-2024</v>
      </c>
      <c r="R4827" t="str">
        <f>IF(Table1[[#This Row],[Sales_Value]]&gt;500000,"Premium",IF(Table1[[#This Row],[Sales_Value]]&gt;100000,"Mid","Basic"))</f>
        <v>Mid</v>
      </c>
    </row>
    <row r="4828" spans="1:18" x14ac:dyDescent="0.3">
      <c r="A4828" s="1">
        <v>45400</v>
      </c>
      <c r="B4828" t="s">
        <v>5029</v>
      </c>
      <c r="C4828" t="s">
        <v>34</v>
      </c>
      <c r="D4828" t="s">
        <v>258</v>
      </c>
      <c r="E4828" t="s">
        <v>163</v>
      </c>
      <c r="F4828" t="s">
        <v>45</v>
      </c>
      <c r="G4828" t="s">
        <v>46</v>
      </c>
      <c r="H4828">
        <v>64</v>
      </c>
      <c r="I4828">
        <v>9670.1299999999992</v>
      </c>
      <c r="J4828">
        <v>0.15</v>
      </c>
      <c r="K4828">
        <v>526055.06999999995</v>
      </c>
      <c r="L4828">
        <v>7656.34</v>
      </c>
      <c r="M4828">
        <v>36049.31</v>
      </c>
      <c r="N4828" s="2">
        <f>Table1[[#This Row],[Profit]]/Table1[[#This Row],[Sales_Value]]</f>
        <v>6.8527635329130088E-2</v>
      </c>
      <c r="O4828" s="3" t="str">
        <f>IF(Table1[[#This Row],[Profit]]&lt;0,"Yes","No")</f>
        <v>No</v>
      </c>
      <c r="P4828" t="str">
        <f>IF(Table1[[#This Row],[Discount_Pct]]&gt;0.3,"High",IF(Table1[[#This Row],[Discount_Pct]]&gt;0.15,"Medium","Low"))</f>
        <v>Low</v>
      </c>
      <c r="Q4828" t="str">
        <f>TEXT(Table1[[#This Row],[Date]],"MMM-YYYY")</f>
        <v>Apr-2024</v>
      </c>
      <c r="R4828" t="str">
        <f>IF(Table1[[#This Row],[Sales_Value]]&gt;500000,"Premium",IF(Table1[[#This Row],[Sales_Value]]&gt;100000,"Mid","Basic"))</f>
        <v>Premium</v>
      </c>
    </row>
    <row r="4829" spans="1:18" x14ac:dyDescent="0.3">
      <c r="A4829" s="1">
        <v>45493</v>
      </c>
      <c r="B4829" t="s">
        <v>5030</v>
      </c>
      <c r="C4829" t="s">
        <v>14</v>
      </c>
      <c r="D4829" t="s">
        <v>55</v>
      </c>
      <c r="E4829" t="s">
        <v>128</v>
      </c>
      <c r="F4829" t="s">
        <v>156</v>
      </c>
      <c r="G4829" t="s">
        <v>18</v>
      </c>
      <c r="H4829">
        <v>38</v>
      </c>
      <c r="I4829">
        <v>20099.22</v>
      </c>
      <c r="J4829">
        <v>0.3</v>
      </c>
      <c r="K4829">
        <v>534639.25</v>
      </c>
      <c r="L4829">
        <v>16958.34</v>
      </c>
      <c r="M4829">
        <v>-109777.67</v>
      </c>
      <c r="N4829" s="2">
        <f>Table1[[#This Row],[Profit]]/Table1[[#This Row],[Sales_Value]]</f>
        <v>-0.20533036061231943</v>
      </c>
      <c r="O4829" s="3" t="str">
        <f>IF(Table1[[#This Row],[Profit]]&lt;0,"Yes","No")</f>
        <v>Yes</v>
      </c>
      <c r="P4829" t="str">
        <f>IF(Table1[[#This Row],[Discount_Pct]]&gt;0.3,"High",IF(Table1[[#This Row],[Discount_Pct]]&gt;0.15,"Medium","Low"))</f>
        <v>Medium</v>
      </c>
      <c r="Q4829" t="str">
        <f>TEXT(Table1[[#This Row],[Date]],"MMM-YYYY")</f>
        <v>Jul-2024</v>
      </c>
      <c r="R4829" t="str">
        <f>IF(Table1[[#This Row],[Sales_Value]]&gt;500000,"Premium",IF(Table1[[#This Row],[Sales_Value]]&gt;100000,"Mid","Basic"))</f>
        <v>Premium</v>
      </c>
    </row>
    <row r="4830" spans="1:18" x14ac:dyDescent="0.3">
      <c r="A4830" s="1">
        <v>45498</v>
      </c>
      <c r="B4830" t="s">
        <v>5031</v>
      </c>
      <c r="C4830" t="s">
        <v>14</v>
      </c>
      <c r="D4830" t="s">
        <v>160</v>
      </c>
      <c r="E4830" t="s">
        <v>629</v>
      </c>
      <c r="F4830" t="s">
        <v>70</v>
      </c>
      <c r="G4830" t="s">
        <v>46</v>
      </c>
      <c r="H4830">
        <v>78</v>
      </c>
      <c r="I4830">
        <v>1345.14</v>
      </c>
      <c r="J4830">
        <v>0.2</v>
      </c>
      <c r="K4830">
        <v>83936.74</v>
      </c>
      <c r="L4830">
        <v>811.77</v>
      </c>
      <c r="M4830">
        <v>20618.68</v>
      </c>
      <c r="N4830" s="2">
        <f>Table1[[#This Row],[Profit]]/Table1[[#This Row],[Sales_Value]]</f>
        <v>0.24564547062466327</v>
      </c>
      <c r="O4830" s="3" t="str">
        <f>IF(Table1[[#This Row],[Profit]]&lt;0,"Yes","No")</f>
        <v>No</v>
      </c>
      <c r="P4830" t="str">
        <f>IF(Table1[[#This Row],[Discount_Pct]]&gt;0.3,"High",IF(Table1[[#This Row],[Discount_Pct]]&gt;0.15,"Medium","Low"))</f>
        <v>Medium</v>
      </c>
      <c r="Q4830" t="str">
        <f>TEXT(Table1[[#This Row],[Date]],"MMM-YYYY")</f>
        <v>Jul-2024</v>
      </c>
      <c r="R4830" t="str">
        <f>IF(Table1[[#This Row],[Sales_Value]]&gt;500000,"Premium",IF(Table1[[#This Row],[Sales_Value]]&gt;100000,"Mid","Basic"))</f>
        <v>Basic</v>
      </c>
    </row>
    <row r="4831" spans="1:18" x14ac:dyDescent="0.3">
      <c r="A4831" s="1">
        <v>45321</v>
      </c>
      <c r="B4831" t="s">
        <v>5032</v>
      </c>
      <c r="C4831" t="s">
        <v>34</v>
      </c>
      <c r="D4831" t="s">
        <v>35</v>
      </c>
      <c r="E4831" t="s">
        <v>87</v>
      </c>
      <c r="F4831" t="s">
        <v>45</v>
      </c>
      <c r="G4831" t="s">
        <v>46</v>
      </c>
      <c r="H4831">
        <v>72</v>
      </c>
      <c r="I4831">
        <v>9407.52</v>
      </c>
      <c r="J4831">
        <v>0.1</v>
      </c>
      <c r="K4831">
        <v>609607.30000000005</v>
      </c>
      <c r="L4831">
        <v>6607.09</v>
      </c>
      <c r="M4831">
        <v>133896.82</v>
      </c>
      <c r="N4831" s="2">
        <f>Table1[[#This Row],[Profit]]/Table1[[#This Row],[Sales_Value]]</f>
        <v>0.21964438417978263</v>
      </c>
      <c r="O4831" s="3" t="str">
        <f>IF(Table1[[#This Row],[Profit]]&lt;0,"Yes","No")</f>
        <v>No</v>
      </c>
      <c r="P4831" t="str">
        <f>IF(Table1[[#This Row],[Discount_Pct]]&gt;0.3,"High",IF(Table1[[#This Row],[Discount_Pct]]&gt;0.15,"Medium","Low"))</f>
        <v>Low</v>
      </c>
      <c r="Q4831" t="str">
        <f>TEXT(Table1[[#This Row],[Date]],"MMM-YYYY")</f>
        <v>Jan-2024</v>
      </c>
      <c r="R4831" t="str">
        <f>IF(Table1[[#This Row],[Sales_Value]]&gt;500000,"Premium",IF(Table1[[#This Row],[Sales_Value]]&gt;100000,"Mid","Basic"))</f>
        <v>Premium</v>
      </c>
    </row>
    <row r="4832" spans="1:18" x14ac:dyDescent="0.3">
      <c r="A4832" s="1">
        <v>45643</v>
      </c>
      <c r="B4832" t="s">
        <v>5033</v>
      </c>
      <c r="C4832" t="s">
        <v>39</v>
      </c>
      <c r="D4832" t="s">
        <v>40</v>
      </c>
      <c r="E4832" t="s">
        <v>48</v>
      </c>
      <c r="F4832" t="s">
        <v>113</v>
      </c>
      <c r="G4832" t="s">
        <v>24</v>
      </c>
      <c r="H4832">
        <v>68</v>
      </c>
      <c r="I4832">
        <v>54.9</v>
      </c>
      <c r="J4832">
        <v>0.09</v>
      </c>
      <c r="K4832">
        <v>3397.21</v>
      </c>
      <c r="L4832">
        <v>24.57</v>
      </c>
      <c r="M4832">
        <v>1726.45</v>
      </c>
      <c r="N4832" s="2">
        <f>Table1[[#This Row],[Profit]]/Table1[[#This Row],[Sales_Value]]</f>
        <v>0.50819643177784124</v>
      </c>
      <c r="O4832" s="3" t="str">
        <f>IF(Table1[[#This Row],[Profit]]&lt;0,"Yes","No")</f>
        <v>No</v>
      </c>
      <c r="P4832" t="str">
        <f>IF(Table1[[#This Row],[Discount_Pct]]&gt;0.3,"High",IF(Table1[[#This Row],[Discount_Pct]]&gt;0.15,"Medium","Low"))</f>
        <v>Low</v>
      </c>
      <c r="Q4832" t="str">
        <f>TEXT(Table1[[#This Row],[Date]],"MMM-YYYY")</f>
        <v>Dec-2024</v>
      </c>
      <c r="R4832" t="str">
        <f>IF(Table1[[#This Row],[Sales_Value]]&gt;500000,"Premium",IF(Table1[[#This Row],[Sales_Value]]&gt;100000,"Mid","Basic"))</f>
        <v>Basic</v>
      </c>
    </row>
    <row r="4833" spans="1:18" x14ac:dyDescent="0.3">
      <c r="A4833" s="1">
        <v>45420</v>
      </c>
      <c r="B4833" t="s">
        <v>5034</v>
      </c>
      <c r="C4833" t="s">
        <v>39</v>
      </c>
      <c r="D4833" t="s">
        <v>40</v>
      </c>
      <c r="E4833" t="s">
        <v>219</v>
      </c>
      <c r="F4833" t="s">
        <v>226</v>
      </c>
      <c r="G4833" t="s">
        <v>18</v>
      </c>
      <c r="H4833">
        <v>35</v>
      </c>
      <c r="I4833">
        <v>15397.07</v>
      </c>
      <c r="J4833">
        <v>0.16</v>
      </c>
      <c r="K4833">
        <v>452673.86</v>
      </c>
      <c r="L4833">
        <v>12438.01</v>
      </c>
      <c r="M4833">
        <v>17343.509999999998</v>
      </c>
      <c r="N4833" s="2">
        <f>Table1[[#This Row],[Profit]]/Table1[[#This Row],[Sales_Value]]</f>
        <v>3.8313478052388529E-2</v>
      </c>
      <c r="O4833" s="3" t="str">
        <f>IF(Table1[[#This Row],[Profit]]&lt;0,"Yes","No")</f>
        <v>No</v>
      </c>
      <c r="P4833" t="str">
        <f>IF(Table1[[#This Row],[Discount_Pct]]&gt;0.3,"High",IF(Table1[[#This Row],[Discount_Pct]]&gt;0.15,"Medium","Low"))</f>
        <v>Medium</v>
      </c>
      <c r="Q4833" t="str">
        <f>TEXT(Table1[[#This Row],[Date]],"MMM-YYYY")</f>
        <v>May-2024</v>
      </c>
      <c r="R4833" t="str">
        <f>IF(Table1[[#This Row],[Sales_Value]]&gt;500000,"Premium",IF(Table1[[#This Row],[Sales_Value]]&gt;100000,"Mid","Basic"))</f>
        <v>Mid</v>
      </c>
    </row>
    <row r="4834" spans="1:18" x14ac:dyDescent="0.3">
      <c r="A4834" s="1">
        <v>45452</v>
      </c>
      <c r="B4834" t="s">
        <v>5035</v>
      </c>
      <c r="C4834" t="s">
        <v>20</v>
      </c>
      <c r="D4834" t="s">
        <v>21</v>
      </c>
      <c r="E4834" t="s">
        <v>275</v>
      </c>
      <c r="F4834" t="s">
        <v>264</v>
      </c>
      <c r="G4834" t="s">
        <v>77</v>
      </c>
      <c r="H4834">
        <v>74</v>
      </c>
      <c r="I4834">
        <v>3403.37</v>
      </c>
      <c r="J4834">
        <v>0.19</v>
      </c>
      <c r="K4834">
        <v>203998</v>
      </c>
      <c r="L4834">
        <v>1701.53</v>
      </c>
      <c r="M4834">
        <v>78084.78</v>
      </c>
      <c r="N4834" s="2">
        <f>Table1[[#This Row],[Profit]]/Table1[[#This Row],[Sales_Value]]</f>
        <v>0.38277228208119685</v>
      </c>
      <c r="O4834" s="3" t="str">
        <f>IF(Table1[[#This Row],[Profit]]&lt;0,"Yes","No")</f>
        <v>No</v>
      </c>
      <c r="P4834" t="str">
        <f>IF(Table1[[#This Row],[Discount_Pct]]&gt;0.3,"High",IF(Table1[[#This Row],[Discount_Pct]]&gt;0.15,"Medium","Low"))</f>
        <v>Medium</v>
      </c>
      <c r="Q4834" t="str">
        <f>TEXT(Table1[[#This Row],[Date]],"MMM-YYYY")</f>
        <v>Jun-2024</v>
      </c>
      <c r="R4834" t="str">
        <f>IF(Table1[[#This Row],[Sales_Value]]&gt;500000,"Premium",IF(Table1[[#This Row],[Sales_Value]]&gt;100000,"Mid","Basic"))</f>
        <v>Mid</v>
      </c>
    </row>
    <row r="4835" spans="1:18" x14ac:dyDescent="0.3">
      <c r="A4835" s="1">
        <v>45300</v>
      </c>
      <c r="B4835" t="s">
        <v>5036</v>
      </c>
      <c r="C4835" t="s">
        <v>39</v>
      </c>
      <c r="D4835" t="s">
        <v>93</v>
      </c>
      <c r="E4835" t="s">
        <v>193</v>
      </c>
      <c r="F4835" t="s">
        <v>95</v>
      </c>
      <c r="G4835" t="s">
        <v>77</v>
      </c>
      <c r="H4835">
        <v>57</v>
      </c>
      <c r="I4835">
        <v>3732.95</v>
      </c>
      <c r="J4835">
        <v>0.2</v>
      </c>
      <c r="K4835">
        <v>170222.52</v>
      </c>
      <c r="L4835">
        <v>2131.0100000000002</v>
      </c>
      <c r="M4835">
        <v>48754.95</v>
      </c>
      <c r="N4835" s="2">
        <f>Table1[[#This Row],[Profit]]/Table1[[#This Row],[Sales_Value]]</f>
        <v>0.28641891801390323</v>
      </c>
      <c r="O4835" s="3" t="str">
        <f>IF(Table1[[#This Row],[Profit]]&lt;0,"Yes","No")</f>
        <v>No</v>
      </c>
      <c r="P4835" t="str">
        <f>IF(Table1[[#This Row],[Discount_Pct]]&gt;0.3,"High",IF(Table1[[#This Row],[Discount_Pct]]&gt;0.15,"Medium","Low"))</f>
        <v>Medium</v>
      </c>
      <c r="Q4835" t="str">
        <f>TEXT(Table1[[#This Row],[Date]],"MMM-YYYY")</f>
        <v>Jan-2024</v>
      </c>
      <c r="R4835" t="str">
        <f>IF(Table1[[#This Row],[Sales_Value]]&gt;500000,"Premium",IF(Table1[[#This Row],[Sales_Value]]&gt;100000,"Mid","Basic"))</f>
        <v>Mid</v>
      </c>
    </row>
    <row r="4836" spans="1:18" x14ac:dyDescent="0.3">
      <c r="A4836" s="1">
        <v>45453</v>
      </c>
      <c r="B4836" t="s">
        <v>5037</v>
      </c>
      <c r="C4836" t="s">
        <v>20</v>
      </c>
      <c r="D4836" t="s">
        <v>30</v>
      </c>
      <c r="E4836" t="s">
        <v>163</v>
      </c>
      <c r="F4836" t="s">
        <v>122</v>
      </c>
      <c r="G4836" t="s">
        <v>18</v>
      </c>
      <c r="H4836">
        <v>46</v>
      </c>
      <c r="I4836">
        <v>7906.82</v>
      </c>
      <c r="J4836">
        <v>0</v>
      </c>
      <c r="K4836">
        <v>363713.72</v>
      </c>
      <c r="L4836">
        <v>7036.57</v>
      </c>
      <c r="M4836">
        <v>40031.5</v>
      </c>
      <c r="N4836" s="2">
        <f>Table1[[#This Row],[Profit]]/Table1[[#This Row],[Sales_Value]]</f>
        <v>0.11006321125307014</v>
      </c>
      <c r="O4836" s="3" t="str">
        <f>IF(Table1[[#This Row],[Profit]]&lt;0,"Yes","No")</f>
        <v>No</v>
      </c>
      <c r="P4836" t="str">
        <f>IF(Table1[[#This Row],[Discount_Pct]]&gt;0.3,"High",IF(Table1[[#This Row],[Discount_Pct]]&gt;0.15,"Medium","Low"))</f>
        <v>Low</v>
      </c>
      <c r="Q4836" t="str">
        <f>TEXT(Table1[[#This Row],[Date]],"MMM-YYYY")</f>
        <v>Jun-2024</v>
      </c>
      <c r="R4836" t="str">
        <f>IF(Table1[[#This Row],[Sales_Value]]&gt;500000,"Premium",IF(Table1[[#This Row],[Sales_Value]]&gt;100000,"Mid","Basic"))</f>
        <v>Mid</v>
      </c>
    </row>
    <row r="4837" spans="1:18" x14ac:dyDescent="0.3">
      <c r="A4837" s="1">
        <v>45616</v>
      </c>
      <c r="B4837" t="s">
        <v>5038</v>
      </c>
      <c r="C4837" t="s">
        <v>39</v>
      </c>
      <c r="D4837" t="s">
        <v>66</v>
      </c>
      <c r="E4837" t="s">
        <v>63</v>
      </c>
      <c r="F4837" t="s">
        <v>95</v>
      </c>
      <c r="G4837" t="s">
        <v>77</v>
      </c>
      <c r="H4837">
        <v>85</v>
      </c>
      <c r="I4837">
        <v>3719.75</v>
      </c>
      <c r="J4837">
        <v>0.19</v>
      </c>
      <c r="K4837">
        <v>256104.79</v>
      </c>
      <c r="L4837">
        <v>2056.88</v>
      </c>
      <c r="M4837">
        <v>81269.990000000005</v>
      </c>
      <c r="N4837" s="2">
        <f>Table1[[#This Row],[Profit]]/Table1[[#This Row],[Sales_Value]]</f>
        <v>0.31733100345370346</v>
      </c>
      <c r="O4837" s="3" t="str">
        <f>IF(Table1[[#This Row],[Profit]]&lt;0,"Yes","No")</f>
        <v>No</v>
      </c>
      <c r="P4837" t="str">
        <f>IF(Table1[[#This Row],[Discount_Pct]]&gt;0.3,"High",IF(Table1[[#This Row],[Discount_Pct]]&gt;0.15,"Medium","Low"))</f>
        <v>Medium</v>
      </c>
      <c r="Q4837" t="str">
        <f>TEXT(Table1[[#This Row],[Date]],"MMM-YYYY")</f>
        <v>Nov-2024</v>
      </c>
      <c r="R4837" t="str">
        <f>IF(Table1[[#This Row],[Sales_Value]]&gt;500000,"Premium",IF(Table1[[#This Row],[Sales_Value]]&gt;100000,"Mid","Basic"))</f>
        <v>Mid</v>
      </c>
    </row>
    <row r="4838" spans="1:18" x14ac:dyDescent="0.3">
      <c r="A4838" s="1">
        <v>45617</v>
      </c>
      <c r="B4838" t="s">
        <v>5039</v>
      </c>
      <c r="C4838" t="s">
        <v>20</v>
      </c>
      <c r="D4838" t="s">
        <v>21</v>
      </c>
      <c r="E4838" t="s">
        <v>56</v>
      </c>
      <c r="F4838" t="s">
        <v>180</v>
      </c>
      <c r="G4838" t="s">
        <v>53</v>
      </c>
      <c r="H4838">
        <v>91</v>
      </c>
      <c r="I4838">
        <v>1618.67</v>
      </c>
      <c r="J4838">
        <v>0.06</v>
      </c>
      <c r="K4838">
        <v>138461.03</v>
      </c>
      <c r="L4838">
        <v>849.7</v>
      </c>
      <c r="M4838">
        <v>61138.33</v>
      </c>
      <c r="N4838" s="2">
        <f>Table1[[#This Row],[Profit]]/Table1[[#This Row],[Sales_Value]]</f>
        <v>0.4415562270481449</v>
      </c>
      <c r="O4838" s="3" t="str">
        <f>IF(Table1[[#This Row],[Profit]]&lt;0,"Yes","No")</f>
        <v>No</v>
      </c>
      <c r="P4838" t="str">
        <f>IF(Table1[[#This Row],[Discount_Pct]]&gt;0.3,"High",IF(Table1[[#This Row],[Discount_Pct]]&gt;0.15,"Medium","Low"))</f>
        <v>Low</v>
      </c>
      <c r="Q4838" t="str">
        <f>TEXT(Table1[[#This Row],[Date]],"MMM-YYYY")</f>
        <v>Nov-2024</v>
      </c>
      <c r="R4838" t="str">
        <f>IF(Table1[[#This Row],[Sales_Value]]&gt;500000,"Premium",IF(Table1[[#This Row],[Sales_Value]]&gt;100000,"Mid","Basic"))</f>
        <v>Mid</v>
      </c>
    </row>
    <row r="4839" spans="1:18" x14ac:dyDescent="0.3">
      <c r="A4839" s="1">
        <v>45590</v>
      </c>
      <c r="B4839" t="s">
        <v>5040</v>
      </c>
      <c r="C4839" t="s">
        <v>14</v>
      </c>
      <c r="D4839" t="s">
        <v>454</v>
      </c>
      <c r="E4839" t="s">
        <v>102</v>
      </c>
      <c r="F4839" t="s">
        <v>134</v>
      </c>
      <c r="G4839" t="s">
        <v>24</v>
      </c>
      <c r="H4839">
        <v>3</v>
      </c>
      <c r="I4839">
        <v>117.62</v>
      </c>
      <c r="J4839">
        <v>0.28999999999999998</v>
      </c>
      <c r="K4839">
        <v>250.53</v>
      </c>
      <c r="L4839">
        <v>62.62</v>
      </c>
      <c r="M4839">
        <v>62.67</v>
      </c>
      <c r="N4839" s="2">
        <f>Table1[[#This Row],[Profit]]/Table1[[#This Row],[Sales_Value]]</f>
        <v>0.2501496826727338</v>
      </c>
      <c r="O4839" s="3" t="str">
        <f>IF(Table1[[#This Row],[Profit]]&lt;0,"Yes","No")</f>
        <v>No</v>
      </c>
      <c r="P4839" t="str">
        <f>IF(Table1[[#This Row],[Discount_Pct]]&gt;0.3,"High",IF(Table1[[#This Row],[Discount_Pct]]&gt;0.15,"Medium","Low"))</f>
        <v>Medium</v>
      </c>
      <c r="Q4839" t="str">
        <f>TEXT(Table1[[#This Row],[Date]],"MMM-YYYY")</f>
        <v>Oct-2024</v>
      </c>
      <c r="R4839" t="str">
        <f>IF(Table1[[#This Row],[Sales_Value]]&gt;500000,"Premium",IF(Table1[[#This Row],[Sales_Value]]&gt;100000,"Mid","Basic"))</f>
        <v>Basic</v>
      </c>
    </row>
    <row r="4840" spans="1:18" x14ac:dyDescent="0.3">
      <c r="A4840" s="1">
        <v>45467</v>
      </c>
      <c r="B4840" t="s">
        <v>5041</v>
      </c>
      <c r="C4840" t="s">
        <v>20</v>
      </c>
      <c r="D4840" t="s">
        <v>124</v>
      </c>
      <c r="E4840" t="s">
        <v>379</v>
      </c>
      <c r="F4840" t="s">
        <v>64</v>
      </c>
      <c r="G4840" t="s">
        <v>53</v>
      </c>
      <c r="H4840">
        <v>75</v>
      </c>
      <c r="I4840">
        <v>794.5</v>
      </c>
      <c r="J4840">
        <v>0.05</v>
      </c>
      <c r="K4840">
        <v>56608.13</v>
      </c>
      <c r="L4840">
        <v>285.18</v>
      </c>
      <c r="M4840">
        <v>35219.620000000003</v>
      </c>
      <c r="N4840" s="2">
        <f>Table1[[#This Row],[Profit]]/Table1[[#This Row],[Sales_Value]]</f>
        <v>0.62216540274338694</v>
      </c>
      <c r="O4840" s="3" t="str">
        <f>IF(Table1[[#This Row],[Profit]]&lt;0,"Yes","No")</f>
        <v>No</v>
      </c>
      <c r="P4840" t="str">
        <f>IF(Table1[[#This Row],[Discount_Pct]]&gt;0.3,"High",IF(Table1[[#This Row],[Discount_Pct]]&gt;0.15,"Medium","Low"))</f>
        <v>Low</v>
      </c>
      <c r="Q4840" t="str">
        <f>TEXT(Table1[[#This Row],[Date]],"MMM-YYYY")</f>
        <v>Jun-2024</v>
      </c>
      <c r="R4840" t="str">
        <f>IF(Table1[[#This Row],[Sales_Value]]&gt;500000,"Premium",IF(Table1[[#This Row],[Sales_Value]]&gt;100000,"Mid","Basic"))</f>
        <v>Basic</v>
      </c>
    </row>
    <row r="4841" spans="1:18" x14ac:dyDescent="0.3">
      <c r="A4841" s="1">
        <v>45459</v>
      </c>
      <c r="B4841" t="s">
        <v>5042</v>
      </c>
      <c r="C4841" t="s">
        <v>20</v>
      </c>
      <c r="D4841" t="s">
        <v>21</v>
      </c>
      <c r="E4841" t="s">
        <v>557</v>
      </c>
      <c r="F4841" t="s">
        <v>122</v>
      </c>
      <c r="G4841" t="s">
        <v>18</v>
      </c>
      <c r="H4841">
        <v>65</v>
      </c>
      <c r="I4841">
        <v>7700.87</v>
      </c>
      <c r="J4841">
        <v>0.01</v>
      </c>
      <c r="K4841">
        <v>495550.98</v>
      </c>
      <c r="L4841">
        <v>6004.08</v>
      </c>
      <c r="M4841">
        <v>105285.78</v>
      </c>
      <c r="N4841" s="2">
        <f>Table1[[#This Row],[Profit]]/Table1[[#This Row],[Sales_Value]]</f>
        <v>0.21246205587162798</v>
      </c>
      <c r="O4841" s="3" t="str">
        <f>IF(Table1[[#This Row],[Profit]]&lt;0,"Yes","No")</f>
        <v>No</v>
      </c>
      <c r="P4841" t="str">
        <f>IF(Table1[[#This Row],[Discount_Pct]]&gt;0.3,"High",IF(Table1[[#This Row],[Discount_Pct]]&gt;0.15,"Medium","Low"))</f>
        <v>Low</v>
      </c>
      <c r="Q4841" t="str">
        <f>TEXT(Table1[[#This Row],[Date]],"MMM-YYYY")</f>
        <v>Jun-2024</v>
      </c>
      <c r="R4841" t="str">
        <f>IF(Table1[[#This Row],[Sales_Value]]&gt;500000,"Premium",IF(Table1[[#This Row],[Sales_Value]]&gt;100000,"Mid","Basic"))</f>
        <v>Mid</v>
      </c>
    </row>
    <row r="4842" spans="1:18" x14ac:dyDescent="0.3">
      <c r="A4842" s="1">
        <v>45455</v>
      </c>
      <c r="B4842" t="s">
        <v>5043</v>
      </c>
      <c r="C4842" t="s">
        <v>34</v>
      </c>
      <c r="D4842" t="s">
        <v>258</v>
      </c>
      <c r="E4842" t="s">
        <v>373</v>
      </c>
      <c r="F4842" t="s">
        <v>88</v>
      </c>
      <c r="G4842" t="s">
        <v>53</v>
      </c>
      <c r="H4842">
        <v>19</v>
      </c>
      <c r="I4842">
        <v>1761.1</v>
      </c>
      <c r="J4842">
        <v>0.03</v>
      </c>
      <c r="K4842">
        <v>32457.07</v>
      </c>
      <c r="L4842">
        <v>900.46</v>
      </c>
      <c r="M4842">
        <v>15348.33</v>
      </c>
      <c r="N4842" s="2">
        <f>Table1[[#This Row],[Profit]]/Table1[[#This Row],[Sales_Value]]</f>
        <v>0.47288094704790051</v>
      </c>
      <c r="O4842" s="3" t="str">
        <f>IF(Table1[[#This Row],[Profit]]&lt;0,"Yes","No")</f>
        <v>No</v>
      </c>
      <c r="P4842" t="str">
        <f>IF(Table1[[#This Row],[Discount_Pct]]&gt;0.3,"High",IF(Table1[[#This Row],[Discount_Pct]]&gt;0.15,"Medium","Low"))</f>
        <v>Low</v>
      </c>
      <c r="Q4842" t="str">
        <f>TEXT(Table1[[#This Row],[Date]],"MMM-YYYY")</f>
        <v>Jun-2024</v>
      </c>
      <c r="R4842" t="str">
        <f>IF(Table1[[#This Row],[Sales_Value]]&gt;500000,"Premium",IF(Table1[[#This Row],[Sales_Value]]&gt;100000,"Mid","Basic"))</f>
        <v>Basic</v>
      </c>
    </row>
    <row r="4843" spans="1:18" x14ac:dyDescent="0.3">
      <c r="A4843" s="1">
        <v>45556</v>
      </c>
      <c r="B4843" t="s">
        <v>5044</v>
      </c>
      <c r="C4843" t="s">
        <v>34</v>
      </c>
      <c r="D4843" t="s">
        <v>80</v>
      </c>
      <c r="E4843" t="s">
        <v>291</v>
      </c>
      <c r="F4843" t="s">
        <v>255</v>
      </c>
      <c r="G4843" t="s">
        <v>53</v>
      </c>
      <c r="H4843">
        <v>39</v>
      </c>
      <c r="I4843">
        <v>2279.64</v>
      </c>
      <c r="J4843">
        <v>0.28000000000000003</v>
      </c>
      <c r="K4843">
        <v>64012.29</v>
      </c>
      <c r="L4843">
        <v>1589.25</v>
      </c>
      <c r="M4843">
        <v>2031.54</v>
      </c>
      <c r="N4843" s="2">
        <f>Table1[[#This Row],[Profit]]/Table1[[#This Row],[Sales_Value]]</f>
        <v>3.1736718058360355E-2</v>
      </c>
      <c r="O4843" s="3" t="str">
        <f>IF(Table1[[#This Row],[Profit]]&lt;0,"Yes","No")</f>
        <v>No</v>
      </c>
      <c r="P4843" t="str">
        <f>IF(Table1[[#This Row],[Discount_Pct]]&gt;0.3,"High",IF(Table1[[#This Row],[Discount_Pct]]&gt;0.15,"Medium","Low"))</f>
        <v>Medium</v>
      </c>
      <c r="Q4843" t="str">
        <f>TEXT(Table1[[#This Row],[Date]],"MMM-YYYY")</f>
        <v>Sep-2024</v>
      </c>
      <c r="R4843" t="str">
        <f>IF(Table1[[#This Row],[Sales_Value]]&gt;500000,"Premium",IF(Table1[[#This Row],[Sales_Value]]&gt;100000,"Mid","Basic"))</f>
        <v>Basic</v>
      </c>
    </row>
    <row r="4844" spans="1:18" x14ac:dyDescent="0.3">
      <c r="A4844" s="1">
        <v>45600</v>
      </c>
      <c r="B4844" t="s">
        <v>5045</v>
      </c>
      <c r="C4844" t="s">
        <v>39</v>
      </c>
      <c r="D4844" t="s">
        <v>66</v>
      </c>
      <c r="E4844" t="s">
        <v>102</v>
      </c>
      <c r="F4844" t="s">
        <v>106</v>
      </c>
      <c r="G4844" t="s">
        <v>77</v>
      </c>
      <c r="H4844">
        <v>13</v>
      </c>
      <c r="I4844">
        <v>228.59</v>
      </c>
      <c r="J4844">
        <v>0.01</v>
      </c>
      <c r="K4844">
        <v>2941.95</v>
      </c>
      <c r="L4844">
        <v>74.680000000000007</v>
      </c>
      <c r="M4844">
        <v>1971.11</v>
      </c>
      <c r="N4844" s="2">
        <f>Table1[[#This Row],[Profit]]/Table1[[#This Row],[Sales_Value]]</f>
        <v>0.67000118968711231</v>
      </c>
      <c r="O4844" s="3" t="str">
        <f>IF(Table1[[#This Row],[Profit]]&lt;0,"Yes","No")</f>
        <v>No</v>
      </c>
      <c r="P4844" t="str">
        <f>IF(Table1[[#This Row],[Discount_Pct]]&gt;0.3,"High",IF(Table1[[#This Row],[Discount_Pct]]&gt;0.15,"Medium","Low"))</f>
        <v>Low</v>
      </c>
      <c r="Q4844" t="str">
        <f>TEXT(Table1[[#This Row],[Date]],"MMM-YYYY")</f>
        <v>Nov-2024</v>
      </c>
      <c r="R4844" t="str">
        <f>IF(Table1[[#This Row],[Sales_Value]]&gt;500000,"Premium",IF(Table1[[#This Row],[Sales_Value]]&gt;100000,"Mid","Basic"))</f>
        <v>Basic</v>
      </c>
    </row>
    <row r="4845" spans="1:18" x14ac:dyDescent="0.3">
      <c r="A4845" s="1">
        <v>45460</v>
      </c>
      <c r="B4845" t="s">
        <v>5046</v>
      </c>
      <c r="C4845" t="s">
        <v>20</v>
      </c>
      <c r="D4845" t="s">
        <v>30</v>
      </c>
      <c r="E4845" t="s">
        <v>63</v>
      </c>
      <c r="F4845" t="s">
        <v>134</v>
      </c>
      <c r="G4845" t="s">
        <v>24</v>
      </c>
      <c r="H4845">
        <v>58</v>
      </c>
      <c r="I4845">
        <v>137.25</v>
      </c>
      <c r="J4845">
        <v>0.1</v>
      </c>
      <c r="K4845">
        <v>7164.45</v>
      </c>
      <c r="L4845">
        <v>64.55</v>
      </c>
      <c r="M4845">
        <v>3420.55</v>
      </c>
      <c r="N4845" s="2">
        <f>Table1[[#This Row],[Profit]]/Table1[[#This Row],[Sales_Value]]</f>
        <v>0.47743371787087635</v>
      </c>
      <c r="O4845" s="3" t="str">
        <f>IF(Table1[[#This Row],[Profit]]&lt;0,"Yes","No")</f>
        <v>No</v>
      </c>
      <c r="P4845" t="str">
        <f>IF(Table1[[#This Row],[Discount_Pct]]&gt;0.3,"High",IF(Table1[[#This Row],[Discount_Pct]]&gt;0.15,"Medium","Low"))</f>
        <v>Low</v>
      </c>
      <c r="Q4845" t="str">
        <f>TEXT(Table1[[#This Row],[Date]],"MMM-YYYY")</f>
        <v>Jun-2024</v>
      </c>
      <c r="R4845" t="str">
        <f>IF(Table1[[#This Row],[Sales_Value]]&gt;500000,"Premium",IF(Table1[[#This Row],[Sales_Value]]&gt;100000,"Mid","Basic"))</f>
        <v>Basic</v>
      </c>
    </row>
    <row r="4846" spans="1:18" x14ac:dyDescent="0.3">
      <c r="A4846" s="1">
        <v>45424</v>
      </c>
      <c r="B4846" t="s">
        <v>5047</v>
      </c>
      <c r="C4846" t="s">
        <v>14</v>
      </c>
      <c r="D4846" t="s">
        <v>55</v>
      </c>
      <c r="E4846" t="s">
        <v>266</v>
      </c>
      <c r="F4846" t="s">
        <v>76</v>
      </c>
      <c r="G4846" t="s">
        <v>77</v>
      </c>
      <c r="H4846">
        <v>82</v>
      </c>
      <c r="I4846">
        <v>2136.71</v>
      </c>
      <c r="J4846">
        <v>0.04</v>
      </c>
      <c r="K4846">
        <v>168201.81</v>
      </c>
      <c r="L4846">
        <v>956.34</v>
      </c>
      <c r="M4846">
        <v>89781.93</v>
      </c>
      <c r="N4846" s="2">
        <f>Table1[[#This Row],[Profit]]/Table1[[#This Row],[Sales_Value]]</f>
        <v>0.53377505271792258</v>
      </c>
      <c r="O4846" s="3" t="str">
        <f>IF(Table1[[#This Row],[Profit]]&lt;0,"Yes","No")</f>
        <v>No</v>
      </c>
      <c r="P4846" t="str">
        <f>IF(Table1[[#This Row],[Discount_Pct]]&gt;0.3,"High",IF(Table1[[#This Row],[Discount_Pct]]&gt;0.15,"Medium","Low"))</f>
        <v>Low</v>
      </c>
      <c r="Q4846" t="str">
        <f>TEXT(Table1[[#This Row],[Date]],"MMM-YYYY")</f>
        <v>May-2024</v>
      </c>
      <c r="R4846" t="str">
        <f>IF(Table1[[#This Row],[Sales_Value]]&gt;500000,"Premium",IF(Table1[[#This Row],[Sales_Value]]&gt;100000,"Mid","Basic"))</f>
        <v>Mid</v>
      </c>
    </row>
    <row r="4847" spans="1:18" x14ac:dyDescent="0.3">
      <c r="A4847" s="1">
        <v>45513</v>
      </c>
      <c r="B4847" t="s">
        <v>5048</v>
      </c>
      <c r="C4847" t="s">
        <v>14</v>
      </c>
      <c r="D4847" t="s">
        <v>160</v>
      </c>
      <c r="E4847" t="s">
        <v>359</v>
      </c>
      <c r="F4847" t="s">
        <v>61</v>
      </c>
      <c r="G4847" t="s">
        <v>53</v>
      </c>
      <c r="H4847">
        <v>80</v>
      </c>
      <c r="I4847">
        <v>2972.17</v>
      </c>
      <c r="J4847">
        <v>0.19</v>
      </c>
      <c r="K4847">
        <v>192596.62</v>
      </c>
      <c r="L4847">
        <v>2098.7399999999998</v>
      </c>
      <c r="M4847">
        <v>24697.42</v>
      </c>
      <c r="N4847" s="2">
        <f>Table1[[#This Row],[Profit]]/Table1[[#This Row],[Sales_Value]]</f>
        <v>0.12823392227755606</v>
      </c>
      <c r="O4847" s="3" t="str">
        <f>IF(Table1[[#This Row],[Profit]]&lt;0,"Yes","No")</f>
        <v>No</v>
      </c>
      <c r="P4847" t="str">
        <f>IF(Table1[[#This Row],[Discount_Pct]]&gt;0.3,"High",IF(Table1[[#This Row],[Discount_Pct]]&gt;0.15,"Medium","Low"))</f>
        <v>Medium</v>
      </c>
      <c r="Q4847" t="str">
        <f>TEXT(Table1[[#This Row],[Date]],"MMM-YYYY")</f>
        <v>Aug-2024</v>
      </c>
      <c r="R4847" t="str">
        <f>IF(Table1[[#This Row],[Sales_Value]]&gt;500000,"Premium",IF(Table1[[#This Row],[Sales_Value]]&gt;100000,"Mid","Basic"))</f>
        <v>Mid</v>
      </c>
    </row>
    <row r="4848" spans="1:18" x14ac:dyDescent="0.3">
      <c r="A4848" s="1">
        <v>45419</v>
      </c>
      <c r="B4848" t="s">
        <v>5049</v>
      </c>
      <c r="C4848" t="s">
        <v>39</v>
      </c>
      <c r="D4848" t="s">
        <v>93</v>
      </c>
      <c r="E4848" t="s">
        <v>328</v>
      </c>
      <c r="F4848" t="s">
        <v>282</v>
      </c>
      <c r="G4848" t="s">
        <v>18</v>
      </c>
      <c r="H4848">
        <v>59</v>
      </c>
      <c r="I4848">
        <v>10107.25</v>
      </c>
      <c r="J4848">
        <v>0.12</v>
      </c>
      <c r="K4848">
        <v>524768.42000000004</v>
      </c>
      <c r="L4848">
        <v>6866.84</v>
      </c>
      <c r="M4848">
        <v>119624.86</v>
      </c>
      <c r="N4848" s="2">
        <f>Table1[[#This Row],[Profit]]/Table1[[#This Row],[Sales_Value]]</f>
        <v>0.2279574292980511</v>
      </c>
      <c r="O4848" s="3" t="str">
        <f>IF(Table1[[#This Row],[Profit]]&lt;0,"Yes","No")</f>
        <v>No</v>
      </c>
      <c r="P4848" t="str">
        <f>IF(Table1[[#This Row],[Discount_Pct]]&gt;0.3,"High",IF(Table1[[#This Row],[Discount_Pct]]&gt;0.15,"Medium","Low"))</f>
        <v>Low</v>
      </c>
      <c r="Q4848" t="str">
        <f>TEXT(Table1[[#This Row],[Date]],"MMM-YYYY")</f>
        <v>May-2024</v>
      </c>
      <c r="R4848" t="str">
        <f>IF(Table1[[#This Row],[Sales_Value]]&gt;500000,"Premium",IF(Table1[[#This Row],[Sales_Value]]&gt;100000,"Mid","Basic"))</f>
        <v>Premium</v>
      </c>
    </row>
    <row r="4849" spans="1:18" x14ac:dyDescent="0.3">
      <c r="A4849" s="1">
        <v>45546</v>
      </c>
      <c r="B4849" t="s">
        <v>5050</v>
      </c>
      <c r="C4849" t="s">
        <v>20</v>
      </c>
      <c r="D4849" t="s">
        <v>21</v>
      </c>
      <c r="E4849" t="s">
        <v>303</v>
      </c>
      <c r="F4849" t="s">
        <v>82</v>
      </c>
      <c r="G4849" t="s">
        <v>24</v>
      </c>
      <c r="H4849">
        <v>38</v>
      </c>
      <c r="I4849">
        <v>85.59</v>
      </c>
      <c r="J4849">
        <v>7.0000000000000007E-2</v>
      </c>
      <c r="K4849">
        <v>3024.75</v>
      </c>
      <c r="L4849">
        <v>49.8</v>
      </c>
      <c r="M4849">
        <v>1132.3499999999999</v>
      </c>
      <c r="N4849" s="2">
        <f>Table1[[#This Row],[Profit]]/Table1[[#This Row],[Sales_Value]]</f>
        <v>0.3743615174807835</v>
      </c>
      <c r="O4849" s="3" t="str">
        <f>IF(Table1[[#This Row],[Profit]]&lt;0,"Yes","No")</f>
        <v>No</v>
      </c>
      <c r="P4849" t="str">
        <f>IF(Table1[[#This Row],[Discount_Pct]]&gt;0.3,"High",IF(Table1[[#This Row],[Discount_Pct]]&gt;0.15,"Medium","Low"))</f>
        <v>Low</v>
      </c>
      <c r="Q4849" t="str">
        <f>TEXT(Table1[[#This Row],[Date]],"MMM-YYYY")</f>
        <v>Sep-2024</v>
      </c>
      <c r="R4849" t="str">
        <f>IF(Table1[[#This Row],[Sales_Value]]&gt;500000,"Premium",IF(Table1[[#This Row],[Sales_Value]]&gt;100000,"Mid","Basic"))</f>
        <v>Basic</v>
      </c>
    </row>
    <row r="4850" spans="1:18" x14ac:dyDescent="0.3">
      <c r="A4850" s="1">
        <v>45641</v>
      </c>
      <c r="B4850" t="s">
        <v>5051</v>
      </c>
      <c r="C4850" t="s">
        <v>20</v>
      </c>
      <c r="D4850" t="s">
        <v>30</v>
      </c>
      <c r="E4850" t="s">
        <v>238</v>
      </c>
      <c r="F4850" t="s">
        <v>184</v>
      </c>
      <c r="G4850" t="s">
        <v>24</v>
      </c>
      <c r="H4850">
        <v>28</v>
      </c>
      <c r="I4850">
        <v>45.62</v>
      </c>
      <c r="J4850">
        <v>0.08</v>
      </c>
      <c r="K4850">
        <v>1175.17</v>
      </c>
      <c r="L4850">
        <v>18.95</v>
      </c>
      <c r="M4850">
        <v>644.57000000000005</v>
      </c>
      <c r="N4850" s="2">
        <f>Table1[[#This Row],[Profit]]/Table1[[#This Row],[Sales_Value]]</f>
        <v>0.5484908566420178</v>
      </c>
      <c r="O4850" s="3" t="str">
        <f>IF(Table1[[#This Row],[Profit]]&lt;0,"Yes","No")</f>
        <v>No</v>
      </c>
      <c r="P4850" t="str">
        <f>IF(Table1[[#This Row],[Discount_Pct]]&gt;0.3,"High",IF(Table1[[#This Row],[Discount_Pct]]&gt;0.15,"Medium","Low"))</f>
        <v>Low</v>
      </c>
      <c r="Q4850" t="str">
        <f>TEXT(Table1[[#This Row],[Date]],"MMM-YYYY")</f>
        <v>Dec-2024</v>
      </c>
      <c r="R4850" t="str">
        <f>IF(Table1[[#This Row],[Sales_Value]]&gt;500000,"Premium",IF(Table1[[#This Row],[Sales_Value]]&gt;100000,"Mid","Basic"))</f>
        <v>Basic</v>
      </c>
    </row>
    <row r="4851" spans="1:18" x14ac:dyDescent="0.3">
      <c r="A4851" s="1">
        <v>45320</v>
      </c>
      <c r="B4851" t="s">
        <v>5052</v>
      </c>
      <c r="C4851" t="s">
        <v>14</v>
      </c>
      <c r="D4851" t="s">
        <v>15</v>
      </c>
      <c r="E4851" t="s">
        <v>291</v>
      </c>
      <c r="F4851" t="s">
        <v>68</v>
      </c>
      <c r="G4851" t="s">
        <v>24</v>
      </c>
      <c r="H4851">
        <v>58</v>
      </c>
      <c r="I4851">
        <v>133.85</v>
      </c>
      <c r="J4851">
        <v>0.12</v>
      </c>
      <c r="K4851">
        <v>6831.7</v>
      </c>
      <c r="L4851">
        <v>61.3</v>
      </c>
      <c r="M4851">
        <v>3276.3</v>
      </c>
      <c r="N4851" s="2">
        <f>Table1[[#This Row],[Profit]]/Table1[[#This Row],[Sales_Value]]</f>
        <v>0.4795731662690107</v>
      </c>
      <c r="O4851" s="3" t="str">
        <f>IF(Table1[[#This Row],[Profit]]&lt;0,"Yes","No")</f>
        <v>No</v>
      </c>
      <c r="P4851" t="str">
        <f>IF(Table1[[#This Row],[Discount_Pct]]&gt;0.3,"High",IF(Table1[[#This Row],[Discount_Pct]]&gt;0.15,"Medium","Low"))</f>
        <v>Low</v>
      </c>
      <c r="Q4851" t="str">
        <f>TEXT(Table1[[#This Row],[Date]],"MMM-YYYY")</f>
        <v>Jan-2024</v>
      </c>
      <c r="R4851" t="str">
        <f>IF(Table1[[#This Row],[Sales_Value]]&gt;500000,"Premium",IF(Table1[[#This Row],[Sales_Value]]&gt;100000,"Mid","Basic"))</f>
        <v>Basic</v>
      </c>
    </row>
    <row r="4852" spans="1:18" x14ac:dyDescent="0.3">
      <c r="A4852" s="1">
        <v>45367</v>
      </c>
      <c r="B4852" t="s">
        <v>5053</v>
      </c>
      <c r="C4852" t="s">
        <v>20</v>
      </c>
      <c r="D4852" t="s">
        <v>124</v>
      </c>
      <c r="E4852" t="s">
        <v>260</v>
      </c>
      <c r="F4852" t="s">
        <v>70</v>
      </c>
      <c r="G4852" t="s">
        <v>46</v>
      </c>
      <c r="H4852">
        <v>83</v>
      </c>
      <c r="I4852">
        <v>1692.87</v>
      </c>
      <c r="J4852">
        <v>0.05</v>
      </c>
      <c r="K4852">
        <v>133482.79999999999</v>
      </c>
      <c r="L4852">
        <v>975.12</v>
      </c>
      <c r="M4852">
        <v>52547.839999999997</v>
      </c>
      <c r="N4852" s="2">
        <f>Table1[[#This Row],[Profit]]/Table1[[#This Row],[Sales_Value]]</f>
        <v>0.39366749873391926</v>
      </c>
      <c r="O4852" s="3" t="str">
        <f>IF(Table1[[#This Row],[Profit]]&lt;0,"Yes","No")</f>
        <v>No</v>
      </c>
      <c r="P4852" t="str">
        <f>IF(Table1[[#This Row],[Discount_Pct]]&gt;0.3,"High",IF(Table1[[#This Row],[Discount_Pct]]&gt;0.15,"Medium","Low"))</f>
        <v>Low</v>
      </c>
      <c r="Q4852" t="str">
        <f>TEXT(Table1[[#This Row],[Date]],"MMM-YYYY")</f>
        <v>Mar-2024</v>
      </c>
      <c r="R4852" t="str">
        <f>IF(Table1[[#This Row],[Sales_Value]]&gt;500000,"Premium",IF(Table1[[#This Row],[Sales_Value]]&gt;100000,"Mid","Basic"))</f>
        <v>Mid</v>
      </c>
    </row>
    <row r="4853" spans="1:18" x14ac:dyDescent="0.3">
      <c r="A4853" s="1">
        <v>45642</v>
      </c>
      <c r="B4853" t="s">
        <v>5054</v>
      </c>
      <c r="C4853" t="s">
        <v>34</v>
      </c>
      <c r="D4853" t="s">
        <v>59</v>
      </c>
      <c r="E4853" t="s">
        <v>524</v>
      </c>
      <c r="F4853" t="s">
        <v>68</v>
      </c>
      <c r="G4853" t="s">
        <v>24</v>
      </c>
      <c r="H4853">
        <v>65</v>
      </c>
      <c r="I4853">
        <v>103.82</v>
      </c>
      <c r="J4853">
        <v>0.03</v>
      </c>
      <c r="K4853">
        <v>6545.85</v>
      </c>
      <c r="L4853">
        <v>64.599999999999994</v>
      </c>
      <c r="M4853">
        <v>2346.85</v>
      </c>
      <c r="N4853" s="2">
        <f>Table1[[#This Row],[Profit]]/Table1[[#This Row],[Sales_Value]]</f>
        <v>0.35852486690040253</v>
      </c>
      <c r="O4853" s="3" t="str">
        <f>IF(Table1[[#This Row],[Profit]]&lt;0,"Yes","No")</f>
        <v>No</v>
      </c>
      <c r="P4853" t="str">
        <f>IF(Table1[[#This Row],[Discount_Pct]]&gt;0.3,"High",IF(Table1[[#This Row],[Discount_Pct]]&gt;0.15,"Medium","Low"))</f>
        <v>Low</v>
      </c>
      <c r="Q4853" t="str">
        <f>TEXT(Table1[[#This Row],[Date]],"MMM-YYYY")</f>
        <v>Dec-2024</v>
      </c>
      <c r="R4853" t="str">
        <f>IF(Table1[[#This Row],[Sales_Value]]&gt;500000,"Premium",IF(Table1[[#This Row],[Sales_Value]]&gt;100000,"Mid","Basic"))</f>
        <v>Basic</v>
      </c>
    </row>
    <row r="4854" spans="1:18" x14ac:dyDescent="0.3">
      <c r="A4854" s="1">
        <v>45393</v>
      </c>
      <c r="B4854" t="s">
        <v>5055</v>
      </c>
      <c r="C4854" t="s">
        <v>20</v>
      </c>
      <c r="D4854" t="s">
        <v>148</v>
      </c>
      <c r="E4854" t="s">
        <v>285</v>
      </c>
      <c r="F4854" t="s">
        <v>103</v>
      </c>
      <c r="G4854" t="s">
        <v>24</v>
      </c>
      <c r="H4854">
        <v>95</v>
      </c>
      <c r="I4854">
        <v>218.78</v>
      </c>
      <c r="J4854">
        <v>0.08</v>
      </c>
      <c r="K4854">
        <v>19121.37</v>
      </c>
      <c r="L4854">
        <v>128.32</v>
      </c>
      <c r="M4854">
        <v>6930.97</v>
      </c>
      <c r="N4854" s="2">
        <f>Table1[[#This Row],[Profit]]/Table1[[#This Row],[Sales_Value]]</f>
        <v>0.36247245882486456</v>
      </c>
      <c r="O4854" s="3" t="str">
        <f>IF(Table1[[#This Row],[Profit]]&lt;0,"Yes","No")</f>
        <v>No</v>
      </c>
      <c r="P4854" t="str">
        <f>IF(Table1[[#This Row],[Discount_Pct]]&gt;0.3,"High",IF(Table1[[#This Row],[Discount_Pct]]&gt;0.15,"Medium","Low"))</f>
        <v>Low</v>
      </c>
      <c r="Q4854" t="str">
        <f>TEXT(Table1[[#This Row],[Date]],"MMM-YYYY")</f>
        <v>Apr-2024</v>
      </c>
      <c r="R4854" t="str">
        <f>IF(Table1[[#This Row],[Sales_Value]]&gt;500000,"Premium",IF(Table1[[#This Row],[Sales_Value]]&gt;100000,"Mid","Basic"))</f>
        <v>Basic</v>
      </c>
    </row>
    <row r="4855" spans="1:18" x14ac:dyDescent="0.3">
      <c r="A4855" s="1">
        <v>45386</v>
      </c>
      <c r="B4855" t="s">
        <v>5056</v>
      </c>
      <c r="C4855" t="s">
        <v>34</v>
      </c>
      <c r="D4855" t="s">
        <v>105</v>
      </c>
      <c r="E4855" t="s">
        <v>285</v>
      </c>
      <c r="F4855" t="s">
        <v>52</v>
      </c>
      <c r="G4855" t="s">
        <v>53</v>
      </c>
      <c r="H4855">
        <v>8</v>
      </c>
      <c r="I4855">
        <v>1944.45</v>
      </c>
      <c r="J4855">
        <v>0.11</v>
      </c>
      <c r="K4855">
        <v>13844.48</v>
      </c>
      <c r="L4855">
        <v>1098.01</v>
      </c>
      <c r="M4855">
        <v>5060.3999999999996</v>
      </c>
      <c r="N4855" s="2">
        <f>Table1[[#This Row],[Profit]]/Table1[[#This Row],[Sales_Value]]</f>
        <v>0.36551752034023666</v>
      </c>
      <c r="O4855" s="3" t="str">
        <f>IF(Table1[[#This Row],[Profit]]&lt;0,"Yes","No")</f>
        <v>No</v>
      </c>
      <c r="P4855" t="str">
        <f>IF(Table1[[#This Row],[Discount_Pct]]&gt;0.3,"High",IF(Table1[[#This Row],[Discount_Pct]]&gt;0.15,"Medium","Low"))</f>
        <v>Low</v>
      </c>
      <c r="Q4855" t="str">
        <f>TEXT(Table1[[#This Row],[Date]],"MMM-YYYY")</f>
        <v>Apr-2024</v>
      </c>
      <c r="R4855" t="str">
        <f>IF(Table1[[#This Row],[Sales_Value]]&gt;500000,"Premium",IF(Table1[[#This Row],[Sales_Value]]&gt;100000,"Mid","Basic"))</f>
        <v>Basic</v>
      </c>
    </row>
    <row r="4856" spans="1:18" x14ac:dyDescent="0.3">
      <c r="A4856" s="1">
        <v>45552</v>
      </c>
      <c r="B4856" t="s">
        <v>5057</v>
      </c>
      <c r="C4856" t="s">
        <v>14</v>
      </c>
      <c r="D4856" t="s">
        <v>26</v>
      </c>
      <c r="E4856" t="s">
        <v>41</v>
      </c>
      <c r="F4856" t="s">
        <v>52</v>
      </c>
      <c r="G4856" t="s">
        <v>53</v>
      </c>
      <c r="H4856">
        <v>22</v>
      </c>
      <c r="I4856">
        <v>1573.69</v>
      </c>
      <c r="J4856">
        <v>0</v>
      </c>
      <c r="K4856">
        <v>34621.18</v>
      </c>
      <c r="L4856">
        <v>1062.77</v>
      </c>
      <c r="M4856">
        <v>11240.24</v>
      </c>
      <c r="N4856" s="2">
        <f>Table1[[#This Row],[Profit]]/Table1[[#This Row],[Sales_Value]]</f>
        <v>0.32466368852823618</v>
      </c>
      <c r="O4856" s="3" t="str">
        <f>IF(Table1[[#This Row],[Profit]]&lt;0,"Yes","No")</f>
        <v>No</v>
      </c>
      <c r="P4856" t="str">
        <f>IF(Table1[[#This Row],[Discount_Pct]]&gt;0.3,"High",IF(Table1[[#This Row],[Discount_Pct]]&gt;0.15,"Medium","Low"))</f>
        <v>Low</v>
      </c>
      <c r="Q4856" t="str">
        <f>TEXT(Table1[[#This Row],[Date]],"MMM-YYYY")</f>
        <v>Sep-2024</v>
      </c>
      <c r="R4856" t="str">
        <f>IF(Table1[[#This Row],[Sales_Value]]&gt;500000,"Premium",IF(Table1[[#This Row],[Sales_Value]]&gt;100000,"Mid","Basic"))</f>
        <v>Basic</v>
      </c>
    </row>
    <row r="4857" spans="1:18" x14ac:dyDescent="0.3">
      <c r="A4857" s="1">
        <v>45542</v>
      </c>
      <c r="B4857" t="s">
        <v>5058</v>
      </c>
      <c r="C4857" t="s">
        <v>39</v>
      </c>
      <c r="D4857" t="s">
        <v>108</v>
      </c>
      <c r="E4857" t="s">
        <v>303</v>
      </c>
      <c r="F4857" t="s">
        <v>70</v>
      </c>
      <c r="G4857" t="s">
        <v>46</v>
      </c>
      <c r="H4857">
        <v>87</v>
      </c>
      <c r="I4857">
        <v>1456.1</v>
      </c>
      <c r="J4857">
        <v>0.05</v>
      </c>
      <c r="K4857">
        <v>120346.67</v>
      </c>
      <c r="L4857">
        <v>983.76</v>
      </c>
      <c r="M4857">
        <v>34759.54</v>
      </c>
      <c r="N4857" s="2">
        <f>Table1[[#This Row],[Profit]]/Table1[[#This Row],[Sales_Value]]</f>
        <v>0.28882843206214182</v>
      </c>
      <c r="O4857" s="3" t="str">
        <f>IF(Table1[[#This Row],[Profit]]&lt;0,"Yes","No")</f>
        <v>No</v>
      </c>
      <c r="P4857" t="str">
        <f>IF(Table1[[#This Row],[Discount_Pct]]&gt;0.3,"High",IF(Table1[[#This Row],[Discount_Pct]]&gt;0.15,"Medium","Low"))</f>
        <v>Low</v>
      </c>
      <c r="Q4857" t="str">
        <f>TEXT(Table1[[#This Row],[Date]],"MMM-YYYY")</f>
        <v>Sep-2024</v>
      </c>
      <c r="R4857" t="str">
        <f>IF(Table1[[#This Row],[Sales_Value]]&gt;500000,"Premium",IF(Table1[[#This Row],[Sales_Value]]&gt;100000,"Mid","Basic"))</f>
        <v>Mid</v>
      </c>
    </row>
    <row r="4858" spans="1:18" x14ac:dyDescent="0.3">
      <c r="A4858" s="1">
        <v>45478</v>
      </c>
      <c r="B4858" t="s">
        <v>5059</v>
      </c>
      <c r="C4858" t="s">
        <v>39</v>
      </c>
      <c r="D4858" t="s">
        <v>192</v>
      </c>
      <c r="E4858" t="s">
        <v>275</v>
      </c>
      <c r="F4858" t="s">
        <v>103</v>
      </c>
      <c r="G4858" t="s">
        <v>24</v>
      </c>
      <c r="H4858">
        <v>84</v>
      </c>
      <c r="I4858">
        <v>239.49</v>
      </c>
      <c r="J4858">
        <v>0.12</v>
      </c>
      <c r="K4858">
        <v>17703.099999999999</v>
      </c>
      <c r="L4858">
        <v>150.35</v>
      </c>
      <c r="M4858">
        <v>5073.7</v>
      </c>
      <c r="N4858" s="2">
        <f>Table1[[#This Row],[Profit]]/Table1[[#This Row],[Sales_Value]]</f>
        <v>0.28659952211759526</v>
      </c>
      <c r="O4858" s="3" t="str">
        <f>IF(Table1[[#This Row],[Profit]]&lt;0,"Yes","No")</f>
        <v>No</v>
      </c>
      <c r="P4858" t="str">
        <f>IF(Table1[[#This Row],[Discount_Pct]]&gt;0.3,"High",IF(Table1[[#This Row],[Discount_Pct]]&gt;0.15,"Medium","Low"))</f>
        <v>Low</v>
      </c>
      <c r="Q4858" t="str">
        <f>TEXT(Table1[[#This Row],[Date]],"MMM-YYYY")</f>
        <v>Jul-2024</v>
      </c>
      <c r="R4858" t="str">
        <f>IF(Table1[[#This Row],[Sales_Value]]&gt;500000,"Premium",IF(Table1[[#This Row],[Sales_Value]]&gt;100000,"Mid","Basic"))</f>
        <v>Basic</v>
      </c>
    </row>
    <row r="4859" spans="1:18" x14ac:dyDescent="0.3">
      <c r="A4859" s="1">
        <v>45490</v>
      </c>
      <c r="B4859" t="s">
        <v>5060</v>
      </c>
      <c r="C4859" t="s">
        <v>20</v>
      </c>
      <c r="D4859" t="s">
        <v>30</v>
      </c>
      <c r="E4859" t="s">
        <v>629</v>
      </c>
      <c r="F4859" t="s">
        <v>98</v>
      </c>
      <c r="G4859" t="s">
        <v>18</v>
      </c>
      <c r="H4859">
        <v>22</v>
      </c>
      <c r="I4859">
        <v>5236.54</v>
      </c>
      <c r="J4859">
        <v>0</v>
      </c>
      <c r="K4859">
        <v>115203.88</v>
      </c>
      <c r="L4859">
        <v>4625.8500000000004</v>
      </c>
      <c r="M4859">
        <v>13435.18</v>
      </c>
      <c r="N4859" s="2">
        <f>Table1[[#This Row],[Profit]]/Table1[[#This Row],[Sales_Value]]</f>
        <v>0.11662089853223694</v>
      </c>
      <c r="O4859" s="3" t="str">
        <f>IF(Table1[[#This Row],[Profit]]&lt;0,"Yes","No")</f>
        <v>No</v>
      </c>
      <c r="P4859" t="str">
        <f>IF(Table1[[#This Row],[Discount_Pct]]&gt;0.3,"High",IF(Table1[[#This Row],[Discount_Pct]]&gt;0.15,"Medium","Low"))</f>
        <v>Low</v>
      </c>
      <c r="Q4859" t="str">
        <f>TEXT(Table1[[#This Row],[Date]],"MMM-YYYY")</f>
        <v>Jul-2024</v>
      </c>
      <c r="R4859" t="str">
        <f>IF(Table1[[#This Row],[Sales_Value]]&gt;500000,"Premium",IF(Table1[[#This Row],[Sales_Value]]&gt;100000,"Mid","Basic"))</f>
        <v>Mid</v>
      </c>
    </row>
    <row r="4860" spans="1:18" x14ac:dyDescent="0.3">
      <c r="A4860" s="1">
        <v>45445</v>
      </c>
      <c r="B4860" t="s">
        <v>5061</v>
      </c>
      <c r="C4860" t="s">
        <v>34</v>
      </c>
      <c r="D4860" t="s">
        <v>80</v>
      </c>
      <c r="E4860" t="s">
        <v>102</v>
      </c>
      <c r="F4860" t="s">
        <v>103</v>
      </c>
      <c r="G4860" t="s">
        <v>24</v>
      </c>
      <c r="H4860">
        <v>79</v>
      </c>
      <c r="I4860">
        <v>206.53</v>
      </c>
      <c r="J4860">
        <v>0</v>
      </c>
      <c r="K4860">
        <v>16315.87</v>
      </c>
      <c r="L4860">
        <v>130.05000000000001</v>
      </c>
      <c r="M4860">
        <v>6041.92</v>
      </c>
      <c r="N4860" s="2">
        <f>Table1[[#This Row],[Profit]]/Table1[[#This Row],[Sales_Value]]</f>
        <v>0.37030939815038977</v>
      </c>
      <c r="O4860" s="3" t="str">
        <f>IF(Table1[[#This Row],[Profit]]&lt;0,"Yes","No")</f>
        <v>No</v>
      </c>
      <c r="P4860" t="str">
        <f>IF(Table1[[#This Row],[Discount_Pct]]&gt;0.3,"High",IF(Table1[[#This Row],[Discount_Pct]]&gt;0.15,"Medium","Low"))</f>
        <v>Low</v>
      </c>
      <c r="Q4860" t="str">
        <f>TEXT(Table1[[#This Row],[Date]],"MMM-YYYY")</f>
        <v>Jun-2024</v>
      </c>
      <c r="R4860" t="str">
        <f>IF(Table1[[#This Row],[Sales_Value]]&gt;500000,"Premium",IF(Table1[[#This Row],[Sales_Value]]&gt;100000,"Mid","Basic"))</f>
        <v>Basic</v>
      </c>
    </row>
    <row r="4861" spans="1:18" x14ac:dyDescent="0.3">
      <c r="A4861" s="1">
        <v>45423</v>
      </c>
      <c r="B4861" t="s">
        <v>5062</v>
      </c>
      <c r="C4861" t="s">
        <v>20</v>
      </c>
      <c r="D4861" t="s">
        <v>72</v>
      </c>
      <c r="E4861" t="s">
        <v>311</v>
      </c>
      <c r="F4861" t="s">
        <v>17</v>
      </c>
      <c r="G4861" t="s">
        <v>18</v>
      </c>
      <c r="H4861">
        <v>1</v>
      </c>
      <c r="I4861">
        <v>29010.42</v>
      </c>
      <c r="J4861">
        <v>0.06</v>
      </c>
      <c r="K4861">
        <v>27269.79</v>
      </c>
      <c r="L4861">
        <v>25517.86</v>
      </c>
      <c r="M4861">
        <v>1751.93</v>
      </c>
      <c r="N4861" s="2">
        <f>Table1[[#This Row],[Profit]]/Table1[[#This Row],[Sales_Value]]</f>
        <v>6.4244352450092204E-2</v>
      </c>
      <c r="O4861" s="3" t="str">
        <f>IF(Table1[[#This Row],[Profit]]&lt;0,"Yes","No")</f>
        <v>No</v>
      </c>
      <c r="P4861" t="str">
        <f>IF(Table1[[#This Row],[Discount_Pct]]&gt;0.3,"High",IF(Table1[[#This Row],[Discount_Pct]]&gt;0.15,"Medium","Low"))</f>
        <v>Low</v>
      </c>
      <c r="Q4861" t="str">
        <f>TEXT(Table1[[#This Row],[Date]],"MMM-YYYY")</f>
        <v>May-2024</v>
      </c>
      <c r="R4861" t="str">
        <f>IF(Table1[[#This Row],[Sales_Value]]&gt;500000,"Premium",IF(Table1[[#This Row],[Sales_Value]]&gt;100000,"Mid","Basic"))</f>
        <v>Basic</v>
      </c>
    </row>
    <row r="4862" spans="1:18" x14ac:dyDescent="0.3">
      <c r="A4862" s="1">
        <v>45399</v>
      </c>
      <c r="B4862" t="s">
        <v>5063</v>
      </c>
      <c r="C4862" t="s">
        <v>34</v>
      </c>
      <c r="D4862" t="s">
        <v>207</v>
      </c>
      <c r="E4862" t="s">
        <v>171</v>
      </c>
      <c r="F4862" t="s">
        <v>184</v>
      </c>
      <c r="G4862" t="s">
        <v>24</v>
      </c>
      <c r="H4862">
        <v>94</v>
      </c>
      <c r="I4862">
        <v>38.14</v>
      </c>
      <c r="J4862">
        <v>7.0000000000000007E-2</v>
      </c>
      <c r="K4862">
        <v>3334.2</v>
      </c>
      <c r="L4862">
        <v>21</v>
      </c>
      <c r="M4862">
        <v>1360.2</v>
      </c>
      <c r="N4862" s="2">
        <f>Table1[[#This Row],[Profit]]/Table1[[#This Row],[Sales_Value]]</f>
        <v>0.40795393197768581</v>
      </c>
      <c r="O4862" s="3" t="str">
        <f>IF(Table1[[#This Row],[Profit]]&lt;0,"Yes","No")</f>
        <v>No</v>
      </c>
      <c r="P4862" t="str">
        <f>IF(Table1[[#This Row],[Discount_Pct]]&gt;0.3,"High",IF(Table1[[#This Row],[Discount_Pct]]&gt;0.15,"Medium","Low"))</f>
        <v>Low</v>
      </c>
      <c r="Q4862" t="str">
        <f>TEXT(Table1[[#This Row],[Date]],"MMM-YYYY")</f>
        <v>Apr-2024</v>
      </c>
      <c r="R4862" t="str">
        <f>IF(Table1[[#This Row],[Sales_Value]]&gt;500000,"Premium",IF(Table1[[#This Row],[Sales_Value]]&gt;100000,"Mid","Basic"))</f>
        <v>Basic</v>
      </c>
    </row>
    <row r="4863" spans="1:18" x14ac:dyDescent="0.3">
      <c r="A4863" s="1">
        <v>45566</v>
      </c>
      <c r="B4863" t="s">
        <v>5064</v>
      </c>
      <c r="C4863" t="s">
        <v>39</v>
      </c>
      <c r="D4863" t="s">
        <v>108</v>
      </c>
      <c r="E4863" t="s">
        <v>90</v>
      </c>
      <c r="F4863" t="s">
        <v>85</v>
      </c>
      <c r="G4863" t="s">
        <v>24</v>
      </c>
      <c r="H4863">
        <v>74</v>
      </c>
      <c r="I4863">
        <v>75.63</v>
      </c>
      <c r="J4863">
        <v>0.08</v>
      </c>
      <c r="K4863">
        <v>5148.8900000000003</v>
      </c>
      <c r="L4863">
        <v>29.92</v>
      </c>
      <c r="M4863">
        <v>2934.81</v>
      </c>
      <c r="N4863" s="2">
        <f>Table1[[#This Row],[Profit]]/Table1[[#This Row],[Sales_Value]]</f>
        <v>0.56998887138781362</v>
      </c>
      <c r="O4863" s="3" t="str">
        <f>IF(Table1[[#This Row],[Profit]]&lt;0,"Yes","No")</f>
        <v>No</v>
      </c>
      <c r="P4863" t="str">
        <f>IF(Table1[[#This Row],[Discount_Pct]]&gt;0.3,"High",IF(Table1[[#This Row],[Discount_Pct]]&gt;0.15,"Medium","Low"))</f>
        <v>Low</v>
      </c>
      <c r="Q4863" t="str">
        <f>TEXT(Table1[[#This Row],[Date]],"MMM-YYYY")</f>
        <v>Oct-2024</v>
      </c>
      <c r="R4863" t="str">
        <f>IF(Table1[[#This Row],[Sales_Value]]&gt;500000,"Premium",IF(Table1[[#This Row],[Sales_Value]]&gt;100000,"Mid","Basic"))</f>
        <v>Basic</v>
      </c>
    </row>
    <row r="4864" spans="1:18" x14ac:dyDescent="0.3">
      <c r="A4864" s="1">
        <v>45329</v>
      </c>
      <c r="B4864" t="s">
        <v>5065</v>
      </c>
      <c r="C4864" t="s">
        <v>20</v>
      </c>
      <c r="D4864" t="s">
        <v>72</v>
      </c>
      <c r="E4864" t="s">
        <v>182</v>
      </c>
      <c r="F4864" t="s">
        <v>37</v>
      </c>
      <c r="G4864" t="s">
        <v>18</v>
      </c>
      <c r="H4864">
        <v>65</v>
      </c>
      <c r="I4864">
        <v>35423.269999999997</v>
      </c>
      <c r="J4864">
        <v>0.15</v>
      </c>
      <c r="K4864">
        <v>1957135.67</v>
      </c>
      <c r="L4864">
        <v>29069.24</v>
      </c>
      <c r="M4864">
        <v>67635.070000000007</v>
      </c>
      <c r="N4864" s="2">
        <f>Table1[[#This Row],[Profit]]/Table1[[#This Row],[Sales_Value]]</f>
        <v>3.4558191870265188E-2</v>
      </c>
      <c r="O4864" s="3" t="str">
        <f>IF(Table1[[#This Row],[Profit]]&lt;0,"Yes","No")</f>
        <v>No</v>
      </c>
      <c r="P4864" t="str">
        <f>IF(Table1[[#This Row],[Discount_Pct]]&gt;0.3,"High",IF(Table1[[#This Row],[Discount_Pct]]&gt;0.15,"Medium","Low"))</f>
        <v>Low</v>
      </c>
      <c r="Q4864" t="str">
        <f>TEXT(Table1[[#This Row],[Date]],"MMM-YYYY")</f>
        <v>Feb-2024</v>
      </c>
      <c r="R4864" t="str">
        <f>IF(Table1[[#This Row],[Sales_Value]]&gt;500000,"Premium",IF(Table1[[#This Row],[Sales_Value]]&gt;100000,"Mid","Basic"))</f>
        <v>Premium</v>
      </c>
    </row>
    <row r="4865" spans="1:18" x14ac:dyDescent="0.3">
      <c r="A4865" s="1">
        <v>45464</v>
      </c>
      <c r="B4865" t="s">
        <v>5066</v>
      </c>
      <c r="C4865" t="s">
        <v>34</v>
      </c>
      <c r="D4865" t="s">
        <v>105</v>
      </c>
      <c r="E4865" t="s">
        <v>524</v>
      </c>
      <c r="F4865" t="s">
        <v>152</v>
      </c>
      <c r="G4865" t="s">
        <v>24</v>
      </c>
      <c r="H4865">
        <v>88</v>
      </c>
      <c r="I4865">
        <v>26.19</v>
      </c>
      <c r="J4865">
        <v>0.14000000000000001</v>
      </c>
      <c r="K4865">
        <v>1982.06</v>
      </c>
      <c r="L4865">
        <v>9.2200000000000006</v>
      </c>
      <c r="M4865">
        <v>1170.7</v>
      </c>
      <c r="N4865" s="2">
        <f>Table1[[#This Row],[Profit]]/Table1[[#This Row],[Sales_Value]]</f>
        <v>0.59064811357880187</v>
      </c>
      <c r="O4865" s="3" t="str">
        <f>IF(Table1[[#This Row],[Profit]]&lt;0,"Yes","No")</f>
        <v>No</v>
      </c>
      <c r="P4865" t="str">
        <f>IF(Table1[[#This Row],[Discount_Pct]]&gt;0.3,"High",IF(Table1[[#This Row],[Discount_Pct]]&gt;0.15,"Medium","Low"))</f>
        <v>Low</v>
      </c>
      <c r="Q4865" t="str">
        <f>TEXT(Table1[[#This Row],[Date]],"MMM-YYYY")</f>
        <v>Jun-2024</v>
      </c>
      <c r="R4865" t="str">
        <f>IF(Table1[[#This Row],[Sales_Value]]&gt;500000,"Premium",IF(Table1[[#This Row],[Sales_Value]]&gt;100000,"Mid","Basic"))</f>
        <v>Basic</v>
      </c>
    </row>
    <row r="4866" spans="1:18" x14ac:dyDescent="0.3">
      <c r="A4866" s="1">
        <v>45593</v>
      </c>
      <c r="B4866" t="s">
        <v>5067</v>
      </c>
      <c r="C4866" t="s">
        <v>20</v>
      </c>
      <c r="D4866" t="s">
        <v>72</v>
      </c>
      <c r="E4866" t="s">
        <v>223</v>
      </c>
      <c r="F4866" t="s">
        <v>119</v>
      </c>
      <c r="G4866" t="s">
        <v>53</v>
      </c>
      <c r="H4866">
        <v>32</v>
      </c>
      <c r="I4866">
        <v>461</v>
      </c>
      <c r="J4866">
        <v>0</v>
      </c>
      <c r="K4866">
        <v>14752</v>
      </c>
      <c r="L4866">
        <v>190.94</v>
      </c>
      <c r="M4866">
        <v>8641.92</v>
      </c>
      <c r="N4866" s="2">
        <f>Table1[[#This Row],[Profit]]/Table1[[#This Row],[Sales_Value]]</f>
        <v>0.58581344902386112</v>
      </c>
      <c r="O4866" s="3" t="str">
        <f>IF(Table1[[#This Row],[Profit]]&lt;0,"Yes","No")</f>
        <v>No</v>
      </c>
      <c r="P4866" t="str">
        <f>IF(Table1[[#This Row],[Discount_Pct]]&gt;0.3,"High",IF(Table1[[#This Row],[Discount_Pct]]&gt;0.15,"Medium","Low"))</f>
        <v>Low</v>
      </c>
      <c r="Q4866" t="str">
        <f>TEXT(Table1[[#This Row],[Date]],"MMM-YYYY")</f>
        <v>Oct-2024</v>
      </c>
      <c r="R4866" t="str">
        <f>IF(Table1[[#This Row],[Sales_Value]]&gt;500000,"Premium",IF(Table1[[#This Row],[Sales_Value]]&gt;100000,"Mid","Basic"))</f>
        <v>Basic</v>
      </c>
    </row>
    <row r="4867" spans="1:18" x14ac:dyDescent="0.3">
      <c r="A4867" s="1">
        <v>45587</v>
      </c>
      <c r="B4867" t="s">
        <v>5068</v>
      </c>
      <c r="C4867" t="s">
        <v>34</v>
      </c>
      <c r="D4867" t="s">
        <v>207</v>
      </c>
      <c r="E4867" t="s">
        <v>60</v>
      </c>
      <c r="F4867" t="s">
        <v>119</v>
      </c>
      <c r="G4867" t="s">
        <v>53</v>
      </c>
      <c r="H4867">
        <v>12</v>
      </c>
      <c r="I4867">
        <v>443.56</v>
      </c>
      <c r="J4867">
        <v>0</v>
      </c>
      <c r="K4867">
        <v>5322.72</v>
      </c>
      <c r="L4867">
        <v>216.18</v>
      </c>
      <c r="M4867">
        <v>2728.56</v>
      </c>
      <c r="N4867" s="2">
        <f>Table1[[#This Row],[Profit]]/Table1[[#This Row],[Sales_Value]]</f>
        <v>0.51262512399675353</v>
      </c>
      <c r="O4867" s="3" t="str">
        <f>IF(Table1[[#This Row],[Profit]]&lt;0,"Yes","No")</f>
        <v>No</v>
      </c>
      <c r="P4867" t="str">
        <f>IF(Table1[[#This Row],[Discount_Pct]]&gt;0.3,"High",IF(Table1[[#This Row],[Discount_Pct]]&gt;0.15,"Medium","Low"))</f>
        <v>Low</v>
      </c>
      <c r="Q4867" t="str">
        <f>TEXT(Table1[[#This Row],[Date]],"MMM-YYYY")</f>
        <v>Oct-2024</v>
      </c>
      <c r="R4867" t="str">
        <f>IF(Table1[[#This Row],[Sales_Value]]&gt;500000,"Premium",IF(Table1[[#This Row],[Sales_Value]]&gt;100000,"Mid","Basic"))</f>
        <v>Basic</v>
      </c>
    </row>
    <row r="4868" spans="1:18" x14ac:dyDescent="0.3">
      <c r="A4868" s="1">
        <v>45540</v>
      </c>
      <c r="B4868" t="s">
        <v>5069</v>
      </c>
      <c r="C4868" t="s">
        <v>20</v>
      </c>
      <c r="D4868" t="s">
        <v>72</v>
      </c>
      <c r="E4868" t="s">
        <v>211</v>
      </c>
      <c r="F4868" t="s">
        <v>146</v>
      </c>
      <c r="G4868" t="s">
        <v>24</v>
      </c>
      <c r="H4868">
        <v>42</v>
      </c>
      <c r="I4868">
        <v>55.94</v>
      </c>
      <c r="J4868">
        <v>0.13</v>
      </c>
      <c r="K4868">
        <v>2044.05</v>
      </c>
      <c r="L4868">
        <v>32.090000000000003</v>
      </c>
      <c r="M4868">
        <v>696.27</v>
      </c>
      <c r="N4868" s="2">
        <f>Table1[[#This Row],[Profit]]/Table1[[#This Row],[Sales_Value]]</f>
        <v>0.34063256769648492</v>
      </c>
      <c r="O4868" s="3" t="str">
        <f>IF(Table1[[#This Row],[Profit]]&lt;0,"Yes","No")</f>
        <v>No</v>
      </c>
      <c r="P4868" t="str">
        <f>IF(Table1[[#This Row],[Discount_Pct]]&gt;0.3,"High",IF(Table1[[#This Row],[Discount_Pct]]&gt;0.15,"Medium","Low"))</f>
        <v>Low</v>
      </c>
      <c r="Q4868" t="str">
        <f>TEXT(Table1[[#This Row],[Date]],"MMM-YYYY")</f>
        <v>Sep-2024</v>
      </c>
      <c r="R4868" t="str">
        <f>IF(Table1[[#This Row],[Sales_Value]]&gt;500000,"Premium",IF(Table1[[#This Row],[Sales_Value]]&gt;100000,"Mid","Basic"))</f>
        <v>Basic</v>
      </c>
    </row>
    <row r="4869" spans="1:18" x14ac:dyDescent="0.3">
      <c r="A4869" s="1">
        <v>45486</v>
      </c>
      <c r="B4869" t="s">
        <v>5070</v>
      </c>
      <c r="C4869" t="s">
        <v>39</v>
      </c>
      <c r="D4869" t="s">
        <v>66</v>
      </c>
      <c r="E4869" t="s">
        <v>177</v>
      </c>
      <c r="F4869" t="s">
        <v>142</v>
      </c>
      <c r="G4869" t="s">
        <v>18</v>
      </c>
      <c r="H4869">
        <v>22</v>
      </c>
      <c r="I4869">
        <v>12105.63</v>
      </c>
      <c r="J4869">
        <v>0.21</v>
      </c>
      <c r="K4869">
        <v>210395.85</v>
      </c>
      <c r="L4869">
        <v>9754.74</v>
      </c>
      <c r="M4869">
        <v>-4208.43</v>
      </c>
      <c r="N4869" s="2">
        <f>Table1[[#This Row],[Profit]]/Table1[[#This Row],[Sales_Value]]</f>
        <v>-2.0002438261020834E-2</v>
      </c>
      <c r="O4869" s="3" t="str">
        <f>IF(Table1[[#This Row],[Profit]]&lt;0,"Yes","No")</f>
        <v>Yes</v>
      </c>
      <c r="P4869" t="str">
        <f>IF(Table1[[#This Row],[Discount_Pct]]&gt;0.3,"High",IF(Table1[[#This Row],[Discount_Pct]]&gt;0.15,"Medium","Low"))</f>
        <v>Medium</v>
      </c>
      <c r="Q4869" t="str">
        <f>TEXT(Table1[[#This Row],[Date]],"MMM-YYYY")</f>
        <v>Jul-2024</v>
      </c>
      <c r="R4869" t="str">
        <f>IF(Table1[[#This Row],[Sales_Value]]&gt;500000,"Premium",IF(Table1[[#This Row],[Sales_Value]]&gt;100000,"Mid","Basic"))</f>
        <v>Mid</v>
      </c>
    </row>
    <row r="4870" spans="1:18" x14ac:dyDescent="0.3">
      <c r="A4870" s="1">
        <v>45375</v>
      </c>
      <c r="B4870" t="s">
        <v>5071</v>
      </c>
      <c r="C4870" t="s">
        <v>14</v>
      </c>
      <c r="D4870" t="s">
        <v>144</v>
      </c>
      <c r="E4870" t="s">
        <v>186</v>
      </c>
      <c r="F4870" t="s">
        <v>49</v>
      </c>
      <c r="G4870" t="s">
        <v>24</v>
      </c>
      <c r="H4870">
        <v>13</v>
      </c>
      <c r="I4870">
        <v>75.37</v>
      </c>
      <c r="J4870">
        <v>0.04</v>
      </c>
      <c r="K4870">
        <v>940.62</v>
      </c>
      <c r="L4870">
        <v>41.28</v>
      </c>
      <c r="M4870">
        <v>403.98</v>
      </c>
      <c r="N4870" s="2">
        <f>Table1[[#This Row],[Profit]]/Table1[[#This Row],[Sales_Value]]</f>
        <v>0.42948268163551701</v>
      </c>
      <c r="O4870" s="3" t="str">
        <f>IF(Table1[[#This Row],[Profit]]&lt;0,"Yes","No")</f>
        <v>No</v>
      </c>
      <c r="P4870" t="str">
        <f>IF(Table1[[#This Row],[Discount_Pct]]&gt;0.3,"High",IF(Table1[[#This Row],[Discount_Pct]]&gt;0.15,"Medium","Low"))</f>
        <v>Low</v>
      </c>
      <c r="Q4870" t="str">
        <f>TEXT(Table1[[#This Row],[Date]],"MMM-YYYY")</f>
        <v>Mar-2024</v>
      </c>
      <c r="R4870" t="str">
        <f>IF(Table1[[#This Row],[Sales_Value]]&gt;500000,"Premium",IF(Table1[[#This Row],[Sales_Value]]&gt;100000,"Mid","Basic"))</f>
        <v>Basic</v>
      </c>
    </row>
    <row r="4871" spans="1:18" x14ac:dyDescent="0.3">
      <c r="A4871" s="1">
        <v>45307</v>
      </c>
      <c r="B4871" t="s">
        <v>5072</v>
      </c>
      <c r="C4871" t="s">
        <v>39</v>
      </c>
      <c r="D4871" t="s">
        <v>93</v>
      </c>
      <c r="E4871" t="s">
        <v>84</v>
      </c>
      <c r="F4871" t="s">
        <v>282</v>
      </c>
      <c r="G4871" t="s">
        <v>18</v>
      </c>
      <c r="H4871">
        <v>34</v>
      </c>
      <c r="I4871">
        <v>8683.85</v>
      </c>
      <c r="J4871">
        <v>0.3</v>
      </c>
      <c r="K4871">
        <v>206675.63</v>
      </c>
      <c r="L4871">
        <v>6834.86</v>
      </c>
      <c r="M4871">
        <v>-25709.61</v>
      </c>
      <c r="N4871" s="2">
        <f>Table1[[#This Row],[Profit]]/Table1[[#This Row],[Sales_Value]]</f>
        <v>-0.12439594353722304</v>
      </c>
      <c r="O4871" s="3" t="str">
        <f>IF(Table1[[#This Row],[Profit]]&lt;0,"Yes","No")</f>
        <v>Yes</v>
      </c>
      <c r="P4871" t="str">
        <f>IF(Table1[[#This Row],[Discount_Pct]]&gt;0.3,"High",IF(Table1[[#This Row],[Discount_Pct]]&gt;0.15,"Medium","Low"))</f>
        <v>Medium</v>
      </c>
      <c r="Q4871" t="str">
        <f>TEXT(Table1[[#This Row],[Date]],"MMM-YYYY")</f>
        <v>Jan-2024</v>
      </c>
      <c r="R4871" t="str">
        <f>IF(Table1[[#This Row],[Sales_Value]]&gt;500000,"Premium",IF(Table1[[#This Row],[Sales_Value]]&gt;100000,"Mid","Basic"))</f>
        <v>Mid</v>
      </c>
    </row>
    <row r="4872" spans="1:18" x14ac:dyDescent="0.3">
      <c r="A4872" s="1">
        <v>45651</v>
      </c>
      <c r="B4872" t="s">
        <v>5073</v>
      </c>
      <c r="C4872" t="s">
        <v>14</v>
      </c>
      <c r="D4872" t="s">
        <v>417</v>
      </c>
      <c r="E4872" t="s">
        <v>275</v>
      </c>
      <c r="F4872" t="s">
        <v>98</v>
      </c>
      <c r="G4872" t="s">
        <v>18</v>
      </c>
      <c r="H4872">
        <v>27</v>
      </c>
      <c r="I4872">
        <v>5218.24</v>
      </c>
      <c r="J4872">
        <v>0.25</v>
      </c>
      <c r="K4872">
        <v>105669.36</v>
      </c>
      <c r="L4872">
        <v>4881.3999999999996</v>
      </c>
      <c r="M4872">
        <v>-26128.44</v>
      </c>
      <c r="N4872" s="2">
        <f>Table1[[#This Row],[Profit]]/Table1[[#This Row],[Sales_Value]]</f>
        <v>-0.24726600028617565</v>
      </c>
      <c r="O4872" s="3" t="str">
        <f>IF(Table1[[#This Row],[Profit]]&lt;0,"Yes","No")</f>
        <v>Yes</v>
      </c>
      <c r="P4872" t="str">
        <f>IF(Table1[[#This Row],[Discount_Pct]]&gt;0.3,"High",IF(Table1[[#This Row],[Discount_Pct]]&gt;0.15,"Medium","Low"))</f>
        <v>Medium</v>
      </c>
      <c r="Q4872" t="str">
        <f>TEXT(Table1[[#This Row],[Date]],"MMM-YYYY")</f>
        <v>Dec-2024</v>
      </c>
      <c r="R4872" t="str">
        <f>IF(Table1[[#This Row],[Sales_Value]]&gt;500000,"Premium",IF(Table1[[#This Row],[Sales_Value]]&gt;100000,"Mid","Basic"))</f>
        <v>Mid</v>
      </c>
    </row>
    <row r="4873" spans="1:18" x14ac:dyDescent="0.3">
      <c r="A4873" s="1">
        <v>45519</v>
      </c>
      <c r="B4873" t="s">
        <v>5074</v>
      </c>
      <c r="C4873" t="s">
        <v>14</v>
      </c>
      <c r="D4873" t="s">
        <v>26</v>
      </c>
      <c r="E4873" t="s">
        <v>151</v>
      </c>
      <c r="F4873" t="s">
        <v>184</v>
      </c>
      <c r="G4873" t="s">
        <v>24</v>
      </c>
      <c r="H4873">
        <v>18</v>
      </c>
      <c r="I4873">
        <v>42.7</v>
      </c>
      <c r="J4873">
        <v>0.23</v>
      </c>
      <c r="K4873">
        <v>591.82000000000005</v>
      </c>
      <c r="L4873">
        <v>18.84</v>
      </c>
      <c r="M4873">
        <v>252.7</v>
      </c>
      <c r="N4873" s="2">
        <f>Table1[[#This Row],[Profit]]/Table1[[#This Row],[Sales_Value]]</f>
        <v>0.42698793552093539</v>
      </c>
      <c r="O4873" s="3" t="str">
        <f>IF(Table1[[#This Row],[Profit]]&lt;0,"Yes","No")</f>
        <v>No</v>
      </c>
      <c r="P4873" t="str">
        <f>IF(Table1[[#This Row],[Discount_Pct]]&gt;0.3,"High",IF(Table1[[#This Row],[Discount_Pct]]&gt;0.15,"Medium","Low"))</f>
        <v>Medium</v>
      </c>
      <c r="Q4873" t="str">
        <f>TEXT(Table1[[#This Row],[Date]],"MMM-YYYY")</f>
        <v>Aug-2024</v>
      </c>
      <c r="R4873" t="str">
        <f>IF(Table1[[#This Row],[Sales_Value]]&gt;500000,"Premium",IF(Table1[[#This Row],[Sales_Value]]&gt;100000,"Mid","Basic"))</f>
        <v>Basic</v>
      </c>
    </row>
    <row r="4874" spans="1:18" x14ac:dyDescent="0.3">
      <c r="A4874" s="1">
        <v>45626</v>
      </c>
      <c r="B4874" t="s">
        <v>5075</v>
      </c>
      <c r="C4874" t="s">
        <v>14</v>
      </c>
      <c r="D4874" t="s">
        <v>15</v>
      </c>
      <c r="E4874" t="s">
        <v>223</v>
      </c>
      <c r="F4874" t="s">
        <v>70</v>
      </c>
      <c r="G4874" t="s">
        <v>46</v>
      </c>
      <c r="H4874">
        <v>84</v>
      </c>
      <c r="I4874">
        <v>1330.54</v>
      </c>
      <c r="J4874">
        <v>0.28999999999999998</v>
      </c>
      <c r="K4874">
        <v>79353.41</v>
      </c>
      <c r="L4874">
        <v>839.08</v>
      </c>
      <c r="M4874">
        <v>8870.69</v>
      </c>
      <c r="N4874" s="2">
        <f>Table1[[#This Row],[Profit]]/Table1[[#This Row],[Sales_Value]]</f>
        <v>0.11178713050894726</v>
      </c>
      <c r="O4874" s="3" t="str">
        <f>IF(Table1[[#This Row],[Profit]]&lt;0,"Yes","No")</f>
        <v>No</v>
      </c>
      <c r="P4874" t="str">
        <f>IF(Table1[[#This Row],[Discount_Pct]]&gt;0.3,"High",IF(Table1[[#This Row],[Discount_Pct]]&gt;0.15,"Medium","Low"))</f>
        <v>Medium</v>
      </c>
      <c r="Q4874" t="str">
        <f>TEXT(Table1[[#This Row],[Date]],"MMM-YYYY")</f>
        <v>Nov-2024</v>
      </c>
      <c r="R4874" t="str">
        <f>IF(Table1[[#This Row],[Sales_Value]]&gt;500000,"Premium",IF(Table1[[#This Row],[Sales_Value]]&gt;100000,"Mid","Basic"))</f>
        <v>Basic</v>
      </c>
    </row>
    <row r="4875" spans="1:18" x14ac:dyDescent="0.3">
      <c r="A4875" s="1">
        <v>45332</v>
      </c>
      <c r="B4875" t="s">
        <v>5076</v>
      </c>
      <c r="C4875" t="s">
        <v>39</v>
      </c>
      <c r="D4875" t="s">
        <v>40</v>
      </c>
      <c r="E4875" t="s">
        <v>115</v>
      </c>
      <c r="F4875" t="s">
        <v>134</v>
      </c>
      <c r="G4875" t="s">
        <v>24</v>
      </c>
      <c r="H4875">
        <v>82</v>
      </c>
      <c r="I4875">
        <v>124.01</v>
      </c>
      <c r="J4875">
        <v>0.17</v>
      </c>
      <c r="K4875">
        <v>8440.1200000000008</v>
      </c>
      <c r="L4875">
        <v>54.2</v>
      </c>
      <c r="M4875">
        <v>3995.72</v>
      </c>
      <c r="N4875" s="2">
        <f>Table1[[#This Row],[Profit]]/Table1[[#This Row],[Sales_Value]]</f>
        <v>0.47341980919702559</v>
      </c>
      <c r="O4875" s="3" t="str">
        <f>IF(Table1[[#This Row],[Profit]]&lt;0,"Yes","No")</f>
        <v>No</v>
      </c>
      <c r="P4875" t="str">
        <f>IF(Table1[[#This Row],[Discount_Pct]]&gt;0.3,"High",IF(Table1[[#This Row],[Discount_Pct]]&gt;0.15,"Medium","Low"))</f>
        <v>Medium</v>
      </c>
      <c r="Q4875" t="str">
        <f>TEXT(Table1[[#This Row],[Date]],"MMM-YYYY")</f>
        <v>Feb-2024</v>
      </c>
      <c r="R4875" t="str">
        <f>IF(Table1[[#This Row],[Sales_Value]]&gt;500000,"Premium",IF(Table1[[#This Row],[Sales_Value]]&gt;100000,"Mid","Basic"))</f>
        <v>Basic</v>
      </c>
    </row>
    <row r="4876" spans="1:18" x14ac:dyDescent="0.3">
      <c r="A4876" s="1">
        <v>45480</v>
      </c>
      <c r="B4876" t="s">
        <v>5077</v>
      </c>
      <c r="C4876" t="s">
        <v>34</v>
      </c>
      <c r="D4876" t="s">
        <v>59</v>
      </c>
      <c r="E4876" t="s">
        <v>524</v>
      </c>
      <c r="F4876" t="s">
        <v>184</v>
      </c>
      <c r="G4876" t="s">
        <v>24</v>
      </c>
      <c r="H4876">
        <v>62</v>
      </c>
      <c r="I4876">
        <v>36.049999999999997</v>
      </c>
      <c r="J4876">
        <v>0.11</v>
      </c>
      <c r="K4876">
        <v>1989.24</v>
      </c>
      <c r="L4876">
        <v>21.69</v>
      </c>
      <c r="M4876">
        <v>644.46</v>
      </c>
      <c r="N4876" s="2">
        <f>Table1[[#This Row],[Profit]]/Table1[[#This Row],[Sales_Value]]</f>
        <v>0.3239729746033661</v>
      </c>
      <c r="O4876" s="3" t="str">
        <f>IF(Table1[[#This Row],[Profit]]&lt;0,"Yes","No")</f>
        <v>No</v>
      </c>
      <c r="P4876" t="str">
        <f>IF(Table1[[#This Row],[Discount_Pct]]&gt;0.3,"High",IF(Table1[[#This Row],[Discount_Pct]]&gt;0.15,"Medium","Low"))</f>
        <v>Low</v>
      </c>
      <c r="Q4876" t="str">
        <f>TEXT(Table1[[#This Row],[Date]],"MMM-YYYY")</f>
        <v>Jul-2024</v>
      </c>
      <c r="R4876" t="str">
        <f>IF(Table1[[#This Row],[Sales_Value]]&gt;500000,"Premium",IF(Table1[[#This Row],[Sales_Value]]&gt;100000,"Mid","Basic"))</f>
        <v>Basic</v>
      </c>
    </row>
    <row r="4877" spans="1:18" x14ac:dyDescent="0.3">
      <c r="A4877" s="1">
        <v>45587</v>
      </c>
      <c r="B4877" t="s">
        <v>5078</v>
      </c>
      <c r="C4877" t="s">
        <v>20</v>
      </c>
      <c r="D4877" t="s">
        <v>124</v>
      </c>
      <c r="E4877" t="s">
        <v>36</v>
      </c>
      <c r="F4877" t="s">
        <v>232</v>
      </c>
      <c r="G4877" t="s">
        <v>24</v>
      </c>
      <c r="H4877">
        <v>58</v>
      </c>
      <c r="I4877">
        <v>59.24</v>
      </c>
      <c r="J4877">
        <v>0</v>
      </c>
      <c r="K4877">
        <v>3435.92</v>
      </c>
      <c r="L4877">
        <v>19.239999999999998</v>
      </c>
      <c r="M4877">
        <v>2320</v>
      </c>
      <c r="N4877" s="2">
        <f>Table1[[#This Row],[Profit]]/Table1[[#This Row],[Sales_Value]]</f>
        <v>0.67521944632005404</v>
      </c>
      <c r="O4877" s="3" t="str">
        <f>IF(Table1[[#This Row],[Profit]]&lt;0,"Yes","No")</f>
        <v>No</v>
      </c>
      <c r="P4877" t="str">
        <f>IF(Table1[[#This Row],[Discount_Pct]]&gt;0.3,"High",IF(Table1[[#This Row],[Discount_Pct]]&gt;0.15,"Medium","Low"))</f>
        <v>Low</v>
      </c>
      <c r="Q4877" t="str">
        <f>TEXT(Table1[[#This Row],[Date]],"MMM-YYYY")</f>
        <v>Oct-2024</v>
      </c>
      <c r="R4877" t="str">
        <f>IF(Table1[[#This Row],[Sales_Value]]&gt;500000,"Premium",IF(Table1[[#This Row],[Sales_Value]]&gt;100000,"Mid","Basic"))</f>
        <v>Basic</v>
      </c>
    </row>
    <row r="4878" spans="1:18" x14ac:dyDescent="0.3">
      <c r="A4878" s="1">
        <v>45527</v>
      </c>
      <c r="B4878" t="s">
        <v>5079</v>
      </c>
      <c r="C4878" t="s">
        <v>34</v>
      </c>
      <c r="D4878" t="s">
        <v>59</v>
      </c>
      <c r="E4878" t="s">
        <v>36</v>
      </c>
      <c r="F4878" t="s">
        <v>49</v>
      </c>
      <c r="G4878" t="s">
        <v>24</v>
      </c>
      <c r="H4878">
        <v>95</v>
      </c>
      <c r="I4878">
        <v>70.75</v>
      </c>
      <c r="J4878">
        <v>0.23</v>
      </c>
      <c r="K4878">
        <v>5175.3599999999997</v>
      </c>
      <c r="L4878">
        <v>40.76</v>
      </c>
      <c r="M4878">
        <v>1303.1600000000001</v>
      </c>
      <c r="N4878" s="2">
        <f>Table1[[#This Row],[Profit]]/Table1[[#This Row],[Sales_Value]]</f>
        <v>0.25180084090768567</v>
      </c>
      <c r="O4878" s="3" t="str">
        <f>IF(Table1[[#This Row],[Profit]]&lt;0,"Yes","No")</f>
        <v>No</v>
      </c>
      <c r="P4878" t="str">
        <f>IF(Table1[[#This Row],[Discount_Pct]]&gt;0.3,"High",IF(Table1[[#This Row],[Discount_Pct]]&gt;0.15,"Medium","Low"))</f>
        <v>Medium</v>
      </c>
      <c r="Q4878" t="str">
        <f>TEXT(Table1[[#This Row],[Date]],"MMM-YYYY")</f>
        <v>Aug-2024</v>
      </c>
      <c r="R4878" t="str">
        <f>IF(Table1[[#This Row],[Sales_Value]]&gt;500000,"Premium",IF(Table1[[#This Row],[Sales_Value]]&gt;100000,"Mid","Basic"))</f>
        <v>Basic</v>
      </c>
    </row>
    <row r="4879" spans="1:18" x14ac:dyDescent="0.3">
      <c r="A4879" s="1">
        <v>45451</v>
      </c>
      <c r="B4879" t="s">
        <v>5080</v>
      </c>
      <c r="C4879" t="s">
        <v>34</v>
      </c>
      <c r="D4879" t="s">
        <v>207</v>
      </c>
      <c r="E4879" t="s">
        <v>370</v>
      </c>
      <c r="F4879" t="s">
        <v>37</v>
      </c>
      <c r="G4879" t="s">
        <v>18</v>
      </c>
      <c r="H4879">
        <v>53</v>
      </c>
      <c r="I4879">
        <v>34536.660000000003</v>
      </c>
      <c r="J4879">
        <v>0.03</v>
      </c>
      <c r="K4879">
        <v>1775529.69</v>
      </c>
      <c r="L4879">
        <v>33696.730000000003</v>
      </c>
      <c r="M4879">
        <v>-10397</v>
      </c>
      <c r="N4879" s="2">
        <f>Table1[[#This Row],[Profit]]/Table1[[#This Row],[Sales_Value]]</f>
        <v>-5.8557173437071616E-3</v>
      </c>
      <c r="O4879" s="3" t="str">
        <f>IF(Table1[[#This Row],[Profit]]&lt;0,"Yes","No")</f>
        <v>Yes</v>
      </c>
      <c r="P4879" t="str">
        <f>IF(Table1[[#This Row],[Discount_Pct]]&gt;0.3,"High",IF(Table1[[#This Row],[Discount_Pct]]&gt;0.15,"Medium","Low"))</f>
        <v>Low</v>
      </c>
      <c r="Q4879" t="str">
        <f>TEXT(Table1[[#This Row],[Date]],"MMM-YYYY")</f>
        <v>Jun-2024</v>
      </c>
      <c r="R4879" t="str">
        <f>IF(Table1[[#This Row],[Sales_Value]]&gt;500000,"Premium",IF(Table1[[#This Row],[Sales_Value]]&gt;100000,"Mid","Basic"))</f>
        <v>Premium</v>
      </c>
    </row>
    <row r="4880" spans="1:18" x14ac:dyDescent="0.3">
      <c r="A4880" s="1">
        <v>45352</v>
      </c>
      <c r="B4880" t="s">
        <v>5081</v>
      </c>
      <c r="C4880" t="s">
        <v>34</v>
      </c>
      <c r="D4880" t="s">
        <v>105</v>
      </c>
      <c r="E4880" t="s">
        <v>266</v>
      </c>
      <c r="F4880" t="s">
        <v>146</v>
      </c>
      <c r="G4880" t="s">
        <v>24</v>
      </c>
      <c r="H4880">
        <v>88</v>
      </c>
      <c r="I4880">
        <v>44.31</v>
      </c>
      <c r="J4880">
        <v>0.13</v>
      </c>
      <c r="K4880">
        <v>3392.37</v>
      </c>
      <c r="L4880">
        <v>29.32</v>
      </c>
      <c r="M4880">
        <v>812.21</v>
      </c>
      <c r="N4880" s="2">
        <f>Table1[[#This Row],[Profit]]/Table1[[#This Row],[Sales_Value]]</f>
        <v>0.23942258656927165</v>
      </c>
      <c r="O4880" s="3" t="str">
        <f>IF(Table1[[#This Row],[Profit]]&lt;0,"Yes","No")</f>
        <v>No</v>
      </c>
      <c r="P4880" t="str">
        <f>IF(Table1[[#This Row],[Discount_Pct]]&gt;0.3,"High",IF(Table1[[#This Row],[Discount_Pct]]&gt;0.15,"Medium","Low"))</f>
        <v>Low</v>
      </c>
      <c r="Q4880" t="str">
        <f>TEXT(Table1[[#This Row],[Date]],"MMM-YYYY")</f>
        <v>Mar-2024</v>
      </c>
      <c r="R4880" t="str">
        <f>IF(Table1[[#This Row],[Sales_Value]]&gt;500000,"Premium",IF(Table1[[#This Row],[Sales_Value]]&gt;100000,"Mid","Basic"))</f>
        <v>Basic</v>
      </c>
    </row>
    <row r="4881" spans="1:18" x14ac:dyDescent="0.3">
      <c r="A4881" s="1">
        <v>45605</v>
      </c>
      <c r="B4881" t="s">
        <v>5082</v>
      </c>
      <c r="C4881" t="s">
        <v>39</v>
      </c>
      <c r="D4881" t="s">
        <v>66</v>
      </c>
      <c r="E4881" t="s">
        <v>421</v>
      </c>
      <c r="F4881" t="s">
        <v>226</v>
      </c>
      <c r="G4881" t="s">
        <v>18</v>
      </c>
      <c r="H4881">
        <v>52</v>
      </c>
      <c r="I4881">
        <v>17660.830000000002</v>
      </c>
      <c r="J4881">
        <v>0.1</v>
      </c>
      <c r="K4881">
        <v>826526.84</v>
      </c>
      <c r="L4881">
        <v>14386.61</v>
      </c>
      <c r="M4881">
        <v>78423.12</v>
      </c>
      <c r="N4881" s="2">
        <f>Table1[[#This Row],[Profit]]/Table1[[#This Row],[Sales_Value]]</f>
        <v>9.4882726373410928E-2</v>
      </c>
      <c r="O4881" s="3" t="str">
        <f>IF(Table1[[#This Row],[Profit]]&lt;0,"Yes","No")</f>
        <v>No</v>
      </c>
      <c r="P4881" t="str">
        <f>IF(Table1[[#This Row],[Discount_Pct]]&gt;0.3,"High",IF(Table1[[#This Row],[Discount_Pct]]&gt;0.15,"Medium","Low"))</f>
        <v>Low</v>
      </c>
      <c r="Q4881" t="str">
        <f>TEXT(Table1[[#This Row],[Date]],"MMM-YYYY")</f>
        <v>Nov-2024</v>
      </c>
      <c r="R4881" t="str">
        <f>IF(Table1[[#This Row],[Sales_Value]]&gt;500000,"Premium",IF(Table1[[#This Row],[Sales_Value]]&gt;100000,"Mid","Basic"))</f>
        <v>Premium</v>
      </c>
    </row>
    <row r="4882" spans="1:18" x14ac:dyDescent="0.3">
      <c r="A4882" s="1">
        <v>45586</v>
      </c>
      <c r="B4882" t="s">
        <v>5083</v>
      </c>
      <c r="C4882" t="s">
        <v>39</v>
      </c>
      <c r="D4882" t="s">
        <v>66</v>
      </c>
      <c r="E4882" t="s">
        <v>557</v>
      </c>
      <c r="F4882" t="s">
        <v>184</v>
      </c>
      <c r="G4882" t="s">
        <v>24</v>
      </c>
      <c r="H4882">
        <v>52</v>
      </c>
      <c r="I4882">
        <v>41.78</v>
      </c>
      <c r="J4882">
        <v>0.6</v>
      </c>
      <c r="K4882">
        <v>869.02</v>
      </c>
      <c r="L4882">
        <v>18.93</v>
      </c>
      <c r="M4882">
        <v>1188.2</v>
      </c>
      <c r="N4882" s="2">
        <f>Table1[[#This Row],[Profit]]/Table1[[#This Row],[Sales_Value]]</f>
        <v>1.3672872891302847</v>
      </c>
      <c r="O4882" s="3" t="str">
        <f>IF(Table1[[#This Row],[Profit]]&lt;0,"Yes","No")</f>
        <v>No</v>
      </c>
      <c r="P4882" t="str">
        <f>IF(Table1[[#This Row],[Discount_Pct]]&gt;0.3,"High",IF(Table1[[#This Row],[Discount_Pct]]&gt;0.15,"Medium","Low"))</f>
        <v>High</v>
      </c>
      <c r="Q4882" t="str">
        <f>TEXT(Table1[[#This Row],[Date]],"MMM-YYYY")</f>
        <v>Oct-2024</v>
      </c>
      <c r="R4882" t="str">
        <f>IF(Table1[[#This Row],[Sales_Value]]&gt;500000,"Premium",IF(Table1[[#This Row],[Sales_Value]]&gt;100000,"Mid","Basic"))</f>
        <v>Basic</v>
      </c>
    </row>
    <row r="4883" spans="1:18" x14ac:dyDescent="0.3">
      <c r="A4883" s="1">
        <v>45328</v>
      </c>
      <c r="B4883" t="s">
        <v>5084</v>
      </c>
      <c r="C4883" t="s">
        <v>39</v>
      </c>
      <c r="D4883" t="s">
        <v>192</v>
      </c>
      <c r="E4883" t="s">
        <v>205</v>
      </c>
      <c r="F4883" t="s">
        <v>126</v>
      </c>
      <c r="G4883" t="s">
        <v>24</v>
      </c>
      <c r="H4883">
        <v>7</v>
      </c>
      <c r="I4883">
        <v>262.14</v>
      </c>
      <c r="J4883">
        <v>0.04</v>
      </c>
      <c r="K4883">
        <v>1761.58</v>
      </c>
      <c r="L4883">
        <v>191.4</v>
      </c>
      <c r="M4883">
        <v>421.78</v>
      </c>
      <c r="N4883" s="2">
        <f>Table1[[#This Row],[Profit]]/Table1[[#This Row],[Sales_Value]]</f>
        <v>0.23943278193439979</v>
      </c>
      <c r="O4883" s="3" t="str">
        <f>IF(Table1[[#This Row],[Profit]]&lt;0,"Yes","No")</f>
        <v>No</v>
      </c>
      <c r="P4883" t="str">
        <f>IF(Table1[[#This Row],[Discount_Pct]]&gt;0.3,"High",IF(Table1[[#This Row],[Discount_Pct]]&gt;0.15,"Medium","Low"))</f>
        <v>Low</v>
      </c>
      <c r="Q4883" t="str">
        <f>TEXT(Table1[[#This Row],[Date]],"MMM-YYYY")</f>
        <v>Feb-2024</v>
      </c>
      <c r="R4883" t="str">
        <f>IF(Table1[[#This Row],[Sales_Value]]&gt;500000,"Premium",IF(Table1[[#This Row],[Sales_Value]]&gt;100000,"Mid","Basic"))</f>
        <v>Basic</v>
      </c>
    </row>
    <row r="4884" spans="1:18" x14ac:dyDescent="0.3">
      <c r="A4884" s="1">
        <v>45569</v>
      </c>
      <c r="B4884" t="s">
        <v>5085</v>
      </c>
      <c r="C4884" t="s">
        <v>20</v>
      </c>
      <c r="D4884" t="s">
        <v>30</v>
      </c>
      <c r="E4884" t="s">
        <v>121</v>
      </c>
      <c r="F4884" t="s">
        <v>64</v>
      </c>
      <c r="G4884" t="s">
        <v>53</v>
      </c>
      <c r="H4884">
        <v>28</v>
      </c>
      <c r="I4884">
        <v>661.28</v>
      </c>
      <c r="J4884">
        <v>0.26</v>
      </c>
      <c r="K4884">
        <v>13701.72</v>
      </c>
      <c r="L4884">
        <v>328.3</v>
      </c>
      <c r="M4884">
        <v>4509.32</v>
      </c>
      <c r="N4884" s="2">
        <f>Table1[[#This Row],[Profit]]/Table1[[#This Row],[Sales_Value]]</f>
        <v>0.329106126822034</v>
      </c>
      <c r="O4884" s="3" t="str">
        <f>IF(Table1[[#This Row],[Profit]]&lt;0,"Yes","No")</f>
        <v>No</v>
      </c>
      <c r="P4884" t="str">
        <f>IF(Table1[[#This Row],[Discount_Pct]]&gt;0.3,"High",IF(Table1[[#This Row],[Discount_Pct]]&gt;0.15,"Medium","Low"))</f>
        <v>Medium</v>
      </c>
      <c r="Q4884" t="str">
        <f>TEXT(Table1[[#This Row],[Date]],"MMM-YYYY")</f>
        <v>Oct-2024</v>
      </c>
      <c r="R4884" t="str">
        <f>IF(Table1[[#This Row],[Sales_Value]]&gt;500000,"Premium",IF(Table1[[#This Row],[Sales_Value]]&gt;100000,"Mid","Basic"))</f>
        <v>Basic</v>
      </c>
    </row>
    <row r="4885" spans="1:18" x14ac:dyDescent="0.3">
      <c r="A4885" s="1">
        <v>45330</v>
      </c>
      <c r="B4885" t="s">
        <v>5086</v>
      </c>
      <c r="C4885" t="s">
        <v>20</v>
      </c>
      <c r="D4885" t="s">
        <v>30</v>
      </c>
      <c r="E4885" t="s">
        <v>56</v>
      </c>
      <c r="F4885" t="s">
        <v>180</v>
      </c>
      <c r="G4885" t="s">
        <v>53</v>
      </c>
      <c r="H4885">
        <v>69</v>
      </c>
      <c r="I4885">
        <v>1687.06</v>
      </c>
      <c r="J4885">
        <v>0.05</v>
      </c>
      <c r="K4885">
        <v>110586.78</v>
      </c>
      <c r="L4885">
        <v>859.66</v>
      </c>
      <c r="M4885">
        <v>51270.239999999998</v>
      </c>
      <c r="N4885" s="2">
        <f>Table1[[#This Row],[Profit]]/Table1[[#This Row],[Sales_Value]]</f>
        <v>0.46361997338199012</v>
      </c>
      <c r="O4885" s="3" t="str">
        <f>IF(Table1[[#This Row],[Profit]]&lt;0,"Yes","No")</f>
        <v>No</v>
      </c>
      <c r="P4885" t="str">
        <f>IF(Table1[[#This Row],[Discount_Pct]]&gt;0.3,"High",IF(Table1[[#This Row],[Discount_Pct]]&gt;0.15,"Medium","Low"))</f>
        <v>Low</v>
      </c>
      <c r="Q4885" t="str">
        <f>TEXT(Table1[[#This Row],[Date]],"MMM-YYYY")</f>
        <v>Feb-2024</v>
      </c>
      <c r="R4885" t="str">
        <f>IF(Table1[[#This Row],[Sales_Value]]&gt;500000,"Premium",IF(Table1[[#This Row],[Sales_Value]]&gt;100000,"Mid","Basic"))</f>
        <v>Mid</v>
      </c>
    </row>
    <row r="4886" spans="1:18" x14ac:dyDescent="0.3">
      <c r="A4886" s="1">
        <v>45514</v>
      </c>
      <c r="B4886" t="s">
        <v>5087</v>
      </c>
      <c r="C4886" t="s">
        <v>20</v>
      </c>
      <c r="D4886" t="s">
        <v>364</v>
      </c>
      <c r="E4886" t="s">
        <v>44</v>
      </c>
      <c r="F4886" t="s">
        <v>138</v>
      </c>
      <c r="G4886" t="s">
        <v>46</v>
      </c>
      <c r="H4886">
        <v>84</v>
      </c>
      <c r="I4886">
        <v>5356.05</v>
      </c>
      <c r="J4886">
        <v>0.11</v>
      </c>
      <c r="K4886">
        <v>400418.3</v>
      </c>
      <c r="L4886">
        <v>4571.54</v>
      </c>
      <c r="M4886">
        <v>16408.939999999999</v>
      </c>
      <c r="N4886" s="2">
        <f>Table1[[#This Row],[Profit]]/Table1[[#This Row],[Sales_Value]]</f>
        <v>4.0979495692379693E-2</v>
      </c>
      <c r="O4886" s="3" t="str">
        <f>IF(Table1[[#This Row],[Profit]]&lt;0,"Yes","No")</f>
        <v>No</v>
      </c>
      <c r="P4886" t="str">
        <f>IF(Table1[[#This Row],[Discount_Pct]]&gt;0.3,"High",IF(Table1[[#This Row],[Discount_Pct]]&gt;0.15,"Medium","Low"))</f>
        <v>Low</v>
      </c>
      <c r="Q4886" t="str">
        <f>TEXT(Table1[[#This Row],[Date]],"MMM-YYYY")</f>
        <v>Aug-2024</v>
      </c>
      <c r="R4886" t="str">
        <f>IF(Table1[[#This Row],[Sales_Value]]&gt;500000,"Premium",IF(Table1[[#This Row],[Sales_Value]]&gt;100000,"Mid","Basic"))</f>
        <v>Mid</v>
      </c>
    </row>
    <row r="4887" spans="1:18" x14ac:dyDescent="0.3">
      <c r="A4887" s="1">
        <v>45403</v>
      </c>
      <c r="B4887" t="s">
        <v>5088</v>
      </c>
      <c r="C4887" t="s">
        <v>39</v>
      </c>
      <c r="D4887" t="s">
        <v>66</v>
      </c>
      <c r="E4887" t="s">
        <v>171</v>
      </c>
      <c r="F4887" t="s">
        <v>165</v>
      </c>
      <c r="G4887" t="s">
        <v>24</v>
      </c>
      <c r="H4887">
        <v>49</v>
      </c>
      <c r="I4887">
        <v>203.77</v>
      </c>
      <c r="J4887">
        <v>0.06</v>
      </c>
      <c r="K4887">
        <v>9385.65</v>
      </c>
      <c r="L4887">
        <v>122.93</v>
      </c>
      <c r="M4887">
        <v>3362.08</v>
      </c>
      <c r="N4887" s="2">
        <f>Table1[[#This Row],[Profit]]/Table1[[#This Row],[Sales_Value]]</f>
        <v>0.35821493450107345</v>
      </c>
      <c r="O4887" s="3" t="str">
        <f>IF(Table1[[#This Row],[Profit]]&lt;0,"Yes","No")</f>
        <v>No</v>
      </c>
      <c r="P4887" t="str">
        <f>IF(Table1[[#This Row],[Discount_Pct]]&gt;0.3,"High",IF(Table1[[#This Row],[Discount_Pct]]&gt;0.15,"Medium","Low"))</f>
        <v>Low</v>
      </c>
      <c r="Q4887" t="str">
        <f>TEXT(Table1[[#This Row],[Date]],"MMM-YYYY")</f>
        <v>Apr-2024</v>
      </c>
      <c r="R4887" t="str">
        <f>IF(Table1[[#This Row],[Sales_Value]]&gt;500000,"Premium",IF(Table1[[#This Row],[Sales_Value]]&gt;100000,"Mid","Basic"))</f>
        <v>Basic</v>
      </c>
    </row>
    <row r="4888" spans="1:18" x14ac:dyDescent="0.3">
      <c r="A4888" s="1">
        <v>45343</v>
      </c>
      <c r="B4888" t="s">
        <v>5089</v>
      </c>
      <c r="C4888" t="s">
        <v>20</v>
      </c>
      <c r="D4888" t="s">
        <v>72</v>
      </c>
      <c r="E4888" t="s">
        <v>87</v>
      </c>
      <c r="F4888" t="s">
        <v>134</v>
      </c>
      <c r="G4888" t="s">
        <v>24</v>
      </c>
      <c r="H4888">
        <v>51</v>
      </c>
      <c r="I4888">
        <v>117.89</v>
      </c>
      <c r="J4888">
        <v>0.04</v>
      </c>
      <c r="K4888">
        <v>5771.89</v>
      </c>
      <c r="L4888">
        <v>61.23</v>
      </c>
      <c r="M4888">
        <v>2649.16</v>
      </c>
      <c r="N4888" s="2">
        <f>Table1[[#This Row],[Profit]]/Table1[[#This Row],[Sales_Value]]</f>
        <v>0.45897617591464834</v>
      </c>
      <c r="O4888" s="3" t="str">
        <f>IF(Table1[[#This Row],[Profit]]&lt;0,"Yes","No")</f>
        <v>No</v>
      </c>
      <c r="P4888" t="str">
        <f>IF(Table1[[#This Row],[Discount_Pct]]&gt;0.3,"High",IF(Table1[[#This Row],[Discount_Pct]]&gt;0.15,"Medium","Low"))</f>
        <v>Low</v>
      </c>
      <c r="Q4888" t="str">
        <f>TEXT(Table1[[#This Row],[Date]],"MMM-YYYY")</f>
        <v>Feb-2024</v>
      </c>
      <c r="R4888" t="str">
        <f>IF(Table1[[#This Row],[Sales_Value]]&gt;500000,"Premium",IF(Table1[[#This Row],[Sales_Value]]&gt;100000,"Mid","Basic"))</f>
        <v>Basic</v>
      </c>
    </row>
    <row r="4889" spans="1:18" x14ac:dyDescent="0.3">
      <c r="A4889" s="1">
        <v>45323</v>
      </c>
      <c r="B4889" t="s">
        <v>5090</v>
      </c>
      <c r="C4889" t="s">
        <v>34</v>
      </c>
      <c r="D4889" t="s">
        <v>887</v>
      </c>
      <c r="E4889" t="s">
        <v>158</v>
      </c>
      <c r="F4889" t="s">
        <v>106</v>
      </c>
      <c r="G4889" t="s">
        <v>77</v>
      </c>
      <c r="H4889">
        <v>95</v>
      </c>
      <c r="I4889">
        <v>209.77</v>
      </c>
      <c r="J4889">
        <v>0.16</v>
      </c>
      <c r="K4889">
        <v>16739.650000000001</v>
      </c>
      <c r="L4889">
        <v>80.25</v>
      </c>
      <c r="M4889">
        <v>9115.9</v>
      </c>
      <c r="N4889" s="2">
        <f>Table1[[#This Row],[Profit]]/Table1[[#This Row],[Sales_Value]]</f>
        <v>0.54456933089998882</v>
      </c>
      <c r="O4889" s="3" t="str">
        <f>IF(Table1[[#This Row],[Profit]]&lt;0,"Yes","No")</f>
        <v>No</v>
      </c>
      <c r="P4889" t="str">
        <f>IF(Table1[[#This Row],[Discount_Pct]]&gt;0.3,"High",IF(Table1[[#This Row],[Discount_Pct]]&gt;0.15,"Medium","Low"))</f>
        <v>Medium</v>
      </c>
      <c r="Q4889" t="str">
        <f>TEXT(Table1[[#This Row],[Date]],"MMM-YYYY")</f>
        <v>Feb-2024</v>
      </c>
      <c r="R4889" t="str">
        <f>IF(Table1[[#This Row],[Sales_Value]]&gt;500000,"Premium",IF(Table1[[#This Row],[Sales_Value]]&gt;100000,"Mid","Basic"))</f>
        <v>Basic</v>
      </c>
    </row>
    <row r="4890" spans="1:18" x14ac:dyDescent="0.3">
      <c r="A4890" s="1">
        <v>45582</v>
      </c>
      <c r="B4890" t="s">
        <v>5091</v>
      </c>
      <c r="C4890" t="s">
        <v>14</v>
      </c>
      <c r="D4890" t="s">
        <v>160</v>
      </c>
      <c r="E4890" t="s">
        <v>211</v>
      </c>
      <c r="F4890" t="s">
        <v>49</v>
      </c>
      <c r="G4890" t="s">
        <v>24</v>
      </c>
      <c r="H4890">
        <v>10</v>
      </c>
      <c r="I4890">
        <v>78.790000000000006</v>
      </c>
      <c r="J4890">
        <v>0.01</v>
      </c>
      <c r="K4890">
        <v>780.02</v>
      </c>
      <c r="L4890">
        <v>42.58</v>
      </c>
      <c r="M4890">
        <v>354.22</v>
      </c>
      <c r="N4890" s="2">
        <f>Table1[[#This Row],[Profit]]/Table1[[#This Row],[Sales_Value]]</f>
        <v>0.45411656111381765</v>
      </c>
      <c r="O4890" s="3" t="str">
        <f>IF(Table1[[#This Row],[Profit]]&lt;0,"Yes","No")</f>
        <v>No</v>
      </c>
      <c r="P4890" t="str">
        <f>IF(Table1[[#This Row],[Discount_Pct]]&gt;0.3,"High",IF(Table1[[#This Row],[Discount_Pct]]&gt;0.15,"Medium","Low"))</f>
        <v>Low</v>
      </c>
      <c r="Q4890" t="str">
        <f>TEXT(Table1[[#This Row],[Date]],"MMM-YYYY")</f>
        <v>Oct-2024</v>
      </c>
      <c r="R4890" t="str">
        <f>IF(Table1[[#This Row],[Sales_Value]]&gt;500000,"Premium",IF(Table1[[#This Row],[Sales_Value]]&gt;100000,"Mid","Basic"))</f>
        <v>Basic</v>
      </c>
    </row>
    <row r="4891" spans="1:18" x14ac:dyDescent="0.3">
      <c r="A4891" s="1">
        <v>45420</v>
      </c>
      <c r="B4891" t="s">
        <v>5092</v>
      </c>
      <c r="C4891" t="s">
        <v>20</v>
      </c>
      <c r="D4891" t="s">
        <v>148</v>
      </c>
      <c r="E4891" t="s">
        <v>500</v>
      </c>
      <c r="F4891" t="s">
        <v>82</v>
      </c>
      <c r="G4891" t="s">
        <v>24</v>
      </c>
      <c r="H4891">
        <v>18</v>
      </c>
      <c r="I4891">
        <v>78.790000000000006</v>
      </c>
      <c r="J4891">
        <v>0.19</v>
      </c>
      <c r="K4891">
        <v>1148.76</v>
      </c>
      <c r="L4891">
        <v>54.07</v>
      </c>
      <c r="M4891">
        <v>175.5</v>
      </c>
      <c r="N4891" s="2">
        <f>Table1[[#This Row],[Profit]]/Table1[[#This Row],[Sales_Value]]</f>
        <v>0.15277342525853965</v>
      </c>
      <c r="O4891" s="3" t="str">
        <f>IF(Table1[[#This Row],[Profit]]&lt;0,"Yes","No")</f>
        <v>No</v>
      </c>
      <c r="P4891" t="str">
        <f>IF(Table1[[#This Row],[Discount_Pct]]&gt;0.3,"High",IF(Table1[[#This Row],[Discount_Pct]]&gt;0.15,"Medium","Low"))</f>
        <v>Medium</v>
      </c>
      <c r="Q4891" t="str">
        <f>TEXT(Table1[[#This Row],[Date]],"MMM-YYYY")</f>
        <v>May-2024</v>
      </c>
      <c r="R4891" t="str">
        <f>IF(Table1[[#This Row],[Sales_Value]]&gt;500000,"Premium",IF(Table1[[#This Row],[Sales_Value]]&gt;100000,"Mid","Basic"))</f>
        <v>Basic</v>
      </c>
    </row>
    <row r="4892" spans="1:18" x14ac:dyDescent="0.3">
      <c r="A4892" s="1">
        <v>45565</v>
      </c>
      <c r="B4892" t="s">
        <v>5093</v>
      </c>
      <c r="C4892" t="s">
        <v>20</v>
      </c>
      <c r="D4892" t="s">
        <v>271</v>
      </c>
      <c r="E4892" t="s">
        <v>249</v>
      </c>
      <c r="F4892" t="s">
        <v>226</v>
      </c>
      <c r="G4892" t="s">
        <v>18</v>
      </c>
      <c r="H4892">
        <v>58</v>
      </c>
      <c r="I4892">
        <v>16885.97</v>
      </c>
      <c r="J4892">
        <v>0.04</v>
      </c>
      <c r="K4892">
        <v>940210.81</v>
      </c>
      <c r="L4892">
        <v>14189.74</v>
      </c>
      <c r="M4892">
        <v>117205.89</v>
      </c>
      <c r="N4892" s="2">
        <f>Table1[[#This Row],[Profit]]/Table1[[#This Row],[Sales_Value]]</f>
        <v>0.12465916021535638</v>
      </c>
      <c r="O4892" s="3" t="str">
        <f>IF(Table1[[#This Row],[Profit]]&lt;0,"Yes","No")</f>
        <v>No</v>
      </c>
      <c r="P4892" t="str">
        <f>IF(Table1[[#This Row],[Discount_Pct]]&gt;0.3,"High",IF(Table1[[#This Row],[Discount_Pct]]&gt;0.15,"Medium","Low"))</f>
        <v>Low</v>
      </c>
      <c r="Q4892" t="str">
        <f>TEXT(Table1[[#This Row],[Date]],"MMM-YYYY")</f>
        <v>Sep-2024</v>
      </c>
      <c r="R4892" t="str">
        <f>IF(Table1[[#This Row],[Sales_Value]]&gt;500000,"Premium",IF(Table1[[#This Row],[Sales_Value]]&gt;100000,"Mid","Basic"))</f>
        <v>Premium</v>
      </c>
    </row>
    <row r="4893" spans="1:18" x14ac:dyDescent="0.3">
      <c r="A4893" s="1">
        <v>45613</v>
      </c>
      <c r="B4893" t="s">
        <v>5094</v>
      </c>
      <c r="C4893" t="s">
        <v>14</v>
      </c>
      <c r="D4893" t="s">
        <v>55</v>
      </c>
      <c r="E4893" t="s">
        <v>266</v>
      </c>
      <c r="F4893" t="s">
        <v>49</v>
      </c>
      <c r="G4893" t="s">
        <v>24</v>
      </c>
      <c r="H4893">
        <v>48</v>
      </c>
      <c r="I4893">
        <v>76.66</v>
      </c>
      <c r="J4893">
        <v>0.19</v>
      </c>
      <c r="K4893">
        <v>2980.54</v>
      </c>
      <c r="L4893">
        <v>40.520000000000003</v>
      </c>
      <c r="M4893">
        <v>1035.58</v>
      </c>
      <c r="N4893" s="2">
        <f>Table1[[#This Row],[Profit]]/Table1[[#This Row],[Sales_Value]]</f>
        <v>0.3474471069000919</v>
      </c>
      <c r="O4893" s="3" t="str">
        <f>IF(Table1[[#This Row],[Profit]]&lt;0,"Yes","No")</f>
        <v>No</v>
      </c>
      <c r="P4893" t="str">
        <f>IF(Table1[[#This Row],[Discount_Pct]]&gt;0.3,"High",IF(Table1[[#This Row],[Discount_Pct]]&gt;0.15,"Medium","Low"))</f>
        <v>Medium</v>
      </c>
      <c r="Q4893" t="str">
        <f>TEXT(Table1[[#This Row],[Date]],"MMM-YYYY")</f>
        <v>Nov-2024</v>
      </c>
      <c r="R4893" t="str">
        <f>IF(Table1[[#This Row],[Sales_Value]]&gt;500000,"Premium",IF(Table1[[#This Row],[Sales_Value]]&gt;100000,"Mid","Basic"))</f>
        <v>Basic</v>
      </c>
    </row>
    <row r="4894" spans="1:18" x14ac:dyDescent="0.3">
      <c r="A4894" s="1">
        <v>45426</v>
      </c>
      <c r="B4894" t="s">
        <v>5095</v>
      </c>
      <c r="C4894" t="s">
        <v>20</v>
      </c>
      <c r="D4894" t="s">
        <v>72</v>
      </c>
      <c r="E4894" t="s">
        <v>209</v>
      </c>
      <c r="F4894" t="s">
        <v>76</v>
      </c>
      <c r="G4894" t="s">
        <v>77</v>
      </c>
      <c r="H4894">
        <v>86</v>
      </c>
      <c r="I4894">
        <v>2256.83</v>
      </c>
      <c r="J4894">
        <v>0.14000000000000001</v>
      </c>
      <c r="K4894">
        <v>166915.15</v>
      </c>
      <c r="L4894">
        <v>1026.3599999999999</v>
      </c>
      <c r="M4894">
        <v>-78648.19</v>
      </c>
      <c r="N4894" s="2">
        <f>Table1[[#This Row],[Profit]]/Table1[[#This Row],[Sales_Value]]</f>
        <v>-0.47118664782675512</v>
      </c>
      <c r="O4894" s="3" t="str">
        <f>IF(Table1[[#This Row],[Profit]]&lt;0,"Yes","No")</f>
        <v>Yes</v>
      </c>
      <c r="P4894" t="str">
        <f>IF(Table1[[#This Row],[Discount_Pct]]&gt;0.3,"High",IF(Table1[[#This Row],[Discount_Pct]]&gt;0.15,"Medium","Low"))</f>
        <v>Low</v>
      </c>
      <c r="Q4894" t="str">
        <f>TEXT(Table1[[#This Row],[Date]],"MMM-YYYY")</f>
        <v>May-2024</v>
      </c>
      <c r="R4894" t="str">
        <f>IF(Table1[[#This Row],[Sales_Value]]&gt;500000,"Premium",IF(Table1[[#This Row],[Sales_Value]]&gt;100000,"Mid","Basic"))</f>
        <v>Mid</v>
      </c>
    </row>
    <row r="4895" spans="1:18" x14ac:dyDescent="0.3">
      <c r="A4895" s="1">
        <v>45387</v>
      </c>
      <c r="B4895" t="s">
        <v>5096</v>
      </c>
      <c r="C4895" t="s">
        <v>39</v>
      </c>
      <c r="D4895" t="s">
        <v>93</v>
      </c>
      <c r="E4895" t="s">
        <v>36</v>
      </c>
      <c r="F4895" t="s">
        <v>134</v>
      </c>
      <c r="G4895" t="s">
        <v>24</v>
      </c>
      <c r="H4895">
        <v>34</v>
      </c>
      <c r="I4895">
        <v>111.44</v>
      </c>
      <c r="J4895">
        <v>0.08</v>
      </c>
      <c r="K4895">
        <v>3485.84</v>
      </c>
      <c r="L4895">
        <v>59.42</v>
      </c>
      <c r="M4895">
        <v>1465.56</v>
      </c>
      <c r="N4895" s="2">
        <f>Table1[[#This Row],[Profit]]/Table1[[#This Row],[Sales_Value]]</f>
        <v>0.42043237784866772</v>
      </c>
      <c r="O4895" s="3" t="str">
        <f>IF(Table1[[#This Row],[Profit]]&lt;0,"Yes","No")</f>
        <v>No</v>
      </c>
      <c r="P4895" t="str">
        <f>IF(Table1[[#This Row],[Discount_Pct]]&gt;0.3,"High",IF(Table1[[#This Row],[Discount_Pct]]&gt;0.15,"Medium","Low"))</f>
        <v>Low</v>
      </c>
      <c r="Q4895" t="str">
        <f>TEXT(Table1[[#This Row],[Date]],"MMM-YYYY")</f>
        <v>Apr-2024</v>
      </c>
      <c r="R4895" t="str">
        <f>IF(Table1[[#This Row],[Sales_Value]]&gt;500000,"Premium",IF(Table1[[#This Row],[Sales_Value]]&gt;100000,"Mid","Basic"))</f>
        <v>Basic</v>
      </c>
    </row>
    <row r="4896" spans="1:18" x14ac:dyDescent="0.3">
      <c r="A4896" s="1">
        <v>45609</v>
      </c>
      <c r="B4896" t="s">
        <v>5097</v>
      </c>
      <c r="C4896" t="s">
        <v>20</v>
      </c>
      <c r="D4896" t="s">
        <v>30</v>
      </c>
      <c r="E4896" t="s">
        <v>359</v>
      </c>
      <c r="F4896" t="s">
        <v>126</v>
      </c>
      <c r="G4896" t="s">
        <v>24</v>
      </c>
      <c r="H4896">
        <v>48</v>
      </c>
      <c r="I4896">
        <v>326.47000000000003</v>
      </c>
      <c r="J4896">
        <v>0.18</v>
      </c>
      <c r="K4896">
        <v>12849.86</v>
      </c>
      <c r="L4896">
        <v>195.79</v>
      </c>
      <c r="M4896">
        <v>3451.94</v>
      </c>
      <c r="N4896" s="2">
        <f>Table1[[#This Row],[Profit]]/Table1[[#This Row],[Sales_Value]]</f>
        <v>0.2686363898128073</v>
      </c>
      <c r="O4896" s="3" t="str">
        <f>IF(Table1[[#This Row],[Profit]]&lt;0,"Yes","No")</f>
        <v>No</v>
      </c>
      <c r="P4896" t="str">
        <f>IF(Table1[[#This Row],[Discount_Pct]]&gt;0.3,"High",IF(Table1[[#This Row],[Discount_Pct]]&gt;0.15,"Medium","Low"))</f>
        <v>Medium</v>
      </c>
      <c r="Q4896" t="str">
        <f>TEXT(Table1[[#This Row],[Date]],"MMM-YYYY")</f>
        <v>Nov-2024</v>
      </c>
      <c r="R4896" t="str">
        <f>IF(Table1[[#This Row],[Sales_Value]]&gt;500000,"Premium",IF(Table1[[#This Row],[Sales_Value]]&gt;100000,"Mid","Basic"))</f>
        <v>Basic</v>
      </c>
    </row>
    <row r="4897" spans="1:18" x14ac:dyDescent="0.3">
      <c r="A4897" s="1">
        <v>45365</v>
      </c>
      <c r="B4897" t="s">
        <v>5098</v>
      </c>
      <c r="C4897" t="s">
        <v>20</v>
      </c>
      <c r="D4897" t="s">
        <v>124</v>
      </c>
      <c r="E4897" t="s">
        <v>16</v>
      </c>
      <c r="F4897" t="s">
        <v>201</v>
      </c>
      <c r="G4897" t="s">
        <v>53</v>
      </c>
      <c r="H4897">
        <v>94</v>
      </c>
      <c r="I4897">
        <v>1045.3</v>
      </c>
      <c r="J4897">
        <v>0.21</v>
      </c>
      <c r="K4897">
        <v>77623.98</v>
      </c>
      <c r="L4897">
        <v>701.45</v>
      </c>
      <c r="M4897">
        <v>11687.68</v>
      </c>
      <c r="N4897" s="2">
        <f>Table1[[#This Row],[Profit]]/Table1[[#This Row],[Sales_Value]]</f>
        <v>0.1505679044027374</v>
      </c>
      <c r="O4897" s="3" t="str">
        <f>IF(Table1[[#This Row],[Profit]]&lt;0,"Yes","No")</f>
        <v>No</v>
      </c>
      <c r="P4897" t="str">
        <f>IF(Table1[[#This Row],[Discount_Pct]]&gt;0.3,"High",IF(Table1[[#This Row],[Discount_Pct]]&gt;0.15,"Medium","Low"))</f>
        <v>Medium</v>
      </c>
      <c r="Q4897" t="str">
        <f>TEXT(Table1[[#This Row],[Date]],"MMM-YYYY")</f>
        <v>Mar-2024</v>
      </c>
      <c r="R4897" t="str">
        <f>IF(Table1[[#This Row],[Sales_Value]]&gt;500000,"Premium",IF(Table1[[#This Row],[Sales_Value]]&gt;100000,"Mid","Basic"))</f>
        <v>Basic</v>
      </c>
    </row>
    <row r="4898" spans="1:18" x14ac:dyDescent="0.3">
      <c r="A4898" s="1">
        <v>45434</v>
      </c>
      <c r="B4898" t="s">
        <v>5099</v>
      </c>
      <c r="C4898" t="s">
        <v>34</v>
      </c>
      <c r="D4898" t="s">
        <v>207</v>
      </c>
      <c r="E4898" t="s">
        <v>128</v>
      </c>
      <c r="F4898" t="s">
        <v>91</v>
      </c>
      <c r="G4898" t="s">
        <v>46</v>
      </c>
      <c r="H4898">
        <v>100</v>
      </c>
      <c r="I4898">
        <v>8154.18</v>
      </c>
      <c r="J4898">
        <v>0.08</v>
      </c>
      <c r="K4898">
        <v>750184.56</v>
      </c>
      <c r="L4898">
        <v>5740.42</v>
      </c>
      <c r="M4898">
        <v>176142.56</v>
      </c>
      <c r="N4898" s="2">
        <f>Table1[[#This Row],[Profit]]/Table1[[#This Row],[Sales_Value]]</f>
        <v>0.2347989673367844</v>
      </c>
      <c r="O4898" s="3" t="str">
        <f>IF(Table1[[#This Row],[Profit]]&lt;0,"Yes","No")</f>
        <v>No</v>
      </c>
      <c r="P4898" t="str">
        <f>IF(Table1[[#This Row],[Discount_Pct]]&gt;0.3,"High",IF(Table1[[#This Row],[Discount_Pct]]&gt;0.15,"Medium","Low"))</f>
        <v>Low</v>
      </c>
      <c r="Q4898" t="str">
        <f>TEXT(Table1[[#This Row],[Date]],"MMM-YYYY")</f>
        <v>May-2024</v>
      </c>
      <c r="R4898" t="str">
        <f>IF(Table1[[#This Row],[Sales_Value]]&gt;500000,"Premium",IF(Table1[[#This Row],[Sales_Value]]&gt;100000,"Mid","Basic"))</f>
        <v>Premium</v>
      </c>
    </row>
    <row r="4899" spans="1:18" x14ac:dyDescent="0.3">
      <c r="A4899" s="1">
        <v>45585</v>
      </c>
      <c r="B4899" t="s">
        <v>5100</v>
      </c>
      <c r="C4899" t="s">
        <v>14</v>
      </c>
      <c r="D4899" t="s">
        <v>144</v>
      </c>
      <c r="E4899" t="s">
        <v>303</v>
      </c>
      <c r="F4899" t="s">
        <v>422</v>
      </c>
      <c r="G4899" t="s">
        <v>24</v>
      </c>
      <c r="H4899">
        <v>19</v>
      </c>
      <c r="I4899">
        <v>340.18</v>
      </c>
      <c r="J4899">
        <v>0.24</v>
      </c>
      <c r="K4899">
        <v>4912.2</v>
      </c>
      <c r="L4899">
        <v>231.49</v>
      </c>
      <c r="M4899">
        <v>513.89</v>
      </c>
      <c r="N4899" s="2">
        <f>Table1[[#This Row],[Profit]]/Table1[[#This Row],[Sales_Value]]</f>
        <v>0.10461504010423028</v>
      </c>
      <c r="O4899" s="3" t="str">
        <f>IF(Table1[[#This Row],[Profit]]&lt;0,"Yes","No")</f>
        <v>No</v>
      </c>
      <c r="P4899" t="str">
        <f>IF(Table1[[#This Row],[Discount_Pct]]&gt;0.3,"High",IF(Table1[[#This Row],[Discount_Pct]]&gt;0.15,"Medium","Low"))</f>
        <v>Medium</v>
      </c>
      <c r="Q4899" t="str">
        <f>TEXT(Table1[[#This Row],[Date]],"MMM-YYYY")</f>
        <v>Oct-2024</v>
      </c>
      <c r="R4899" t="str">
        <f>IF(Table1[[#This Row],[Sales_Value]]&gt;500000,"Premium",IF(Table1[[#This Row],[Sales_Value]]&gt;100000,"Mid","Basic"))</f>
        <v>Basic</v>
      </c>
    </row>
    <row r="4900" spans="1:18" x14ac:dyDescent="0.3">
      <c r="A4900" s="1">
        <v>45640</v>
      </c>
      <c r="B4900" t="s">
        <v>5101</v>
      </c>
      <c r="C4900" t="s">
        <v>34</v>
      </c>
      <c r="D4900" t="s">
        <v>80</v>
      </c>
      <c r="E4900" t="s">
        <v>145</v>
      </c>
      <c r="F4900" t="s">
        <v>110</v>
      </c>
      <c r="G4900" t="s">
        <v>24</v>
      </c>
      <c r="H4900">
        <v>26</v>
      </c>
      <c r="I4900">
        <v>392.87</v>
      </c>
      <c r="J4900">
        <v>0.03</v>
      </c>
      <c r="K4900">
        <v>9908.18</v>
      </c>
      <c r="L4900">
        <v>228.52</v>
      </c>
      <c r="M4900">
        <v>3966.66</v>
      </c>
      <c r="N4900" s="2">
        <f>Table1[[#This Row],[Profit]]/Table1[[#This Row],[Sales_Value]]</f>
        <v>0.40034193969023574</v>
      </c>
      <c r="O4900" s="3" t="str">
        <f>IF(Table1[[#This Row],[Profit]]&lt;0,"Yes","No")</f>
        <v>No</v>
      </c>
      <c r="P4900" t="str">
        <f>IF(Table1[[#This Row],[Discount_Pct]]&gt;0.3,"High",IF(Table1[[#This Row],[Discount_Pct]]&gt;0.15,"Medium","Low"))</f>
        <v>Low</v>
      </c>
      <c r="Q4900" t="str">
        <f>TEXT(Table1[[#This Row],[Date]],"MMM-YYYY")</f>
        <v>Dec-2024</v>
      </c>
      <c r="R4900" t="str">
        <f>IF(Table1[[#This Row],[Sales_Value]]&gt;500000,"Premium",IF(Table1[[#This Row],[Sales_Value]]&gt;100000,"Mid","Basic"))</f>
        <v>Basic</v>
      </c>
    </row>
    <row r="4901" spans="1:18" x14ac:dyDescent="0.3">
      <c r="A4901" s="1">
        <v>45341</v>
      </c>
      <c r="B4901" t="s">
        <v>5102</v>
      </c>
      <c r="C4901" t="s">
        <v>34</v>
      </c>
      <c r="D4901" t="s">
        <v>59</v>
      </c>
      <c r="E4901" t="s">
        <v>63</v>
      </c>
      <c r="F4901" t="s">
        <v>91</v>
      </c>
      <c r="G4901" t="s">
        <v>46</v>
      </c>
      <c r="H4901">
        <v>22</v>
      </c>
      <c r="I4901">
        <v>7935.96</v>
      </c>
      <c r="J4901">
        <v>0.21</v>
      </c>
      <c r="K4901">
        <v>137926.98000000001</v>
      </c>
      <c r="L4901">
        <v>5591.55</v>
      </c>
      <c r="M4901">
        <v>14912.88</v>
      </c>
      <c r="N4901" s="2">
        <f>Table1[[#This Row],[Profit]]/Table1[[#This Row],[Sales_Value]]</f>
        <v>0.10812155823320425</v>
      </c>
      <c r="O4901" s="3" t="str">
        <f>IF(Table1[[#This Row],[Profit]]&lt;0,"Yes","No")</f>
        <v>No</v>
      </c>
      <c r="P4901" t="str">
        <f>IF(Table1[[#This Row],[Discount_Pct]]&gt;0.3,"High",IF(Table1[[#This Row],[Discount_Pct]]&gt;0.15,"Medium","Low"))</f>
        <v>Medium</v>
      </c>
      <c r="Q4901" t="str">
        <f>TEXT(Table1[[#This Row],[Date]],"MMM-YYYY")</f>
        <v>Feb-2024</v>
      </c>
      <c r="R4901" t="str">
        <f>IF(Table1[[#This Row],[Sales_Value]]&gt;500000,"Premium",IF(Table1[[#This Row],[Sales_Value]]&gt;100000,"Mid","Basic"))</f>
        <v>Mid</v>
      </c>
    </row>
    <row r="4902" spans="1:18" x14ac:dyDescent="0.3">
      <c r="A4902" s="1">
        <v>45361</v>
      </c>
      <c r="B4902" t="s">
        <v>5103</v>
      </c>
      <c r="C4902" t="s">
        <v>34</v>
      </c>
      <c r="D4902" t="s">
        <v>207</v>
      </c>
      <c r="E4902" t="s">
        <v>288</v>
      </c>
      <c r="F4902" t="s">
        <v>122</v>
      </c>
      <c r="G4902" t="s">
        <v>18</v>
      </c>
      <c r="H4902">
        <v>99</v>
      </c>
      <c r="I4902">
        <v>7348.21</v>
      </c>
      <c r="J4902">
        <v>0.26</v>
      </c>
      <c r="K4902">
        <v>538329.86</v>
      </c>
      <c r="L4902">
        <v>6158.04</v>
      </c>
      <c r="M4902">
        <v>-71316.100000000006</v>
      </c>
      <c r="N4902" s="2">
        <f>Table1[[#This Row],[Profit]]/Table1[[#This Row],[Sales_Value]]</f>
        <v>-0.13247658229472911</v>
      </c>
      <c r="O4902" s="3" t="str">
        <f>IF(Table1[[#This Row],[Profit]]&lt;0,"Yes","No")</f>
        <v>Yes</v>
      </c>
      <c r="P4902" t="str">
        <f>IF(Table1[[#This Row],[Discount_Pct]]&gt;0.3,"High",IF(Table1[[#This Row],[Discount_Pct]]&gt;0.15,"Medium","Low"))</f>
        <v>Medium</v>
      </c>
      <c r="Q4902" t="str">
        <f>TEXT(Table1[[#This Row],[Date]],"MMM-YYYY")</f>
        <v>Mar-2024</v>
      </c>
      <c r="R4902" t="str">
        <f>IF(Table1[[#This Row],[Sales_Value]]&gt;500000,"Premium",IF(Table1[[#This Row],[Sales_Value]]&gt;100000,"Mid","Basic"))</f>
        <v>Premium</v>
      </c>
    </row>
    <row r="4903" spans="1:18" x14ac:dyDescent="0.3">
      <c r="A4903" s="1">
        <v>45644</v>
      </c>
      <c r="B4903" t="s">
        <v>5104</v>
      </c>
      <c r="C4903" t="s">
        <v>39</v>
      </c>
      <c r="D4903" t="s">
        <v>66</v>
      </c>
      <c r="E4903" t="s">
        <v>171</v>
      </c>
      <c r="F4903" t="s">
        <v>138</v>
      </c>
      <c r="G4903" t="s">
        <v>46</v>
      </c>
      <c r="H4903">
        <v>46</v>
      </c>
      <c r="I4903">
        <v>5487.33</v>
      </c>
      <c r="J4903">
        <v>0.17</v>
      </c>
      <c r="K4903">
        <v>209506.26</v>
      </c>
      <c r="L4903">
        <v>4429.51</v>
      </c>
      <c r="M4903">
        <v>5748.8</v>
      </c>
      <c r="N4903" s="2">
        <f>Table1[[#This Row],[Profit]]/Table1[[#This Row],[Sales_Value]]</f>
        <v>2.743975287421006E-2</v>
      </c>
      <c r="O4903" s="3" t="str">
        <f>IF(Table1[[#This Row],[Profit]]&lt;0,"Yes","No")</f>
        <v>No</v>
      </c>
      <c r="P4903" t="str">
        <f>IF(Table1[[#This Row],[Discount_Pct]]&gt;0.3,"High",IF(Table1[[#This Row],[Discount_Pct]]&gt;0.15,"Medium","Low"))</f>
        <v>Medium</v>
      </c>
      <c r="Q4903" t="str">
        <f>TEXT(Table1[[#This Row],[Date]],"MMM-YYYY")</f>
        <v>Dec-2024</v>
      </c>
      <c r="R4903" t="str">
        <f>IF(Table1[[#This Row],[Sales_Value]]&gt;500000,"Premium",IF(Table1[[#This Row],[Sales_Value]]&gt;100000,"Mid","Basic"))</f>
        <v>Mid</v>
      </c>
    </row>
    <row r="4904" spans="1:18" x14ac:dyDescent="0.3">
      <c r="A4904" s="1">
        <v>45422</v>
      </c>
      <c r="B4904" t="s">
        <v>5105</v>
      </c>
      <c r="C4904" t="s">
        <v>34</v>
      </c>
      <c r="D4904" t="s">
        <v>258</v>
      </c>
      <c r="E4904" t="s">
        <v>223</v>
      </c>
      <c r="F4904" t="s">
        <v>178</v>
      </c>
      <c r="G4904" t="s">
        <v>46</v>
      </c>
      <c r="H4904">
        <v>52</v>
      </c>
      <c r="I4904">
        <v>27662.45</v>
      </c>
      <c r="J4904">
        <v>0.03</v>
      </c>
      <c r="K4904">
        <v>1395293.98</v>
      </c>
      <c r="L4904">
        <v>18144.96</v>
      </c>
      <c r="M4904">
        <v>451756.06</v>
      </c>
      <c r="N4904" s="2">
        <f>Table1[[#This Row],[Profit]]/Table1[[#This Row],[Sales_Value]]</f>
        <v>0.32377123851706147</v>
      </c>
      <c r="O4904" s="3" t="str">
        <f>IF(Table1[[#This Row],[Profit]]&lt;0,"Yes","No")</f>
        <v>No</v>
      </c>
      <c r="P4904" t="str">
        <f>IF(Table1[[#This Row],[Discount_Pct]]&gt;0.3,"High",IF(Table1[[#This Row],[Discount_Pct]]&gt;0.15,"Medium","Low"))</f>
        <v>Low</v>
      </c>
      <c r="Q4904" t="str">
        <f>TEXT(Table1[[#This Row],[Date]],"MMM-YYYY")</f>
        <v>May-2024</v>
      </c>
      <c r="R4904" t="str">
        <f>IF(Table1[[#This Row],[Sales_Value]]&gt;500000,"Premium",IF(Table1[[#This Row],[Sales_Value]]&gt;100000,"Mid","Basic"))</f>
        <v>Premium</v>
      </c>
    </row>
    <row r="4905" spans="1:18" x14ac:dyDescent="0.3">
      <c r="A4905" s="1">
        <v>45548</v>
      </c>
      <c r="B4905" t="s">
        <v>5106</v>
      </c>
      <c r="C4905" t="s">
        <v>39</v>
      </c>
      <c r="D4905" t="s">
        <v>192</v>
      </c>
      <c r="E4905" t="s">
        <v>506</v>
      </c>
      <c r="F4905" t="s">
        <v>64</v>
      </c>
      <c r="G4905" t="s">
        <v>53</v>
      </c>
      <c r="H4905">
        <v>68</v>
      </c>
      <c r="I4905">
        <v>638.36</v>
      </c>
      <c r="J4905">
        <v>0.09</v>
      </c>
      <c r="K4905">
        <v>39501.72</v>
      </c>
      <c r="L4905">
        <v>275.79000000000002</v>
      </c>
      <c r="M4905">
        <v>20748</v>
      </c>
      <c r="N4905" s="2">
        <f>Table1[[#This Row],[Profit]]/Table1[[#This Row],[Sales_Value]]</f>
        <v>0.52524295144616484</v>
      </c>
      <c r="O4905" s="3" t="str">
        <f>IF(Table1[[#This Row],[Profit]]&lt;0,"Yes","No")</f>
        <v>No</v>
      </c>
      <c r="P4905" t="str">
        <f>IF(Table1[[#This Row],[Discount_Pct]]&gt;0.3,"High",IF(Table1[[#This Row],[Discount_Pct]]&gt;0.15,"Medium","Low"))</f>
        <v>Low</v>
      </c>
      <c r="Q4905" t="str">
        <f>TEXT(Table1[[#This Row],[Date]],"MMM-YYYY")</f>
        <v>Sep-2024</v>
      </c>
      <c r="R4905" t="str">
        <f>IF(Table1[[#This Row],[Sales_Value]]&gt;500000,"Premium",IF(Table1[[#This Row],[Sales_Value]]&gt;100000,"Mid","Basic"))</f>
        <v>Basic</v>
      </c>
    </row>
    <row r="4906" spans="1:18" x14ac:dyDescent="0.3">
      <c r="A4906" s="1">
        <v>45365</v>
      </c>
      <c r="B4906" t="s">
        <v>5107</v>
      </c>
      <c r="C4906" t="s">
        <v>34</v>
      </c>
      <c r="D4906" t="s">
        <v>80</v>
      </c>
      <c r="E4906" t="s">
        <v>84</v>
      </c>
      <c r="F4906" t="s">
        <v>201</v>
      </c>
      <c r="G4906" t="s">
        <v>53</v>
      </c>
      <c r="H4906">
        <v>47</v>
      </c>
      <c r="I4906">
        <v>1154.95</v>
      </c>
      <c r="J4906">
        <v>0.16</v>
      </c>
      <c r="K4906">
        <v>45597.43</v>
      </c>
      <c r="L4906">
        <v>752</v>
      </c>
      <c r="M4906">
        <v>10253.43</v>
      </c>
      <c r="N4906" s="2">
        <f>Table1[[#This Row],[Profit]]/Table1[[#This Row],[Sales_Value]]</f>
        <v>0.22486859456772015</v>
      </c>
      <c r="O4906" s="3" t="str">
        <f>IF(Table1[[#This Row],[Profit]]&lt;0,"Yes","No")</f>
        <v>No</v>
      </c>
      <c r="P4906" t="str">
        <f>IF(Table1[[#This Row],[Discount_Pct]]&gt;0.3,"High",IF(Table1[[#This Row],[Discount_Pct]]&gt;0.15,"Medium","Low"))</f>
        <v>Medium</v>
      </c>
      <c r="Q4906" t="str">
        <f>TEXT(Table1[[#This Row],[Date]],"MMM-YYYY")</f>
        <v>Mar-2024</v>
      </c>
      <c r="R4906" t="str">
        <f>IF(Table1[[#This Row],[Sales_Value]]&gt;500000,"Premium",IF(Table1[[#This Row],[Sales_Value]]&gt;100000,"Mid","Basic"))</f>
        <v>Basic</v>
      </c>
    </row>
    <row r="4907" spans="1:18" x14ac:dyDescent="0.3">
      <c r="A4907" s="1">
        <v>45425</v>
      </c>
      <c r="B4907" t="s">
        <v>5108</v>
      </c>
      <c r="C4907" t="s">
        <v>14</v>
      </c>
      <c r="D4907" t="s">
        <v>144</v>
      </c>
      <c r="E4907" t="s">
        <v>421</v>
      </c>
      <c r="F4907" t="s">
        <v>138</v>
      </c>
      <c r="G4907" t="s">
        <v>46</v>
      </c>
      <c r="H4907">
        <v>2</v>
      </c>
      <c r="I4907">
        <v>6171.31</v>
      </c>
      <c r="J4907">
        <v>0.2</v>
      </c>
      <c r="K4907">
        <v>9874.1</v>
      </c>
      <c r="L4907">
        <v>4458.37</v>
      </c>
      <c r="M4907">
        <v>957.36</v>
      </c>
      <c r="N4907" s="2">
        <f>Table1[[#This Row],[Profit]]/Table1[[#This Row],[Sales_Value]]</f>
        <v>9.6956684659867731E-2</v>
      </c>
      <c r="O4907" s="3" t="str">
        <f>IF(Table1[[#This Row],[Profit]]&lt;0,"Yes","No")</f>
        <v>No</v>
      </c>
      <c r="P4907" t="str">
        <f>IF(Table1[[#This Row],[Discount_Pct]]&gt;0.3,"High",IF(Table1[[#This Row],[Discount_Pct]]&gt;0.15,"Medium","Low"))</f>
        <v>Medium</v>
      </c>
      <c r="Q4907" t="str">
        <f>TEXT(Table1[[#This Row],[Date]],"MMM-YYYY")</f>
        <v>May-2024</v>
      </c>
      <c r="R4907" t="str">
        <f>IF(Table1[[#This Row],[Sales_Value]]&gt;500000,"Premium",IF(Table1[[#This Row],[Sales_Value]]&gt;100000,"Mid","Basic"))</f>
        <v>Basic</v>
      </c>
    </row>
    <row r="4908" spans="1:18" x14ac:dyDescent="0.3">
      <c r="A4908" s="1">
        <v>45606</v>
      </c>
      <c r="B4908" t="s">
        <v>5109</v>
      </c>
      <c r="C4908" t="s">
        <v>39</v>
      </c>
      <c r="D4908" t="s">
        <v>93</v>
      </c>
      <c r="E4908" t="s">
        <v>411</v>
      </c>
      <c r="F4908" t="s">
        <v>152</v>
      </c>
      <c r="G4908" t="s">
        <v>24</v>
      </c>
      <c r="H4908">
        <v>48</v>
      </c>
      <c r="I4908">
        <v>21.28</v>
      </c>
      <c r="J4908">
        <v>0.06</v>
      </c>
      <c r="K4908">
        <v>960.15</v>
      </c>
      <c r="L4908">
        <v>9.75</v>
      </c>
      <c r="M4908">
        <v>492.15</v>
      </c>
      <c r="N4908" s="2">
        <f>Table1[[#This Row],[Profit]]/Table1[[#This Row],[Sales_Value]]</f>
        <v>0.51257615997500394</v>
      </c>
      <c r="O4908" s="3" t="str">
        <f>IF(Table1[[#This Row],[Profit]]&lt;0,"Yes","No")</f>
        <v>No</v>
      </c>
      <c r="P4908" t="str">
        <f>IF(Table1[[#This Row],[Discount_Pct]]&gt;0.3,"High",IF(Table1[[#This Row],[Discount_Pct]]&gt;0.15,"Medium","Low"))</f>
        <v>Low</v>
      </c>
      <c r="Q4908" t="str">
        <f>TEXT(Table1[[#This Row],[Date]],"MMM-YYYY")</f>
        <v>Nov-2024</v>
      </c>
      <c r="R4908" t="str">
        <f>IF(Table1[[#This Row],[Sales_Value]]&gt;500000,"Premium",IF(Table1[[#This Row],[Sales_Value]]&gt;100000,"Mid","Basic"))</f>
        <v>Basic</v>
      </c>
    </row>
    <row r="4909" spans="1:18" x14ac:dyDescent="0.3">
      <c r="A4909" s="1">
        <v>45582</v>
      </c>
      <c r="B4909" t="s">
        <v>5110</v>
      </c>
      <c r="C4909" t="s">
        <v>39</v>
      </c>
      <c r="D4909" t="s">
        <v>192</v>
      </c>
      <c r="E4909" t="s">
        <v>128</v>
      </c>
      <c r="F4909" t="s">
        <v>17</v>
      </c>
      <c r="G4909" t="s">
        <v>18</v>
      </c>
      <c r="H4909">
        <v>56</v>
      </c>
      <c r="I4909">
        <v>30408.97</v>
      </c>
      <c r="J4909">
        <v>0.05</v>
      </c>
      <c r="K4909">
        <v>1617757.2</v>
      </c>
      <c r="L4909">
        <v>25257.67</v>
      </c>
      <c r="M4909">
        <v>203327.68</v>
      </c>
      <c r="N4909" s="2">
        <f>Table1[[#This Row],[Profit]]/Table1[[#This Row],[Sales_Value]]</f>
        <v>0.12568491736584453</v>
      </c>
      <c r="O4909" s="3" t="str">
        <f>IF(Table1[[#This Row],[Profit]]&lt;0,"Yes","No")</f>
        <v>No</v>
      </c>
      <c r="P4909" t="str">
        <f>IF(Table1[[#This Row],[Discount_Pct]]&gt;0.3,"High",IF(Table1[[#This Row],[Discount_Pct]]&gt;0.15,"Medium","Low"))</f>
        <v>Low</v>
      </c>
      <c r="Q4909" t="str">
        <f>TEXT(Table1[[#This Row],[Date]],"MMM-YYYY")</f>
        <v>Oct-2024</v>
      </c>
      <c r="R4909" t="str">
        <f>IF(Table1[[#This Row],[Sales_Value]]&gt;500000,"Premium",IF(Table1[[#This Row],[Sales_Value]]&gt;100000,"Mid","Basic"))</f>
        <v>Premium</v>
      </c>
    </row>
    <row r="4910" spans="1:18" x14ac:dyDescent="0.3">
      <c r="A4910" s="1">
        <v>45634</v>
      </c>
      <c r="B4910" t="s">
        <v>5111</v>
      </c>
      <c r="C4910" t="s">
        <v>39</v>
      </c>
      <c r="D4910" t="s">
        <v>40</v>
      </c>
      <c r="E4910" t="s">
        <v>214</v>
      </c>
      <c r="F4910" t="s">
        <v>32</v>
      </c>
      <c r="G4910" t="s">
        <v>18</v>
      </c>
      <c r="H4910">
        <v>47</v>
      </c>
      <c r="I4910">
        <v>11514.23</v>
      </c>
      <c r="J4910">
        <v>0.26</v>
      </c>
      <c r="K4910">
        <v>400464.92</v>
      </c>
      <c r="L4910">
        <v>9036.6</v>
      </c>
      <c r="M4910">
        <v>-24255.279999999999</v>
      </c>
      <c r="N4910" s="2">
        <f>Table1[[#This Row],[Profit]]/Table1[[#This Row],[Sales_Value]]</f>
        <v>-6.0567802043684622E-2</v>
      </c>
      <c r="O4910" s="3" t="str">
        <f>IF(Table1[[#This Row],[Profit]]&lt;0,"Yes","No")</f>
        <v>Yes</v>
      </c>
      <c r="P4910" t="str">
        <f>IF(Table1[[#This Row],[Discount_Pct]]&gt;0.3,"High",IF(Table1[[#This Row],[Discount_Pct]]&gt;0.15,"Medium","Low"))</f>
        <v>Medium</v>
      </c>
      <c r="Q4910" t="str">
        <f>TEXT(Table1[[#This Row],[Date]],"MMM-YYYY")</f>
        <v>Dec-2024</v>
      </c>
      <c r="R4910" t="str">
        <f>IF(Table1[[#This Row],[Sales_Value]]&gt;500000,"Premium",IF(Table1[[#This Row],[Sales_Value]]&gt;100000,"Mid","Basic"))</f>
        <v>Mid</v>
      </c>
    </row>
    <row r="4911" spans="1:18" x14ac:dyDescent="0.3">
      <c r="A4911" s="1">
        <v>45642</v>
      </c>
      <c r="B4911" t="s">
        <v>5112</v>
      </c>
      <c r="C4911" t="s">
        <v>34</v>
      </c>
      <c r="D4911" t="s">
        <v>105</v>
      </c>
      <c r="E4911" t="s">
        <v>182</v>
      </c>
      <c r="F4911" t="s">
        <v>82</v>
      </c>
      <c r="G4911" t="s">
        <v>24</v>
      </c>
      <c r="H4911">
        <v>33</v>
      </c>
      <c r="I4911">
        <v>92.86</v>
      </c>
      <c r="J4911">
        <v>0.27</v>
      </c>
      <c r="K4911">
        <v>2237</v>
      </c>
      <c r="L4911">
        <v>46.23</v>
      </c>
      <c r="M4911">
        <v>711.41</v>
      </c>
      <c r="N4911" s="2">
        <f>Table1[[#This Row],[Profit]]/Table1[[#This Row],[Sales_Value]]</f>
        <v>0.31801966919982116</v>
      </c>
      <c r="O4911" s="3" t="str">
        <f>IF(Table1[[#This Row],[Profit]]&lt;0,"Yes","No")</f>
        <v>No</v>
      </c>
      <c r="P4911" t="str">
        <f>IF(Table1[[#This Row],[Discount_Pct]]&gt;0.3,"High",IF(Table1[[#This Row],[Discount_Pct]]&gt;0.15,"Medium","Low"))</f>
        <v>Medium</v>
      </c>
      <c r="Q4911" t="str">
        <f>TEXT(Table1[[#This Row],[Date]],"MMM-YYYY")</f>
        <v>Dec-2024</v>
      </c>
      <c r="R4911" t="str">
        <f>IF(Table1[[#This Row],[Sales_Value]]&gt;500000,"Premium",IF(Table1[[#This Row],[Sales_Value]]&gt;100000,"Mid","Basic"))</f>
        <v>Basic</v>
      </c>
    </row>
    <row r="4912" spans="1:18" x14ac:dyDescent="0.3">
      <c r="A4912" s="1">
        <v>45476</v>
      </c>
      <c r="B4912" t="s">
        <v>5113</v>
      </c>
      <c r="C4912" t="s">
        <v>34</v>
      </c>
      <c r="D4912" t="s">
        <v>59</v>
      </c>
      <c r="E4912" t="s">
        <v>424</v>
      </c>
      <c r="F4912" t="s">
        <v>134</v>
      </c>
      <c r="G4912" t="s">
        <v>24</v>
      </c>
      <c r="H4912">
        <v>37</v>
      </c>
      <c r="I4912">
        <v>109.36</v>
      </c>
      <c r="J4912">
        <v>0.24</v>
      </c>
      <c r="K4912">
        <v>3075.2</v>
      </c>
      <c r="L4912">
        <v>59.73</v>
      </c>
      <c r="M4912">
        <v>865.19</v>
      </c>
      <c r="N4912" s="2">
        <f>Table1[[#This Row],[Profit]]/Table1[[#This Row],[Sales_Value]]</f>
        <v>0.2813443028095734</v>
      </c>
      <c r="O4912" s="3" t="str">
        <f>IF(Table1[[#This Row],[Profit]]&lt;0,"Yes","No")</f>
        <v>No</v>
      </c>
      <c r="P4912" t="str">
        <f>IF(Table1[[#This Row],[Discount_Pct]]&gt;0.3,"High",IF(Table1[[#This Row],[Discount_Pct]]&gt;0.15,"Medium","Low"))</f>
        <v>Medium</v>
      </c>
      <c r="Q4912" t="str">
        <f>TEXT(Table1[[#This Row],[Date]],"MMM-YYYY")</f>
        <v>Jul-2024</v>
      </c>
      <c r="R4912" t="str">
        <f>IF(Table1[[#This Row],[Sales_Value]]&gt;500000,"Premium",IF(Table1[[#This Row],[Sales_Value]]&gt;100000,"Mid","Basic"))</f>
        <v>Basic</v>
      </c>
    </row>
    <row r="4913" spans="1:18" x14ac:dyDescent="0.3">
      <c r="A4913" s="1">
        <v>45592</v>
      </c>
      <c r="B4913" t="s">
        <v>5114</v>
      </c>
      <c r="C4913" t="s">
        <v>34</v>
      </c>
      <c r="D4913" t="s">
        <v>207</v>
      </c>
      <c r="E4913" t="s">
        <v>193</v>
      </c>
      <c r="F4913" t="s">
        <v>180</v>
      </c>
      <c r="G4913" t="s">
        <v>53</v>
      </c>
      <c r="H4913">
        <v>12</v>
      </c>
      <c r="I4913">
        <v>1491.65</v>
      </c>
      <c r="J4913">
        <v>0.19</v>
      </c>
      <c r="K4913">
        <v>14498.84</v>
      </c>
      <c r="L4913">
        <v>755.59</v>
      </c>
      <c r="M4913">
        <v>5431.76</v>
      </c>
      <c r="N4913" s="2">
        <f>Table1[[#This Row],[Profit]]/Table1[[#This Row],[Sales_Value]]</f>
        <v>0.37463410865972729</v>
      </c>
      <c r="O4913" s="3" t="str">
        <f>IF(Table1[[#This Row],[Profit]]&lt;0,"Yes","No")</f>
        <v>No</v>
      </c>
      <c r="P4913" t="str">
        <f>IF(Table1[[#This Row],[Discount_Pct]]&gt;0.3,"High",IF(Table1[[#This Row],[Discount_Pct]]&gt;0.15,"Medium","Low"))</f>
        <v>Medium</v>
      </c>
      <c r="Q4913" t="str">
        <f>TEXT(Table1[[#This Row],[Date]],"MMM-YYYY")</f>
        <v>Oct-2024</v>
      </c>
      <c r="R4913" t="str">
        <f>IF(Table1[[#This Row],[Sales_Value]]&gt;500000,"Premium",IF(Table1[[#This Row],[Sales_Value]]&gt;100000,"Mid","Basic"))</f>
        <v>Basic</v>
      </c>
    </row>
    <row r="4914" spans="1:18" x14ac:dyDescent="0.3">
      <c r="A4914" s="1">
        <v>45528</v>
      </c>
      <c r="B4914" t="s">
        <v>5115</v>
      </c>
      <c r="C4914" t="s">
        <v>39</v>
      </c>
      <c r="D4914" t="s">
        <v>716</v>
      </c>
      <c r="E4914" t="s">
        <v>48</v>
      </c>
      <c r="F4914" t="s">
        <v>293</v>
      </c>
      <c r="G4914" t="s">
        <v>53</v>
      </c>
      <c r="H4914">
        <v>19</v>
      </c>
      <c r="I4914">
        <v>833.21</v>
      </c>
      <c r="J4914">
        <v>0.24</v>
      </c>
      <c r="K4914">
        <v>12031.55</v>
      </c>
      <c r="L4914">
        <v>366.46</v>
      </c>
      <c r="M4914">
        <v>5068.8100000000004</v>
      </c>
      <c r="N4914" s="2">
        <f>Table1[[#This Row],[Profit]]/Table1[[#This Row],[Sales_Value]]</f>
        <v>0.42129318333880511</v>
      </c>
      <c r="O4914" s="3" t="str">
        <f>IF(Table1[[#This Row],[Profit]]&lt;0,"Yes","No")</f>
        <v>No</v>
      </c>
      <c r="P4914" t="str">
        <f>IF(Table1[[#This Row],[Discount_Pct]]&gt;0.3,"High",IF(Table1[[#This Row],[Discount_Pct]]&gt;0.15,"Medium","Low"))</f>
        <v>Medium</v>
      </c>
      <c r="Q4914" t="str">
        <f>TEXT(Table1[[#This Row],[Date]],"MMM-YYYY")</f>
        <v>Aug-2024</v>
      </c>
      <c r="R4914" t="str">
        <f>IF(Table1[[#This Row],[Sales_Value]]&gt;500000,"Premium",IF(Table1[[#This Row],[Sales_Value]]&gt;100000,"Mid","Basic"))</f>
        <v>Basic</v>
      </c>
    </row>
    <row r="4915" spans="1:18" x14ac:dyDescent="0.3">
      <c r="A4915" s="1">
        <v>45294</v>
      </c>
      <c r="B4915" t="s">
        <v>5116</v>
      </c>
      <c r="C4915" t="s">
        <v>20</v>
      </c>
      <c r="D4915" t="s">
        <v>899</v>
      </c>
      <c r="E4915" t="s">
        <v>171</v>
      </c>
      <c r="F4915" t="s">
        <v>232</v>
      </c>
      <c r="G4915" t="s">
        <v>24</v>
      </c>
      <c r="H4915">
        <v>9</v>
      </c>
      <c r="I4915">
        <v>68.17</v>
      </c>
      <c r="J4915">
        <v>0.13</v>
      </c>
      <c r="K4915">
        <v>533.77</v>
      </c>
      <c r="L4915">
        <v>18.739999999999998</v>
      </c>
      <c r="M4915">
        <v>365.11</v>
      </c>
      <c r="N4915" s="2">
        <f>Table1[[#This Row],[Profit]]/Table1[[#This Row],[Sales_Value]]</f>
        <v>0.68402120763624785</v>
      </c>
      <c r="O4915" s="3" t="str">
        <f>IF(Table1[[#This Row],[Profit]]&lt;0,"Yes","No")</f>
        <v>No</v>
      </c>
      <c r="P4915" t="str">
        <f>IF(Table1[[#This Row],[Discount_Pct]]&gt;0.3,"High",IF(Table1[[#This Row],[Discount_Pct]]&gt;0.15,"Medium","Low"))</f>
        <v>Low</v>
      </c>
      <c r="Q4915" t="str">
        <f>TEXT(Table1[[#This Row],[Date]],"MMM-YYYY")</f>
        <v>Jan-2024</v>
      </c>
      <c r="R4915" t="str">
        <f>IF(Table1[[#This Row],[Sales_Value]]&gt;500000,"Premium",IF(Table1[[#This Row],[Sales_Value]]&gt;100000,"Mid","Basic"))</f>
        <v>Basic</v>
      </c>
    </row>
    <row r="4916" spans="1:18" x14ac:dyDescent="0.3">
      <c r="A4916" s="1">
        <v>45381</v>
      </c>
      <c r="B4916" t="s">
        <v>5117</v>
      </c>
      <c r="C4916" t="s">
        <v>39</v>
      </c>
      <c r="D4916" t="s">
        <v>40</v>
      </c>
      <c r="E4916" t="s">
        <v>411</v>
      </c>
      <c r="F4916" t="s">
        <v>103</v>
      </c>
      <c r="G4916" t="s">
        <v>24</v>
      </c>
      <c r="H4916">
        <v>66</v>
      </c>
      <c r="I4916">
        <v>219.47</v>
      </c>
      <c r="J4916">
        <v>0</v>
      </c>
      <c r="K4916">
        <v>14485.02</v>
      </c>
      <c r="L4916">
        <v>137.19999999999999</v>
      </c>
      <c r="M4916">
        <v>5429.82</v>
      </c>
      <c r="N4916" s="2">
        <f>Table1[[#This Row],[Profit]]/Table1[[#This Row],[Sales_Value]]</f>
        <v>0.37485761151865854</v>
      </c>
      <c r="O4916" s="3" t="str">
        <f>IF(Table1[[#This Row],[Profit]]&lt;0,"Yes","No")</f>
        <v>No</v>
      </c>
      <c r="P4916" t="str">
        <f>IF(Table1[[#This Row],[Discount_Pct]]&gt;0.3,"High",IF(Table1[[#This Row],[Discount_Pct]]&gt;0.15,"Medium","Low"))</f>
        <v>Low</v>
      </c>
      <c r="Q4916" t="str">
        <f>TEXT(Table1[[#This Row],[Date]],"MMM-YYYY")</f>
        <v>Mar-2024</v>
      </c>
      <c r="R4916" t="str">
        <f>IF(Table1[[#This Row],[Sales_Value]]&gt;500000,"Premium",IF(Table1[[#This Row],[Sales_Value]]&gt;100000,"Mid","Basic"))</f>
        <v>Basic</v>
      </c>
    </row>
    <row r="4917" spans="1:18" x14ac:dyDescent="0.3">
      <c r="A4917" s="1">
        <v>45647</v>
      </c>
      <c r="B4917" t="s">
        <v>5118</v>
      </c>
      <c r="C4917" t="s">
        <v>14</v>
      </c>
      <c r="D4917" t="s">
        <v>15</v>
      </c>
      <c r="E4917" t="s">
        <v>311</v>
      </c>
      <c r="F4917" t="s">
        <v>156</v>
      </c>
      <c r="G4917" t="s">
        <v>18</v>
      </c>
      <c r="H4917">
        <v>68</v>
      </c>
      <c r="I4917">
        <v>22430.39</v>
      </c>
      <c r="J4917">
        <v>0.14000000000000001</v>
      </c>
      <c r="K4917">
        <v>1311729.21</v>
      </c>
      <c r="L4917">
        <v>15215.21</v>
      </c>
      <c r="M4917">
        <v>277094.93</v>
      </c>
      <c r="N4917" s="2">
        <f>Table1[[#This Row],[Profit]]/Table1[[#This Row],[Sales_Value]]</f>
        <v>0.21124400363090184</v>
      </c>
      <c r="O4917" s="3" t="str">
        <f>IF(Table1[[#This Row],[Profit]]&lt;0,"Yes","No")</f>
        <v>No</v>
      </c>
      <c r="P4917" t="str">
        <f>IF(Table1[[#This Row],[Discount_Pct]]&gt;0.3,"High",IF(Table1[[#This Row],[Discount_Pct]]&gt;0.15,"Medium","Low"))</f>
        <v>Low</v>
      </c>
      <c r="Q4917" t="str">
        <f>TEXT(Table1[[#This Row],[Date]],"MMM-YYYY")</f>
        <v>Dec-2024</v>
      </c>
      <c r="R4917" t="str">
        <f>IF(Table1[[#This Row],[Sales_Value]]&gt;500000,"Premium",IF(Table1[[#This Row],[Sales_Value]]&gt;100000,"Mid","Basic"))</f>
        <v>Premium</v>
      </c>
    </row>
    <row r="4918" spans="1:18" x14ac:dyDescent="0.3">
      <c r="A4918" s="1">
        <v>45487</v>
      </c>
      <c r="B4918" t="s">
        <v>5119</v>
      </c>
      <c r="C4918" t="s">
        <v>34</v>
      </c>
      <c r="D4918" t="s">
        <v>887</v>
      </c>
      <c r="E4918" t="s">
        <v>328</v>
      </c>
      <c r="F4918" t="s">
        <v>184</v>
      </c>
      <c r="G4918" t="s">
        <v>24</v>
      </c>
      <c r="H4918">
        <v>1</v>
      </c>
      <c r="I4918">
        <v>42.25</v>
      </c>
      <c r="J4918">
        <v>0.22</v>
      </c>
      <c r="K4918">
        <v>32.96</v>
      </c>
      <c r="L4918">
        <v>18.63</v>
      </c>
      <c r="M4918">
        <v>14.32</v>
      </c>
      <c r="N4918" s="2">
        <f>Table1[[#This Row],[Profit]]/Table1[[#This Row],[Sales_Value]]</f>
        <v>0.4344660194174757</v>
      </c>
      <c r="O4918" s="3" t="str">
        <f>IF(Table1[[#This Row],[Profit]]&lt;0,"Yes","No")</f>
        <v>No</v>
      </c>
      <c r="P4918" t="str">
        <f>IF(Table1[[#This Row],[Discount_Pct]]&gt;0.3,"High",IF(Table1[[#This Row],[Discount_Pct]]&gt;0.15,"Medium","Low"))</f>
        <v>Medium</v>
      </c>
      <c r="Q4918" t="str">
        <f>TEXT(Table1[[#This Row],[Date]],"MMM-YYYY")</f>
        <v>Jul-2024</v>
      </c>
      <c r="R4918" t="str">
        <f>IF(Table1[[#This Row],[Sales_Value]]&gt;500000,"Premium",IF(Table1[[#This Row],[Sales_Value]]&gt;100000,"Mid","Basic"))</f>
        <v>Basic</v>
      </c>
    </row>
    <row r="4919" spans="1:18" x14ac:dyDescent="0.3">
      <c r="A4919" s="1">
        <v>45518</v>
      </c>
      <c r="B4919" t="s">
        <v>5120</v>
      </c>
      <c r="C4919" t="s">
        <v>14</v>
      </c>
      <c r="D4919" t="s">
        <v>144</v>
      </c>
      <c r="E4919" t="s">
        <v>84</v>
      </c>
      <c r="F4919" t="s">
        <v>91</v>
      </c>
      <c r="G4919" t="s">
        <v>46</v>
      </c>
      <c r="H4919">
        <v>5</v>
      </c>
      <c r="I4919">
        <v>7791.56</v>
      </c>
      <c r="J4919">
        <v>0.2</v>
      </c>
      <c r="K4919">
        <v>31166.240000000002</v>
      </c>
      <c r="L4919">
        <v>5609.61</v>
      </c>
      <c r="M4919">
        <v>3118.19</v>
      </c>
      <c r="N4919" s="2">
        <f>Table1[[#This Row],[Profit]]/Table1[[#This Row],[Sales_Value]]</f>
        <v>0.10005024667717376</v>
      </c>
      <c r="O4919" s="3" t="str">
        <f>IF(Table1[[#This Row],[Profit]]&lt;0,"Yes","No")</f>
        <v>No</v>
      </c>
      <c r="P4919" t="str">
        <f>IF(Table1[[#This Row],[Discount_Pct]]&gt;0.3,"High",IF(Table1[[#This Row],[Discount_Pct]]&gt;0.15,"Medium","Low"))</f>
        <v>Medium</v>
      </c>
      <c r="Q4919" t="str">
        <f>TEXT(Table1[[#This Row],[Date]],"MMM-YYYY")</f>
        <v>Aug-2024</v>
      </c>
      <c r="R4919" t="str">
        <f>IF(Table1[[#This Row],[Sales_Value]]&gt;500000,"Premium",IF(Table1[[#This Row],[Sales_Value]]&gt;100000,"Mid","Basic"))</f>
        <v>Basic</v>
      </c>
    </row>
    <row r="4920" spans="1:18" x14ac:dyDescent="0.3">
      <c r="A4920" s="1">
        <v>45447</v>
      </c>
      <c r="B4920" t="s">
        <v>5121</v>
      </c>
      <c r="C4920" t="s">
        <v>34</v>
      </c>
      <c r="D4920" t="s">
        <v>1520</v>
      </c>
      <c r="E4920" t="s">
        <v>441</v>
      </c>
      <c r="F4920" t="s">
        <v>184</v>
      </c>
      <c r="G4920" t="s">
        <v>24</v>
      </c>
      <c r="H4920">
        <v>79</v>
      </c>
      <c r="I4920">
        <v>34.520000000000003</v>
      </c>
      <c r="J4920">
        <v>0.04</v>
      </c>
      <c r="K4920">
        <v>2618</v>
      </c>
      <c r="L4920">
        <v>19.28</v>
      </c>
      <c r="M4920">
        <v>1094.8800000000001</v>
      </c>
      <c r="N4920" s="2">
        <f>Table1[[#This Row],[Profit]]/Table1[[#This Row],[Sales_Value]]</f>
        <v>0.41821237585943472</v>
      </c>
      <c r="O4920" s="3" t="str">
        <f>IF(Table1[[#This Row],[Profit]]&lt;0,"Yes","No")</f>
        <v>No</v>
      </c>
      <c r="P4920" t="str">
        <f>IF(Table1[[#This Row],[Discount_Pct]]&gt;0.3,"High",IF(Table1[[#This Row],[Discount_Pct]]&gt;0.15,"Medium","Low"))</f>
        <v>Low</v>
      </c>
      <c r="Q4920" t="str">
        <f>TEXT(Table1[[#This Row],[Date]],"MMM-YYYY")</f>
        <v>Jun-2024</v>
      </c>
      <c r="R4920" t="str">
        <f>IF(Table1[[#This Row],[Sales_Value]]&gt;500000,"Premium",IF(Table1[[#This Row],[Sales_Value]]&gt;100000,"Mid","Basic"))</f>
        <v>Basic</v>
      </c>
    </row>
    <row r="4921" spans="1:18" x14ac:dyDescent="0.3">
      <c r="A4921" s="1">
        <v>45609</v>
      </c>
      <c r="B4921" t="s">
        <v>5122</v>
      </c>
      <c r="C4921" t="s">
        <v>20</v>
      </c>
      <c r="D4921" t="s">
        <v>30</v>
      </c>
      <c r="E4921" t="s">
        <v>63</v>
      </c>
      <c r="F4921" t="s">
        <v>32</v>
      </c>
      <c r="G4921" t="s">
        <v>18</v>
      </c>
      <c r="H4921">
        <v>39</v>
      </c>
      <c r="I4921">
        <v>11060.86</v>
      </c>
      <c r="J4921">
        <v>0.24</v>
      </c>
      <c r="K4921">
        <v>327843.89</v>
      </c>
      <c r="L4921">
        <v>9121.44</v>
      </c>
      <c r="M4921">
        <v>-27892.27</v>
      </c>
      <c r="N4921" s="2">
        <f>Table1[[#This Row],[Profit]]/Table1[[#This Row],[Sales_Value]]</f>
        <v>-8.5077900948527671E-2</v>
      </c>
      <c r="O4921" s="3" t="str">
        <f>IF(Table1[[#This Row],[Profit]]&lt;0,"Yes","No")</f>
        <v>Yes</v>
      </c>
      <c r="P4921" t="str">
        <f>IF(Table1[[#This Row],[Discount_Pct]]&gt;0.3,"High",IF(Table1[[#This Row],[Discount_Pct]]&gt;0.15,"Medium","Low"))</f>
        <v>Medium</v>
      </c>
      <c r="Q4921" t="str">
        <f>TEXT(Table1[[#This Row],[Date]],"MMM-YYYY")</f>
        <v>Nov-2024</v>
      </c>
      <c r="R4921" t="str">
        <f>IF(Table1[[#This Row],[Sales_Value]]&gt;500000,"Premium",IF(Table1[[#This Row],[Sales_Value]]&gt;100000,"Mid","Basic"))</f>
        <v>Mid</v>
      </c>
    </row>
    <row r="4922" spans="1:18" x14ac:dyDescent="0.3">
      <c r="A4922" s="1">
        <v>45382</v>
      </c>
      <c r="B4922" t="s">
        <v>5123</v>
      </c>
      <c r="C4922" t="s">
        <v>34</v>
      </c>
      <c r="D4922" t="s">
        <v>105</v>
      </c>
      <c r="E4922" t="s">
        <v>175</v>
      </c>
      <c r="F4922" t="s">
        <v>165</v>
      </c>
      <c r="G4922" t="s">
        <v>24</v>
      </c>
      <c r="H4922">
        <v>50</v>
      </c>
      <c r="I4922">
        <v>194.86</v>
      </c>
      <c r="J4922">
        <v>0.18</v>
      </c>
      <c r="K4922">
        <v>7989.26</v>
      </c>
      <c r="L4922">
        <v>117.41</v>
      </c>
      <c r="M4922">
        <v>2118.7600000000002</v>
      </c>
      <c r="N4922" s="2">
        <f>Table1[[#This Row],[Profit]]/Table1[[#This Row],[Sales_Value]]</f>
        <v>0.2652010323859782</v>
      </c>
      <c r="O4922" s="3" t="str">
        <f>IF(Table1[[#This Row],[Profit]]&lt;0,"Yes","No")</f>
        <v>No</v>
      </c>
      <c r="P4922" t="str">
        <f>IF(Table1[[#This Row],[Discount_Pct]]&gt;0.3,"High",IF(Table1[[#This Row],[Discount_Pct]]&gt;0.15,"Medium","Low"))</f>
        <v>Medium</v>
      </c>
      <c r="Q4922" t="str">
        <f>TEXT(Table1[[#This Row],[Date]],"MMM-YYYY")</f>
        <v>Mar-2024</v>
      </c>
      <c r="R4922" t="str">
        <f>IF(Table1[[#This Row],[Sales_Value]]&gt;500000,"Premium",IF(Table1[[#This Row],[Sales_Value]]&gt;100000,"Mid","Basic"))</f>
        <v>Basic</v>
      </c>
    </row>
    <row r="4923" spans="1:18" x14ac:dyDescent="0.3">
      <c r="A4923" s="1">
        <v>45445</v>
      </c>
      <c r="B4923" t="s">
        <v>5124</v>
      </c>
      <c r="C4923" t="s">
        <v>14</v>
      </c>
      <c r="D4923" t="s">
        <v>144</v>
      </c>
      <c r="E4923" t="s">
        <v>441</v>
      </c>
      <c r="F4923" t="s">
        <v>138</v>
      </c>
      <c r="G4923" t="s">
        <v>46</v>
      </c>
      <c r="H4923">
        <v>72</v>
      </c>
      <c r="I4923">
        <v>5883.47</v>
      </c>
      <c r="J4923">
        <v>0.1</v>
      </c>
      <c r="K4923">
        <v>381248.86</v>
      </c>
      <c r="L4923">
        <v>4192.3500000000004</v>
      </c>
      <c r="M4923">
        <v>79399.66</v>
      </c>
      <c r="N4923" s="2">
        <f>Table1[[#This Row],[Profit]]/Table1[[#This Row],[Sales_Value]]</f>
        <v>0.20826202601628765</v>
      </c>
      <c r="O4923" s="3" t="str">
        <f>IF(Table1[[#This Row],[Profit]]&lt;0,"Yes","No")</f>
        <v>No</v>
      </c>
      <c r="P4923" t="str">
        <f>IF(Table1[[#This Row],[Discount_Pct]]&gt;0.3,"High",IF(Table1[[#This Row],[Discount_Pct]]&gt;0.15,"Medium","Low"))</f>
        <v>Low</v>
      </c>
      <c r="Q4923" t="str">
        <f>TEXT(Table1[[#This Row],[Date]],"MMM-YYYY")</f>
        <v>Jun-2024</v>
      </c>
      <c r="R4923" t="str">
        <f>IF(Table1[[#This Row],[Sales_Value]]&gt;500000,"Premium",IF(Table1[[#This Row],[Sales_Value]]&gt;100000,"Mid","Basic"))</f>
        <v>Mid</v>
      </c>
    </row>
    <row r="4924" spans="1:18" x14ac:dyDescent="0.3">
      <c r="A4924" s="1">
        <v>45325</v>
      </c>
      <c r="B4924" t="s">
        <v>5125</v>
      </c>
      <c r="C4924" t="s">
        <v>39</v>
      </c>
      <c r="D4924" t="s">
        <v>192</v>
      </c>
      <c r="E4924" t="s">
        <v>238</v>
      </c>
      <c r="F4924" t="s">
        <v>422</v>
      </c>
      <c r="G4924" t="s">
        <v>24</v>
      </c>
      <c r="H4924">
        <v>54</v>
      </c>
      <c r="I4924">
        <v>380.49</v>
      </c>
      <c r="J4924">
        <v>0.27</v>
      </c>
      <c r="K4924">
        <v>14998.92</v>
      </c>
      <c r="L4924">
        <v>232.25</v>
      </c>
      <c r="M4924">
        <v>2457.42</v>
      </c>
      <c r="N4924" s="2">
        <f>Table1[[#This Row],[Profit]]/Table1[[#This Row],[Sales_Value]]</f>
        <v>0.16383979646534552</v>
      </c>
      <c r="O4924" s="3" t="str">
        <f>IF(Table1[[#This Row],[Profit]]&lt;0,"Yes","No")</f>
        <v>No</v>
      </c>
      <c r="P4924" t="str">
        <f>IF(Table1[[#This Row],[Discount_Pct]]&gt;0.3,"High",IF(Table1[[#This Row],[Discount_Pct]]&gt;0.15,"Medium","Low"))</f>
        <v>Medium</v>
      </c>
      <c r="Q4924" t="str">
        <f>TEXT(Table1[[#This Row],[Date]],"MMM-YYYY")</f>
        <v>Feb-2024</v>
      </c>
      <c r="R4924" t="str">
        <f>IF(Table1[[#This Row],[Sales_Value]]&gt;500000,"Premium",IF(Table1[[#This Row],[Sales_Value]]&gt;100000,"Mid","Basic"))</f>
        <v>Basic</v>
      </c>
    </row>
    <row r="4925" spans="1:18" x14ac:dyDescent="0.3">
      <c r="A4925" s="1">
        <v>45570</v>
      </c>
      <c r="B4925" t="s">
        <v>5126</v>
      </c>
      <c r="C4925" t="s">
        <v>14</v>
      </c>
      <c r="D4925" t="s">
        <v>15</v>
      </c>
      <c r="E4925" t="s">
        <v>228</v>
      </c>
      <c r="F4925" t="s">
        <v>184</v>
      </c>
      <c r="G4925" t="s">
        <v>24</v>
      </c>
      <c r="H4925">
        <v>72</v>
      </c>
      <c r="I4925">
        <v>43.58</v>
      </c>
      <c r="J4925">
        <v>0.15</v>
      </c>
      <c r="K4925">
        <v>2667.1</v>
      </c>
      <c r="L4925">
        <v>20.61</v>
      </c>
      <c r="M4925">
        <v>1183.18</v>
      </c>
      <c r="N4925" s="2">
        <f>Table1[[#This Row],[Profit]]/Table1[[#This Row],[Sales_Value]]</f>
        <v>0.44362041168310151</v>
      </c>
      <c r="O4925" s="3" t="str">
        <f>IF(Table1[[#This Row],[Profit]]&lt;0,"Yes","No")</f>
        <v>No</v>
      </c>
      <c r="P4925" t="str">
        <f>IF(Table1[[#This Row],[Discount_Pct]]&gt;0.3,"High",IF(Table1[[#This Row],[Discount_Pct]]&gt;0.15,"Medium","Low"))</f>
        <v>Low</v>
      </c>
      <c r="Q4925" t="str">
        <f>TEXT(Table1[[#This Row],[Date]],"MMM-YYYY")</f>
        <v>Oct-2024</v>
      </c>
      <c r="R4925" t="str">
        <f>IF(Table1[[#This Row],[Sales_Value]]&gt;500000,"Premium",IF(Table1[[#This Row],[Sales_Value]]&gt;100000,"Mid","Basic"))</f>
        <v>Basic</v>
      </c>
    </row>
    <row r="4926" spans="1:18" x14ac:dyDescent="0.3">
      <c r="A4926" s="1">
        <v>45516</v>
      </c>
      <c r="B4926" t="s">
        <v>5127</v>
      </c>
      <c r="C4926" t="s">
        <v>20</v>
      </c>
      <c r="D4926" t="s">
        <v>72</v>
      </c>
      <c r="E4926" t="s">
        <v>44</v>
      </c>
      <c r="F4926" t="s">
        <v>255</v>
      </c>
      <c r="G4926" t="s">
        <v>53</v>
      </c>
      <c r="H4926">
        <v>85</v>
      </c>
      <c r="I4926">
        <v>2342.36</v>
      </c>
      <c r="J4926">
        <v>0.28999999999999998</v>
      </c>
      <c r="K4926">
        <v>141361.43</v>
      </c>
      <c r="L4926">
        <v>1445.98</v>
      </c>
      <c r="M4926">
        <v>18453.13</v>
      </c>
      <c r="N4926" s="2">
        <f>Table1[[#This Row],[Profit]]/Table1[[#This Row],[Sales_Value]]</f>
        <v>0.13053864834276224</v>
      </c>
      <c r="O4926" s="3" t="str">
        <f>IF(Table1[[#This Row],[Profit]]&lt;0,"Yes","No")</f>
        <v>No</v>
      </c>
      <c r="P4926" t="str">
        <f>IF(Table1[[#This Row],[Discount_Pct]]&gt;0.3,"High",IF(Table1[[#This Row],[Discount_Pct]]&gt;0.15,"Medium","Low"))</f>
        <v>Medium</v>
      </c>
      <c r="Q4926" t="str">
        <f>TEXT(Table1[[#This Row],[Date]],"MMM-YYYY")</f>
        <v>Aug-2024</v>
      </c>
      <c r="R4926" t="str">
        <f>IF(Table1[[#This Row],[Sales_Value]]&gt;500000,"Premium",IF(Table1[[#This Row],[Sales_Value]]&gt;100000,"Mid","Basic"))</f>
        <v>Mid</v>
      </c>
    </row>
    <row r="4927" spans="1:18" x14ac:dyDescent="0.3">
      <c r="A4927" s="1">
        <v>45600</v>
      </c>
      <c r="B4927" t="s">
        <v>5128</v>
      </c>
      <c r="C4927" t="s">
        <v>39</v>
      </c>
      <c r="D4927" t="s">
        <v>192</v>
      </c>
      <c r="E4927" t="s">
        <v>415</v>
      </c>
      <c r="F4927" t="s">
        <v>23</v>
      </c>
      <c r="G4927" t="s">
        <v>24</v>
      </c>
      <c r="H4927">
        <v>99</v>
      </c>
      <c r="I4927">
        <v>19.920000000000002</v>
      </c>
      <c r="J4927">
        <v>0.04</v>
      </c>
      <c r="K4927">
        <v>1893.2</v>
      </c>
      <c r="L4927">
        <v>7.42</v>
      </c>
      <c r="M4927">
        <v>1158.6199999999999</v>
      </c>
      <c r="N4927" s="2">
        <f>Table1[[#This Row],[Profit]]/Table1[[#This Row],[Sales_Value]]</f>
        <v>0.61199028100570452</v>
      </c>
      <c r="O4927" s="3" t="str">
        <f>IF(Table1[[#This Row],[Profit]]&lt;0,"Yes","No")</f>
        <v>No</v>
      </c>
      <c r="P4927" t="str">
        <f>IF(Table1[[#This Row],[Discount_Pct]]&gt;0.3,"High",IF(Table1[[#This Row],[Discount_Pct]]&gt;0.15,"Medium","Low"))</f>
        <v>Low</v>
      </c>
      <c r="Q4927" t="str">
        <f>TEXT(Table1[[#This Row],[Date]],"MMM-YYYY")</f>
        <v>Nov-2024</v>
      </c>
      <c r="R4927" t="str">
        <f>IF(Table1[[#This Row],[Sales_Value]]&gt;500000,"Premium",IF(Table1[[#This Row],[Sales_Value]]&gt;100000,"Mid","Basic"))</f>
        <v>Basic</v>
      </c>
    </row>
    <row r="4928" spans="1:18" x14ac:dyDescent="0.3">
      <c r="A4928" s="1">
        <v>45537</v>
      </c>
      <c r="B4928" t="s">
        <v>5129</v>
      </c>
      <c r="C4928" t="s">
        <v>14</v>
      </c>
      <c r="D4928" t="s">
        <v>160</v>
      </c>
      <c r="E4928" t="s">
        <v>411</v>
      </c>
      <c r="F4928" t="s">
        <v>61</v>
      </c>
      <c r="G4928" t="s">
        <v>53</v>
      </c>
      <c r="H4928">
        <v>27</v>
      </c>
      <c r="I4928">
        <v>2622.76</v>
      </c>
      <c r="J4928">
        <v>0.19</v>
      </c>
      <c r="K4928">
        <v>57359.76</v>
      </c>
      <c r="L4928">
        <v>1940.82</v>
      </c>
      <c r="M4928">
        <v>4957.62</v>
      </c>
      <c r="N4928" s="2">
        <f>Table1[[#This Row],[Profit]]/Table1[[#This Row],[Sales_Value]]</f>
        <v>8.643027795095376E-2</v>
      </c>
      <c r="O4928" s="3" t="str">
        <f>IF(Table1[[#This Row],[Profit]]&lt;0,"Yes","No")</f>
        <v>No</v>
      </c>
      <c r="P4928" t="str">
        <f>IF(Table1[[#This Row],[Discount_Pct]]&gt;0.3,"High",IF(Table1[[#This Row],[Discount_Pct]]&gt;0.15,"Medium","Low"))</f>
        <v>Medium</v>
      </c>
      <c r="Q4928" t="str">
        <f>TEXT(Table1[[#This Row],[Date]],"MMM-YYYY")</f>
        <v>Sep-2024</v>
      </c>
      <c r="R4928" t="str">
        <f>IF(Table1[[#This Row],[Sales_Value]]&gt;500000,"Premium",IF(Table1[[#This Row],[Sales_Value]]&gt;100000,"Mid","Basic"))</f>
        <v>Basic</v>
      </c>
    </row>
    <row r="4929" spans="1:18" x14ac:dyDescent="0.3">
      <c r="A4929" s="1">
        <v>45591</v>
      </c>
      <c r="B4929" t="s">
        <v>5130</v>
      </c>
      <c r="C4929" t="s">
        <v>39</v>
      </c>
      <c r="D4929" t="s">
        <v>93</v>
      </c>
      <c r="E4929" t="s">
        <v>125</v>
      </c>
      <c r="F4929" t="s">
        <v>82</v>
      </c>
      <c r="G4929" t="s">
        <v>24</v>
      </c>
      <c r="H4929">
        <v>63</v>
      </c>
      <c r="I4929">
        <v>99</v>
      </c>
      <c r="J4929">
        <v>0.28999999999999998</v>
      </c>
      <c r="K4929">
        <v>4428.2700000000004</v>
      </c>
      <c r="L4929">
        <v>52.24</v>
      </c>
      <c r="M4929">
        <v>1137.1500000000001</v>
      </c>
      <c r="N4929" s="2">
        <f>Table1[[#This Row],[Profit]]/Table1[[#This Row],[Sales_Value]]</f>
        <v>0.25679328496229903</v>
      </c>
      <c r="O4929" s="3" t="str">
        <f>IF(Table1[[#This Row],[Profit]]&lt;0,"Yes","No")</f>
        <v>No</v>
      </c>
      <c r="P4929" t="str">
        <f>IF(Table1[[#This Row],[Discount_Pct]]&gt;0.3,"High",IF(Table1[[#This Row],[Discount_Pct]]&gt;0.15,"Medium","Low"))</f>
        <v>Medium</v>
      </c>
      <c r="Q4929" t="str">
        <f>TEXT(Table1[[#This Row],[Date]],"MMM-YYYY")</f>
        <v>Oct-2024</v>
      </c>
      <c r="R4929" t="str">
        <f>IF(Table1[[#This Row],[Sales_Value]]&gt;500000,"Premium",IF(Table1[[#This Row],[Sales_Value]]&gt;100000,"Mid","Basic"))</f>
        <v>Basic</v>
      </c>
    </row>
    <row r="4930" spans="1:18" x14ac:dyDescent="0.3">
      <c r="A4930" s="1">
        <v>45554</v>
      </c>
      <c r="B4930" t="s">
        <v>5131</v>
      </c>
      <c r="C4930" t="s">
        <v>34</v>
      </c>
      <c r="D4930" t="s">
        <v>105</v>
      </c>
      <c r="E4930" t="s">
        <v>136</v>
      </c>
      <c r="F4930" t="s">
        <v>165</v>
      </c>
      <c r="G4930" t="s">
        <v>24</v>
      </c>
      <c r="H4930">
        <v>14</v>
      </c>
      <c r="I4930">
        <v>203.87</v>
      </c>
      <c r="J4930">
        <v>0.26</v>
      </c>
      <c r="K4930">
        <v>2112.09</v>
      </c>
      <c r="L4930">
        <v>124.04</v>
      </c>
      <c r="M4930">
        <v>375.53</v>
      </c>
      <c r="N4930" s="2">
        <f>Table1[[#This Row],[Profit]]/Table1[[#This Row],[Sales_Value]]</f>
        <v>0.1778001884389396</v>
      </c>
      <c r="O4930" s="3" t="str">
        <f>IF(Table1[[#This Row],[Profit]]&lt;0,"Yes","No")</f>
        <v>No</v>
      </c>
      <c r="P4930" t="str">
        <f>IF(Table1[[#This Row],[Discount_Pct]]&gt;0.3,"High",IF(Table1[[#This Row],[Discount_Pct]]&gt;0.15,"Medium","Low"))</f>
        <v>Medium</v>
      </c>
      <c r="Q4930" t="str">
        <f>TEXT(Table1[[#This Row],[Date]],"MMM-YYYY")</f>
        <v>Sep-2024</v>
      </c>
      <c r="R4930" t="str">
        <f>IF(Table1[[#This Row],[Sales_Value]]&gt;500000,"Premium",IF(Table1[[#This Row],[Sales_Value]]&gt;100000,"Mid","Basic"))</f>
        <v>Basic</v>
      </c>
    </row>
    <row r="4931" spans="1:18" x14ac:dyDescent="0.3">
      <c r="A4931" s="1">
        <v>45541</v>
      </c>
      <c r="B4931" t="s">
        <v>5132</v>
      </c>
      <c r="C4931" t="s">
        <v>14</v>
      </c>
      <c r="D4931" t="s">
        <v>55</v>
      </c>
      <c r="E4931" t="s">
        <v>325</v>
      </c>
      <c r="F4931" t="s">
        <v>106</v>
      </c>
      <c r="G4931" t="s">
        <v>77</v>
      </c>
      <c r="H4931">
        <v>55</v>
      </c>
      <c r="I4931">
        <v>177.31</v>
      </c>
      <c r="J4931">
        <v>0.16</v>
      </c>
      <c r="K4931">
        <v>8191.72</v>
      </c>
      <c r="L4931">
        <v>84.06</v>
      </c>
      <c r="M4931">
        <v>3568.42</v>
      </c>
      <c r="N4931" s="2">
        <f>Table1[[#This Row],[Profit]]/Table1[[#This Row],[Sales_Value]]</f>
        <v>0.43561303364861104</v>
      </c>
      <c r="O4931" s="3" t="str">
        <f>IF(Table1[[#This Row],[Profit]]&lt;0,"Yes","No")</f>
        <v>No</v>
      </c>
      <c r="P4931" t="str">
        <f>IF(Table1[[#This Row],[Discount_Pct]]&gt;0.3,"High",IF(Table1[[#This Row],[Discount_Pct]]&gt;0.15,"Medium","Low"))</f>
        <v>Medium</v>
      </c>
      <c r="Q4931" t="str">
        <f>TEXT(Table1[[#This Row],[Date]],"MMM-YYYY")</f>
        <v>Sep-2024</v>
      </c>
      <c r="R4931" t="str">
        <f>IF(Table1[[#This Row],[Sales_Value]]&gt;500000,"Premium",IF(Table1[[#This Row],[Sales_Value]]&gt;100000,"Mid","Basic"))</f>
        <v>Basic</v>
      </c>
    </row>
    <row r="4932" spans="1:18" x14ac:dyDescent="0.3">
      <c r="A4932" s="1">
        <v>45534</v>
      </c>
      <c r="B4932" t="s">
        <v>5133</v>
      </c>
      <c r="C4932" t="s">
        <v>39</v>
      </c>
      <c r="D4932" t="s">
        <v>40</v>
      </c>
      <c r="E4932" t="s">
        <v>41</v>
      </c>
      <c r="F4932" t="s">
        <v>178</v>
      </c>
      <c r="G4932" t="s">
        <v>46</v>
      </c>
      <c r="H4932">
        <v>55</v>
      </c>
      <c r="I4932">
        <v>22365.58</v>
      </c>
      <c r="J4932">
        <v>0.1</v>
      </c>
      <c r="K4932">
        <v>1107096.21</v>
      </c>
      <c r="L4932">
        <v>16896.97</v>
      </c>
      <c r="M4932">
        <v>177762.86</v>
      </c>
      <c r="N4932" s="2">
        <f>Table1[[#This Row],[Profit]]/Table1[[#This Row],[Sales_Value]]</f>
        <v>0.16056676772473097</v>
      </c>
      <c r="O4932" s="3" t="str">
        <f>IF(Table1[[#This Row],[Profit]]&lt;0,"Yes","No")</f>
        <v>No</v>
      </c>
      <c r="P4932" t="str">
        <f>IF(Table1[[#This Row],[Discount_Pct]]&gt;0.3,"High",IF(Table1[[#This Row],[Discount_Pct]]&gt;0.15,"Medium","Low"))</f>
        <v>Low</v>
      </c>
      <c r="Q4932" t="str">
        <f>TEXT(Table1[[#This Row],[Date]],"MMM-YYYY")</f>
        <v>Aug-2024</v>
      </c>
      <c r="R4932" t="str">
        <f>IF(Table1[[#This Row],[Sales_Value]]&gt;500000,"Premium",IF(Table1[[#This Row],[Sales_Value]]&gt;100000,"Mid","Basic"))</f>
        <v>Premium</v>
      </c>
    </row>
    <row r="4933" spans="1:18" x14ac:dyDescent="0.3">
      <c r="A4933" s="1">
        <v>45339</v>
      </c>
      <c r="B4933" t="s">
        <v>5134</v>
      </c>
      <c r="C4933" t="s">
        <v>39</v>
      </c>
      <c r="D4933" t="s">
        <v>66</v>
      </c>
      <c r="E4933" t="s">
        <v>109</v>
      </c>
      <c r="F4933" t="s">
        <v>282</v>
      </c>
      <c r="G4933" t="s">
        <v>18</v>
      </c>
      <c r="H4933">
        <v>71</v>
      </c>
      <c r="I4933">
        <v>9300.1200000000008</v>
      </c>
      <c r="J4933">
        <v>0</v>
      </c>
      <c r="K4933">
        <v>660308.52</v>
      </c>
      <c r="L4933">
        <v>6393.26</v>
      </c>
      <c r="M4933">
        <v>206387.06</v>
      </c>
      <c r="N4933" s="2">
        <f>Table1[[#This Row],[Profit]]/Table1[[#This Row],[Sales_Value]]</f>
        <v>0.31256155834548371</v>
      </c>
      <c r="O4933" s="3" t="str">
        <f>IF(Table1[[#This Row],[Profit]]&lt;0,"Yes","No")</f>
        <v>No</v>
      </c>
      <c r="P4933" t="str">
        <f>IF(Table1[[#This Row],[Discount_Pct]]&gt;0.3,"High",IF(Table1[[#This Row],[Discount_Pct]]&gt;0.15,"Medium","Low"))</f>
        <v>Low</v>
      </c>
      <c r="Q4933" t="str">
        <f>TEXT(Table1[[#This Row],[Date]],"MMM-YYYY")</f>
        <v>Feb-2024</v>
      </c>
      <c r="R4933" t="str">
        <f>IF(Table1[[#This Row],[Sales_Value]]&gt;500000,"Premium",IF(Table1[[#This Row],[Sales_Value]]&gt;100000,"Mid","Basic"))</f>
        <v>Premium</v>
      </c>
    </row>
    <row r="4934" spans="1:18" x14ac:dyDescent="0.3">
      <c r="A4934" s="1">
        <v>45399</v>
      </c>
      <c r="B4934" t="s">
        <v>5135</v>
      </c>
      <c r="C4934" t="s">
        <v>14</v>
      </c>
      <c r="D4934" t="s">
        <v>160</v>
      </c>
      <c r="E4934" t="s">
        <v>758</v>
      </c>
      <c r="F4934" t="s">
        <v>85</v>
      </c>
      <c r="G4934" t="s">
        <v>24</v>
      </c>
      <c r="H4934">
        <v>68</v>
      </c>
      <c r="I4934">
        <v>78.95</v>
      </c>
      <c r="J4934">
        <v>0.26</v>
      </c>
      <c r="K4934">
        <v>3972.76</v>
      </c>
      <c r="L4934">
        <v>27.24</v>
      </c>
      <c r="M4934">
        <v>2120.44</v>
      </c>
      <c r="N4934" s="2">
        <f>Table1[[#This Row],[Profit]]/Table1[[#This Row],[Sales_Value]]</f>
        <v>0.53374480210231678</v>
      </c>
      <c r="O4934" s="3" t="str">
        <f>IF(Table1[[#This Row],[Profit]]&lt;0,"Yes","No")</f>
        <v>No</v>
      </c>
      <c r="P4934" t="str">
        <f>IF(Table1[[#This Row],[Discount_Pct]]&gt;0.3,"High",IF(Table1[[#This Row],[Discount_Pct]]&gt;0.15,"Medium","Low"))</f>
        <v>Medium</v>
      </c>
      <c r="Q4934" t="str">
        <f>TEXT(Table1[[#This Row],[Date]],"MMM-YYYY")</f>
        <v>Apr-2024</v>
      </c>
      <c r="R4934" t="str">
        <f>IF(Table1[[#This Row],[Sales_Value]]&gt;500000,"Premium",IF(Table1[[#This Row],[Sales_Value]]&gt;100000,"Mid","Basic"))</f>
        <v>Basic</v>
      </c>
    </row>
    <row r="4935" spans="1:18" x14ac:dyDescent="0.3">
      <c r="A4935" s="1">
        <v>45547</v>
      </c>
      <c r="B4935" t="s">
        <v>5136</v>
      </c>
      <c r="C4935" t="s">
        <v>14</v>
      </c>
      <c r="D4935" t="s">
        <v>189</v>
      </c>
      <c r="E4935" t="s">
        <v>415</v>
      </c>
      <c r="F4935" t="s">
        <v>255</v>
      </c>
      <c r="G4935" t="s">
        <v>53</v>
      </c>
      <c r="H4935">
        <v>67</v>
      </c>
      <c r="I4935">
        <v>2606.6</v>
      </c>
      <c r="J4935">
        <v>0.11</v>
      </c>
      <c r="K4935">
        <v>155431.56</v>
      </c>
      <c r="L4935">
        <v>1558.83</v>
      </c>
      <c r="M4935">
        <v>50989.95</v>
      </c>
      <c r="N4935" s="2">
        <f>Table1[[#This Row],[Profit]]/Table1[[#This Row],[Sales_Value]]</f>
        <v>0.32805403226989421</v>
      </c>
      <c r="O4935" s="3" t="str">
        <f>IF(Table1[[#This Row],[Profit]]&lt;0,"Yes","No")</f>
        <v>No</v>
      </c>
      <c r="P4935" t="str">
        <f>IF(Table1[[#This Row],[Discount_Pct]]&gt;0.3,"High",IF(Table1[[#This Row],[Discount_Pct]]&gt;0.15,"Medium","Low"))</f>
        <v>Low</v>
      </c>
      <c r="Q4935" t="str">
        <f>TEXT(Table1[[#This Row],[Date]],"MMM-YYYY")</f>
        <v>Sep-2024</v>
      </c>
      <c r="R4935" t="str">
        <f>IF(Table1[[#This Row],[Sales_Value]]&gt;500000,"Premium",IF(Table1[[#This Row],[Sales_Value]]&gt;100000,"Mid","Basic"))</f>
        <v>Mid</v>
      </c>
    </row>
    <row r="4936" spans="1:18" x14ac:dyDescent="0.3">
      <c r="A4936" s="1">
        <v>45323</v>
      </c>
      <c r="B4936" t="s">
        <v>5137</v>
      </c>
      <c r="C4936" t="s">
        <v>14</v>
      </c>
      <c r="D4936" t="s">
        <v>26</v>
      </c>
      <c r="E4936" t="s">
        <v>328</v>
      </c>
      <c r="F4936" t="s">
        <v>98</v>
      </c>
      <c r="G4936" t="s">
        <v>18</v>
      </c>
      <c r="H4936">
        <v>59</v>
      </c>
      <c r="I4936">
        <v>5731.34</v>
      </c>
      <c r="J4936">
        <v>0.14000000000000001</v>
      </c>
      <c r="K4936">
        <v>290808.19</v>
      </c>
      <c r="L4936">
        <v>4061.13</v>
      </c>
      <c r="M4936">
        <v>51201.52</v>
      </c>
      <c r="N4936" s="2">
        <f>Table1[[#This Row],[Profit]]/Table1[[#This Row],[Sales_Value]]</f>
        <v>0.17606629304353497</v>
      </c>
      <c r="O4936" s="3" t="str">
        <f>IF(Table1[[#This Row],[Profit]]&lt;0,"Yes","No")</f>
        <v>No</v>
      </c>
      <c r="P4936" t="str">
        <f>IF(Table1[[#This Row],[Discount_Pct]]&gt;0.3,"High",IF(Table1[[#This Row],[Discount_Pct]]&gt;0.15,"Medium","Low"))</f>
        <v>Low</v>
      </c>
      <c r="Q4936" t="str">
        <f>TEXT(Table1[[#This Row],[Date]],"MMM-YYYY")</f>
        <v>Feb-2024</v>
      </c>
      <c r="R4936" t="str">
        <f>IF(Table1[[#This Row],[Sales_Value]]&gt;500000,"Premium",IF(Table1[[#This Row],[Sales_Value]]&gt;100000,"Mid","Basic"))</f>
        <v>Mid</v>
      </c>
    </row>
    <row r="4937" spans="1:18" x14ac:dyDescent="0.3">
      <c r="A4937" s="1">
        <v>45347</v>
      </c>
      <c r="B4937" t="s">
        <v>5138</v>
      </c>
      <c r="C4937" t="s">
        <v>34</v>
      </c>
      <c r="D4937" t="s">
        <v>59</v>
      </c>
      <c r="E4937" t="s">
        <v>102</v>
      </c>
      <c r="F4937" t="s">
        <v>49</v>
      </c>
      <c r="G4937" t="s">
        <v>24</v>
      </c>
      <c r="H4937">
        <v>73</v>
      </c>
      <c r="I4937">
        <v>74.39</v>
      </c>
      <c r="J4937">
        <v>0</v>
      </c>
      <c r="K4937">
        <v>5430.47</v>
      </c>
      <c r="L4937">
        <v>42.75</v>
      </c>
      <c r="M4937">
        <v>2309.7199999999998</v>
      </c>
      <c r="N4937" s="2">
        <f>Table1[[#This Row],[Profit]]/Table1[[#This Row],[Sales_Value]]</f>
        <v>0.42532598467535954</v>
      </c>
      <c r="O4937" s="3" t="str">
        <f>IF(Table1[[#This Row],[Profit]]&lt;0,"Yes","No")</f>
        <v>No</v>
      </c>
      <c r="P4937" t="str">
        <f>IF(Table1[[#This Row],[Discount_Pct]]&gt;0.3,"High",IF(Table1[[#This Row],[Discount_Pct]]&gt;0.15,"Medium","Low"))</f>
        <v>Low</v>
      </c>
      <c r="Q4937" t="str">
        <f>TEXT(Table1[[#This Row],[Date]],"MMM-YYYY")</f>
        <v>Feb-2024</v>
      </c>
      <c r="R4937" t="str">
        <f>IF(Table1[[#This Row],[Sales_Value]]&gt;500000,"Premium",IF(Table1[[#This Row],[Sales_Value]]&gt;100000,"Mid","Basic"))</f>
        <v>Basic</v>
      </c>
    </row>
    <row r="4938" spans="1:18" x14ac:dyDescent="0.3">
      <c r="A4938" s="1">
        <v>45362</v>
      </c>
      <c r="B4938" t="s">
        <v>5139</v>
      </c>
      <c r="C4938" t="s">
        <v>34</v>
      </c>
      <c r="D4938" t="s">
        <v>59</v>
      </c>
      <c r="E4938" t="s">
        <v>97</v>
      </c>
      <c r="F4938" t="s">
        <v>255</v>
      </c>
      <c r="G4938" t="s">
        <v>53</v>
      </c>
      <c r="H4938">
        <v>57</v>
      </c>
      <c r="I4938">
        <v>2742.57</v>
      </c>
      <c r="J4938">
        <v>0.05</v>
      </c>
      <c r="K4938">
        <v>148510.17000000001</v>
      </c>
      <c r="L4938">
        <v>1600.95</v>
      </c>
      <c r="M4938">
        <v>57256.02</v>
      </c>
      <c r="N4938" s="2">
        <f>Table1[[#This Row],[Profit]]/Table1[[#This Row],[Sales_Value]]</f>
        <v>0.38553602086644972</v>
      </c>
      <c r="O4938" s="3" t="str">
        <f>IF(Table1[[#This Row],[Profit]]&lt;0,"Yes","No")</f>
        <v>No</v>
      </c>
      <c r="P4938" t="str">
        <f>IF(Table1[[#This Row],[Discount_Pct]]&gt;0.3,"High",IF(Table1[[#This Row],[Discount_Pct]]&gt;0.15,"Medium","Low"))</f>
        <v>Low</v>
      </c>
      <c r="Q4938" t="str">
        <f>TEXT(Table1[[#This Row],[Date]],"MMM-YYYY")</f>
        <v>Mar-2024</v>
      </c>
      <c r="R4938" t="str">
        <f>IF(Table1[[#This Row],[Sales_Value]]&gt;500000,"Premium",IF(Table1[[#This Row],[Sales_Value]]&gt;100000,"Mid","Basic"))</f>
        <v>Mid</v>
      </c>
    </row>
    <row r="4939" spans="1:18" x14ac:dyDescent="0.3">
      <c r="A4939" s="1">
        <v>45631</v>
      </c>
      <c r="B4939" t="s">
        <v>5140</v>
      </c>
      <c r="C4939" t="s">
        <v>14</v>
      </c>
      <c r="D4939" t="s">
        <v>15</v>
      </c>
      <c r="E4939" t="s">
        <v>460</v>
      </c>
      <c r="F4939" t="s">
        <v>146</v>
      </c>
      <c r="G4939" t="s">
        <v>24</v>
      </c>
      <c r="H4939">
        <v>71</v>
      </c>
      <c r="I4939">
        <v>48.75</v>
      </c>
      <c r="J4939">
        <v>0.13</v>
      </c>
      <c r="K4939">
        <v>3011.29</v>
      </c>
      <c r="L4939">
        <v>32.68</v>
      </c>
      <c r="M4939">
        <v>691.01</v>
      </c>
      <c r="N4939" s="2">
        <f>Table1[[#This Row],[Profit]]/Table1[[#This Row],[Sales_Value]]</f>
        <v>0.2294730829644438</v>
      </c>
      <c r="O4939" s="3" t="str">
        <f>IF(Table1[[#This Row],[Profit]]&lt;0,"Yes","No")</f>
        <v>No</v>
      </c>
      <c r="P4939" t="str">
        <f>IF(Table1[[#This Row],[Discount_Pct]]&gt;0.3,"High",IF(Table1[[#This Row],[Discount_Pct]]&gt;0.15,"Medium","Low"))</f>
        <v>Low</v>
      </c>
      <c r="Q4939" t="str">
        <f>TEXT(Table1[[#This Row],[Date]],"MMM-YYYY")</f>
        <v>Dec-2024</v>
      </c>
      <c r="R4939" t="str">
        <f>IF(Table1[[#This Row],[Sales_Value]]&gt;500000,"Premium",IF(Table1[[#This Row],[Sales_Value]]&gt;100000,"Mid","Basic"))</f>
        <v>Basic</v>
      </c>
    </row>
    <row r="4940" spans="1:18" x14ac:dyDescent="0.3">
      <c r="A4940" s="1">
        <v>45419</v>
      </c>
      <c r="B4940" t="s">
        <v>5141</v>
      </c>
      <c r="C4940" t="s">
        <v>20</v>
      </c>
      <c r="D4940" t="s">
        <v>124</v>
      </c>
      <c r="E4940" t="s">
        <v>415</v>
      </c>
      <c r="F4940" t="s">
        <v>134</v>
      </c>
      <c r="G4940" t="s">
        <v>24</v>
      </c>
      <c r="H4940">
        <v>31</v>
      </c>
      <c r="I4940">
        <v>134.99</v>
      </c>
      <c r="J4940">
        <v>0.16</v>
      </c>
      <c r="K4940">
        <v>3515.14</v>
      </c>
      <c r="L4940">
        <v>64.849999999999994</v>
      </c>
      <c r="M4940">
        <v>1504.79</v>
      </c>
      <c r="N4940" s="2">
        <f>Table1[[#This Row],[Profit]]/Table1[[#This Row],[Sales_Value]]</f>
        <v>0.42808821270276576</v>
      </c>
      <c r="O4940" s="3" t="str">
        <f>IF(Table1[[#This Row],[Profit]]&lt;0,"Yes","No")</f>
        <v>No</v>
      </c>
      <c r="P4940" t="str">
        <f>IF(Table1[[#This Row],[Discount_Pct]]&gt;0.3,"High",IF(Table1[[#This Row],[Discount_Pct]]&gt;0.15,"Medium","Low"))</f>
        <v>Medium</v>
      </c>
      <c r="Q4940" t="str">
        <f>TEXT(Table1[[#This Row],[Date]],"MMM-YYYY")</f>
        <v>May-2024</v>
      </c>
      <c r="R4940" t="str">
        <f>IF(Table1[[#This Row],[Sales_Value]]&gt;500000,"Premium",IF(Table1[[#This Row],[Sales_Value]]&gt;100000,"Mid","Basic"))</f>
        <v>Basic</v>
      </c>
    </row>
    <row r="4941" spans="1:18" x14ac:dyDescent="0.3">
      <c r="A4941" s="1">
        <v>45431</v>
      </c>
      <c r="B4941" t="s">
        <v>5142</v>
      </c>
      <c r="C4941" t="s">
        <v>14</v>
      </c>
      <c r="D4941" t="s">
        <v>55</v>
      </c>
      <c r="E4941" t="s">
        <v>411</v>
      </c>
      <c r="F4941" t="s">
        <v>85</v>
      </c>
      <c r="G4941" t="s">
        <v>24</v>
      </c>
      <c r="H4941">
        <v>88</v>
      </c>
      <c r="I4941">
        <v>69.31</v>
      </c>
      <c r="J4941">
        <v>0.2</v>
      </c>
      <c r="K4941">
        <v>4879.42</v>
      </c>
      <c r="L4941">
        <v>30.43</v>
      </c>
      <c r="M4941">
        <v>2201.58</v>
      </c>
      <c r="N4941" s="2">
        <f>Table1[[#This Row],[Profit]]/Table1[[#This Row],[Sales_Value]]</f>
        <v>0.45119706850404351</v>
      </c>
      <c r="O4941" s="3" t="str">
        <f>IF(Table1[[#This Row],[Profit]]&lt;0,"Yes","No")</f>
        <v>No</v>
      </c>
      <c r="P4941" t="str">
        <f>IF(Table1[[#This Row],[Discount_Pct]]&gt;0.3,"High",IF(Table1[[#This Row],[Discount_Pct]]&gt;0.15,"Medium","Low"))</f>
        <v>Medium</v>
      </c>
      <c r="Q4941" t="str">
        <f>TEXT(Table1[[#This Row],[Date]],"MMM-YYYY")</f>
        <v>May-2024</v>
      </c>
      <c r="R4941" t="str">
        <f>IF(Table1[[#This Row],[Sales_Value]]&gt;500000,"Premium",IF(Table1[[#This Row],[Sales_Value]]&gt;100000,"Mid","Basic"))</f>
        <v>Basic</v>
      </c>
    </row>
    <row r="4942" spans="1:18" x14ac:dyDescent="0.3">
      <c r="A4942" s="1">
        <v>45389</v>
      </c>
      <c r="B4942" t="s">
        <v>5143</v>
      </c>
      <c r="C4942" t="s">
        <v>39</v>
      </c>
      <c r="D4942" t="s">
        <v>108</v>
      </c>
      <c r="E4942" t="s">
        <v>81</v>
      </c>
      <c r="F4942" t="s">
        <v>98</v>
      </c>
      <c r="G4942" t="s">
        <v>18</v>
      </c>
      <c r="H4942">
        <v>61</v>
      </c>
      <c r="I4942">
        <v>5771.73</v>
      </c>
      <c r="J4942">
        <v>0.28000000000000003</v>
      </c>
      <c r="K4942">
        <v>253494.38</v>
      </c>
      <c r="L4942">
        <v>4414.62</v>
      </c>
      <c r="M4942">
        <v>-15797.44</v>
      </c>
      <c r="N4942" s="2">
        <f>Table1[[#This Row],[Profit]]/Table1[[#This Row],[Sales_Value]]</f>
        <v>-6.2318699136446339E-2</v>
      </c>
      <c r="O4942" s="3" t="str">
        <f>IF(Table1[[#This Row],[Profit]]&lt;0,"Yes","No")</f>
        <v>Yes</v>
      </c>
      <c r="P4942" t="str">
        <f>IF(Table1[[#This Row],[Discount_Pct]]&gt;0.3,"High",IF(Table1[[#This Row],[Discount_Pct]]&gt;0.15,"Medium","Low"))</f>
        <v>Medium</v>
      </c>
      <c r="Q4942" t="str">
        <f>TEXT(Table1[[#This Row],[Date]],"MMM-YYYY")</f>
        <v>Apr-2024</v>
      </c>
      <c r="R4942" t="str">
        <f>IF(Table1[[#This Row],[Sales_Value]]&gt;500000,"Premium",IF(Table1[[#This Row],[Sales_Value]]&gt;100000,"Mid","Basic"))</f>
        <v>Mid</v>
      </c>
    </row>
    <row r="4943" spans="1:18" x14ac:dyDescent="0.3">
      <c r="A4943" s="1">
        <v>45634</v>
      </c>
      <c r="B4943" t="s">
        <v>5144</v>
      </c>
      <c r="C4943" t="s">
        <v>34</v>
      </c>
      <c r="D4943" t="s">
        <v>207</v>
      </c>
      <c r="E4943" t="s">
        <v>48</v>
      </c>
      <c r="F4943" t="s">
        <v>106</v>
      </c>
      <c r="G4943" t="s">
        <v>77</v>
      </c>
      <c r="H4943">
        <v>42</v>
      </c>
      <c r="I4943">
        <v>190.37</v>
      </c>
      <c r="J4943">
        <v>0.23</v>
      </c>
      <c r="K4943">
        <v>6156.57</v>
      </c>
      <c r="L4943">
        <v>86.26</v>
      </c>
      <c r="M4943">
        <v>2533.65</v>
      </c>
      <c r="N4943" s="2">
        <f>Table1[[#This Row],[Profit]]/Table1[[#This Row],[Sales_Value]]</f>
        <v>0.4115359688917693</v>
      </c>
      <c r="O4943" s="3" t="str">
        <f>IF(Table1[[#This Row],[Profit]]&lt;0,"Yes","No")</f>
        <v>No</v>
      </c>
      <c r="P4943" t="str">
        <f>IF(Table1[[#This Row],[Discount_Pct]]&gt;0.3,"High",IF(Table1[[#This Row],[Discount_Pct]]&gt;0.15,"Medium","Low"))</f>
        <v>Medium</v>
      </c>
      <c r="Q4943" t="str">
        <f>TEXT(Table1[[#This Row],[Date]],"MMM-YYYY")</f>
        <v>Dec-2024</v>
      </c>
      <c r="R4943" t="str">
        <f>IF(Table1[[#This Row],[Sales_Value]]&gt;500000,"Premium",IF(Table1[[#This Row],[Sales_Value]]&gt;100000,"Mid","Basic"))</f>
        <v>Basic</v>
      </c>
    </row>
    <row r="4944" spans="1:18" x14ac:dyDescent="0.3">
      <c r="A4944" s="1">
        <v>45381</v>
      </c>
      <c r="B4944" t="s">
        <v>5145</v>
      </c>
      <c r="C4944" t="s">
        <v>20</v>
      </c>
      <c r="D4944" t="s">
        <v>72</v>
      </c>
      <c r="E4944" t="s">
        <v>27</v>
      </c>
      <c r="F4944" t="s">
        <v>232</v>
      </c>
      <c r="G4944" t="s">
        <v>24</v>
      </c>
      <c r="H4944">
        <v>70</v>
      </c>
      <c r="I4944">
        <v>62.27</v>
      </c>
      <c r="J4944">
        <v>0.23</v>
      </c>
      <c r="K4944">
        <v>3356.35</v>
      </c>
      <c r="L4944">
        <v>20.61</v>
      </c>
      <c r="M4944">
        <v>1913.65</v>
      </c>
      <c r="N4944" s="2">
        <f>Table1[[#This Row],[Profit]]/Table1[[#This Row],[Sales_Value]]</f>
        <v>0.5701580586053302</v>
      </c>
      <c r="O4944" s="3" t="str">
        <f>IF(Table1[[#This Row],[Profit]]&lt;0,"Yes","No")</f>
        <v>No</v>
      </c>
      <c r="P4944" t="str">
        <f>IF(Table1[[#This Row],[Discount_Pct]]&gt;0.3,"High",IF(Table1[[#This Row],[Discount_Pct]]&gt;0.15,"Medium","Low"))</f>
        <v>Medium</v>
      </c>
      <c r="Q4944" t="str">
        <f>TEXT(Table1[[#This Row],[Date]],"MMM-YYYY")</f>
        <v>Mar-2024</v>
      </c>
      <c r="R4944" t="str">
        <f>IF(Table1[[#This Row],[Sales_Value]]&gt;500000,"Premium",IF(Table1[[#This Row],[Sales_Value]]&gt;100000,"Mid","Basic"))</f>
        <v>Basic</v>
      </c>
    </row>
    <row r="4945" spans="1:18" x14ac:dyDescent="0.3">
      <c r="A4945" s="1">
        <v>45496</v>
      </c>
      <c r="B4945" t="s">
        <v>5146</v>
      </c>
      <c r="C4945" t="s">
        <v>14</v>
      </c>
      <c r="D4945" t="s">
        <v>144</v>
      </c>
      <c r="E4945" t="s">
        <v>73</v>
      </c>
      <c r="F4945" t="s">
        <v>64</v>
      </c>
      <c r="G4945" t="s">
        <v>53</v>
      </c>
      <c r="H4945">
        <v>62</v>
      </c>
      <c r="I4945">
        <v>653.1</v>
      </c>
      <c r="J4945">
        <v>0.1</v>
      </c>
      <c r="K4945">
        <v>36442.980000000003</v>
      </c>
      <c r="L4945">
        <v>287.02999999999997</v>
      </c>
      <c r="M4945">
        <v>18647.12</v>
      </c>
      <c r="N4945" s="2">
        <f>Table1[[#This Row],[Profit]]/Table1[[#This Row],[Sales_Value]]</f>
        <v>0.51167934126133474</v>
      </c>
      <c r="O4945" s="3" t="str">
        <f>IF(Table1[[#This Row],[Profit]]&lt;0,"Yes","No")</f>
        <v>No</v>
      </c>
      <c r="P4945" t="str">
        <f>IF(Table1[[#This Row],[Discount_Pct]]&gt;0.3,"High",IF(Table1[[#This Row],[Discount_Pct]]&gt;0.15,"Medium","Low"))</f>
        <v>Low</v>
      </c>
      <c r="Q4945" t="str">
        <f>TEXT(Table1[[#This Row],[Date]],"MMM-YYYY")</f>
        <v>Jul-2024</v>
      </c>
      <c r="R4945" t="str">
        <f>IF(Table1[[#This Row],[Sales_Value]]&gt;500000,"Premium",IF(Table1[[#This Row],[Sales_Value]]&gt;100000,"Mid","Basic"))</f>
        <v>Basic</v>
      </c>
    </row>
    <row r="4946" spans="1:18" x14ac:dyDescent="0.3">
      <c r="A4946" s="1">
        <v>45348</v>
      </c>
      <c r="B4946" t="s">
        <v>5147</v>
      </c>
      <c r="C4946" t="s">
        <v>39</v>
      </c>
      <c r="D4946" t="s">
        <v>108</v>
      </c>
      <c r="E4946" t="s">
        <v>36</v>
      </c>
      <c r="F4946" t="s">
        <v>126</v>
      </c>
      <c r="G4946" t="s">
        <v>24</v>
      </c>
      <c r="H4946">
        <v>2</v>
      </c>
      <c r="I4946">
        <v>324.20999999999998</v>
      </c>
      <c r="J4946">
        <v>0.1</v>
      </c>
      <c r="K4946">
        <v>583.58000000000004</v>
      </c>
      <c r="L4946">
        <v>176.23</v>
      </c>
      <c r="M4946">
        <v>231.12</v>
      </c>
      <c r="N4946" s="2">
        <f>Table1[[#This Row],[Profit]]/Table1[[#This Row],[Sales_Value]]</f>
        <v>0.39603824668425919</v>
      </c>
      <c r="O4946" s="3" t="str">
        <f>IF(Table1[[#This Row],[Profit]]&lt;0,"Yes","No")</f>
        <v>No</v>
      </c>
      <c r="P4946" t="str">
        <f>IF(Table1[[#This Row],[Discount_Pct]]&gt;0.3,"High",IF(Table1[[#This Row],[Discount_Pct]]&gt;0.15,"Medium","Low"))</f>
        <v>Low</v>
      </c>
      <c r="Q4946" t="str">
        <f>TEXT(Table1[[#This Row],[Date]],"MMM-YYYY")</f>
        <v>Feb-2024</v>
      </c>
      <c r="R4946" t="str">
        <f>IF(Table1[[#This Row],[Sales_Value]]&gt;500000,"Premium",IF(Table1[[#This Row],[Sales_Value]]&gt;100000,"Mid","Basic"))</f>
        <v>Basic</v>
      </c>
    </row>
    <row r="4947" spans="1:18" x14ac:dyDescent="0.3">
      <c r="A4947" s="1">
        <v>45460</v>
      </c>
      <c r="B4947" t="s">
        <v>5148</v>
      </c>
      <c r="C4947" t="s">
        <v>34</v>
      </c>
      <c r="D4947" t="s">
        <v>35</v>
      </c>
      <c r="E4947" t="s">
        <v>81</v>
      </c>
      <c r="F4947" t="s">
        <v>32</v>
      </c>
      <c r="G4947" t="s">
        <v>18</v>
      </c>
      <c r="H4947">
        <v>34</v>
      </c>
      <c r="I4947">
        <v>12742.57</v>
      </c>
      <c r="J4947">
        <v>0.19</v>
      </c>
      <c r="K4947">
        <v>350930.38</v>
      </c>
      <c r="L4947">
        <v>9162.44</v>
      </c>
      <c r="M4947">
        <v>39407.42</v>
      </c>
      <c r="N4947" s="2">
        <f>Table1[[#This Row],[Profit]]/Table1[[#This Row],[Sales_Value]]</f>
        <v>0.11229412511963198</v>
      </c>
      <c r="O4947" s="3" t="str">
        <f>IF(Table1[[#This Row],[Profit]]&lt;0,"Yes","No")</f>
        <v>No</v>
      </c>
      <c r="P4947" t="str">
        <f>IF(Table1[[#This Row],[Discount_Pct]]&gt;0.3,"High",IF(Table1[[#This Row],[Discount_Pct]]&gt;0.15,"Medium","Low"))</f>
        <v>Medium</v>
      </c>
      <c r="Q4947" t="str">
        <f>TEXT(Table1[[#This Row],[Date]],"MMM-YYYY")</f>
        <v>Jun-2024</v>
      </c>
      <c r="R4947" t="str">
        <f>IF(Table1[[#This Row],[Sales_Value]]&gt;500000,"Premium",IF(Table1[[#This Row],[Sales_Value]]&gt;100000,"Mid","Basic"))</f>
        <v>Mid</v>
      </c>
    </row>
    <row r="4948" spans="1:18" x14ac:dyDescent="0.3">
      <c r="A4948" s="1">
        <v>45428</v>
      </c>
      <c r="B4948" t="s">
        <v>5149</v>
      </c>
      <c r="C4948" t="s">
        <v>20</v>
      </c>
      <c r="D4948" t="s">
        <v>72</v>
      </c>
      <c r="E4948" t="s">
        <v>303</v>
      </c>
      <c r="F4948" t="s">
        <v>52</v>
      </c>
      <c r="G4948" t="s">
        <v>53</v>
      </c>
      <c r="H4948">
        <v>17</v>
      </c>
      <c r="I4948">
        <v>1747.96</v>
      </c>
      <c r="J4948">
        <v>0.13</v>
      </c>
      <c r="K4948">
        <v>25852.33</v>
      </c>
      <c r="L4948">
        <v>908.52</v>
      </c>
      <c r="M4948">
        <v>10407.49</v>
      </c>
      <c r="N4948" s="2">
        <f>Table1[[#This Row],[Profit]]/Table1[[#This Row],[Sales_Value]]</f>
        <v>0.40257454550518268</v>
      </c>
      <c r="O4948" s="3" t="str">
        <f>IF(Table1[[#This Row],[Profit]]&lt;0,"Yes","No")</f>
        <v>No</v>
      </c>
      <c r="P4948" t="str">
        <f>IF(Table1[[#This Row],[Discount_Pct]]&gt;0.3,"High",IF(Table1[[#This Row],[Discount_Pct]]&gt;0.15,"Medium","Low"))</f>
        <v>Low</v>
      </c>
      <c r="Q4948" t="str">
        <f>TEXT(Table1[[#This Row],[Date]],"MMM-YYYY")</f>
        <v>May-2024</v>
      </c>
      <c r="R4948" t="str">
        <f>IF(Table1[[#This Row],[Sales_Value]]&gt;500000,"Premium",IF(Table1[[#This Row],[Sales_Value]]&gt;100000,"Mid","Basic"))</f>
        <v>Basic</v>
      </c>
    </row>
    <row r="4949" spans="1:18" x14ac:dyDescent="0.3">
      <c r="A4949" s="1">
        <v>45294</v>
      </c>
      <c r="B4949" t="s">
        <v>5150</v>
      </c>
      <c r="C4949" t="s">
        <v>20</v>
      </c>
      <c r="D4949" t="s">
        <v>30</v>
      </c>
      <c r="E4949" t="s">
        <v>205</v>
      </c>
      <c r="F4949" t="s">
        <v>82</v>
      </c>
      <c r="G4949" t="s">
        <v>24</v>
      </c>
      <c r="H4949">
        <v>49</v>
      </c>
      <c r="I4949">
        <v>95.58</v>
      </c>
      <c r="J4949">
        <v>0.06</v>
      </c>
      <c r="K4949">
        <v>4402.41</v>
      </c>
      <c r="L4949">
        <v>50.22</v>
      </c>
      <c r="M4949">
        <v>1941.63</v>
      </c>
      <c r="N4949" s="2">
        <f>Table1[[#This Row],[Profit]]/Table1[[#This Row],[Sales_Value]]</f>
        <v>0.4410379769262745</v>
      </c>
      <c r="O4949" s="3" t="str">
        <f>IF(Table1[[#This Row],[Profit]]&lt;0,"Yes","No")</f>
        <v>No</v>
      </c>
      <c r="P4949" t="str">
        <f>IF(Table1[[#This Row],[Discount_Pct]]&gt;0.3,"High",IF(Table1[[#This Row],[Discount_Pct]]&gt;0.15,"Medium","Low"))</f>
        <v>Low</v>
      </c>
      <c r="Q4949" t="str">
        <f>TEXT(Table1[[#This Row],[Date]],"MMM-YYYY")</f>
        <v>Jan-2024</v>
      </c>
      <c r="R4949" t="str">
        <f>IF(Table1[[#This Row],[Sales_Value]]&gt;500000,"Premium",IF(Table1[[#This Row],[Sales_Value]]&gt;100000,"Mid","Basic"))</f>
        <v>Basic</v>
      </c>
    </row>
    <row r="4950" spans="1:18" x14ac:dyDescent="0.3">
      <c r="A4950" s="1">
        <v>45456</v>
      </c>
      <c r="B4950" t="s">
        <v>5151</v>
      </c>
      <c r="C4950" t="s">
        <v>14</v>
      </c>
      <c r="D4950" t="s">
        <v>26</v>
      </c>
      <c r="E4950" t="s">
        <v>238</v>
      </c>
      <c r="F4950" t="s">
        <v>91</v>
      </c>
      <c r="G4950" t="s">
        <v>46</v>
      </c>
      <c r="H4950">
        <v>54</v>
      </c>
      <c r="I4950">
        <v>7648.94</v>
      </c>
      <c r="J4950">
        <v>0.27</v>
      </c>
      <c r="K4950">
        <v>301521.21000000002</v>
      </c>
      <c r="L4950">
        <v>5683.04</v>
      </c>
      <c r="M4950">
        <v>-5362.95</v>
      </c>
      <c r="N4950" s="2">
        <f>Table1[[#This Row],[Profit]]/Table1[[#This Row],[Sales_Value]]</f>
        <v>-1.7786310953050364E-2</v>
      </c>
      <c r="O4950" s="3" t="str">
        <f>IF(Table1[[#This Row],[Profit]]&lt;0,"Yes","No")</f>
        <v>Yes</v>
      </c>
      <c r="P4950" t="str">
        <f>IF(Table1[[#This Row],[Discount_Pct]]&gt;0.3,"High",IF(Table1[[#This Row],[Discount_Pct]]&gt;0.15,"Medium","Low"))</f>
        <v>Medium</v>
      </c>
      <c r="Q4950" t="str">
        <f>TEXT(Table1[[#This Row],[Date]],"MMM-YYYY")</f>
        <v>Jun-2024</v>
      </c>
      <c r="R4950" t="str">
        <f>IF(Table1[[#This Row],[Sales_Value]]&gt;500000,"Premium",IF(Table1[[#This Row],[Sales_Value]]&gt;100000,"Mid","Basic"))</f>
        <v>Mid</v>
      </c>
    </row>
    <row r="4951" spans="1:18" x14ac:dyDescent="0.3">
      <c r="A4951" s="1">
        <v>45576</v>
      </c>
      <c r="B4951" t="s">
        <v>5152</v>
      </c>
      <c r="C4951" t="s">
        <v>20</v>
      </c>
      <c r="D4951" t="s">
        <v>30</v>
      </c>
      <c r="E4951" t="s">
        <v>331</v>
      </c>
      <c r="F4951" t="s">
        <v>184</v>
      </c>
      <c r="G4951" t="s">
        <v>24</v>
      </c>
      <c r="H4951">
        <v>5</v>
      </c>
      <c r="I4951">
        <v>34.79</v>
      </c>
      <c r="J4951">
        <v>0.12</v>
      </c>
      <c r="K4951">
        <v>153.08000000000001</v>
      </c>
      <c r="L4951">
        <v>19.600000000000001</v>
      </c>
      <c r="M4951">
        <v>55.08</v>
      </c>
      <c r="N4951" s="2">
        <f>Table1[[#This Row],[Profit]]/Table1[[#This Row],[Sales_Value]]</f>
        <v>0.35981186307812907</v>
      </c>
      <c r="O4951" s="3" t="str">
        <f>IF(Table1[[#This Row],[Profit]]&lt;0,"Yes","No")</f>
        <v>No</v>
      </c>
      <c r="P4951" t="str">
        <f>IF(Table1[[#This Row],[Discount_Pct]]&gt;0.3,"High",IF(Table1[[#This Row],[Discount_Pct]]&gt;0.15,"Medium","Low"))</f>
        <v>Low</v>
      </c>
      <c r="Q4951" t="str">
        <f>TEXT(Table1[[#This Row],[Date]],"MMM-YYYY")</f>
        <v>Oct-2024</v>
      </c>
      <c r="R4951" t="str">
        <f>IF(Table1[[#This Row],[Sales_Value]]&gt;500000,"Premium",IF(Table1[[#This Row],[Sales_Value]]&gt;100000,"Mid","Basic"))</f>
        <v>Basic</v>
      </c>
    </row>
    <row r="4952" spans="1:18" x14ac:dyDescent="0.3">
      <c r="A4952" s="1">
        <v>45573</v>
      </c>
      <c r="B4952" t="s">
        <v>5153</v>
      </c>
      <c r="C4952" t="s">
        <v>14</v>
      </c>
      <c r="D4952" t="s">
        <v>55</v>
      </c>
      <c r="E4952" t="s">
        <v>41</v>
      </c>
      <c r="F4952" t="s">
        <v>32</v>
      </c>
      <c r="G4952" t="s">
        <v>18</v>
      </c>
      <c r="H4952">
        <v>39</v>
      </c>
      <c r="I4952">
        <v>12422.83</v>
      </c>
      <c r="J4952">
        <v>0</v>
      </c>
      <c r="K4952">
        <v>484490.37</v>
      </c>
      <c r="L4952">
        <v>8887.8700000000008</v>
      </c>
      <c r="M4952">
        <v>137863.44</v>
      </c>
      <c r="N4952" s="2">
        <f>Table1[[#This Row],[Profit]]/Table1[[#This Row],[Sales_Value]]</f>
        <v>0.28455351960865599</v>
      </c>
      <c r="O4952" s="3" t="str">
        <f>IF(Table1[[#This Row],[Profit]]&lt;0,"Yes","No")</f>
        <v>No</v>
      </c>
      <c r="P4952" t="str">
        <f>IF(Table1[[#This Row],[Discount_Pct]]&gt;0.3,"High",IF(Table1[[#This Row],[Discount_Pct]]&gt;0.15,"Medium","Low"))</f>
        <v>Low</v>
      </c>
      <c r="Q4952" t="str">
        <f>TEXT(Table1[[#This Row],[Date]],"MMM-YYYY")</f>
        <v>Oct-2024</v>
      </c>
      <c r="R4952" t="str">
        <f>IF(Table1[[#This Row],[Sales_Value]]&gt;500000,"Premium",IF(Table1[[#This Row],[Sales_Value]]&gt;100000,"Mid","Basic"))</f>
        <v>Mid</v>
      </c>
    </row>
    <row r="4953" spans="1:18" x14ac:dyDescent="0.3">
      <c r="A4953" s="1">
        <v>45456</v>
      </c>
      <c r="B4953" t="s">
        <v>5154</v>
      </c>
      <c r="C4953" t="s">
        <v>20</v>
      </c>
      <c r="D4953" t="s">
        <v>30</v>
      </c>
      <c r="E4953" t="s">
        <v>424</v>
      </c>
      <c r="F4953" t="s">
        <v>119</v>
      </c>
      <c r="G4953" t="s">
        <v>53</v>
      </c>
      <c r="H4953">
        <v>94</v>
      </c>
      <c r="I4953">
        <v>505.63</v>
      </c>
      <c r="J4953">
        <v>0.2</v>
      </c>
      <c r="K4953">
        <v>38023.379999999997</v>
      </c>
      <c r="L4953">
        <v>190.42</v>
      </c>
      <c r="M4953">
        <v>20123.900000000001</v>
      </c>
      <c r="N4953" s="2">
        <f>Table1[[#This Row],[Profit]]/Table1[[#This Row],[Sales_Value]]</f>
        <v>0.52925068734026282</v>
      </c>
      <c r="O4953" s="3" t="str">
        <f>IF(Table1[[#This Row],[Profit]]&lt;0,"Yes","No")</f>
        <v>No</v>
      </c>
      <c r="P4953" t="str">
        <f>IF(Table1[[#This Row],[Discount_Pct]]&gt;0.3,"High",IF(Table1[[#This Row],[Discount_Pct]]&gt;0.15,"Medium","Low"))</f>
        <v>Medium</v>
      </c>
      <c r="Q4953" t="str">
        <f>TEXT(Table1[[#This Row],[Date]],"MMM-YYYY")</f>
        <v>Jun-2024</v>
      </c>
      <c r="R4953" t="str">
        <f>IF(Table1[[#This Row],[Sales_Value]]&gt;500000,"Premium",IF(Table1[[#This Row],[Sales_Value]]&gt;100000,"Mid","Basic"))</f>
        <v>Basic</v>
      </c>
    </row>
    <row r="4954" spans="1:18" x14ac:dyDescent="0.3">
      <c r="A4954" s="1">
        <v>45656</v>
      </c>
      <c r="B4954" t="s">
        <v>5155</v>
      </c>
      <c r="C4954" t="s">
        <v>20</v>
      </c>
      <c r="D4954" t="s">
        <v>30</v>
      </c>
      <c r="E4954" t="s">
        <v>100</v>
      </c>
      <c r="F4954" t="s">
        <v>82</v>
      </c>
      <c r="G4954" t="s">
        <v>24</v>
      </c>
      <c r="H4954">
        <v>36</v>
      </c>
      <c r="I4954">
        <v>88.37</v>
      </c>
      <c r="J4954">
        <v>0.01</v>
      </c>
      <c r="K4954">
        <v>3149.51</v>
      </c>
      <c r="L4954">
        <v>51.73</v>
      </c>
      <c r="M4954">
        <v>1287.23</v>
      </c>
      <c r="N4954" s="2">
        <f>Table1[[#This Row],[Profit]]/Table1[[#This Row],[Sales_Value]]</f>
        <v>0.40870802124774963</v>
      </c>
      <c r="O4954" s="3" t="str">
        <f>IF(Table1[[#This Row],[Profit]]&lt;0,"Yes","No")</f>
        <v>No</v>
      </c>
      <c r="P4954" t="str">
        <f>IF(Table1[[#This Row],[Discount_Pct]]&gt;0.3,"High",IF(Table1[[#This Row],[Discount_Pct]]&gt;0.15,"Medium","Low"))</f>
        <v>Low</v>
      </c>
      <c r="Q4954" t="str">
        <f>TEXT(Table1[[#This Row],[Date]],"MMM-YYYY")</f>
        <v>Dec-2024</v>
      </c>
      <c r="R4954" t="str">
        <f>IF(Table1[[#This Row],[Sales_Value]]&gt;500000,"Premium",IF(Table1[[#This Row],[Sales_Value]]&gt;100000,"Mid","Basic"))</f>
        <v>Basic</v>
      </c>
    </row>
    <row r="4955" spans="1:18" x14ac:dyDescent="0.3">
      <c r="A4955" s="1">
        <v>45485</v>
      </c>
      <c r="B4955" t="s">
        <v>5156</v>
      </c>
      <c r="C4955" t="s">
        <v>20</v>
      </c>
      <c r="D4955" t="s">
        <v>364</v>
      </c>
      <c r="E4955" t="s">
        <v>48</v>
      </c>
      <c r="F4955" t="s">
        <v>82</v>
      </c>
      <c r="G4955" t="s">
        <v>24</v>
      </c>
      <c r="H4955">
        <v>18</v>
      </c>
      <c r="I4955">
        <v>99.26</v>
      </c>
      <c r="J4955">
        <v>0.11</v>
      </c>
      <c r="K4955">
        <v>1590.15</v>
      </c>
      <c r="L4955">
        <v>52.71</v>
      </c>
      <c r="M4955">
        <v>641.37</v>
      </c>
      <c r="N4955" s="2">
        <f>Table1[[#This Row],[Profit]]/Table1[[#This Row],[Sales_Value]]</f>
        <v>0.40333930761248937</v>
      </c>
      <c r="O4955" s="3" t="str">
        <f>IF(Table1[[#This Row],[Profit]]&lt;0,"Yes","No")</f>
        <v>No</v>
      </c>
      <c r="P4955" t="str">
        <f>IF(Table1[[#This Row],[Discount_Pct]]&gt;0.3,"High",IF(Table1[[#This Row],[Discount_Pct]]&gt;0.15,"Medium","Low"))</f>
        <v>Low</v>
      </c>
      <c r="Q4955" t="str">
        <f>TEXT(Table1[[#This Row],[Date]],"MMM-YYYY")</f>
        <v>Jul-2024</v>
      </c>
      <c r="R4955" t="str">
        <f>IF(Table1[[#This Row],[Sales_Value]]&gt;500000,"Premium",IF(Table1[[#This Row],[Sales_Value]]&gt;100000,"Mid","Basic"))</f>
        <v>Basic</v>
      </c>
    </row>
    <row r="4956" spans="1:18" x14ac:dyDescent="0.3">
      <c r="A4956" s="1">
        <v>45602</v>
      </c>
      <c r="B4956" t="s">
        <v>5157</v>
      </c>
      <c r="C4956" t="s">
        <v>14</v>
      </c>
      <c r="D4956" t="s">
        <v>160</v>
      </c>
      <c r="E4956" t="s">
        <v>48</v>
      </c>
      <c r="F4956" t="s">
        <v>178</v>
      </c>
      <c r="G4956" t="s">
        <v>46</v>
      </c>
      <c r="H4956">
        <v>87</v>
      </c>
      <c r="I4956">
        <v>27768.31</v>
      </c>
      <c r="J4956">
        <v>0.25</v>
      </c>
      <c r="K4956">
        <v>1811882.23</v>
      </c>
      <c r="L4956">
        <v>18307.22</v>
      </c>
      <c r="M4956">
        <v>219154.09</v>
      </c>
      <c r="N4956" s="2">
        <f>Table1[[#This Row],[Profit]]/Table1[[#This Row],[Sales_Value]]</f>
        <v>0.12095382711491133</v>
      </c>
      <c r="O4956" s="3" t="str">
        <f>IF(Table1[[#This Row],[Profit]]&lt;0,"Yes","No")</f>
        <v>No</v>
      </c>
      <c r="P4956" t="str">
        <f>IF(Table1[[#This Row],[Discount_Pct]]&gt;0.3,"High",IF(Table1[[#This Row],[Discount_Pct]]&gt;0.15,"Medium","Low"))</f>
        <v>Medium</v>
      </c>
      <c r="Q4956" t="str">
        <f>TEXT(Table1[[#This Row],[Date]],"MMM-YYYY")</f>
        <v>Nov-2024</v>
      </c>
      <c r="R4956" t="str">
        <f>IF(Table1[[#This Row],[Sales_Value]]&gt;500000,"Premium",IF(Table1[[#This Row],[Sales_Value]]&gt;100000,"Mid","Basic"))</f>
        <v>Premium</v>
      </c>
    </row>
    <row r="4957" spans="1:18" x14ac:dyDescent="0.3">
      <c r="A4957" s="1">
        <v>45539</v>
      </c>
      <c r="B4957" t="s">
        <v>5158</v>
      </c>
      <c r="C4957" t="s">
        <v>39</v>
      </c>
      <c r="D4957" t="s">
        <v>93</v>
      </c>
      <c r="E4957" t="s">
        <v>524</v>
      </c>
      <c r="F4957" t="s">
        <v>76</v>
      </c>
      <c r="G4957" t="s">
        <v>77</v>
      </c>
      <c r="H4957">
        <v>89</v>
      </c>
      <c r="I4957">
        <v>2165.36</v>
      </c>
      <c r="J4957">
        <v>7.0000000000000007E-2</v>
      </c>
      <c r="K4957">
        <v>179226.85</v>
      </c>
      <c r="L4957">
        <v>1059.78</v>
      </c>
      <c r="M4957">
        <v>84906.43</v>
      </c>
      <c r="N4957" s="2">
        <f>Table1[[#This Row],[Profit]]/Table1[[#This Row],[Sales_Value]]</f>
        <v>0.47373722185040906</v>
      </c>
      <c r="O4957" s="3" t="str">
        <f>IF(Table1[[#This Row],[Profit]]&lt;0,"Yes","No")</f>
        <v>No</v>
      </c>
      <c r="P4957" t="str">
        <f>IF(Table1[[#This Row],[Discount_Pct]]&gt;0.3,"High",IF(Table1[[#This Row],[Discount_Pct]]&gt;0.15,"Medium","Low"))</f>
        <v>Low</v>
      </c>
      <c r="Q4957" t="str">
        <f>TEXT(Table1[[#This Row],[Date]],"MMM-YYYY")</f>
        <v>Sep-2024</v>
      </c>
      <c r="R4957" t="str">
        <f>IF(Table1[[#This Row],[Sales_Value]]&gt;500000,"Premium",IF(Table1[[#This Row],[Sales_Value]]&gt;100000,"Mid","Basic"))</f>
        <v>Mid</v>
      </c>
    </row>
    <row r="4958" spans="1:18" x14ac:dyDescent="0.3">
      <c r="A4958" s="1">
        <v>45414</v>
      </c>
      <c r="B4958" t="s">
        <v>5159</v>
      </c>
      <c r="C4958" t="s">
        <v>39</v>
      </c>
      <c r="D4958" t="s">
        <v>66</v>
      </c>
      <c r="E4958" t="s">
        <v>36</v>
      </c>
      <c r="F4958" t="s">
        <v>119</v>
      </c>
      <c r="G4958" t="s">
        <v>53</v>
      </c>
      <c r="H4958">
        <v>7</v>
      </c>
      <c r="I4958">
        <v>471.78</v>
      </c>
      <c r="J4958">
        <v>0.02</v>
      </c>
      <c r="K4958">
        <v>3236.41</v>
      </c>
      <c r="L4958">
        <v>190.66</v>
      </c>
      <c r="M4958">
        <v>1901.79</v>
      </c>
      <c r="N4958" s="2">
        <f>Table1[[#This Row],[Profit]]/Table1[[#This Row],[Sales_Value]]</f>
        <v>0.58762332337373824</v>
      </c>
      <c r="O4958" s="3" t="str">
        <f>IF(Table1[[#This Row],[Profit]]&lt;0,"Yes","No")</f>
        <v>No</v>
      </c>
      <c r="P4958" t="str">
        <f>IF(Table1[[#This Row],[Discount_Pct]]&gt;0.3,"High",IF(Table1[[#This Row],[Discount_Pct]]&gt;0.15,"Medium","Low"))</f>
        <v>Low</v>
      </c>
      <c r="Q4958" t="str">
        <f>TEXT(Table1[[#This Row],[Date]],"MMM-YYYY")</f>
        <v>May-2024</v>
      </c>
      <c r="R4958" t="str">
        <f>IF(Table1[[#This Row],[Sales_Value]]&gt;500000,"Premium",IF(Table1[[#This Row],[Sales_Value]]&gt;100000,"Mid","Basic"))</f>
        <v>Basic</v>
      </c>
    </row>
    <row r="4959" spans="1:18" x14ac:dyDescent="0.3">
      <c r="A4959" s="1">
        <v>45313</v>
      </c>
      <c r="B4959" t="s">
        <v>5160</v>
      </c>
      <c r="C4959" t="s">
        <v>20</v>
      </c>
      <c r="D4959" t="s">
        <v>148</v>
      </c>
      <c r="E4959" t="s">
        <v>177</v>
      </c>
      <c r="F4959" t="s">
        <v>140</v>
      </c>
      <c r="G4959" t="s">
        <v>53</v>
      </c>
      <c r="H4959">
        <v>98</v>
      </c>
      <c r="I4959">
        <v>2121.15</v>
      </c>
      <c r="J4959">
        <v>0.04</v>
      </c>
      <c r="K4959">
        <v>199557.79</v>
      </c>
      <c r="L4959">
        <v>1135.96</v>
      </c>
      <c r="M4959">
        <v>88233.71</v>
      </c>
      <c r="N4959" s="2">
        <f>Table1[[#This Row],[Profit]]/Table1[[#This Row],[Sales_Value]]</f>
        <v>0.44214615726101197</v>
      </c>
      <c r="O4959" s="3" t="str">
        <f>IF(Table1[[#This Row],[Profit]]&lt;0,"Yes","No")</f>
        <v>No</v>
      </c>
      <c r="P4959" t="str">
        <f>IF(Table1[[#This Row],[Discount_Pct]]&gt;0.3,"High",IF(Table1[[#This Row],[Discount_Pct]]&gt;0.15,"Medium","Low"))</f>
        <v>Low</v>
      </c>
      <c r="Q4959" t="str">
        <f>TEXT(Table1[[#This Row],[Date]],"MMM-YYYY")</f>
        <v>Jan-2024</v>
      </c>
      <c r="R4959" t="str">
        <f>IF(Table1[[#This Row],[Sales_Value]]&gt;500000,"Premium",IF(Table1[[#This Row],[Sales_Value]]&gt;100000,"Mid","Basic"))</f>
        <v>Mid</v>
      </c>
    </row>
    <row r="4960" spans="1:18" x14ac:dyDescent="0.3">
      <c r="A4960" s="1">
        <v>45447</v>
      </c>
      <c r="B4960" t="s">
        <v>5161</v>
      </c>
      <c r="C4960" t="s">
        <v>14</v>
      </c>
      <c r="D4960" t="s">
        <v>160</v>
      </c>
      <c r="E4960" t="s">
        <v>415</v>
      </c>
      <c r="F4960" t="s">
        <v>140</v>
      </c>
      <c r="G4960" t="s">
        <v>53</v>
      </c>
      <c r="H4960">
        <v>2</v>
      </c>
      <c r="I4960">
        <v>1998.19</v>
      </c>
      <c r="J4960">
        <v>0.28999999999999998</v>
      </c>
      <c r="K4960">
        <v>2837.43</v>
      </c>
      <c r="L4960">
        <v>1174.53</v>
      </c>
      <c r="M4960">
        <v>488.37</v>
      </c>
      <c r="N4960" s="2">
        <f>Table1[[#This Row],[Profit]]/Table1[[#This Row],[Sales_Value]]</f>
        <v>0.17211702138907392</v>
      </c>
      <c r="O4960" s="3" t="str">
        <f>IF(Table1[[#This Row],[Profit]]&lt;0,"Yes","No")</f>
        <v>No</v>
      </c>
      <c r="P4960" t="str">
        <f>IF(Table1[[#This Row],[Discount_Pct]]&gt;0.3,"High",IF(Table1[[#This Row],[Discount_Pct]]&gt;0.15,"Medium","Low"))</f>
        <v>Medium</v>
      </c>
      <c r="Q4960" t="str">
        <f>TEXT(Table1[[#This Row],[Date]],"MMM-YYYY")</f>
        <v>Jun-2024</v>
      </c>
      <c r="R4960" t="str">
        <f>IF(Table1[[#This Row],[Sales_Value]]&gt;500000,"Premium",IF(Table1[[#This Row],[Sales_Value]]&gt;100000,"Mid","Basic"))</f>
        <v>Basic</v>
      </c>
    </row>
    <row r="4961" spans="1:18" x14ac:dyDescent="0.3">
      <c r="A4961" s="1">
        <v>45596</v>
      </c>
      <c r="B4961" t="s">
        <v>5162</v>
      </c>
      <c r="C4961" t="s">
        <v>39</v>
      </c>
      <c r="D4961" t="s">
        <v>40</v>
      </c>
      <c r="E4961" t="s">
        <v>102</v>
      </c>
      <c r="F4961" t="s">
        <v>76</v>
      </c>
      <c r="G4961" t="s">
        <v>77</v>
      </c>
      <c r="H4961">
        <v>87</v>
      </c>
      <c r="I4961">
        <v>2235.35</v>
      </c>
      <c r="J4961">
        <v>0.09</v>
      </c>
      <c r="K4961">
        <v>176972.66</v>
      </c>
      <c r="L4961">
        <v>916.7</v>
      </c>
      <c r="M4961">
        <v>97219.76</v>
      </c>
      <c r="N4961" s="2">
        <f>Table1[[#This Row],[Profit]]/Table1[[#This Row],[Sales_Value]]</f>
        <v>0.54934903504303989</v>
      </c>
      <c r="O4961" s="3" t="str">
        <f>IF(Table1[[#This Row],[Profit]]&lt;0,"Yes","No")</f>
        <v>No</v>
      </c>
      <c r="P4961" t="str">
        <f>IF(Table1[[#This Row],[Discount_Pct]]&gt;0.3,"High",IF(Table1[[#This Row],[Discount_Pct]]&gt;0.15,"Medium","Low"))</f>
        <v>Low</v>
      </c>
      <c r="Q4961" t="str">
        <f>TEXT(Table1[[#This Row],[Date]],"MMM-YYYY")</f>
        <v>Oct-2024</v>
      </c>
      <c r="R4961" t="str">
        <f>IF(Table1[[#This Row],[Sales_Value]]&gt;500000,"Premium",IF(Table1[[#This Row],[Sales_Value]]&gt;100000,"Mid","Basic"))</f>
        <v>Mid</v>
      </c>
    </row>
    <row r="4962" spans="1:18" x14ac:dyDescent="0.3">
      <c r="A4962" s="1">
        <v>45611</v>
      </c>
      <c r="B4962" t="s">
        <v>5163</v>
      </c>
      <c r="C4962" t="s">
        <v>20</v>
      </c>
      <c r="D4962" t="s">
        <v>271</v>
      </c>
      <c r="E4962" t="s">
        <v>260</v>
      </c>
      <c r="F4962" t="s">
        <v>28</v>
      </c>
      <c r="G4962" t="s">
        <v>18</v>
      </c>
      <c r="H4962">
        <v>68</v>
      </c>
      <c r="I4962">
        <v>2517.9899999999998</v>
      </c>
      <c r="J4962">
        <v>0.24</v>
      </c>
      <c r="K4962">
        <v>130129.72</v>
      </c>
      <c r="L4962">
        <v>1604.85</v>
      </c>
      <c r="M4962">
        <v>20999.919999999998</v>
      </c>
      <c r="N4962" s="2">
        <f>Table1[[#This Row],[Profit]]/Table1[[#This Row],[Sales_Value]]</f>
        <v>0.16137681691776481</v>
      </c>
      <c r="O4962" s="3" t="str">
        <f>IF(Table1[[#This Row],[Profit]]&lt;0,"Yes","No")</f>
        <v>No</v>
      </c>
      <c r="P4962" t="str">
        <f>IF(Table1[[#This Row],[Discount_Pct]]&gt;0.3,"High",IF(Table1[[#This Row],[Discount_Pct]]&gt;0.15,"Medium","Low"))</f>
        <v>Medium</v>
      </c>
      <c r="Q4962" t="str">
        <f>TEXT(Table1[[#This Row],[Date]],"MMM-YYYY")</f>
        <v>Nov-2024</v>
      </c>
      <c r="R4962" t="str">
        <f>IF(Table1[[#This Row],[Sales_Value]]&gt;500000,"Premium",IF(Table1[[#This Row],[Sales_Value]]&gt;100000,"Mid","Basic"))</f>
        <v>Mid</v>
      </c>
    </row>
    <row r="4963" spans="1:18" x14ac:dyDescent="0.3">
      <c r="A4963" s="1">
        <v>45430</v>
      </c>
      <c r="B4963" t="s">
        <v>5164</v>
      </c>
      <c r="C4963" t="s">
        <v>20</v>
      </c>
      <c r="D4963" t="s">
        <v>148</v>
      </c>
      <c r="E4963" t="s">
        <v>328</v>
      </c>
      <c r="F4963" t="s">
        <v>126</v>
      </c>
      <c r="G4963" t="s">
        <v>24</v>
      </c>
      <c r="H4963">
        <v>85</v>
      </c>
      <c r="I4963">
        <v>339.11</v>
      </c>
      <c r="J4963">
        <v>0</v>
      </c>
      <c r="K4963">
        <v>28824.35</v>
      </c>
      <c r="L4963">
        <v>186.11</v>
      </c>
      <c r="M4963">
        <v>13005</v>
      </c>
      <c r="N4963" s="2">
        <f>Table1[[#This Row],[Profit]]/Table1[[#This Row],[Sales_Value]]</f>
        <v>0.45118103270325266</v>
      </c>
      <c r="O4963" s="3" t="str">
        <f>IF(Table1[[#This Row],[Profit]]&lt;0,"Yes","No")</f>
        <v>No</v>
      </c>
      <c r="P4963" t="str">
        <f>IF(Table1[[#This Row],[Discount_Pct]]&gt;0.3,"High",IF(Table1[[#This Row],[Discount_Pct]]&gt;0.15,"Medium","Low"))</f>
        <v>Low</v>
      </c>
      <c r="Q4963" t="str">
        <f>TEXT(Table1[[#This Row],[Date]],"MMM-YYYY")</f>
        <v>May-2024</v>
      </c>
      <c r="R4963" t="str">
        <f>IF(Table1[[#This Row],[Sales_Value]]&gt;500000,"Premium",IF(Table1[[#This Row],[Sales_Value]]&gt;100000,"Mid","Basic"))</f>
        <v>Basic</v>
      </c>
    </row>
    <row r="4964" spans="1:18" x14ac:dyDescent="0.3">
      <c r="A4964" s="1">
        <v>45317</v>
      </c>
      <c r="B4964" t="s">
        <v>5165</v>
      </c>
      <c r="C4964" t="s">
        <v>14</v>
      </c>
      <c r="D4964" t="s">
        <v>144</v>
      </c>
      <c r="E4964" t="s">
        <v>424</v>
      </c>
      <c r="F4964" t="s">
        <v>122</v>
      </c>
      <c r="G4964" t="s">
        <v>18</v>
      </c>
      <c r="H4964">
        <v>3</v>
      </c>
      <c r="I4964">
        <v>8040.01</v>
      </c>
      <c r="J4964">
        <v>0.22</v>
      </c>
      <c r="K4964">
        <v>18813.62</v>
      </c>
      <c r="L4964">
        <v>6871.97</v>
      </c>
      <c r="M4964">
        <v>-1802.29</v>
      </c>
      <c r="N4964" s="2">
        <f>Table1[[#This Row],[Profit]]/Table1[[#This Row],[Sales_Value]]</f>
        <v>-9.5797087429213515E-2</v>
      </c>
      <c r="O4964" s="3" t="str">
        <f>IF(Table1[[#This Row],[Profit]]&lt;0,"Yes","No")</f>
        <v>Yes</v>
      </c>
      <c r="P4964" t="str">
        <f>IF(Table1[[#This Row],[Discount_Pct]]&gt;0.3,"High",IF(Table1[[#This Row],[Discount_Pct]]&gt;0.15,"Medium","Low"))</f>
        <v>Medium</v>
      </c>
      <c r="Q4964" t="str">
        <f>TEXT(Table1[[#This Row],[Date]],"MMM-YYYY")</f>
        <v>Jan-2024</v>
      </c>
      <c r="R4964" t="str">
        <f>IF(Table1[[#This Row],[Sales_Value]]&gt;500000,"Premium",IF(Table1[[#This Row],[Sales_Value]]&gt;100000,"Mid","Basic"))</f>
        <v>Basic</v>
      </c>
    </row>
    <row r="4965" spans="1:18" x14ac:dyDescent="0.3">
      <c r="A4965" s="1">
        <v>45455</v>
      </c>
      <c r="B4965" t="s">
        <v>5166</v>
      </c>
      <c r="C4965" t="s">
        <v>39</v>
      </c>
      <c r="D4965" t="s">
        <v>40</v>
      </c>
      <c r="E4965" t="s">
        <v>48</v>
      </c>
      <c r="F4965" t="s">
        <v>122</v>
      </c>
      <c r="G4965" t="s">
        <v>18</v>
      </c>
      <c r="H4965">
        <v>27</v>
      </c>
      <c r="I4965">
        <v>8983.9500000000007</v>
      </c>
      <c r="J4965">
        <v>0.01</v>
      </c>
      <c r="K4965">
        <v>240140.98</v>
      </c>
      <c r="L4965">
        <v>6332.69</v>
      </c>
      <c r="M4965">
        <v>69158.350000000006</v>
      </c>
      <c r="N4965" s="2">
        <f>Table1[[#This Row],[Profit]]/Table1[[#This Row],[Sales_Value]]</f>
        <v>0.28799062117594426</v>
      </c>
      <c r="O4965" s="3" t="str">
        <f>IF(Table1[[#This Row],[Profit]]&lt;0,"Yes","No")</f>
        <v>No</v>
      </c>
      <c r="P4965" t="str">
        <f>IF(Table1[[#This Row],[Discount_Pct]]&gt;0.3,"High",IF(Table1[[#This Row],[Discount_Pct]]&gt;0.15,"Medium","Low"))</f>
        <v>Low</v>
      </c>
      <c r="Q4965" t="str">
        <f>TEXT(Table1[[#This Row],[Date]],"MMM-YYYY")</f>
        <v>Jun-2024</v>
      </c>
      <c r="R4965" t="str">
        <f>IF(Table1[[#This Row],[Sales_Value]]&gt;500000,"Premium",IF(Table1[[#This Row],[Sales_Value]]&gt;100000,"Mid","Basic"))</f>
        <v>Mid</v>
      </c>
    </row>
    <row r="4966" spans="1:18" x14ac:dyDescent="0.3">
      <c r="A4966" s="1">
        <v>45376</v>
      </c>
      <c r="B4966" t="s">
        <v>5167</v>
      </c>
      <c r="C4966" t="s">
        <v>14</v>
      </c>
      <c r="D4966" t="s">
        <v>26</v>
      </c>
      <c r="E4966" t="s">
        <v>51</v>
      </c>
      <c r="F4966" t="s">
        <v>142</v>
      </c>
      <c r="G4966" t="s">
        <v>18</v>
      </c>
      <c r="H4966">
        <v>99</v>
      </c>
      <c r="I4966">
        <v>11661.41</v>
      </c>
      <c r="J4966">
        <v>0.21</v>
      </c>
      <c r="K4966">
        <v>912038.88</v>
      </c>
      <c r="L4966">
        <v>8842.2099999999991</v>
      </c>
      <c r="M4966">
        <v>36660.089999999997</v>
      </c>
      <c r="N4966" s="2">
        <f>Table1[[#This Row],[Profit]]/Table1[[#This Row],[Sales_Value]]</f>
        <v>4.0195753496824603E-2</v>
      </c>
      <c r="O4966" s="3" t="str">
        <f>IF(Table1[[#This Row],[Profit]]&lt;0,"Yes","No")</f>
        <v>No</v>
      </c>
      <c r="P4966" t="str">
        <f>IF(Table1[[#This Row],[Discount_Pct]]&gt;0.3,"High",IF(Table1[[#This Row],[Discount_Pct]]&gt;0.15,"Medium","Low"))</f>
        <v>Medium</v>
      </c>
      <c r="Q4966" t="str">
        <f>TEXT(Table1[[#This Row],[Date]],"MMM-YYYY")</f>
        <v>Mar-2024</v>
      </c>
      <c r="R4966" t="str">
        <f>IF(Table1[[#This Row],[Sales_Value]]&gt;500000,"Premium",IF(Table1[[#This Row],[Sales_Value]]&gt;100000,"Mid","Basic"))</f>
        <v>Premium</v>
      </c>
    </row>
    <row r="4967" spans="1:18" x14ac:dyDescent="0.3">
      <c r="A4967" s="1">
        <v>45639</v>
      </c>
      <c r="B4967" t="s">
        <v>5168</v>
      </c>
      <c r="C4967" t="s">
        <v>34</v>
      </c>
      <c r="D4967" t="s">
        <v>1030</v>
      </c>
      <c r="E4967" t="s">
        <v>151</v>
      </c>
      <c r="F4967" t="s">
        <v>184</v>
      </c>
      <c r="G4967" t="s">
        <v>24</v>
      </c>
      <c r="H4967">
        <v>10</v>
      </c>
      <c r="I4967">
        <v>36.32</v>
      </c>
      <c r="J4967">
        <v>0.14000000000000001</v>
      </c>
      <c r="K4967">
        <v>312.35000000000002</v>
      </c>
      <c r="L4967">
        <v>19.12</v>
      </c>
      <c r="M4967">
        <v>-121.15</v>
      </c>
      <c r="N4967" s="2">
        <f>Table1[[#This Row],[Profit]]/Table1[[#This Row],[Sales_Value]]</f>
        <v>-0.38786617576436688</v>
      </c>
      <c r="O4967" s="3" t="str">
        <f>IF(Table1[[#This Row],[Profit]]&lt;0,"Yes","No")</f>
        <v>Yes</v>
      </c>
      <c r="P4967" t="str">
        <f>IF(Table1[[#This Row],[Discount_Pct]]&gt;0.3,"High",IF(Table1[[#This Row],[Discount_Pct]]&gt;0.15,"Medium","Low"))</f>
        <v>Low</v>
      </c>
      <c r="Q4967" t="str">
        <f>TEXT(Table1[[#This Row],[Date]],"MMM-YYYY")</f>
        <v>Dec-2024</v>
      </c>
      <c r="R4967" t="str">
        <f>IF(Table1[[#This Row],[Sales_Value]]&gt;500000,"Premium",IF(Table1[[#This Row],[Sales_Value]]&gt;100000,"Mid","Basic"))</f>
        <v>Basic</v>
      </c>
    </row>
    <row r="4968" spans="1:18" x14ac:dyDescent="0.3">
      <c r="A4968" s="1">
        <v>45329</v>
      </c>
      <c r="B4968" t="s">
        <v>5169</v>
      </c>
      <c r="C4968" t="s">
        <v>14</v>
      </c>
      <c r="D4968" t="s">
        <v>144</v>
      </c>
      <c r="E4968" t="s">
        <v>411</v>
      </c>
      <c r="F4968" t="s">
        <v>255</v>
      </c>
      <c r="G4968" t="s">
        <v>53</v>
      </c>
      <c r="H4968">
        <v>71</v>
      </c>
      <c r="I4968">
        <v>2199.8000000000002</v>
      </c>
      <c r="J4968">
        <v>0.02</v>
      </c>
      <c r="K4968">
        <v>153062.07999999999</v>
      </c>
      <c r="L4968">
        <v>1418.75</v>
      </c>
      <c r="M4968">
        <v>52330.83</v>
      </c>
      <c r="N4968" s="2">
        <f>Table1[[#This Row],[Profit]]/Table1[[#This Row],[Sales_Value]]</f>
        <v>0.3418928450469248</v>
      </c>
      <c r="O4968" s="3" t="str">
        <f>IF(Table1[[#This Row],[Profit]]&lt;0,"Yes","No")</f>
        <v>No</v>
      </c>
      <c r="P4968" t="str">
        <f>IF(Table1[[#This Row],[Discount_Pct]]&gt;0.3,"High",IF(Table1[[#This Row],[Discount_Pct]]&gt;0.15,"Medium","Low"))</f>
        <v>Low</v>
      </c>
      <c r="Q4968" t="str">
        <f>TEXT(Table1[[#This Row],[Date]],"MMM-YYYY")</f>
        <v>Feb-2024</v>
      </c>
      <c r="R4968" t="str">
        <f>IF(Table1[[#This Row],[Sales_Value]]&gt;500000,"Premium",IF(Table1[[#This Row],[Sales_Value]]&gt;100000,"Mid","Basic"))</f>
        <v>Mid</v>
      </c>
    </row>
    <row r="4969" spans="1:18" x14ac:dyDescent="0.3">
      <c r="A4969" s="1">
        <v>45621</v>
      </c>
      <c r="B4969" t="s">
        <v>5170</v>
      </c>
      <c r="C4969" t="s">
        <v>20</v>
      </c>
      <c r="D4969" t="s">
        <v>21</v>
      </c>
      <c r="E4969" t="s">
        <v>163</v>
      </c>
      <c r="F4969" t="s">
        <v>68</v>
      </c>
      <c r="G4969" t="s">
        <v>24</v>
      </c>
      <c r="H4969">
        <v>47</v>
      </c>
      <c r="I4969">
        <v>106.49</v>
      </c>
      <c r="J4969">
        <v>0.25</v>
      </c>
      <c r="K4969">
        <v>3753.77</v>
      </c>
      <c r="L4969">
        <v>56.13</v>
      </c>
      <c r="M4969">
        <v>1115.6600000000001</v>
      </c>
      <c r="N4969" s="2">
        <f>Table1[[#This Row],[Profit]]/Table1[[#This Row],[Sales_Value]]</f>
        <v>0.29721053767279298</v>
      </c>
      <c r="O4969" s="3" t="str">
        <f>IF(Table1[[#This Row],[Profit]]&lt;0,"Yes","No")</f>
        <v>No</v>
      </c>
      <c r="P4969" t="str">
        <f>IF(Table1[[#This Row],[Discount_Pct]]&gt;0.3,"High",IF(Table1[[#This Row],[Discount_Pct]]&gt;0.15,"Medium","Low"))</f>
        <v>Medium</v>
      </c>
      <c r="Q4969" t="str">
        <f>TEXT(Table1[[#This Row],[Date]],"MMM-YYYY")</f>
        <v>Nov-2024</v>
      </c>
      <c r="R4969" t="str">
        <f>IF(Table1[[#This Row],[Sales_Value]]&gt;500000,"Premium",IF(Table1[[#This Row],[Sales_Value]]&gt;100000,"Mid","Basic"))</f>
        <v>Basic</v>
      </c>
    </row>
    <row r="4970" spans="1:18" x14ac:dyDescent="0.3">
      <c r="A4970" s="1">
        <v>45562</v>
      </c>
      <c r="B4970" t="s">
        <v>5171</v>
      </c>
      <c r="C4970" t="s">
        <v>39</v>
      </c>
      <c r="D4970" t="s">
        <v>108</v>
      </c>
      <c r="E4970" t="s">
        <v>205</v>
      </c>
      <c r="F4970" t="s">
        <v>122</v>
      </c>
      <c r="G4970" t="s">
        <v>18</v>
      </c>
      <c r="H4970">
        <v>97</v>
      </c>
      <c r="I4970">
        <v>7448.88</v>
      </c>
      <c r="J4970">
        <v>0.24</v>
      </c>
      <c r="K4970">
        <v>549131.43000000005</v>
      </c>
      <c r="L4970">
        <v>6556.52</v>
      </c>
      <c r="M4970">
        <v>-86851.01</v>
      </c>
      <c r="N4970" s="2">
        <f>Table1[[#This Row],[Profit]]/Table1[[#This Row],[Sales_Value]]</f>
        <v>-0.15816069752190287</v>
      </c>
      <c r="O4970" s="3" t="str">
        <f>IF(Table1[[#This Row],[Profit]]&lt;0,"Yes","No")</f>
        <v>Yes</v>
      </c>
      <c r="P4970" t="str">
        <f>IF(Table1[[#This Row],[Discount_Pct]]&gt;0.3,"High",IF(Table1[[#This Row],[Discount_Pct]]&gt;0.15,"Medium","Low"))</f>
        <v>Medium</v>
      </c>
      <c r="Q4970" t="str">
        <f>TEXT(Table1[[#This Row],[Date]],"MMM-YYYY")</f>
        <v>Sep-2024</v>
      </c>
      <c r="R4970" t="str">
        <f>IF(Table1[[#This Row],[Sales_Value]]&gt;500000,"Premium",IF(Table1[[#This Row],[Sales_Value]]&gt;100000,"Mid","Basic"))</f>
        <v>Premium</v>
      </c>
    </row>
    <row r="4971" spans="1:18" x14ac:dyDescent="0.3">
      <c r="A4971" s="1">
        <v>45526</v>
      </c>
      <c r="B4971" t="s">
        <v>5172</v>
      </c>
      <c r="C4971" t="s">
        <v>20</v>
      </c>
      <c r="D4971" t="s">
        <v>30</v>
      </c>
      <c r="E4971" t="s">
        <v>182</v>
      </c>
      <c r="F4971" t="s">
        <v>76</v>
      </c>
      <c r="G4971" t="s">
        <v>77</v>
      </c>
      <c r="H4971">
        <v>28</v>
      </c>
      <c r="I4971">
        <v>1741.21</v>
      </c>
      <c r="J4971">
        <v>0</v>
      </c>
      <c r="K4971">
        <v>48753.88</v>
      </c>
      <c r="L4971">
        <v>901.05</v>
      </c>
      <c r="M4971">
        <v>23524.48</v>
      </c>
      <c r="N4971" s="2">
        <f>Table1[[#This Row],[Profit]]/Table1[[#This Row],[Sales_Value]]</f>
        <v>0.48251503264970913</v>
      </c>
      <c r="O4971" s="3" t="str">
        <f>IF(Table1[[#This Row],[Profit]]&lt;0,"Yes","No")</f>
        <v>No</v>
      </c>
      <c r="P4971" t="str">
        <f>IF(Table1[[#This Row],[Discount_Pct]]&gt;0.3,"High",IF(Table1[[#This Row],[Discount_Pct]]&gt;0.15,"Medium","Low"))</f>
        <v>Low</v>
      </c>
      <c r="Q4971" t="str">
        <f>TEXT(Table1[[#This Row],[Date]],"MMM-YYYY")</f>
        <v>Aug-2024</v>
      </c>
      <c r="R4971" t="str">
        <f>IF(Table1[[#This Row],[Sales_Value]]&gt;500000,"Premium",IF(Table1[[#This Row],[Sales_Value]]&gt;100000,"Mid","Basic"))</f>
        <v>Basic</v>
      </c>
    </row>
    <row r="4972" spans="1:18" x14ac:dyDescent="0.3">
      <c r="A4972" s="1">
        <v>45437</v>
      </c>
      <c r="B4972" t="s">
        <v>5173</v>
      </c>
      <c r="C4972" t="s">
        <v>34</v>
      </c>
      <c r="D4972" t="s">
        <v>314</v>
      </c>
      <c r="E4972" t="s">
        <v>553</v>
      </c>
      <c r="F4972" t="s">
        <v>106</v>
      </c>
      <c r="G4972" t="s">
        <v>77</v>
      </c>
      <c r="H4972">
        <v>15</v>
      </c>
      <c r="I4972">
        <v>193.15</v>
      </c>
      <c r="J4972">
        <v>0</v>
      </c>
      <c r="K4972">
        <v>2897.25</v>
      </c>
      <c r="L4972">
        <v>75.069999999999993</v>
      </c>
      <c r="M4972">
        <v>1771.2</v>
      </c>
      <c r="N4972" s="2">
        <f>Table1[[#This Row],[Profit]]/Table1[[#This Row],[Sales_Value]]</f>
        <v>0.61133833807921312</v>
      </c>
      <c r="O4972" s="3" t="str">
        <f>IF(Table1[[#This Row],[Profit]]&lt;0,"Yes","No")</f>
        <v>No</v>
      </c>
      <c r="P4972" t="str">
        <f>IF(Table1[[#This Row],[Discount_Pct]]&gt;0.3,"High",IF(Table1[[#This Row],[Discount_Pct]]&gt;0.15,"Medium","Low"))</f>
        <v>Low</v>
      </c>
      <c r="Q4972" t="str">
        <f>TEXT(Table1[[#This Row],[Date]],"MMM-YYYY")</f>
        <v>May-2024</v>
      </c>
      <c r="R4972" t="str">
        <f>IF(Table1[[#This Row],[Sales_Value]]&gt;500000,"Premium",IF(Table1[[#This Row],[Sales_Value]]&gt;100000,"Mid","Basic"))</f>
        <v>Basic</v>
      </c>
    </row>
    <row r="4973" spans="1:18" x14ac:dyDescent="0.3">
      <c r="A4973" s="1">
        <v>45558</v>
      </c>
      <c r="B4973" t="s">
        <v>5174</v>
      </c>
      <c r="C4973" t="s">
        <v>20</v>
      </c>
      <c r="D4973" t="s">
        <v>124</v>
      </c>
      <c r="E4973" t="s">
        <v>370</v>
      </c>
      <c r="F4973" t="s">
        <v>180</v>
      </c>
      <c r="G4973" t="s">
        <v>53</v>
      </c>
      <c r="H4973">
        <v>75</v>
      </c>
      <c r="I4973">
        <v>1515.73</v>
      </c>
      <c r="J4973">
        <v>0</v>
      </c>
      <c r="K4973">
        <v>113679.75</v>
      </c>
      <c r="L4973">
        <v>723.11</v>
      </c>
      <c r="M4973">
        <v>59446.5</v>
      </c>
      <c r="N4973" s="2">
        <f>Table1[[#This Row],[Profit]]/Table1[[#This Row],[Sales_Value]]</f>
        <v>0.5229295454995283</v>
      </c>
      <c r="O4973" s="3" t="str">
        <f>IF(Table1[[#This Row],[Profit]]&lt;0,"Yes","No")</f>
        <v>No</v>
      </c>
      <c r="P4973" t="str">
        <f>IF(Table1[[#This Row],[Discount_Pct]]&gt;0.3,"High",IF(Table1[[#This Row],[Discount_Pct]]&gt;0.15,"Medium","Low"))</f>
        <v>Low</v>
      </c>
      <c r="Q4973" t="str">
        <f>TEXT(Table1[[#This Row],[Date]],"MMM-YYYY")</f>
        <v>Sep-2024</v>
      </c>
      <c r="R4973" t="str">
        <f>IF(Table1[[#This Row],[Sales_Value]]&gt;500000,"Premium",IF(Table1[[#This Row],[Sales_Value]]&gt;100000,"Mid","Basic"))</f>
        <v>Mid</v>
      </c>
    </row>
    <row r="4974" spans="1:18" x14ac:dyDescent="0.3">
      <c r="A4974" s="1">
        <v>45387</v>
      </c>
      <c r="B4974" t="s">
        <v>5175</v>
      </c>
      <c r="C4974" t="s">
        <v>34</v>
      </c>
      <c r="D4974" t="s">
        <v>35</v>
      </c>
      <c r="E4974" t="s">
        <v>67</v>
      </c>
      <c r="F4974" t="s">
        <v>61</v>
      </c>
      <c r="G4974" t="s">
        <v>53</v>
      </c>
      <c r="H4974">
        <v>88</v>
      </c>
      <c r="I4974">
        <v>3207.43</v>
      </c>
      <c r="J4974">
        <v>0</v>
      </c>
      <c r="K4974">
        <v>282253.84000000003</v>
      </c>
      <c r="L4974">
        <v>1930.47</v>
      </c>
      <c r="M4974">
        <v>112372.48</v>
      </c>
      <c r="N4974" s="2">
        <f>Table1[[#This Row],[Profit]]/Table1[[#This Row],[Sales_Value]]</f>
        <v>0.39812560211758319</v>
      </c>
      <c r="O4974" s="3" t="str">
        <f>IF(Table1[[#This Row],[Profit]]&lt;0,"Yes","No")</f>
        <v>No</v>
      </c>
      <c r="P4974" t="str">
        <f>IF(Table1[[#This Row],[Discount_Pct]]&gt;0.3,"High",IF(Table1[[#This Row],[Discount_Pct]]&gt;0.15,"Medium","Low"))</f>
        <v>Low</v>
      </c>
      <c r="Q4974" t="str">
        <f>TEXT(Table1[[#This Row],[Date]],"MMM-YYYY")</f>
        <v>Apr-2024</v>
      </c>
      <c r="R4974" t="str">
        <f>IF(Table1[[#This Row],[Sales_Value]]&gt;500000,"Premium",IF(Table1[[#This Row],[Sales_Value]]&gt;100000,"Mid","Basic"))</f>
        <v>Mid</v>
      </c>
    </row>
    <row r="4975" spans="1:18" x14ac:dyDescent="0.3">
      <c r="A4975" s="1">
        <v>45494</v>
      </c>
      <c r="B4975" t="s">
        <v>5176</v>
      </c>
      <c r="C4975" t="s">
        <v>20</v>
      </c>
      <c r="D4975" t="s">
        <v>72</v>
      </c>
      <c r="E4975" t="s">
        <v>168</v>
      </c>
      <c r="F4975" t="s">
        <v>232</v>
      </c>
      <c r="G4975" t="s">
        <v>24</v>
      </c>
      <c r="H4975">
        <v>45</v>
      </c>
      <c r="I4975">
        <v>51.77</v>
      </c>
      <c r="J4975">
        <v>0.26</v>
      </c>
      <c r="K4975">
        <v>1723.94</v>
      </c>
      <c r="L4975">
        <v>21.86</v>
      </c>
      <c r="M4975">
        <v>740.24</v>
      </c>
      <c r="N4975" s="2">
        <f>Table1[[#This Row],[Profit]]/Table1[[#This Row],[Sales_Value]]</f>
        <v>0.42938849379908811</v>
      </c>
      <c r="O4975" s="3" t="str">
        <f>IF(Table1[[#This Row],[Profit]]&lt;0,"Yes","No")</f>
        <v>No</v>
      </c>
      <c r="P4975" t="str">
        <f>IF(Table1[[#This Row],[Discount_Pct]]&gt;0.3,"High",IF(Table1[[#This Row],[Discount_Pct]]&gt;0.15,"Medium","Low"))</f>
        <v>Medium</v>
      </c>
      <c r="Q4975" t="str">
        <f>TEXT(Table1[[#This Row],[Date]],"MMM-YYYY")</f>
        <v>Jul-2024</v>
      </c>
      <c r="R4975" t="str">
        <f>IF(Table1[[#This Row],[Sales_Value]]&gt;500000,"Premium",IF(Table1[[#This Row],[Sales_Value]]&gt;100000,"Mid","Basic"))</f>
        <v>Basic</v>
      </c>
    </row>
    <row r="4976" spans="1:18" x14ac:dyDescent="0.3">
      <c r="A4976" s="1">
        <v>45369</v>
      </c>
      <c r="B4976" t="s">
        <v>5177</v>
      </c>
      <c r="C4976" t="s">
        <v>20</v>
      </c>
      <c r="D4976" t="s">
        <v>72</v>
      </c>
      <c r="E4976" t="s">
        <v>63</v>
      </c>
      <c r="F4976" t="s">
        <v>68</v>
      </c>
      <c r="G4976" t="s">
        <v>24</v>
      </c>
      <c r="H4976">
        <v>49</v>
      </c>
      <c r="I4976">
        <v>105.26</v>
      </c>
      <c r="J4976">
        <v>0.04</v>
      </c>
      <c r="K4976">
        <v>4951.43</v>
      </c>
      <c r="L4976">
        <v>54.61</v>
      </c>
      <c r="M4976">
        <v>2275.54</v>
      </c>
      <c r="N4976" s="2">
        <f>Table1[[#This Row],[Profit]]/Table1[[#This Row],[Sales_Value]]</f>
        <v>0.45957228517822118</v>
      </c>
      <c r="O4976" s="3" t="str">
        <f>IF(Table1[[#This Row],[Profit]]&lt;0,"Yes","No")</f>
        <v>No</v>
      </c>
      <c r="P4976" t="str">
        <f>IF(Table1[[#This Row],[Discount_Pct]]&gt;0.3,"High",IF(Table1[[#This Row],[Discount_Pct]]&gt;0.15,"Medium","Low"))</f>
        <v>Low</v>
      </c>
      <c r="Q4976" t="str">
        <f>TEXT(Table1[[#This Row],[Date]],"MMM-YYYY")</f>
        <v>Mar-2024</v>
      </c>
      <c r="R4976" t="str">
        <f>IF(Table1[[#This Row],[Sales_Value]]&gt;500000,"Premium",IF(Table1[[#This Row],[Sales_Value]]&gt;100000,"Mid","Basic"))</f>
        <v>Basic</v>
      </c>
    </row>
    <row r="4977" spans="1:18" x14ac:dyDescent="0.3">
      <c r="A4977" s="1">
        <v>45318</v>
      </c>
      <c r="B4977" t="s">
        <v>5178</v>
      </c>
      <c r="C4977" t="s">
        <v>20</v>
      </c>
      <c r="D4977" t="s">
        <v>148</v>
      </c>
      <c r="E4977" t="s">
        <v>200</v>
      </c>
      <c r="F4977" t="s">
        <v>293</v>
      </c>
      <c r="G4977" t="s">
        <v>53</v>
      </c>
      <c r="H4977">
        <v>50</v>
      </c>
      <c r="I4977">
        <v>873.3</v>
      </c>
      <c r="J4977">
        <v>0.11</v>
      </c>
      <c r="K4977">
        <v>38861.85</v>
      </c>
      <c r="L4977">
        <v>382.12</v>
      </c>
      <c r="M4977">
        <v>19755.849999999999</v>
      </c>
      <c r="N4977" s="2">
        <f>Table1[[#This Row],[Profit]]/Table1[[#This Row],[Sales_Value]]</f>
        <v>0.50836102758875346</v>
      </c>
      <c r="O4977" s="3" t="str">
        <f>IF(Table1[[#This Row],[Profit]]&lt;0,"Yes","No")</f>
        <v>No</v>
      </c>
      <c r="P4977" t="str">
        <f>IF(Table1[[#This Row],[Discount_Pct]]&gt;0.3,"High",IF(Table1[[#This Row],[Discount_Pct]]&gt;0.15,"Medium","Low"))</f>
        <v>Low</v>
      </c>
      <c r="Q4977" t="str">
        <f>TEXT(Table1[[#This Row],[Date]],"MMM-YYYY")</f>
        <v>Jan-2024</v>
      </c>
      <c r="R4977" t="str">
        <f>IF(Table1[[#This Row],[Sales_Value]]&gt;500000,"Premium",IF(Table1[[#This Row],[Sales_Value]]&gt;100000,"Mid","Basic"))</f>
        <v>Basic</v>
      </c>
    </row>
    <row r="4978" spans="1:18" x14ac:dyDescent="0.3">
      <c r="A4978" s="1">
        <v>45502</v>
      </c>
      <c r="B4978" t="s">
        <v>5179</v>
      </c>
      <c r="C4978" t="s">
        <v>20</v>
      </c>
      <c r="D4978" t="s">
        <v>148</v>
      </c>
      <c r="E4978" t="s">
        <v>73</v>
      </c>
      <c r="F4978" t="s">
        <v>98</v>
      </c>
      <c r="G4978" t="s">
        <v>18</v>
      </c>
      <c r="H4978">
        <v>55</v>
      </c>
      <c r="I4978">
        <v>6426.21</v>
      </c>
      <c r="J4978">
        <v>0.06</v>
      </c>
      <c r="K4978">
        <v>332235.06</v>
      </c>
      <c r="L4978">
        <v>4601.7</v>
      </c>
      <c r="M4978">
        <v>79141.56</v>
      </c>
      <c r="N4978" s="2">
        <f>Table1[[#This Row],[Profit]]/Table1[[#This Row],[Sales_Value]]</f>
        <v>0.23820953754850557</v>
      </c>
      <c r="O4978" s="3" t="str">
        <f>IF(Table1[[#This Row],[Profit]]&lt;0,"Yes","No")</f>
        <v>No</v>
      </c>
      <c r="P4978" t="str">
        <f>IF(Table1[[#This Row],[Discount_Pct]]&gt;0.3,"High",IF(Table1[[#This Row],[Discount_Pct]]&gt;0.15,"Medium","Low"))</f>
        <v>Low</v>
      </c>
      <c r="Q4978" t="str">
        <f>TEXT(Table1[[#This Row],[Date]],"MMM-YYYY")</f>
        <v>Jul-2024</v>
      </c>
      <c r="R4978" t="str">
        <f>IF(Table1[[#This Row],[Sales_Value]]&gt;500000,"Premium",IF(Table1[[#This Row],[Sales_Value]]&gt;100000,"Mid","Basic"))</f>
        <v>Mid</v>
      </c>
    </row>
    <row r="4979" spans="1:18" x14ac:dyDescent="0.3">
      <c r="A4979" s="1">
        <v>45323</v>
      </c>
      <c r="B4979" t="s">
        <v>5180</v>
      </c>
      <c r="C4979" t="s">
        <v>39</v>
      </c>
      <c r="D4979" t="s">
        <v>40</v>
      </c>
      <c r="E4979" t="s">
        <v>415</v>
      </c>
      <c r="F4979" t="s">
        <v>122</v>
      </c>
      <c r="G4979" t="s">
        <v>18</v>
      </c>
      <c r="H4979">
        <v>48</v>
      </c>
      <c r="I4979">
        <v>7964.87</v>
      </c>
      <c r="J4979">
        <v>0.18</v>
      </c>
      <c r="K4979">
        <v>313497.28000000003</v>
      </c>
      <c r="L4979">
        <v>5928.05</v>
      </c>
      <c r="M4979">
        <v>28950.880000000001</v>
      </c>
      <c r="N4979" s="2">
        <f>Table1[[#This Row],[Profit]]/Table1[[#This Row],[Sales_Value]]</f>
        <v>9.2348105859164073E-2</v>
      </c>
      <c r="O4979" s="3" t="str">
        <f>IF(Table1[[#This Row],[Profit]]&lt;0,"Yes","No")</f>
        <v>No</v>
      </c>
      <c r="P4979" t="str">
        <f>IF(Table1[[#This Row],[Discount_Pct]]&gt;0.3,"High",IF(Table1[[#This Row],[Discount_Pct]]&gt;0.15,"Medium","Low"))</f>
        <v>Medium</v>
      </c>
      <c r="Q4979" t="str">
        <f>TEXT(Table1[[#This Row],[Date]],"MMM-YYYY")</f>
        <v>Feb-2024</v>
      </c>
      <c r="R4979" t="str">
        <f>IF(Table1[[#This Row],[Sales_Value]]&gt;500000,"Premium",IF(Table1[[#This Row],[Sales_Value]]&gt;100000,"Mid","Basic"))</f>
        <v>Mid</v>
      </c>
    </row>
    <row r="4980" spans="1:18" x14ac:dyDescent="0.3">
      <c r="A4980" s="1">
        <v>45546</v>
      </c>
      <c r="B4980" t="s">
        <v>5181</v>
      </c>
      <c r="C4980" t="s">
        <v>34</v>
      </c>
      <c r="D4980" t="s">
        <v>207</v>
      </c>
      <c r="E4980" t="s">
        <v>778</v>
      </c>
      <c r="F4980" t="s">
        <v>76</v>
      </c>
      <c r="G4980" t="s">
        <v>77</v>
      </c>
      <c r="H4980">
        <v>94</v>
      </c>
      <c r="I4980">
        <v>2204.4899999999998</v>
      </c>
      <c r="J4980">
        <v>0.25</v>
      </c>
      <c r="K4980">
        <v>155416.54999999999</v>
      </c>
      <c r="L4980">
        <v>1035.8599999999999</v>
      </c>
      <c r="M4980">
        <v>58045.7</v>
      </c>
      <c r="N4980" s="2">
        <f>Table1[[#This Row],[Profit]]/Table1[[#This Row],[Sales_Value]]</f>
        <v>0.37348467714667455</v>
      </c>
      <c r="O4980" s="3" t="str">
        <f>IF(Table1[[#This Row],[Profit]]&lt;0,"Yes","No")</f>
        <v>No</v>
      </c>
      <c r="P4980" t="str">
        <f>IF(Table1[[#This Row],[Discount_Pct]]&gt;0.3,"High",IF(Table1[[#This Row],[Discount_Pct]]&gt;0.15,"Medium","Low"))</f>
        <v>Medium</v>
      </c>
      <c r="Q4980" t="str">
        <f>TEXT(Table1[[#This Row],[Date]],"MMM-YYYY")</f>
        <v>Sep-2024</v>
      </c>
      <c r="R4980" t="str">
        <f>IF(Table1[[#This Row],[Sales_Value]]&gt;500000,"Premium",IF(Table1[[#This Row],[Sales_Value]]&gt;100000,"Mid","Basic"))</f>
        <v>Mid</v>
      </c>
    </row>
    <row r="4981" spans="1:18" x14ac:dyDescent="0.3">
      <c r="A4981" s="1">
        <v>45486</v>
      </c>
      <c r="B4981" t="s">
        <v>5182</v>
      </c>
      <c r="C4981" t="s">
        <v>34</v>
      </c>
      <c r="D4981" t="s">
        <v>105</v>
      </c>
      <c r="E4981" t="s">
        <v>87</v>
      </c>
      <c r="F4981" t="s">
        <v>17</v>
      </c>
      <c r="G4981" t="s">
        <v>18</v>
      </c>
      <c r="H4981">
        <v>96</v>
      </c>
      <c r="I4981">
        <v>29823.46</v>
      </c>
      <c r="J4981">
        <v>0.12</v>
      </c>
      <c r="K4981">
        <v>2519485.9</v>
      </c>
      <c r="L4981">
        <v>25980</v>
      </c>
      <c r="M4981">
        <v>25405.9</v>
      </c>
      <c r="N4981" s="2">
        <f>Table1[[#This Row],[Profit]]/Table1[[#This Row],[Sales_Value]]</f>
        <v>1.0083763516993687E-2</v>
      </c>
      <c r="O4981" s="3" t="str">
        <f>IF(Table1[[#This Row],[Profit]]&lt;0,"Yes","No")</f>
        <v>No</v>
      </c>
      <c r="P4981" t="str">
        <f>IF(Table1[[#This Row],[Discount_Pct]]&gt;0.3,"High",IF(Table1[[#This Row],[Discount_Pct]]&gt;0.15,"Medium","Low"))</f>
        <v>Low</v>
      </c>
      <c r="Q4981" t="str">
        <f>TEXT(Table1[[#This Row],[Date]],"MMM-YYYY")</f>
        <v>Jul-2024</v>
      </c>
      <c r="R4981" t="str">
        <f>IF(Table1[[#This Row],[Sales_Value]]&gt;500000,"Premium",IF(Table1[[#This Row],[Sales_Value]]&gt;100000,"Mid","Basic"))</f>
        <v>Premium</v>
      </c>
    </row>
    <row r="4982" spans="1:18" x14ac:dyDescent="0.3">
      <c r="A4982" s="1">
        <v>45311</v>
      </c>
      <c r="B4982" t="s">
        <v>5183</v>
      </c>
      <c r="C4982" t="s">
        <v>34</v>
      </c>
      <c r="D4982" t="s">
        <v>207</v>
      </c>
      <c r="E4982" t="s">
        <v>31</v>
      </c>
      <c r="F4982" t="s">
        <v>85</v>
      </c>
      <c r="G4982" t="s">
        <v>24</v>
      </c>
      <c r="H4982">
        <v>72</v>
      </c>
      <c r="I4982">
        <v>80.39</v>
      </c>
      <c r="J4982">
        <v>0.02</v>
      </c>
      <c r="K4982">
        <v>5672.32</v>
      </c>
      <c r="L4982">
        <v>29.47</v>
      </c>
      <c r="M4982">
        <v>3550.48</v>
      </c>
      <c r="N4982" s="2">
        <f>Table1[[#This Row],[Profit]]/Table1[[#This Row],[Sales_Value]]</f>
        <v>0.62593083606002486</v>
      </c>
      <c r="O4982" s="3" t="str">
        <f>IF(Table1[[#This Row],[Profit]]&lt;0,"Yes","No")</f>
        <v>No</v>
      </c>
      <c r="P4982" t="str">
        <f>IF(Table1[[#This Row],[Discount_Pct]]&gt;0.3,"High",IF(Table1[[#This Row],[Discount_Pct]]&gt;0.15,"Medium","Low"))</f>
        <v>Low</v>
      </c>
      <c r="Q4982" t="str">
        <f>TEXT(Table1[[#This Row],[Date]],"MMM-YYYY")</f>
        <v>Jan-2024</v>
      </c>
      <c r="R4982" t="str">
        <f>IF(Table1[[#This Row],[Sales_Value]]&gt;500000,"Premium",IF(Table1[[#This Row],[Sales_Value]]&gt;100000,"Mid","Basic"))</f>
        <v>Basic</v>
      </c>
    </row>
    <row r="4983" spans="1:18" x14ac:dyDescent="0.3">
      <c r="A4983" s="1">
        <v>45593</v>
      </c>
      <c r="B4983" t="s">
        <v>5184</v>
      </c>
      <c r="C4983" t="s">
        <v>39</v>
      </c>
      <c r="D4983" t="s">
        <v>192</v>
      </c>
      <c r="E4983" t="s">
        <v>87</v>
      </c>
      <c r="F4983" t="s">
        <v>49</v>
      </c>
      <c r="G4983" t="s">
        <v>24</v>
      </c>
      <c r="H4983">
        <v>5</v>
      </c>
      <c r="I4983">
        <v>73.39</v>
      </c>
      <c r="J4983">
        <v>0.11</v>
      </c>
      <c r="K4983">
        <v>326.58999999999997</v>
      </c>
      <c r="L4983">
        <v>40.21</v>
      </c>
      <c r="M4983">
        <v>125.54</v>
      </c>
      <c r="N4983" s="2">
        <f>Table1[[#This Row],[Profit]]/Table1[[#This Row],[Sales_Value]]</f>
        <v>0.38439633791604155</v>
      </c>
      <c r="O4983" s="3" t="str">
        <f>IF(Table1[[#This Row],[Profit]]&lt;0,"Yes","No")</f>
        <v>No</v>
      </c>
      <c r="P4983" t="str">
        <f>IF(Table1[[#This Row],[Discount_Pct]]&gt;0.3,"High",IF(Table1[[#This Row],[Discount_Pct]]&gt;0.15,"Medium","Low"))</f>
        <v>Low</v>
      </c>
      <c r="Q4983" t="str">
        <f>TEXT(Table1[[#This Row],[Date]],"MMM-YYYY")</f>
        <v>Oct-2024</v>
      </c>
      <c r="R4983" t="str">
        <f>IF(Table1[[#This Row],[Sales_Value]]&gt;500000,"Premium",IF(Table1[[#This Row],[Sales_Value]]&gt;100000,"Mid","Basic"))</f>
        <v>Basic</v>
      </c>
    </row>
    <row r="4984" spans="1:18" x14ac:dyDescent="0.3">
      <c r="A4984" s="1">
        <v>45636</v>
      </c>
      <c r="B4984" t="s">
        <v>5185</v>
      </c>
      <c r="C4984" t="s">
        <v>34</v>
      </c>
      <c r="D4984" t="s">
        <v>80</v>
      </c>
      <c r="E4984" t="s">
        <v>238</v>
      </c>
      <c r="F4984" t="s">
        <v>152</v>
      </c>
      <c r="G4984" t="s">
        <v>24</v>
      </c>
      <c r="H4984">
        <v>13</v>
      </c>
      <c r="I4984">
        <v>26.06</v>
      </c>
      <c r="J4984">
        <v>0.01</v>
      </c>
      <c r="K4984">
        <v>335.39</v>
      </c>
      <c r="L4984">
        <v>10.59</v>
      </c>
      <c r="M4984">
        <v>197.72</v>
      </c>
      <c r="N4984" s="2">
        <f>Table1[[#This Row],[Profit]]/Table1[[#This Row],[Sales_Value]]</f>
        <v>0.58952264527863085</v>
      </c>
      <c r="O4984" s="3" t="str">
        <f>IF(Table1[[#This Row],[Profit]]&lt;0,"Yes","No")</f>
        <v>No</v>
      </c>
      <c r="P4984" t="str">
        <f>IF(Table1[[#This Row],[Discount_Pct]]&gt;0.3,"High",IF(Table1[[#This Row],[Discount_Pct]]&gt;0.15,"Medium","Low"))</f>
        <v>Low</v>
      </c>
      <c r="Q4984" t="str">
        <f>TEXT(Table1[[#This Row],[Date]],"MMM-YYYY")</f>
        <v>Dec-2024</v>
      </c>
      <c r="R4984" t="str">
        <f>IF(Table1[[#This Row],[Sales_Value]]&gt;500000,"Premium",IF(Table1[[#This Row],[Sales_Value]]&gt;100000,"Mid","Basic"))</f>
        <v>Basic</v>
      </c>
    </row>
    <row r="4985" spans="1:18" x14ac:dyDescent="0.3">
      <c r="A4985" s="1">
        <v>45618</v>
      </c>
      <c r="B4985" t="s">
        <v>5186</v>
      </c>
      <c r="C4985" t="s">
        <v>14</v>
      </c>
      <c r="D4985" t="s">
        <v>144</v>
      </c>
      <c r="E4985" t="s">
        <v>97</v>
      </c>
      <c r="F4985" t="s">
        <v>68</v>
      </c>
      <c r="G4985" t="s">
        <v>24</v>
      </c>
      <c r="H4985">
        <v>40</v>
      </c>
      <c r="I4985">
        <v>118.23</v>
      </c>
      <c r="J4985">
        <v>0.2</v>
      </c>
      <c r="K4985">
        <v>3783.36</v>
      </c>
      <c r="L4985">
        <v>54.11</v>
      </c>
      <c r="M4985">
        <v>1618.96</v>
      </c>
      <c r="N4985" s="2">
        <f>Table1[[#This Row],[Profit]]/Table1[[#This Row],[Sales_Value]]</f>
        <v>0.42791592658377736</v>
      </c>
      <c r="O4985" s="3" t="str">
        <f>IF(Table1[[#This Row],[Profit]]&lt;0,"Yes","No")</f>
        <v>No</v>
      </c>
      <c r="P4985" t="str">
        <f>IF(Table1[[#This Row],[Discount_Pct]]&gt;0.3,"High",IF(Table1[[#This Row],[Discount_Pct]]&gt;0.15,"Medium","Low"))</f>
        <v>Medium</v>
      </c>
      <c r="Q4985" t="str">
        <f>TEXT(Table1[[#This Row],[Date]],"MMM-YYYY")</f>
        <v>Nov-2024</v>
      </c>
      <c r="R4985" t="str">
        <f>IF(Table1[[#This Row],[Sales_Value]]&gt;500000,"Premium",IF(Table1[[#This Row],[Sales_Value]]&gt;100000,"Mid","Basic"))</f>
        <v>Basic</v>
      </c>
    </row>
    <row r="4986" spans="1:18" x14ac:dyDescent="0.3">
      <c r="A4986" s="1">
        <v>45625</v>
      </c>
      <c r="B4986" t="s">
        <v>5187</v>
      </c>
      <c r="C4986" t="s">
        <v>39</v>
      </c>
      <c r="D4986" t="s">
        <v>192</v>
      </c>
      <c r="E4986" t="s">
        <v>112</v>
      </c>
      <c r="F4986" t="s">
        <v>264</v>
      </c>
      <c r="G4986" t="s">
        <v>77</v>
      </c>
      <c r="H4986">
        <v>34</v>
      </c>
      <c r="I4986">
        <v>2788.83</v>
      </c>
      <c r="J4986">
        <v>0</v>
      </c>
      <c r="K4986">
        <v>94820.22</v>
      </c>
      <c r="L4986">
        <v>1575.25</v>
      </c>
      <c r="M4986">
        <v>41261.72</v>
      </c>
      <c r="N4986" s="2">
        <f>Table1[[#This Row],[Profit]]/Table1[[#This Row],[Sales_Value]]</f>
        <v>0.43515739575377488</v>
      </c>
      <c r="O4986" s="3" t="str">
        <f>IF(Table1[[#This Row],[Profit]]&lt;0,"Yes","No")</f>
        <v>No</v>
      </c>
      <c r="P4986" t="str">
        <f>IF(Table1[[#This Row],[Discount_Pct]]&gt;0.3,"High",IF(Table1[[#This Row],[Discount_Pct]]&gt;0.15,"Medium","Low"))</f>
        <v>Low</v>
      </c>
      <c r="Q4986" t="str">
        <f>TEXT(Table1[[#This Row],[Date]],"MMM-YYYY")</f>
        <v>Nov-2024</v>
      </c>
      <c r="R4986" t="str">
        <f>IF(Table1[[#This Row],[Sales_Value]]&gt;500000,"Premium",IF(Table1[[#This Row],[Sales_Value]]&gt;100000,"Mid","Basic"))</f>
        <v>Basic</v>
      </c>
    </row>
    <row r="4987" spans="1:18" x14ac:dyDescent="0.3">
      <c r="A4987" s="1">
        <v>45434</v>
      </c>
      <c r="B4987" t="s">
        <v>5188</v>
      </c>
      <c r="C4987" t="s">
        <v>14</v>
      </c>
      <c r="D4987" t="s">
        <v>26</v>
      </c>
      <c r="E4987" t="s">
        <v>252</v>
      </c>
      <c r="F4987" t="s">
        <v>91</v>
      </c>
      <c r="G4987" t="s">
        <v>46</v>
      </c>
      <c r="H4987">
        <v>79</v>
      </c>
      <c r="I4987">
        <v>7508.95</v>
      </c>
      <c r="J4987">
        <v>0.26</v>
      </c>
      <c r="K4987">
        <v>438973.22</v>
      </c>
      <c r="L4987">
        <v>5896.6</v>
      </c>
      <c r="M4987">
        <v>-26858.18</v>
      </c>
      <c r="N4987" s="2">
        <f>Table1[[#This Row],[Profit]]/Table1[[#This Row],[Sales_Value]]</f>
        <v>-6.1184096833970879E-2</v>
      </c>
      <c r="O4987" s="3" t="str">
        <f>IF(Table1[[#This Row],[Profit]]&lt;0,"Yes","No")</f>
        <v>Yes</v>
      </c>
      <c r="P4987" t="str">
        <f>IF(Table1[[#This Row],[Discount_Pct]]&gt;0.3,"High",IF(Table1[[#This Row],[Discount_Pct]]&gt;0.15,"Medium","Low"))</f>
        <v>Medium</v>
      </c>
      <c r="Q4987" t="str">
        <f>TEXT(Table1[[#This Row],[Date]],"MMM-YYYY")</f>
        <v>May-2024</v>
      </c>
      <c r="R4987" t="str">
        <f>IF(Table1[[#This Row],[Sales_Value]]&gt;500000,"Premium",IF(Table1[[#This Row],[Sales_Value]]&gt;100000,"Mid","Basic"))</f>
        <v>Mid</v>
      </c>
    </row>
    <row r="4988" spans="1:18" x14ac:dyDescent="0.3">
      <c r="A4988" s="1">
        <v>45506</v>
      </c>
      <c r="B4988" t="s">
        <v>5189</v>
      </c>
      <c r="C4988" t="s">
        <v>39</v>
      </c>
      <c r="D4988" t="s">
        <v>192</v>
      </c>
      <c r="E4988" t="s">
        <v>758</v>
      </c>
      <c r="F4988" t="s">
        <v>255</v>
      </c>
      <c r="G4988" t="s">
        <v>53</v>
      </c>
      <c r="H4988">
        <v>9</v>
      </c>
      <c r="I4988">
        <v>2539.4699999999998</v>
      </c>
      <c r="J4988">
        <v>0</v>
      </c>
      <c r="K4988">
        <v>22855.23</v>
      </c>
      <c r="L4988">
        <v>1544.63</v>
      </c>
      <c r="M4988">
        <v>8953.56</v>
      </c>
      <c r="N4988" s="2">
        <f>Table1[[#This Row],[Profit]]/Table1[[#This Row],[Sales_Value]]</f>
        <v>0.3917510346647135</v>
      </c>
      <c r="O4988" s="3" t="str">
        <f>IF(Table1[[#This Row],[Profit]]&lt;0,"Yes","No")</f>
        <v>No</v>
      </c>
      <c r="P4988" t="str">
        <f>IF(Table1[[#This Row],[Discount_Pct]]&gt;0.3,"High",IF(Table1[[#This Row],[Discount_Pct]]&gt;0.15,"Medium","Low"))</f>
        <v>Low</v>
      </c>
      <c r="Q4988" t="str">
        <f>TEXT(Table1[[#This Row],[Date]],"MMM-YYYY")</f>
        <v>Aug-2024</v>
      </c>
      <c r="R4988" t="str">
        <f>IF(Table1[[#This Row],[Sales_Value]]&gt;500000,"Premium",IF(Table1[[#This Row],[Sales_Value]]&gt;100000,"Mid","Basic"))</f>
        <v>Basic</v>
      </c>
    </row>
    <row r="4989" spans="1:18" x14ac:dyDescent="0.3">
      <c r="A4989" s="1">
        <v>45631</v>
      </c>
      <c r="B4989" t="s">
        <v>5190</v>
      </c>
      <c r="C4989" t="s">
        <v>14</v>
      </c>
      <c r="D4989" t="s">
        <v>160</v>
      </c>
      <c r="E4989" t="s">
        <v>81</v>
      </c>
      <c r="F4989" t="s">
        <v>282</v>
      </c>
      <c r="G4989" t="s">
        <v>18</v>
      </c>
      <c r="H4989">
        <v>56</v>
      </c>
      <c r="I4989">
        <v>8203.91</v>
      </c>
      <c r="J4989">
        <v>0.03</v>
      </c>
      <c r="K4989">
        <v>445636.39</v>
      </c>
      <c r="L4989">
        <v>7075.31</v>
      </c>
      <c r="M4989">
        <v>49419.03</v>
      </c>
      <c r="N4989" s="2">
        <f>Table1[[#This Row],[Profit]]/Table1[[#This Row],[Sales_Value]]</f>
        <v>0.1108954095961508</v>
      </c>
      <c r="O4989" s="3" t="str">
        <f>IF(Table1[[#This Row],[Profit]]&lt;0,"Yes","No")</f>
        <v>No</v>
      </c>
      <c r="P4989" t="str">
        <f>IF(Table1[[#This Row],[Discount_Pct]]&gt;0.3,"High",IF(Table1[[#This Row],[Discount_Pct]]&gt;0.15,"Medium","Low"))</f>
        <v>Low</v>
      </c>
      <c r="Q4989" t="str">
        <f>TEXT(Table1[[#This Row],[Date]],"MMM-YYYY")</f>
        <v>Dec-2024</v>
      </c>
      <c r="R4989" t="str">
        <f>IF(Table1[[#This Row],[Sales_Value]]&gt;500000,"Premium",IF(Table1[[#This Row],[Sales_Value]]&gt;100000,"Mid","Basic"))</f>
        <v>Mid</v>
      </c>
    </row>
    <row r="4990" spans="1:18" x14ac:dyDescent="0.3">
      <c r="A4990" s="1">
        <v>45315</v>
      </c>
      <c r="B4990" t="s">
        <v>5191</v>
      </c>
      <c r="C4990" t="s">
        <v>20</v>
      </c>
      <c r="D4990" t="s">
        <v>30</v>
      </c>
      <c r="E4990" t="s">
        <v>31</v>
      </c>
      <c r="F4990" t="s">
        <v>82</v>
      </c>
      <c r="G4990" t="s">
        <v>24</v>
      </c>
      <c r="H4990">
        <v>28</v>
      </c>
      <c r="I4990">
        <v>79.180000000000007</v>
      </c>
      <c r="J4990">
        <v>7.0000000000000007E-2</v>
      </c>
      <c r="K4990">
        <v>2061.85</v>
      </c>
      <c r="L4990">
        <v>45.38</v>
      </c>
      <c r="M4990">
        <v>791.21</v>
      </c>
      <c r="N4990" s="2">
        <f>Table1[[#This Row],[Profit]]/Table1[[#This Row],[Sales_Value]]</f>
        <v>0.38373790527923957</v>
      </c>
      <c r="O4990" s="3" t="str">
        <f>IF(Table1[[#This Row],[Profit]]&lt;0,"Yes","No")</f>
        <v>No</v>
      </c>
      <c r="P4990" t="str">
        <f>IF(Table1[[#This Row],[Discount_Pct]]&gt;0.3,"High",IF(Table1[[#This Row],[Discount_Pct]]&gt;0.15,"Medium","Low"))</f>
        <v>Low</v>
      </c>
      <c r="Q4990" t="str">
        <f>TEXT(Table1[[#This Row],[Date]],"MMM-YYYY")</f>
        <v>Jan-2024</v>
      </c>
      <c r="R4990" t="str">
        <f>IF(Table1[[#This Row],[Sales_Value]]&gt;500000,"Premium",IF(Table1[[#This Row],[Sales_Value]]&gt;100000,"Mid","Basic"))</f>
        <v>Basic</v>
      </c>
    </row>
    <row r="4991" spans="1:18" x14ac:dyDescent="0.3">
      <c r="A4991" s="1">
        <v>45479</v>
      </c>
      <c r="B4991" t="s">
        <v>5192</v>
      </c>
      <c r="C4991" t="s">
        <v>34</v>
      </c>
      <c r="D4991" t="s">
        <v>207</v>
      </c>
      <c r="E4991" t="s">
        <v>291</v>
      </c>
      <c r="F4991" t="s">
        <v>178</v>
      </c>
      <c r="G4991" t="s">
        <v>46</v>
      </c>
      <c r="H4991">
        <v>7</v>
      </c>
      <c r="I4991">
        <v>24175.74</v>
      </c>
      <c r="J4991">
        <v>0.22</v>
      </c>
      <c r="K4991">
        <v>131999.54</v>
      </c>
      <c r="L4991">
        <v>17852.77</v>
      </c>
      <c r="M4991">
        <v>7030.15</v>
      </c>
      <c r="N4991" s="2">
        <f>Table1[[#This Row],[Profit]]/Table1[[#This Row],[Sales_Value]]</f>
        <v>5.3258897720401141E-2</v>
      </c>
      <c r="O4991" s="3" t="str">
        <f>IF(Table1[[#This Row],[Profit]]&lt;0,"Yes","No")</f>
        <v>No</v>
      </c>
      <c r="P4991" t="str">
        <f>IF(Table1[[#This Row],[Discount_Pct]]&gt;0.3,"High",IF(Table1[[#This Row],[Discount_Pct]]&gt;0.15,"Medium","Low"))</f>
        <v>Medium</v>
      </c>
      <c r="Q4991" t="str">
        <f>TEXT(Table1[[#This Row],[Date]],"MMM-YYYY")</f>
        <v>Jul-2024</v>
      </c>
      <c r="R4991" t="str">
        <f>IF(Table1[[#This Row],[Sales_Value]]&gt;500000,"Premium",IF(Table1[[#This Row],[Sales_Value]]&gt;100000,"Mid","Basic"))</f>
        <v>Mid</v>
      </c>
    </row>
    <row r="4992" spans="1:18" x14ac:dyDescent="0.3">
      <c r="A4992" s="1">
        <v>45491</v>
      </c>
      <c r="B4992" t="s">
        <v>5193</v>
      </c>
      <c r="C4992" t="s">
        <v>34</v>
      </c>
      <c r="D4992" t="s">
        <v>105</v>
      </c>
      <c r="E4992" t="s">
        <v>48</v>
      </c>
      <c r="F4992" t="s">
        <v>70</v>
      </c>
      <c r="G4992" t="s">
        <v>46</v>
      </c>
      <c r="H4992">
        <v>2</v>
      </c>
      <c r="I4992">
        <v>1666.49</v>
      </c>
      <c r="J4992">
        <v>0.05</v>
      </c>
      <c r="K4992">
        <v>3166.33</v>
      </c>
      <c r="L4992">
        <v>811.09</v>
      </c>
      <c r="M4992">
        <v>1544.15</v>
      </c>
      <c r="N4992" s="2">
        <f>Table1[[#This Row],[Profit]]/Table1[[#This Row],[Sales_Value]]</f>
        <v>0.48767816367845429</v>
      </c>
      <c r="O4992" s="3" t="str">
        <f>IF(Table1[[#This Row],[Profit]]&lt;0,"Yes","No")</f>
        <v>No</v>
      </c>
      <c r="P4992" t="str">
        <f>IF(Table1[[#This Row],[Discount_Pct]]&gt;0.3,"High",IF(Table1[[#This Row],[Discount_Pct]]&gt;0.15,"Medium","Low"))</f>
        <v>Low</v>
      </c>
      <c r="Q4992" t="str">
        <f>TEXT(Table1[[#This Row],[Date]],"MMM-YYYY")</f>
        <v>Jul-2024</v>
      </c>
      <c r="R4992" t="str">
        <f>IF(Table1[[#This Row],[Sales_Value]]&gt;500000,"Premium",IF(Table1[[#This Row],[Sales_Value]]&gt;100000,"Mid","Basic"))</f>
        <v>Basic</v>
      </c>
    </row>
    <row r="4993" spans="1:18" x14ac:dyDescent="0.3">
      <c r="A4993" s="1">
        <v>45468</v>
      </c>
      <c r="B4993" t="s">
        <v>5194</v>
      </c>
      <c r="C4993" t="s">
        <v>34</v>
      </c>
      <c r="D4993" t="s">
        <v>35</v>
      </c>
      <c r="E4993" t="s">
        <v>629</v>
      </c>
      <c r="F4993" t="s">
        <v>140</v>
      </c>
      <c r="G4993" t="s">
        <v>53</v>
      </c>
      <c r="H4993">
        <v>58</v>
      </c>
      <c r="I4993">
        <v>1764.21</v>
      </c>
      <c r="J4993">
        <v>0.2</v>
      </c>
      <c r="K4993">
        <v>81859.34</v>
      </c>
      <c r="L4993">
        <v>1113.73</v>
      </c>
      <c r="M4993">
        <v>17263</v>
      </c>
      <c r="N4993" s="2">
        <f>Table1[[#This Row],[Profit]]/Table1[[#This Row],[Sales_Value]]</f>
        <v>0.2108861371225324</v>
      </c>
      <c r="O4993" s="3" t="str">
        <f>IF(Table1[[#This Row],[Profit]]&lt;0,"Yes","No")</f>
        <v>No</v>
      </c>
      <c r="P4993" t="str">
        <f>IF(Table1[[#This Row],[Discount_Pct]]&gt;0.3,"High",IF(Table1[[#This Row],[Discount_Pct]]&gt;0.15,"Medium","Low"))</f>
        <v>Medium</v>
      </c>
      <c r="Q4993" t="str">
        <f>TEXT(Table1[[#This Row],[Date]],"MMM-YYYY")</f>
        <v>Jun-2024</v>
      </c>
      <c r="R4993" t="str">
        <f>IF(Table1[[#This Row],[Sales_Value]]&gt;500000,"Premium",IF(Table1[[#This Row],[Sales_Value]]&gt;100000,"Mid","Basic"))</f>
        <v>Basic</v>
      </c>
    </row>
    <row r="4994" spans="1:18" x14ac:dyDescent="0.3">
      <c r="A4994" s="1">
        <v>45536</v>
      </c>
      <c r="B4994" t="s">
        <v>5195</v>
      </c>
      <c r="C4994" t="s">
        <v>14</v>
      </c>
      <c r="D4994" t="s">
        <v>15</v>
      </c>
      <c r="E4994" t="s">
        <v>252</v>
      </c>
      <c r="F4994" t="s">
        <v>113</v>
      </c>
      <c r="G4994" t="s">
        <v>24</v>
      </c>
      <c r="H4994">
        <v>39</v>
      </c>
      <c r="I4994">
        <v>56.97</v>
      </c>
      <c r="J4994">
        <v>0.08</v>
      </c>
      <c r="K4994">
        <v>2044.08</v>
      </c>
      <c r="L4994">
        <v>24.32</v>
      </c>
      <c r="M4994">
        <v>1095.5999999999999</v>
      </c>
      <c r="N4994" s="2">
        <f>Table1[[#This Row],[Profit]]/Table1[[#This Row],[Sales_Value]]</f>
        <v>0.5359868498297522</v>
      </c>
      <c r="O4994" s="3" t="str">
        <f>IF(Table1[[#This Row],[Profit]]&lt;0,"Yes","No")</f>
        <v>No</v>
      </c>
      <c r="P4994" t="str">
        <f>IF(Table1[[#This Row],[Discount_Pct]]&gt;0.3,"High",IF(Table1[[#This Row],[Discount_Pct]]&gt;0.15,"Medium","Low"))</f>
        <v>Low</v>
      </c>
      <c r="Q4994" t="str">
        <f>TEXT(Table1[[#This Row],[Date]],"MMM-YYYY")</f>
        <v>Sep-2024</v>
      </c>
      <c r="R4994" t="str">
        <f>IF(Table1[[#This Row],[Sales_Value]]&gt;500000,"Premium",IF(Table1[[#This Row],[Sales_Value]]&gt;100000,"Mid","Basic"))</f>
        <v>Basic</v>
      </c>
    </row>
    <row r="4995" spans="1:18" x14ac:dyDescent="0.3">
      <c r="A4995" s="1">
        <v>45300</v>
      </c>
      <c r="B4995" t="s">
        <v>5196</v>
      </c>
      <c r="C4995" t="s">
        <v>39</v>
      </c>
      <c r="D4995" t="s">
        <v>40</v>
      </c>
      <c r="E4995" t="s">
        <v>238</v>
      </c>
      <c r="F4995" t="s">
        <v>146</v>
      </c>
      <c r="G4995" t="s">
        <v>24</v>
      </c>
      <c r="H4995">
        <v>94</v>
      </c>
      <c r="I4995">
        <v>42.57</v>
      </c>
      <c r="J4995">
        <v>0.23</v>
      </c>
      <c r="K4995">
        <v>3081.22</v>
      </c>
      <c r="L4995">
        <v>31.04</v>
      </c>
      <c r="M4995">
        <v>163.46</v>
      </c>
      <c r="N4995" s="2">
        <f>Table1[[#This Row],[Profit]]/Table1[[#This Row],[Sales_Value]]</f>
        <v>5.3050415095319395E-2</v>
      </c>
      <c r="O4995" s="3" t="str">
        <f>IF(Table1[[#This Row],[Profit]]&lt;0,"Yes","No")</f>
        <v>No</v>
      </c>
      <c r="P4995" t="str">
        <f>IF(Table1[[#This Row],[Discount_Pct]]&gt;0.3,"High",IF(Table1[[#This Row],[Discount_Pct]]&gt;0.15,"Medium","Low"))</f>
        <v>Medium</v>
      </c>
      <c r="Q4995" t="str">
        <f>TEXT(Table1[[#This Row],[Date]],"MMM-YYYY")</f>
        <v>Jan-2024</v>
      </c>
      <c r="R4995" t="str">
        <f>IF(Table1[[#This Row],[Sales_Value]]&gt;500000,"Premium",IF(Table1[[#This Row],[Sales_Value]]&gt;100000,"Mid","Basic"))</f>
        <v>Basic</v>
      </c>
    </row>
    <row r="4996" spans="1:18" x14ac:dyDescent="0.3">
      <c r="A4996" s="1">
        <v>45527</v>
      </c>
      <c r="B4996" t="s">
        <v>5197</v>
      </c>
      <c r="C4996" t="s">
        <v>20</v>
      </c>
      <c r="D4996" t="s">
        <v>148</v>
      </c>
      <c r="E4996" t="s">
        <v>331</v>
      </c>
      <c r="F4996" t="s">
        <v>49</v>
      </c>
      <c r="G4996" t="s">
        <v>24</v>
      </c>
      <c r="H4996">
        <v>35</v>
      </c>
      <c r="I4996">
        <v>61.33</v>
      </c>
      <c r="J4996">
        <v>7.0000000000000007E-2</v>
      </c>
      <c r="K4996">
        <v>1996.29</v>
      </c>
      <c r="L4996">
        <v>40.909999999999997</v>
      </c>
      <c r="M4996">
        <v>564.44000000000005</v>
      </c>
      <c r="N4996" s="2">
        <f>Table1[[#This Row],[Profit]]/Table1[[#This Row],[Sales_Value]]</f>
        <v>0.2827444910308623</v>
      </c>
      <c r="O4996" s="3" t="str">
        <f>IF(Table1[[#This Row],[Profit]]&lt;0,"Yes","No")</f>
        <v>No</v>
      </c>
      <c r="P4996" t="str">
        <f>IF(Table1[[#This Row],[Discount_Pct]]&gt;0.3,"High",IF(Table1[[#This Row],[Discount_Pct]]&gt;0.15,"Medium","Low"))</f>
        <v>Low</v>
      </c>
      <c r="Q4996" t="str">
        <f>TEXT(Table1[[#This Row],[Date]],"MMM-YYYY")</f>
        <v>Aug-2024</v>
      </c>
      <c r="R4996" t="str">
        <f>IF(Table1[[#This Row],[Sales_Value]]&gt;500000,"Premium",IF(Table1[[#This Row],[Sales_Value]]&gt;100000,"Mid","Basic"))</f>
        <v>Basic</v>
      </c>
    </row>
    <row r="4997" spans="1:18" x14ac:dyDescent="0.3">
      <c r="A4997" s="1">
        <v>45386</v>
      </c>
      <c r="B4997" t="s">
        <v>5198</v>
      </c>
      <c r="C4997" t="s">
        <v>39</v>
      </c>
      <c r="D4997" t="s">
        <v>108</v>
      </c>
      <c r="E4997" t="s">
        <v>36</v>
      </c>
      <c r="F4997" t="s">
        <v>122</v>
      </c>
      <c r="G4997" t="s">
        <v>18</v>
      </c>
      <c r="H4997">
        <v>73</v>
      </c>
      <c r="I4997">
        <v>9081.08</v>
      </c>
      <c r="J4997">
        <v>0.18</v>
      </c>
      <c r="K4997">
        <v>543593.44999999995</v>
      </c>
      <c r="L4997">
        <v>6408.28</v>
      </c>
      <c r="M4997">
        <v>75789.009999999995</v>
      </c>
      <c r="N4997" s="2">
        <f>Table1[[#This Row],[Profit]]/Table1[[#This Row],[Sales_Value]]</f>
        <v>0.1394222281375907</v>
      </c>
      <c r="O4997" s="3" t="str">
        <f>IF(Table1[[#This Row],[Profit]]&lt;0,"Yes","No")</f>
        <v>No</v>
      </c>
      <c r="P4997" t="str">
        <f>IF(Table1[[#This Row],[Discount_Pct]]&gt;0.3,"High",IF(Table1[[#This Row],[Discount_Pct]]&gt;0.15,"Medium","Low"))</f>
        <v>Medium</v>
      </c>
      <c r="Q4997" t="str">
        <f>TEXT(Table1[[#This Row],[Date]],"MMM-YYYY")</f>
        <v>Apr-2024</v>
      </c>
      <c r="R4997" t="str">
        <f>IF(Table1[[#This Row],[Sales_Value]]&gt;500000,"Premium",IF(Table1[[#This Row],[Sales_Value]]&gt;100000,"Mid","Basic"))</f>
        <v>Premium</v>
      </c>
    </row>
    <row r="4998" spans="1:18" x14ac:dyDescent="0.3">
      <c r="A4998" s="1">
        <v>45425</v>
      </c>
      <c r="B4998" t="s">
        <v>5199</v>
      </c>
      <c r="C4998" t="s">
        <v>14</v>
      </c>
      <c r="D4998" t="s">
        <v>160</v>
      </c>
      <c r="E4998" t="s">
        <v>252</v>
      </c>
      <c r="F4998" t="s">
        <v>88</v>
      </c>
      <c r="G4998" t="s">
        <v>53</v>
      </c>
      <c r="H4998">
        <v>18</v>
      </c>
      <c r="I4998">
        <v>1904.7</v>
      </c>
      <c r="J4998">
        <v>0.21</v>
      </c>
      <c r="K4998">
        <v>27084.83</v>
      </c>
      <c r="L4998">
        <v>919.77</v>
      </c>
      <c r="M4998">
        <v>10528.97</v>
      </c>
      <c r="N4998" s="2">
        <f>Table1[[#This Row],[Profit]]/Table1[[#This Row],[Sales_Value]]</f>
        <v>0.38874048683340445</v>
      </c>
      <c r="O4998" s="3" t="str">
        <f>IF(Table1[[#This Row],[Profit]]&lt;0,"Yes","No")</f>
        <v>No</v>
      </c>
      <c r="P4998" t="str">
        <f>IF(Table1[[#This Row],[Discount_Pct]]&gt;0.3,"High",IF(Table1[[#This Row],[Discount_Pct]]&gt;0.15,"Medium","Low"))</f>
        <v>Medium</v>
      </c>
      <c r="Q4998" t="str">
        <f>TEXT(Table1[[#This Row],[Date]],"MMM-YYYY")</f>
        <v>May-2024</v>
      </c>
      <c r="R4998" t="str">
        <f>IF(Table1[[#This Row],[Sales_Value]]&gt;500000,"Premium",IF(Table1[[#This Row],[Sales_Value]]&gt;100000,"Mid","Basic"))</f>
        <v>Basic</v>
      </c>
    </row>
    <row r="4999" spans="1:18" x14ac:dyDescent="0.3">
      <c r="A4999" s="1">
        <v>45428</v>
      </c>
      <c r="B4999" t="s">
        <v>5200</v>
      </c>
      <c r="C4999" t="s">
        <v>14</v>
      </c>
      <c r="D4999" t="s">
        <v>26</v>
      </c>
      <c r="E4999" t="s">
        <v>205</v>
      </c>
      <c r="F4999" t="s">
        <v>264</v>
      </c>
      <c r="G4999" t="s">
        <v>77</v>
      </c>
      <c r="H4999">
        <v>80</v>
      </c>
      <c r="I4999">
        <v>3230.96</v>
      </c>
      <c r="J4999">
        <v>7.0000000000000007E-2</v>
      </c>
      <c r="K4999">
        <v>240383.42</v>
      </c>
      <c r="L4999">
        <v>1576.82</v>
      </c>
      <c r="M4999">
        <v>114237.82</v>
      </c>
      <c r="N4999" s="2">
        <f>Table1[[#This Row],[Profit]]/Table1[[#This Row],[Sales_Value]]</f>
        <v>0.47523169443217006</v>
      </c>
      <c r="O4999" s="3" t="str">
        <f>IF(Table1[[#This Row],[Profit]]&lt;0,"Yes","No")</f>
        <v>No</v>
      </c>
      <c r="P4999" t="str">
        <f>IF(Table1[[#This Row],[Discount_Pct]]&gt;0.3,"High",IF(Table1[[#This Row],[Discount_Pct]]&gt;0.15,"Medium","Low"))</f>
        <v>Low</v>
      </c>
      <c r="Q4999" t="str">
        <f>TEXT(Table1[[#This Row],[Date]],"MMM-YYYY")</f>
        <v>May-2024</v>
      </c>
      <c r="R4999" t="str">
        <f>IF(Table1[[#This Row],[Sales_Value]]&gt;500000,"Premium",IF(Table1[[#This Row],[Sales_Value]]&gt;100000,"Mid","Basic"))</f>
        <v>Mid</v>
      </c>
    </row>
    <row r="5000" spans="1:18" x14ac:dyDescent="0.3">
      <c r="A5000" s="1">
        <v>45442</v>
      </c>
      <c r="B5000" t="s">
        <v>5201</v>
      </c>
      <c r="C5000" t="s">
        <v>14</v>
      </c>
      <c r="D5000" t="s">
        <v>55</v>
      </c>
      <c r="E5000" t="s">
        <v>81</v>
      </c>
      <c r="F5000" t="s">
        <v>32</v>
      </c>
      <c r="G5000" t="s">
        <v>18</v>
      </c>
      <c r="H5000">
        <v>44</v>
      </c>
      <c r="I5000">
        <v>11607.51</v>
      </c>
      <c r="J5000">
        <v>0.18</v>
      </c>
      <c r="K5000">
        <v>418798.96</v>
      </c>
      <c r="L5000">
        <v>8181.19</v>
      </c>
      <c r="M5000">
        <v>58826.6</v>
      </c>
      <c r="N5000" s="2">
        <f>Table1[[#This Row],[Profit]]/Table1[[#This Row],[Sales_Value]]</f>
        <v>0.14046500975074053</v>
      </c>
      <c r="O5000" s="3" t="str">
        <f>IF(Table1[[#This Row],[Profit]]&lt;0,"Yes","No")</f>
        <v>No</v>
      </c>
      <c r="P5000" t="str">
        <f>IF(Table1[[#This Row],[Discount_Pct]]&gt;0.3,"High",IF(Table1[[#This Row],[Discount_Pct]]&gt;0.15,"Medium","Low"))</f>
        <v>Medium</v>
      </c>
      <c r="Q5000" t="str">
        <f>TEXT(Table1[[#This Row],[Date]],"MMM-YYYY")</f>
        <v>May-2024</v>
      </c>
      <c r="R5000" t="str">
        <f>IF(Table1[[#This Row],[Sales_Value]]&gt;500000,"Premium",IF(Table1[[#This Row],[Sales_Value]]&gt;100000,"Mid","Basic"))</f>
        <v>Mid</v>
      </c>
    </row>
    <row r="5001" spans="1:18" x14ac:dyDescent="0.3">
      <c r="A5001" s="1">
        <v>45423</v>
      </c>
      <c r="B5001" t="s">
        <v>5202</v>
      </c>
      <c r="C5001" t="s">
        <v>34</v>
      </c>
      <c r="D5001" t="s">
        <v>59</v>
      </c>
      <c r="E5001" t="s">
        <v>557</v>
      </c>
      <c r="F5001" t="s">
        <v>134</v>
      </c>
      <c r="G5001" t="s">
        <v>24</v>
      </c>
      <c r="H5001">
        <v>57</v>
      </c>
      <c r="I5001">
        <v>116.96</v>
      </c>
      <c r="J5001">
        <v>0.23</v>
      </c>
      <c r="K5001">
        <v>5133.37</v>
      </c>
      <c r="L5001">
        <v>64.48</v>
      </c>
      <c r="M5001">
        <v>1458.01</v>
      </c>
      <c r="N5001" s="2">
        <f>Table1[[#This Row],[Profit]]/Table1[[#This Row],[Sales_Value]]</f>
        <v>0.28402589332154121</v>
      </c>
      <c r="O5001" s="3" t="str">
        <f>IF(Table1[[#This Row],[Profit]]&lt;0,"Yes","No")</f>
        <v>No</v>
      </c>
      <c r="P5001" t="str">
        <f>IF(Table1[[#This Row],[Discount_Pct]]&gt;0.3,"High",IF(Table1[[#This Row],[Discount_Pct]]&gt;0.15,"Medium","Low"))</f>
        <v>Medium</v>
      </c>
      <c r="Q5001" t="str">
        <f>TEXT(Table1[[#This Row],[Date]],"MMM-YYYY")</f>
        <v>May-2024</v>
      </c>
      <c r="R5001" t="str">
        <f>IF(Table1[[#This Row],[Sales_Value]]&gt;500000,"Premium",IF(Table1[[#This Row],[Sales_Value]]&gt;100000,"Mid","Basic"))</f>
        <v>Basic</v>
      </c>
    </row>
    <row r="5002" spans="1:18" x14ac:dyDescent="0.3">
      <c r="A5002" s="1">
        <v>45490</v>
      </c>
      <c r="B5002" t="s">
        <v>5203</v>
      </c>
      <c r="C5002" t="s">
        <v>20</v>
      </c>
      <c r="D5002" t="s">
        <v>21</v>
      </c>
      <c r="E5002" t="s">
        <v>421</v>
      </c>
      <c r="F5002" t="s">
        <v>134</v>
      </c>
      <c r="G5002" t="s">
        <v>24</v>
      </c>
      <c r="H5002">
        <v>45</v>
      </c>
      <c r="I5002">
        <v>135.41999999999999</v>
      </c>
      <c r="J5002">
        <v>0.27</v>
      </c>
      <c r="K5002">
        <v>4448.55</v>
      </c>
      <c r="L5002">
        <v>54.12</v>
      </c>
      <c r="M5002">
        <v>2013.15</v>
      </c>
      <c r="N5002" s="2">
        <f>Table1[[#This Row],[Profit]]/Table1[[#This Row],[Sales_Value]]</f>
        <v>0.4525407155140439</v>
      </c>
      <c r="O5002" s="3" t="str">
        <f>IF(Table1[[#This Row],[Profit]]&lt;0,"Yes","No")</f>
        <v>No</v>
      </c>
      <c r="P5002" t="str">
        <f>IF(Table1[[#This Row],[Discount_Pct]]&gt;0.3,"High",IF(Table1[[#This Row],[Discount_Pct]]&gt;0.15,"Medium","Low"))</f>
        <v>Medium</v>
      </c>
      <c r="Q5002" t="str">
        <f>TEXT(Table1[[#This Row],[Date]],"MMM-YYYY")</f>
        <v>Jul-2024</v>
      </c>
      <c r="R5002" t="str">
        <f>IF(Table1[[#This Row],[Sales_Value]]&gt;500000,"Premium",IF(Table1[[#This Row],[Sales_Value]]&gt;100000,"Mid","Basic"))</f>
        <v>Basic</v>
      </c>
    </row>
    <row r="5003" spans="1:18" x14ac:dyDescent="0.3">
      <c r="A5003" s="1">
        <v>45398</v>
      </c>
      <c r="B5003" t="s">
        <v>5204</v>
      </c>
      <c r="C5003" t="s">
        <v>34</v>
      </c>
      <c r="D5003" t="s">
        <v>35</v>
      </c>
      <c r="E5003" t="s">
        <v>291</v>
      </c>
      <c r="F5003" t="s">
        <v>32</v>
      </c>
      <c r="G5003" t="s">
        <v>18</v>
      </c>
      <c r="H5003">
        <v>95</v>
      </c>
      <c r="I5003">
        <v>13213.36</v>
      </c>
      <c r="J5003">
        <v>0.08</v>
      </c>
      <c r="K5003">
        <v>1154847.6599999999</v>
      </c>
      <c r="L5003">
        <v>9859.11</v>
      </c>
      <c r="M5003">
        <v>218232.21</v>
      </c>
      <c r="N5003" s="2">
        <f>Table1[[#This Row],[Profit]]/Table1[[#This Row],[Sales_Value]]</f>
        <v>0.18897056084436281</v>
      </c>
      <c r="O5003" s="3" t="str">
        <f>IF(Table1[[#This Row],[Profit]]&lt;0,"Yes","No")</f>
        <v>No</v>
      </c>
      <c r="P5003" t="str">
        <f>IF(Table1[[#This Row],[Discount_Pct]]&gt;0.3,"High",IF(Table1[[#This Row],[Discount_Pct]]&gt;0.15,"Medium","Low"))</f>
        <v>Low</v>
      </c>
      <c r="Q5003" t="str">
        <f>TEXT(Table1[[#This Row],[Date]],"MMM-YYYY")</f>
        <v>Apr-2024</v>
      </c>
      <c r="R5003" t="str">
        <f>IF(Table1[[#This Row],[Sales_Value]]&gt;500000,"Premium",IF(Table1[[#This Row],[Sales_Value]]&gt;100000,"Mid","Basic"))</f>
        <v>Premium</v>
      </c>
    </row>
    <row r="5004" spans="1:18" x14ac:dyDescent="0.3">
      <c r="A5004" s="1">
        <v>45410</v>
      </c>
      <c r="B5004" t="s">
        <v>5205</v>
      </c>
      <c r="C5004" t="s">
        <v>34</v>
      </c>
      <c r="D5004" t="s">
        <v>35</v>
      </c>
      <c r="E5004" t="s">
        <v>73</v>
      </c>
      <c r="F5004" t="s">
        <v>134</v>
      </c>
      <c r="G5004" t="s">
        <v>24</v>
      </c>
      <c r="H5004">
        <v>22</v>
      </c>
      <c r="I5004">
        <v>105.89</v>
      </c>
      <c r="J5004">
        <v>0.12</v>
      </c>
      <c r="K5004">
        <v>2050.0300000000002</v>
      </c>
      <c r="L5004">
        <v>61.75</v>
      </c>
      <c r="M5004">
        <v>691.53</v>
      </c>
      <c r="N5004" s="2">
        <f>Table1[[#This Row],[Profit]]/Table1[[#This Row],[Sales_Value]]</f>
        <v>0.33732677082774393</v>
      </c>
      <c r="O5004" s="3" t="str">
        <f>IF(Table1[[#This Row],[Profit]]&lt;0,"Yes","No")</f>
        <v>No</v>
      </c>
      <c r="P5004" t="str">
        <f>IF(Table1[[#This Row],[Discount_Pct]]&gt;0.3,"High",IF(Table1[[#This Row],[Discount_Pct]]&gt;0.15,"Medium","Low"))</f>
        <v>Low</v>
      </c>
      <c r="Q5004" t="str">
        <f>TEXT(Table1[[#This Row],[Date]],"MMM-YYYY")</f>
        <v>Apr-2024</v>
      </c>
      <c r="R5004" t="str">
        <f>IF(Table1[[#This Row],[Sales_Value]]&gt;500000,"Premium",IF(Table1[[#This Row],[Sales_Value]]&gt;100000,"Mid","Basic"))</f>
        <v>Basic</v>
      </c>
    </row>
    <row r="5005" spans="1:18" x14ac:dyDescent="0.3">
      <c r="A5005" s="1">
        <v>45549</v>
      </c>
      <c r="B5005" t="s">
        <v>5206</v>
      </c>
      <c r="C5005" t="s">
        <v>34</v>
      </c>
      <c r="D5005" t="s">
        <v>207</v>
      </c>
      <c r="E5005" t="s">
        <v>557</v>
      </c>
      <c r="F5005" t="s">
        <v>32</v>
      </c>
      <c r="G5005" t="s">
        <v>18</v>
      </c>
      <c r="H5005">
        <v>46</v>
      </c>
      <c r="I5005">
        <v>10278.6</v>
      </c>
      <c r="J5005">
        <v>0.04</v>
      </c>
      <c r="K5005">
        <v>453902.98</v>
      </c>
      <c r="L5005">
        <v>9632.01</v>
      </c>
      <c r="M5005">
        <v>10830.52</v>
      </c>
      <c r="N5005" s="2">
        <f>Table1[[#This Row],[Profit]]/Table1[[#This Row],[Sales_Value]]</f>
        <v>2.3860870003541288E-2</v>
      </c>
      <c r="O5005" s="3" t="str">
        <f>IF(Table1[[#This Row],[Profit]]&lt;0,"Yes","No")</f>
        <v>No</v>
      </c>
      <c r="P5005" t="str">
        <f>IF(Table1[[#This Row],[Discount_Pct]]&gt;0.3,"High",IF(Table1[[#This Row],[Discount_Pct]]&gt;0.15,"Medium","Low"))</f>
        <v>Low</v>
      </c>
      <c r="Q5005" t="str">
        <f>TEXT(Table1[[#This Row],[Date]],"MMM-YYYY")</f>
        <v>Sep-2024</v>
      </c>
      <c r="R5005" t="str">
        <f>IF(Table1[[#This Row],[Sales_Value]]&gt;500000,"Premium",IF(Table1[[#This Row],[Sales_Value]]&gt;100000,"Mid","Basic"))</f>
        <v>Mid</v>
      </c>
    </row>
    <row r="5006" spans="1:18" x14ac:dyDescent="0.3">
      <c r="A5006" s="1">
        <v>45455</v>
      </c>
      <c r="B5006" t="s">
        <v>5207</v>
      </c>
      <c r="C5006" t="s">
        <v>14</v>
      </c>
      <c r="D5006" t="s">
        <v>15</v>
      </c>
      <c r="E5006" t="s">
        <v>97</v>
      </c>
      <c r="F5006" t="s">
        <v>140</v>
      </c>
      <c r="G5006" t="s">
        <v>53</v>
      </c>
      <c r="H5006">
        <v>37</v>
      </c>
      <c r="I5006">
        <v>1721.29</v>
      </c>
      <c r="J5006">
        <v>0</v>
      </c>
      <c r="K5006">
        <v>63687.73</v>
      </c>
      <c r="L5006">
        <v>1121.8800000000001</v>
      </c>
      <c r="M5006">
        <v>22178.17</v>
      </c>
      <c r="N5006" s="2">
        <f>Table1[[#This Row],[Profit]]/Table1[[#This Row],[Sales_Value]]</f>
        <v>0.34823301128804557</v>
      </c>
      <c r="O5006" s="3" t="str">
        <f>IF(Table1[[#This Row],[Profit]]&lt;0,"Yes","No")</f>
        <v>No</v>
      </c>
      <c r="P5006" t="str">
        <f>IF(Table1[[#This Row],[Discount_Pct]]&gt;0.3,"High",IF(Table1[[#This Row],[Discount_Pct]]&gt;0.15,"Medium","Low"))</f>
        <v>Low</v>
      </c>
      <c r="Q5006" t="str">
        <f>TEXT(Table1[[#This Row],[Date]],"MMM-YYYY")</f>
        <v>Jun-2024</v>
      </c>
      <c r="R5006" t="str">
        <f>IF(Table1[[#This Row],[Sales_Value]]&gt;500000,"Premium",IF(Table1[[#This Row],[Sales_Value]]&gt;100000,"Mid","Basic"))</f>
        <v>Basic</v>
      </c>
    </row>
    <row r="5007" spans="1:18" x14ac:dyDescent="0.3">
      <c r="A5007" s="1">
        <v>45519</v>
      </c>
      <c r="B5007" t="s">
        <v>5208</v>
      </c>
      <c r="C5007" t="s">
        <v>34</v>
      </c>
      <c r="D5007" t="s">
        <v>35</v>
      </c>
      <c r="E5007" t="s">
        <v>238</v>
      </c>
      <c r="F5007" t="s">
        <v>156</v>
      </c>
      <c r="G5007" t="s">
        <v>18</v>
      </c>
      <c r="H5007">
        <v>50</v>
      </c>
      <c r="I5007">
        <v>18393.05</v>
      </c>
      <c r="J5007">
        <v>7.0000000000000007E-2</v>
      </c>
      <c r="K5007">
        <v>855276.83</v>
      </c>
      <c r="L5007">
        <v>14611.55</v>
      </c>
      <c r="M5007">
        <v>124699.32</v>
      </c>
      <c r="N5007" s="2">
        <f>Table1[[#This Row],[Profit]]/Table1[[#This Row],[Sales_Value]]</f>
        <v>0.14579995111056618</v>
      </c>
      <c r="O5007" s="3" t="str">
        <f>IF(Table1[[#This Row],[Profit]]&lt;0,"Yes","No")</f>
        <v>No</v>
      </c>
      <c r="P5007" t="str">
        <f>IF(Table1[[#This Row],[Discount_Pct]]&gt;0.3,"High",IF(Table1[[#This Row],[Discount_Pct]]&gt;0.15,"Medium","Low"))</f>
        <v>Low</v>
      </c>
      <c r="Q5007" t="str">
        <f>TEXT(Table1[[#This Row],[Date]],"MMM-YYYY")</f>
        <v>Aug-2024</v>
      </c>
      <c r="R5007" t="str">
        <f>IF(Table1[[#This Row],[Sales_Value]]&gt;500000,"Premium",IF(Table1[[#This Row],[Sales_Value]]&gt;100000,"Mid","Basic"))</f>
        <v>Premium</v>
      </c>
    </row>
    <row r="5008" spans="1:18" x14ac:dyDescent="0.3">
      <c r="A5008" s="1">
        <v>45366</v>
      </c>
      <c r="B5008" t="s">
        <v>5209</v>
      </c>
      <c r="C5008" t="s">
        <v>14</v>
      </c>
      <c r="D5008" t="s">
        <v>160</v>
      </c>
      <c r="E5008" t="s">
        <v>171</v>
      </c>
      <c r="F5008" t="s">
        <v>146</v>
      </c>
      <c r="G5008" t="s">
        <v>24</v>
      </c>
      <c r="H5008">
        <v>8</v>
      </c>
      <c r="I5008">
        <v>50.22</v>
      </c>
      <c r="J5008">
        <v>0.15</v>
      </c>
      <c r="K5008">
        <v>341.5</v>
      </c>
      <c r="L5008">
        <v>29.24</v>
      </c>
      <c r="M5008">
        <v>107.58</v>
      </c>
      <c r="N5008" s="2">
        <f>Table1[[#This Row],[Profit]]/Table1[[#This Row],[Sales_Value]]</f>
        <v>0.31502196193265009</v>
      </c>
      <c r="O5008" s="3" t="str">
        <f>IF(Table1[[#This Row],[Profit]]&lt;0,"Yes","No")</f>
        <v>No</v>
      </c>
      <c r="P5008" t="str">
        <f>IF(Table1[[#This Row],[Discount_Pct]]&gt;0.3,"High",IF(Table1[[#This Row],[Discount_Pct]]&gt;0.15,"Medium","Low"))</f>
        <v>Low</v>
      </c>
      <c r="Q5008" t="str">
        <f>TEXT(Table1[[#This Row],[Date]],"MMM-YYYY")</f>
        <v>Mar-2024</v>
      </c>
      <c r="R5008" t="str">
        <f>IF(Table1[[#This Row],[Sales_Value]]&gt;500000,"Premium",IF(Table1[[#This Row],[Sales_Value]]&gt;100000,"Mid","Basic"))</f>
        <v>Basic</v>
      </c>
    </row>
    <row r="5009" spans="1:18" x14ac:dyDescent="0.3">
      <c r="A5009" s="1">
        <v>45343</v>
      </c>
      <c r="B5009" t="s">
        <v>5210</v>
      </c>
      <c r="C5009" t="s">
        <v>39</v>
      </c>
      <c r="D5009" t="s">
        <v>66</v>
      </c>
      <c r="E5009" t="s">
        <v>205</v>
      </c>
      <c r="F5009" t="s">
        <v>32</v>
      </c>
      <c r="G5009" t="s">
        <v>18</v>
      </c>
      <c r="H5009">
        <v>51</v>
      </c>
      <c r="I5009">
        <v>11601.77</v>
      </c>
      <c r="J5009">
        <v>0.01</v>
      </c>
      <c r="K5009">
        <v>585773.37</v>
      </c>
      <c r="L5009">
        <v>9299.11</v>
      </c>
      <c r="M5009">
        <v>111518.76</v>
      </c>
      <c r="N5009" s="2">
        <f>Table1[[#This Row],[Profit]]/Table1[[#This Row],[Sales_Value]]</f>
        <v>0.19037867836156497</v>
      </c>
      <c r="O5009" s="3" t="str">
        <f>IF(Table1[[#This Row],[Profit]]&lt;0,"Yes","No")</f>
        <v>No</v>
      </c>
      <c r="P5009" t="str">
        <f>IF(Table1[[#This Row],[Discount_Pct]]&gt;0.3,"High",IF(Table1[[#This Row],[Discount_Pct]]&gt;0.15,"Medium","Low"))</f>
        <v>Low</v>
      </c>
      <c r="Q5009" t="str">
        <f>TEXT(Table1[[#This Row],[Date]],"MMM-YYYY")</f>
        <v>Feb-2024</v>
      </c>
      <c r="R5009" t="str">
        <f>IF(Table1[[#This Row],[Sales_Value]]&gt;500000,"Premium",IF(Table1[[#This Row],[Sales_Value]]&gt;100000,"Mid","Basic"))</f>
        <v>Premium</v>
      </c>
    </row>
    <row r="5010" spans="1:18" x14ac:dyDescent="0.3">
      <c r="A5010" s="1">
        <v>45448</v>
      </c>
      <c r="B5010" t="s">
        <v>5211</v>
      </c>
      <c r="C5010" t="s">
        <v>34</v>
      </c>
      <c r="D5010" t="s">
        <v>207</v>
      </c>
      <c r="E5010" t="s">
        <v>27</v>
      </c>
      <c r="F5010" t="s">
        <v>61</v>
      </c>
      <c r="G5010" t="s">
        <v>53</v>
      </c>
      <c r="H5010">
        <v>1</v>
      </c>
      <c r="I5010">
        <v>3169.27</v>
      </c>
      <c r="J5010">
        <v>0.15</v>
      </c>
      <c r="K5010">
        <v>2693.88</v>
      </c>
      <c r="L5010">
        <v>1841.13</v>
      </c>
      <c r="M5010">
        <v>852.75</v>
      </c>
      <c r="N5010" s="2">
        <f>Table1[[#This Row],[Profit]]/Table1[[#This Row],[Sales_Value]]</f>
        <v>0.31655084859013766</v>
      </c>
      <c r="O5010" s="3" t="str">
        <f>IF(Table1[[#This Row],[Profit]]&lt;0,"Yes","No")</f>
        <v>No</v>
      </c>
      <c r="P5010" t="str">
        <f>IF(Table1[[#This Row],[Discount_Pct]]&gt;0.3,"High",IF(Table1[[#This Row],[Discount_Pct]]&gt;0.15,"Medium","Low"))</f>
        <v>Low</v>
      </c>
      <c r="Q5010" t="str">
        <f>TEXT(Table1[[#This Row],[Date]],"MMM-YYYY")</f>
        <v>Jun-2024</v>
      </c>
      <c r="R5010" t="str">
        <f>IF(Table1[[#This Row],[Sales_Value]]&gt;500000,"Premium",IF(Table1[[#This Row],[Sales_Value]]&gt;100000,"Mid","Basic"))</f>
        <v>Basic</v>
      </c>
    </row>
    <row r="5011" spans="1:18" x14ac:dyDescent="0.3">
      <c r="A5011" s="1">
        <v>45302</v>
      </c>
      <c r="B5011" t="s">
        <v>5212</v>
      </c>
      <c r="C5011" t="s">
        <v>34</v>
      </c>
      <c r="D5011" t="s">
        <v>35</v>
      </c>
      <c r="E5011" t="s">
        <v>291</v>
      </c>
      <c r="F5011" t="s">
        <v>61</v>
      </c>
      <c r="G5011" t="s">
        <v>53</v>
      </c>
      <c r="H5011">
        <v>84</v>
      </c>
      <c r="I5011">
        <v>2783.09</v>
      </c>
      <c r="J5011">
        <v>0.22</v>
      </c>
      <c r="K5011">
        <v>182348.06</v>
      </c>
      <c r="L5011">
        <v>1869.87</v>
      </c>
      <c r="M5011">
        <v>25278.98</v>
      </c>
      <c r="N5011" s="2">
        <f>Table1[[#This Row],[Profit]]/Table1[[#This Row],[Sales_Value]]</f>
        <v>0.13863037533824049</v>
      </c>
      <c r="O5011" s="3" t="str">
        <f>IF(Table1[[#This Row],[Profit]]&lt;0,"Yes","No")</f>
        <v>No</v>
      </c>
      <c r="P5011" t="str">
        <f>IF(Table1[[#This Row],[Discount_Pct]]&gt;0.3,"High",IF(Table1[[#This Row],[Discount_Pct]]&gt;0.15,"Medium","Low"))</f>
        <v>Medium</v>
      </c>
      <c r="Q5011" t="str">
        <f>TEXT(Table1[[#This Row],[Date]],"MMM-YYYY")</f>
        <v>Jan-2024</v>
      </c>
      <c r="R5011" t="str">
        <f>IF(Table1[[#This Row],[Sales_Value]]&gt;500000,"Premium",IF(Table1[[#This Row],[Sales_Value]]&gt;100000,"Mid","Basic"))</f>
        <v>Mid</v>
      </c>
    </row>
    <row r="5012" spans="1:18" x14ac:dyDescent="0.3">
      <c r="A5012" s="1">
        <v>45566</v>
      </c>
      <c r="B5012" t="s">
        <v>5213</v>
      </c>
      <c r="C5012" t="s">
        <v>20</v>
      </c>
      <c r="D5012" t="s">
        <v>21</v>
      </c>
      <c r="E5012" t="s">
        <v>149</v>
      </c>
      <c r="F5012" t="s">
        <v>264</v>
      </c>
      <c r="G5012" t="s">
        <v>77</v>
      </c>
      <c r="H5012">
        <v>30</v>
      </c>
      <c r="I5012">
        <v>2957.23</v>
      </c>
      <c r="J5012">
        <v>0.23</v>
      </c>
      <c r="K5012">
        <v>68312.009999999995</v>
      </c>
      <c r="L5012">
        <v>1749.53</v>
      </c>
      <c r="M5012">
        <v>15826.11</v>
      </c>
      <c r="N5012" s="2">
        <f>Table1[[#This Row],[Profit]]/Table1[[#This Row],[Sales_Value]]</f>
        <v>0.23167390331509791</v>
      </c>
      <c r="O5012" s="3" t="str">
        <f>IF(Table1[[#This Row],[Profit]]&lt;0,"Yes","No")</f>
        <v>No</v>
      </c>
      <c r="P5012" t="str">
        <f>IF(Table1[[#This Row],[Discount_Pct]]&gt;0.3,"High",IF(Table1[[#This Row],[Discount_Pct]]&gt;0.15,"Medium","Low"))</f>
        <v>Medium</v>
      </c>
      <c r="Q5012" t="str">
        <f>TEXT(Table1[[#This Row],[Date]],"MMM-YYYY")</f>
        <v>Oct-2024</v>
      </c>
      <c r="R5012" t="str">
        <f>IF(Table1[[#This Row],[Sales_Value]]&gt;500000,"Premium",IF(Table1[[#This Row],[Sales_Value]]&gt;100000,"Mid","Basic"))</f>
        <v>Basic</v>
      </c>
    </row>
    <row r="5013" spans="1:18" x14ac:dyDescent="0.3">
      <c r="A5013" s="1">
        <v>45622</v>
      </c>
      <c r="B5013" t="s">
        <v>5214</v>
      </c>
      <c r="C5013" t="s">
        <v>20</v>
      </c>
      <c r="D5013" t="s">
        <v>21</v>
      </c>
      <c r="E5013" t="s">
        <v>100</v>
      </c>
      <c r="F5013" t="s">
        <v>70</v>
      </c>
      <c r="G5013" t="s">
        <v>46</v>
      </c>
      <c r="H5013">
        <v>67</v>
      </c>
      <c r="I5013">
        <v>1607.74</v>
      </c>
      <c r="J5013">
        <v>0.05</v>
      </c>
      <c r="K5013">
        <v>102332.65</v>
      </c>
      <c r="L5013">
        <v>865.02</v>
      </c>
      <c r="M5013">
        <v>44376.31</v>
      </c>
      <c r="N5013" s="2">
        <f>Table1[[#This Row],[Profit]]/Table1[[#This Row],[Sales_Value]]</f>
        <v>0.43364761881960451</v>
      </c>
      <c r="O5013" s="3" t="str">
        <f>IF(Table1[[#This Row],[Profit]]&lt;0,"Yes","No")</f>
        <v>No</v>
      </c>
      <c r="P5013" t="str">
        <f>IF(Table1[[#This Row],[Discount_Pct]]&gt;0.3,"High",IF(Table1[[#This Row],[Discount_Pct]]&gt;0.15,"Medium","Low"))</f>
        <v>Low</v>
      </c>
      <c r="Q5013" t="str">
        <f>TEXT(Table1[[#This Row],[Date]],"MMM-YYYY")</f>
        <v>Nov-2024</v>
      </c>
      <c r="R5013" t="str">
        <f>IF(Table1[[#This Row],[Sales_Value]]&gt;500000,"Premium",IF(Table1[[#This Row],[Sales_Value]]&gt;100000,"Mid","Basic"))</f>
        <v>Mid</v>
      </c>
    </row>
    <row r="5014" spans="1:18" x14ac:dyDescent="0.3">
      <c r="A5014" s="1">
        <v>45300</v>
      </c>
      <c r="B5014" t="s">
        <v>5215</v>
      </c>
      <c r="C5014" t="s">
        <v>39</v>
      </c>
      <c r="D5014" t="s">
        <v>66</v>
      </c>
      <c r="E5014" t="s">
        <v>328</v>
      </c>
      <c r="F5014" t="s">
        <v>88</v>
      </c>
      <c r="G5014" t="s">
        <v>53</v>
      </c>
      <c r="H5014">
        <v>85</v>
      </c>
      <c r="I5014">
        <v>1890.22</v>
      </c>
      <c r="J5014">
        <v>0.19</v>
      </c>
      <c r="K5014">
        <v>130141.65</v>
      </c>
      <c r="L5014">
        <v>888.23</v>
      </c>
      <c r="M5014">
        <v>54642.1</v>
      </c>
      <c r="N5014" s="2">
        <f>Table1[[#This Row],[Profit]]/Table1[[#This Row],[Sales_Value]]</f>
        <v>0.41986635331579092</v>
      </c>
      <c r="O5014" s="3" t="str">
        <f>IF(Table1[[#This Row],[Profit]]&lt;0,"Yes","No")</f>
        <v>No</v>
      </c>
      <c r="P5014" t="str">
        <f>IF(Table1[[#This Row],[Discount_Pct]]&gt;0.3,"High",IF(Table1[[#This Row],[Discount_Pct]]&gt;0.15,"Medium","Low"))</f>
        <v>Medium</v>
      </c>
      <c r="Q5014" t="str">
        <f>TEXT(Table1[[#This Row],[Date]],"MMM-YYYY")</f>
        <v>Jan-2024</v>
      </c>
      <c r="R5014" t="str">
        <f>IF(Table1[[#This Row],[Sales_Value]]&gt;500000,"Premium",IF(Table1[[#This Row],[Sales_Value]]&gt;100000,"Mid","Basic"))</f>
        <v>Mid</v>
      </c>
    </row>
    <row r="5015" spans="1:18" x14ac:dyDescent="0.3">
      <c r="A5015" s="1">
        <v>45544</v>
      </c>
      <c r="B5015" t="s">
        <v>5216</v>
      </c>
      <c r="C5015" t="s">
        <v>39</v>
      </c>
      <c r="D5015" t="s">
        <v>426</v>
      </c>
      <c r="E5015" t="s">
        <v>175</v>
      </c>
      <c r="F5015" t="s">
        <v>422</v>
      </c>
      <c r="G5015" t="s">
        <v>24</v>
      </c>
      <c r="H5015">
        <v>18</v>
      </c>
      <c r="I5015">
        <v>368.97</v>
      </c>
      <c r="J5015">
        <v>0.02</v>
      </c>
      <c r="K5015">
        <v>6508.63</v>
      </c>
      <c r="L5015">
        <v>235.6</v>
      </c>
      <c r="M5015">
        <v>2267.83</v>
      </c>
      <c r="N5015" s="2">
        <f>Table1[[#This Row],[Profit]]/Table1[[#This Row],[Sales_Value]]</f>
        <v>0.34843430952443138</v>
      </c>
      <c r="O5015" s="3" t="str">
        <f>IF(Table1[[#This Row],[Profit]]&lt;0,"Yes","No")</f>
        <v>No</v>
      </c>
      <c r="P5015" t="str">
        <f>IF(Table1[[#This Row],[Discount_Pct]]&gt;0.3,"High",IF(Table1[[#This Row],[Discount_Pct]]&gt;0.15,"Medium","Low"))</f>
        <v>Low</v>
      </c>
      <c r="Q5015" t="str">
        <f>TEXT(Table1[[#This Row],[Date]],"MMM-YYYY")</f>
        <v>Sep-2024</v>
      </c>
      <c r="R5015" t="str">
        <f>IF(Table1[[#This Row],[Sales_Value]]&gt;500000,"Premium",IF(Table1[[#This Row],[Sales_Value]]&gt;100000,"Mid","Basic"))</f>
        <v>Basic</v>
      </c>
    </row>
    <row r="5016" spans="1:18" x14ac:dyDescent="0.3">
      <c r="A5016" s="1">
        <v>45572</v>
      </c>
      <c r="B5016" t="s">
        <v>5217</v>
      </c>
      <c r="C5016" t="s">
        <v>14</v>
      </c>
      <c r="D5016" t="s">
        <v>55</v>
      </c>
      <c r="E5016" t="s">
        <v>303</v>
      </c>
      <c r="F5016" t="s">
        <v>42</v>
      </c>
      <c r="G5016" t="s">
        <v>18</v>
      </c>
      <c r="H5016">
        <v>85</v>
      </c>
      <c r="I5016">
        <v>62035.43</v>
      </c>
      <c r="J5016">
        <v>0.28999999999999998</v>
      </c>
      <c r="K5016">
        <v>3743838.2</v>
      </c>
      <c r="L5016">
        <v>52211.31</v>
      </c>
      <c r="M5016">
        <v>-694123.15</v>
      </c>
      <c r="N5016" s="2">
        <f>Table1[[#This Row],[Profit]]/Table1[[#This Row],[Sales_Value]]</f>
        <v>-0.18540415288246165</v>
      </c>
      <c r="O5016" s="3" t="str">
        <f>IF(Table1[[#This Row],[Profit]]&lt;0,"Yes","No")</f>
        <v>Yes</v>
      </c>
      <c r="P5016" t="str">
        <f>IF(Table1[[#This Row],[Discount_Pct]]&gt;0.3,"High",IF(Table1[[#This Row],[Discount_Pct]]&gt;0.15,"Medium","Low"))</f>
        <v>Medium</v>
      </c>
      <c r="Q5016" t="str">
        <f>TEXT(Table1[[#This Row],[Date]],"MMM-YYYY")</f>
        <v>Oct-2024</v>
      </c>
      <c r="R5016" t="str">
        <f>IF(Table1[[#This Row],[Sales_Value]]&gt;500000,"Premium",IF(Table1[[#This Row],[Sales_Value]]&gt;100000,"Mid","Basic"))</f>
        <v>Premium</v>
      </c>
    </row>
    <row r="5017" spans="1:18" x14ac:dyDescent="0.3">
      <c r="A5017" s="1">
        <v>45334</v>
      </c>
      <c r="B5017" t="s">
        <v>5218</v>
      </c>
      <c r="C5017" t="s">
        <v>20</v>
      </c>
      <c r="D5017" t="s">
        <v>148</v>
      </c>
      <c r="E5017" t="s">
        <v>272</v>
      </c>
      <c r="F5017" t="s">
        <v>17</v>
      </c>
      <c r="G5017" t="s">
        <v>18</v>
      </c>
      <c r="H5017">
        <v>61</v>
      </c>
      <c r="I5017">
        <v>26700.080000000002</v>
      </c>
      <c r="J5017">
        <v>0.08</v>
      </c>
      <c r="K5017">
        <v>1498408.49</v>
      </c>
      <c r="L5017">
        <v>24182.85</v>
      </c>
      <c r="M5017">
        <v>23254.639999999999</v>
      </c>
      <c r="N5017" s="2">
        <f>Table1[[#This Row],[Profit]]/Table1[[#This Row],[Sales_Value]]</f>
        <v>1.551955968962776E-2</v>
      </c>
      <c r="O5017" s="3" t="str">
        <f>IF(Table1[[#This Row],[Profit]]&lt;0,"Yes","No")</f>
        <v>No</v>
      </c>
      <c r="P5017" t="str">
        <f>IF(Table1[[#This Row],[Discount_Pct]]&gt;0.3,"High",IF(Table1[[#This Row],[Discount_Pct]]&gt;0.15,"Medium","Low"))</f>
        <v>Low</v>
      </c>
      <c r="Q5017" t="str">
        <f>TEXT(Table1[[#This Row],[Date]],"MMM-YYYY")</f>
        <v>Feb-2024</v>
      </c>
      <c r="R5017" t="str">
        <f>IF(Table1[[#This Row],[Sales_Value]]&gt;500000,"Premium",IF(Table1[[#This Row],[Sales_Value]]&gt;100000,"Mid","Basic"))</f>
        <v>Premium</v>
      </c>
    </row>
    <row r="5018" spans="1:18" x14ac:dyDescent="0.3">
      <c r="A5018" s="1">
        <v>45604</v>
      </c>
      <c r="B5018" t="s">
        <v>5219</v>
      </c>
      <c r="C5018" t="s">
        <v>14</v>
      </c>
      <c r="D5018" t="s">
        <v>144</v>
      </c>
      <c r="E5018" t="s">
        <v>415</v>
      </c>
      <c r="F5018" t="s">
        <v>154</v>
      </c>
      <c r="G5018" t="s">
        <v>77</v>
      </c>
      <c r="H5018">
        <v>37</v>
      </c>
      <c r="I5018">
        <v>1228.82</v>
      </c>
      <c r="J5018">
        <v>0.03</v>
      </c>
      <c r="K5018">
        <v>44102.35</v>
      </c>
      <c r="L5018">
        <v>556.52</v>
      </c>
      <c r="M5018">
        <v>23511.11</v>
      </c>
      <c r="N5018" s="2">
        <f>Table1[[#This Row],[Profit]]/Table1[[#This Row],[Sales_Value]]</f>
        <v>0.53310333803073984</v>
      </c>
      <c r="O5018" s="3" t="str">
        <f>IF(Table1[[#This Row],[Profit]]&lt;0,"Yes","No")</f>
        <v>No</v>
      </c>
      <c r="P5018" t="str">
        <f>IF(Table1[[#This Row],[Discount_Pct]]&gt;0.3,"High",IF(Table1[[#This Row],[Discount_Pct]]&gt;0.15,"Medium","Low"))</f>
        <v>Low</v>
      </c>
      <c r="Q5018" t="str">
        <f>TEXT(Table1[[#This Row],[Date]],"MMM-YYYY")</f>
        <v>Nov-2024</v>
      </c>
      <c r="R5018" t="str">
        <f>IF(Table1[[#This Row],[Sales_Value]]&gt;500000,"Premium",IF(Table1[[#This Row],[Sales_Value]]&gt;100000,"Mid","Basic"))</f>
        <v>Basic</v>
      </c>
    </row>
    <row r="5019" spans="1:18" x14ac:dyDescent="0.3">
      <c r="A5019" s="1">
        <v>45558</v>
      </c>
      <c r="B5019" t="s">
        <v>5220</v>
      </c>
      <c r="C5019" t="s">
        <v>20</v>
      </c>
      <c r="D5019" t="s">
        <v>148</v>
      </c>
      <c r="E5019" t="s">
        <v>373</v>
      </c>
      <c r="F5019" t="s">
        <v>32</v>
      </c>
      <c r="G5019" t="s">
        <v>18</v>
      </c>
      <c r="H5019">
        <v>16</v>
      </c>
      <c r="I5019">
        <v>12291.4</v>
      </c>
      <c r="J5019">
        <v>0.17</v>
      </c>
      <c r="K5019">
        <v>163229.79</v>
      </c>
      <c r="L5019">
        <v>8373.34</v>
      </c>
      <c r="M5019">
        <v>29256.35</v>
      </c>
      <c r="N5019" s="2">
        <f>Table1[[#This Row],[Profit]]/Table1[[#This Row],[Sales_Value]]</f>
        <v>0.17923413367131083</v>
      </c>
      <c r="O5019" s="3" t="str">
        <f>IF(Table1[[#This Row],[Profit]]&lt;0,"Yes","No")</f>
        <v>No</v>
      </c>
      <c r="P5019" t="str">
        <f>IF(Table1[[#This Row],[Discount_Pct]]&gt;0.3,"High",IF(Table1[[#This Row],[Discount_Pct]]&gt;0.15,"Medium","Low"))</f>
        <v>Medium</v>
      </c>
      <c r="Q5019" t="str">
        <f>TEXT(Table1[[#This Row],[Date]],"MMM-YYYY")</f>
        <v>Sep-2024</v>
      </c>
      <c r="R5019" t="str">
        <f>IF(Table1[[#This Row],[Sales_Value]]&gt;500000,"Premium",IF(Table1[[#This Row],[Sales_Value]]&gt;100000,"Mid","Basic"))</f>
        <v>Mid</v>
      </c>
    </row>
    <row r="5020" spans="1:18" x14ac:dyDescent="0.3">
      <c r="A5020" s="1">
        <v>45631</v>
      </c>
      <c r="B5020" t="s">
        <v>5221</v>
      </c>
      <c r="C5020" t="s">
        <v>14</v>
      </c>
      <c r="D5020" t="s">
        <v>55</v>
      </c>
      <c r="E5020" t="s">
        <v>136</v>
      </c>
      <c r="F5020" t="s">
        <v>32</v>
      </c>
      <c r="G5020" t="s">
        <v>18</v>
      </c>
      <c r="H5020">
        <v>67</v>
      </c>
      <c r="I5020">
        <v>10709.1</v>
      </c>
      <c r="J5020">
        <v>0</v>
      </c>
      <c r="K5020">
        <v>717509.7</v>
      </c>
      <c r="L5020">
        <v>8991.23</v>
      </c>
      <c r="M5020">
        <v>115097.29</v>
      </c>
      <c r="N5020" s="2">
        <f>Table1[[#This Row],[Profit]]/Table1[[#This Row],[Sales_Value]]</f>
        <v>0.16041217282498063</v>
      </c>
      <c r="O5020" s="3" t="str">
        <f>IF(Table1[[#This Row],[Profit]]&lt;0,"Yes","No")</f>
        <v>No</v>
      </c>
      <c r="P5020" t="str">
        <f>IF(Table1[[#This Row],[Discount_Pct]]&gt;0.3,"High",IF(Table1[[#This Row],[Discount_Pct]]&gt;0.15,"Medium","Low"))</f>
        <v>Low</v>
      </c>
      <c r="Q5020" t="str">
        <f>TEXT(Table1[[#This Row],[Date]],"MMM-YYYY")</f>
        <v>Dec-2024</v>
      </c>
      <c r="R5020" t="str">
        <f>IF(Table1[[#This Row],[Sales_Value]]&gt;500000,"Premium",IF(Table1[[#This Row],[Sales_Value]]&gt;100000,"Mid","Basic"))</f>
        <v>Premium</v>
      </c>
    </row>
    <row r="5021" spans="1:18" x14ac:dyDescent="0.3">
      <c r="A5021" s="1">
        <v>45514</v>
      </c>
      <c r="B5021" t="s">
        <v>5222</v>
      </c>
      <c r="C5021" t="s">
        <v>14</v>
      </c>
      <c r="D5021" t="s">
        <v>160</v>
      </c>
      <c r="E5021" t="s">
        <v>73</v>
      </c>
      <c r="F5021" t="s">
        <v>85</v>
      </c>
      <c r="G5021" t="s">
        <v>24</v>
      </c>
      <c r="H5021">
        <v>71</v>
      </c>
      <c r="I5021">
        <v>84.18</v>
      </c>
      <c r="J5021">
        <v>0.21</v>
      </c>
      <c r="K5021">
        <v>4721.66</v>
      </c>
      <c r="L5021">
        <v>31.18</v>
      </c>
      <c r="M5021">
        <v>2507.88</v>
      </c>
      <c r="N5021" s="2">
        <f>Table1[[#This Row],[Profit]]/Table1[[#This Row],[Sales_Value]]</f>
        <v>0.53114370793322696</v>
      </c>
      <c r="O5021" s="3" t="str">
        <f>IF(Table1[[#This Row],[Profit]]&lt;0,"Yes","No")</f>
        <v>No</v>
      </c>
      <c r="P5021" t="str">
        <f>IF(Table1[[#This Row],[Discount_Pct]]&gt;0.3,"High",IF(Table1[[#This Row],[Discount_Pct]]&gt;0.15,"Medium","Low"))</f>
        <v>Medium</v>
      </c>
      <c r="Q5021" t="str">
        <f>TEXT(Table1[[#This Row],[Date]],"MMM-YYYY")</f>
        <v>Aug-2024</v>
      </c>
      <c r="R5021" t="str">
        <f>IF(Table1[[#This Row],[Sales_Value]]&gt;500000,"Premium",IF(Table1[[#This Row],[Sales_Value]]&gt;100000,"Mid","Basic"))</f>
        <v>Basic</v>
      </c>
    </row>
    <row r="5022" spans="1:18" x14ac:dyDescent="0.3">
      <c r="A5022" s="1">
        <v>45489</v>
      </c>
      <c r="B5022" t="s">
        <v>5223</v>
      </c>
      <c r="C5022" t="s">
        <v>14</v>
      </c>
      <c r="D5022" t="s">
        <v>26</v>
      </c>
      <c r="E5022" t="s">
        <v>421</v>
      </c>
      <c r="F5022" t="s">
        <v>42</v>
      </c>
      <c r="G5022" t="s">
        <v>18</v>
      </c>
      <c r="H5022">
        <v>39</v>
      </c>
      <c r="I5022">
        <v>63529.54</v>
      </c>
      <c r="J5022">
        <v>0.25</v>
      </c>
      <c r="K5022">
        <v>1858239.05</v>
      </c>
      <c r="L5022">
        <v>45212.44</v>
      </c>
      <c r="M5022">
        <v>94953.88</v>
      </c>
      <c r="N5022" s="2">
        <f>Table1[[#This Row],[Profit]]/Table1[[#This Row],[Sales_Value]]</f>
        <v>5.1098850817928941E-2</v>
      </c>
      <c r="O5022" s="3" t="str">
        <f>IF(Table1[[#This Row],[Profit]]&lt;0,"Yes","No")</f>
        <v>No</v>
      </c>
      <c r="P5022" t="str">
        <f>IF(Table1[[#This Row],[Discount_Pct]]&gt;0.3,"High",IF(Table1[[#This Row],[Discount_Pct]]&gt;0.15,"Medium","Low"))</f>
        <v>Medium</v>
      </c>
      <c r="Q5022" t="str">
        <f>TEXT(Table1[[#This Row],[Date]],"MMM-YYYY")</f>
        <v>Jul-2024</v>
      </c>
      <c r="R5022" t="str">
        <f>IF(Table1[[#This Row],[Sales_Value]]&gt;500000,"Premium",IF(Table1[[#This Row],[Sales_Value]]&gt;100000,"Mid","Basic"))</f>
        <v>Premium</v>
      </c>
    </row>
    <row r="5023" spans="1:18" x14ac:dyDescent="0.3">
      <c r="A5023" s="1">
        <v>45299</v>
      </c>
      <c r="B5023" t="s">
        <v>5224</v>
      </c>
      <c r="C5023" t="s">
        <v>14</v>
      </c>
      <c r="D5023" t="s">
        <v>55</v>
      </c>
      <c r="E5023" t="s">
        <v>266</v>
      </c>
      <c r="F5023" t="s">
        <v>110</v>
      </c>
      <c r="G5023" t="s">
        <v>24</v>
      </c>
      <c r="H5023">
        <v>41</v>
      </c>
      <c r="I5023">
        <v>354.71</v>
      </c>
      <c r="J5023">
        <v>0.13</v>
      </c>
      <c r="K5023">
        <v>12652.51</v>
      </c>
      <c r="L5023">
        <v>230.44</v>
      </c>
      <c r="M5023">
        <v>3204.47</v>
      </c>
      <c r="N5023" s="2">
        <f>Table1[[#This Row],[Profit]]/Table1[[#This Row],[Sales_Value]]</f>
        <v>0.2532675334775471</v>
      </c>
      <c r="O5023" s="3" t="str">
        <f>IF(Table1[[#This Row],[Profit]]&lt;0,"Yes","No")</f>
        <v>No</v>
      </c>
      <c r="P5023" t="str">
        <f>IF(Table1[[#This Row],[Discount_Pct]]&gt;0.3,"High",IF(Table1[[#This Row],[Discount_Pct]]&gt;0.15,"Medium","Low"))</f>
        <v>Low</v>
      </c>
      <c r="Q5023" t="str">
        <f>TEXT(Table1[[#This Row],[Date]],"MMM-YYYY")</f>
        <v>Jan-2024</v>
      </c>
      <c r="R5023" t="str">
        <f>IF(Table1[[#This Row],[Sales_Value]]&gt;500000,"Premium",IF(Table1[[#This Row],[Sales_Value]]&gt;100000,"Mid","Basic"))</f>
        <v>Basic</v>
      </c>
    </row>
    <row r="5024" spans="1:18" x14ac:dyDescent="0.3">
      <c r="A5024" s="1">
        <v>45380</v>
      </c>
      <c r="B5024" t="s">
        <v>5225</v>
      </c>
      <c r="C5024" t="s">
        <v>14</v>
      </c>
      <c r="D5024" t="s">
        <v>160</v>
      </c>
      <c r="E5024" t="s">
        <v>97</v>
      </c>
      <c r="F5024" t="s">
        <v>180</v>
      </c>
      <c r="G5024" t="s">
        <v>53</v>
      </c>
      <c r="H5024">
        <v>61</v>
      </c>
      <c r="I5024">
        <v>1577.74</v>
      </c>
      <c r="J5024">
        <v>0.06</v>
      </c>
      <c r="K5024">
        <v>90467.61</v>
      </c>
      <c r="L5024">
        <v>725.31</v>
      </c>
      <c r="M5024">
        <v>46223.7</v>
      </c>
      <c r="N5024" s="2">
        <f>Table1[[#This Row],[Profit]]/Table1[[#This Row],[Sales_Value]]</f>
        <v>0.51094198243990308</v>
      </c>
      <c r="O5024" s="3" t="str">
        <f>IF(Table1[[#This Row],[Profit]]&lt;0,"Yes","No")</f>
        <v>No</v>
      </c>
      <c r="P5024" t="str">
        <f>IF(Table1[[#This Row],[Discount_Pct]]&gt;0.3,"High",IF(Table1[[#This Row],[Discount_Pct]]&gt;0.15,"Medium","Low"))</f>
        <v>Low</v>
      </c>
      <c r="Q5024" t="str">
        <f>TEXT(Table1[[#This Row],[Date]],"MMM-YYYY")</f>
        <v>Mar-2024</v>
      </c>
      <c r="R5024" t="str">
        <f>IF(Table1[[#This Row],[Sales_Value]]&gt;500000,"Premium",IF(Table1[[#This Row],[Sales_Value]]&gt;100000,"Mid","Basic"))</f>
        <v>Basic</v>
      </c>
    </row>
    <row r="5025" spans="1:18" x14ac:dyDescent="0.3">
      <c r="A5025" s="1">
        <v>45610</v>
      </c>
      <c r="B5025" t="s">
        <v>5226</v>
      </c>
      <c r="C5025" t="s">
        <v>14</v>
      </c>
      <c r="D5025" t="s">
        <v>55</v>
      </c>
      <c r="E5025" t="s">
        <v>252</v>
      </c>
      <c r="F5025" t="s">
        <v>82</v>
      </c>
      <c r="G5025" t="s">
        <v>24</v>
      </c>
      <c r="H5025">
        <v>74</v>
      </c>
      <c r="I5025">
        <v>78.790000000000006</v>
      </c>
      <c r="J5025">
        <v>0.19</v>
      </c>
      <c r="K5025">
        <v>4722.67</v>
      </c>
      <c r="L5025">
        <v>48</v>
      </c>
      <c r="M5025">
        <v>1170.67</v>
      </c>
      <c r="N5025" s="2">
        <f>Table1[[#This Row],[Profit]]/Table1[[#This Row],[Sales_Value]]</f>
        <v>0.24788308308647439</v>
      </c>
      <c r="O5025" s="3" t="str">
        <f>IF(Table1[[#This Row],[Profit]]&lt;0,"Yes","No")</f>
        <v>No</v>
      </c>
      <c r="P5025" t="str">
        <f>IF(Table1[[#This Row],[Discount_Pct]]&gt;0.3,"High",IF(Table1[[#This Row],[Discount_Pct]]&gt;0.15,"Medium","Low"))</f>
        <v>Medium</v>
      </c>
      <c r="Q5025" t="str">
        <f>TEXT(Table1[[#This Row],[Date]],"MMM-YYYY")</f>
        <v>Nov-2024</v>
      </c>
      <c r="R5025" t="str">
        <f>IF(Table1[[#This Row],[Sales_Value]]&gt;500000,"Premium",IF(Table1[[#This Row],[Sales_Value]]&gt;100000,"Mid","Basic"))</f>
        <v>Basic</v>
      </c>
    </row>
    <row r="5026" spans="1:18" x14ac:dyDescent="0.3">
      <c r="A5026" s="1">
        <v>45603</v>
      </c>
      <c r="B5026" t="s">
        <v>5227</v>
      </c>
      <c r="C5026" t="s">
        <v>20</v>
      </c>
      <c r="D5026" t="s">
        <v>30</v>
      </c>
      <c r="E5026" t="s">
        <v>252</v>
      </c>
      <c r="F5026" t="s">
        <v>154</v>
      </c>
      <c r="G5026" t="s">
        <v>77</v>
      </c>
      <c r="H5026">
        <v>31</v>
      </c>
      <c r="I5026">
        <v>1308.67</v>
      </c>
      <c r="J5026">
        <v>0.25</v>
      </c>
      <c r="K5026">
        <v>30426.58</v>
      </c>
      <c r="L5026">
        <v>638.97</v>
      </c>
      <c r="M5026">
        <v>10618.51</v>
      </c>
      <c r="N5026" s="2">
        <f>Table1[[#This Row],[Profit]]/Table1[[#This Row],[Sales_Value]]</f>
        <v>0.34898795724001841</v>
      </c>
      <c r="O5026" s="3" t="str">
        <f>IF(Table1[[#This Row],[Profit]]&lt;0,"Yes","No")</f>
        <v>No</v>
      </c>
      <c r="P5026" t="str">
        <f>IF(Table1[[#This Row],[Discount_Pct]]&gt;0.3,"High",IF(Table1[[#This Row],[Discount_Pct]]&gt;0.15,"Medium","Low"))</f>
        <v>Medium</v>
      </c>
      <c r="Q5026" t="str">
        <f>TEXT(Table1[[#This Row],[Date]],"MMM-YYYY")</f>
        <v>Nov-2024</v>
      </c>
      <c r="R5026" t="str">
        <f>IF(Table1[[#This Row],[Sales_Value]]&gt;500000,"Premium",IF(Table1[[#This Row],[Sales_Value]]&gt;100000,"Mid","Basic"))</f>
        <v>Basic</v>
      </c>
    </row>
    <row r="5027" spans="1:18" x14ac:dyDescent="0.3">
      <c r="A5027" s="1">
        <v>45610</v>
      </c>
      <c r="B5027" t="s">
        <v>5228</v>
      </c>
      <c r="C5027" t="s">
        <v>34</v>
      </c>
      <c r="D5027" t="s">
        <v>105</v>
      </c>
      <c r="E5027" t="s">
        <v>359</v>
      </c>
      <c r="F5027" t="s">
        <v>422</v>
      </c>
      <c r="G5027" t="s">
        <v>24</v>
      </c>
      <c r="H5027">
        <v>99</v>
      </c>
      <c r="I5027">
        <v>379.09</v>
      </c>
      <c r="J5027">
        <v>0.15</v>
      </c>
      <c r="K5027">
        <v>31900.42</v>
      </c>
      <c r="L5027">
        <v>262.58999999999997</v>
      </c>
      <c r="M5027">
        <v>5904.01</v>
      </c>
      <c r="N5027" s="2">
        <f>Table1[[#This Row],[Profit]]/Table1[[#This Row],[Sales_Value]]</f>
        <v>0.1850762466450285</v>
      </c>
      <c r="O5027" s="3" t="str">
        <f>IF(Table1[[#This Row],[Profit]]&lt;0,"Yes","No")</f>
        <v>No</v>
      </c>
      <c r="P5027" t="str">
        <f>IF(Table1[[#This Row],[Discount_Pct]]&gt;0.3,"High",IF(Table1[[#This Row],[Discount_Pct]]&gt;0.15,"Medium","Low"))</f>
        <v>Low</v>
      </c>
      <c r="Q5027" t="str">
        <f>TEXT(Table1[[#This Row],[Date]],"MMM-YYYY")</f>
        <v>Nov-2024</v>
      </c>
      <c r="R5027" t="str">
        <f>IF(Table1[[#This Row],[Sales_Value]]&gt;500000,"Premium",IF(Table1[[#This Row],[Sales_Value]]&gt;100000,"Mid","Basic"))</f>
        <v>Basic</v>
      </c>
    </row>
    <row r="5028" spans="1:18" x14ac:dyDescent="0.3">
      <c r="A5028" s="1">
        <v>45640</v>
      </c>
      <c r="B5028" t="s">
        <v>5229</v>
      </c>
      <c r="C5028" t="s">
        <v>20</v>
      </c>
      <c r="D5028" t="s">
        <v>72</v>
      </c>
      <c r="E5028" t="s">
        <v>272</v>
      </c>
      <c r="F5028" t="s">
        <v>64</v>
      </c>
      <c r="G5028" t="s">
        <v>53</v>
      </c>
      <c r="H5028">
        <v>77</v>
      </c>
      <c r="I5028">
        <v>602.41999999999996</v>
      </c>
      <c r="J5028">
        <v>0.6</v>
      </c>
      <c r="K5028">
        <v>18554.54</v>
      </c>
      <c r="L5028">
        <v>322.20999999999998</v>
      </c>
      <c r="M5028">
        <v>19256.849999999999</v>
      </c>
      <c r="N5028" s="2">
        <f>Table1[[#This Row],[Profit]]/Table1[[#This Row],[Sales_Value]]</f>
        <v>1.0378511135280097</v>
      </c>
      <c r="O5028" s="3" t="str">
        <f>IF(Table1[[#This Row],[Profit]]&lt;0,"Yes","No")</f>
        <v>No</v>
      </c>
      <c r="P5028" t="str">
        <f>IF(Table1[[#This Row],[Discount_Pct]]&gt;0.3,"High",IF(Table1[[#This Row],[Discount_Pct]]&gt;0.15,"Medium","Low"))</f>
        <v>High</v>
      </c>
      <c r="Q5028" t="str">
        <f>TEXT(Table1[[#This Row],[Date]],"MMM-YYYY")</f>
        <v>Dec-2024</v>
      </c>
      <c r="R5028" t="str">
        <f>IF(Table1[[#This Row],[Sales_Value]]&gt;500000,"Premium",IF(Table1[[#This Row],[Sales_Value]]&gt;100000,"Mid","Basic"))</f>
        <v>Basic</v>
      </c>
    </row>
    <row r="5029" spans="1:18" x14ac:dyDescent="0.3">
      <c r="A5029" s="1">
        <v>45622</v>
      </c>
      <c r="B5029" t="s">
        <v>5230</v>
      </c>
      <c r="C5029" t="s">
        <v>14</v>
      </c>
      <c r="D5029" t="s">
        <v>55</v>
      </c>
      <c r="E5029" t="s">
        <v>291</v>
      </c>
      <c r="F5029" t="s">
        <v>138</v>
      </c>
      <c r="G5029" t="s">
        <v>46</v>
      </c>
      <c r="H5029">
        <v>93</v>
      </c>
      <c r="I5029">
        <v>6111.61</v>
      </c>
      <c r="J5029">
        <v>0.04</v>
      </c>
      <c r="K5029">
        <v>545644.54</v>
      </c>
      <c r="L5029">
        <v>3907.15</v>
      </c>
      <c r="M5029">
        <v>182279.59</v>
      </c>
      <c r="N5029" s="2">
        <f>Table1[[#This Row],[Profit]]/Table1[[#This Row],[Sales_Value]]</f>
        <v>0.33406288643518722</v>
      </c>
      <c r="O5029" s="3" t="str">
        <f>IF(Table1[[#This Row],[Profit]]&lt;0,"Yes","No")</f>
        <v>No</v>
      </c>
      <c r="P5029" t="str">
        <f>IF(Table1[[#This Row],[Discount_Pct]]&gt;0.3,"High",IF(Table1[[#This Row],[Discount_Pct]]&gt;0.15,"Medium","Low"))</f>
        <v>Low</v>
      </c>
      <c r="Q5029" t="str">
        <f>TEXT(Table1[[#This Row],[Date]],"MMM-YYYY")</f>
        <v>Nov-2024</v>
      </c>
      <c r="R5029" t="str">
        <f>IF(Table1[[#This Row],[Sales_Value]]&gt;500000,"Premium",IF(Table1[[#This Row],[Sales_Value]]&gt;100000,"Mid","Basic"))</f>
        <v>Premium</v>
      </c>
    </row>
    <row r="5030" spans="1:18" x14ac:dyDescent="0.3">
      <c r="A5030" s="1">
        <v>45514</v>
      </c>
      <c r="B5030" t="s">
        <v>5231</v>
      </c>
      <c r="C5030" t="s">
        <v>39</v>
      </c>
      <c r="D5030" t="s">
        <v>108</v>
      </c>
      <c r="E5030" t="s">
        <v>182</v>
      </c>
      <c r="F5030" t="s">
        <v>103</v>
      </c>
      <c r="G5030" t="s">
        <v>24</v>
      </c>
      <c r="H5030">
        <v>78</v>
      </c>
      <c r="I5030">
        <v>228.67</v>
      </c>
      <c r="J5030">
        <v>0.15</v>
      </c>
      <c r="K5030">
        <v>15160.82</v>
      </c>
      <c r="L5030">
        <v>141.94999999999999</v>
      </c>
      <c r="M5030">
        <v>4088.72</v>
      </c>
      <c r="N5030" s="2">
        <f>Table1[[#This Row],[Profit]]/Table1[[#This Row],[Sales_Value]]</f>
        <v>0.2696898980398158</v>
      </c>
      <c r="O5030" s="3" t="str">
        <f>IF(Table1[[#This Row],[Profit]]&lt;0,"Yes","No")</f>
        <v>No</v>
      </c>
      <c r="P5030" t="str">
        <f>IF(Table1[[#This Row],[Discount_Pct]]&gt;0.3,"High",IF(Table1[[#This Row],[Discount_Pct]]&gt;0.15,"Medium","Low"))</f>
        <v>Low</v>
      </c>
      <c r="Q5030" t="str">
        <f>TEXT(Table1[[#This Row],[Date]],"MMM-YYYY")</f>
        <v>Aug-2024</v>
      </c>
      <c r="R5030" t="str">
        <f>IF(Table1[[#This Row],[Sales_Value]]&gt;500000,"Premium",IF(Table1[[#This Row],[Sales_Value]]&gt;100000,"Mid","Basic"))</f>
        <v>Basic</v>
      </c>
    </row>
    <row r="5031" spans="1:18" x14ac:dyDescent="0.3">
      <c r="A5031" s="1">
        <v>45537</v>
      </c>
      <c r="B5031" t="s">
        <v>5232</v>
      </c>
      <c r="C5031" t="s">
        <v>39</v>
      </c>
      <c r="D5031" t="s">
        <v>93</v>
      </c>
      <c r="E5031" t="s">
        <v>171</v>
      </c>
      <c r="F5031" t="s">
        <v>422</v>
      </c>
      <c r="G5031" t="s">
        <v>24</v>
      </c>
      <c r="H5031">
        <v>25</v>
      </c>
      <c r="I5031">
        <v>354.69</v>
      </c>
      <c r="J5031">
        <v>0.06</v>
      </c>
      <c r="K5031">
        <v>8335.2199999999993</v>
      </c>
      <c r="L5031">
        <v>242.67</v>
      </c>
      <c r="M5031">
        <v>2268.4699999999998</v>
      </c>
      <c r="N5031" s="2">
        <f>Table1[[#This Row],[Profit]]/Table1[[#This Row],[Sales_Value]]</f>
        <v>0.27215478415686689</v>
      </c>
      <c r="O5031" s="3" t="str">
        <f>IF(Table1[[#This Row],[Profit]]&lt;0,"Yes","No")</f>
        <v>No</v>
      </c>
      <c r="P5031" t="str">
        <f>IF(Table1[[#This Row],[Discount_Pct]]&gt;0.3,"High",IF(Table1[[#This Row],[Discount_Pct]]&gt;0.15,"Medium","Low"))</f>
        <v>Low</v>
      </c>
      <c r="Q5031" t="str">
        <f>TEXT(Table1[[#This Row],[Date]],"MMM-YYYY")</f>
        <v>Sep-2024</v>
      </c>
      <c r="R5031" t="str">
        <f>IF(Table1[[#This Row],[Sales_Value]]&gt;500000,"Premium",IF(Table1[[#This Row],[Sales_Value]]&gt;100000,"Mid","Basic"))</f>
        <v>Basic</v>
      </c>
    </row>
    <row r="5032" spans="1:18" x14ac:dyDescent="0.3">
      <c r="A5032" s="1">
        <v>45516</v>
      </c>
      <c r="B5032" t="s">
        <v>5233</v>
      </c>
      <c r="C5032" t="s">
        <v>39</v>
      </c>
      <c r="D5032" t="s">
        <v>93</v>
      </c>
      <c r="E5032" t="s">
        <v>540</v>
      </c>
      <c r="F5032" t="s">
        <v>142</v>
      </c>
      <c r="G5032" t="s">
        <v>18</v>
      </c>
      <c r="H5032">
        <v>43</v>
      </c>
      <c r="I5032">
        <v>12860.85</v>
      </c>
      <c r="J5032">
        <v>0.12</v>
      </c>
      <c r="K5032">
        <v>486654.56</v>
      </c>
      <c r="L5032">
        <v>9095.09</v>
      </c>
      <c r="M5032">
        <v>95565.69</v>
      </c>
      <c r="N5032" s="2">
        <f>Table1[[#This Row],[Profit]]/Table1[[#This Row],[Sales_Value]]</f>
        <v>0.19637274127257742</v>
      </c>
      <c r="O5032" s="3" t="str">
        <f>IF(Table1[[#This Row],[Profit]]&lt;0,"Yes","No")</f>
        <v>No</v>
      </c>
      <c r="P5032" t="str">
        <f>IF(Table1[[#This Row],[Discount_Pct]]&gt;0.3,"High",IF(Table1[[#This Row],[Discount_Pct]]&gt;0.15,"Medium","Low"))</f>
        <v>Low</v>
      </c>
      <c r="Q5032" t="str">
        <f>TEXT(Table1[[#This Row],[Date]],"MMM-YYYY")</f>
        <v>Aug-2024</v>
      </c>
      <c r="R5032" t="str">
        <f>IF(Table1[[#This Row],[Sales_Value]]&gt;500000,"Premium",IF(Table1[[#This Row],[Sales_Value]]&gt;100000,"Mid","Basic"))</f>
        <v>Mid</v>
      </c>
    </row>
    <row r="5033" spans="1:18" x14ac:dyDescent="0.3">
      <c r="A5033" s="1">
        <v>45524</v>
      </c>
      <c r="B5033" t="s">
        <v>5234</v>
      </c>
      <c r="C5033" t="s">
        <v>20</v>
      </c>
      <c r="D5033" t="s">
        <v>30</v>
      </c>
      <c r="E5033" t="s">
        <v>778</v>
      </c>
      <c r="F5033" t="s">
        <v>138</v>
      </c>
      <c r="G5033" t="s">
        <v>46</v>
      </c>
      <c r="H5033">
        <v>25</v>
      </c>
      <c r="I5033">
        <v>5200.3100000000004</v>
      </c>
      <c r="J5033">
        <v>0.04</v>
      </c>
      <c r="K5033">
        <v>124807.44</v>
      </c>
      <c r="L5033">
        <v>3817.31</v>
      </c>
      <c r="M5033">
        <v>29374.69</v>
      </c>
      <c r="N5033" s="2">
        <f>Table1[[#This Row],[Profit]]/Table1[[#This Row],[Sales_Value]]</f>
        <v>0.2353600875076037</v>
      </c>
      <c r="O5033" s="3" t="str">
        <f>IF(Table1[[#This Row],[Profit]]&lt;0,"Yes","No")</f>
        <v>No</v>
      </c>
      <c r="P5033" t="str">
        <f>IF(Table1[[#This Row],[Discount_Pct]]&gt;0.3,"High",IF(Table1[[#This Row],[Discount_Pct]]&gt;0.15,"Medium","Low"))</f>
        <v>Low</v>
      </c>
      <c r="Q5033" t="str">
        <f>TEXT(Table1[[#This Row],[Date]],"MMM-YYYY")</f>
        <v>Aug-2024</v>
      </c>
      <c r="R5033" t="str">
        <f>IF(Table1[[#This Row],[Sales_Value]]&gt;500000,"Premium",IF(Table1[[#This Row],[Sales_Value]]&gt;100000,"Mid","Basic"))</f>
        <v>Mid</v>
      </c>
    </row>
    <row r="5034" spans="1:18" x14ac:dyDescent="0.3">
      <c r="A5034" s="1">
        <v>45504</v>
      </c>
      <c r="B5034" t="s">
        <v>5235</v>
      </c>
      <c r="C5034" t="s">
        <v>20</v>
      </c>
      <c r="D5034" t="s">
        <v>30</v>
      </c>
      <c r="E5034" t="s">
        <v>275</v>
      </c>
      <c r="F5034" t="s">
        <v>95</v>
      </c>
      <c r="G5034" t="s">
        <v>77</v>
      </c>
      <c r="H5034">
        <v>63</v>
      </c>
      <c r="I5034">
        <v>3889.58</v>
      </c>
      <c r="J5034">
        <v>0.25</v>
      </c>
      <c r="K5034">
        <v>183782.66</v>
      </c>
      <c r="L5034">
        <v>2031.56</v>
      </c>
      <c r="M5034">
        <v>55794.37</v>
      </c>
      <c r="N5034" s="2">
        <f>Table1[[#This Row],[Profit]]/Table1[[#This Row],[Sales_Value]]</f>
        <v>0.30358886959194081</v>
      </c>
      <c r="O5034" s="3" t="str">
        <f>IF(Table1[[#This Row],[Profit]]&lt;0,"Yes","No")</f>
        <v>No</v>
      </c>
      <c r="P5034" t="str">
        <f>IF(Table1[[#This Row],[Discount_Pct]]&gt;0.3,"High",IF(Table1[[#This Row],[Discount_Pct]]&gt;0.15,"Medium","Low"))</f>
        <v>Medium</v>
      </c>
      <c r="Q5034" t="str">
        <f>TEXT(Table1[[#This Row],[Date]],"MMM-YYYY")</f>
        <v>Jul-2024</v>
      </c>
      <c r="R5034" t="str">
        <f>IF(Table1[[#This Row],[Sales_Value]]&gt;500000,"Premium",IF(Table1[[#This Row],[Sales_Value]]&gt;100000,"Mid","Basic"))</f>
        <v>Mid</v>
      </c>
    </row>
    <row r="5035" spans="1:18" x14ac:dyDescent="0.3">
      <c r="A5035" s="1">
        <v>45562</v>
      </c>
      <c r="B5035" t="s">
        <v>5236</v>
      </c>
      <c r="C5035" t="s">
        <v>20</v>
      </c>
      <c r="D5035" t="s">
        <v>124</v>
      </c>
      <c r="E5035" t="s">
        <v>51</v>
      </c>
      <c r="F5035" t="s">
        <v>293</v>
      </c>
      <c r="G5035" t="s">
        <v>53</v>
      </c>
      <c r="H5035">
        <v>29</v>
      </c>
      <c r="I5035">
        <v>859.95</v>
      </c>
      <c r="J5035">
        <v>0.03</v>
      </c>
      <c r="K5035">
        <v>24190.39</v>
      </c>
      <c r="L5035">
        <v>427.19</v>
      </c>
      <c r="M5035">
        <v>11801.88</v>
      </c>
      <c r="N5035" s="2">
        <f>Table1[[#This Row],[Profit]]/Table1[[#This Row],[Sales_Value]]</f>
        <v>0.48787473041980717</v>
      </c>
      <c r="O5035" s="3" t="str">
        <f>IF(Table1[[#This Row],[Profit]]&lt;0,"Yes","No")</f>
        <v>No</v>
      </c>
      <c r="P5035" t="str">
        <f>IF(Table1[[#This Row],[Discount_Pct]]&gt;0.3,"High",IF(Table1[[#This Row],[Discount_Pct]]&gt;0.15,"Medium","Low"))</f>
        <v>Low</v>
      </c>
      <c r="Q5035" t="str">
        <f>TEXT(Table1[[#This Row],[Date]],"MMM-YYYY")</f>
        <v>Sep-2024</v>
      </c>
      <c r="R5035" t="str">
        <f>IF(Table1[[#This Row],[Sales_Value]]&gt;500000,"Premium",IF(Table1[[#This Row],[Sales_Value]]&gt;100000,"Mid","Basic"))</f>
        <v>Basic</v>
      </c>
    </row>
    <row r="5036" spans="1:18" x14ac:dyDescent="0.3">
      <c r="A5036" s="1">
        <v>45472</v>
      </c>
      <c r="B5036" t="s">
        <v>5237</v>
      </c>
      <c r="C5036" t="s">
        <v>14</v>
      </c>
      <c r="D5036" t="s">
        <v>15</v>
      </c>
      <c r="E5036" t="s">
        <v>298</v>
      </c>
      <c r="F5036" t="s">
        <v>110</v>
      </c>
      <c r="G5036" t="s">
        <v>24</v>
      </c>
      <c r="H5036">
        <v>53</v>
      </c>
      <c r="I5036">
        <v>384.31</v>
      </c>
      <c r="J5036">
        <v>0.18</v>
      </c>
      <c r="K5036">
        <v>16702.11</v>
      </c>
      <c r="L5036">
        <v>233.27</v>
      </c>
      <c r="M5036">
        <v>4338.8</v>
      </c>
      <c r="N5036" s="2">
        <f>Table1[[#This Row],[Profit]]/Table1[[#This Row],[Sales_Value]]</f>
        <v>0.25977556129135781</v>
      </c>
      <c r="O5036" s="3" t="str">
        <f>IF(Table1[[#This Row],[Profit]]&lt;0,"Yes","No")</f>
        <v>No</v>
      </c>
      <c r="P5036" t="str">
        <f>IF(Table1[[#This Row],[Discount_Pct]]&gt;0.3,"High",IF(Table1[[#This Row],[Discount_Pct]]&gt;0.15,"Medium","Low"))</f>
        <v>Medium</v>
      </c>
      <c r="Q5036" t="str">
        <f>TEXT(Table1[[#This Row],[Date]],"MMM-YYYY")</f>
        <v>Jun-2024</v>
      </c>
      <c r="R5036" t="str">
        <f>IF(Table1[[#This Row],[Sales_Value]]&gt;500000,"Premium",IF(Table1[[#This Row],[Sales_Value]]&gt;100000,"Mid","Basic"))</f>
        <v>Basic</v>
      </c>
    </row>
    <row r="5037" spans="1:18" x14ac:dyDescent="0.3">
      <c r="A5037" s="1">
        <v>45619</v>
      </c>
      <c r="B5037" t="s">
        <v>5238</v>
      </c>
      <c r="C5037" t="s">
        <v>20</v>
      </c>
      <c r="D5037" t="s">
        <v>30</v>
      </c>
      <c r="E5037" t="s">
        <v>238</v>
      </c>
      <c r="F5037" t="s">
        <v>126</v>
      </c>
      <c r="G5037" t="s">
        <v>24</v>
      </c>
      <c r="H5037">
        <v>8</v>
      </c>
      <c r="I5037">
        <v>294.39999999999998</v>
      </c>
      <c r="J5037">
        <v>0.27</v>
      </c>
      <c r="K5037">
        <v>1719.3</v>
      </c>
      <c r="L5037">
        <v>173.81</v>
      </c>
      <c r="M5037">
        <v>328.82</v>
      </c>
      <c r="N5037" s="2">
        <f>Table1[[#This Row],[Profit]]/Table1[[#This Row],[Sales_Value]]</f>
        <v>0.19125225382423081</v>
      </c>
      <c r="O5037" s="3" t="str">
        <f>IF(Table1[[#This Row],[Profit]]&lt;0,"Yes","No")</f>
        <v>No</v>
      </c>
      <c r="P5037" t="str">
        <f>IF(Table1[[#This Row],[Discount_Pct]]&gt;0.3,"High",IF(Table1[[#This Row],[Discount_Pct]]&gt;0.15,"Medium","Low"))</f>
        <v>Medium</v>
      </c>
      <c r="Q5037" t="str">
        <f>TEXT(Table1[[#This Row],[Date]],"MMM-YYYY")</f>
        <v>Nov-2024</v>
      </c>
      <c r="R5037" t="str">
        <f>IF(Table1[[#This Row],[Sales_Value]]&gt;500000,"Premium",IF(Table1[[#This Row],[Sales_Value]]&gt;100000,"Mid","Basic"))</f>
        <v>Basic</v>
      </c>
    </row>
    <row r="5038" spans="1:18" x14ac:dyDescent="0.3">
      <c r="A5038" s="1">
        <v>45570</v>
      </c>
      <c r="B5038" t="s">
        <v>5239</v>
      </c>
      <c r="C5038" t="s">
        <v>14</v>
      </c>
      <c r="D5038" t="s">
        <v>160</v>
      </c>
      <c r="E5038" t="s">
        <v>415</v>
      </c>
      <c r="F5038" t="s">
        <v>45</v>
      </c>
      <c r="G5038" t="s">
        <v>46</v>
      </c>
      <c r="H5038">
        <v>74</v>
      </c>
      <c r="I5038">
        <v>10527.06</v>
      </c>
      <c r="J5038">
        <v>0</v>
      </c>
      <c r="K5038">
        <v>779002.44</v>
      </c>
      <c r="L5038">
        <v>6534.99</v>
      </c>
      <c r="M5038">
        <v>295413.18</v>
      </c>
      <c r="N5038" s="2">
        <f>Table1[[#This Row],[Profit]]/Table1[[#This Row],[Sales_Value]]</f>
        <v>0.37921983915737162</v>
      </c>
      <c r="O5038" s="3" t="str">
        <f>IF(Table1[[#This Row],[Profit]]&lt;0,"Yes","No")</f>
        <v>No</v>
      </c>
      <c r="P5038" t="str">
        <f>IF(Table1[[#This Row],[Discount_Pct]]&gt;0.3,"High",IF(Table1[[#This Row],[Discount_Pct]]&gt;0.15,"Medium","Low"))</f>
        <v>Low</v>
      </c>
      <c r="Q5038" t="str">
        <f>TEXT(Table1[[#This Row],[Date]],"MMM-YYYY")</f>
        <v>Oct-2024</v>
      </c>
      <c r="R5038" t="str">
        <f>IF(Table1[[#This Row],[Sales_Value]]&gt;500000,"Premium",IF(Table1[[#This Row],[Sales_Value]]&gt;100000,"Mid","Basic"))</f>
        <v>Premium</v>
      </c>
    </row>
    <row r="5039" spans="1:18" x14ac:dyDescent="0.3">
      <c r="A5039" s="1">
        <v>45440</v>
      </c>
      <c r="B5039" t="s">
        <v>5240</v>
      </c>
      <c r="C5039" t="s">
        <v>20</v>
      </c>
      <c r="D5039" t="s">
        <v>30</v>
      </c>
      <c r="E5039" t="s">
        <v>280</v>
      </c>
      <c r="F5039" t="s">
        <v>142</v>
      </c>
      <c r="G5039" t="s">
        <v>18</v>
      </c>
      <c r="H5039">
        <v>100</v>
      </c>
      <c r="I5039">
        <v>13019.68</v>
      </c>
      <c r="J5039">
        <v>0.03</v>
      </c>
      <c r="K5039">
        <v>1262908.96</v>
      </c>
      <c r="L5039">
        <v>8935.58</v>
      </c>
      <c r="M5039">
        <v>369350.96</v>
      </c>
      <c r="N5039" s="2">
        <f>Table1[[#This Row],[Profit]]/Table1[[#This Row],[Sales_Value]]</f>
        <v>0.29246047949489568</v>
      </c>
      <c r="O5039" s="3" t="str">
        <f>IF(Table1[[#This Row],[Profit]]&lt;0,"Yes","No")</f>
        <v>No</v>
      </c>
      <c r="P5039" t="str">
        <f>IF(Table1[[#This Row],[Discount_Pct]]&gt;0.3,"High",IF(Table1[[#This Row],[Discount_Pct]]&gt;0.15,"Medium","Low"))</f>
        <v>Low</v>
      </c>
      <c r="Q5039" t="str">
        <f>TEXT(Table1[[#This Row],[Date]],"MMM-YYYY")</f>
        <v>May-2024</v>
      </c>
      <c r="R5039" t="str">
        <f>IF(Table1[[#This Row],[Sales_Value]]&gt;500000,"Premium",IF(Table1[[#This Row],[Sales_Value]]&gt;100000,"Mid","Basic"))</f>
        <v>Premium</v>
      </c>
    </row>
    <row r="5040" spans="1:18" x14ac:dyDescent="0.3">
      <c r="A5040" s="1">
        <v>45438</v>
      </c>
      <c r="B5040" t="s">
        <v>5241</v>
      </c>
      <c r="C5040" t="s">
        <v>34</v>
      </c>
      <c r="D5040" t="s">
        <v>207</v>
      </c>
      <c r="E5040" t="s">
        <v>275</v>
      </c>
      <c r="F5040" t="s">
        <v>132</v>
      </c>
      <c r="G5040" t="s">
        <v>24</v>
      </c>
      <c r="H5040">
        <v>46</v>
      </c>
      <c r="I5040">
        <v>53.87</v>
      </c>
      <c r="J5040">
        <v>0.6</v>
      </c>
      <c r="K5040">
        <v>991.21</v>
      </c>
      <c r="L5040">
        <v>20.69</v>
      </c>
      <c r="M5040">
        <v>1377.6</v>
      </c>
      <c r="N5040" s="2">
        <f>Table1[[#This Row],[Profit]]/Table1[[#This Row],[Sales_Value]]</f>
        <v>1.3898164869200269</v>
      </c>
      <c r="O5040" s="3" t="str">
        <f>IF(Table1[[#This Row],[Profit]]&lt;0,"Yes","No")</f>
        <v>No</v>
      </c>
      <c r="P5040" t="str">
        <f>IF(Table1[[#This Row],[Discount_Pct]]&gt;0.3,"High",IF(Table1[[#This Row],[Discount_Pct]]&gt;0.15,"Medium","Low"))</f>
        <v>High</v>
      </c>
      <c r="Q5040" t="str">
        <f>TEXT(Table1[[#This Row],[Date]],"MMM-YYYY")</f>
        <v>May-2024</v>
      </c>
      <c r="R5040" t="str">
        <f>IF(Table1[[#This Row],[Sales_Value]]&gt;500000,"Premium",IF(Table1[[#This Row],[Sales_Value]]&gt;100000,"Mid","Basic"))</f>
        <v>Basic</v>
      </c>
    </row>
    <row r="5041" spans="1:18" x14ac:dyDescent="0.3">
      <c r="A5041" s="1">
        <v>45505</v>
      </c>
      <c r="B5041" t="s">
        <v>5242</v>
      </c>
      <c r="C5041" t="s">
        <v>14</v>
      </c>
      <c r="D5041" t="s">
        <v>26</v>
      </c>
      <c r="E5041" t="s">
        <v>51</v>
      </c>
      <c r="F5041" t="s">
        <v>152</v>
      </c>
      <c r="G5041" t="s">
        <v>24</v>
      </c>
      <c r="H5041">
        <v>83</v>
      </c>
      <c r="I5041">
        <v>27.61</v>
      </c>
      <c r="J5041">
        <v>0.01</v>
      </c>
      <c r="K5041">
        <v>2268.71</v>
      </c>
      <c r="L5041">
        <v>10</v>
      </c>
      <c r="M5041">
        <v>1438.71</v>
      </c>
      <c r="N5041" s="2">
        <f>Table1[[#This Row],[Profit]]/Table1[[#This Row],[Sales_Value]]</f>
        <v>0.63415332942509184</v>
      </c>
      <c r="O5041" s="3" t="str">
        <f>IF(Table1[[#This Row],[Profit]]&lt;0,"Yes","No")</f>
        <v>No</v>
      </c>
      <c r="P5041" t="str">
        <f>IF(Table1[[#This Row],[Discount_Pct]]&gt;0.3,"High",IF(Table1[[#This Row],[Discount_Pct]]&gt;0.15,"Medium","Low"))</f>
        <v>Low</v>
      </c>
      <c r="Q5041" t="str">
        <f>TEXT(Table1[[#This Row],[Date]],"MMM-YYYY")</f>
        <v>Aug-2024</v>
      </c>
      <c r="R5041" t="str">
        <f>IF(Table1[[#This Row],[Sales_Value]]&gt;500000,"Premium",IF(Table1[[#This Row],[Sales_Value]]&gt;100000,"Mid","Basic"))</f>
        <v>Basic</v>
      </c>
    </row>
    <row r="5042" spans="1:18" x14ac:dyDescent="0.3">
      <c r="A5042" s="1">
        <v>45449</v>
      </c>
      <c r="B5042" t="s">
        <v>5243</v>
      </c>
      <c r="C5042" t="s">
        <v>14</v>
      </c>
      <c r="D5042" t="s">
        <v>144</v>
      </c>
      <c r="E5042" t="s">
        <v>298</v>
      </c>
      <c r="F5042" t="s">
        <v>126</v>
      </c>
      <c r="G5042" t="s">
        <v>24</v>
      </c>
      <c r="H5042">
        <v>54</v>
      </c>
      <c r="I5042">
        <v>308.83999999999997</v>
      </c>
      <c r="J5042">
        <v>0.19</v>
      </c>
      <c r="K5042">
        <v>13508.66</v>
      </c>
      <c r="L5042">
        <v>196.97</v>
      </c>
      <c r="M5042">
        <v>2872.28</v>
      </c>
      <c r="N5042" s="2">
        <f>Table1[[#This Row],[Profit]]/Table1[[#This Row],[Sales_Value]]</f>
        <v>0.2126250864260408</v>
      </c>
      <c r="O5042" s="3" t="str">
        <f>IF(Table1[[#This Row],[Profit]]&lt;0,"Yes","No")</f>
        <v>No</v>
      </c>
      <c r="P5042" t="str">
        <f>IF(Table1[[#This Row],[Discount_Pct]]&gt;0.3,"High",IF(Table1[[#This Row],[Discount_Pct]]&gt;0.15,"Medium","Low"))</f>
        <v>Medium</v>
      </c>
      <c r="Q5042" t="str">
        <f>TEXT(Table1[[#This Row],[Date]],"MMM-YYYY")</f>
        <v>Jun-2024</v>
      </c>
      <c r="R5042" t="str">
        <f>IF(Table1[[#This Row],[Sales_Value]]&gt;500000,"Premium",IF(Table1[[#This Row],[Sales_Value]]&gt;100000,"Mid","Basic"))</f>
        <v>Basic</v>
      </c>
    </row>
    <row r="5043" spans="1:18" x14ac:dyDescent="0.3">
      <c r="A5043" s="1">
        <v>45594</v>
      </c>
      <c r="B5043" t="s">
        <v>5244</v>
      </c>
      <c r="C5043" t="s">
        <v>14</v>
      </c>
      <c r="D5043" t="s">
        <v>26</v>
      </c>
      <c r="E5043" t="s">
        <v>200</v>
      </c>
      <c r="F5043" t="s">
        <v>140</v>
      </c>
      <c r="G5043" t="s">
        <v>53</v>
      </c>
      <c r="H5043">
        <v>7</v>
      </c>
      <c r="I5043">
        <v>1730.84</v>
      </c>
      <c r="J5043">
        <v>0.01</v>
      </c>
      <c r="K5043">
        <v>11994.72</v>
      </c>
      <c r="L5043">
        <v>1082.28</v>
      </c>
      <c r="M5043">
        <v>4418.76</v>
      </c>
      <c r="N5043" s="2">
        <f>Table1[[#This Row],[Profit]]/Table1[[#This Row],[Sales_Value]]</f>
        <v>0.36839209252070915</v>
      </c>
      <c r="O5043" s="3" t="str">
        <f>IF(Table1[[#This Row],[Profit]]&lt;0,"Yes","No")</f>
        <v>No</v>
      </c>
      <c r="P5043" t="str">
        <f>IF(Table1[[#This Row],[Discount_Pct]]&gt;0.3,"High",IF(Table1[[#This Row],[Discount_Pct]]&gt;0.15,"Medium","Low"))</f>
        <v>Low</v>
      </c>
      <c r="Q5043" t="str">
        <f>TEXT(Table1[[#This Row],[Date]],"MMM-YYYY")</f>
        <v>Oct-2024</v>
      </c>
      <c r="R5043" t="str">
        <f>IF(Table1[[#This Row],[Sales_Value]]&gt;500000,"Premium",IF(Table1[[#This Row],[Sales_Value]]&gt;100000,"Mid","Basic"))</f>
        <v>Basic</v>
      </c>
    </row>
    <row r="5044" spans="1:18" x14ac:dyDescent="0.3">
      <c r="A5044" s="1">
        <v>45309</v>
      </c>
      <c r="B5044" t="s">
        <v>5245</v>
      </c>
      <c r="C5044" t="s">
        <v>34</v>
      </c>
      <c r="D5044" t="s">
        <v>80</v>
      </c>
      <c r="E5044" t="s">
        <v>236</v>
      </c>
      <c r="F5044" t="s">
        <v>57</v>
      </c>
      <c r="G5044" t="s">
        <v>24</v>
      </c>
      <c r="H5044">
        <v>10</v>
      </c>
      <c r="I5044">
        <v>57.96</v>
      </c>
      <c r="J5044">
        <v>0.15</v>
      </c>
      <c r="K5044">
        <v>492.66</v>
      </c>
      <c r="L5044">
        <v>28.65</v>
      </c>
      <c r="M5044">
        <v>-206.16</v>
      </c>
      <c r="N5044" s="2">
        <f>Table1[[#This Row],[Profit]]/Table1[[#This Row],[Sales_Value]]</f>
        <v>-0.41846303738886859</v>
      </c>
      <c r="O5044" s="3" t="str">
        <f>IF(Table1[[#This Row],[Profit]]&lt;0,"Yes","No")</f>
        <v>Yes</v>
      </c>
      <c r="P5044" t="str">
        <f>IF(Table1[[#This Row],[Discount_Pct]]&gt;0.3,"High",IF(Table1[[#This Row],[Discount_Pct]]&gt;0.15,"Medium","Low"))</f>
        <v>Low</v>
      </c>
      <c r="Q5044" t="str">
        <f>TEXT(Table1[[#This Row],[Date]],"MMM-YYYY")</f>
        <v>Jan-2024</v>
      </c>
      <c r="R5044" t="str">
        <f>IF(Table1[[#This Row],[Sales_Value]]&gt;500000,"Premium",IF(Table1[[#This Row],[Sales_Value]]&gt;100000,"Mid","Basic"))</f>
        <v>Basic</v>
      </c>
    </row>
    <row r="5045" spans="1:18" x14ac:dyDescent="0.3">
      <c r="A5045" s="1">
        <v>45638</v>
      </c>
      <c r="B5045" t="s">
        <v>5246</v>
      </c>
      <c r="C5045" t="s">
        <v>39</v>
      </c>
      <c r="D5045" t="s">
        <v>93</v>
      </c>
      <c r="E5045" t="s">
        <v>228</v>
      </c>
      <c r="F5045" t="s">
        <v>165</v>
      </c>
      <c r="G5045" t="s">
        <v>24</v>
      </c>
      <c r="H5045">
        <v>81</v>
      </c>
      <c r="I5045">
        <v>196.32</v>
      </c>
      <c r="J5045">
        <v>7.0000000000000007E-2</v>
      </c>
      <c r="K5045">
        <v>14788.79</v>
      </c>
      <c r="L5045">
        <v>109.08</v>
      </c>
      <c r="M5045">
        <v>5953.31</v>
      </c>
      <c r="N5045" s="2">
        <f>Table1[[#This Row],[Profit]]/Table1[[#This Row],[Sales_Value]]</f>
        <v>0.40255558433110483</v>
      </c>
      <c r="O5045" s="3" t="str">
        <f>IF(Table1[[#This Row],[Profit]]&lt;0,"Yes","No")</f>
        <v>No</v>
      </c>
      <c r="P5045" t="str">
        <f>IF(Table1[[#This Row],[Discount_Pct]]&gt;0.3,"High",IF(Table1[[#This Row],[Discount_Pct]]&gt;0.15,"Medium","Low"))</f>
        <v>Low</v>
      </c>
      <c r="Q5045" t="str">
        <f>TEXT(Table1[[#This Row],[Date]],"MMM-YYYY")</f>
        <v>Dec-2024</v>
      </c>
      <c r="R5045" t="str">
        <f>IF(Table1[[#This Row],[Sales_Value]]&gt;500000,"Premium",IF(Table1[[#This Row],[Sales_Value]]&gt;100000,"Mid","Basic"))</f>
        <v>Basic</v>
      </c>
    </row>
    <row r="5046" spans="1:18" x14ac:dyDescent="0.3">
      <c r="A5046" s="1">
        <v>45560</v>
      </c>
      <c r="B5046" t="s">
        <v>5247</v>
      </c>
      <c r="C5046" t="s">
        <v>14</v>
      </c>
      <c r="D5046" t="s">
        <v>15</v>
      </c>
      <c r="E5046" t="s">
        <v>63</v>
      </c>
      <c r="F5046" t="s">
        <v>154</v>
      </c>
      <c r="G5046" t="s">
        <v>77</v>
      </c>
      <c r="H5046">
        <v>78</v>
      </c>
      <c r="I5046">
        <v>1130.57</v>
      </c>
      <c r="J5046">
        <v>0.12</v>
      </c>
      <c r="K5046">
        <v>77602.320000000007</v>
      </c>
      <c r="L5046">
        <v>657.46</v>
      </c>
      <c r="M5046">
        <v>26320.44</v>
      </c>
      <c r="N5046" s="2">
        <f>Table1[[#This Row],[Profit]]/Table1[[#This Row],[Sales_Value]]</f>
        <v>0.33917078767748177</v>
      </c>
      <c r="O5046" s="3" t="str">
        <f>IF(Table1[[#This Row],[Profit]]&lt;0,"Yes","No")</f>
        <v>No</v>
      </c>
      <c r="P5046" t="str">
        <f>IF(Table1[[#This Row],[Discount_Pct]]&gt;0.3,"High",IF(Table1[[#This Row],[Discount_Pct]]&gt;0.15,"Medium","Low"))</f>
        <v>Low</v>
      </c>
      <c r="Q5046" t="str">
        <f>TEXT(Table1[[#This Row],[Date]],"MMM-YYYY")</f>
        <v>Sep-2024</v>
      </c>
      <c r="R5046" t="str">
        <f>IF(Table1[[#This Row],[Sales_Value]]&gt;500000,"Premium",IF(Table1[[#This Row],[Sales_Value]]&gt;100000,"Mid","Basic"))</f>
        <v>Basic</v>
      </c>
    </row>
    <row r="5047" spans="1:18" x14ac:dyDescent="0.3">
      <c r="A5047" s="1">
        <v>45502</v>
      </c>
      <c r="B5047" t="s">
        <v>5248</v>
      </c>
      <c r="C5047" t="s">
        <v>14</v>
      </c>
      <c r="D5047" t="s">
        <v>15</v>
      </c>
      <c r="E5047" t="s">
        <v>115</v>
      </c>
      <c r="F5047" t="s">
        <v>110</v>
      </c>
      <c r="G5047" t="s">
        <v>24</v>
      </c>
      <c r="H5047">
        <v>21</v>
      </c>
      <c r="I5047">
        <v>396.17</v>
      </c>
      <c r="J5047">
        <v>0.04</v>
      </c>
      <c r="K5047">
        <v>7986.79</v>
      </c>
      <c r="L5047">
        <v>214.82</v>
      </c>
      <c r="M5047">
        <v>3475.57</v>
      </c>
      <c r="N5047" s="2">
        <f>Table1[[#This Row],[Profit]]/Table1[[#This Row],[Sales_Value]]</f>
        <v>0.43516481590225864</v>
      </c>
      <c r="O5047" s="3" t="str">
        <f>IF(Table1[[#This Row],[Profit]]&lt;0,"Yes","No")</f>
        <v>No</v>
      </c>
      <c r="P5047" t="str">
        <f>IF(Table1[[#This Row],[Discount_Pct]]&gt;0.3,"High",IF(Table1[[#This Row],[Discount_Pct]]&gt;0.15,"Medium","Low"))</f>
        <v>Low</v>
      </c>
      <c r="Q5047" t="str">
        <f>TEXT(Table1[[#This Row],[Date]],"MMM-YYYY")</f>
        <v>Jul-2024</v>
      </c>
      <c r="R5047" t="str">
        <f>IF(Table1[[#This Row],[Sales_Value]]&gt;500000,"Premium",IF(Table1[[#This Row],[Sales_Value]]&gt;100000,"Mid","Basic"))</f>
        <v>Basic</v>
      </c>
    </row>
    <row r="5048" spans="1:18" x14ac:dyDescent="0.3">
      <c r="A5048" s="1">
        <v>45453</v>
      </c>
      <c r="B5048" t="s">
        <v>5249</v>
      </c>
      <c r="C5048" t="s">
        <v>20</v>
      </c>
      <c r="D5048" t="s">
        <v>148</v>
      </c>
      <c r="E5048" t="s">
        <v>778</v>
      </c>
      <c r="F5048" t="s">
        <v>152</v>
      </c>
      <c r="G5048" t="s">
        <v>24</v>
      </c>
      <c r="H5048">
        <v>21</v>
      </c>
      <c r="I5048">
        <v>23.38</v>
      </c>
      <c r="J5048">
        <v>0</v>
      </c>
      <c r="K5048">
        <v>490.98</v>
      </c>
      <c r="L5048">
        <v>9.86</v>
      </c>
      <c r="M5048">
        <v>283.92</v>
      </c>
      <c r="N5048" s="2">
        <f>Table1[[#This Row],[Profit]]/Table1[[#This Row],[Sales_Value]]</f>
        <v>0.57827202737382377</v>
      </c>
      <c r="O5048" s="3" t="str">
        <f>IF(Table1[[#This Row],[Profit]]&lt;0,"Yes","No")</f>
        <v>No</v>
      </c>
      <c r="P5048" t="str">
        <f>IF(Table1[[#This Row],[Discount_Pct]]&gt;0.3,"High",IF(Table1[[#This Row],[Discount_Pct]]&gt;0.15,"Medium","Low"))</f>
        <v>Low</v>
      </c>
      <c r="Q5048" t="str">
        <f>TEXT(Table1[[#This Row],[Date]],"MMM-YYYY")</f>
        <v>Jun-2024</v>
      </c>
      <c r="R5048" t="str">
        <f>IF(Table1[[#This Row],[Sales_Value]]&gt;500000,"Premium",IF(Table1[[#This Row],[Sales_Value]]&gt;100000,"Mid","Basic"))</f>
        <v>Basic</v>
      </c>
    </row>
    <row r="5049" spans="1:18" x14ac:dyDescent="0.3">
      <c r="A5049" s="1">
        <v>45306</v>
      </c>
      <c r="B5049" t="s">
        <v>5250</v>
      </c>
      <c r="C5049" t="s">
        <v>20</v>
      </c>
      <c r="D5049" t="s">
        <v>21</v>
      </c>
      <c r="E5049" t="s">
        <v>118</v>
      </c>
      <c r="F5049" t="s">
        <v>293</v>
      </c>
      <c r="G5049" t="s">
        <v>53</v>
      </c>
      <c r="H5049">
        <v>36</v>
      </c>
      <c r="I5049">
        <v>793.04</v>
      </c>
      <c r="J5049">
        <v>0.24</v>
      </c>
      <c r="K5049">
        <v>21697.57</v>
      </c>
      <c r="L5049">
        <v>387.75</v>
      </c>
      <c r="M5049">
        <v>7738.57</v>
      </c>
      <c r="N5049" s="2">
        <f>Table1[[#This Row],[Profit]]/Table1[[#This Row],[Sales_Value]]</f>
        <v>0.35665606793756166</v>
      </c>
      <c r="O5049" s="3" t="str">
        <f>IF(Table1[[#This Row],[Profit]]&lt;0,"Yes","No")</f>
        <v>No</v>
      </c>
      <c r="P5049" t="str">
        <f>IF(Table1[[#This Row],[Discount_Pct]]&gt;0.3,"High",IF(Table1[[#This Row],[Discount_Pct]]&gt;0.15,"Medium","Low"))</f>
        <v>Medium</v>
      </c>
      <c r="Q5049" t="str">
        <f>TEXT(Table1[[#This Row],[Date]],"MMM-YYYY")</f>
        <v>Jan-2024</v>
      </c>
      <c r="R5049" t="str">
        <f>IF(Table1[[#This Row],[Sales_Value]]&gt;500000,"Premium",IF(Table1[[#This Row],[Sales_Value]]&gt;100000,"Mid","Basic"))</f>
        <v>Basic</v>
      </c>
    </row>
    <row r="5050" spans="1:18" x14ac:dyDescent="0.3">
      <c r="A5050" s="1">
        <v>45540</v>
      </c>
      <c r="B5050" t="s">
        <v>5251</v>
      </c>
      <c r="C5050" t="s">
        <v>34</v>
      </c>
      <c r="D5050" t="s">
        <v>105</v>
      </c>
      <c r="E5050" t="s">
        <v>238</v>
      </c>
      <c r="F5050" t="s">
        <v>134</v>
      </c>
      <c r="G5050" t="s">
        <v>24</v>
      </c>
      <c r="H5050">
        <v>79</v>
      </c>
      <c r="I5050">
        <v>128.62</v>
      </c>
      <c r="J5050">
        <v>0.28000000000000003</v>
      </c>
      <c r="K5050">
        <v>7315.91</v>
      </c>
      <c r="L5050">
        <v>60.71</v>
      </c>
      <c r="M5050">
        <v>2519.8200000000002</v>
      </c>
      <c r="N5050" s="2">
        <f>Table1[[#This Row],[Profit]]/Table1[[#This Row],[Sales_Value]]</f>
        <v>0.34443015291330814</v>
      </c>
      <c r="O5050" s="3" t="str">
        <f>IF(Table1[[#This Row],[Profit]]&lt;0,"Yes","No")</f>
        <v>No</v>
      </c>
      <c r="P5050" t="str">
        <f>IF(Table1[[#This Row],[Discount_Pct]]&gt;0.3,"High",IF(Table1[[#This Row],[Discount_Pct]]&gt;0.15,"Medium","Low"))</f>
        <v>Medium</v>
      </c>
      <c r="Q5050" t="str">
        <f>TEXT(Table1[[#This Row],[Date]],"MMM-YYYY")</f>
        <v>Sep-2024</v>
      </c>
      <c r="R5050" t="str">
        <f>IF(Table1[[#This Row],[Sales_Value]]&gt;500000,"Premium",IF(Table1[[#This Row],[Sales_Value]]&gt;100000,"Mid","Basic"))</f>
        <v>Basic</v>
      </c>
    </row>
    <row r="5051" spans="1:18" x14ac:dyDescent="0.3">
      <c r="A5051" s="1">
        <v>45369</v>
      </c>
      <c r="B5051" t="s">
        <v>5252</v>
      </c>
      <c r="C5051" t="s">
        <v>39</v>
      </c>
      <c r="D5051" t="s">
        <v>66</v>
      </c>
      <c r="E5051" t="s">
        <v>441</v>
      </c>
      <c r="F5051" t="s">
        <v>264</v>
      </c>
      <c r="G5051" t="s">
        <v>77</v>
      </c>
      <c r="H5051">
        <v>53</v>
      </c>
      <c r="I5051">
        <v>2700.88</v>
      </c>
      <c r="J5051">
        <v>0.25</v>
      </c>
      <c r="K5051">
        <v>107359.98</v>
      </c>
      <c r="L5051">
        <v>1636.85</v>
      </c>
      <c r="M5051">
        <v>20606.93</v>
      </c>
      <c r="N5051" s="2">
        <f>Table1[[#This Row],[Profit]]/Table1[[#This Row],[Sales_Value]]</f>
        <v>0.19194237927391566</v>
      </c>
      <c r="O5051" s="3" t="str">
        <f>IF(Table1[[#This Row],[Profit]]&lt;0,"Yes","No")</f>
        <v>No</v>
      </c>
      <c r="P5051" t="str">
        <f>IF(Table1[[#This Row],[Discount_Pct]]&gt;0.3,"High",IF(Table1[[#This Row],[Discount_Pct]]&gt;0.15,"Medium","Low"))</f>
        <v>Medium</v>
      </c>
      <c r="Q5051" t="str">
        <f>TEXT(Table1[[#This Row],[Date]],"MMM-YYYY")</f>
        <v>Mar-2024</v>
      </c>
      <c r="R5051" t="str">
        <f>IF(Table1[[#This Row],[Sales_Value]]&gt;500000,"Premium",IF(Table1[[#This Row],[Sales_Value]]&gt;100000,"Mid","Basic"))</f>
        <v>Mid</v>
      </c>
    </row>
    <row r="5052" spans="1:18" x14ac:dyDescent="0.3">
      <c r="A5052" s="1">
        <v>45614</v>
      </c>
      <c r="B5052" t="s">
        <v>5253</v>
      </c>
      <c r="C5052" t="s">
        <v>14</v>
      </c>
      <c r="D5052" t="s">
        <v>55</v>
      </c>
      <c r="E5052" t="s">
        <v>27</v>
      </c>
      <c r="F5052" t="s">
        <v>42</v>
      </c>
      <c r="G5052" t="s">
        <v>18</v>
      </c>
      <c r="H5052">
        <v>33</v>
      </c>
      <c r="I5052">
        <v>62337.67</v>
      </c>
      <c r="J5052">
        <v>0.17</v>
      </c>
      <c r="K5052">
        <v>1707428.78</v>
      </c>
      <c r="L5052">
        <v>49376.79</v>
      </c>
      <c r="M5052">
        <v>77994.710000000006</v>
      </c>
      <c r="N5052" s="2">
        <f>Table1[[#This Row],[Profit]]/Table1[[#This Row],[Sales_Value]]</f>
        <v>4.5679627117448496E-2</v>
      </c>
      <c r="O5052" s="3" t="str">
        <f>IF(Table1[[#This Row],[Profit]]&lt;0,"Yes","No")</f>
        <v>No</v>
      </c>
      <c r="P5052" t="str">
        <f>IF(Table1[[#This Row],[Discount_Pct]]&gt;0.3,"High",IF(Table1[[#This Row],[Discount_Pct]]&gt;0.15,"Medium","Low"))</f>
        <v>Medium</v>
      </c>
      <c r="Q5052" t="str">
        <f>TEXT(Table1[[#This Row],[Date]],"MMM-YYYY")</f>
        <v>Nov-2024</v>
      </c>
      <c r="R5052" t="str">
        <f>IF(Table1[[#This Row],[Sales_Value]]&gt;500000,"Premium",IF(Table1[[#This Row],[Sales_Value]]&gt;100000,"Mid","Basic"))</f>
        <v>Premium</v>
      </c>
    </row>
    <row r="5053" spans="1:18" x14ac:dyDescent="0.3">
      <c r="A5053" s="1">
        <v>45299</v>
      </c>
      <c r="B5053" t="s">
        <v>5254</v>
      </c>
      <c r="C5053" t="s">
        <v>20</v>
      </c>
      <c r="D5053" t="s">
        <v>124</v>
      </c>
      <c r="E5053" t="s">
        <v>67</v>
      </c>
      <c r="F5053" t="s">
        <v>45</v>
      </c>
      <c r="G5053" t="s">
        <v>46</v>
      </c>
      <c r="H5053">
        <v>46</v>
      </c>
      <c r="I5053">
        <v>11168.71</v>
      </c>
      <c r="J5053">
        <v>0.18</v>
      </c>
      <c r="K5053">
        <v>421283.74</v>
      </c>
      <c r="L5053">
        <v>6917.3</v>
      </c>
      <c r="M5053">
        <v>103087.94</v>
      </c>
      <c r="N5053" s="2">
        <f>Table1[[#This Row],[Profit]]/Table1[[#This Row],[Sales_Value]]</f>
        <v>0.24469954620133216</v>
      </c>
      <c r="O5053" s="3" t="str">
        <f>IF(Table1[[#This Row],[Profit]]&lt;0,"Yes","No")</f>
        <v>No</v>
      </c>
      <c r="P5053" t="str">
        <f>IF(Table1[[#This Row],[Discount_Pct]]&gt;0.3,"High",IF(Table1[[#This Row],[Discount_Pct]]&gt;0.15,"Medium","Low"))</f>
        <v>Medium</v>
      </c>
      <c r="Q5053" t="str">
        <f>TEXT(Table1[[#This Row],[Date]],"MMM-YYYY")</f>
        <v>Jan-2024</v>
      </c>
      <c r="R5053" t="str">
        <f>IF(Table1[[#This Row],[Sales_Value]]&gt;500000,"Premium",IF(Table1[[#This Row],[Sales_Value]]&gt;100000,"Mid","Basic"))</f>
        <v>Mid</v>
      </c>
    </row>
    <row r="5054" spans="1:18" x14ac:dyDescent="0.3">
      <c r="A5054" s="1">
        <v>45603</v>
      </c>
      <c r="B5054" t="s">
        <v>5255</v>
      </c>
      <c r="C5054" t="s">
        <v>14</v>
      </c>
      <c r="D5054" t="s">
        <v>160</v>
      </c>
      <c r="E5054" t="s">
        <v>84</v>
      </c>
      <c r="F5054" t="s">
        <v>232</v>
      </c>
      <c r="G5054" t="s">
        <v>24</v>
      </c>
      <c r="H5054">
        <v>48</v>
      </c>
      <c r="I5054">
        <v>51.93</v>
      </c>
      <c r="J5054">
        <v>0.3</v>
      </c>
      <c r="K5054">
        <v>1744.85</v>
      </c>
      <c r="L5054">
        <v>21.83</v>
      </c>
      <c r="M5054">
        <v>697.01</v>
      </c>
      <c r="N5054" s="2">
        <f>Table1[[#This Row],[Profit]]/Table1[[#This Row],[Sales_Value]]</f>
        <v>0.39946700289423159</v>
      </c>
      <c r="O5054" s="3" t="str">
        <f>IF(Table1[[#This Row],[Profit]]&lt;0,"Yes","No")</f>
        <v>No</v>
      </c>
      <c r="P5054" t="str">
        <f>IF(Table1[[#This Row],[Discount_Pct]]&gt;0.3,"High",IF(Table1[[#This Row],[Discount_Pct]]&gt;0.15,"Medium","Low"))</f>
        <v>Medium</v>
      </c>
      <c r="Q5054" t="str">
        <f>TEXT(Table1[[#This Row],[Date]],"MMM-YYYY")</f>
        <v>Nov-2024</v>
      </c>
      <c r="R5054" t="str">
        <f>IF(Table1[[#This Row],[Sales_Value]]&gt;500000,"Premium",IF(Table1[[#This Row],[Sales_Value]]&gt;100000,"Mid","Basic"))</f>
        <v>Basic</v>
      </c>
    </row>
    <row r="5055" spans="1:18" x14ac:dyDescent="0.3">
      <c r="A5055" s="1">
        <v>45531</v>
      </c>
      <c r="B5055" t="s">
        <v>5256</v>
      </c>
      <c r="C5055" t="s">
        <v>14</v>
      </c>
      <c r="D5055" t="s">
        <v>144</v>
      </c>
      <c r="E5055" t="s">
        <v>252</v>
      </c>
      <c r="F5055" t="s">
        <v>255</v>
      </c>
      <c r="G5055" t="s">
        <v>53</v>
      </c>
      <c r="H5055">
        <v>41</v>
      </c>
      <c r="I5055">
        <v>2534.94</v>
      </c>
      <c r="J5055">
        <v>0.13</v>
      </c>
      <c r="K5055">
        <v>90421.31</v>
      </c>
      <c r="L5055">
        <v>1509.22</v>
      </c>
      <c r="M5055">
        <v>28543.29</v>
      </c>
      <c r="N5055" s="2">
        <f>Table1[[#This Row],[Profit]]/Table1[[#This Row],[Sales_Value]]</f>
        <v>0.31566994550289085</v>
      </c>
      <c r="O5055" s="3" t="str">
        <f>IF(Table1[[#This Row],[Profit]]&lt;0,"Yes","No")</f>
        <v>No</v>
      </c>
      <c r="P5055" t="str">
        <f>IF(Table1[[#This Row],[Discount_Pct]]&gt;0.3,"High",IF(Table1[[#This Row],[Discount_Pct]]&gt;0.15,"Medium","Low"))</f>
        <v>Low</v>
      </c>
      <c r="Q5055" t="str">
        <f>TEXT(Table1[[#This Row],[Date]],"MMM-YYYY")</f>
        <v>Aug-2024</v>
      </c>
      <c r="R5055" t="str">
        <f>IF(Table1[[#This Row],[Sales_Value]]&gt;500000,"Premium",IF(Table1[[#This Row],[Sales_Value]]&gt;100000,"Mid","Basic"))</f>
        <v>Basic</v>
      </c>
    </row>
    <row r="5056" spans="1:18" x14ac:dyDescent="0.3">
      <c r="A5056" s="1">
        <v>45476</v>
      </c>
      <c r="B5056" t="s">
        <v>5257</v>
      </c>
      <c r="C5056" t="s">
        <v>34</v>
      </c>
      <c r="D5056" t="s">
        <v>1030</v>
      </c>
      <c r="E5056" t="s">
        <v>94</v>
      </c>
      <c r="F5056" t="s">
        <v>146</v>
      </c>
      <c r="G5056" t="s">
        <v>24</v>
      </c>
      <c r="H5056">
        <v>23</v>
      </c>
      <c r="I5056">
        <v>50.97</v>
      </c>
      <c r="J5056">
        <v>0.21</v>
      </c>
      <c r="K5056">
        <v>926.12</v>
      </c>
      <c r="L5056">
        <v>32.82</v>
      </c>
      <c r="M5056">
        <v>171.26</v>
      </c>
      <c r="N5056" s="2">
        <f>Table1[[#This Row],[Profit]]/Table1[[#This Row],[Sales_Value]]</f>
        <v>0.18492204034034465</v>
      </c>
      <c r="O5056" s="3" t="str">
        <f>IF(Table1[[#This Row],[Profit]]&lt;0,"Yes","No")</f>
        <v>No</v>
      </c>
      <c r="P5056" t="str">
        <f>IF(Table1[[#This Row],[Discount_Pct]]&gt;0.3,"High",IF(Table1[[#This Row],[Discount_Pct]]&gt;0.15,"Medium","Low"))</f>
        <v>Medium</v>
      </c>
      <c r="Q5056" t="str">
        <f>TEXT(Table1[[#This Row],[Date]],"MMM-YYYY")</f>
        <v>Jul-2024</v>
      </c>
      <c r="R5056" t="str">
        <f>IF(Table1[[#This Row],[Sales_Value]]&gt;500000,"Premium",IF(Table1[[#This Row],[Sales_Value]]&gt;100000,"Mid","Basic"))</f>
        <v>Basic</v>
      </c>
    </row>
    <row r="5057" spans="1:18" x14ac:dyDescent="0.3">
      <c r="A5057" s="1">
        <v>45315</v>
      </c>
      <c r="B5057" t="s">
        <v>5258</v>
      </c>
      <c r="C5057" t="s">
        <v>20</v>
      </c>
      <c r="D5057" t="s">
        <v>148</v>
      </c>
      <c r="E5057" t="s">
        <v>211</v>
      </c>
      <c r="F5057" t="s">
        <v>122</v>
      </c>
      <c r="G5057" t="s">
        <v>18</v>
      </c>
      <c r="H5057">
        <v>42</v>
      </c>
      <c r="I5057">
        <v>7380.13</v>
      </c>
      <c r="J5057">
        <v>0.18</v>
      </c>
      <c r="K5057">
        <v>254171.68</v>
      </c>
      <c r="L5057">
        <v>6857.88</v>
      </c>
      <c r="M5057">
        <v>-33859.279999999999</v>
      </c>
      <c r="N5057" s="2">
        <f>Table1[[#This Row],[Profit]]/Table1[[#This Row],[Sales_Value]]</f>
        <v>-0.13321421174853154</v>
      </c>
      <c r="O5057" s="3" t="str">
        <f>IF(Table1[[#This Row],[Profit]]&lt;0,"Yes","No")</f>
        <v>Yes</v>
      </c>
      <c r="P5057" t="str">
        <f>IF(Table1[[#This Row],[Discount_Pct]]&gt;0.3,"High",IF(Table1[[#This Row],[Discount_Pct]]&gt;0.15,"Medium","Low"))</f>
        <v>Medium</v>
      </c>
      <c r="Q5057" t="str">
        <f>TEXT(Table1[[#This Row],[Date]],"MMM-YYYY")</f>
        <v>Jan-2024</v>
      </c>
      <c r="R5057" t="str">
        <f>IF(Table1[[#This Row],[Sales_Value]]&gt;500000,"Premium",IF(Table1[[#This Row],[Sales_Value]]&gt;100000,"Mid","Basic"))</f>
        <v>Mid</v>
      </c>
    </row>
    <row r="5058" spans="1:18" x14ac:dyDescent="0.3">
      <c r="A5058" s="1">
        <v>45374</v>
      </c>
      <c r="B5058" t="s">
        <v>5259</v>
      </c>
      <c r="C5058" t="s">
        <v>34</v>
      </c>
      <c r="D5058" t="s">
        <v>35</v>
      </c>
      <c r="E5058" t="s">
        <v>236</v>
      </c>
      <c r="F5058" t="s">
        <v>264</v>
      </c>
      <c r="G5058" t="s">
        <v>77</v>
      </c>
      <c r="H5058">
        <v>21</v>
      </c>
      <c r="I5058">
        <v>3392.81</v>
      </c>
      <c r="J5058">
        <v>0.01</v>
      </c>
      <c r="K5058">
        <v>70536.52</v>
      </c>
      <c r="L5058">
        <v>1595.9</v>
      </c>
      <c r="M5058">
        <v>37022.620000000003</v>
      </c>
      <c r="N5058" s="2">
        <f>Table1[[#This Row],[Profit]]/Table1[[#This Row],[Sales_Value]]</f>
        <v>0.52487165513694178</v>
      </c>
      <c r="O5058" s="3" t="str">
        <f>IF(Table1[[#This Row],[Profit]]&lt;0,"Yes","No")</f>
        <v>No</v>
      </c>
      <c r="P5058" t="str">
        <f>IF(Table1[[#This Row],[Discount_Pct]]&gt;0.3,"High",IF(Table1[[#This Row],[Discount_Pct]]&gt;0.15,"Medium","Low"))</f>
        <v>Low</v>
      </c>
      <c r="Q5058" t="str">
        <f>TEXT(Table1[[#This Row],[Date]],"MMM-YYYY")</f>
        <v>Mar-2024</v>
      </c>
      <c r="R5058" t="str">
        <f>IF(Table1[[#This Row],[Sales_Value]]&gt;500000,"Premium",IF(Table1[[#This Row],[Sales_Value]]&gt;100000,"Mid","Basic"))</f>
        <v>Basic</v>
      </c>
    </row>
    <row r="5059" spans="1:18" x14ac:dyDescent="0.3">
      <c r="A5059" s="1">
        <v>45645</v>
      </c>
      <c r="B5059" t="s">
        <v>5260</v>
      </c>
      <c r="C5059" t="s">
        <v>34</v>
      </c>
      <c r="D5059" t="s">
        <v>105</v>
      </c>
      <c r="E5059" t="s">
        <v>331</v>
      </c>
      <c r="F5059" t="s">
        <v>134</v>
      </c>
      <c r="G5059" t="s">
        <v>24</v>
      </c>
      <c r="H5059">
        <v>79</v>
      </c>
      <c r="I5059">
        <v>121.58</v>
      </c>
      <c r="J5059">
        <v>0.17</v>
      </c>
      <c r="K5059">
        <v>7972</v>
      </c>
      <c r="L5059">
        <v>60.92</v>
      </c>
      <c r="M5059">
        <v>3159.32</v>
      </c>
      <c r="N5059" s="2">
        <f>Table1[[#This Row],[Profit]]/Table1[[#This Row],[Sales_Value]]</f>
        <v>0.39630205720020073</v>
      </c>
      <c r="O5059" s="3" t="str">
        <f>IF(Table1[[#This Row],[Profit]]&lt;0,"Yes","No")</f>
        <v>No</v>
      </c>
      <c r="P5059" t="str">
        <f>IF(Table1[[#This Row],[Discount_Pct]]&gt;0.3,"High",IF(Table1[[#This Row],[Discount_Pct]]&gt;0.15,"Medium","Low"))</f>
        <v>Medium</v>
      </c>
      <c r="Q5059" t="str">
        <f>TEXT(Table1[[#This Row],[Date]],"MMM-YYYY")</f>
        <v>Dec-2024</v>
      </c>
      <c r="R5059" t="str">
        <f>IF(Table1[[#This Row],[Sales_Value]]&gt;500000,"Premium",IF(Table1[[#This Row],[Sales_Value]]&gt;100000,"Mid","Basic"))</f>
        <v>Basic</v>
      </c>
    </row>
    <row r="5060" spans="1:18" x14ac:dyDescent="0.3">
      <c r="A5060" s="1">
        <v>45621</v>
      </c>
      <c r="B5060" t="s">
        <v>5261</v>
      </c>
      <c r="C5060" t="s">
        <v>14</v>
      </c>
      <c r="D5060" t="s">
        <v>55</v>
      </c>
      <c r="E5060" t="s">
        <v>311</v>
      </c>
      <c r="F5060" t="s">
        <v>132</v>
      </c>
      <c r="G5060" t="s">
        <v>24</v>
      </c>
      <c r="H5060">
        <v>6</v>
      </c>
      <c r="I5060">
        <v>43.42</v>
      </c>
      <c r="J5060">
        <v>0.24</v>
      </c>
      <c r="K5060">
        <v>198</v>
      </c>
      <c r="L5060">
        <v>21.72</v>
      </c>
      <c r="M5060">
        <v>67.680000000000007</v>
      </c>
      <c r="N5060" s="2">
        <f>Table1[[#This Row],[Profit]]/Table1[[#This Row],[Sales_Value]]</f>
        <v>0.34181818181818185</v>
      </c>
      <c r="O5060" s="3" t="str">
        <f>IF(Table1[[#This Row],[Profit]]&lt;0,"Yes","No")</f>
        <v>No</v>
      </c>
      <c r="P5060" t="str">
        <f>IF(Table1[[#This Row],[Discount_Pct]]&gt;0.3,"High",IF(Table1[[#This Row],[Discount_Pct]]&gt;0.15,"Medium","Low"))</f>
        <v>Medium</v>
      </c>
      <c r="Q5060" t="str">
        <f>TEXT(Table1[[#This Row],[Date]],"MMM-YYYY")</f>
        <v>Nov-2024</v>
      </c>
      <c r="R5060" t="str">
        <f>IF(Table1[[#This Row],[Sales_Value]]&gt;500000,"Premium",IF(Table1[[#This Row],[Sales_Value]]&gt;100000,"Mid","Basic"))</f>
        <v>Basic</v>
      </c>
    </row>
    <row r="5061" spans="1:18" x14ac:dyDescent="0.3">
      <c r="A5061" s="1">
        <v>45499</v>
      </c>
      <c r="B5061" t="s">
        <v>5262</v>
      </c>
      <c r="C5061" t="s">
        <v>14</v>
      </c>
      <c r="D5061" t="s">
        <v>160</v>
      </c>
      <c r="E5061" t="s">
        <v>211</v>
      </c>
      <c r="F5061" t="s">
        <v>146</v>
      </c>
      <c r="G5061" t="s">
        <v>24</v>
      </c>
      <c r="H5061">
        <v>2</v>
      </c>
      <c r="I5061">
        <v>45.31</v>
      </c>
      <c r="J5061">
        <v>0.17</v>
      </c>
      <c r="K5061">
        <v>75.209999999999994</v>
      </c>
      <c r="L5061">
        <v>31.81</v>
      </c>
      <c r="M5061">
        <v>11.59</v>
      </c>
      <c r="N5061" s="2">
        <f>Table1[[#This Row],[Profit]]/Table1[[#This Row],[Sales_Value]]</f>
        <v>0.15410184815848957</v>
      </c>
      <c r="O5061" s="3" t="str">
        <f>IF(Table1[[#This Row],[Profit]]&lt;0,"Yes","No")</f>
        <v>No</v>
      </c>
      <c r="P5061" t="str">
        <f>IF(Table1[[#This Row],[Discount_Pct]]&gt;0.3,"High",IF(Table1[[#This Row],[Discount_Pct]]&gt;0.15,"Medium","Low"))</f>
        <v>Medium</v>
      </c>
      <c r="Q5061" t="str">
        <f>TEXT(Table1[[#This Row],[Date]],"MMM-YYYY")</f>
        <v>Jul-2024</v>
      </c>
      <c r="R5061" t="str">
        <f>IF(Table1[[#This Row],[Sales_Value]]&gt;500000,"Premium",IF(Table1[[#This Row],[Sales_Value]]&gt;100000,"Mid","Basic"))</f>
        <v>Basic</v>
      </c>
    </row>
    <row r="5062" spans="1:18" x14ac:dyDescent="0.3">
      <c r="A5062" s="1">
        <v>45318</v>
      </c>
      <c r="B5062" t="s">
        <v>5263</v>
      </c>
      <c r="C5062" t="s">
        <v>39</v>
      </c>
      <c r="D5062" t="s">
        <v>108</v>
      </c>
      <c r="E5062" t="s">
        <v>109</v>
      </c>
      <c r="F5062" t="s">
        <v>49</v>
      </c>
      <c r="G5062" t="s">
        <v>24</v>
      </c>
      <c r="H5062">
        <v>21</v>
      </c>
      <c r="I5062">
        <v>64.319999999999993</v>
      </c>
      <c r="J5062">
        <v>0.01</v>
      </c>
      <c r="K5062">
        <v>1337.21</v>
      </c>
      <c r="L5062">
        <v>42.13</v>
      </c>
      <c r="M5062">
        <v>452.48</v>
      </c>
      <c r="N5062" s="2">
        <f>Table1[[#This Row],[Profit]]/Table1[[#This Row],[Sales_Value]]</f>
        <v>0.3383761712819976</v>
      </c>
      <c r="O5062" s="3" t="str">
        <f>IF(Table1[[#This Row],[Profit]]&lt;0,"Yes","No")</f>
        <v>No</v>
      </c>
      <c r="P5062" t="str">
        <f>IF(Table1[[#This Row],[Discount_Pct]]&gt;0.3,"High",IF(Table1[[#This Row],[Discount_Pct]]&gt;0.15,"Medium","Low"))</f>
        <v>Low</v>
      </c>
      <c r="Q5062" t="str">
        <f>TEXT(Table1[[#This Row],[Date]],"MMM-YYYY")</f>
        <v>Jan-2024</v>
      </c>
      <c r="R5062" t="str">
        <f>IF(Table1[[#This Row],[Sales_Value]]&gt;500000,"Premium",IF(Table1[[#This Row],[Sales_Value]]&gt;100000,"Mid","Basic"))</f>
        <v>Basic</v>
      </c>
    </row>
    <row r="5063" spans="1:18" x14ac:dyDescent="0.3">
      <c r="A5063" s="1">
        <v>45632</v>
      </c>
      <c r="B5063" t="s">
        <v>5264</v>
      </c>
      <c r="C5063" t="s">
        <v>14</v>
      </c>
      <c r="D5063" t="s">
        <v>144</v>
      </c>
      <c r="E5063" t="s">
        <v>249</v>
      </c>
      <c r="F5063" t="s">
        <v>154</v>
      </c>
      <c r="G5063" t="s">
        <v>77</v>
      </c>
      <c r="H5063">
        <v>4</v>
      </c>
      <c r="I5063">
        <v>1205.3499999999999</v>
      </c>
      <c r="J5063">
        <v>7.0000000000000007E-2</v>
      </c>
      <c r="K5063">
        <v>4483.8999999999996</v>
      </c>
      <c r="L5063">
        <v>635.58000000000004</v>
      </c>
      <c r="M5063">
        <v>1941.58</v>
      </c>
      <c r="N5063" s="2">
        <f>Table1[[#This Row],[Profit]]/Table1[[#This Row],[Sales_Value]]</f>
        <v>0.43301144093311628</v>
      </c>
      <c r="O5063" s="3" t="str">
        <f>IF(Table1[[#This Row],[Profit]]&lt;0,"Yes","No")</f>
        <v>No</v>
      </c>
      <c r="P5063" t="str">
        <f>IF(Table1[[#This Row],[Discount_Pct]]&gt;0.3,"High",IF(Table1[[#This Row],[Discount_Pct]]&gt;0.15,"Medium","Low"))</f>
        <v>Low</v>
      </c>
      <c r="Q5063" t="str">
        <f>TEXT(Table1[[#This Row],[Date]],"MMM-YYYY")</f>
        <v>Dec-2024</v>
      </c>
      <c r="R5063" t="str">
        <f>IF(Table1[[#This Row],[Sales_Value]]&gt;500000,"Premium",IF(Table1[[#This Row],[Sales_Value]]&gt;100000,"Mid","Basic"))</f>
        <v>Basic</v>
      </c>
    </row>
    <row r="5064" spans="1:18" x14ac:dyDescent="0.3">
      <c r="A5064" s="1">
        <v>45648</v>
      </c>
      <c r="B5064" t="s">
        <v>5265</v>
      </c>
      <c r="C5064" t="s">
        <v>14</v>
      </c>
      <c r="D5064" t="s">
        <v>26</v>
      </c>
      <c r="E5064" t="s">
        <v>280</v>
      </c>
      <c r="F5064" t="s">
        <v>64</v>
      </c>
      <c r="G5064" t="s">
        <v>53</v>
      </c>
      <c r="H5064">
        <v>47</v>
      </c>
      <c r="I5064">
        <v>701.15</v>
      </c>
      <c r="J5064">
        <v>0.25</v>
      </c>
      <c r="K5064">
        <v>24715.54</v>
      </c>
      <c r="L5064">
        <v>270.56</v>
      </c>
      <c r="M5064">
        <v>11999.22</v>
      </c>
      <c r="N5064" s="2">
        <f>Table1[[#This Row],[Profit]]/Table1[[#This Row],[Sales_Value]]</f>
        <v>0.48549293278641692</v>
      </c>
      <c r="O5064" s="3" t="str">
        <f>IF(Table1[[#This Row],[Profit]]&lt;0,"Yes","No")</f>
        <v>No</v>
      </c>
      <c r="P5064" t="str">
        <f>IF(Table1[[#This Row],[Discount_Pct]]&gt;0.3,"High",IF(Table1[[#This Row],[Discount_Pct]]&gt;0.15,"Medium","Low"))</f>
        <v>Medium</v>
      </c>
      <c r="Q5064" t="str">
        <f>TEXT(Table1[[#This Row],[Date]],"MMM-YYYY")</f>
        <v>Dec-2024</v>
      </c>
      <c r="R5064" t="str">
        <f>IF(Table1[[#This Row],[Sales_Value]]&gt;500000,"Premium",IF(Table1[[#This Row],[Sales_Value]]&gt;100000,"Mid","Basic"))</f>
        <v>Basic</v>
      </c>
    </row>
    <row r="5065" spans="1:18" x14ac:dyDescent="0.3">
      <c r="A5065" s="1">
        <v>45480</v>
      </c>
      <c r="B5065" t="s">
        <v>5266</v>
      </c>
      <c r="C5065" t="s">
        <v>39</v>
      </c>
      <c r="D5065" t="s">
        <v>66</v>
      </c>
      <c r="E5065" t="s">
        <v>97</v>
      </c>
      <c r="F5065" t="s">
        <v>255</v>
      </c>
      <c r="G5065" t="s">
        <v>53</v>
      </c>
      <c r="H5065">
        <v>98</v>
      </c>
      <c r="I5065">
        <v>2259.3000000000002</v>
      </c>
      <c r="J5065">
        <v>0.2</v>
      </c>
      <c r="K5065">
        <v>177129.12</v>
      </c>
      <c r="L5065">
        <v>1474.8</v>
      </c>
      <c r="M5065">
        <v>32598.720000000001</v>
      </c>
      <c r="N5065" s="2">
        <f>Table1[[#This Row],[Profit]]/Table1[[#This Row],[Sales_Value]]</f>
        <v>0.18403930420926837</v>
      </c>
      <c r="O5065" s="3" t="str">
        <f>IF(Table1[[#This Row],[Profit]]&lt;0,"Yes","No")</f>
        <v>No</v>
      </c>
      <c r="P5065" t="str">
        <f>IF(Table1[[#This Row],[Discount_Pct]]&gt;0.3,"High",IF(Table1[[#This Row],[Discount_Pct]]&gt;0.15,"Medium","Low"))</f>
        <v>Medium</v>
      </c>
      <c r="Q5065" t="str">
        <f>TEXT(Table1[[#This Row],[Date]],"MMM-YYYY")</f>
        <v>Jul-2024</v>
      </c>
      <c r="R5065" t="str">
        <f>IF(Table1[[#This Row],[Sales_Value]]&gt;500000,"Premium",IF(Table1[[#This Row],[Sales_Value]]&gt;100000,"Mid","Basic"))</f>
        <v>Mid</v>
      </c>
    </row>
    <row r="5066" spans="1:18" x14ac:dyDescent="0.3">
      <c r="A5066" s="1">
        <v>45589</v>
      </c>
      <c r="B5066" t="s">
        <v>5267</v>
      </c>
      <c r="C5066" t="s">
        <v>14</v>
      </c>
      <c r="D5066" t="s">
        <v>160</v>
      </c>
      <c r="E5066" t="s">
        <v>373</v>
      </c>
      <c r="F5066" t="s">
        <v>61</v>
      </c>
      <c r="G5066" t="s">
        <v>53</v>
      </c>
      <c r="H5066">
        <v>16</v>
      </c>
      <c r="I5066">
        <v>2674.2</v>
      </c>
      <c r="J5066">
        <v>0.03</v>
      </c>
      <c r="K5066">
        <v>41503.58</v>
      </c>
      <c r="L5066">
        <v>1927.86</v>
      </c>
      <c r="M5066">
        <v>10657.82</v>
      </c>
      <c r="N5066" s="2">
        <f>Table1[[#This Row],[Profit]]/Table1[[#This Row],[Sales_Value]]</f>
        <v>0.25679278751375179</v>
      </c>
      <c r="O5066" s="3" t="str">
        <f>IF(Table1[[#This Row],[Profit]]&lt;0,"Yes","No")</f>
        <v>No</v>
      </c>
      <c r="P5066" t="str">
        <f>IF(Table1[[#This Row],[Discount_Pct]]&gt;0.3,"High",IF(Table1[[#This Row],[Discount_Pct]]&gt;0.15,"Medium","Low"))</f>
        <v>Low</v>
      </c>
      <c r="Q5066" t="str">
        <f>TEXT(Table1[[#This Row],[Date]],"MMM-YYYY")</f>
        <v>Oct-2024</v>
      </c>
      <c r="R5066" t="str">
        <f>IF(Table1[[#This Row],[Sales_Value]]&gt;500000,"Premium",IF(Table1[[#This Row],[Sales_Value]]&gt;100000,"Mid","Basic"))</f>
        <v>Basic</v>
      </c>
    </row>
    <row r="5067" spans="1:18" x14ac:dyDescent="0.3">
      <c r="A5067" s="1">
        <v>45536</v>
      </c>
      <c r="B5067" t="s">
        <v>5268</v>
      </c>
      <c r="C5067" t="s">
        <v>14</v>
      </c>
      <c r="D5067" t="s">
        <v>144</v>
      </c>
      <c r="E5067" t="s">
        <v>205</v>
      </c>
      <c r="F5067" t="s">
        <v>293</v>
      </c>
      <c r="G5067" t="s">
        <v>53</v>
      </c>
      <c r="H5067">
        <v>26</v>
      </c>
      <c r="I5067">
        <v>734.53</v>
      </c>
      <c r="J5067">
        <v>0.1</v>
      </c>
      <c r="K5067">
        <v>17188</v>
      </c>
      <c r="L5067">
        <v>395.16</v>
      </c>
      <c r="M5067">
        <v>6913.84</v>
      </c>
      <c r="N5067" s="2">
        <f>Table1[[#This Row],[Profit]]/Table1[[#This Row],[Sales_Value]]</f>
        <v>0.40224808005585294</v>
      </c>
      <c r="O5067" s="3" t="str">
        <f>IF(Table1[[#This Row],[Profit]]&lt;0,"Yes","No")</f>
        <v>No</v>
      </c>
      <c r="P5067" t="str">
        <f>IF(Table1[[#This Row],[Discount_Pct]]&gt;0.3,"High",IF(Table1[[#This Row],[Discount_Pct]]&gt;0.15,"Medium","Low"))</f>
        <v>Low</v>
      </c>
      <c r="Q5067" t="str">
        <f>TEXT(Table1[[#This Row],[Date]],"MMM-YYYY")</f>
        <v>Sep-2024</v>
      </c>
      <c r="R5067" t="str">
        <f>IF(Table1[[#This Row],[Sales_Value]]&gt;500000,"Premium",IF(Table1[[#This Row],[Sales_Value]]&gt;100000,"Mid","Basic"))</f>
        <v>Basic</v>
      </c>
    </row>
    <row r="5068" spans="1:18" x14ac:dyDescent="0.3">
      <c r="A5068" s="1">
        <v>45564</v>
      </c>
      <c r="B5068" t="s">
        <v>5269</v>
      </c>
      <c r="C5068" t="s">
        <v>14</v>
      </c>
      <c r="D5068" t="s">
        <v>160</v>
      </c>
      <c r="E5068" t="s">
        <v>219</v>
      </c>
      <c r="F5068" t="s">
        <v>282</v>
      </c>
      <c r="G5068" t="s">
        <v>18</v>
      </c>
      <c r="H5068">
        <v>32</v>
      </c>
      <c r="I5068">
        <v>9997.6</v>
      </c>
      <c r="J5068">
        <v>0.18</v>
      </c>
      <c r="K5068">
        <v>262337.02</v>
      </c>
      <c r="L5068">
        <v>7261.63</v>
      </c>
      <c r="M5068">
        <v>29964.86</v>
      </c>
      <c r="N5068" s="2">
        <f>Table1[[#This Row],[Profit]]/Table1[[#This Row],[Sales_Value]]</f>
        <v>0.11422276581475233</v>
      </c>
      <c r="O5068" s="3" t="str">
        <f>IF(Table1[[#This Row],[Profit]]&lt;0,"Yes","No")</f>
        <v>No</v>
      </c>
      <c r="P5068" t="str">
        <f>IF(Table1[[#This Row],[Discount_Pct]]&gt;0.3,"High",IF(Table1[[#This Row],[Discount_Pct]]&gt;0.15,"Medium","Low"))</f>
        <v>Medium</v>
      </c>
      <c r="Q5068" t="str">
        <f>TEXT(Table1[[#This Row],[Date]],"MMM-YYYY")</f>
        <v>Sep-2024</v>
      </c>
      <c r="R5068" t="str">
        <f>IF(Table1[[#This Row],[Sales_Value]]&gt;500000,"Premium",IF(Table1[[#This Row],[Sales_Value]]&gt;100000,"Mid","Basic"))</f>
        <v>Mid</v>
      </c>
    </row>
    <row r="5069" spans="1:18" x14ac:dyDescent="0.3">
      <c r="A5069" s="1">
        <v>45371</v>
      </c>
      <c r="B5069" t="s">
        <v>5270</v>
      </c>
      <c r="C5069" t="s">
        <v>34</v>
      </c>
      <c r="D5069" t="s">
        <v>35</v>
      </c>
      <c r="E5069" t="s">
        <v>758</v>
      </c>
      <c r="F5069" t="s">
        <v>156</v>
      </c>
      <c r="G5069" t="s">
        <v>18</v>
      </c>
      <c r="H5069">
        <v>92</v>
      </c>
      <c r="I5069">
        <v>21121.97</v>
      </c>
      <c r="J5069">
        <v>0.15</v>
      </c>
      <c r="K5069">
        <v>1651738.05</v>
      </c>
      <c r="L5069">
        <v>17463.79</v>
      </c>
      <c r="M5069">
        <v>45069.37</v>
      </c>
      <c r="N5069" s="2">
        <f>Table1[[#This Row],[Profit]]/Table1[[#This Row],[Sales_Value]]</f>
        <v>2.7286027587727971E-2</v>
      </c>
      <c r="O5069" s="3" t="str">
        <f>IF(Table1[[#This Row],[Profit]]&lt;0,"Yes","No")</f>
        <v>No</v>
      </c>
      <c r="P5069" t="str">
        <f>IF(Table1[[#This Row],[Discount_Pct]]&gt;0.3,"High",IF(Table1[[#This Row],[Discount_Pct]]&gt;0.15,"Medium","Low"))</f>
        <v>Low</v>
      </c>
      <c r="Q5069" t="str">
        <f>TEXT(Table1[[#This Row],[Date]],"MMM-YYYY")</f>
        <v>Mar-2024</v>
      </c>
      <c r="R5069" t="str">
        <f>IF(Table1[[#This Row],[Sales_Value]]&gt;500000,"Premium",IF(Table1[[#This Row],[Sales_Value]]&gt;100000,"Mid","Basic"))</f>
        <v>Premium</v>
      </c>
    </row>
    <row r="5070" spans="1:18" x14ac:dyDescent="0.3">
      <c r="A5070" s="1">
        <v>45609</v>
      </c>
      <c r="B5070" t="s">
        <v>5271</v>
      </c>
      <c r="C5070" t="s">
        <v>39</v>
      </c>
      <c r="D5070" t="s">
        <v>93</v>
      </c>
      <c r="E5070" t="s">
        <v>460</v>
      </c>
      <c r="F5070" t="s">
        <v>140</v>
      </c>
      <c r="G5070" t="s">
        <v>53</v>
      </c>
      <c r="H5070">
        <v>82</v>
      </c>
      <c r="I5070">
        <v>2005.69</v>
      </c>
      <c r="J5070">
        <v>0.12</v>
      </c>
      <c r="K5070">
        <v>144730.59</v>
      </c>
      <c r="L5070">
        <v>1297.1300000000001</v>
      </c>
      <c r="M5070">
        <v>38365.93</v>
      </c>
      <c r="N5070" s="2">
        <f>Table1[[#This Row],[Profit]]/Table1[[#This Row],[Sales_Value]]</f>
        <v>0.26508514889630452</v>
      </c>
      <c r="O5070" s="3" t="str">
        <f>IF(Table1[[#This Row],[Profit]]&lt;0,"Yes","No")</f>
        <v>No</v>
      </c>
      <c r="P5070" t="str">
        <f>IF(Table1[[#This Row],[Discount_Pct]]&gt;0.3,"High",IF(Table1[[#This Row],[Discount_Pct]]&gt;0.15,"Medium","Low"))</f>
        <v>Low</v>
      </c>
      <c r="Q5070" t="str">
        <f>TEXT(Table1[[#This Row],[Date]],"MMM-YYYY")</f>
        <v>Nov-2024</v>
      </c>
      <c r="R5070" t="str">
        <f>IF(Table1[[#This Row],[Sales_Value]]&gt;500000,"Premium",IF(Table1[[#This Row],[Sales_Value]]&gt;100000,"Mid","Basic"))</f>
        <v>Mid</v>
      </c>
    </row>
    <row r="5071" spans="1:18" x14ac:dyDescent="0.3">
      <c r="A5071" s="1">
        <v>45579</v>
      </c>
      <c r="B5071" t="s">
        <v>5272</v>
      </c>
      <c r="C5071" t="s">
        <v>20</v>
      </c>
      <c r="D5071" t="s">
        <v>21</v>
      </c>
      <c r="E5071" t="s">
        <v>553</v>
      </c>
      <c r="F5071" t="s">
        <v>76</v>
      </c>
      <c r="G5071" t="s">
        <v>77</v>
      </c>
      <c r="H5071">
        <v>94</v>
      </c>
      <c r="I5071">
        <v>1850.33</v>
      </c>
      <c r="J5071">
        <v>0.15</v>
      </c>
      <c r="K5071">
        <v>147841.37</v>
      </c>
      <c r="L5071">
        <v>1071.21</v>
      </c>
      <c r="M5071">
        <v>47147.63</v>
      </c>
      <c r="N5071" s="2">
        <f>Table1[[#This Row],[Profit]]/Table1[[#This Row],[Sales_Value]]</f>
        <v>0.31890687971844417</v>
      </c>
      <c r="O5071" s="3" t="str">
        <f>IF(Table1[[#This Row],[Profit]]&lt;0,"Yes","No")</f>
        <v>No</v>
      </c>
      <c r="P5071" t="str">
        <f>IF(Table1[[#This Row],[Discount_Pct]]&gt;0.3,"High",IF(Table1[[#This Row],[Discount_Pct]]&gt;0.15,"Medium","Low"))</f>
        <v>Low</v>
      </c>
      <c r="Q5071" t="str">
        <f>TEXT(Table1[[#This Row],[Date]],"MMM-YYYY")</f>
        <v>Oct-2024</v>
      </c>
      <c r="R5071" t="str">
        <f>IF(Table1[[#This Row],[Sales_Value]]&gt;500000,"Premium",IF(Table1[[#This Row],[Sales_Value]]&gt;100000,"Mid","Basic"))</f>
        <v>Mid</v>
      </c>
    </row>
    <row r="5072" spans="1:18" x14ac:dyDescent="0.3">
      <c r="A5072" s="1">
        <v>45562</v>
      </c>
      <c r="B5072" t="s">
        <v>5273</v>
      </c>
      <c r="C5072" t="s">
        <v>39</v>
      </c>
      <c r="D5072" t="s">
        <v>108</v>
      </c>
      <c r="E5072" t="s">
        <v>81</v>
      </c>
      <c r="F5072" t="s">
        <v>106</v>
      </c>
      <c r="G5072" t="s">
        <v>77</v>
      </c>
      <c r="H5072">
        <v>60</v>
      </c>
      <c r="I5072">
        <v>203.86</v>
      </c>
      <c r="J5072">
        <v>0.01</v>
      </c>
      <c r="K5072">
        <v>12109.28</v>
      </c>
      <c r="L5072">
        <v>73.91</v>
      </c>
      <c r="M5072">
        <v>7674.68</v>
      </c>
      <c r="N5072" s="2">
        <f>Table1[[#This Row],[Profit]]/Table1[[#This Row],[Sales_Value]]</f>
        <v>0.63378499795198395</v>
      </c>
      <c r="O5072" s="3" t="str">
        <f>IF(Table1[[#This Row],[Profit]]&lt;0,"Yes","No")</f>
        <v>No</v>
      </c>
      <c r="P5072" t="str">
        <f>IF(Table1[[#This Row],[Discount_Pct]]&gt;0.3,"High",IF(Table1[[#This Row],[Discount_Pct]]&gt;0.15,"Medium","Low"))</f>
        <v>Low</v>
      </c>
      <c r="Q5072" t="str">
        <f>TEXT(Table1[[#This Row],[Date]],"MMM-YYYY")</f>
        <v>Sep-2024</v>
      </c>
      <c r="R5072" t="str">
        <f>IF(Table1[[#This Row],[Sales_Value]]&gt;500000,"Premium",IF(Table1[[#This Row],[Sales_Value]]&gt;100000,"Mid","Basic"))</f>
        <v>Basic</v>
      </c>
    </row>
    <row r="5073" spans="1:18" x14ac:dyDescent="0.3">
      <c r="A5073" s="1">
        <v>45363</v>
      </c>
      <c r="B5073" t="s">
        <v>5274</v>
      </c>
      <c r="C5073" t="s">
        <v>20</v>
      </c>
      <c r="D5073" t="s">
        <v>148</v>
      </c>
      <c r="E5073" t="s">
        <v>115</v>
      </c>
      <c r="F5073" t="s">
        <v>70</v>
      </c>
      <c r="G5073" t="s">
        <v>46</v>
      </c>
      <c r="H5073">
        <v>30</v>
      </c>
      <c r="I5073">
        <v>1706.15</v>
      </c>
      <c r="J5073">
        <v>0.21</v>
      </c>
      <c r="K5073">
        <v>40435.760000000002</v>
      </c>
      <c r="L5073">
        <v>902.93</v>
      </c>
      <c r="M5073">
        <v>13347.86</v>
      </c>
      <c r="N5073" s="2">
        <f>Table1[[#This Row],[Profit]]/Table1[[#This Row],[Sales_Value]]</f>
        <v>0.33010038639066014</v>
      </c>
      <c r="O5073" s="3" t="str">
        <f>IF(Table1[[#This Row],[Profit]]&lt;0,"Yes","No")</f>
        <v>No</v>
      </c>
      <c r="P5073" t="str">
        <f>IF(Table1[[#This Row],[Discount_Pct]]&gt;0.3,"High",IF(Table1[[#This Row],[Discount_Pct]]&gt;0.15,"Medium","Low"))</f>
        <v>Medium</v>
      </c>
      <c r="Q5073" t="str">
        <f>TEXT(Table1[[#This Row],[Date]],"MMM-YYYY")</f>
        <v>Mar-2024</v>
      </c>
      <c r="R5073" t="str">
        <f>IF(Table1[[#This Row],[Sales_Value]]&gt;500000,"Premium",IF(Table1[[#This Row],[Sales_Value]]&gt;100000,"Mid","Basic"))</f>
        <v>Basic</v>
      </c>
    </row>
    <row r="5074" spans="1:18" x14ac:dyDescent="0.3">
      <c r="A5074" s="1">
        <v>45649</v>
      </c>
      <c r="B5074" t="s">
        <v>5275</v>
      </c>
      <c r="C5074" t="s">
        <v>39</v>
      </c>
      <c r="D5074" t="s">
        <v>93</v>
      </c>
      <c r="E5074" t="s">
        <v>778</v>
      </c>
      <c r="F5074" t="s">
        <v>126</v>
      </c>
      <c r="G5074" t="s">
        <v>24</v>
      </c>
      <c r="H5074">
        <v>75</v>
      </c>
      <c r="I5074">
        <v>314.32</v>
      </c>
      <c r="J5074">
        <v>0</v>
      </c>
      <c r="K5074">
        <v>23574</v>
      </c>
      <c r="L5074">
        <v>189.61</v>
      </c>
      <c r="M5074">
        <v>9353.25</v>
      </c>
      <c r="N5074" s="2">
        <f>Table1[[#This Row],[Profit]]/Table1[[#This Row],[Sales_Value]]</f>
        <v>0.39676126240773735</v>
      </c>
      <c r="O5074" s="3" t="str">
        <f>IF(Table1[[#This Row],[Profit]]&lt;0,"Yes","No")</f>
        <v>No</v>
      </c>
      <c r="P5074" t="str">
        <f>IF(Table1[[#This Row],[Discount_Pct]]&gt;0.3,"High",IF(Table1[[#This Row],[Discount_Pct]]&gt;0.15,"Medium","Low"))</f>
        <v>Low</v>
      </c>
      <c r="Q5074" t="str">
        <f>TEXT(Table1[[#This Row],[Date]],"MMM-YYYY")</f>
        <v>Dec-2024</v>
      </c>
      <c r="R5074" t="str">
        <f>IF(Table1[[#This Row],[Sales_Value]]&gt;500000,"Premium",IF(Table1[[#This Row],[Sales_Value]]&gt;100000,"Mid","Basic"))</f>
        <v>Basic</v>
      </c>
    </row>
    <row r="5075" spans="1:18" x14ac:dyDescent="0.3">
      <c r="A5075" s="1">
        <v>45455</v>
      </c>
      <c r="B5075" t="s">
        <v>5276</v>
      </c>
      <c r="C5075" t="s">
        <v>20</v>
      </c>
      <c r="D5075" t="s">
        <v>124</v>
      </c>
      <c r="E5075" t="s">
        <v>151</v>
      </c>
      <c r="F5075" t="s">
        <v>156</v>
      </c>
      <c r="G5075" t="s">
        <v>18</v>
      </c>
      <c r="H5075">
        <v>87</v>
      </c>
      <c r="I5075">
        <v>18782.59</v>
      </c>
      <c r="J5075">
        <v>0.18</v>
      </c>
      <c r="K5075">
        <v>1339949.97</v>
      </c>
      <c r="L5075">
        <v>16276.39</v>
      </c>
      <c r="M5075">
        <v>-76095.960000000006</v>
      </c>
      <c r="N5075" s="2">
        <f>Table1[[#This Row],[Profit]]/Table1[[#This Row],[Sales_Value]]</f>
        <v>-5.6790150157621191E-2</v>
      </c>
      <c r="O5075" s="3" t="str">
        <f>IF(Table1[[#This Row],[Profit]]&lt;0,"Yes","No")</f>
        <v>Yes</v>
      </c>
      <c r="P5075" t="str">
        <f>IF(Table1[[#This Row],[Discount_Pct]]&gt;0.3,"High",IF(Table1[[#This Row],[Discount_Pct]]&gt;0.15,"Medium","Low"))</f>
        <v>Medium</v>
      </c>
      <c r="Q5075" t="str">
        <f>TEXT(Table1[[#This Row],[Date]],"MMM-YYYY")</f>
        <v>Jun-2024</v>
      </c>
      <c r="R5075" t="str">
        <f>IF(Table1[[#This Row],[Sales_Value]]&gt;500000,"Premium",IF(Table1[[#This Row],[Sales_Value]]&gt;100000,"Mid","Basic"))</f>
        <v>Premium</v>
      </c>
    </row>
    <row r="5076" spans="1:18" x14ac:dyDescent="0.3">
      <c r="A5076" s="1">
        <v>45497</v>
      </c>
      <c r="B5076" t="s">
        <v>5277</v>
      </c>
      <c r="C5076" t="s">
        <v>14</v>
      </c>
      <c r="D5076" t="s">
        <v>55</v>
      </c>
      <c r="E5076" t="s">
        <v>411</v>
      </c>
      <c r="F5076" t="s">
        <v>161</v>
      </c>
      <c r="G5076" t="s">
        <v>24</v>
      </c>
      <c r="H5076">
        <v>69</v>
      </c>
      <c r="I5076">
        <v>20.54</v>
      </c>
      <c r="J5076">
        <v>0.15</v>
      </c>
      <c r="K5076">
        <v>1204.67</v>
      </c>
      <c r="L5076">
        <v>5.0199999999999996</v>
      </c>
      <c r="M5076">
        <v>858.29</v>
      </c>
      <c r="N5076" s="2">
        <f>Table1[[#This Row],[Profit]]/Table1[[#This Row],[Sales_Value]]</f>
        <v>0.71246897490599082</v>
      </c>
      <c r="O5076" s="3" t="str">
        <f>IF(Table1[[#This Row],[Profit]]&lt;0,"Yes","No")</f>
        <v>No</v>
      </c>
      <c r="P5076" t="str">
        <f>IF(Table1[[#This Row],[Discount_Pct]]&gt;0.3,"High",IF(Table1[[#This Row],[Discount_Pct]]&gt;0.15,"Medium","Low"))</f>
        <v>Low</v>
      </c>
      <c r="Q5076" t="str">
        <f>TEXT(Table1[[#This Row],[Date]],"MMM-YYYY")</f>
        <v>Jul-2024</v>
      </c>
      <c r="R5076" t="str">
        <f>IF(Table1[[#This Row],[Sales_Value]]&gt;500000,"Premium",IF(Table1[[#This Row],[Sales_Value]]&gt;100000,"Mid","Basic"))</f>
        <v>Basic</v>
      </c>
    </row>
    <row r="5077" spans="1:18" x14ac:dyDescent="0.3">
      <c r="A5077" s="1">
        <v>45336</v>
      </c>
      <c r="B5077" t="s">
        <v>5278</v>
      </c>
      <c r="C5077" t="s">
        <v>20</v>
      </c>
      <c r="D5077" t="s">
        <v>148</v>
      </c>
      <c r="E5077" t="s">
        <v>171</v>
      </c>
      <c r="F5077" t="s">
        <v>165</v>
      </c>
      <c r="G5077" t="s">
        <v>24</v>
      </c>
      <c r="H5077">
        <v>7</v>
      </c>
      <c r="I5077">
        <v>204.23</v>
      </c>
      <c r="J5077">
        <v>0.11</v>
      </c>
      <c r="K5077">
        <v>1272.3499999999999</v>
      </c>
      <c r="L5077">
        <v>128.62</v>
      </c>
      <c r="M5077">
        <v>372.01</v>
      </c>
      <c r="N5077" s="2">
        <f>Table1[[#This Row],[Profit]]/Table1[[#This Row],[Sales_Value]]</f>
        <v>0.29238024128580975</v>
      </c>
      <c r="O5077" s="3" t="str">
        <f>IF(Table1[[#This Row],[Profit]]&lt;0,"Yes","No")</f>
        <v>No</v>
      </c>
      <c r="P5077" t="str">
        <f>IF(Table1[[#This Row],[Discount_Pct]]&gt;0.3,"High",IF(Table1[[#This Row],[Discount_Pct]]&gt;0.15,"Medium","Low"))</f>
        <v>Low</v>
      </c>
      <c r="Q5077" t="str">
        <f>TEXT(Table1[[#This Row],[Date]],"MMM-YYYY")</f>
        <v>Feb-2024</v>
      </c>
      <c r="R5077" t="str">
        <f>IF(Table1[[#This Row],[Sales_Value]]&gt;500000,"Premium",IF(Table1[[#This Row],[Sales_Value]]&gt;100000,"Mid","Basic"))</f>
        <v>Basic</v>
      </c>
    </row>
    <row r="5078" spans="1:18" x14ac:dyDescent="0.3">
      <c r="A5078" s="1">
        <v>45654</v>
      </c>
      <c r="B5078" t="s">
        <v>5279</v>
      </c>
      <c r="C5078" t="s">
        <v>39</v>
      </c>
      <c r="D5078" t="s">
        <v>93</v>
      </c>
      <c r="E5078" t="s">
        <v>36</v>
      </c>
      <c r="F5078" t="s">
        <v>68</v>
      </c>
      <c r="G5078" t="s">
        <v>24</v>
      </c>
      <c r="H5078">
        <v>50</v>
      </c>
      <c r="I5078">
        <v>117.47</v>
      </c>
      <c r="J5078">
        <v>0.18</v>
      </c>
      <c r="K5078">
        <v>4816.2700000000004</v>
      </c>
      <c r="L5078">
        <v>59.93</v>
      </c>
      <c r="M5078">
        <v>1819.77</v>
      </c>
      <c r="N5078" s="2">
        <f>Table1[[#This Row],[Profit]]/Table1[[#This Row],[Sales_Value]]</f>
        <v>0.37783803648881809</v>
      </c>
      <c r="O5078" s="3" t="str">
        <f>IF(Table1[[#This Row],[Profit]]&lt;0,"Yes","No")</f>
        <v>No</v>
      </c>
      <c r="P5078" t="str">
        <f>IF(Table1[[#This Row],[Discount_Pct]]&gt;0.3,"High",IF(Table1[[#This Row],[Discount_Pct]]&gt;0.15,"Medium","Low"))</f>
        <v>Medium</v>
      </c>
      <c r="Q5078" t="str">
        <f>TEXT(Table1[[#This Row],[Date]],"MMM-YYYY")</f>
        <v>Dec-2024</v>
      </c>
      <c r="R5078" t="str">
        <f>IF(Table1[[#This Row],[Sales_Value]]&gt;500000,"Premium",IF(Table1[[#This Row],[Sales_Value]]&gt;100000,"Mid","Basic"))</f>
        <v>Basic</v>
      </c>
    </row>
    <row r="5079" spans="1:18" x14ac:dyDescent="0.3">
      <c r="A5079" s="1">
        <v>45532</v>
      </c>
      <c r="B5079" t="s">
        <v>5280</v>
      </c>
      <c r="C5079" t="s">
        <v>20</v>
      </c>
      <c r="D5079" t="s">
        <v>124</v>
      </c>
      <c r="E5079" t="s">
        <v>112</v>
      </c>
      <c r="F5079" t="s">
        <v>140</v>
      </c>
      <c r="G5079" t="s">
        <v>53</v>
      </c>
      <c r="H5079">
        <v>50</v>
      </c>
      <c r="I5079">
        <v>2011.25</v>
      </c>
      <c r="J5079">
        <v>0.14000000000000001</v>
      </c>
      <c r="K5079">
        <v>86483.75</v>
      </c>
      <c r="L5079">
        <v>1153.54</v>
      </c>
      <c r="M5079">
        <v>28806.75</v>
      </c>
      <c r="N5079" s="2">
        <f>Table1[[#This Row],[Profit]]/Table1[[#This Row],[Sales_Value]]</f>
        <v>0.33308858600604158</v>
      </c>
      <c r="O5079" s="3" t="str">
        <f>IF(Table1[[#This Row],[Profit]]&lt;0,"Yes","No")</f>
        <v>No</v>
      </c>
      <c r="P5079" t="str">
        <f>IF(Table1[[#This Row],[Discount_Pct]]&gt;0.3,"High",IF(Table1[[#This Row],[Discount_Pct]]&gt;0.15,"Medium","Low"))</f>
        <v>Low</v>
      </c>
      <c r="Q5079" t="str">
        <f>TEXT(Table1[[#This Row],[Date]],"MMM-YYYY")</f>
        <v>Aug-2024</v>
      </c>
      <c r="R5079" t="str">
        <f>IF(Table1[[#This Row],[Sales_Value]]&gt;500000,"Premium",IF(Table1[[#This Row],[Sales_Value]]&gt;100000,"Mid","Basic"))</f>
        <v>Basic</v>
      </c>
    </row>
    <row r="5080" spans="1:18" x14ac:dyDescent="0.3">
      <c r="A5080" s="1">
        <v>45448</v>
      </c>
      <c r="B5080" t="s">
        <v>5281</v>
      </c>
      <c r="C5080" t="s">
        <v>34</v>
      </c>
      <c r="D5080" t="s">
        <v>59</v>
      </c>
      <c r="E5080" t="s">
        <v>73</v>
      </c>
      <c r="F5080" t="s">
        <v>161</v>
      </c>
      <c r="G5080" t="s">
        <v>24</v>
      </c>
      <c r="H5080">
        <v>97</v>
      </c>
      <c r="I5080">
        <v>22.3</v>
      </c>
      <c r="J5080">
        <v>0.14000000000000001</v>
      </c>
      <c r="K5080">
        <v>1860.27</v>
      </c>
      <c r="L5080">
        <v>4.91</v>
      </c>
      <c r="M5080">
        <v>1384</v>
      </c>
      <c r="N5080" s="2">
        <f>Table1[[#This Row],[Profit]]/Table1[[#This Row],[Sales_Value]]</f>
        <v>0.74397802469533991</v>
      </c>
      <c r="O5080" s="3" t="str">
        <f>IF(Table1[[#This Row],[Profit]]&lt;0,"Yes","No")</f>
        <v>No</v>
      </c>
      <c r="P5080" t="str">
        <f>IF(Table1[[#This Row],[Discount_Pct]]&gt;0.3,"High",IF(Table1[[#This Row],[Discount_Pct]]&gt;0.15,"Medium","Low"))</f>
        <v>Low</v>
      </c>
      <c r="Q5080" t="str">
        <f>TEXT(Table1[[#This Row],[Date]],"MMM-YYYY")</f>
        <v>Jun-2024</v>
      </c>
      <c r="R5080" t="str">
        <f>IF(Table1[[#This Row],[Sales_Value]]&gt;500000,"Premium",IF(Table1[[#This Row],[Sales_Value]]&gt;100000,"Mid","Basic"))</f>
        <v>Basic</v>
      </c>
    </row>
    <row r="5081" spans="1:18" x14ac:dyDescent="0.3">
      <c r="A5081" s="1">
        <v>45607</v>
      </c>
      <c r="B5081" t="s">
        <v>5282</v>
      </c>
      <c r="C5081" t="s">
        <v>34</v>
      </c>
      <c r="D5081" t="s">
        <v>887</v>
      </c>
      <c r="E5081" t="s">
        <v>260</v>
      </c>
      <c r="F5081" t="s">
        <v>140</v>
      </c>
      <c r="G5081" t="s">
        <v>53</v>
      </c>
      <c r="H5081">
        <v>50</v>
      </c>
      <c r="I5081">
        <v>2256.63</v>
      </c>
      <c r="J5081">
        <v>0.19</v>
      </c>
      <c r="K5081">
        <v>91393.52</v>
      </c>
      <c r="L5081">
        <v>1280.79</v>
      </c>
      <c r="M5081">
        <v>27354.01</v>
      </c>
      <c r="N5081" s="2">
        <f>Table1[[#This Row],[Profit]]/Table1[[#This Row],[Sales_Value]]</f>
        <v>0.29929922821661753</v>
      </c>
      <c r="O5081" s="3" t="str">
        <f>IF(Table1[[#This Row],[Profit]]&lt;0,"Yes","No")</f>
        <v>No</v>
      </c>
      <c r="P5081" t="str">
        <f>IF(Table1[[#This Row],[Discount_Pct]]&gt;0.3,"High",IF(Table1[[#This Row],[Discount_Pct]]&gt;0.15,"Medium","Low"))</f>
        <v>Medium</v>
      </c>
      <c r="Q5081" t="str">
        <f>TEXT(Table1[[#This Row],[Date]],"MMM-YYYY")</f>
        <v>Nov-2024</v>
      </c>
      <c r="R5081" t="str">
        <f>IF(Table1[[#This Row],[Sales_Value]]&gt;500000,"Premium",IF(Table1[[#This Row],[Sales_Value]]&gt;100000,"Mid","Basic"))</f>
        <v>Basic</v>
      </c>
    </row>
    <row r="5082" spans="1:18" x14ac:dyDescent="0.3">
      <c r="A5082" s="1">
        <v>45448</v>
      </c>
      <c r="B5082" t="s">
        <v>5283</v>
      </c>
      <c r="C5082" t="s">
        <v>14</v>
      </c>
      <c r="D5082" t="s">
        <v>144</v>
      </c>
      <c r="E5082" t="s">
        <v>238</v>
      </c>
      <c r="F5082" t="s">
        <v>42</v>
      </c>
      <c r="G5082" t="s">
        <v>18</v>
      </c>
      <c r="H5082">
        <v>39</v>
      </c>
      <c r="I5082">
        <v>64467.64</v>
      </c>
      <c r="J5082">
        <v>0.19</v>
      </c>
      <c r="K5082">
        <v>2036532.75</v>
      </c>
      <c r="L5082">
        <v>46502.23</v>
      </c>
      <c r="M5082">
        <v>222945.78</v>
      </c>
      <c r="N5082" s="2">
        <f>Table1[[#This Row],[Profit]]/Table1[[#This Row],[Sales_Value]]</f>
        <v>0.1094732112704792</v>
      </c>
      <c r="O5082" s="3" t="str">
        <f>IF(Table1[[#This Row],[Profit]]&lt;0,"Yes","No")</f>
        <v>No</v>
      </c>
      <c r="P5082" t="str">
        <f>IF(Table1[[#This Row],[Discount_Pct]]&gt;0.3,"High",IF(Table1[[#This Row],[Discount_Pct]]&gt;0.15,"Medium","Low"))</f>
        <v>Medium</v>
      </c>
      <c r="Q5082" t="str">
        <f>TEXT(Table1[[#This Row],[Date]],"MMM-YYYY")</f>
        <v>Jun-2024</v>
      </c>
      <c r="R5082" t="str">
        <f>IF(Table1[[#This Row],[Sales_Value]]&gt;500000,"Premium",IF(Table1[[#This Row],[Sales_Value]]&gt;100000,"Mid","Basic"))</f>
        <v>Premium</v>
      </c>
    </row>
    <row r="5083" spans="1:18" x14ac:dyDescent="0.3">
      <c r="A5083" s="1">
        <v>45449</v>
      </c>
      <c r="B5083" t="s">
        <v>5284</v>
      </c>
      <c r="C5083" t="s">
        <v>20</v>
      </c>
      <c r="D5083" t="s">
        <v>364</v>
      </c>
      <c r="E5083" t="s">
        <v>252</v>
      </c>
      <c r="F5083" t="s">
        <v>45</v>
      </c>
      <c r="G5083" t="s">
        <v>46</v>
      </c>
      <c r="H5083">
        <v>93</v>
      </c>
      <c r="I5083">
        <v>10383.209999999999</v>
      </c>
      <c r="J5083">
        <v>0.05</v>
      </c>
      <c r="K5083">
        <v>917356.6</v>
      </c>
      <c r="L5083">
        <v>7336.14</v>
      </c>
      <c r="M5083">
        <v>235095.58</v>
      </c>
      <c r="N5083" s="2">
        <f>Table1[[#This Row],[Profit]]/Table1[[#This Row],[Sales_Value]]</f>
        <v>0.25627501889668641</v>
      </c>
      <c r="O5083" s="3" t="str">
        <f>IF(Table1[[#This Row],[Profit]]&lt;0,"Yes","No")</f>
        <v>No</v>
      </c>
      <c r="P5083" t="str">
        <f>IF(Table1[[#This Row],[Discount_Pct]]&gt;0.3,"High",IF(Table1[[#This Row],[Discount_Pct]]&gt;0.15,"Medium","Low"))</f>
        <v>Low</v>
      </c>
      <c r="Q5083" t="str">
        <f>TEXT(Table1[[#This Row],[Date]],"MMM-YYYY")</f>
        <v>Jun-2024</v>
      </c>
      <c r="R5083" t="str">
        <f>IF(Table1[[#This Row],[Sales_Value]]&gt;500000,"Premium",IF(Table1[[#This Row],[Sales_Value]]&gt;100000,"Mid","Basic"))</f>
        <v>Premium</v>
      </c>
    </row>
    <row r="5084" spans="1:18" x14ac:dyDescent="0.3">
      <c r="A5084" s="1">
        <v>45325</v>
      </c>
      <c r="B5084" t="s">
        <v>5285</v>
      </c>
      <c r="C5084" t="s">
        <v>34</v>
      </c>
      <c r="D5084" t="s">
        <v>35</v>
      </c>
      <c r="E5084" t="s">
        <v>186</v>
      </c>
      <c r="F5084" t="s">
        <v>57</v>
      </c>
      <c r="G5084" t="s">
        <v>24</v>
      </c>
      <c r="H5084">
        <v>46</v>
      </c>
      <c r="I5084">
        <v>54.47</v>
      </c>
      <c r="J5084">
        <v>0.24</v>
      </c>
      <c r="K5084">
        <v>1904.27</v>
      </c>
      <c r="L5084">
        <v>31.35</v>
      </c>
      <c r="M5084">
        <v>462.17</v>
      </c>
      <c r="N5084" s="2">
        <f>Table1[[#This Row],[Profit]]/Table1[[#This Row],[Sales_Value]]</f>
        <v>0.24270192777284735</v>
      </c>
      <c r="O5084" s="3" t="str">
        <f>IF(Table1[[#This Row],[Profit]]&lt;0,"Yes","No")</f>
        <v>No</v>
      </c>
      <c r="P5084" t="str">
        <f>IF(Table1[[#This Row],[Discount_Pct]]&gt;0.3,"High",IF(Table1[[#This Row],[Discount_Pct]]&gt;0.15,"Medium","Low"))</f>
        <v>Medium</v>
      </c>
      <c r="Q5084" t="str">
        <f>TEXT(Table1[[#This Row],[Date]],"MMM-YYYY")</f>
        <v>Feb-2024</v>
      </c>
      <c r="R5084" t="str">
        <f>IF(Table1[[#This Row],[Sales_Value]]&gt;500000,"Premium",IF(Table1[[#This Row],[Sales_Value]]&gt;100000,"Mid","Basic"))</f>
        <v>Basic</v>
      </c>
    </row>
    <row r="5085" spans="1:18" x14ac:dyDescent="0.3">
      <c r="A5085" s="1">
        <v>45591</v>
      </c>
      <c r="B5085" t="s">
        <v>5286</v>
      </c>
      <c r="C5085" t="s">
        <v>14</v>
      </c>
      <c r="D5085" t="s">
        <v>160</v>
      </c>
      <c r="E5085" t="s">
        <v>266</v>
      </c>
      <c r="F5085" t="s">
        <v>28</v>
      </c>
      <c r="G5085" t="s">
        <v>18</v>
      </c>
      <c r="H5085">
        <v>71</v>
      </c>
      <c r="I5085">
        <v>2779.82</v>
      </c>
      <c r="J5085">
        <v>0.04</v>
      </c>
      <c r="K5085">
        <v>189472.53</v>
      </c>
      <c r="L5085">
        <v>1587.87</v>
      </c>
      <c r="M5085">
        <v>76733.759999999995</v>
      </c>
      <c r="N5085" s="2">
        <f>Table1[[#This Row],[Profit]]/Table1[[#This Row],[Sales_Value]]</f>
        <v>0.40498620037427058</v>
      </c>
      <c r="O5085" s="3" t="str">
        <f>IF(Table1[[#This Row],[Profit]]&lt;0,"Yes","No")</f>
        <v>No</v>
      </c>
      <c r="P5085" t="str">
        <f>IF(Table1[[#This Row],[Discount_Pct]]&gt;0.3,"High",IF(Table1[[#This Row],[Discount_Pct]]&gt;0.15,"Medium","Low"))</f>
        <v>Low</v>
      </c>
      <c r="Q5085" t="str">
        <f>TEXT(Table1[[#This Row],[Date]],"MMM-YYYY")</f>
        <v>Oct-2024</v>
      </c>
      <c r="R5085" t="str">
        <f>IF(Table1[[#This Row],[Sales_Value]]&gt;500000,"Premium",IF(Table1[[#This Row],[Sales_Value]]&gt;100000,"Mid","Basic"))</f>
        <v>Mid</v>
      </c>
    </row>
    <row r="5086" spans="1:18" x14ac:dyDescent="0.3">
      <c r="A5086" s="1">
        <v>45629</v>
      </c>
      <c r="B5086" t="s">
        <v>5287</v>
      </c>
      <c r="C5086" t="s">
        <v>20</v>
      </c>
      <c r="D5086" t="s">
        <v>30</v>
      </c>
      <c r="E5086" t="s">
        <v>75</v>
      </c>
      <c r="F5086" t="s">
        <v>161</v>
      </c>
      <c r="G5086" t="s">
        <v>24</v>
      </c>
      <c r="H5086">
        <v>49</v>
      </c>
      <c r="I5086">
        <v>21.43</v>
      </c>
      <c r="J5086">
        <v>0.19</v>
      </c>
      <c r="K5086">
        <v>850.56</v>
      </c>
      <c r="L5086">
        <v>5.45</v>
      </c>
      <c r="M5086">
        <v>583.51</v>
      </c>
      <c r="N5086" s="2">
        <f>Table1[[#This Row],[Profit]]/Table1[[#This Row],[Sales_Value]]</f>
        <v>0.68603037998495109</v>
      </c>
      <c r="O5086" s="3" t="str">
        <f>IF(Table1[[#This Row],[Profit]]&lt;0,"Yes","No")</f>
        <v>No</v>
      </c>
      <c r="P5086" t="str">
        <f>IF(Table1[[#This Row],[Discount_Pct]]&gt;0.3,"High",IF(Table1[[#This Row],[Discount_Pct]]&gt;0.15,"Medium","Low"))</f>
        <v>Medium</v>
      </c>
      <c r="Q5086" t="str">
        <f>TEXT(Table1[[#This Row],[Date]],"MMM-YYYY")</f>
        <v>Dec-2024</v>
      </c>
      <c r="R5086" t="str">
        <f>IF(Table1[[#This Row],[Sales_Value]]&gt;500000,"Premium",IF(Table1[[#This Row],[Sales_Value]]&gt;100000,"Mid","Basic"))</f>
        <v>Basic</v>
      </c>
    </row>
    <row r="5087" spans="1:18" x14ac:dyDescent="0.3">
      <c r="A5087" s="1">
        <v>45452</v>
      </c>
      <c r="B5087" t="s">
        <v>5288</v>
      </c>
      <c r="C5087" t="s">
        <v>14</v>
      </c>
      <c r="D5087" t="s">
        <v>160</v>
      </c>
      <c r="E5087" t="s">
        <v>211</v>
      </c>
      <c r="F5087" t="s">
        <v>42</v>
      </c>
      <c r="G5087" t="s">
        <v>18</v>
      </c>
      <c r="H5087">
        <v>83</v>
      </c>
      <c r="I5087">
        <v>66506.600000000006</v>
      </c>
      <c r="J5087">
        <v>0.03</v>
      </c>
      <c r="K5087">
        <v>5354446.37</v>
      </c>
      <c r="L5087">
        <v>45311.34</v>
      </c>
      <c r="M5087">
        <v>1593605.15</v>
      </c>
      <c r="N5087" s="2">
        <f>Table1[[#This Row],[Profit]]/Table1[[#This Row],[Sales_Value]]</f>
        <v>0.29762276804725935</v>
      </c>
      <c r="O5087" s="3" t="str">
        <f>IF(Table1[[#This Row],[Profit]]&lt;0,"Yes","No")</f>
        <v>No</v>
      </c>
      <c r="P5087" t="str">
        <f>IF(Table1[[#This Row],[Discount_Pct]]&gt;0.3,"High",IF(Table1[[#This Row],[Discount_Pct]]&gt;0.15,"Medium","Low"))</f>
        <v>Low</v>
      </c>
      <c r="Q5087" t="str">
        <f>TEXT(Table1[[#This Row],[Date]],"MMM-YYYY")</f>
        <v>Jun-2024</v>
      </c>
      <c r="R5087" t="str">
        <f>IF(Table1[[#This Row],[Sales_Value]]&gt;500000,"Premium",IF(Table1[[#This Row],[Sales_Value]]&gt;100000,"Mid","Basic"))</f>
        <v>Premium</v>
      </c>
    </row>
    <row r="5088" spans="1:18" x14ac:dyDescent="0.3">
      <c r="A5088" s="1">
        <v>45589</v>
      </c>
      <c r="B5088" t="s">
        <v>5289</v>
      </c>
      <c r="C5088" t="s">
        <v>39</v>
      </c>
      <c r="D5088" t="s">
        <v>66</v>
      </c>
      <c r="E5088" t="s">
        <v>102</v>
      </c>
      <c r="F5088" t="s">
        <v>49</v>
      </c>
      <c r="G5088" t="s">
        <v>24</v>
      </c>
      <c r="H5088">
        <v>2</v>
      </c>
      <c r="I5088">
        <v>71.5</v>
      </c>
      <c r="J5088">
        <v>0.05</v>
      </c>
      <c r="K5088">
        <v>135.85</v>
      </c>
      <c r="L5088">
        <v>38.659999999999997</v>
      </c>
      <c r="M5088">
        <v>58.53</v>
      </c>
      <c r="N5088" s="2">
        <f>Table1[[#This Row],[Profit]]/Table1[[#This Row],[Sales_Value]]</f>
        <v>0.43084284136915718</v>
      </c>
      <c r="O5088" s="3" t="str">
        <f>IF(Table1[[#This Row],[Profit]]&lt;0,"Yes","No")</f>
        <v>No</v>
      </c>
      <c r="P5088" t="str">
        <f>IF(Table1[[#This Row],[Discount_Pct]]&gt;0.3,"High",IF(Table1[[#This Row],[Discount_Pct]]&gt;0.15,"Medium","Low"))</f>
        <v>Low</v>
      </c>
      <c r="Q5088" t="str">
        <f>TEXT(Table1[[#This Row],[Date]],"MMM-YYYY")</f>
        <v>Oct-2024</v>
      </c>
      <c r="R5088" t="str">
        <f>IF(Table1[[#This Row],[Sales_Value]]&gt;500000,"Premium",IF(Table1[[#This Row],[Sales_Value]]&gt;100000,"Mid","Basic"))</f>
        <v>Basic</v>
      </c>
    </row>
    <row r="5089" spans="1:18" x14ac:dyDescent="0.3">
      <c r="A5089" s="1">
        <v>45395</v>
      </c>
      <c r="B5089" t="s">
        <v>5290</v>
      </c>
      <c r="C5089" t="s">
        <v>39</v>
      </c>
      <c r="D5089" t="s">
        <v>716</v>
      </c>
      <c r="E5089" t="s">
        <v>87</v>
      </c>
      <c r="F5089" t="s">
        <v>17</v>
      </c>
      <c r="G5089" t="s">
        <v>18</v>
      </c>
      <c r="H5089">
        <v>95</v>
      </c>
      <c r="I5089">
        <v>31568.73</v>
      </c>
      <c r="J5089">
        <v>0.06</v>
      </c>
      <c r="K5089">
        <v>2819087.59</v>
      </c>
      <c r="L5089">
        <v>24213.85</v>
      </c>
      <c r="M5089">
        <v>518771.84</v>
      </c>
      <c r="N5089" s="2">
        <f>Table1[[#This Row],[Profit]]/Table1[[#This Row],[Sales_Value]]</f>
        <v>0.1840211853793447</v>
      </c>
      <c r="O5089" s="3" t="str">
        <f>IF(Table1[[#This Row],[Profit]]&lt;0,"Yes","No")</f>
        <v>No</v>
      </c>
      <c r="P5089" t="str">
        <f>IF(Table1[[#This Row],[Discount_Pct]]&gt;0.3,"High",IF(Table1[[#This Row],[Discount_Pct]]&gt;0.15,"Medium","Low"))</f>
        <v>Low</v>
      </c>
      <c r="Q5089" t="str">
        <f>TEXT(Table1[[#This Row],[Date]],"MMM-YYYY")</f>
        <v>Apr-2024</v>
      </c>
      <c r="R5089" t="str">
        <f>IF(Table1[[#This Row],[Sales_Value]]&gt;500000,"Premium",IF(Table1[[#This Row],[Sales_Value]]&gt;100000,"Mid","Basic"))</f>
        <v>Premium</v>
      </c>
    </row>
    <row r="5090" spans="1:18" x14ac:dyDescent="0.3">
      <c r="A5090" s="1">
        <v>45515</v>
      </c>
      <c r="B5090" t="s">
        <v>5291</v>
      </c>
      <c r="C5090" t="s">
        <v>14</v>
      </c>
      <c r="D5090" t="s">
        <v>160</v>
      </c>
      <c r="E5090" t="s">
        <v>100</v>
      </c>
      <c r="F5090" t="s">
        <v>226</v>
      </c>
      <c r="G5090" t="s">
        <v>18</v>
      </c>
      <c r="H5090">
        <v>55</v>
      </c>
      <c r="I5090">
        <v>16395.87</v>
      </c>
      <c r="J5090">
        <v>0.27</v>
      </c>
      <c r="K5090">
        <v>658294.18000000005</v>
      </c>
      <c r="L5090">
        <v>12981.64</v>
      </c>
      <c r="M5090">
        <v>-55696.02</v>
      </c>
      <c r="N5090" s="2">
        <f>Table1[[#This Row],[Profit]]/Table1[[#This Row],[Sales_Value]]</f>
        <v>-8.4606581209634865E-2</v>
      </c>
      <c r="O5090" s="3" t="str">
        <f>IF(Table1[[#This Row],[Profit]]&lt;0,"Yes","No")</f>
        <v>Yes</v>
      </c>
      <c r="P5090" t="str">
        <f>IF(Table1[[#This Row],[Discount_Pct]]&gt;0.3,"High",IF(Table1[[#This Row],[Discount_Pct]]&gt;0.15,"Medium","Low"))</f>
        <v>Medium</v>
      </c>
      <c r="Q5090" t="str">
        <f>TEXT(Table1[[#This Row],[Date]],"MMM-YYYY")</f>
        <v>Aug-2024</v>
      </c>
      <c r="R5090" t="str">
        <f>IF(Table1[[#This Row],[Sales_Value]]&gt;500000,"Premium",IF(Table1[[#This Row],[Sales_Value]]&gt;100000,"Mid","Basic"))</f>
        <v>Premium</v>
      </c>
    </row>
    <row r="5091" spans="1:18" x14ac:dyDescent="0.3">
      <c r="A5091" s="1">
        <v>45432</v>
      </c>
      <c r="B5091" t="s">
        <v>5292</v>
      </c>
      <c r="C5091" t="s">
        <v>34</v>
      </c>
      <c r="D5091" t="s">
        <v>35</v>
      </c>
      <c r="E5091" t="s">
        <v>415</v>
      </c>
      <c r="F5091" t="s">
        <v>161</v>
      </c>
      <c r="G5091" t="s">
        <v>24</v>
      </c>
      <c r="H5091">
        <v>18</v>
      </c>
      <c r="I5091">
        <v>21.45</v>
      </c>
      <c r="J5091">
        <v>0.11</v>
      </c>
      <c r="K5091">
        <v>343.63</v>
      </c>
      <c r="L5091">
        <v>4.78</v>
      </c>
      <c r="M5091">
        <v>257.58999999999997</v>
      </c>
      <c r="N5091" s="2">
        <f>Table1[[#This Row],[Profit]]/Table1[[#This Row],[Sales_Value]]</f>
        <v>0.74961441084887814</v>
      </c>
      <c r="O5091" s="3" t="str">
        <f>IF(Table1[[#This Row],[Profit]]&lt;0,"Yes","No")</f>
        <v>No</v>
      </c>
      <c r="P5091" t="str">
        <f>IF(Table1[[#This Row],[Discount_Pct]]&gt;0.3,"High",IF(Table1[[#This Row],[Discount_Pct]]&gt;0.15,"Medium","Low"))</f>
        <v>Low</v>
      </c>
      <c r="Q5091" t="str">
        <f>TEXT(Table1[[#This Row],[Date]],"MMM-YYYY")</f>
        <v>May-2024</v>
      </c>
      <c r="R5091" t="str">
        <f>IF(Table1[[#This Row],[Sales_Value]]&gt;500000,"Premium",IF(Table1[[#This Row],[Sales_Value]]&gt;100000,"Mid","Basic"))</f>
        <v>Basic</v>
      </c>
    </row>
    <row r="5092" spans="1:18" x14ac:dyDescent="0.3">
      <c r="A5092" s="1">
        <v>45298</v>
      </c>
      <c r="B5092" t="s">
        <v>5293</v>
      </c>
      <c r="C5092" t="s">
        <v>34</v>
      </c>
      <c r="D5092" t="s">
        <v>59</v>
      </c>
      <c r="E5092" t="s">
        <v>186</v>
      </c>
      <c r="F5092" t="s">
        <v>154</v>
      </c>
      <c r="G5092" t="s">
        <v>77</v>
      </c>
      <c r="H5092">
        <v>6</v>
      </c>
      <c r="I5092">
        <v>1218.0899999999999</v>
      </c>
      <c r="J5092">
        <v>0.6</v>
      </c>
      <c r="K5092">
        <v>2923.42</v>
      </c>
      <c r="L5092">
        <v>570.53</v>
      </c>
      <c r="M5092">
        <v>2204.4</v>
      </c>
      <c r="N5092" s="2">
        <f>Table1[[#This Row],[Profit]]/Table1[[#This Row],[Sales_Value]]</f>
        <v>0.75404834064212467</v>
      </c>
      <c r="O5092" s="3" t="str">
        <f>IF(Table1[[#This Row],[Profit]]&lt;0,"Yes","No")</f>
        <v>No</v>
      </c>
      <c r="P5092" t="str">
        <f>IF(Table1[[#This Row],[Discount_Pct]]&gt;0.3,"High",IF(Table1[[#This Row],[Discount_Pct]]&gt;0.15,"Medium","Low"))</f>
        <v>High</v>
      </c>
      <c r="Q5092" t="str">
        <f>TEXT(Table1[[#This Row],[Date]],"MMM-YYYY")</f>
        <v>Jan-2024</v>
      </c>
      <c r="R5092" t="str">
        <f>IF(Table1[[#This Row],[Sales_Value]]&gt;500000,"Premium",IF(Table1[[#This Row],[Sales_Value]]&gt;100000,"Mid","Basic"))</f>
        <v>Basic</v>
      </c>
    </row>
    <row r="5093" spans="1:18" x14ac:dyDescent="0.3">
      <c r="A5093" s="1">
        <v>45555</v>
      </c>
      <c r="B5093" t="s">
        <v>5294</v>
      </c>
      <c r="C5093" t="s">
        <v>20</v>
      </c>
      <c r="D5093" t="s">
        <v>30</v>
      </c>
      <c r="E5093" t="s">
        <v>44</v>
      </c>
      <c r="F5093" t="s">
        <v>57</v>
      </c>
      <c r="G5093" t="s">
        <v>24</v>
      </c>
      <c r="H5093">
        <v>41</v>
      </c>
      <c r="I5093">
        <v>51.78</v>
      </c>
      <c r="J5093">
        <v>0.11</v>
      </c>
      <c r="K5093">
        <v>1889.45</v>
      </c>
      <c r="L5093">
        <v>31.21</v>
      </c>
      <c r="M5093">
        <v>609.84</v>
      </c>
      <c r="N5093" s="2">
        <f>Table1[[#This Row],[Profit]]/Table1[[#This Row],[Sales_Value]]</f>
        <v>0.32276059170658128</v>
      </c>
      <c r="O5093" s="3" t="str">
        <f>IF(Table1[[#This Row],[Profit]]&lt;0,"Yes","No")</f>
        <v>No</v>
      </c>
      <c r="P5093" t="str">
        <f>IF(Table1[[#This Row],[Discount_Pct]]&gt;0.3,"High",IF(Table1[[#This Row],[Discount_Pct]]&gt;0.15,"Medium","Low"))</f>
        <v>Low</v>
      </c>
      <c r="Q5093" t="str">
        <f>TEXT(Table1[[#This Row],[Date]],"MMM-YYYY")</f>
        <v>Sep-2024</v>
      </c>
      <c r="R5093" t="str">
        <f>IF(Table1[[#This Row],[Sales_Value]]&gt;500000,"Premium",IF(Table1[[#This Row],[Sales_Value]]&gt;100000,"Mid","Basic"))</f>
        <v>Basic</v>
      </c>
    </row>
    <row r="5094" spans="1:18" x14ac:dyDescent="0.3">
      <c r="A5094" s="1">
        <v>45360</v>
      </c>
      <c r="B5094" t="s">
        <v>5295</v>
      </c>
      <c r="C5094" t="s">
        <v>14</v>
      </c>
      <c r="D5094" t="s">
        <v>15</v>
      </c>
      <c r="E5094" t="s">
        <v>60</v>
      </c>
      <c r="F5094" t="s">
        <v>201</v>
      </c>
      <c r="G5094" t="s">
        <v>53</v>
      </c>
      <c r="H5094">
        <v>82</v>
      </c>
      <c r="I5094">
        <v>1112.82</v>
      </c>
      <c r="J5094">
        <v>0.27</v>
      </c>
      <c r="K5094">
        <v>66613.41</v>
      </c>
      <c r="L5094">
        <v>741.15</v>
      </c>
      <c r="M5094">
        <v>5839.11</v>
      </c>
      <c r="N5094" s="2">
        <f>Table1[[#This Row],[Profit]]/Table1[[#This Row],[Sales_Value]]</f>
        <v>8.7656674534451834E-2</v>
      </c>
      <c r="O5094" s="3" t="str">
        <f>IF(Table1[[#This Row],[Profit]]&lt;0,"Yes","No")</f>
        <v>No</v>
      </c>
      <c r="P5094" t="str">
        <f>IF(Table1[[#This Row],[Discount_Pct]]&gt;0.3,"High",IF(Table1[[#This Row],[Discount_Pct]]&gt;0.15,"Medium","Low"))</f>
        <v>Medium</v>
      </c>
      <c r="Q5094" t="str">
        <f>TEXT(Table1[[#This Row],[Date]],"MMM-YYYY")</f>
        <v>Mar-2024</v>
      </c>
      <c r="R5094" t="str">
        <f>IF(Table1[[#This Row],[Sales_Value]]&gt;500000,"Premium",IF(Table1[[#This Row],[Sales_Value]]&gt;100000,"Mid","Basic"))</f>
        <v>Basic</v>
      </c>
    </row>
    <row r="5095" spans="1:18" x14ac:dyDescent="0.3">
      <c r="A5095" s="1">
        <v>45386</v>
      </c>
      <c r="B5095" t="s">
        <v>5296</v>
      </c>
      <c r="C5095" t="s">
        <v>39</v>
      </c>
      <c r="D5095" t="s">
        <v>40</v>
      </c>
      <c r="E5095" t="s">
        <v>60</v>
      </c>
      <c r="F5095" t="s">
        <v>255</v>
      </c>
      <c r="G5095" t="s">
        <v>53</v>
      </c>
      <c r="H5095">
        <v>53</v>
      </c>
      <c r="I5095">
        <v>2759.09</v>
      </c>
      <c r="J5095">
        <v>0.06</v>
      </c>
      <c r="K5095">
        <v>137457.85999999999</v>
      </c>
      <c r="L5095">
        <v>1537.54</v>
      </c>
      <c r="M5095">
        <v>55968.24</v>
      </c>
      <c r="N5095" s="2">
        <f>Table1[[#This Row],[Profit]]/Table1[[#This Row],[Sales_Value]]</f>
        <v>0.40716653089172206</v>
      </c>
      <c r="O5095" s="3" t="str">
        <f>IF(Table1[[#This Row],[Profit]]&lt;0,"Yes","No")</f>
        <v>No</v>
      </c>
      <c r="P5095" t="str">
        <f>IF(Table1[[#This Row],[Discount_Pct]]&gt;0.3,"High",IF(Table1[[#This Row],[Discount_Pct]]&gt;0.15,"Medium","Low"))</f>
        <v>Low</v>
      </c>
      <c r="Q5095" t="str">
        <f>TEXT(Table1[[#This Row],[Date]],"MMM-YYYY")</f>
        <v>Apr-2024</v>
      </c>
      <c r="R5095" t="str">
        <f>IF(Table1[[#This Row],[Sales_Value]]&gt;500000,"Premium",IF(Table1[[#This Row],[Sales_Value]]&gt;100000,"Mid","Basic"))</f>
        <v>Mid</v>
      </c>
    </row>
    <row r="5096" spans="1:18" x14ac:dyDescent="0.3">
      <c r="A5096" s="1">
        <v>45571</v>
      </c>
      <c r="B5096" t="s">
        <v>5297</v>
      </c>
      <c r="C5096" t="s">
        <v>39</v>
      </c>
      <c r="D5096" t="s">
        <v>108</v>
      </c>
      <c r="E5096" t="s">
        <v>216</v>
      </c>
      <c r="F5096" t="s">
        <v>255</v>
      </c>
      <c r="G5096" t="s">
        <v>53</v>
      </c>
      <c r="H5096">
        <v>16</v>
      </c>
      <c r="I5096">
        <v>2201.4899999999998</v>
      </c>
      <c r="J5096">
        <v>0.01</v>
      </c>
      <c r="K5096">
        <v>34871.599999999999</v>
      </c>
      <c r="L5096">
        <v>1367.27</v>
      </c>
      <c r="M5096">
        <v>12995.28</v>
      </c>
      <c r="N5096" s="2">
        <f>Table1[[#This Row],[Profit]]/Table1[[#This Row],[Sales_Value]]</f>
        <v>0.37266084722238157</v>
      </c>
      <c r="O5096" s="3" t="str">
        <f>IF(Table1[[#This Row],[Profit]]&lt;0,"Yes","No")</f>
        <v>No</v>
      </c>
      <c r="P5096" t="str">
        <f>IF(Table1[[#This Row],[Discount_Pct]]&gt;0.3,"High",IF(Table1[[#This Row],[Discount_Pct]]&gt;0.15,"Medium","Low"))</f>
        <v>Low</v>
      </c>
      <c r="Q5096" t="str">
        <f>TEXT(Table1[[#This Row],[Date]],"MMM-YYYY")</f>
        <v>Oct-2024</v>
      </c>
      <c r="R5096" t="str">
        <f>IF(Table1[[#This Row],[Sales_Value]]&gt;500000,"Premium",IF(Table1[[#This Row],[Sales_Value]]&gt;100000,"Mid","Basic"))</f>
        <v>Basic</v>
      </c>
    </row>
    <row r="5097" spans="1:18" x14ac:dyDescent="0.3">
      <c r="A5097" s="1">
        <v>45295</v>
      </c>
      <c r="B5097" t="s">
        <v>5298</v>
      </c>
      <c r="C5097" t="s">
        <v>20</v>
      </c>
      <c r="D5097" t="s">
        <v>72</v>
      </c>
      <c r="E5097" t="s">
        <v>145</v>
      </c>
      <c r="F5097" t="s">
        <v>45</v>
      </c>
      <c r="G5097" t="s">
        <v>46</v>
      </c>
      <c r="H5097">
        <v>37</v>
      </c>
      <c r="I5097">
        <v>9000.1299999999992</v>
      </c>
      <c r="J5097">
        <v>0.24</v>
      </c>
      <c r="K5097">
        <v>253083.66</v>
      </c>
      <c r="L5097">
        <v>6604.23</v>
      </c>
      <c r="M5097">
        <v>8727.15</v>
      </c>
      <c r="N5097" s="2">
        <f>Table1[[#This Row],[Profit]]/Table1[[#This Row],[Sales_Value]]</f>
        <v>3.4483261384792678E-2</v>
      </c>
      <c r="O5097" s="3" t="str">
        <f>IF(Table1[[#This Row],[Profit]]&lt;0,"Yes","No")</f>
        <v>No</v>
      </c>
      <c r="P5097" t="str">
        <f>IF(Table1[[#This Row],[Discount_Pct]]&gt;0.3,"High",IF(Table1[[#This Row],[Discount_Pct]]&gt;0.15,"Medium","Low"))</f>
        <v>Medium</v>
      </c>
      <c r="Q5097" t="str">
        <f>TEXT(Table1[[#This Row],[Date]],"MMM-YYYY")</f>
        <v>Jan-2024</v>
      </c>
      <c r="R5097" t="str">
        <f>IF(Table1[[#This Row],[Sales_Value]]&gt;500000,"Premium",IF(Table1[[#This Row],[Sales_Value]]&gt;100000,"Mid","Basic"))</f>
        <v>Mid</v>
      </c>
    </row>
    <row r="5098" spans="1:18" x14ac:dyDescent="0.3">
      <c r="A5098" s="1">
        <v>45543</v>
      </c>
      <c r="B5098" t="s">
        <v>5299</v>
      </c>
      <c r="C5098" t="s">
        <v>14</v>
      </c>
      <c r="D5098" t="s">
        <v>144</v>
      </c>
      <c r="E5098" t="s">
        <v>303</v>
      </c>
      <c r="F5098" t="s">
        <v>45</v>
      </c>
      <c r="G5098" t="s">
        <v>46</v>
      </c>
      <c r="H5098">
        <v>47</v>
      </c>
      <c r="I5098">
        <v>9996.94</v>
      </c>
      <c r="J5098">
        <v>0</v>
      </c>
      <c r="K5098">
        <v>469856.18</v>
      </c>
      <c r="L5098">
        <v>6372.65</v>
      </c>
      <c r="M5098">
        <v>170341.63</v>
      </c>
      <c r="N5098" s="2">
        <f>Table1[[#This Row],[Profit]]/Table1[[#This Row],[Sales_Value]]</f>
        <v>0.36253993722078959</v>
      </c>
      <c r="O5098" s="3" t="str">
        <f>IF(Table1[[#This Row],[Profit]]&lt;0,"Yes","No")</f>
        <v>No</v>
      </c>
      <c r="P5098" t="str">
        <f>IF(Table1[[#This Row],[Discount_Pct]]&gt;0.3,"High",IF(Table1[[#This Row],[Discount_Pct]]&gt;0.15,"Medium","Low"))</f>
        <v>Low</v>
      </c>
      <c r="Q5098" t="str">
        <f>TEXT(Table1[[#This Row],[Date]],"MMM-YYYY")</f>
        <v>Sep-2024</v>
      </c>
      <c r="R5098" t="str">
        <f>IF(Table1[[#This Row],[Sales_Value]]&gt;500000,"Premium",IF(Table1[[#This Row],[Sales_Value]]&gt;100000,"Mid","Basic"))</f>
        <v>Mid</v>
      </c>
    </row>
    <row r="5099" spans="1:18" x14ac:dyDescent="0.3">
      <c r="A5099" s="1">
        <v>45652</v>
      </c>
      <c r="B5099" t="s">
        <v>5300</v>
      </c>
      <c r="C5099" t="s">
        <v>39</v>
      </c>
      <c r="D5099" t="s">
        <v>40</v>
      </c>
      <c r="E5099" t="s">
        <v>27</v>
      </c>
      <c r="F5099" t="s">
        <v>156</v>
      </c>
      <c r="G5099" t="s">
        <v>18</v>
      </c>
      <c r="H5099">
        <v>64</v>
      </c>
      <c r="I5099">
        <v>19533.759999999998</v>
      </c>
      <c r="J5099">
        <v>0.03</v>
      </c>
      <c r="K5099">
        <v>1212655.82</v>
      </c>
      <c r="L5099">
        <v>14569.5</v>
      </c>
      <c r="M5099">
        <v>280207.82</v>
      </c>
      <c r="N5099" s="2">
        <f>Table1[[#This Row],[Profit]]/Table1[[#This Row],[Sales_Value]]</f>
        <v>0.23106953793369003</v>
      </c>
      <c r="O5099" s="3" t="str">
        <f>IF(Table1[[#This Row],[Profit]]&lt;0,"Yes","No")</f>
        <v>No</v>
      </c>
      <c r="P5099" t="str">
        <f>IF(Table1[[#This Row],[Discount_Pct]]&gt;0.3,"High",IF(Table1[[#This Row],[Discount_Pct]]&gt;0.15,"Medium","Low"))</f>
        <v>Low</v>
      </c>
      <c r="Q5099" t="str">
        <f>TEXT(Table1[[#This Row],[Date]],"MMM-YYYY")</f>
        <v>Dec-2024</v>
      </c>
      <c r="R5099" t="str">
        <f>IF(Table1[[#This Row],[Sales_Value]]&gt;500000,"Premium",IF(Table1[[#This Row],[Sales_Value]]&gt;100000,"Mid","Basic"))</f>
        <v>Premium</v>
      </c>
    </row>
    <row r="5100" spans="1:18" x14ac:dyDescent="0.3">
      <c r="A5100" s="1">
        <v>45509</v>
      </c>
      <c r="B5100" t="s">
        <v>5301</v>
      </c>
      <c r="C5100" t="s">
        <v>14</v>
      </c>
      <c r="D5100" t="s">
        <v>15</v>
      </c>
      <c r="E5100" t="s">
        <v>16</v>
      </c>
      <c r="F5100" t="s">
        <v>142</v>
      </c>
      <c r="G5100" t="s">
        <v>18</v>
      </c>
      <c r="H5100">
        <v>80</v>
      </c>
      <c r="I5100">
        <v>10675.7</v>
      </c>
      <c r="J5100">
        <v>0.06</v>
      </c>
      <c r="K5100">
        <v>802812.64</v>
      </c>
      <c r="L5100">
        <v>8719.1200000000008</v>
      </c>
      <c r="M5100">
        <v>105283.04</v>
      </c>
      <c r="N5100" s="2">
        <f>Table1[[#This Row],[Profit]]/Table1[[#This Row],[Sales_Value]]</f>
        <v>0.13114272839550706</v>
      </c>
      <c r="O5100" s="3" t="str">
        <f>IF(Table1[[#This Row],[Profit]]&lt;0,"Yes","No")</f>
        <v>No</v>
      </c>
      <c r="P5100" t="str">
        <f>IF(Table1[[#This Row],[Discount_Pct]]&gt;0.3,"High",IF(Table1[[#This Row],[Discount_Pct]]&gt;0.15,"Medium","Low"))</f>
        <v>Low</v>
      </c>
      <c r="Q5100" t="str">
        <f>TEXT(Table1[[#This Row],[Date]],"MMM-YYYY")</f>
        <v>Aug-2024</v>
      </c>
      <c r="R5100" t="str">
        <f>IF(Table1[[#This Row],[Sales_Value]]&gt;500000,"Premium",IF(Table1[[#This Row],[Sales_Value]]&gt;100000,"Mid","Basic"))</f>
        <v>Premium</v>
      </c>
    </row>
    <row r="5101" spans="1:18" x14ac:dyDescent="0.3">
      <c r="A5101" s="1">
        <v>45538</v>
      </c>
      <c r="B5101" t="s">
        <v>5302</v>
      </c>
      <c r="C5101" t="s">
        <v>34</v>
      </c>
      <c r="D5101" t="s">
        <v>35</v>
      </c>
      <c r="E5101" t="s">
        <v>553</v>
      </c>
      <c r="F5101" t="s">
        <v>64</v>
      </c>
      <c r="G5101" t="s">
        <v>53</v>
      </c>
      <c r="H5101">
        <v>60</v>
      </c>
      <c r="I5101">
        <v>702.4</v>
      </c>
      <c r="J5101">
        <v>0.03</v>
      </c>
      <c r="K5101">
        <v>40879.68</v>
      </c>
      <c r="L5101">
        <v>286.52999999999997</v>
      </c>
      <c r="M5101">
        <v>23687.88</v>
      </c>
      <c r="N5101" s="2">
        <f>Table1[[#This Row],[Profit]]/Table1[[#This Row],[Sales_Value]]</f>
        <v>0.5794536552145223</v>
      </c>
      <c r="O5101" s="3" t="str">
        <f>IF(Table1[[#This Row],[Profit]]&lt;0,"Yes","No")</f>
        <v>No</v>
      </c>
      <c r="P5101" t="str">
        <f>IF(Table1[[#This Row],[Discount_Pct]]&gt;0.3,"High",IF(Table1[[#This Row],[Discount_Pct]]&gt;0.15,"Medium","Low"))</f>
        <v>Low</v>
      </c>
      <c r="Q5101" t="str">
        <f>TEXT(Table1[[#This Row],[Date]],"MMM-YYYY")</f>
        <v>Sep-2024</v>
      </c>
      <c r="R5101" t="str">
        <f>IF(Table1[[#This Row],[Sales_Value]]&gt;500000,"Premium",IF(Table1[[#This Row],[Sales_Value]]&gt;100000,"Mid","Basic"))</f>
        <v>Basic</v>
      </c>
    </row>
    <row r="5102" spans="1:18" x14ac:dyDescent="0.3">
      <c r="A5102" s="1">
        <v>45539</v>
      </c>
      <c r="B5102" t="s">
        <v>5303</v>
      </c>
      <c r="C5102" t="s">
        <v>14</v>
      </c>
      <c r="D5102" t="s">
        <v>160</v>
      </c>
      <c r="E5102" t="s">
        <v>94</v>
      </c>
      <c r="F5102" t="s">
        <v>180</v>
      </c>
      <c r="G5102" t="s">
        <v>53</v>
      </c>
      <c r="H5102">
        <v>25</v>
      </c>
      <c r="I5102">
        <v>1667.82</v>
      </c>
      <c r="J5102">
        <v>0.17</v>
      </c>
      <c r="K5102">
        <v>34607.269999999997</v>
      </c>
      <c r="L5102">
        <v>793.75</v>
      </c>
      <c r="M5102">
        <v>14763.51</v>
      </c>
      <c r="N5102" s="2">
        <f>Table1[[#This Row],[Profit]]/Table1[[#This Row],[Sales_Value]]</f>
        <v>0.42660140484932796</v>
      </c>
      <c r="O5102" s="3" t="str">
        <f>IF(Table1[[#This Row],[Profit]]&lt;0,"Yes","No")</f>
        <v>No</v>
      </c>
      <c r="P5102" t="str">
        <f>IF(Table1[[#This Row],[Discount_Pct]]&gt;0.3,"High",IF(Table1[[#This Row],[Discount_Pct]]&gt;0.15,"Medium","Low"))</f>
        <v>Medium</v>
      </c>
      <c r="Q5102" t="str">
        <f>TEXT(Table1[[#This Row],[Date]],"MMM-YYYY")</f>
        <v>Sep-2024</v>
      </c>
      <c r="R5102" t="str">
        <f>IF(Table1[[#This Row],[Sales_Value]]&gt;500000,"Premium",IF(Table1[[#This Row],[Sales_Value]]&gt;100000,"Mid","Basic"))</f>
        <v>Basic</v>
      </c>
    </row>
    <row r="5103" spans="1:18" x14ac:dyDescent="0.3">
      <c r="A5103" s="1">
        <v>45530</v>
      </c>
      <c r="B5103" t="s">
        <v>5304</v>
      </c>
      <c r="C5103" t="s">
        <v>14</v>
      </c>
      <c r="D5103" t="s">
        <v>160</v>
      </c>
      <c r="E5103" t="s">
        <v>186</v>
      </c>
      <c r="F5103" t="s">
        <v>106</v>
      </c>
      <c r="G5103" t="s">
        <v>77</v>
      </c>
      <c r="H5103">
        <v>90</v>
      </c>
      <c r="I5103">
        <v>216.41</v>
      </c>
      <c r="J5103">
        <v>0.15</v>
      </c>
      <c r="K5103">
        <v>16555.37</v>
      </c>
      <c r="L5103">
        <v>85.92</v>
      </c>
      <c r="M5103">
        <v>8822.57</v>
      </c>
      <c r="N5103" s="2">
        <f>Table1[[#This Row],[Profit]]/Table1[[#This Row],[Sales_Value]]</f>
        <v>0.53291288566791317</v>
      </c>
      <c r="O5103" s="3" t="str">
        <f>IF(Table1[[#This Row],[Profit]]&lt;0,"Yes","No")</f>
        <v>No</v>
      </c>
      <c r="P5103" t="str">
        <f>IF(Table1[[#This Row],[Discount_Pct]]&gt;0.3,"High",IF(Table1[[#This Row],[Discount_Pct]]&gt;0.15,"Medium","Low"))</f>
        <v>Low</v>
      </c>
      <c r="Q5103" t="str">
        <f>TEXT(Table1[[#This Row],[Date]],"MMM-YYYY")</f>
        <v>Aug-2024</v>
      </c>
      <c r="R5103" t="str">
        <f>IF(Table1[[#This Row],[Sales_Value]]&gt;500000,"Premium",IF(Table1[[#This Row],[Sales_Value]]&gt;100000,"Mid","Basic"))</f>
        <v>Basic</v>
      </c>
    </row>
    <row r="5104" spans="1:18" x14ac:dyDescent="0.3">
      <c r="A5104" s="1">
        <v>45417</v>
      </c>
      <c r="B5104" t="s">
        <v>5305</v>
      </c>
      <c r="C5104" t="s">
        <v>39</v>
      </c>
      <c r="D5104" t="s">
        <v>93</v>
      </c>
      <c r="E5104" t="s">
        <v>168</v>
      </c>
      <c r="F5104" t="s">
        <v>37</v>
      </c>
      <c r="G5104" t="s">
        <v>18</v>
      </c>
      <c r="H5104">
        <v>19</v>
      </c>
      <c r="I5104">
        <v>44829.59</v>
      </c>
      <c r="J5104">
        <v>0.12</v>
      </c>
      <c r="K5104">
        <v>749550.74</v>
      </c>
      <c r="L5104">
        <v>29501.75</v>
      </c>
      <c r="M5104">
        <v>189017.49</v>
      </c>
      <c r="N5104" s="2">
        <f>Table1[[#This Row],[Profit]]/Table1[[#This Row],[Sales_Value]]</f>
        <v>0.25217437581343727</v>
      </c>
      <c r="O5104" s="3" t="str">
        <f>IF(Table1[[#This Row],[Profit]]&lt;0,"Yes","No")</f>
        <v>No</v>
      </c>
      <c r="P5104" t="str">
        <f>IF(Table1[[#This Row],[Discount_Pct]]&gt;0.3,"High",IF(Table1[[#This Row],[Discount_Pct]]&gt;0.15,"Medium","Low"))</f>
        <v>Low</v>
      </c>
      <c r="Q5104" t="str">
        <f>TEXT(Table1[[#This Row],[Date]],"MMM-YYYY")</f>
        <v>May-2024</v>
      </c>
      <c r="R5104" t="str">
        <f>IF(Table1[[#This Row],[Sales_Value]]&gt;500000,"Premium",IF(Table1[[#This Row],[Sales_Value]]&gt;100000,"Mid","Basic"))</f>
        <v>Premium</v>
      </c>
    </row>
    <row r="5105" spans="1:18" x14ac:dyDescent="0.3">
      <c r="A5105" s="1">
        <v>45446</v>
      </c>
      <c r="B5105" t="s">
        <v>5306</v>
      </c>
      <c r="C5105" t="s">
        <v>14</v>
      </c>
      <c r="D5105" t="s">
        <v>189</v>
      </c>
      <c r="E5105" t="s">
        <v>553</v>
      </c>
      <c r="F5105" t="s">
        <v>110</v>
      </c>
      <c r="G5105" t="s">
        <v>24</v>
      </c>
      <c r="H5105">
        <v>80</v>
      </c>
      <c r="I5105">
        <v>382.76</v>
      </c>
      <c r="J5105">
        <v>0.17</v>
      </c>
      <c r="K5105">
        <v>25415.26</v>
      </c>
      <c r="L5105">
        <v>216.2</v>
      </c>
      <c r="M5105">
        <v>8119.26</v>
      </c>
      <c r="N5105" s="2">
        <f>Table1[[#This Row],[Profit]]/Table1[[#This Row],[Sales_Value]]</f>
        <v>0.31946397558002559</v>
      </c>
      <c r="O5105" s="3" t="str">
        <f>IF(Table1[[#This Row],[Profit]]&lt;0,"Yes","No")</f>
        <v>No</v>
      </c>
      <c r="P5105" t="str">
        <f>IF(Table1[[#This Row],[Discount_Pct]]&gt;0.3,"High",IF(Table1[[#This Row],[Discount_Pct]]&gt;0.15,"Medium","Low"))</f>
        <v>Medium</v>
      </c>
      <c r="Q5105" t="str">
        <f>TEXT(Table1[[#This Row],[Date]],"MMM-YYYY")</f>
        <v>Jun-2024</v>
      </c>
      <c r="R5105" t="str">
        <f>IF(Table1[[#This Row],[Sales_Value]]&gt;500000,"Premium",IF(Table1[[#This Row],[Sales_Value]]&gt;100000,"Mid","Basic"))</f>
        <v>Basic</v>
      </c>
    </row>
    <row r="5106" spans="1:18" x14ac:dyDescent="0.3">
      <c r="A5106" s="1">
        <v>45393</v>
      </c>
      <c r="B5106" t="s">
        <v>5307</v>
      </c>
      <c r="C5106" t="s">
        <v>20</v>
      </c>
      <c r="D5106" t="s">
        <v>124</v>
      </c>
      <c r="E5106" t="s">
        <v>223</v>
      </c>
      <c r="F5106" t="s">
        <v>232</v>
      </c>
      <c r="G5106" t="s">
        <v>24</v>
      </c>
      <c r="H5106">
        <v>98</v>
      </c>
      <c r="I5106">
        <v>58.34</v>
      </c>
      <c r="J5106">
        <v>0</v>
      </c>
      <c r="K5106">
        <v>5717.32</v>
      </c>
      <c r="L5106">
        <v>18.25</v>
      </c>
      <c r="M5106">
        <v>3928.82</v>
      </c>
      <c r="N5106" s="2">
        <f>Table1[[#This Row],[Profit]]/Table1[[#This Row],[Sales_Value]]</f>
        <v>0.68717860815906762</v>
      </c>
      <c r="O5106" s="3" t="str">
        <f>IF(Table1[[#This Row],[Profit]]&lt;0,"Yes","No")</f>
        <v>No</v>
      </c>
      <c r="P5106" t="str">
        <f>IF(Table1[[#This Row],[Discount_Pct]]&gt;0.3,"High",IF(Table1[[#This Row],[Discount_Pct]]&gt;0.15,"Medium","Low"))</f>
        <v>Low</v>
      </c>
      <c r="Q5106" t="str">
        <f>TEXT(Table1[[#This Row],[Date]],"MMM-YYYY")</f>
        <v>Apr-2024</v>
      </c>
      <c r="R5106" t="str">
        <f>IF(Table1[[#This Row],[Sales_Value]]&gt;500000,"Premium",IF(Table1[[#This Row],[Sales_Value]]&gt;100000,"Mid","Basic"))</f>
        <v>Basic</v>
      </c>
    </row>
    <row r="5107" spans="1:18" x14ac:dyDescent="0.3">
      <c r="A5107" s="1">
        <v>45334</v>
      </c>
      <c r="B5107" t="s">
        <v>5308</v>
      </c>
      <c r="C5107" t="s">
        <v>20</v>
      </c>
      <c r="D5107" t="s">
        <v>72</v>
      </c>
      <c r="E5107" t="s">
        <v>73</v>
      </c>
      <c r="F5107" t="s">
        <v>23</v>
      </c>
      <c r="G5107" t="s">
        <v>24</v>
      </c>
      <c r="H5107">
        <v>75</v>
      </c>
      <c r="I5107">
        <v>19.899999999999999</v>
      </c>
      <c r="J5107">
        <v>0.16</v>
      </c>
      <c r="K5107">
        <v>1253.7</v>
      </c>
      <c r="L5107">
        <v>7.4</v>
      </c>
      <c r="M5107">
        <v>698.7</v>
      </c>
      <c r="N5107" s="2">
        <f>Table1[[#This Row],[Profit]]/Table1[[#This Row],[Sales_Value]]</f>
        <v>0.55731036133046186</v>
      </c>
      <c r="O5107" s="3" t="str">
        <f>IF(Table1[[#This Row],[Profit]]&lt;0,"Yes","No")</f>
        <v>No</v>
      </c>
      <c r="P5107" t="str">
        <f>IF(Table1[[#This Row],[Discount_Pct]]&gt;0.3,"High",IF(Table1[[#This Row],[Discount_Pct]]&gt;0.15,"Medium","Low"))</f>
        <v>Medium</v>
      </c>
      <c r="Q5107" t="str">
        <f>TEXT(Table1[[#This Row],[Date]],"MMM-YYYY")</f>
        <v>Feb-2024</v>
      </c>
      <c r="R5107" t="str">
        <f>IF(Table1[[#This Row],[Sales_Value]]&gt;500000,"Premium",IF(Table1[[#This Row],[Sales_Value]]&gt;100000,"Mid","Basic"))</f>
        <v>Basic</v>
      </c>
    </row>
    <row r="5108" spans="1:18" x14ac:dyDescent="0.3">
      <c r="A5108" s="1">
        <v>45405</v>
      </c>
      <c r="B5108" t="s">
        <v>5309</v>
      </c>
      <c r="C5108" t="s">
        <v>34</v>
      </c>
      <c r="D5108" t="s">
        <v>59</v>
      </c>
      <c r="E5108" t="s">
        <v>87</v>
      </c>
      <c r="F5108" t="s">
        <v>95</v>
      </c>
      <c r="G5108" t="s">
        <v>77</v>
      </c>
      <c r="H5108">
        <v>43</v>
      </c>
      <c r="I5108">
        <v>3032.51</v>
      </c>
      <c r="J5108">
        <v>0.23</v>
      </c>
      <c r="K5108">
        <v>100406.41</v>
      </c>
      <c r="L5108">
        <v>2181.65</v>
      </c>
      <c r="M5108">
        <v>6595.46</v>
      </c>
      <c r="N5108" s="2">
        <f>Table1[[#This Row],[Profit]]/Table1[[#This Row],[Sales_Value]]</f>
        <v>6.5687638866881101E-2</v>
      </c>
      <c r="O5108" s="3" t="str">
        <f>IF(Table1[[#This Row],[Profit]]&lt;0,"Yes","No")</f>
        <v>No</v>
      </c>
      <c r="P5108" t="str">
        <f>IF(Table1[[#This Row],[Discount_Pct]]&gt;0.3,"High",IF(Table1[[#This Row],[Discount_Pct]]&gt;0.15,"Medium","Low"))</f>
        <v>Medium</v>
      </c>
      <c r="Q5108" t="str">
        <f>TEXT(Table1[[#This Row],[Date]],"MMM-YYYY")</f>
        <v>Apr-2024</v>
      </c>
      <c r="R5108" t="str">
        <f>IF(Table1[[#This Row],[Sales_Value]]&gt;500000,"Premium",IF(Table1[[#This Row],[Sales_Value]]&gt;100000,"Mid","Basic"))</f>
        <v>Mid</v>
      </c>
    </row>
    <row r="5109" spans="1:18" x14ac:dyDescent="0.3">
      <c r="A5109" s="1">
        <v>45308</v>
      </c>
      <c r="B5109" t="s">
        <v>5310</v>
      </c>
      <c r="C5109" t="s">
        <v>39</v>
      </c>
      <c r="D5109" t="s">
        <v>40</v>
      </c>
      <c r="E5109" t="s">
        <v>303</v>
      </c>
      <c r="F5109" t="s">
        <v>422</v>
      </c>
      <c r="G5109" t="s">
        <v>24</v>
      </c>
      <c r="H5109">
        <v>57</v>
      </c>
      <c r="I5109">
        <v>423.9</v>
      </c>
      <c r="J5109">
        <v>0.18</v>
      </c>
      <c r="K5109">
        <v>19813.09</v>
      </c>
      <c r="L5109">
        <v>247.28</v>
      </c>
      <c r="M5109">
        <v>5718.13</v>
      </c>
      <c r="N5109" s="2">
        <f>Table1[[#This Row],[Profit]]/Table1[[#This Row],[Sales_Value]]</f>
        <v>0.28860364536778466</v>
      </c>
      <c r="O5109" s="3" t="str">
        <f>IF(Table1[[#This Row],[Profit]]&lt;0,"Yes","No")</f>
        <v>No</v>
      </c>
      <c r="P5109" t="str">
        <f>IF(Table1[[#This Row],[Discount_Pct]]&gt;0.3,"High",IF(Table1[[#This Row],[Discount_Pct]]&gt;0.15,"Medium","Low"))</f>
        <v>Medium</v>
      </c>
      <c r="Q5109" t="str">
        <f>TEXT(Table1[[#This Row],[Date]],"MMM-YYYY")</f>
        <v>Jan-2024</v>
      </c>
      <c r="R5109" t="str">
        <f>IF(Table1[[#This Row],[Sales_Value]]&gt;500000,"Premium",IF(Table1[[#This Row],[Sales_Value]]&gt;100000,"Mid","Basic"))</f>
        <v>Basic</v>
      </c>
    </row>
    <row r="5110" spans="1:18" x14ac:dyDescent="0.3">
      <c r="A5110" s="1">
        <v>45295</v>
      </c>
      <c r="B5110" t="s">
        <v>5311</v>
      </c>
      <c r="C5110" t="s">
        <v>14</v>
      </c>
      <c r="D5110" t="s">
        <v>144</v>
      </c>
      <c r="E5110" t="s">
        <v>97</v>
      </c>
      <c r="F5110" t="s">
        <v>52</v>
      </c>
      <c r="G5110" t="s">
        <v>53</v>
      </c>
      <c r="H5110">
        <v>30</v>
      </c>
      <c r="I5110">
        <v>1947.9</v>
      </c>
      <c r="J5110">
        <v>0.23</v>
      </c>
      <c r="K5110">
        <v>44996.49</v>
      </c>
      <c r="L5110">
        <v>928.84</v>
      </c>
      <c r="M5110">
        <v>17131.29</v>
      </c>
      <c r="N5110" s="2">
        <f>Table1[[#This Row],[Profit]]/Table1[[#This Row],[Sales_Value]]</f>
        <v>0.38072502988566448</v>
      </c>
      <c r="O5110" s="3" t="str">
        <f>IF(Table1[[#This Row],[Profit]]&lt;0,"Yes","No")</f>
        <v>No</v>
      </c>
      <c r="P5110" t="str">
        <f>IF(Table1[[#This Row],[Discount_Pct]]&gt;0.3,"High",IF(Table1[[#This Row],[Discount_Pct]]&gt;0.15,"Medium","Low"))</f>
        <v>Medium</v>
      </c>
      <c r="Q5110" t="str">
        <f>TEXT(Table1[[#This Row],[Date]],"MMM-YYYY")</f>
        <v>Jan-2024</v>
      </c>
      <c r="R5110" t="str">
        <f>IF(Table1[[#This Row],[Sales_Value]]&gt;500000,"Premium",IF(Table1[[#This Row],[Sales_Value]]&gt;100000,"Mid","Basic"))</f>
        <v>Basic</v>
      </c>
    </row>
    <row r="5111" spans="1:18" x14ac:dyDescent="0.3">
      <c r="A5111" s="1">
        <v>45471</v>
      </c>
      <c r="B5111" t="s">
        <v>5312</v>
      </c>
      <c r="C5111" t="s">
        <v>14</v>
      </c>
      <c r="D5111" t="s">
        <v>15</v>
      </c>
      <c r="E5111" t="s">
        <v>223</v>
      </c>
      <c r="F5111" t="s">
        <v>180</v>
      </c>
      <c r="G5111" t="s">
        <v>53</v>
      </c>
      <c r="H5111">
        <v>66</v>
      </c>
      <c r="I5111">
        <v>1504.19</v>
      </c>
      <c r="J5111">
        <v>0.19</v>
      </c>
      <c r="K5111">
        <v>80414</v>
      </c>
      <c r="L5111">
        <v>861.06</v>
      </c>
      <c r="M5111">
        <v>23584.04</v>
      </c>
      <c r="N5111" s="2">
        <f>Table1[[#This Row],[Profit]]/Table1[[#This Row],[Sales_Value]]</f>
        <v>0.29328276170816026</v>
      </c>
      <c r="O5111" s="3" t="str">
        <f>IF(Table1[[#This Row],[Profit]]&lt;0,"Yes","No")</f>
        <v>No</v>
      </c>
      <c r="P5111" t="str">
        <f>IF(Table1[[#This Row],[Discount_Pct]]&gt;0.3,"High",IF(Table1[[#This Row],[Discount_Pct]]&gt;0.15,"Medium","Low"))</f>
        <v>Medium</v>
      </c>
      <c r="Q5111" t="str">
        <f>TEXT(Table1[[#This Row],[Date]],"MMM-YYYY")</f>
        <v>Jun-2024</v>
      </c>
      <c r="R5111" t="str">
        <f>IF(Table1[[#This Row],[Sales_Value]]&gt;500000,"Premium",IF(Table1[[#This Row],[Sales_Value]]&gt;100000,"Mid","Basic"))</f>
        <v>Basic</v>
      </c>
    </row>
    <row r="5112" spans="1:18" x14ac:dyDescent="0.3">
      <c r="A5112" s="1">
        <v>45483</v>
      </c>
      <c r="B5112" t="s">
        <v>5313</v>
      </c>
      <c r="C5112" t="s">
        <v>14</v>
      </c>
      <c r="D5112" t="s">
        <v>417</v>
      </c>
      <c r="E5112" t="s">
        <v>87</v>
      </c>
      <c r="F5112" t="s">
        <v>255</v>
      </c>
      <c r="G5112" t="s">
        <v>53</v>
      </c>
      <c r="H5112">
        <v>6</v>
      </c>
      <c r="I5112">
        <v>2523.9899999999998</v>
      </c>
      <c r="J5112">
        <v>0.13</v>
      </c>
      <c r="K5112">
        <v>13175.23</v>
      </c>
      <c r="L5112">
        <v>1629.23</v>
      </c>
      <c r="M5112">
        <v>3399.85</v>
      </c>
      <c r="N5112" s="2">
        <f>Table1[[#This Row],[Profit]]/Table1[[#This Row],[Sales_Value]]</f>
        <v>0.25804862609609092</v>
      </c>
      <c r="O5112" s="3" t="str">
        <f>IF(Table1[[#This Row],[Profit]]&lt;0,"Yes","No")</f>
        <v>No</v>
      </c>
      <c r="P5112" t="str">
        <f>IF(Table1[[#This Row],[Discount_Pct]]&gt;0.3,"High",IF(Table1[[#This Row],[Discount_Pct]]&gt;0.15,"Medium","Low"))</f>
        <v>Low</v>
      </c>
      <c r="Q5112" t="str">
        <f>TEXT(Table1[[#This Row],[Date]],"MMM-YYYY")</f>
        <v>Jul-2024</v>
      </c>
      <c r="R5112" t="str">
        <f>IF(Table1[[#This Row],[Sales_Value]]&gt;500000,"Premium",IF(Table1[[#This Row],[Sales_Value]]&gt;100000,"Mid","Basic"))</f>
        <v>Basic</v>
      </c>
    </row>
    <row r="5113" spans="1:18" x14ac:dyDescent="0.3">
      <c r="A5113" s="1">
        <v>45432</v>
      </c>
      <c r="B5113" t="s">
        <v>5314</v>
      </c>
      <c r="C5113" t="s">
        <v>20</v>
      </c>
      <c r="D5113" t="s">
        <v>124</v>
      </c>
      <c r="E5113" t="s">
        <v>506</v>
      </c>
      <c r="F5113" t="s">
        <v>184</v>
      </c>
      <c r="G5113" t="s">
        <v>24</v>
      </c>
      <c r="H5113">
        <v>62</v>
      </c>
      <c r="I5113">
        <v>38.25</v>
      </c>
      <c r="J5113">
        <v>0.04</v>
      </c>
      <c r="K5113">
        <v>2276.64</v>
      </c>
      <c r="L5113">
        <v>21.45</v>
      </c>
      <c r="M5113">
        <v>946.74</v>
      </c>
      <c r="N5113" s="2">
        <f>Table1[[#This Row],[Profit]]/Table1[[#This Row],[Sales_Value]]</f>
        <v>0.4158496732026144</v>
      </c>
      <c r="O5113" s="3" t="str">
        <f>IF(Table1[[#This Row],[Profit]]&lt;0,"Yes","No")</f>
        <v>No</v>
      </c>
      <c r="P5113" t="str">
        <f>IF(Table1[[#This Row],[Discount_Pct]]&gt;0.3,"High",IF(Table1[[#This Row],[Discount_Pct]]&gt;0.15,"Medium","Low"))</f>
        <v>Low</v>
      </c>
      <c r="Q5113" t="str">
        <f>TEXT(Table1[[#This Row],[Date]],"MMM-YYYY")</f>
        <v>May-2024</v>
      </c>
      <c r="R5113" t="str">
        <f>IF(Table1[[#This Row],[Sales_Value]]&gt;500000,"Premium",IF(Table1[[#This Row],[Sales_Value]]&gt;100000,"Mid","Basic"))</f>
        <v>Basic</v>
      </c>
    </row>
    <row r="5114" spans="1:18" x14ac:dyDescent="0.3">
      <c r="A5114" s="1">
        <v>45492</v>
      </c>
      <c r="B5114" t="s">
        <v>5315</v>
      </c>
      <c r="C5114" t="s">
        <v>20</v>
      </c>
      <c r="D5114" t="s">
        <v>148</v>
      </c>
      <c r="E5114" t="s">
        <v>506</v>
      </c>
      <c r="F5114" t="s">
        <v>293</v>
      </c>
      <c r="G5114" t="s">
        <v>53</v>
      </c>
      <c r="H5114">
        <v>71</v>
      </c>
      <c r="I5114">
        <v>807.01</v>
      </c>
      <c r="J5114">
        <v>0.14000000000000001</v>
      </c>
      <c r="K5114">
        <v>49276.03</v>
      </c>
      <c r="L5114">
        <v>434.6</v>
      </c>
      <c r="M5114">
        <v>18419.43</v>
      </c>
      <c r="N5114" s="2">
        <f>Table1[[#This Row],[Profit]]/Table1[[#This Row],[Sales_Value]]</f>
        <v>0.37380101440801949</v>
      </c>
      <c r="O5114" s="3" t="str">
        <f>IF(Table1[[#This Row],[Profit]]&lt;0,"Yes","No")</f>
        <v>No</v>
      </c>
      <c r="P5114" t="str">
        <f>IF(Table1[[#This Row],[Discount_Pct]]&gt;0.3,"High",IF(Table1[[#This Row],[Discount_Pct]]&gt;0.15,"Medium","Low"))</f>
        <v>Low</v>
      </c>
      <c r="Q5114" t="str">
        <f>TEXT(Table1[[#This Row],[Date]],"MMM-YYYY")</f>
        <v>Jul-2024</v>
      </c>
      <c r="R5114" t="str">
        <f>IF(Table1[[#This Row],[Sales_Value]]&gt;500000,"Premium",IF(Table1[[#This Row],[Sales_Value]]&gt;100000,"Mid","Basic"))</f>
        <v>Basic</v>
      </c>
    </row>
    <row r="5115" spans="1:18" x14ac:dyDescent="0.3">
      <c r="A5115" s="1">
        <v>45347</v>
      </c>
      <c r="B5115" t="s">
        <v>5316</v>
      </c>
      <c r="C5115" t="s">
        <v>20</v>
      </c>
      <c r="D5115" t="s">
        <v>124</v>
      </c>
      <c r="E5115" t="s">
        <v>228</v>
      </c>
      <c r="F5115" t="s">
        <v>42</v>
      </c>
      <c r="G5115" t="s">
        <v>18</v>
      </c>
      <c r="H5115">
        <v>29</v>
      </c>
      <c r="I5115">
        <v>60497.99</v>
      </c>
      <c r="J5115">
        <v>0.06</v>
      </c>
      <c r="K5115">
        <v>1649175.21</v>
      </c>
      <c r="L5115">
        <v>52775.15</v>
      </c>
      <c r="M5115">
        <v>118695.86</v>
      </c>
      <c r="N5115" s="2">
        <f>Table1[[#This Row],[Profit]]/Table1[[#This Row],[Sales_Value]]</f>
        <v>7.1972862119362074E-2</v>
      </c>
      <c r="O5115" s="3" t="str">
        <f>IF(Table1[[#This Row],[Profit]]&lt;0,"Yes","No")</f>
        <v>No</v>
      </c>
      <c r="P5115" t="str">
        <f>IF(Table1[[#This Row],[Discount_Pct]]&gt;0.3,"High",IF(Table1[[#This Row],[Discount_Pct]]&gt;0.15,"Medium","Low"))</f>
        <v>Low</v>
      </c>
      <c r="Q5115" t="str">
        <f>TEXT(Table1[[#This Row],[Date]],"MMM-YYYY")</f>
        <v>Feb-2024</v>
      </c>
      <c r="R5115" t="str">
        <f>IF(Table1[[#This Row],[Sales_Value]]&gt;500000,"Premium",IF(Table1[[#This Row],[Sales_Value]]&gt;100000,"Mid","Basic"))</f>
        <v>Premium</v>
      </c>
    </row>
    <row r="5116" spans="1:18" x14ac:dyDescent="0.3">
      <c r="A5116" s="1">
        <v>45550</v>
      </c>
      <c r="B5116" t="s">
        <v>5317</v>
      </c>
      <c r="C5116" t="s">
        <v>20</v>
      </c>
      <c r="D5116" t="s">
        <v>148</v>
      </c>
      <c r="E5116" t="s">
        <v>540</v>
      </c>
      <c r="F5116" t="s">
        <v>88</v>
      </c>
      <c r="G5116" t="s">
        <v>53</v>
      </c>
      <c r="H5116">
        <v>94</v>
      </c>
      <c r="I5116">
        <v>1987.48</v>
      </c>
      <c r="J5116">
        <v>0.26</v>
      </c>
      <c r="K5116">
        <v>138249.10999999999</v>
      </c>
      <c r="L5116">
        <v>989.31</v>
      </c>
      <c r="M5116">
        <v>45253.97</v>
      </c>
      <c r="N5116" s="2">
        <f>Table1[[#This Row],[Profit]]/Table1[[#This Row],[Sales_Value]]</f>
        <v>0.32733642914590921</v>
      </c>
      <c r="O5116" s="3" t="str">
        <f>IF(Table1[[#This Row],[Profit]]&lt;0,"Yes","No")</f>
        <v>No</v>
      </c>
      <c r="P5116" t="str">
        <f>IF(Table1[[#This Row],[Discount_Pct]]&gt;0.3,"High",IF(Table1[[#This Row],[Discount_Pct]]&gt;0.15,"Medium","Low"))</f>
        <v>Medium</v>
      </c>
      <c r="Q5116" t="str">
        <f>TEXT(Table1[[#This Row],[Date]],"MMM-YYYY")</f>
        <v>Sep-2024</v>
      </c>
      <c r="R5116" t="str">
        <f>IF(Table1[[#This Row],[Sales_Value]]&gt;500000,"Premium",IF(Table1[[#This Row],[Sales_Value]]&gt;100000,"Mid","Basic"))</f>
        <v>Mid</v>
      </c>
    </row>
    <row r="5117" spans="1:18" x14ac:dyDescent="0.3">
      <c r="A5117" s="1">
        <v>45346</v>
      </c>
      <c r="B5117" t="s">
        <v>5318</v>
      </c>
      <c r="C5117" t="s">
        <v>34</v>
      </c>
      <c r="D5117" t="s">
        <v>80</v>
      </c>
      <c r="E5117" t="s">
        <v>195</v>
      </c>
      <c r="F5117" t="s">
        <v>180</v>
      </c>
      <c r="G5117" t="s">
        <v>53</v>
      </c>
      <c r="H5117">
        <v>15</v>
      </c>
      <c r="I5117">
        <v>1543.35</v>
      </c>
      <c r="J5117">
        <v>0.25</v>
      </c>
      <c r="K5117">
        <v>17362.689999999999</v>
      </c>
      <c r="L5117">
        <v>827.52</v>
      </c>
      <c r="M5117">
        <v>4949.8900000000003</v>
      </c>
      <c r="N5117" s="2">
        <f>Table1[[#This Row],[Profit]]/Table1[[#This Row],[Sales_Value]]</f>
        <v>0.28508773698084805</v>
      </c>
      <c r="O5117" s="3" t="str">
        <f>IF(Table1[[#This Row],[Profit]]&lt;0,"Yes","No")</f>
        <v>No</v>
      </c>
      <c r="P5117" t="str">
        <f>IF(Table1[[#This Row],[Discount_Pct]]&gt;0.3,"High",IF(Table1[[#This Row],[Discount_Pct]]&gt;0.15,"Medium","Low"))</f>
        <v>Medium</v>
      </c>
      <c r="Q5117" t="str">
        <f>TEXT(Table1[[#This Row],[Date]],"MMM-YYYY")</f>
        <v>Feb-2024</v>
      </c>
      <c r="R5117" t="str">
        <f>IF(Table1[[#This Row],[Sales_Value]]&gt;500000,"Premium",IF(Table1[[#This Row],[Sales_Value]]&gt;100000,"Mid","Basic"))</f>
        <v>Basic</v>
      </c>
    </row>
    <row r="5118" spans="1:18" x14ac:dyDescent="0.3">
      <c r="A5118" s="1">
        <v>45370</v>
      </c>
      <c r="B5118" t="s">
        <v>5319</v>
      </c>
      <c r="C5118" t="s">
        <v>34</v>
      </c>
      <c r="D5118" t="s">
        <v>207</v>
      </c>
      <c r="E5118" t="s">
        <v>298</v>
      </c>
      <c r="F5118" t="s">
        <v>165</v>
      </c>
      <c r="G5118" t="s">
        <v>24</v>
      </c>
      <c r="H5118">
        <v>33</v>
      </c>
      <c r="I5118">
        <v>183.64</v>
      </c>
      <c r="J5118">
        <v>0</v>
      </c>
      <c r="K5118">
        <v>6060.12</v>
      </c>
      <c r="L5118">
        <v>112.62</v>
      </c>
      <c r="M5118">
        <v>2343.66</v>
      </c>
      <c r="N5118" s="2">
        <f>Table1[[#This Row],[Profit]]/Table1[[#This Row],[Sales_Value]]</f>
        <v>0.38673491614027444</v>
      </c>
      <c r="O5118" s="3" t="str">
        <f>IF(Table1[[#This Row],[Profit]]&lt;0,"Yes","No")</f>
        <v>No</v>
      </c>
      <c r="P5118" t="str">
        <f>IF(Table1[[#This Row],[Discount_Pct]]&gt;0.3,"High",IF(Table1[[#This Row],[Discount_Pct]]&gt;0.15,"Medium","Low"))</f>
        <v>Low</v>
      </c>
      <c r="Q5118" t="str">
        <f>TEXT(Table1[[#This Row],[Date]],"MMM-YYYY")</f>
        <v>Mar-2024</v>
      </c>
      <c r="R5118" t="str">
        <f>IF(Table1[[#This Row],[Sales_Value]]&gt;500000,"Premium",IF(Table1[[#This Row],[Sales_Value]]&gt;100000,"Mid","Basic"))</f>
        <v>Basic</v>
      </c>
    </row>
    <row r="5119" spans="1:18" x14ac:dyDescent="0.3">
      <c r="A5119" s="1">
        <v>45576</v>
      </c>
      <c r="B5119" t="s">
        <v>5320</v>
      </c>
      <c r="C5119" t="s">
        <v>20</v>
      </c>
      <c r="D5119" t="s">
        <v>72</v>
      </c>
      <c r="E5119" t="s">
        <v>163</v>
      </c>
      <c r="F5119" t="s">
        <v>178</v>
      </c>
      <c r="G5119" t="s">
        <v>46</v>
      </c>
      <c r="H5119">
        <v>18</v>
      </c>
      <c r="I5119">
        <v>25282.92</v>
      </c>
      <c r="J5119">
        <v>0.23</v>
      </c>
      <c r="K5119">
        <v>350421.27</v>
      </c>
      <c r="L5119">
        <v>17020.59</v>
      </c>
      <c r="M5119">
        <v>44050.65</v>
      </c>
      <c r="N5119" s="2">
        <f>Table1[[#This Row],[Profit]]/Table1[[#This Row],[Sales_Value]]</f>
        <v>0.12570769462709841</v>
      </c>
      <c r="O5119" s="3" t="str">
        <f>IF(Table1[[#This Row],[Profit]]&lt;0,"Yes","No")</f>
        <v>No</v>
      </c>
      <c r="P5119" t="str">
        <f>IF(Table1[[#This Row],[Discount_Pct]]&gt;0.3,"High",IF(Table1[[#This Row],[Discount_Pct]]&gt;0.15,"Medium","Low"))</f>
        <v>Medium</v>
      </c>
      <c r="Q5119" t="str">
        <f>TEXT(Table1[[#This Row],[Date]],"MMM-YYYY")</f>
        <v>Oct-2024</v>
      </c>
      <c r="R5119" t="str">
        <f>IF(Table1[[#This Row],[Sales_Value]]&gt;500000,"Premium",IF(Table1[[#This Row],[Sales_Value]]&gt;100000,"Mid","Basic"))</f>
        <v>Mid</v>
      </c>
    </row>
    <row r="5120" spans="1:18" x14ac:dyDescent="0.3">
      <c r="A5120" s="1">
        <v>45616</v>
      </c>
      <c r="B5120" t="s">
        <v>5321</v>
      </c>
      <c r="C5120" t="s">
        <v>39</v>
      </c>
      <c r="D5120" t="s">
        <v>192</v>
      </c>
      <c r="E5120" t="s">
        <v>266</v>
      </c>
      <c r="F5120" t="s">
        <v>293</v>
      </c>
      <c r="G5120" t="s">
        <v>53</v>
      </c>
      <c r="H5120">
        <v>58</v>
      </c>
      <c r="I5120">
        <v>709.26</v>
      </c>
      <c r="J5120">
        <v>0.14000000000000001</v>
      </c>
      <c r="K5120">
        <v>35377.89</v>
      </c>
      <c r="L5120">
        <v>419.18</v>
      </c>
      <c r="M5120">
        <v>11065.45</v>
      </c>
      <c r="N5120" s="2">
        <f>Table1[[#This Row],[Profit]]/Table1[[#This Row],[Sales_Value]]</f>
        <v>0.31277868747966597</v>
      </c>
      <c r="O5120" s="3" t="str">
        <f>IF(Table1[[#This Row],[Profit]]&lt;0,"Yes","No")</f>
        <v>No</v>
      </c>
      <c r="P5120" t="str">
        <f>IF(Table1[[#This Row],[Discount_Pct]]&gt;0.3,"High",IF(Table1[[#This Row],[Discount_Pct]]&gt;0.15,"Medium","Low"))</f>
        <v>Low</v>
      </c>
      <c r="Q5120" t="str">
        <f>TEXT(Table1[[#This Row],[Date]],"MMM-YYYY")</f>
        <v>Nov-2024</v>
      </c>
      <c r="R5120" t="str">
        <f>IF(Table1[[#This Row],[Sales_Value]]&gt;500000,"Premium",IF(Table1[[#This Row],[Sales_Value]]&gt;100000,"Mid","Basic"))</f>
        <v>Basic</v>
      </c>
    </row>
    <row r="5121" spans="1:18" x14ac:dyDescent="0.3">
      <c r="A5121" s="1">
        <v>45301</v>
      </c>
      <c r="B5121" t="s">
        <v>5322</v>
      </c>
      <c r="C5121" t="s">
        <v>14</v>
      </c>
      <c r="D5121" t="s">
        <v>1021</v>
      </c>
      <c r="E5121" t="s">
        <v>228</v>
      </c>
      <c r="F5121" t="s">
        <v>255</v>
      </c>
      <c r="G5121" t="s">
        <v>53</v>
      </c>
      <c r="H5121">
        <v>37</v>
      </c>
      <c r="I5121">
        <v>2613.4499999999998</v>
      </c>
      <c r="J5121">
        <v>0.2</v>
      </c>
      <c r="K5121">
        <v>77358.12</v>
      </c>
      <c r="L5121">
        <v>1368.66</v>
      </c>
      <c r="M5121">
        <v>26717.7</v>
      </c>
      <c r="N5121" s="2">
        <f>Table1[[#This Row],[Profit]]/Table1[[#This Row],[Sales_Value]]</f>
        <v>0.34537680078057742</v>
      </c>
      <c r="O5121" s="3" t="str">
        <f>IF(Table1[[#This Row],[Profit]]&lt;0,"Yes","No")</f>
        <v>No</v>
      </c>
      <c r="P5121" t="str">
        <f>IF(Table1[[#This Row],[Discount_Pct]]&gt;0.3,"High",IF(Table1[[#This Row],[Discount_Pct]]&gt;0.15,"Medium","Low"))</f>
        <v>Medium</v>
      </c>
      <c r="Q5121" t="str">
        <f>TEXT(Table1[[#This Row],[Date]],"MMM-YYYY")</f>
        <v>Jan-2024</v>
      </c>
      <c r="R5121" t="str">
        <f>IF(Table1[[#This Row],[Sales_Value]]&gt;500000,"Premium",IF(Table1[[#This Row],[Sales_Value]]&gt;100000,"Mid","Basic"))</f>
        <v>Basic</v>
      </c>
    </row>
    <row r="5122" spans="1:18" x14ac:dyDescent="0.3">
      <c r="A5122" s="1">
        <v>45383</v>
      </c>
      <c r="B5122" t="s">
        <v>5323</v>
      </c>
      <c r="C5122" t="s">
        <v>39</v>
      </c>
      <c r="D5122" t="s">
        <v>93</v>
      </c>
      <c r="E5122" t="s">
        <v>186</v>
      </c>
      <c r="F5122" t="s">
        <v>282</v>
      </c>
      <c r="G5122" t="s">
        <v>18</v>
      </c>
      <c r="H5122">
        <v>31</v>
      </c>
      <c r="I5122">
        <v>8118.85</v>
      </c>
      <c r="J5122">
        <v>0.06</v>
      </c>
      <c r="K5122">
        <v>236583.29</v>
      </c>
      <c r="L5122">
        <v>7081.77</v>
      </c>
      <c r="M5122">
        <v>17048.419999999998</v>
      </c>
      <c r="N5122" s="2">
        <f>Table1[[#This Row],[Profit]]/Table1[[#This Row],[Sales_Value]]</f>
        <v>7.2060964238006828E-2</v>
      </c>
      <c r="O5122" s="3" t="str">
        <f>IF(Table1[[#This Row],[Profit]]&lt;0,"Yes","No")</f>
        <v>No</v>
      </c>
      <c r="P5122" t="str">
        <f>IF(Table1[[#This Row],[Discount_Pct]]&gt;0.3,"High",IF(Table1[[#This Row],[Discount_Pct]]&gt;0.15,"Medium","Low"))</f>
        <v>Low</v>
      </c>
      <c r="Q5122" t="str">
        <f>TEXT(Table1[[#This Row],[Date]],"MMM-YYYY")</f>
        <v>Apr-2024</v>
      </c>
      <c r="R5122" t="str">
        <f>IF(Table1[[#This Row],[Sales_Value]]&gt;500000,"Premium",IF(Table1[[#This Row],[Sales_Value]]&gt;100000,"Mid","Basic"))</f>
        <v>Mid</v>
      </c>
    </row>
    <row r="5123" spans="1:18" x14ac:dyDescent="0.3">
      <c r="A5123" s="1">
        <v>45320</v>
      </c>
      <c r="B5123" t="s">
        <v>5324</v>
      </c>
      <c r="C5123" t="s">
        <v>20</v>
      </c>
      <c r="D5123" t="s">
        <v>30</v>
      </c>
      <c r="E5123" t="s">
        <v>158</v>
      </c>
      <c r="F5123" t="s">
        <v>49</v>
      </c>
      <c r="G5123" t="s">
        <v>24</v>
      </c>
      <c r="H5123">
        <v>44</v>
      </c>
      <c r="I5123">
        <v>67.760000000000005</v>
      </c>
      <c r="J5123">
        <v>0</v>
      </c>
      <c r="K5123">
        <v>2981.44</v>
      </c>
      <c r="L5123">
        <v>42.77</v>
      </c>
      <c r="M5123">
        <v>1099.56</v>
      </c>
      <c r="N5123" s="2">
        <f>Table1[[#This Row],[Profit]]/Table1[[#This Row],[Sales_Value]]</f>
        <v>0.36880165289256195</v>
      </c>
      <c r="O5123" s="3" t="str">
        <f>IF(Table1[[#This Row],[Profit]]&lt;0,"Yes","No")</f>
        <v>No</v>
      </c>
      <c r="P5123" t="str">
        <f>IF(Table1[[#This Row],[Discount_Pct]]&gt;0.3,"High",IF(Table1[[#This Row],[Discount_Pct]]&gt;0.15,"Medium","Low"))</f>
        <v>Low</v>
      </c>
      <c r="Q5123" t="str">
        <f>TEXT(Table1[[#This Row],[Date]],"MMM-YYYY")</f>
        <v>Jan-2024</v>
      </c>
      <c r="R5123" t="str">
        <f>IF(Table1[[#This Row],[Sales_Value]]&gt;500000,"Premium",IF(Table1[[#This Row],[Sales_Value]]&gt;100000,"Mid","Basic"))</f>
        <v>Basic</v>
      </c>
    </row>
    <row r="5124" spans="1:18" x14ac:dyDescent="0.3">
      <c r="A5124" s="1">
        <v>45440</v>
      </c>
      <c r="B5124" t="s">
        <v>5325</v>
      </c>
      <c r="C5124" t="s">
        <v>39</v>
      </c>
      <c r="D5124" t="s">
        <v>192</v>
      </c>
      <c r="E5124" t="s">
        <v>325</v>
      </c>
      <c r="F5124" t="s">
        <v>95</v>
      </c>
      <c r="G5124" t="s">
        <v>77</v>
      </c>
      <c r="H5124">
        <v>8</v>
      </c>
      <c r="I5124">
        <v>3454.99</v>
      </c>
      <c r="J5124">
        <v>0.19</v>
      </c>
      <c r="K5124">
        <v>22388.34</v>
      </c>
      <c r="L5124">
        <v>1986.31</v>
      </c>
      <c r="M5124">
        <v>6497.86</v>
      </c>
      <c r="N5124" s="2">
        <f>Table1[[#This Row],[Profit]]/Table1[[#This Row],[Sales_Value]]</f>
        <v>0.29023411293557272</v>
      </c>
      <c r="O5124" s="3" t="str">
        <f>IF(Table1[[#This Row],[Profit]]&lt;0,"Yes","No")</f>
        <v>No</v>
      </c>
      <c r="P5124" t="str">
        <f>IF(Table1[[#This Row],[Discount_Pct]]&gt;0.3,"High",IF(Table1[[#This Row],[Discount_Pct]]&gt;0.15,"Medium","Low"))</f>
        <v>Medium</v>
      </c>
      <c r="Q5124" t="str">
        <f>TEXT(Table1[[#This Row],[Date]],"MMM-YYYY")</f>
        <v>May-2024</v>
      </c>
      <c r="R5124" t="str">
        <f>IF(Table1[[#This Row],[Sales_Value]]&gt;500000,"Premium",IF(Table1[[#This Row],[Sales_Value]]&gt;100000,"Mid","Basic"))</f>
        <v>Basic</v>
      </c>
    </row>
    <row r="5125" spans="1:18" x14ac:dyDescent="0.3">
      <c r="A5125" s="1">
        <v>45481</v>
      </c>
      <c r="B5125" t="s">
        <v>5326</v>
      </c>
      <c r="C5125" t="s">
        <v>14</v>
      </c>
      <c r="D5125" t="s">
        <v>26</v>
      </c>
      <c r="E5125" t="s">
        <v>758</v>
      </c>
      <c r="F5125" t="s">
        <v>42</v>
      </c>
      <c r="G5125" t="s">
        <v>18</v>
      </c>
      <c r="H5125">
        <v>79</v>
      </c>
      <c r="I5125">
        <v>65785.98</v>
      </c>
      <c r="J5125">
        <v>0.19</v>
      </c>
      <c r="K5125">
        <v>4209644.8600000003</v>
      </c>
      <c r="L5125">
        <v>45643.64</v>
      </c>
      <c r="M5125">
        <v>603797.30000000005</v>
      </c>
      <c r="N5125" s="2">
        <f>Table1[[#This Row],[Profit]]/Table1[[#This Row],[Sales_Value]]</f>
        <v>0.14343188560566603</v>
      </c>
      <c r="O5125" s="3" t="str">
        <f>IF(Table1[[#This Row],[Profit]]&lt;0,"Yes","No")</f>
        <v>No</v>
      </c>
      <c r="P5125" t="str">
        <f>IF(Table1[[#This Row],[Discount_Pct]]&gt;0.3,"High",IF(Table1[[#This Row],[Discount_Pct]]&gt;0.15,"Medium","Low"))</f>
        <v>Medium</v>
      </c>
      <c r="Q5125" t="str">
        <f>TEXT(Table1[[#This Row],[Date]],"MMM-YYYY")</f>
        <v>Jul-2024</v>
      </c>
      <c r="R5125" t="str">
        <f>IF(Table1[[#This Row],[Sales_Value]]&gt;500000,"Premium",IF(Table1[[#This Row],[Sales_Value]]&gt;100000,"Mid","Basic"))</f>
        <v>Premium</v>
      </c>
    </row>
    <row r="5126" spans="1:18" x14ac:dyDescent="0.3">
      <c r="A5126" s="1">
        <v>45653</v>
      </c>
      <c r="B5126" t="s">
        <v>5327</v>
      </c>
      <c r="C5126" t="s">
        <v>34</v>
      </c>
      <c r="D5126" t="s">
        <v>80</v>
      </c>
      <c r="E5126" t="s">
        <v>90</v>
      </c>
      <c r="F5126" t="s">
        <v>152</v>
      </c>
      <c r="G5126" t="s">
        <v>24</v>
      </c>
      <c r="H5126">
        <v>17</v>
      </c>
      <c r="I5126">
        <v>25.28</v>
      </c>
      <c r="J5126">
        <v>0.27</v>
      </c>
      <c r="K5126">
        <v>313.72000000000003</v>
      </c>
      <c r="L5126">
        <v>10.71</v>
      </c>
      <c r="M5126">
        <v>131.65</v>
      </c>
      <c r="N5126" s="2">
        <f>Table1[[#This Row],[Profit]]/Table1[[#This Row],[Sales_Value]]</f>
        <v>0.41964171873007777</v>
      </c>
      <c r="O5126" s="3" t="str">
        <f>IF(Table1[[#This Row],[Profit]]&lt;0,"Yes","No")</f>
        <v>No</v>
      </c>
      <c r="P5126" t="str">
        <f>IF(Table1[[#This Row],[Discount_Pct]]&gt;0.3,"High",IF(Table1[[#This Row],[Discount_Pct]]&gt;0.15,"Medium","Low"))</f>
        <v>Medium</v>
      </c>
      <c r="Q5126" t="str">
        <f>TEXT(Table1[[#This Row],[Date]],"MMM-YYYY")</f>
        <v>Dec-2024</v>
      </c>
      <c r="R5126" t="str">
        <f>IF(Table1[[#This Row],[Sales_Value]]&gt;500000,"Premium",IF(Table1[[#This Row],[Sales_Value]]&gt;100000,"Mid","Basic"))</f>
        <v>Basic</v>
      </c>
    </row>
    <row r="5127" spans="1:18" x14ac:dyDescent="0.3">
      <c r="A5127" s="1">
        <v>45331</v>
      </c>
      <c r="B5127" t="s">
        <v>5328</v>
      </c>
      <c r="C5127" t="s">
        <v>14</v>
      </c>
      <c r="D5127" t="s">
        <v>26</v>
      </c>
      <c r="E5127" t="s">
        <v>87</v>
      </c>
      <c r="F5127" t="s">
        <v>282</v>
      </c>
      <c r="G5127" t="s">
        <v>18</v>
      </c>
      <c r="H5127">
        <v>83</v>
      </c>
      <c r="I5127">
        <v>8222.84</v>
      </c>
      <c r="J5127">
        <v>0.08</v>
      </c>
      <c r="K5127">
        <v>627896.06000000006</v>
      </c>
      <c r="L5127">
        <v>6403.69</v>
      </c>
      <c r="M5127">
        <v>96389.79</v>
      </c>
      <c r="N5127" s="2">
        <f>Table1[[#This Row],[Profit]]/Table1[[#This Row],[Sales_Value]]</f>
        <v>0.15351233450963203</v>
      </c>
      <c r="O5127" s="3" t="str">
        <f>IF(Table1[[#This Row],[Profit]]&lt;0,"Yes","No")</f>
        <v>No</v>
      </c>
      <c r="P5127" t="str">
        <f>IF(Table1[[#This Row],[Discount_Pct]]&gt;0.3,"High",IF(Table1[[#This Row],[Discount_Pct]]&gt;0.15,"Medium","Low"))</f>
        <v>Low</v>
      </c>
      <c r="Q5127" t="str">
        <f>TEXT(Table1[[#This Row],[Date]],"MMM-YYYY")</f>
        <v>Feb-2024</v>
      </c>
      <c r="R5127" t="str">
        <f>IF(Table1[[#This Row],[Sales_Value]]&gt;500000,"Premium",IF(Table1[[#This Row],[Sales_Value]]&gt;100000,"Mid","Basic"))</f>
        <v>Premium</v>
      </c>
    </row>
    <row r="5128" spans="1:18" x14ac:dyDescent="0.3">
      <c r="A5128" s="1">
        <v>45496</v>
      </c>
      <c r="B5128" t="s">
        <v>5329</v>
      </c>
      <c r="C5128" t="s">
        <v>34</v>
      </c>
      <c r="D5128" t="s">
        <v>59</v>
      </c>
      <c r="E5128" t="s">
        <v>177</v>
      </c>
      <c r="F5128" t="s">
        <v>184</v>
      </c>
      <c r="G5128" t="s">
        <v>24</v>
      </c>
      <c r="H5128">
        <v>1</v>
      </c>
      <c r="I5128">
        <v>36.58</v>
      </c>
      <c r="J5128">
        <v>0.27</v>
      </c>
      <c r="K5128">
        <v>26.7</v>
      </c>
      <c r="L5128">
        <v>20.84</v>
      </c>
      <c r="M5128">
        <v>5.86</v>
      </c>
      <c r="N5128" s="2">
        <f>Table1[[#This Row],[Profit]]/Table1[[#This Row],[Sales_Value]]</f>
        <v>0.21947565543071162</v>
      </c>
      <c r="O5128" s="3" t="str">
        <f>IF(Table1[[#This Row],[Profit]]&lt;0,"Yes","No")</f>
        <v>No</v>
      </c>
      <c r="P5128" t="str">
        <f>IF(Table1[[#This Row],[Discount_Pct]]&gt;0.3,"High",IF(Table1[[#This Row],[Discount_Pct]]&gt;0.15,"Medium","Low"))</f>
        <v>Medium</v>
      </c>
      <c r="Q5128" t="str">
        <f>TEXT(Table1[[#This Row],[Date]],"MMM-YYYY")</f>
        <v>Jul-2024</v>
      </c>
      <c r="R5128" t="str">
        <f>IF(Table1[[#This Row],[Sales_Value]]&gt;500000,"Premium",IF(Table1[[#This Row],[Sales_Value]]&gt;100000,"Mid","Basic"))</f>
        <v>Basic</v>
      </c>
    </row>
    <row r="5129" spans="1:18" x14ac:dyDescent="0.3">
      <c r="A5129" s="1">
        <v>45503</v>
      </c>
      <c r="B5129" t="s">
        <v>5330</v>
      </c>
      <c r="C5129" t="s">
        <v>14</v>
      </c>
      <c r="D5129" t="s">
        <v>144</v>
      </c>
      <c r="E5129" t="s">
        <v>291</v>
      </c>
      <c r="F5129" t="s">
        <v>161</v>
      </c>
      <c r="G5129" t="s">
        <v>24</v>
      </c>
      <c r="H5129">
        <v>38</v>
      </c>
      <c r="I5129">
        <v>22.74</v>
      </c>
      <c r="J5129">
        <v>0.06</v>
      </c>
      <c r="K5129">
        <v>812.27</v>
      </c>
      <c r="L5129">
        <v>5.26</v>
      </c>
      <c r="M5129">
        <v>612.39</v>
      </c>
      <c r="N5129" s="2">
        <f>Table1[[#This Row],[Profit]]/Table1[[#This Row],[Sales_Value]]</f>
        <v>0.75392418777007641</v>
      </c>
      <c r="O5129" s="3" t="str">
        <f>IF(Table1[[#This Row],[Profit]]&lt;0,"Yes","No")</f>
        <v>No</v>
      </c>
      <c r="P5129" t="str">
        <f>IF(Table1[[#This Row],[Discount_Pct]]&gt;0.3,"High",IF(Table1[[#This Row],[Discount_Pct]]&gt;0.15,"Medium","Low"))</f>
        <v>Low</v>
      </c>
      <c r="Q5129" t="str">
        <f>TEXT(Table1[[#This Row],[Date]],"MMM-YYYY")</f>
        <v>Jul-2024</v>
      </c>
      <c r="R5129" t="str">
        <f>IF(Table1[[#This Row],[Sales_Value]]&gt;500000,"Premium",IF(Table1[[#This Row],[Sales_Value]]&gt;100000,"Mid","Basic"))</f>
        <v>Basic</v>
      </c>
    </row>
    <row r="5130" spans="1:18" x14ac:dyDescent="0.3">
      <c r="A5130" s="1">
        <v>45586</v>
      </c>
      <c r="B5130" t="s">
        <v>5331</v>
      </c>
      <c r="C5130" t="s">
        <v>14</v>
      </c>
      <c r="D5130" t="s">
        <v>144</v>
      </c>
      <c r="E5130" t="s">
        <v>506</v>
      </c>
      <c r="F5130" t="s">
        <v>180</v>
      </c>
      <c r="G5130" t="s">
        <v>53</v>
      </c>
      <c r="H5130">
        <v>68</v>
      </c>
      <c r="I5130">
        <v>1637.26</v>
      </c>
      <c r="J5130">
        <v>0.17</v>
      </c>
      <c r="K5130">
        <v>92406.95</v>
      </c>
      <c r="L5130">
        <v>782.43</v>
      </c>
      <c r="M5130">
        <v>39201.71</v>
      </c>
      <c r="N5130" s="2">
        <f>Table1[[#This Row],[Profit]]/Table1[[#This Row],[Sales_Value]]</f>
        <v>0.42422902173483706</v>
      </c>
      <c r="O5130" s="3" t="str">
        <f>IF(Table1[[#This Row],[Profit]]&lt;0,"Yes","No")</f>
        <v>No</v>
      </c>
      <c r="P5130" t="str">
        <f>IF(Table1[[#This Row],[Discount_Pct]]&gt;0.3,"High",IF(Table1[[#This Row],[Discount_Pct]]&gt;0.15,"Medium","Low"))</f>
        <v>Medium</v>
      </c>
      <c r="Q5130" t="str">
        <f>TEXT(Table1[[#This Row],[Date]],"MMM-YYYY")</f>
        <v>Oct-2024</v>
      </c>
      <c r="R5130" t="str">
        <f>IF(Table1[[#This Row],[Sales_Value]]&gt;500000,"Premium",IF(Table1[[#This Row],[Sales_Value]]&gt;100000,"Mid","Basic"))</f>
        <v>Basic</v>
      </c>
    </row>
    <row r="5131" spans="1:18" x14ac:dyDescent="0.3">
      <c r="A5131" s="1">
        <v>45479</v>
      </c>
      <c r="B5131" t="s">
        <v>5332</v>
      </c>
      <c r="C5131" t="s">
        <v>20</v>
      </c>
      <c r="D5131" t="s">
        <v>72</v>
      </c>
      <c r="E5131" t="s">
        <v>238</v>
      </c>
      <c r="F5131" t="s">
        <v>68</v>
      </c>
      <c r="G5131" t="s">
        <v>24</v>
      </c>
      <c r="H5131">
        <v>91</v>
      </c>
      <c r="I5131">
        <v>134.69</v>
      </c>
      <c r="J5131">
        <v>0.28999999999999998</v>
      </c>
      <c r="K5131">
        <v>8702.32</v>
      </c>
      <c r="L5131">
        <v>64.510000000000005</v>
      </c>
      <c r="M5131">
        <v>2831.91</v>
      </c>
      <c r="N5131" s="2">
        <f>Table1[[#This Row],[Profit]]/Table1[[#This Row],[Sales_Value]]</f>
        <v>0.32542011785362984</v>
      </c>
      <c r="O5131" s="3" t="str">
        <f>IF(Table1[[#This Row],[Profit]]&lt;0,"Yes","No")</f>
        <v>No</v>
      </c>
      <c r="P5131" t="str">
        <f>IF(Table1[[#This Row],[Discount_Pct]]&gt;0.3,"High",IF(Table1[[#This Row],[Discount_Pct]]&gt;0.15,"Medium","Low"))</f>
        <v>Medium</v>
      </c>
      <c r="Q5131" t="str">
        <f>TEXT(Table1[[#This Row],[Date]],"MMM-YYYY")</f>
        <v>Jul-2024</v>
      </c>
      <c r="R5131" t="str">
        <f>IF(Table1[[#This Row],[Sales_Value]]&gt;500000,"Premium",IF(Table1[[#This Row],[Sales_Value]]&gt;100000,"Mid","Basic"))</f>
        <v>Basic</v>
      </c>
    </row>
    <row r="5132" spans="1:18" x14ac:dyDescent="0.3">
      <c r="A5132" s="1">
        <v>45395</v>
      </c>
      <c r="B5132" t="s">
        <v>5333</v>
      </c>
      <c r="C5132" t="s">
        <v>39</v>
      </c>
      <c r="D5132" t="s">
        <v>192</v>
      </c>
      <c r="E5132" t="s">
        <v>177</v>
      </c>
      <c r="F5132" t="s">
        <v>57</v>
      </c>
      <c r="G5132" t="s">
        <v>24</v>
      </c>
      <c r="H5132">
        <v>95</v>
      </c>
      <c r="I5132">
        <v>51.86</v>
      </c>
      <c r="J5132">
        <v>0.04</v>
      </c>
      <c r="K5132">
        <v>4729.63</v>
      </c>
      <c r="L5132">
        <v>31.69</v>
      </c>
      <c r="M5132">
        <v>1719.08</v>
      </c>
      <c r="N5132" s="2">
        <f>Table1[[#This Row],[Profit]]/Table1[[#This Row],[Sales_Value]]</f>
        <v>0.36347029260216968</v>
      </c>
      <c r="O5132" s="3" t="str">
        <f>IF(Table1[[#This Row],[Profit]]&lt;0,"Yes","No")</f>
        <v>No</v>
      </c>
      <c r="P5132" t="str">
        <f>IF(Table1[[#This Row],[Discount_Pct]]&gt;0.3,"High",IF(Table1[[#This Row],[Discount_Pct]]&gt;0.15,"Medium","Low"))</f>
        <v>Low</v>
      </c>
      <c r="Q5132" t="str">
        <f>TEXT(Table1[[#This Row],[Date]],"MMM-YYYY")</f>
        <v>Apr-2024</v>
      </c>
      <c r="R5132" t="str">
        <f>IF(Table1[[#This Row],[Sales_Value]]&gt;500000,"Premium",IF(Table1[[#This Row],[Sales_Value]]&gt;100000,"Mid","Basic"))</f>
        <v>Basic</v>
      </c>
    </row>
    <row r="5133" spans="1:18" x14ac:dyDescent="0.3">
      <c r="A5133" s="1">
        <v>45348</v>
      </c>
      <c r="B5133" t="s">
        <v>5334</v>
      </c>
      <c r="C5133" t="s">
        <v>14</v>
      </c>
      <c r="D5133" t="s">
        <v>15</v>
      </c>
      <c r="E5133" t="s">
        <v>415</v>
      </c>
      <c r="F5133" t="s">
        <v>70</v>
      </c>
      <c r="G5133" t="s">
        <v>46</v>
      </c>
      <c r="H5133">
        <v>62</v>
      </c>
      <c r="I5133">
        <v>1322.05</v>
      </c>
      <c r="J5133">
        <v>0.19</v>
      </c>
      <c r="K5133">
        <v>66393.350000000006</v>
      </c>
      <c r="L5133">
        <v>951.94</v>
      </c>
      <c r="M5133">
        <v>7373.07</v>
      </c>
      <c r="N5133" s="2">
        <f>Table1[[#This Row],[Profit]]/Table1[[#This Row],[Sales_Value]]</f>
        <v>0.1110513327012419</v>
      </c>
      <c r="O5133" s="3" t="str">
        <f>IF(Table1[[#This Row],[Profit]]&lt;0,"Yes","No")</f>
        <v>No</v>
      </c>
      <c r="P5133" t="str">
        <f>IF(Table1[[#This Row],[Discount_Pct]]&gt;0.3,"High",IF(Table1[[#This Row],[Discount_Pct]]&gt;0.15,"Medium","Low"))</f>
        <v>Medium</v>
      </c>
      <c r="Q5133" t="str">
        <f>TEXT(Table1[[#This Row],[Date]],"MMM-YYYY")</f>
        <v>Feb-2024</v>
      </c>
      <c r="R5133" t="str">
        <f>IF(Table1[[#This Row],[Sales_Value]]&gt;500000,"Premium",IF(Table1[[#This Row],[Sales_Value]]&gt;100000,"Mid","Basic"))</f>
        <v>Basic</v>
      </c>
    </row>
    <row r="5134" spans="1:18" x14ac:dyDescent="0.3">
      <c r="A5134" s="1">
        <v>45594</v>
      </c>
      <c r="B5134" t="s">
        <v>5335</v>
      </c>
      <c r="C5134" t="s">
        <v>20</v>
      </c>
      <c r="D5134" t="s">
        <v>30</v>
      </c>
      <c r="E5134" t="s">
        <v>171</v>
      </c>
      <c r="F5134" t="s">
        <v>264</v>
      </c>
      <c r="G5134" t="s">
        <v>77</v>
      </c>
      <c r="H5134">
        <v>99</v>
      </c>
      <c r="I5134">
        <v>2976.67</v>
      </c>
      <c r="J5134">
        <v>0.17</v>
      </c>
      <c r="K5134">
        <v>244592.97</v>
      </c>
      <c r="L5134">
        <v>1684.7</v>
      </c>
      <c r="M5134">
        <v>77807.67</v>
      </c>
      <c r="N5134" s="2">
        <f>Table1[[#This Row],[Profit]]/Table1[[#This Row],[Sales_Value]]</f>
        <v>0.31811081896589261</v>
      </c>
      <c r="O5134" s="3" t="str">
        <f>IF(Table1[[#This Row],[Profit]]&lt;0,"Yes","No")</f>
        <v>No</v>
      </c>
      <c r="P5134" t="str">
        <f>IF(Table1[[#This Row],[Discount_Pct]]&gt;0.3,"High",IF(Table1[[#This Row],[Discount_Pct]]&gt;0.15,"Medium","Low"))</f>
        <v>Medium</v>
      </c>
      <c r="Q5134" t="str">
        <f>TEXT(Table1[[#This Row],[Date]],"MMM-YYYY")</f>
        <v>Oct-2024</v>
      </c>
      <c r="R5134" t="str">
        <f>IF(Table1[[#This Row],[Sales_Value]]&gt;500000,"Premium",IF(Table1[[#This Row],[Sales_Value]]&gt;100000,"Mid","Basic"))</f>
        <v>Mid</v>
      </c>
    </row>
    <row r="5135" spans="1:18" x14ac:dyDescent="0.3">
      <c r="A5135" s="1">
        <v>45472</v>
      </c>
      <c r="B5135" t="s">
        <v>5336</v>
      </c>
      <c r="C5135" t="s">
        <v>20</v>
      </c>
      <c r="D5135" t="s">
        <v>30</v>
      </c>
      <c r="E5135" t="s">
        <v>44</v>
      </c>
      <c r="F5135" t="s">
        <v>165</v>
      </c>
      <c r="G5135" t="s">
        <v>24</v>
      </c>
      <c r="H5135">
        <v>3</v>
      </c>
      <c r="I5135">
        <v>156.76</v>
      </c>
      <c r="J5135">
        <v>0.19</v>
      </c>
      <c r="K5135">
        <v>380.93</v>
      </c>
      <c r="L5135">
        <v>129.33000000000001</v>
      </c>
      <c r="M5135">
        <v>-7.06</v>
      </c>
      <c r="N5135" s="2">
        <f>Table1[[#This Row],[Profit]]/Table1[[#This Row],[Sales_Value]]</f>
        <v>-1.8533588848344839E-2</v>
      </c>
      <c r="O5135" s="3" t="str">
        <f>IF(Table1[[#This Row],[Profit]]&lt;0,"Yes","No")</f>
        <v>Yes</v>
      </c>
      <c r="P5135" t="str">
        <f>IF(Table1[[#This Row],[Discount_Pct]]&gt;0.3,"High",IF(Table1[[#This Row],[Discount_Pct]]&gt;0.15,"Medium","Low"))</f>
        <v>Medium</v>
      </c>
      <c r="Q5135" t="str">
        <f>TEXT(Table1[[#This Row],[Date]],"MMM-YYYY")</f>
        <v>Jun-2024</v>
      </c>
      <c r="R5135" t="str">
        <f>IF(Table1[[#This Row],[Sales_Value]]&gt;500000,"Premium",IF(Table1[[#This Row],[Sales_Value]]&gt;100000,"Mid","Basic"))</f>
        <v>Basic</v>
      </c>
    </row>
    <row r="5136" spans="1:18" x14ac:dyDescent="0.3">
      <c r="A5136" s="1">
        <v>45531</v>
      </c>
      <c r="B5136" t="s">
        <v>5337</v>
      </c>
      <c r="C5136" t="s">
        <v>34</v>
      </c>
      <c r="D5136" t="s">
        <v>35</v>
      </c>
      <c r="E5136" t="s">
        <v>63</v>
      </c>
      <c r="F5136" t="s">
        <v>264</v>
      </c>
      <c r="G5136" t="s">
        <v>77</v>
      </c>
      <c r="H5136">
        <v>90</v>
      </c>
      <c r="I5136">
        <v>2595.8000000000002</v>
      </c>
      <c r="J5136">
        <v>0.11</v>
      </c>
      <c r="K5136">
        <v>207923.58</v>
      </c>
      <c r="L5136">
        <v>1669.85</v>
      </c>
      <c r="M5136">
        <v>57637.08</v>
      </c>
      <c r="N5136" s="2">
        <f>Table1[[#This Row],[Profit]]/Table1[[#This Row],[Sales_Value]]</f>
        <v>0.27720319167263285</v>
      </c>
      <c r="O5136" s="3" t="str">
        <f>IF(Table1[[#This Row],[Profit]]&lt;0,"Yes","No")</f>
        <v>No</v>
      </c>
      <c r="P5136" t="str">
        <f>IF(Table1[[#This Row],[Discount_Pct]]&gt;0.3,"High",IF(Table1[[#This Row],[Discount_Pct]]&gt;0.15,"Medium","Low"))</f>
        <v>Low</v>
      </c>
      <c r="Q5136" t="str">
        <f>TEXT(Table1[[#This Row],[Date]],"MMM-YYYY")</f>
        <v>Aug-2024</v>
      </c>
      <c r="R5136" t="str">
        <f>IF(Table1[[#This Row],[Sales_Value]]&gt;500000,"Premium",IF(Table1[[#This Row],[Sales_Value]]&gt;100000,"Mid","Basic"))</f>
        <v>Mid</v>
      </c>
    </row>
    <row r="5137" spans="1:18" x14ac:dyDescent="0.3">
      <c r="A5137" s="1">
        <v>45527</v>
      </c>
      <c r="B5137" t="s">
        <v>5338</v>
      </c>
      <c r="C5137" t="s">
        <v>14</v>
      </c>
      <c r="D5137" t="s">
        <v>26</v>
      </c>
      <c r="E5137" t="s">
        <v>415</v>
      </c>
      <c r="F5137" t="s">
        <v>282</v>
      </c>
      <c r="G5137" t="s">
        <v>18</v>
      </c>
      <c r="H5137">
        <v>66</v>
      </c>
      <c r="I5137">
        <v>9032.1200000000008</v>
      </c>
      <c r="J5137">
        <v>0.09</v>
      </c>
      <c r="K5137">
        <v>542469.13</v>
      </c>
      <c r="L5137">
        <v>7277.25</v>
      </c>
      <c r="M5137">
        <v>62170.63</v>
      </c>
      <c r="N5137" s="2">
        <f>Table1[[#This Row],[Profit]]/Table1[[#This Row],[Sales_Value]]</f>
        <v>0.11460676112574368</v>
      </c>
      <c r="O5137" s="3" t="str">
        <f>IF(Table1[[#This Row],[Profit]]&lt;0,"Yes","No")</f>
        <v>No</v>
      </c>
      <c r="P5137" t="str">
        <f>IF(Table1[[#This Row],[Discount_Pct]]&gt;0.3,"High",IF(Table1[[#This Row],[Discount_Pct]]&gt;0.15,"Medium","Low"))</f>
        <v>Low</v>
      </c>
      <c r="Q5137" t="str">
        <f>TEXT(Table1[[#This Row],[Date]],"MMM-YYYY")</f>
        <v>Aug-2024</v>
      </c>
      <c r="R5137" t="str">
        <f>IF(Table1[[#This Row],[Sales_Value]]&gt;500000,"Premium",IF(Table1[[#This Row],[Sales_Value]]&gt;100000,"Mid","Basic"))</f>
        <v>Premium</v>
      </c>
    </row>
    <row r="5138" spans="1:18" x14ac:dyDescent="0.3">
      <c r="A5138" s="1">
        <v>45479</v>
      </c>
      <c r="B5138" t="s">
        <v>5339</v>
      </c>
      <c r="C5138" t="s">
        <v>34</v>
      </c>
      <c r="D5138" t="s">
        <v>80</v>
      </c>
      <c r="E5138" t="s">
        <v>67</v>
      </c>
      <c r="F5138" t="s">
        <v>165</v>
      </c>
      <c r="G5138" t="s">
        <v>24</v>
      </c>
      <c r="H5138">
        <v>25</v>
      </c>
      <c r="I5138">
        <v>177.87</v>
      </c>
      <c r="J5138">
        <v>0</v>
      </c>
      <c r="K5138">
        <v>4446.75</v>
      </c>
      <c r="L5138">
        <v>122.01</v>
      </c>
      <c r="M5138">
        <v>1396.5</v>
      </c>
      <c r="N5138" s="2">
        <f>Table1[[#This Row],[Profit]]/Table1[[#This Row],[Sales_Value]]</f>
        <v>0.31404958677685951</v>
      </c>
      <c r="O5138" s="3" t="str">
        <f>IF(Table1[[#This Row],[Profit]]&lt;0,"Yes","No")</f>
        <v>No</v>
      </c>
      <c r="P5138" t="str">
        <f>IF(Table1[[#This Row],[Discount_Pct]]&gt;0.3,"High",IF(Table1[[#This Row],[Discount_Pct]]&gt;0.15,"Medium","Low"))</f>
        <v>Low</v>
      </c>
      <c r="Q5138" t="str">
        <f>TEXT(Table1[[#This Row],[Date]],"MMM-YYYY")</f>
        <v>Jul-2024</v>
      </c>
      <c r="R5138" t="str">
        <f>IF(Table1[[#This Row],[Sales_Value]]&gt;500000,"Premium",IF(Table1[[#This Row],[Sales_Value]]&gt;100000,"Mid","Basic"))</f>
        <v>Basic</v>
      </c>
    </row>
    <row r="5139" spans="1:18" x14ac:dyDescent="0.3">
      <c r="A5139" s="1">
        <v>45657</v>
      </c>
      <c r="B5139" t="s">
        <v>5340</v>
      </c>
      <c r="C5139" t="s">
        <v>14</v>
      </c>
      <c r="D5139" t="s">
        <v>55</v>
      </c>
      <c r="E5139" t="s">
        <v>16</v>
      </c>
      <c r="F5139" t="s">
        <v>17</v>
      </c>
      <c r="G5139" t="s">
        <v>18</v>
      </c>
      <c r="H5139">
        <v>51</v>
      </c>
      <c r="I5139">
        <v>30283.52</v>
      </c>
      <c r="J5139">
        <v>0.05</v>
      </c>
      <c r="K5139">
        <v>1467236.54</v>
      </c>
      <c r="L5139">
        <v>25643.59</v>
      </c>
      <c r="M5139">
        <v>159413.45000000001</v>
      </c>
      <c r="N5139" s="2">
        <f>Table1[[#This Row],[Profit]]/Table1[[#This Row],[Sales_Value]]</f>
        <v>0.10864877315555405</v>
      </c>
      <c r="O5139" s="3" t="str">
        <f>IF(Table1[[#This Row],[Profit]]&lt;0,"Yes","No")</f>
        <v>No</v>
      </c>
      <c r="P5139" t="str">
        <f>IF(Table1[[#This Row],[Discount_Pct]]&gt;0.3,"High",IF(Table1[[#This Row],[Discount_Pct]]&gt;0.15,"Medium","Low"))</f>
        <v>Low</v>
      </c>
      <c r="Q5139" t="str">
        <f>TEXT(Table1[[#This Row],[Date]],"MMM-YYYY")</f>
        <v>Dec-2024</v>
      </c>
      <c r="R5139" t="str">
        <f>IF(Table1[[#This Row],[Sales_Value]]&gt;500000,"Premium",IF(Table1[[#This Row],[Sales_Value]]&gt;100000,"Mid","Basic"))</f>
        <v>Premium</v>
      </c>
    </row>
    <row r="5140" spans="1:18" x14ac:dyDescent="0.3">
      <c r="A5140" s="1">
        <v>45463</v>
      </c>
      <c r="B5140" t="s">
        <v>5341</v>
      </c>
      <c r="C5140" t="s">
        <v>34</v>
      </c>
      <c r="D5140" t="s">
        <v>35</v>
      </c>
      <c r="E5140" t="s">
        <v>266</v>
      </c>
      <c r="F5140" t="s">
        <v>82</v>
      </c>
      <c r="G5140" t="s">
        <v>24</v>
      </c>
      <c r="H5140">
        <v>93</v>
      </c>
      <c r="I5140">
        <v>91.78</v>
      </c>
      <c r="J5140">
        <v>0.02</v>
      </c>
      <c r="K5140">
        <v>8364.83</v>
      </c>
      <c r="L5140">
        <v>49.67</v>
      </c>
      <c r="M5140">
        <v>3745.52</v>
      </c>
      <c r="N5140" s="2">
        <f>Table1[[#This Row],[Profit]]/Table1[[#This Row],[Sales_Value]]</f>
        <v>0.44777000847596427</v>
      </c>
      <c r="O5140" s="3" t="str">
        <f>IF(Table1[[#This Row],[Profit]]&lt;0,"Yes","No")</f>
        <v>No</v>
      </c>
      <c r="P5140" t="str">
        <f>IF(Table1[[#This Row],[Discount_Pct]]&gt;0.3,"High",IF(Table1[[#This Row],[Discount_Pct]]&gt;0.15,"Medium","Low"))</f>
        <v>Low</v>
      </c>
      <c r="Q5140" t="str">
        <f>TEXT(Table1[[#This Row],[Date]],"MMM-YYYY")</f>
        <v>Jun-2024</v>
      </c>
      <c r="R5140" t="str">
        <f>IF(Table1[[#This Row],[Sales_Value]]&gt;500000,"Premium",IF(Table1[[#This Row],[Sales_Value]]&gt;100000,"Mid","Basic"))</f>
        <v>Basic</v>
      </c>
    </row>
    <row r="5141" spans="1:18" x14ac:dyDescent="0.3">
      <c r="A5141" s="1">
        <v>45400</v>
      </c>
      <c r="B5141" t="s">
        <v>5342</v>
      </c>
      <c r="C5141" t="s">
        <v>39</v>
      </c>
      <c r="D5141" t="s">
        <v>40</v>
      </c>
      <c r="E5141" t="s">
        <v>195</v>
      </c>
      <c r="F5141" t="s">
        <v>134</v>
      </c>
      <c r="G5141" t="s">
        <v>24</v>
      </c>
      <c r="H5141">
        <v>93</v>
      </c>
      <c r="I5141">
        <v>131.6</v>
      </c>
      <c r="J5141">
        <v>0.15</v>
      </c>
      <c r="K5141">
        <v>10402.98</v>
      </c>
      <c r="L5141">
        <v>60.05</v>
      </c>
      <c r="M5141">
        <v>4818.33</v>
      </c>
      <c r="N5141" s="2">
        <f>Table1[[#This Row],[Profit]]/Table1[[#This Row],[Sales_Value]]</f>
        <v>0.463168246021813</v>
      </c>
      <c r="O5141" s="3" t="str">
        <f>IF(Table1[[#This Row],[Profit]]&lt;0,"Yes","No")</f>
        <v>No</v>
      </c>
      <c r="P5141" t="str">
        <f>IF(Table1[[#This Row],[Discount_Pct]]&gt;0.3,"High",IF(Table1[[#This Row],[Discount_Pct]]&gt;0.15,"Medium","Low"))</f>
        <v>Low</v>
      </c>
      <c r="Q5141" t="str">
        <f>TEXT(Table1[[#This Row],[Date]],"MMM-YYYY")</f>
        <v>Apr-2024</v>
      </c>
      <c r="R5141" t="str">
        <f>IF(Table1[[#This Row],[Sales_Value]]&gt;500000,"Premium",IF(Table1[[#This Row],[Sales_Value]]&gt;100000,"Mid","Basic"))</f>
        <v>Basic</v>
      </c>
    </row>
    <row r="5142" spans="1:18" x14ac:dyDescent="0.3">
      <c r="A5142" s="1">
        <v>45450</v>
      </c>
      <c r="B5142" t="s">
        <v>5343</v>
      </c>
      <c r="C5142" t="s">
        <v>39</v>
      </c>
      <c r="D5142" t="s">
        <v>40</v>
      </c>
      <c r="E5142" t="s">
        <v>373</v>
      </c>
      <c r="F5142" t="s">
        <v>126</v>
      </c>
      <c r="G5142" t="s">
        <v>24</v>
      </c>
      <c r="H5142">
        <v>83</v>
      </c>
      <c r="I5142">
        <v>292.73</v>
      </c>
      <c r="J5142">
        <v>7.0000000000000007E-2</v>
      </c>
      <c r="K5142">
        <v>22595.83</v>
      </c>
      <c r="L5142">
        <v>192.84</v>
      </c>
      <c r="M5142">
        <v>6590.11</v>
      </c>
      <c r="N5142" s="2">
        <f>Table1[[#This Row],[Profit]]/Table1[[#This Row],[Sales_Value]]</f>
        <v>0.2916516012025227</v>
      </c>
      <c r="O5142" s="3" t="str">
        <f>IF(Table1[[#This Row],[Profit]]&lt;0,"Yes","No")</f>
        <v>No</v>
      </c>
      <c r="P5142" t="str">
        <f>IF(Table1[[#This Row],[Discount_Pct]]&gt;0.3,"High",IF(Table1[[#This Row],[Discount_Pct]]&gt;0.15,"Medium","Low"))</f>
        <v>Low</v>
      </c>
      <c r="Q5142" t="str">
        <f>TEXT(Table1[[#This Row],[Date]],"MMM-YYYY")</f>
        <v>Jun-2024</v>
      </c>
      <c r="R5142" t="str">
        <f>IF(Table1[[#This Row],[Sales_Value]]&gt;500000,"Premium",IF(Table1[[#This Row],[Sales_Value]]&gt;100000,"Mid","Basic"))</f>
        <v>Basic</v>
      </c>
    </row>
    <row r="5143" spans="1:18" x14ac:dyDescent="0.3">
      <c r="A5143" s="1">
        <v>45575</v>
      </c>
      <c r="B5143" t="s">
        <v>5344</v>
      </c>
      <c r="C5143" t="s">
        <v>39</v>
      </c>
      <c r="D5143" t="s">
        <v>66</v>
      </c>
      <c r="E5143" t="s">
        <v>84</v>
      </c>
      <c r="F5143" t="s">
        <v>226</v>
      </c>
      <c r="G5143" t="s">
        <v>18</v>
      </c>
      <c r="H5143">
        <v>34</v>
      </c>
      <c r="I5143">
        <v>18596.87</v>
      </c>
      <c r="J5143">
        <v>0.25</v>
      </c>
      <c r="K5143">
        <v>474220.19</v>
      </c>
      <c r="L5143">
        <v>12223.75</v>
      </c>
      <c r="M5143">
        <v>58612.68</v>
      </c>
      <c r="N5143" s="2">
        <f>Table1[[#This Row],[Profit]]/Table1[[#This Row],[Sales_Value]]</f>
        <v>0.12359802732144323</v>
      </c>
      <c r="O5143" s="3" t="str">
        <f>IF(Table1[[#This Row],[Profit]]&lt;0,"Yes","No")</f>
        <v>No</v>
      </c>
      <c r="P5143" t="str">
        <f>IF(Table1[[#This Row],[Discount_Pct]]&gt;0.3,"High",IF(Table1[[#This Row],[Discount_Pct]]&gt;0.15,"Medium","Low"))</f>
        <v>Medium</v>
      </c>
      <c r="Q5143" t="str">
        <f>TEXT(Table1[[#This Row],[Date]],"MMM-YYYY")</f>
        <v>Oct-2024</v>
      </c>
      <c r="R5143" t="str">
        <f>IF(Table1[[#This Row],[Sales_Value]]&gt;500000,"Premium",IF(Table1[[#This Row],[Sales_Value]]&gt;100000,"Mid","Basic"))</f>
        <v>Mid</v>
      </c>
    </row>
    <row r="5144" spans="1:18" x14ac:dyDescent="0.3">
      <c r="A5144" s="1">
        <v>45415</v>
      </c>
      <c r="B5144" t="s">
        <v>5345</v>
      </c>
      <c r="C5144" t="s">
        <v>39</v>
      </c>
      <c r="D5144" t="s">
        <v>66</v>
      </c>
      <c r="E5144" t="s">
        <v>81</v>
      </c>
      <c r="F5144" t="s">
        <v>264</v>
      </c>
      <c r="G5144" t="s">
        <v>77</v>
      </c>
      <c r="H5144">
        <v>95</v>
      </c>
      <c r="I5144">
        <v>3310.08</v>
      </c>
      <c r="J5144">
        <v>0.21</v>
      </c>
      <c r="K5144">
        <v>248421.5</v>
      </c>
      <c r="L5144">
        <v>1729.97</v>
      </c>
      <c r="M5144">
        <v>84074.35</v>
      </c>
      <c r="N5144" s="2">
        <f>Table1[[#This Row],[Profit]]/Table1[[#This Row],[Sales_Value]]</f>
        <v>0.3384342740060744</v>
      </c>
      <c r="O5144" s="3" t="str">
        <f>IF(Table1[[#This Row],[Profit]]&lt;0,"Yes","No")</f>
        <v>No</v>
      </c>
      <c r="P5144" t="str">
        <f>IF(Table1[[#This Row],[Discount_Pct]]&gt;0.3,"High",IF(Table1[[#This Row],[Discount_Pct]]&gt;0.15,"Medium","Low"))</f>
        <v>Medium</v>
      </c>
      <c r="Q5144" t="str">
        <f>TEXT(Table1[[#This Row],[Date]],"MMM-YYYY")</f>
        <v>May-2024</v>
      </c>
      <c r="R5144" t="str">
        <f>IF(Table1[[#This Row],[Sales_Value]]&gt;500000,"Premium",IF(Table1[[#This Row],[Sales_Value]]&gt;100000,"Mid","Basic"))</f>
        <v>Mid</v>
      </c>
    </row>
    <row r="5145" spans="1:18" x14ac:dyDescent="0.3">
      <c r="A5145" s="1">
        <v>45367</v>
      </c>
      <c r="B5145" t="s">
        <v>5346</v>
      </c>
      <c r="C5145" t="s">
        <v>20</v>
      </c>
      <c r="D5145" t="s">
        <v>30</v>
      </c>
      <c r="E5145" t="s">
        <v>557</v>
      </c>
      <c r="F5145" t="s">
        <v>68</v>
      </c>
      <c r="G5145" t="s">
        <v>24</v>
      </c>
      <c r="H5145">
        <v>79</v>
      </c>
      <c r="I5145">
        <v>119.14</v>
      </c>
      <c r="J5145">
        <v>0.01</v>
      </c>
      <c r="K5145">
        <v>9317.94</v>
      </c>
      <c r="L5145">
        <v>55.62</v>
      </c>
      <c r="M5145">
        <v>4923.96</v>
      </c>
      <c r="N5145" s="2">
        <f>Table1[[#This Row],[Profit]]/Table1[[#This Row],[Sales_Value]]</f>
        <v>0.52843868923817927</v>
      </c>
      <c r="O5145" s="3" t="str">
        <f>IF(Table1[[#This Row],[Profit]]&lt;0,"Yes","No")</f>
        <v>No</v>
      </c>
      <c r="P5145" t="str">
        <f>IF(Table1[[#This Row],[Discount_Pct]]&gt;0.3,"High",IF(Table1[[#This Row],[Discount_Pct]]&gt;0.15,"Medium","Low"))</f>
        <v>Low</v>
      </c>
      <c r="Q5145" t="str">
        <f>TEXT(Table1[[#This Row],[Date]],"MMM-YYYY")</f>
        <v>Mar-2024</v>
      </c>
      <c r="R5145" t="str">
        <f>IF(Table1[[#This Row],[Sales_Value]]&gt;500000,"Premium",IF(Table1[[#This Row],[Sales_Value]]&gt;100000,"Mid","Basic"))</f>
        <v>Basic</v>
      </c>
    </row>
    <row r="5146" spans="1:18" x14ac:dyDescent="0.3">
      <c r="A5146" s="1">
        <v>45430</v>
      </c>
      <c r="B5146" t="s">
        <v>5347</v>
      </c>
      <c r="C5146" t="s">
        <v>39</v>
      </c>
      <c r="D5146" t="s">
        <v>192</v>
      </c>
      <c r="E5146" t="s">
        <v>211</v>
      </c>
      <c r="F5146" t="s">
        <v>184</v>
      </c>
      <c r="G5146" t="s">
        <v>24</v>
      </c>
      <c r="H5146">
        <v>66</v>
      </c>
      <c r="I5146">
        <v>37.89</v>
      </c>
      <c r="J5146">
        <v>0.19</v>
      </c>
      <c r="K5146">
        <v>2025.6</v>
      </c>
      <c r="L5146">
        <v>21.61</v>
      </c>
      <c r="M5146">
        <v>599.34</v>
      </c>
      <c r="N5146" s="2">
        <f>Table1[[#This Row],[Profit]]/Table1[[#This Row],[Sales_Value]]</f>
        <v>0.29588270142180095</v>
      </c>
      <c r="O5146" s="3" t="str">
        <f>IF(Table1[[#This Row],[Profit]]&lt;0,"Yes","No")</f>
        <v>No</v>
      </c>
      <c r="P5146" t="str">
        <f>IF(Table1[[#This Row],[Discount_Pct]]&gt;0.3,"High",IF(Table1[[#This Row],[Discount_Pct]]&gt;0.15,"Medium","Low"))</f>
        <v>Medium</v>
      </c>
      <c r="Q5146" t="str">
        <f>TEXT(Table1[[#This Row],[Date]],"MMM-YYYY")</f>
        <v>May-2024</v>
      </c>
      <c r="R5146" t="str">
        <f>IF(Table1[[#This Row],[Sales_Value]]&gt;500000,"Premium",IF(Table1[[#This Row],[Sales_Value]]&gt;100000,"Mid","Basic"))</f>
        <v>Basic</v>
      </c>
    </row>
    <row r="5147" spans="1:18" x14ac:dyDescent="0.3">
      <c r="A5147" s="1">
        <v>45612</v>
      </c>
      <c r="B5147" t="s">
        <v>5348</v>
      </c>
      <c r="C5147" t="s">
        <v>34</v>
      </c>
      <c r="D5147" t="s">
        <v>35</v>
      </c>
      <c r="E5147" t="s">
        <v>298</v>
      </c>
      <c r="F5147" t="s">
        <v>37</v>
      </c>
      <c r="G5147" t="s">
        <v>18</v>
      </c>
      <c r="H5147">
        <v>57</v>
      </c>
      <c r="I5147">
        <v>43233.91</v>
      </c>
      <c r="J5147">
        <v>0.02</v>
      </c>
      <c r="K5147">
        <v>2415046.21</v>
      </c>
      <c r="L5147">
        <v>33837.54</v>
      </c>
      <c r="M5147">
        <v>486306.43</v>
      </c>
      <c r="N5147" s="2">
        <f>Table1[[#This Row],[Profit]]/Table1[[#This Row],[Sales_Value]]</f>
        <v>0.20136526911425021</v>
      </c>
      <c r="O5147" s="3" t="str">
        <f>IF(Table1[[#This Row],[Profit]]&lt;0,"Yes","No")</f>
        <v>No</v>
      </c>
      <c r="P5147" t="str">
        <f>IF(Table1[[#This Row],[Discount_Pct]]&gt;0.3,"High",IF(Table1[[#This Row],[Discount_Pct]]&gt;0.15,"Medium","Low"))</f>
        <v>Low</v>
      </c>
      <c r="Q5147" t="str">
        <f>TEXT(Table1[[#This Row],[Date]],"MMM-YYYY")</f>
        <v>Nov-2024</v>
      </c>
      <c r="R5147" t="str">
        <f>IF(Table1[[#This Row],[Sales_Value]]&gt;500000,"Premium",IF(Table1[[#This Row],[Sales_Value]]&gt;100000,"Mid","Basic"))</f>
        <v>Premium</v>
      </c>
    </row>
    <row r="5148" spans="1:18" x14ac:dyDescent="0.3">
      <c r="A5148" s="1">
        <v>45650</v>
      </c>
      <c r="B5148" t="s">
        <v>5349</v>
      </c>
      <c r="C5148" t="s">
        <v>39</v>
      </c>
      <c r="D5148" t="s">
        <v>93</v>
      </c>
      <c r="E5148" t="s">
        <v>16</v>
      </c>
      <c r="F5148" t="s">
        <v>264</v>
      </c>
      <c r="G5148" t="s">
        <v>77</v>
      </c>
      <c r="H5148">
        <v>51</v>
      </c>
      <c r="I5148">
        <v>3266.75</v>
      </c>
      <c r="J5148">
        <v>0.26</v>
      </c>
      <c r="K5148">
        <v>123287.15</v>
      </c>
      <c r="L5148">
        <v>1459.1</v>
      </c>
      <c r="M5148">
        <v>48873.05</v>
      </c>
      <c r="N5148" s="2">
        <f>Table1[[#This Row],[Profit]]/Table1[[#This Row],[Sales_Value]]</f>
        <v>0.39641641484939838</v>
      </c>
      <c r="O5148" s="3" t="str">
        <f>IF(Table1[[#This Row],[Profit]]&lt;0,"Yes","No")</f>
        <v>No</v>
      </c>
      <c r="P5148" t="str">
        <f>IF(Table1[[#This Row],[Discount_Pct]]&gt;0.3,"High",IF(Table1[[#This Row],[Discount_Pct]]&gt;0.15,"Medium","Low"))</f>
        <v>Medium</v>
      </c>
      <c r="Q5148" t="str">
        <f>TEXT(Table1[[#This Row],[Date]],"MMM-YYYY")</f>
        <v>Dec-2024</v>
      </c>
      <c r="R5148" t="str">
        <f>IF(Table1[[#This Row],[Sales_Value]]&gt;500000,"Premium",IF(Table1[[#This Row],[Sales_Value]]&gt;100000,"Mid","Basic"))</f>
        <v>Mid</v>
      </c>
    </row>
    <row r="5149" spans="1:18" x14ac:dyDescent="0.3">
      <c r="A5149" s="1">
        <v>45398</v>
      </c>
      <c r="B5149" t="s">
        <v>5350</v>
      </c>
      <c r="C5149" t="s">
        <v>20</v>
      </c>
      <c r="D5149" t="s">
        <v>30</v>
      </c>
      <c r="E5149" t="s">
        <v>223</v>
      </c>
      <c r="F5149" t="s">
        <v>142</v>
      </c>
      <c r="G5149" t="s">
        <v>18</v>
      </c>
      <c r="H5149">
        <v>48</v>
      </c>
      <c r="I5149">
        <v>10970.17</v>
      </c>
      <c r="J5149">
        <v>0.04</v>
      </c>
      <c r="K5149">
        <v>505505.43</v>
      </c>
      <c r="L5149">
        <v>9491.42</v>
      </c>
      <c r="M5149">
        <v>49917.27</v>
      </c>
      <c r="N5149" s="2">
        <f>Table1[[#This Row],[Profit]]/Table1[[#This Row],[Sales_Value]]</f>
        <v>9.8747247878227529E-2</v>
      </c>
      <c r="O5149" s="3" t="str">
        <f>IF(Table1[[#This Row],[Profit]]&lt;0,"Yes","No")</f>
        <v>No</v>
      </c>
      <c r="P5149" t="str">
        <f>IF(Table1[[#This Row],[Discount_Pct]]&gt;0.3,"High",IF(Table1[[#This Row],[Discount_Pct]]&gt;0.15,"Medium","Low"))</f>
        <v>Low</v>
      </c>
      <c r="Q5149" t="str">
        <f>TEXT(Table1[[#This Row],[Date]],"MMM-YYYY")</f>
        <v>Apr-2024</v>
      </c>
      <c r="R5149" t="str">
        <f>IF(Table1[[#This Row],[Sales_Value]]&gt;500000,"Premium",IF(Table1[[#This Row],[Sales_Value]]&gt;100000,"Mid","Basic"))</f>
        <v>Premium</v>
      </c>
    </row>
    <row r="5150" spans="1:18" x14ac:dyDescent="0.3">
      <c r="A5150" s="1">
        <v>45426</v>
      </c>
      <c r="B5150" t="s">
        <v>5351</v>
      </c>
      <c r="C5150" t="s">
        <v>34</v>
      </c>
      <c r="D5150" t="s">
        <v>105</v>
      </c>
      <c r="E5150" t="s">
        <v>90</v>
      </c>
      <c r="F5150" t="s">
        <v>45</v>
      </c>
      <c r="G5150" t="s">
        <v>46</v>
      </c>
      <c r="H5150">
        <v>42</v>
      </c>
      <c r="I5150">
        <v>10922.15</v>
      </c>
      <c r="J5150">
        <v>0</v>
      </c>
      <c r="K5150">
        <v>458730.3</v>
      </c>
      <c r="L5150">
        <v>7580.12</v>
      </c>
      <c r="M5150">
        <v>140365.26</v>
      </c>
      <c r="N5150" s="2">
        <f>Table1[[#This Row],[Profit]]/Table1[[#This Row],[Sales_Value]]</f>
        <v>0.30598645871005253</v>
      </c>
      <c r="O5150" s="3" t="str">
        <f>IF(Table1[[#This Row],[Profit]]&lt;0,"Yes","No")</f>
        <v>No</v>
      </c>
      <c r="P5150" t="str">
        <f>IF(Table1[[#This Row],[Discount_Pct]]&gt;0.3,"High",IF(Table1[[#This Row],[Discount_Pct]]&gt;0.15,"Medium","Low"))</f>
        <v>Low</v>
      </c>
      <c r="Q5150" t="str">
        <f>TEXT(Table1[[#This Row],[Date]],"MMM-YYYY")</f>
        <v>May-2024</v>
      </c>
      <c r="R5150" t="str">
        <f>IF(Table1[[#This Row],[Sales_Value]]&gt;500000,"Premium",IF(Table1[[#This Row],[Sales_Value]]&gt;100000,"Mid","Basic"))</f>
        <v>Mid</v>
      </c>
    </row>
    <row r="5151" spans="1:18" x14ac:dyDescent="0.3">
      <c r="A5151" s="1">
        <v>45396</v>
      </c>
      <c r="B5151" t="s">
        <v>5352</v>
      </c>
      <c r="C5151" t="s">
        <v>14</v>
      </c>
      <c r="D5151" t="s">
        <v>144</v>
      </c>
      <c r="E5151" t="s">
        <v>379</v>
      </c>
      <c r="F5151" t="s">
        <v>76</v>
      </c>
      <c r="G5151" t="s">
        <v>77</v>
      </c>
      <c r="H5151">
        <v>53</v>
      </c>
      <c r="I5151">
        <v>2241.4699999999998</v>
      </c>
      <c r="J5151">
        <v>0.17</v>
      </c>
      <c r="K5151">
        <v>98602.27</v>
      </c>
      <c r="L5151">
        <v>1050.49</v>
      </c>
      <c r="M5151">
        <v>42926.3</v>
      </c>
      <c r="N5151" s="2">
        <f>Table1[[#This Row],[Profit]]/Table1[[#This Row],[Sales_Value]]</f>
        <v>0.43534798945298114</v>
      </c>
      <c r="O5151" s="3" t="str">
        <f>IF(Table1[[#This Row],[Profit]]&lt;0,"Yes","No")</f>
        <v>No</v>
      </c>
      <c r="P5151" t="str">
        <f>IF(Table1[[#This Row],[Discount_Pct]]&gt;0.3,"High",IF(Table1[[#This Row],[Discount_Pct]]&gt;0.15,"Medium","Low"))</f>
        <v>Medium</v>
      </c>
      <c r="Q5151" t="str">
        <f>TEXT(Table1[[#This Row],[Date]],"MMM-YYYY")</f>
        <v>Apr-2024</v>
      </c>
      <c r="R5151" t="str">
        <f>IF(Table1[[#This Row],[Sales_Value]]&gt;500000,"Premium",IF(Table1[[#This Row],[Sales_Value]]&gt;100000,"Mid","Basic"))</f>
        <v>Basic</v>
      </c>
    </row>
    <row r="5152" spans="1:18" x14ac:dyDescent="0.3">
      <c r="A5152" s="1">
        <v>45633</v>
      </c>
      <c r="B5152" t="s">
        <v>5353</v>
      </c>
      <c r="C5152" t="s">
        <v>39</v>
      </c>
      <c r="D5152" t="s">
        <v>426</v>
      </c>
      <c r="E5152" t="s">
        <v>359</v>
      </c>
      <c r="F5152" t="s">
        <v>138</v>
      </c>
      <c r="G5152" t="s">
        <v>46</v>
      </c>
      <c r="H5152">
        <v>96</v>
      </c>
      <c r="I5152">
        <v>5902.45</v>
      </c>
      <c r="J5152">
        <v>0.28999999999999998</v>
      </c>
      <c r="K5152">
        <v>402310.99</v>
      </c>
      <c r="L5152">
        <v>3852.25</v>
      </c>
      <c r="M5152">
        <v>32494.99</v>
      </c>
      <c r="N5152" s="2">
        <f>Table1[[#This Row],[Profit]]/Table1[[#This Row],[Sales_Value]]</f>
        <v>8.077082358600246E-2</v>
      </c>
      <c r="O5152" s="3" t="str">
        <f>IF(Table1[[#This Row],[Profit]]&lt;0,"Yes","No")</f>
        <v>No</v>
      </c>
      <c r="P5152" t="str">
        <f>IF(Table1[[#This Row],[Discount_Pct]]&gt;0.3,"High",IF(Table1[[#This Row],[Discount_Pct]]&gt;0.15,"Medium","Low"))</f>
        <v>Medium</v>
      </c>
      <c r="Q5152" t="str">
        <f>TEXT(Table1[[#This Row],[Date]],"MMM-YYYY")</f>
        <v>Dec-2024</v>
      </c>
      <c r="R5152" t="str">
        <f>IF(Table1[[#This Row],[Sales_Value]]&gt;500000,"Premium",IF(Table1[[#This Row],[Sales_Value]]&gt;100000,"Mid","Basic"))</f>
        <v>Mid</v>
      </c>
    </row>
    <row r="5153" spans="1:18" x14ac:dyDescent="0.3">
      <c r="A5153" s="1">
        <v>45434</v>
      </c>
      <c r="B5153" t="s">
        <v>5354</v>
      </c>
      <c r="C5153" t="s">
        <v>14</v>
      </c>
      <c r="D5153" t="s">
        <v>26</v>
      </c>
      <c r="E5153" t="s">
        <v>31</v>
      </c>
      <c r="F5153" t="s">
        <v>49</v>
      </c>
      <c r="G5153" t="s">
        <v>24</v>
      </c>
      <c r="H5153">
        <v>86</v>
      </c>
      <c r="I5153">
        <v>65.64</v>
      </c>
      <c r="J5153">
        <v>0.01</v>
      </c>
      <c r="K5153">
        <v>5588.59</v>
      </c>
      <c r="L5153">
        <v>40.28</v>
      </c>
      <c r="M5153">
        <v>2124.5100000000002</v>
      </c>
      <c r="N5153" s="2">
        <f>Table1[[#This Row],[Profit]]/Table1[[#This Row],[Sales_Value]]</f>
        <v>0.38015134407784434</v>
      </c>
      <c r="O5153" s="3" t="str">
        <f>IF(Table1[[#This Row],[Profit]]&lt;0,"Yes","No")</f>
        <v>No</v>
      </c>
      <c r="P5153" t="str">
        <f>IF(Table1[[#This Row],[Discount_Pct]]&gt;0.3,"High",IF(Table1[[#This Row],[Discount_Pct]]&gt;0.15,"Medium","Low"))</f>
        <v>Low</v>
      </c>
      <c r="Q5153" t="str">
        <f>TEXT(Table1[[#This Row],[Date]],"MMM-YYYY")</f>
        <v>May-2024</v>
      </c>
      <c r="R5153" t="str">
        <f>IF(Table1[[#This Row],[Sales_Value]]&gt;500000,"Premium",IF(Table1[[#This Row],[Sales_Value]]&gt;100000,"Mid","Basic"))</f>
        <v>Basic</v>
      </c>
    </row>
    <row r="5154" spans="1:18" x14ac:dyDescent="0.3">
      <c r="A5154" s="1">
        <v>45539</v>
      </c>
      <c r="B5154" t="s">
        <v>5355</v>
      </c>
      <c r="C5154" t="s">
        <v>34</v>
      </c>
      <c r="D5154" t="s">
        <v>80</v>
      </c>
      <c r="E5154" t="s">
        <v>73</v>
      </c>
      <c r="F5154" t="s">
        <v>28</v>
      </c>
      <c r="G5154" t="s">
        <v>18</v>
      </c>
      <c r="H5154">
        <v>21</v>
      </c>
      <c r="I5154">
        <v>2463.1799999999998</v>
      </c>
      <c r="J5154">
        <v>0.04</v>
      </c>
      <c r="K5154">
        <v>49657.71</v>
      </c>
      <c r="L5154">
        <v>1566.36</v>
      </c>
      <c r="M5154">
        <v>16764.150000000001</v>
      </c>
      <c r="N5154" s="2">
        <f>Table1[[#This Row],[Profit]]/Table1[[#This Row],[Sales_Value]]</f>
        <v>0.33759410170142767</v>
      </c>
      <c r="O5154" s="3" t="str">
        <f>IF(Table1[[#This Row],[Profit]]&lt;0,"Yes","No")</f>
        <v>No</v>
      </c>
      <c r="P5154" t="str">
        <f>IF(Table1[[#This Row],[Discount_Pct]]&gt;0.3,"High",IF(Table1[[#This Row],[Discount_Pct]]&gt;0.15,"Medium","Low"))</f>
        <v>Low</v>
      </c>
      <c r="Q5154" t="str">
        <f>TEXT(Table1[[#This Row],[Date]],"MMM-YYYY")</f>
        <v>Sep-2024</v>
      </c>
      <c r="R5154" t="str">
        <f>IF(Table1[[#This Row],[Sales_Value]]&gt;500000,"Premium",IF(Table1[[#This Row],[Sales_Value]]&gt;100000,"Mid","Basic"))</f>
        <v>Basic</v>
      </c>
    </row>
    <row r="5155" spans="1:18" x14ac:dyDescent="0.3">
      <c r="A5155" s="1">
        <v>45354</v>
      </c>
      <c r="B5155" t="s">
        <v>5356</v>
      </c>
      <c r="C5155" t="s">
        <v>14</v>
      </c>
      <c r="D5155" t="s">
        <v>26</v>
      </c>
      <c r="E5155" t="s">
        <v>175</v>
      </c>
      <c r="F5155" t="s">
        <v>226</v>
      </c>
      <c r="G5155" t="s">
        <v>18</v>
      </c>
      <c r="H5155">
        <v>6</v>
      </c>
      <c r="I5155">
        <v>17378.79</v>
      </c>
      <c r="J5155">
        <v>0</v>
      </c>
      <c r="K5155">
        <v>104272.74</v>
      </c>
      <c r="L5155">
        <v>13179.9</v>
      </c>
      <c r="M5155">
        <v>25193.34</v>
      </c>
      <c r="N5155" s="2">
        <f>Table1[[#This Row],[Profit]]/Table1[[#This Row],[Sales_Value]]</f>
        <v>0.24161003153844426</v>
      </c>
      <c r="O5155" s="3" t="str">
        <f>IF(Table1[[#This Row],[Profit]]&lt;0,"Yes","No")</f>
        <v>No</v>
      </c>
      <c r="P5155" t="str">
        <f>IF(Table1[[#This Row],[Discount_Pct]]&gt;0.3,"High",IF(Table1[[#This Row],[Discount_Pct]]&gt;0.15,"Medium","Low"))</f>
        <v>Low</v>
      </c>
      <c r="Q5155" t="str">
        <f>TEXT(Table1[[#This Row],[Date]],"MMM-YYYY")</f>
        <v>Mar-2024</v>
      </c>
      <c r="R5155" t="str">
        <f>IF(Table1[[#This Row],[Sales_Value]]&gt;500000,"Premium",IF(Table1[[#This Row],[Sales_Value]]&gt;100000,"Mid","Basic"))</f>
        <v>Mid</v>
      </c>
    </row>
    <row r="5156" spans="1:18" x14ac:dyDescent="0.3">
      <c r="A5156" s="1">
        <v>45339</v>
      </c>
      <c r="B5156" t="s">
        <v>5357</v>
      </c>
      <c r="C5156" t="s">
        <v>20</v>
      </c>
      <c r="D5156" t="s">
        <v>72</v>
      </c>
      <c r="E5156" t="s">
        <v>285</v>
      </c>
      <c r="F5156" t="s">
        <v>37</v>
      </c>
      <c r="G5156" t="s">
        <v>18</v>
      </c>
      <c r="H5156">
        <v>81</v>
      </c>
      <c r="I5156">
        <v>36603.71</v>
      </c>
      <c r="J5156">
        <v>0.25</v>
      </c>
      <c r="K5156">
        <v>2223675.38</v>
      </c>
      <c r="L5156">
        <v>30929.74</v>
      </c>
      <c r="M5156">
        <v>-281633.56</v>
      </c>
      <c r="N5156" s="2">
        <f>Table1[[#This Row],[Profit]]/Table1[[#This Row],[Sales_Value]]</f>
        <v>-0.12665228141348581</v>
      </c>
      <c r="O5156" s="3" t="str">
        <f>IF(Table1[[#This Row],[Profit]]&lt;0,"Yes","No")</f>
        <v>Yes</v>
      </c>
      <c r="P5156" t="str">
        <f>IF(Table1[[#This Row],[Discount_Pct]]&gt;0.3,"High",IF(Table1[[#This Row],[Discount_Pct]]&gt;0.15,"Medium","Low"))</f>
        <v>Medium</v>
      </c>
      <c r="Q5156" t="str">
        <f>TEXT(Table1[[#This Row],[Date]],"MMM-YYYY")</f>
        <v>Feb-2024</v>
      </c>
      <c r="R5156" t="str">
        <f>IF(Table1[[#This Row],[Sales_Value]]&gt;500000,"Premium",IF(Table1[[#This Row],[Sales_Value]]&gt;100000,"Mid","Basic"))</f>
        <v>Premium</v>
      </c>
    </row>
    <row r="5157" spans="1:18" x14ac:dyDescent="0.3">
      <c r="A5157" s="1">
        <v>45534</v>
      </c>
      <c r="B5157" t="s">
        <v>5358</v>
      </c>
      <c r="C5157" t="s">
        <v>14</v>
      </c>
      <c r="D5157" t="s">
        <v>15</v>
      </c>
      <c r="E5157" t="s">
        <v>121</v>
      </c>
      <c r="F5157" t="s">
        <v>64</v>
      </c>
      <c r="G5157" t="s">
        <v>53</v>
      </c>
      <c r="H5157">
        <v>61</v>
      </c>
      <c r="I5157">
        <v>654.07000000000005</v>
      </c>
      <c r="J5157">
        <v>0.09</v>
      </c>
      <c r="K5157">
        <v>36307.43</v>
      </c>
      <c r="L5157">
        <v>324.69</v>
      </c>
      <c r="M5157">
        <v>16501.34</v>
      </c>
      <c r="N5157" s="2">
        <f>Table1[[#This Row],[Profit]]/Table1[[#This Row],[Sales_Value]]</f>
        <v>0.45448934281495551</v>
      </c>
      <c r="O5157" s="3" t="str">
        <f>IF(Table1[[#This Row],[Profit]]&lt;0,"Yes","No")</f>
        <v>No</v>
      </c>
      <c r="P5157" t="str">
        <f>IF(Table1[[#This Row],[Discount_Pct]]&gt;0.3,"High",IF(Table1[[#This Row],[Discount_Pct]]&gt;0.15,"Medium","Low"))</f>
        <v>Low</v>
      </c>
      <c r="Q5157" t="str">
        <f>TEXT(Table1[[#This Row],[Date]],"MMM-YYYY")</f>
        <v>Aug-2024</v>
      </c>
      <c r="R5157" t="str">
        <f>IF(Table1[[#This Row],[Sales_Value]]&gt;500000,"Premium",IF(Table1[[#This Row],[Sales_Value]]&gt;100000,"Mid","Basic"))</f>
        <v>Basic</v>
      </c>
    </row>
    <row r="5158" spans="1:18" x14ac:dyDescent="0.3">
      <c r="A5158" s="1">
        <v>45453</v>
      </c>
      <c r="B5158" t="s">
        <v>5359</v>
      </c>
      <c r="C5158" t="s">
        <v>39</v>
      </c>
      <c r="D5158" t="s">
        <v>66</v>
      </c>
      <c r="E5158" t="s">
        <v>249</v>
      </c>
      <c r="F5158" t="s">
        <v>156</v>
      </c>
      <c r="G5158" t="s">
        <v>18</v>
      </c>
      <c r="H5158">
        <v>5</v>
      </c>
      <c r="I5158">
        <v>17451.939999999999</v>
      </c>
      <c r="J5158">
        <v>0.23</v>
      </c>
      <c r="K5158">
        <v>67189.97</v>
      </c>
      <c r="L5158">
        <v>16392.5</v>
      </c>
      <c r="M5158">
        <v>-14772.53</v>
      </c>
      <c r="N5158" s="2">
        <f>Table1[[#This Row],[Profit]]/Table1[[#This Row],[Sales_Value]]</f>
        <v>-0.21986213120797643</v>
      </c>
      <c r="O5158" s="3" t="str">
        <f>IF(Table1[[#This Row],[Profit]]&lt;0,"Yes","No")</f>
        <v>Yes</v>
      </c>
      <c r="P5158" t="str">
        <f>IF(Table1[[#This Row],[Discount_Pct]]&gt;0.3,"High",IF(Table1[[#This Row],[Discount_Pct]]&gt;0.15,"Medium","Low"))</f>
        <v>Medium</v>
      </c>
      <c r="Q5158" t="str">
        <f>TEXT(Table1[[#This Row],[Date]],"MMM-YYYY")</f>
        <v>Jun-2024</v>
      </c>
      <c r="R5158" t="str">
        <f>IF(Table1[[#This Row],[Sales_Value]]&gt;500000,"Premium",IF(Table1[[#This Row],[Sales_Value]]&gt;100000,"Mid","Basic"))</f>
        <v>Basic</v>
      </c>
    </row>
    <row r="5159" spans="1:18" x14ac:dyDescent="0.3">
      <c r="A5159" s="1">
        <v>45447</v>
      </c>
      <c r="B5159" t="s">
        <v>5360</v>
      </c>
      <c r="C5159" t="s">
        <v>14</v>
      </c>
      <c r="D5159" t="s">
        <v>15</v>
      </c>
      <c r="E5159" t="s">
        <v>557</v>
      </c>
      <c r="F5159" t="s">
        <v>85</v>
      </c>
      <c r="G5159" t="s">
        <v>24</v>
      </c>
      <c r="H5159">
        <v>52</v>
      </c>
      <c r="I5159">
        <v>73</v>
      </c>
      <c r="J5159">
        <v>0.13</v>
      </c>
      <c r="K5159">
        <v>3302.52</v>
      </c>
      <c r="L5159">
        <v>28.03</v>
      </c>
      <c r="M5159">
        <v>1844.96</v>
      </c>
      <c r="N5159" s="2">
        <f>Table1[[#This Row],[Profit]]/Table1[[#This Row],[Sales_Value]]</f>
        <v>0.55865218075893563</v>
      </c>
      <c r="O5159" s="3" t="str">
        <f>IF(Table1[[#This Row],[Profit]]&lt;0,"Yes","No")</f>
        <v>No</v>
      </c>
      <c r="P5159" t="str">
        <f>IF(Table1[[#This Row],[Discount_Pct]]&gt;0.3,"High",IF(Table1[[#This Row],[Discount_Pct]]&gt;0.15,"Medium","Low"))</f>
        <v>Low</v>
      </c>
      <c r="Q5159" t="str">
        <f>TEXT(Table1[[#This Row],[Date]],"MMM-YYYY")</f>
        <v>Jun-2024</v>
      </c>
      <c r="R5159" t="str">
        <f>IF(Table1[[#This Row],[Sales_Value]]&gt;500000,"Premium",IF(Table1[[#This Row],[Sales_Value]]&gt;100000,"Mid","Basic"))</f>
        <v>Basic</v>
      </c>
    </row>
    <row r="5160" spans="1:18" x14ac:dyDescent="0.3">
      <c r="A5160" s="1">
        <v>45587</v>
      </c>
      <c r="B5160" t="s">
        <v>5361</v>
      </c>
      <c r="C5160" t="s">
        <v>14</v>
      </c>
      <c r="D5160" t="s">
        <v>26</v>
      </c>
      <c r="E5160" t="s">
        <v>171</v>
      </c>
      <c r="F5160" t="s">
        <v>82</v>
      </c>
      <c r="G5160" t="s">
        <v>24</v>
      </c>
      <c r="H5160">
        <v>66</v>
      </c>
      <c r="I5160">
        <v>81.459999999999994</v>
      </c>
      <c r="J5160">
        <v>0</v>
      </c>
      <c r="K5160">
        <v>5376.36</v>
      </c>
      <c r="L5160">
        <v>48.28</v>
      </c>
      <c r="M5160">
        <v>2189.88</v>
      </c>
      <c r="N5160" s="2">
        <f>Table1[[#This Row],[Profit]]/Table1[[#This Row],[Sales_Value]]</f>
        <v>0.40731647434323598</v>
      </c>
      <c r="O5160" s="3" t="str">
        <f>IF(Table1[[#This Row],[Profit]]&lt;0,"Yes","No")</f>
        <v>No</v>
      </c>
      <c r="P5160" t="str">
        <f>IF(Table1[[#This Row],[Discount_Pct]]&gt;0.3,"High",IF(Table1[[#This Row],[Discount_Pct]]&gt;0.15,"Medium","Low"))</f>
        <v>Low</v>
      </c>
      <c r="Q5160" t="str">
        <f>TEXT(Table1[[#This Row],[Date]],"MMM-YYYY")</f>
        <v>Oct-2024</v>
      </c>
      <c r="R5160" t="str">
        <f>IF(Table1[[#This Row],[Sales_Value]]&gt;500000,"Premium",IF(Table1[[#This Row],[Sales_Value]]&gt;100000,"Mid","Basic"))</f>
        <v>Basic</v>
      </c>
    </row>
    <row r="5161" spans="1:18" x14ac:dyDescent="0.3">
      <c r="A5161" s="1">
        <v>45396</v>
      </c>
      <c r="B5161" t="s">
        <v>5362</v>
      </c>
      <c r="C5161" t="s">
        <v>39</v>
      </c>
      <c r="D5161" t="s">
        <v>66</v>
      </c>
      <c r="E5161" t="s">
        <v>100</v>
      </c>
      <c r="F5161" t="s">
        <v>23</v>
      </c>
      <c r="G5161" t="s">
        <v>24</v>
      </c>
      <c r="H5161">
        <v>87</v>
      </c>
      <c r="I5161">
        <v>18.27</v>
      </c>
      <c r="J5161">
        <v>0.28999999999999998</v>
      </c>
      <c r="K5161">
        <v>1128.54</v>
      </c>
      <c r="L5161">
        <v>7.85</v>
      </c>
      <c r="M5161">
        <v>445.59</v>
      </c>
      <c r="N5161" s="2">
        <f>Table1[[#This Row],[Profit]]/Table1[[#This Row],[Sales_Value]]</f>
        <v>0.3948375777553299</v>
      </c>
      <c r="O5161" s="3" t="str">
        <f>IF(Table1[[#This Row],[Profit]]&lt;0,"Yes","No")</f>
        <v>No</v>
      </c>
      <c r="P5161" t="str">
        <f>IF(Table1[[#This Row],[Discount_Pct]]&gt;0.3,"High",IF(Table1[[#This Row],[Discount_Pct]]&gt;0.15,"Medium","Low"))</f>
        <v>Medium</v>
      </c>
      <c r="Q5161" t="str">
        <f>TEXT(Table1[[#This Row],[Date]],"MMM-YYYY")</f>
        <v>Apr-2024</v>
      </c>
      <c r="R5161" t="str">
        <f>IF(Table1[[#This Row],[Sales_Value]]&gt;500000,"Premium",IF(Table1[[#This Row],[Sales_Value]]&gt;100000,"Mid","Basic"))</f>
        <v>Basic</v>
      </c>
    </row>
    <row r="5162" spans="1:18" x14ac:dyDescent="0.3">
      <c r="A5162" s="1">
        <v>45480</v>
      </c>
      <c r="B5162" t="s">
        <v>5363</v>
      </c>
      <c r="C5162" t="s">
        <v>39</v>
      </c>
      <c r="D5162" t="s">
        <v>40</v>
      </c>
      <c r="E5162" t="s">
        <v>63</v>
      </c>
      <c r="F5162" t="s">
        <v>184</v>
      </c>
      <c r="G5162" t="s">
        <v>24</v>
      </c>
      <c r="H5162">
        <v>28</v>
      </c>
      <c r="I5162">
        <v>35.090000000000003</v>
      </c>
      <c r="J5162">
        <v>0.28000000000000003</v>
      </c>
      <c r="K5162">
        <v>707.41</v>
      </c>
      <c r="L5162">
        <v>18.53</v>
      </c>
      <c r="M5162">
        <v>188.57</v>
      </c>
      <c r="N5162" s="2">
        <f>Table1[[#This Row],[Profit]]/Table1[[#This Row],[Sales_Value]]</f>
        <v>0.26656394453004623</v>
      </c>
      <c r="O5162" s="3" t="str">
        <f>IF(Table1[[#This Row],[Profit]]&lt;0,"Yes","No")</f>
        <v>No</v>
      </c>
      <c r="P5162" t="str">
        <f>IF(Table1[[#This Row],[Discount_Pct]]&gt;0.3,"High",IF(Table1[[#This Row],[Discount_Pct]]&gt;0.15,"Medium","Low"))</f>
        <v>Medium</v>
      </c>
      <c r="Q5162" t="str">
        <f>TEXT(Table1[[#This Row],[Date]],"MMM-YYYY")</f>
        <v>Jul-2024</v>
      </c>
      <c r="R5162" t="str">
        <f>IF(Table1[[#This Row],[Sales_Value]]&gt;500000,"Premium",IF(Table1[[#This Row],[Sales_Value]]&gt;100000,"Mid","Basic"))</f>
        <v>Basic</v>
      </c>
    </row>
    <row r="5163" spans="1:18" x14ac:dyDescent="0.3">
      <c r="A5163" s="1">
        <v>45458</v>
      </c>
      <c r="B5163" t="s">
        <v>5364</v>
      </c>
      <c r="C5163" t="s">
        <v>39</v>
      </c>
      <c r="D5163" t="s">
        <v>108</v>
      </c>
      <c r="E5163" t="s">
        <v>97</v>
      </c>
      <c r="F5163" t="s">
        <v>264</v>
      </c>
      <c r="G5163" t="s">
        <v>77</v>
      </c>
      <c r="H5163">
        <v>94</v>
      </c>
      <c r="I5163">
        <v>2934.12</v>
      </c>
      <c r="J5163">
        <v>0.14000000000000001</v>
      </c>
      <c r="K5163">
        <v>237194.26</v>
      </c>
      <c r="L5163">
        <v>1728.41</v>
      </c>
      <c r="M5163">
        <v>74723.72</v>
      </c>
      <c r="N5163" s="2">
        <f>Table1[[#This Row],[Profit]]/Table1[[#This Row],[Sales_Value]]</f>
        <v>0.31503173812047558</v>
      </c>
      <c r="O5163" s="3" t="str">
        <f>IF(Table1[[#This Row],[Profit]]&lt;0,"Yes","No")</f>
        <v>No</v>
      </c>
      <c r="P5163" t="str">
        <f>IF(Table1[[#This Row],[Discount_Pct]]&gt;0.3,"High",IF(Table1[[#This Row],[Discount_Pct]]&gt;0.15,"Medium","Low"))</f>
        <v>Low</v>
      </c>
      <c r="Q5163" t="str">
        <f>TEXT(Table1[[#This Row],[Date]],"MMM-YYYY")</f>
        <v>Jun-2024</v>
      </c>
      <c r="R5163" t="str">
        <f>IF(Table1[[#This Row],[Sales_Value]]&gt;500000,"Premium",IF(Table1[[#This Row],[Sales_Value]]&gt;100000,"Mid","Basic"))</f>
        <v>Mid</v>
      </c>
    </row>
    <row r="5164" spans="1:18" x14ac:dyDescent="0.3">
      <c r="A5164" s="1">
        <v>45443</v>
      </c>
      <c r="B5164" t="s">
        <v>5365</v>
      </c>
      <c r="C5164" t="s">
        <v>39</v>
      </c>
      <c r="D5164" t="s">
        <v>93</v>
      </c>
      <c r="E5164" t="s">
        <v>125</v>
      </c>
      <c r="F5164" t="s">
        <v>138</v>
      </c>
      <c r="G5164" t="s">
        <v>46</v>
      </c>
      <c r="H5164">
        <v>73</v>
      </c>
      <c r="I5164">
        <v>5745.23</v>
      </c>
      <c r="J5164">
        <v>0.12</v>
      </c>
      <c r="K5164">
        <v>369073.58</v>
      </c>
      <c r="L5164">
        <v>4046.02</v>
      </c>
      <c r="M5164">
        <v>73714.12</v>
      </c>
      <c r="N5164" s="2">
        <f>Table1[[#This Row],[Profit]]/Table1[[#This Row],[Sales_Value]]</f>
        <v>0.1997274364640243</v>
      </c>
      <c r="O5164" s="3" t="str">
        <f>IF(Table1[[#This Row],[Profit]]&lt;0,"Yes","No")</f>
        <v>No</v>
      </c>
      <c r="P5164" t="str">
        <f>IF(Table1[[#This Row],[Discount_Pct]]&gt;0.3,"High",IF(Table1[[#This Row],[Discount_Pct]]&gt;0.15,"Medium","Low"))</f>
        <v>Low</v>
      </c>
      <c r="Q5164" t="str">
        <f>TEXT(Table1[[#This Row],[Date]],"MMM-YYYY")</f>
        <v>May-2024</v>
      </c>
      <c r="R5164" t="str">
        <f>IF(Table1[[#This Row],[Sales_Value]]&gt;500000,"Premium",IF(Table1[[#This Row],[Sales_Value]]&gt;100000,"Mid","Basic"))</f>
        <v>Mid</v>
      </c>
    </row>
    <row r="5165" spans="1:18" x14ac:dyDescent="0.3">
      <c r="A5165" s="1">
        <v>45380</v>
      </c>
      <c r="B5165" t="s">
        <v>5366</v>
      </c>
      <c r="C5165" t="s">
        <v>39</v>
      </c>
      <c r="D5165" t="s">
        <v>192</v>
      </c>
      <c r="E5165" t="s">
        <v>331</v>
      </c>
      <c r="F5165" t="s">
        <v>126</v>
      </c>
      <c r="G5165" t="s">
        <v>24</v>
      </c>
      <c r="H5165">
        <v>23</v>
      </c>
      <c r="I5165">
        <v>276.02</v>
      </c>
      <c r="J5165">
        <v>0.05</v>
      </c>
      <c r="K5165">
        <v>6031.04</v>
      </c>
      <c r="L5165">
        <v>177.44</v>
      </c>
      <c r="M5165">
        <v>1949.92</v>
      </c>
      <c r="N5165" s="2">
        <f>Table1[[#This Row],[Profit]]/Table1[[#This Row],[Sales_Value]]</f>
        <v>0.32331405528731366</v>
      </c>
      <c r="O5165" s="3" t="str">
        <f>IF(Table1[[#This Row],[Profit]]&lt;0,"Yes","No")</f>
        <v>No</v>
      </c>
      <c r="P5165" t="str">
        <f>IF(Table1[[#This Row],[Discount_Pct]]&gt;0.3,"High",IF(Table1[[#This Row],[Discount_Pct]]&gt;0.15,"Medium","Low"))</f>
        <v>Low</v>
      </c>
      <c r="Q5165" t="str">
        <f>TEXT(Table1[[#This Row],[Date]],"MMM-YYYY")</f>
        <v>Mar-2024</v>
      </c>
      <c r="R5165" t="str">
        <f>IF(Table1[[#This Row],[Sales_Value]]&gt;500000,"Premium",IF(Table1[[#This Row],[Sales_Value]]&gt;100000,"Mid","Basic"))</f>
        <v>Basic</v>
      </c>
    </row>
    <row r="5166" spans="1:18" x14ac:dyDescent="0.3">
      <c r="A5166" s="1">
        <v>45529</v>
      </c>
      <c r="B5166" t="s">
        <v>5367</v>
      </c>
      <c r="C5166" t="s">
        <v>39</v>
      </c>
      <c r="D5166" t="s">
        <v>108</v>
      </c>
      <c r="E5166" t="s">
        <v>311</v>
      </c>
      <c r="F5166" t="s">
        <v>37</v>
      </c>
      <c r="G5166" t="s">
        <v>18</v>
      </c>
      <c r="H5166">
        <v>26</v>
      </c>
      <c r="I5166">
        <v>42168.37</v>
      </c>
      <c r="J5166">
        <v>0.16</v>
      </c>
      <c r="K5166">
        <v>920957.2</v>
      </c>
      <c r="L5166">
        <v>34688.870000000003</v>
      </c>
      <c r="M5166">
        <v>19046.580000000002</v>
      </c>
      <c r="N5166" s="2">
        <f>Table1[[#This Row],[Profit]]/Table1[[#This Row],[Sales_Value]]</f>
        <v>2.0681286817671878E-2</v>
      </c>
      <c r="O5166" s="3" t="str">
        <f>IF(Table1[[#This Row],[Profit]]&lt;0,"Yes","No")</f>
        <v>No</v>
      </c>
      <c r="P5166" t="str">
        <f>IF(Table1[[#This Row],[Discount_Pct]]&gt;0.3,"High",IF(Table1[[#This Row],[Discount_Pct]]&gt;0.15,"Medium","Low"))</f>
        <v>Medium</v>
      </c>
      <c r="Q5166" t="str">
        <f>TEXT(Table1[[#This Row],[Date]],"MMM-YYYY")</f>
        <v>Aug-2024</v>
      </c>
      <c r="R5166" t="str">
        <f>IF(Table1[[#This Row],[Sales_Value]]&gt;500000,"Premium",IF(Table1[[#This Row],[Sales_Value]]&gt;100000,"Mid","Basic"))</f>
        <v>Premium</v>
      </c>
    </row>
    <row r="5167" spans="1:18" x14ac:dyDescent="0.3">
      <c r="A5167" s="1">
        <v>45399</v>
      </c>
      <c r="B5167" t="s">
        <v>5368</v>
      </c>
      <c r="C5167" t="s">
        <v>20</v>
      </c>
      <c r="D5167" t="s">
        <v>21</v>
      </c>
      <c r="E5167" t="s">
        <v>102</v>
      </c>
      <c r="F5167" t="s">
        <v>64</v>
      </c>
      <c r="G5167" t="s">
        <v>53</v>
      </c>
      <c r="H5167">
        <v>95</v>
      </c>
      <c r="I5167">
        <v>600.28</v>
      </c>
      <c r="J5167">
        <v>0.28000000000000003</v>
      </c>
      <c r="K5167">
        <v>41059.15</v>
      </c>
      <c r="L5167">
        <v>309.04000000000002</v>
      </c>
      <c r="M5167">
        <v>11700.35</v>
      </c>
      <c r="N5167" s="2">
        <f>Table1[[#This Row],[Profit]]/Table1[[#This Row],[Sales_Value]]</f>
        <v>0.28496327858711151</v>
      </c>
      <c r="O5167" s="3" t="str">
        <f>IF(Table1[[#This Row],[Profit]]&lt;0,"Yes","No")</f>
        <v>No</v>
      </c>
      <c r="P5167" t="str">
        <f>IF(Table1[[#This Row],[Discount_Pct]]&gt;0.3,"High",IF(Table1[[#This Row],[Discount_Pct]]&gt;0.15,"Medium","Low"))</f>
        <v>Medium</v>
      </c>
      <c r="Q5167" t="str">
        <f>TEXT(Table1[[#This Row],[Date]],"MMM-YYYY")</f>
        <v>Apr-2024</v>
      </c>
      <c r="R5167" t="str">
        <f>IF(Table1[[#This Row],[Sales_Value]]&gt;500000,"Premium",IF(Table1[[#This Row],[Sales_Value]]&gt;100000,"Mid","Basic"))</f>
        <v>Basic</v>
      </c>
    </row>
    <row r="5168" spans="1:18" x14ac:dyDescent="0.3">
      <c r="A5168" s="1">
        <v>45573</v>
      </c>
      <c r="B5168" t="s">
        <v>5369</v>
      </c>
      <c r="C5168" t="s">
        <v>20</v>
      </c>
      <c r="D5168" t="s">
        <v>30</v>
      </c>
      <c r="E5168" t="s">
        <v>175</v>
      </c>
      <c r="F5168" t="s">
        <v>126</v>
      </c>
      <c r="G5168" t="s">
        <v>24</v>
      </c>
      <c r="H5168">
        <v>57</v>
      </c>
      <c r="I5168">
        <v>276.31</v>
      </c>
      <c r="J5168">
        <v>0.11</v>
      </c>
      <c r="K5168">
        <v>14017.21</v>
      </c>
      <c r="L5168">
        <v>171.18</v>
      </c>
      <c r="M5168">
        <v>4259.95</v>
      </c>
      <c r="N5168" s="2">
        <f>Table1[[#This Row],[Profit]]/Table1[[#This Row],[Sales_Value]]</f>
        <v>0.30390855241520959</v>
      </c>
      <c r="O5168" s="3" t="str">
        <f>IF(Table1[[#This Row],[Profit]]&lt;0,"Yes","No")</f>
        <v>No</v>
      </c>
      <c r="P5168" t="str">
        <f>IF(Table1[[#This Row],[Discount_Pct]]&gt;0.3,"High",IF(Table1[[#This Row],[Discount_Pct]]&gt;0.15,"Medium","Low"))</f>
        <v>Low</v>
      </c>
      <c r="Q5168" t="str">
        <f>TEXT(Table1[[#This Row],[Date]],"MMM-YYYY")</f>
        <v>Oct-2024</v>
      </c>
      <c r="R5168" t="str">
        <f>IF(Table1[[#This Row],[Sales_Value]]&gt;500000,"Premium",IF(Table1[[#This Row],[Sales_Value]]&gt;100000,"Mid","Basic"))</f>
        <v>Basic</v>
      </c>
    </row>
    <row r="5169" spans="1:18" x14ac:dyDescent="0.3">
      <c r="A5169" s="1">
        <v>45434</v>
      </c>
      <c r="B5169" t="s">
        <v>5370</v>
      </c>
      <c r="C5169" t="s">
        <v>14</v>
      </c>
      <c r="D5169" t="s">
        <v>55</v>
      </c>
      <c r="E5169" t="s">
        <v>60</v>
      </c>
      <c r="F5169" t="s">
        <v>61</v>
      </c>
      <c r="G5169" t="s">
        <v>53</v>
      </c>
      <c r="H5169">
        <v>90</v>
      </c>
      <c r="I5169">
        <v>2801.29</v>
      </c>
      <c r="J5169">
        <v>0.03</v>
      </c>
      <c r="K5169">
        <v>244552.62</v>
      </c>
      <c r="L5169">
        <v>1856.2</v>
      </c>
      <c r="M5169">
        <v>77494.62</v>
      </c>
      <c r="N5169" s="2">
        <f>Table1[[#This Row],[Profit]]/Table1[[#This Row],[Sales_Value]]</f>
        <v>0.31688321310971845</v>
      </c>
      <c r="O5169" s="3" t="str">
        <f>IF(Table1[[#This Row],[Profit]]&lt;0,"Yes","No")</f>
        <v>No</v>
      </c>
      <c r="P5169" t="str">
        <f>IF(Table1[[#This Row],[Discount_Pct]]&gt;0.3,"High",IF(Table1[[#This Row],[Discount_Pct]]&gt;0.15,"Medium","Low"))</f>
        <v>Low</v>
      </c>
      <c r="Q5169" t="str">
        <f>TEXT(Table1[[#This Row],[Date]],"MMM-YYYY")</f>
        <v>May-2024</v>
      </c>
      <c r="R5169" t="str">
        <f>IF(Table1[[#This Row],[Sales_Value]]&gt;500000,"Premium",IF(Table1[[#This Row],[Sales_Value]]&gt;100000,"Mid","Basic"))</f>
        <v>Mid</v>
      </c>
    </row>
    <row r="5170" spans="1:18" x14ac:dyDescent="0.3">
      <c r="A5170" s="1">
        <v>45617</v>
      </c>
      <c r="B5170" t="s">
        <v>5371</v>
      </c>
      <c r="C5170" t="s">
        <v>20</v>
      </c>
      <c r="D5170" t="s">
        <v>72</v>
      </c>
      <c r="E5170" t="s">
        <v>211</v>
      </c>
      <c r="F5170" t="s">
        <v>91</v>
      </c>
      <c r="G5170" t="s">
        <v>46</v>
      </c>
      <c r="H5170">
        <v>8</v>
      </c>
      <c r="I5170">
        <v>8065.28</v>
      </c>
      <c r="J5170">
        <v>0.16</v>
      </c>
      <c r="K5170">
        <v>54198.68</v>
      </c>
      <c r="L5170">
        <v>5568.08</v>
      </c>
      <c r="M5170">
        <v>9654.0400000000009</v>
      </c>
      <c r="N5170" s="2">
        <f>Table1[[#This Row],[Profit]]/Table1[[#This Row],[Sales_Value]]</f>
        <v>0.17812315724294395</v>
      </c>
      <c r="O5170" s="3" t="str">
        <f>IF(Table1[[#This Row],[Profit]]&lt;0,"Yes","No")</f>
        <v>No</v>
      </c>
      <c r="P5170" t="str">
        <f>IF(Table1[[#This Row],[Discount_Pct]]&gt;0.3,"High",IF(Table1[[#This Row],[Discount_Pct]]&gt;0.15,"Medium","Low"))</f>
        <v>Medium</v>
      </c>
      <c r="Q5170" t="str">
        <f>TEXT(Table1[[#This Row],[Date]],"MMM-YYYY")</f>
        <v>Nov-2024</v>
      </c>
      <c r="R5170" t="str">
        <f>IF(Table1[[#This Row],[Sales_Value]]&gt;500000,"Premium",IF(Table1[[#This Row],[Sales_Value]]&gt;100000,"Mid","Basic"))</f>
        <v>Basic</v>
      </c>
    </row>
    <row r="5171" spans="1:18" x14ac:dyDescent="0.3">
      <c r="A5171" s="1">
        <v>45615</v>
      </c>
      <c r="B5171" t="s">
        <v>5372</v>
      </c>
      <c r="C5171" t="s">
        <v>34</v>
      </c>
      <c r="D5171" t="s">
        <v>80</v>
      </c>
      <c r="E5171" t="s">
        <v>236</v>
      </c>
      <c r="F5171" t="s">
        <v>132</v>
      </c>
      <c r="G5171" t="s">
        <v>24</v>
      </c>
      <c r="H5171">
        <v>3</v>
      </c>
      <c r="I5171">
        <v>53.84</v>
      </c>
      <c r="J5171">
        <v>0</v>
      </c>
      <c r="K5171">
        <v>161.52000000000001</v>
      </c>
      <c r="L5171">
        <v>21.82</v>
      </c>
      <c r="M5171">
        <v>96.06</v>
      </c>
      <c r="N5171" s="2">
        <f>Table1[[#This Row],[Profit]]/Table1[[#This Row],[Sales_Value]]</f>
        <v>0.59472511144130757</v>
      </c>
      <c r="O5171" s="3" t="str">
        <f>IF(Table1[[#This Row],[Profit]]&lt;0,"Yes","No")</f>
        <v>No</v>
      </c>
      <c r="P5171" t="str">
        <f>IF(Table1[[#This Row],[Discount_Pct]]&gt;0.3,"High",IF(Table1[[#This Row],[Discount_Pct]]&gt;0.15,"Medium","Low"))</f>
        <v>Low</v>
      </c>
      <c r="Q5171" t="str">
        <f>TEXT(Table1[[#This Row],[Date]],"MMM-YYYY")</f>
        <v>Nov-2024</v>
      </c>
      <c r="R5171" t="str">
        <f>IF(Table1[[#This Row],[Sales_Value]]&gt;500000,"Premium",IF(Table1[[#This Row],[Sales_Value]]&gt;100000,"Mid","Basic"))</f>
        <v>Basic</v>
      </c>
    </row>
    <row r="5172" spans="1:18" x14ac:dyDescent="0.3">
      <c r="A5172" s="1">
        <v>45513</v>
      </c>
      <c r="B5172" t="s">
        <v>5373</v>
      </c>
      <c r="C5172" t="s">
        <v>14</v>
      </c>
      <c r="D5172" t="s">
        <v>454</v>
      </c>
      <c r="E5172" t="s">
        <v>249</v>
      </c>
      <c r="F5172" t="s">
        <v>85</v>
      </c>
      <c r="G5172" t="s">
        <v>24</v>
      </c>
      <c r="H5172">
        <v>70</v>
      </c>
      <c r="I5172">
        <v>71.7</v>
      </c>
      <c r="J5172">
        <v>0.23</v>
      </c>
      <c r="K5172">
        <v>3864.63</v>
      </c>
      <c r="L5172">
        <v>31.15</v>
      </c>
      <c r="M5172">
        <v>1684.13</v>
      </c>
      <c r="N5172" s="2">
        <f>Table1[[#This Row],[Profit]]/Table1[[#This Row],[Sales_Value]]</f>
        <v>0.43578039812349439</v>
      </c>
      <c r="O5172" s="3" t="str">
        <f>IF(Table1[[#This Row],[Profit]]&lt;0,"Yes","No")</f>
        <v>No</v>
      </c>
      <c r="P5172" t="str">
        <f>IF(Table1[[#This Row],[Discount_Pct]]&gt;0.3,"High",IF(Table1[[#This Row],[Discount_Pct]]&gt;0.15,"Medium","Low"))</f>
        <v>Medium</v>
      </c>
      <c r="Q5172" t="str">
        <f>TEXT(Table1[[#This Row],[Date]],"MMM-YYYY")</f>
        <v>Aug-2024</v>
      </c>
      <c r="R5172" t="str">
        <f>IF(Table1[[#This Row],[Sales_Value]]&gt;500000,"Premium",IF(Table1[[#This Row],[Sales_Value]]&gt;100000,"Mid","Basic"))</f>
        <v>Basic</v>
      </c>
    </row>
    <row r="5173" spans="1:18" x14ac:dyDescent="0.3">
      <c r="A5173" s="1">
        <v>45304</v>
      </c>
      <c r="B5173" t="s">
        <v>5374</v>
      </c>
      <c r="C5173" t="s">
        <v>39</v>
      </c>
      <c r="D5173" t="s">
        <v>108</v>
      </c>
      <c r="E5173" t="s">
        <v>331</v>
      </c>
      <c r="F5173" t="s">
        <v>282</v>
      </c>
      <c r="G5173" t="s">
        <v>18</v>
      </c>
      <c r="H5173">
        <v>18</v>
      </c>
      <c r="I5173">
        <v>8445.68</v>
      </c>
      <c r="J5173">
        <v>0.15</v>
      </c>
      <c r="K5173">
        <v>129218.9</v>
      </c>
      <c r="L5173">
        <v>7097.24</v>
      </c>
      <c r="M5173">
        <v>1468.58</v>
      </c>
      <c r="N5173" s="2">
        <f>Table1[[#This Row],[Profit]]/Table1[[#This Row],[Sales_Value]]</f>
        <v>1.1365055731011485E-2</v>
      </c>
      <c r="O5173" s="3" t="str">
        <f>IF(Table1[[#This Row],[Profit]]&lt;0,"Yes","No")</f>
        <v>No</v>
      </c>
      <c r="P5173" t="str">
        <f>IF(Table1[[#This Row],[Discount_Pct]]&gt;0.3,"High",IF(Table1[[#This Row],[Discount_Pct]]&gt;0.15,"Medium","Low"))</f>
        <v>Low</v>
      </c>
      <c r="Q5173" t="str">
        <f>TEXT(Table1[[#This Row],[Date]],"MMM-YYYY")</f>
        <v>Jan-2024</v>
      </c>
      <c r="R5173" t="str">
        <f>IF(Table1[[#This Row],[Sales_Value]]&gt;500000,"Premium",IF(Table1[[#This Row],[Sales_Value]]&gt;100000,"Mid","Basic"))</f>
        <v>Mid</v>
      </c>
    </row>
    <row r="5174" spans="1:18" x14ac:dyDescent="0.3">
      <c r="A5174" s="1">
        <v>45560</v>
      </c>
      <c r="B5174" t="s">
        <v>5375</v>
      </c>
      <c r="C5174" t="s">
        <v>39</v>
      </c>
      <c r="D5174" t="s">
        <v>269</v>
      </c>
      <c r="E5174" t="s">
        <v>121</v>
      </c>
      <c r="F5174" t="s">
        <v>95</v>
      </c>
      <c r="G5174" t="s">
        <v>77</v>
      </c>
      <c r="H5174">
        <v>21</v>
      </c>
      <c r="I5174">
        <v>3370.6</v>
      </c>
      <c r="J5174">
        <v>0</v>
      </c>
      <c r="K5174">
        <v>70782.600000000006</v>
      </c>
      <c r="L5174">
        <v>1805.19</v>
      </c>
      <c r="M5174">
        <v>32873.61</v>
      </c>
      <c r="N5174" s="2">
        <f>Table1[[#This Row],[Profit]]/Table1[[#This Row],[Sales_Value]]</f>
        <v>0.46443066516347237</v>
      </c>
      <c r="O5174" s="3" t="str">
        <f>IF(Table1[[#This Row],[Profit]]&lt;0,"Yes","No")</f>
        <v>No</v>
      </c>
      <c r="P5174" t="str">
        <f>IF(Table1[[#This Row],[Discount_Pct]]&gt;0.3,"High",IF(Table1[[#This Row],[Discount_Pct]]&gt;0.15,"Medium","Low"))</f>
        <v>Low</v>
      </c>
      <c r="Q5174" t="str">
        <f>TEXT(Table1[[#This Row],[Date]],"MMM-YYYY")</f>
        <v>Sep-2024</v>
      </c>
      <c r="R5174" t="str">
        <f>IF(Table1[[#This Row],[Sales_Value]]&gt;500000,"Premium",IF(Table1[[#This Row],[Sales_Value]]&gt;100000,"Mid","Basic"))</f>
        <v>Basic</v>
      </c>
    </row>
    <row r="5175" spans="1:18" x14ac:dyDescent="0.3">
      <c r="A5175" s="1">
        <v>45551</v>
      </c>
      <c r="B5175" t="s">
        <v>5376</v>
      </c>
      <c r="C5175" t="s">
        <v>34</v>
      </c>
      <c r="D5175" t="s">
        <v>105</v>
      </c>
      <c r="E5175" t="s">
        <v>27</v>
      </c>
      <c r="F5175" t="s">
        <v>28</v>
      </c>
      <c r="G5175" t="s">
        <v>18</v>
      </c>
      <c r="H5175">
        <v>3</v>
      </c>
      <c r="I5175">
        <v>2334.65</v>
      </c>
      <c r="J5175">
        <v>0.6</v>
      </c>
      <c r="K5175">
        <v>2801.58</v>
      </c>
      <c r="L5175">
        <v>1373.07</v>
      </c>
      <c r="M5175">
        <v>1553.99</v>
      </c>
      <c r="N5175" s="2">
        <f>Table1[[#This Row],[Profit]]/Table1[[#This Row],[Sales_Value]]</f>
        <v>0.55468342863669784</v>
      </c>
      <c r="O5175" s="3" t="str">
        <f>IF(Table1[[#This Row],[Profit]]&lt;0,"Yes","No")</f>
        <v>No</v>
      </c>
      <c r="P5175" t="str">
        <f>IF(Table1[[#This Row],[Discount_Pct]]&gt;0.3,"High",IF(Table1[[#This Row],[Discount_Pct]]&gt;0.15,"Medium","Low"))</f>
        <v>High</v>
      </c>
      <c r="Q5175" t="str">
        <f>TEXT(Table1[[#This Row],[Date]],"MMM-YYYY")</f>
        <v>Sep-2024</v>
      </c>
      <c r="R5175" t="str">
        <f>IF(Table1[[#This Row],[Sales_Value]]&gt;500000,"Premium",IF(Table1[[#This Row],[Sales_Value]]&gt;100000,"Mid","Basic"))</f>
        <v>Basic</v>
      </c>
    </row>
    <row r="5176" spans="1:18" x14ac:dyDescent="0.3">
      <c r="A5176" s="1">
        <v>45356</v>
      </c>
      <c r="B5176" t="s">
        <v>5377</v>
      </c>
      <c r="C5176" t="s">
        <v>39</v>
      </c>
      <c r="D5176" t="s">
        <v>66</v>
      </c>
      <c r="E5176" t="s">
        <v>112</v>
      </c>
      <c r="F5176" t="s">
        <v>110</v>
      </c>
      <c r="G5176" t="s">
        <v>24</v>
      </c>
      <c r="H5176">
        <v>28</v>
      </c>
      <c r="I5176">
        <v>316.79000000000002</v>
      </c>
      <c r="J5176">
        <v>0.13</v>
      </c>
      <c r="K5176">
        <v>7717</v>
      </c>
      <c r="L5176">
        <v>236.12</v>
      </c>
      <c r="M5176">
        <v>1105.6400000000001</v>
      </c>
      <c r="N5176" s="2">
        <f>Table1[[#This Row],[Profit]]/Table1[[#This Row],[Sales_Value]]</f>
        <v>0.14327329273033562</v>
      </c>
      <c r="O5176" s="3" t="str">
        <f>IF(Table1[[#This Row],[Profit]]&lt;0,"Yes","No")</f>
        <v>No</v>
      </c>
      <c r="P5176" t="str">
        <f>IF(Table1[[#This Row],[Discount_Pct]]&gt;0.3,"High",IF(Table1[[#This Row],[Discount_Pct]]&gt;0.15,"Medium","Low"))</f>
        <v>Low</v>
      </c>
      <c r="Q5176" t="str">
        <f>TEXT(Table1[[#This Row],[Date]],"MMM-YYYY")</f>
        <v>Mar-2024</v>
      </c>
      <c r="R5176" t="str">
        <f>IF(Table1[[#This Row],[Sales_Value]]&gt;500000,"Premium",IF(Table1[[#This Row],[Sales_Value]]&gt;100000,"Mid","Basic"))</f>
        <v>Basic</v>
      </c>
    </row>
    <row r="5177" spans="1:18" x14ac:dyDescent="0.3">
      <c r="A5177" s="1">
        <v>45553</v>
      </c>
      <c r="B5177" t="s">
        <v>5378</v>
      </c>
      <c r="C5177" t="s">
        <v>14</v>
      </c>
      <c r="D5177" t="s">
        <v>55</v>
      </c>
      <c r="E5177" t="s">
        <v>200</v>
      </c>
      <c r="F5177" t="s">
        <v>132</v>
      </c>
      <c r="G5177" t="s">
        <v>24</v>
      </c>
      <c r="H5177">
        <v>21</v>
      </c>
      <c r="I5177">
        <v>47.07</v>
      </c>
      <c r="J5177">
        <v>0.05</v>
      </c>
      <c r="K5177">
        <v>939.05</v>
      </c>
      <c r="L5177">
        <v>20.65</v>
      </c>
      <c r="M5177">
        <v>505.4</v>
      </c>
      <c r="N5177" s="2">
        <f>Table1[[#This Row],[Profit]]/Table1[[#This Row],[Sales_Value]]</f>
        <v>0.53820350354081248</v>
      </c>
      <c r="O5177" s="3" t="str">
        <f>IF(Table1[[#This Row],[Profit]]&lt;0,"Yes","No")</f>
        <v>No</v>
      </c>
      <c r="P5177" t="str">
        <f>IF(Table1[[#This Row],[Discount_Pct]]&gt;0.3,"High",IF(Table1[[#This Row],[Discount_Pct]]&gt;0.15,"Medium","Low"))</f>
        <v>Low</v>
      </c>
      <c r="Q5177" t="str">
        <f>TEXT(Table1[[#This Row],[Date]],"MMM-YYYY")</f>
        <v>Sep-2024</v>
      </c>
      <c r="R5177" t="str">
        <f>IF(Table1[[#This Row],[Sales_Value]]&gt;500000,"Premium",IF(Table1[[#This Row],[Sales_Value]]&gt;100000,"Mid","Basic"))</f>
        <v>Basic</v>
      </c>
    </row>
    <row r="5178" spans="1:18" x14ac:dyDescent="0.3">
      <c r="A5178" s="1">
        <v>45626</v>
      </c>
      <c r="B5178" t="s">
        <v>5379</v>
      </c>
      <c r="C5178" t="s">
        <v>14</v>
      </c>
      <c r="D5178" t="s">
        <v>144</v>
      </c>
      <c r="E5178" t="s">
        <v>280</v>
      </c>
      <c r="F5178" t="s">
        <v>95</v>
      </c>
      <c r="G5178" t="s">
        <v>77</v>
      </c>
      <c r="H5178">
        <v>39</v>
      </c>
      <c r="I5178">
        <v>3887.52</v>
      </c>
      <c r="J5178">
        <v>0.11</v>
      </c>
      <c r="K5178">
        <v>134935.82</v>
      </c>
      <c r="L5178">
        <v>2133.84</v>
      </c>
      <c r="M5178">
        <v>-51716.06</v>
      </c>
      <c r="N5178" s="2">
        <f>Table1[[#This Row],[Profit]]/Table1[[#This Row],[Sales_Value]]</f>
        <v>-0.38326413253352593</v>
      </c>
      <c r="O5178" s="3" t="str">
        <f>IF(Table1[[#This Row],[Profit]]&lt;0,"Yes","No")</f>
        <v>Yes</v>
      </c>
      <c r="P5178" t="str">
        <f>IF(Table1[[#This Row],[Discount_Pct]]&gt;0.3,"High",IF(Table1[[#This Row],[Discount_Pct]]&gt;0.15,"Medium","Low"))</f>
        <v>Low</v>
      </c>
      <c r="Q5178" t="str">
        <f>TEXT(Table1[[#This Row],[Date]],"MMM-YYYY")</f>
        <v>Nov-2024</v>
      </c>
      <c r="R5178" t="str">
        <f>IF(Table1[[#This Row],[Sales_Value]]&gt;500000,"Premium",IF(Table1[[#This Row],[Sales_Value]]&gt;100000,"Mid","Basic"))</f>
        <v>Mid</v>
      </c>
    </row>
    <row r="5179" spans="1:18" x14ac:dyDescent="0.3">
      <c r="A5179" s="1">
        <v>45422</v>
      </c>
      <c r="B5179" t="s">
        <v>5380</v>
      </c>
      <c r="C5179" t="s">
        <v>20</v>
      </c>
      <c r="D5179" t="s">
        <v>21</v>
      </c>
      <c r="E5179" t="s">
        <v>60</v>
      </c>
      <c r="F5179" t="s">
        <v>110</v>
      </c>
      <c r="G5179" t="s">
        <v>24</v>
      </c>
      <c r="H5179">
        <v>25</v>
      </c>
      <c r="I5179">
        <v>329.72</v>
      </c>
      <c r="J5179">
        <v>0</v>
      </c>
      <c r="K5179">
        <v>8243</v>
      </c>
      <c r="L5179">
        <v>209.6</v>
      </c>
      <c r="M5179">
        <v>3003</v>
      </c>
      <c r="N5179" s="2">
        <f>Table1[[#This Row],[Profit]]/Table1[[#This Row],[Sales_Value]]</f>
        <v>0.36430911076064537</v>
      </c>
      <c r="O5179" s="3" t="str">
        <f>IF(Table1[[#This Row],[Profit]]&lt;0,"Yes","No")</f>
        <v>No</v>
      </c>
      <c r="P5179" t="str">
        <f>IF(Table1[[#This Row],[Discount_Pct]]&gt;0.3,"High",IF(Table1[[#This Row],[Discount_Pct]]&gt;0.15,"Medium","Low"))</f>
        <v>Low</v>
      </c>
      <c r="Q5179" t="str">
        <f>TEXT(Table1[[#This Row],[Date]],"MMM-YYYY")</f>
        <v>May-2024</v>
      </c>
      <c r="R5179" t="str">
        <f>IF(Table1[[#This Row],[Sales_Value]]&gt;500000,"Premium",IF(Table1[[#This Row],[Sales_Value]]&gt;100000,"Mid","Basic"))</f>
        <v>Basic</v>
      </c>
    </row>
    <row r="5180" spans="1:18" x14ac:dyDescent="0.3">
      <c r="A5180" s="1">
        <v>45299</v>
      </c>
      <c r="B5180" t="s">
        <v>5381</v>
      </c>
      <c r="C5180" t="s">
        <v>20</v>
      </c>
      <c r="D5180" t="s">
        <v>21</v>
      </c>
      <c r="E5180" t="s">
        <v>193</v>
      </c>
      <c r="F5180" t="s">
        <v>42</v>
      </c>
      <c r="G5180" t="s">
        <v>18</v>
      </c>
      <c r="H5180">
        <v>50</v>
      </c>
      <c r="I5180">
        <v>54775.839999999997</v>
      </c>
      <c r="J5180">
        <v>7.0000000000000007E-2</v>
      </c>
      <c r="K5180">
        <v>2547076.56</v>
      </c>
      <c r="L5180">
        <v>46190.720000000001</v>
      </c>
      <c r="M5180">
        <v>237540.56</v>
      </c>
      <c r="N5180" s="2">
        <f>Table1[[#This Row],[Profit]]/Table1[[#This Row],[Sales_Value]]</f>
        <v>9.3260078527046708E-2</v>
      </c>
      <c r="O5180" s="3" t="str">
        <f>IF(Table1[[#This Row],[Profit]]&lt;0,"Yes","No")</f>
        <v>No</v>
      </c>
      <c r="P5180" t="str">
        <f>IF(Table1[[#This Row],[Discount_Pct]]&gt;0.3,"High",IF(Table1[[#This Row],[Discount_Pct]]&gt;0.15,"Medium","Low"))</f>
        <v>Low</v>
      </c>
      <c r="Q5180" t="str">
        <f>TEXT(Table1[[#This Row],[Date]],"MMM-YYYY")</f>
        <v>Jan-2024</v>
      </c>
      <c r="R5180" t="str">
        <f>IF(Table1[[#This Row],[Sales_Value]]&gt;500000,"Premium",IF(Table1[[#This Row],[Sales_Value]]&gt;100000,"Mid","Basic"))</f>
        <v>Premium</v>
      </c>
    </row>
    <row r="5181" spans="1:18" x14ac:dyDescent="0.3">
      <c r="A5181" s="1">
        <v>45376</v>
      </c>
      <c r="B5181" t="s">
        <v>5382</v>
      </c>
      <c r="C5181" t="s">
        <v>20</v>
      </c>
      <c r="D5181" t="s">
        <v>148</v>
      </c>
      <c r="E5181" t="s">
        <v>249</v>
      </c>
      <c r="F5181" t="s">
        <v>138</v>
      </c>
      <c r="G5181" t="s">
        <v>46</v>
      </c>
      <c r="H5181">
        <v>21</v>
      </c>
      <c r="I5181">
        <v>5485.09</v>
      </c>
      <c r="J5181">
        <v>0.27</v>
      </c>
      <c r="K5181">
        <v>84086.43</v>
      </c>
      <c r="L5181">
        <v>4173.5600000000004</v>
      </c>
      <c r="M5181">
        <v>-3558.33</v>
      </c>
      <c r="N5181" s="2">
        <f>Table1[[#This Row],[Profit]]/Table1[[#This Row],[Sales_Value]]</f>
        <v>-4.2317529713177267E-2</v>
      </c>
      <c r="O5181" s="3" t="str">
        <f>IF(Table1[[#This Row],[Profit]]&lt;0,"Yes","No")</f>
        <v>Yes</v>
      </c>
      <c r="P5181" t="str">
        <f>IF(Table1[[#This Row],[Discount_Pct]]&gt;0.3,"High",IF(Table1[[#This Row],[Discount_Pct]]&gt;0.15,"Medium","Low"))</f>
        <v>Medium</v>
      </c>
      <c r="Q5181" t="str">
        <f>TEXT(Table1[[#This Row],[Date]],"MMM-YYYY")</f>
        <v>Mar-2024</v>
      </c>
      <c r="R5181" t="str">
        <f>IF(Table1[[#This Row],[Sales_Value]]&gt;500000,"Premium",IF(Table1[[#This Row],[Sales_Value]]&gt;100000,"Mid","Basic"))</f>
        <v>Basic</v>
      </c>
    </row>
    <row r="5182" spans="1:18" x14ac:dyDescent="0.3">
      <c r="A5182" s="1">
        <v>45404</v>
      </c>
      <c r="B5182" t="s">
        <v>5383</v>
      </c>
      <c r="C5182" t="s">
        <v>39</v>
      </c>
      <c r="D5182" t="s">
        <v>40</v>
      </c>
      <c r="E5182" t="s">
        <v>171</v>
      </c>
      <c r="F5182" t="s">
        <v>76</v>
      </c>
      <c r="G5182" t="s">
        <v>77</v>
      </c>
      <c r="H5182">
        <v>21</v>
      </c>
      <c r="I5182">
        <v>2027.67</v>
      </c>
      <c r="J5182">
        <v>0.27</v>
      </c>
      <c r="K5182">
        <v>31084.18</v>
      </c>
      <c r="L5182">
        <v>984.83</v>
      </c>
      <c r="M5182">
        <v>10402.75</v>
      </c>
      <c r="N5182" s="2">
        <f>Table1[[#This Row],[Profit]]/Table1[[#This Row],[Sales_Value]]</f>
        <v>0.33466380647647775</v>
      </c>
      <c r="O5182" s="3" t="str">
        <f>IF(Table1[[#This Row],[Profit]]&lt;0,"Yes","No")</f>
        <v>No</v>
      </c>
      <c r="P5182" t="str">
        <f>IF(Table1[[#This Row],[Discount_Pct]]&gt;0.3,"High",IF(Table1[[#This Row],[Discount_Pct]]&gt;0.15,"Medium","Low"))</f>
        <v>Medium</v>
      </c>
      <c r="Q5182" t="str">
        <f>TEXT(Table1[[#This Row],[Date]],"MMM-YYYY")</f>
        <v>Apr-2024</v>
      </c>
      <c r="R5182" t="str">
        <f>IF(Table1[[#This Row],[Sales_Value]]&gt;500000,"Premium",IF(Table1[[#This Row],[Sales_Value]]&gt;100000,"Mid","Basic"))</f>
        <v>Basic</v>
      </c>
    </row>
    <row r="5183" spans="1:18" x14ac:dyDescent="0.3">
      <c r="A5183" s="1">
        <v>45503</v>
      </c>
      <c r="B5183" t="s">
        <v>5384</v>
      </c>
      <c r="C5183" t="s">
        <v>39</v>
      </c>
      <c r="D5183" t="s">
        <v>93</v>
      </c>
      <c r="E5183" t="s">
        <v>118</v>
      </c>
      <c r="F5183" t="s">
        <v>293</v>
      </c>
      <c r="G5183" t="s">
        <v>53</v>
      </c>
      <c r="H5183">
        <v>60</v>
      </c>
      <c r="I5183">
        <v>695.85</v>
      </c>
      <c r="J5183">
        <v>0.12</v>
      </c>
      <c r="K5183">
        <v>36740.879999999997</v>
      </c>
      <c r="L5183">
        <v>386.51</v>
      </c>
      <c r="M5183">
        <v>13550.28</v>
      </c>
      <c r="N5183" s="2">
        <f>Table1[[#This Row],[Profit]]/Table1[[#This Row],[Sales_Value]]</f>
        <v>0.36880662629746486</v>
      </c>
      <c r="O5183" s="3" t="str">
        <f>IF(Table1[[#This Row],[Profit]]&lt;0,"Yes","No")</f>
        <v>No</v>
      </c>
      <c r="P5183" t="str">
        <f>IF(Table1[[#This Row],[Discount_Pct]]&gt;0.3,"High",IF(Table1[[#This Row],[Discount_Pct]]&gt;0.15,"Medium","Low"))</f>
        <v>Low</v>
      </c>
      <c r="Q5183" t="str">
        <f>TEXT(Table1[[#This Row],[Date]],"MMM-YYYY")</f>
        <v>Jul-2024</v>
      </c>
      <c r="R5183" t="str">
        <f>IF(Table1[[#This Row],[Sales_Value]]&gt;500000,"Premium",IF(Table1[[#This Row],[Sales_Value]]&gt;100000,"Mid","Basic"))</f>
        <v>Basic</v>
      </c>
    </row>
    <row r="5184" spans="1:18" x14ac:dyDescent="0.3">
      <c r="A5184" s="1">
        <v>45436</v>
      </c>
      <c r="B5184" t="s">
        <v>5385</v>
      </c>
      <c r="C5184" t="s">
        <v>14</v>
      </c>
      <c r="D5184" t="s">
        <v>15</v>
      </c>
      <c r="E5184" t="s">
        <v>325</v>
      </c>
      <c r="F5184" t="s">
        <v>180</v>
      </c>
      <c r="G5184" t="s">
        <v>53</v>
      </c>
      <c r="H5184">
        <v>69</v>
      </c>
      <c r="I5184">
        <v>1669.91</v>
      </c>
      <c r="J5184">
        <v>0</v>
      </c>
      <c r="K5184">
        <v>115223.79</v>
      </c>
      <c r="L5184">
        <v>842.75</v>
      </c>
      <c r="M5184">
        <v>57074.04</v>
      </c>
      <c r="N5184" s="2">
        <f>Table1[[#This Row],[Profit]]/Table1[[#This Row],[Sales_Value]]</f>
        <v>0.49533208376499338</v>
      </c>
      <c r="O5184" s="3" t="str">
        <f>IF(Table1[[#This Row],[Profit]]&lt;0,"Yes","No")</f>
        <v>No</v>
      </c>
      <c r="P5184" t="str">
        <f>IF(Table1[[#This Row],[Discount_Pct]]&gt;0.3,"High",IF(Table1[[#This Row],[Discount_Pct]]&gt;0.15,"Medium","Low"))</f>
        <v>Low</v>
      </c>
      <c r="Q5184" t="str">
        <f>TEXT(Table1[[#This Row],[Date]],"MMM-YYYY")</f>
        <v>May-2024</v>
      </c>
      <c r="R5184" t="str">
        <f>IF(Table1[[#This Row],[Sales_Value]]&gt;500000,"Premium",IF(Table1[[#This Row],[Sales_Value]]&gt;100000,"Mid","Basic"))</f>
        <v>Mid</v>
      </c>
    </row>
    <row r="5185" spans="1:18" x14ac:dyDescent="0.3">
      <c r="A5185" s="1">
        <v>45386</v>
      </c>
      <c r="B5185" t="s">
        <v>5386</v>
      </c>
      <c r="C5185" t="s">
        <v>20</v>
      </c>
      <c r="D5185" t="s">
        <v>148</v>
      </c>
      <c r="E5185" t="s">
        <v>228</v>
      </c>
      <c r="F5185" t="s">
        <v>140</v>
      </c>
      <c r="G5185" t="s">
        <v>53</v>
      </c>
      <c r="H5185">
        <v>26</v>
      </c>
      <c r="I5185">
        <v>2176.25</v>
      </c>
      <c r="J5185">
        <v>0.08</v>
      </c>
      <c r="K5185">
        <v>52055.9</v>
      </c>
      <c r="L5185">
        <v>1249.28</v>
      </c>
      <c r="M5185">
        <v>19574.62</v>
      </c>
      <c r="N5185" s="2">
        <f>Table1[[#This Row],[Profit]]/Table1[[#This Row],[Sales_Value]]</f>
        <v>0.37603076692555498</v>
      </c>
      <c r="O5185" s="3" t="str">
        <f>IF(Table1[[#This Row],[Profit]]&lt;0,"Yes","No")</f>
        <v>No</v>
      </c>
      <c r="P5185" t="str">
        <f>IF(Table1[[#This Row],[Discount_Pct]]&gt;0.3,"High",IF(Table1[[#This Row],[Discount_Pct]]&gt;0.15,"Medium","Low"))</f>
        <v>Low</v>
      </c>
      <c r="Q5185" t="str">
        <f>TEXT(Table1[[#This Row],[Date]],"MMM-YYYY")</f>
        <v>Apr-2024</v>
      </c>
      <c r="R5185" t="str">
        <f>IF(Table1[[#This Row],[Sales_Value]]&gt;500000,"Premium",IF(Table1[[#This Row],[Sales_Value]]&gt;100000,"Mid","Basic"))</f>
        <v>Basic</v>
      </c>
    </row>
    <row r="5186" spans="1:18" x14ac:dyDescent="0.3">
      <c r="A5186" s="1">
        <v>45504</v>
      </c>
      <c r="B5186" t="s">
        <v>5387</v>
      </c>
      <c r="C5186" t="s">
        <v>34</v>
      </c>
      <c r="D5186" t="s">
        <v>207</v>
      </c>
      <c r="E5186" t="s">
        <v>87</v>
      </c>
      <c r="F5186" t="s">
        <v>106</v>
      </c>
      <c r="G5186" t="s">
        <v>77</v>
      </c>
      <c r="H5186">
        <v>19</v>
      </c>
      <c r="I5186">
        <v>178.89</v>
      </c>
      <c r="J5186">
        <v>0.04</v>
      </c>
      <c r="K5186">
        <v>3262.95</v>
      </c>
      <c r="L5186">
        <v>85.41</v>
      </c>
      <c r="M5186">
        <v>1640.16</v>
      </c>
      <c r="N5186" s="2">
        <f>Table1[[#This Row],[Profit]]/Table1[[#This Row],[Sales_Value]]</f>
        <v>0.50266170183422987</v>
      </c>
      <c r="O5186" s="3" t="str">
        <f>IF(Table1[[#This Row],[Profit]]&lt;0,"Yes","No")</f>
        <v>No</v>
      </c>
      <c r="P5186" t="str">
        <f>IF(Table1[[#This Row],[Discount_Pct]]&gt;0.3,"High",IF(Table1[[#This Row],[Discount_Pct]]&gt;0.15,"Medium","Low"))</f>
        <v>Low</v>
      </c>
      <c r="Q5186" t="str">
        <f>TEXT(Table1[[#This Row],[Date]],"MMM-YYYY")</f>
        <v>Jul-2024</v>
      </c>
      <c r="R5186" t="str">
        <f>IF(Table1[[#This Row],[Sales_Value]]&gt;500000,"Premium",IF(Table1[[#This Row],[Sales_Value]]&gt;100000,"Mid","Basic"))</f>
        <v>Basic</v>
      </c>
    </row>
    <row r="5187" spans="1:18" x14ac:dyDescent="0.3">
      <c r="A5187" s="1">
        <v>45581</v>
      </c>
      <c r="B5187" t="s">
        <v>5388</v>
      </c>
      <c r="C5187" t="s">
        <v>39</v>
      </c>
      <c r="D5187" t="s">
        <v>66</v>
      </c>
      <c r="E5187" t="s">
        <v>51</v>
      </c>
      <c r="F5187" t="s">
        <v>76</v>
      </c>
      <c r="G5187" t="s">
        <v>77</v>
      </c>
      <c r="H5187">
        <v>89</v>
      </c>
      <c r="I5187">
        <v>1953.64</v>
      </c>
      <c r="J5187">
        <v>0.1</v>
      </c>
      <c r="K5187">
        <v>156486.56</v>
      </c>
      <c r="L5187">
        <v>987.1</v>
      </c>
      <c r="M5187">
        <v>68634.66</v>
      </c>
      <c r="N5187" s="2">
        <f>Table1[[#This Row],[Profit]]/Table1[[#This Row],[Sales_Value]]</f>
        <v>0.43859779395751308</v>
      </c>
      <c r="O5187" s="3" t="str">
        <f>IF(Table1[[#This Row],[Profit]]&lt;0,"Yes","No")</f>
        <v>No</v>
      </c>
      <c r="P5187" t="str">
        <f>IF(Table1[[#This Row],[Discount_Pct]]&gt;0.3,"High",IF(Table1[[#This Row],[Discount_Pct]]&gt;0.15,"Medium","Low"))</f>
        <v>Low</v>
      </c>
      <c r="Q5187" t="str">
        <f>TEXT(Table1[[#This Row],[Date]],"MMM-YYYY")</f>
        <v>Oct-2024</v>
      </c>
      <c r="R5187" t="str">
        <f>IF(Table1[[#This Row],[Sales_Value]]&gt;500000,"Premium",IF(Table1[[#This Row],[Sales_Value]]&gt;100000,"Mid","Basic"))</f>
        <v>Mid</v>
      </c>
    </row>
    <row r="5188" spans="1:18" x14ac:dyDescent="0.3">
      <c r="A5188" s="1">
        <v>45489</v>
      </c>
      <c r="B5188" t="s">
        <v>5389</v>
      </c>
      <c r="C5188" t="s">
        <v>20</v>
      </c>
      <c r="D5188" t="s">
        <v>30</v>
      </c>
      <c r="E5188" t="s">
        <v>359</v>
      </c>
      <c r="F5188" t="s">
        <v>45</v>
      </c>
      <c r="G5188" t="s">
        <v>46</v>
      </c>
      <c r="H5188">
        <v>2</v>
      </c>
      <c r="I5188">
        <v>9881.14</v>
      </c>
      <c r="J5188">
        <v>0.2</v>
      </c>
      <c r="K5188">
        <v>15809.82</v>
      </c>
      <c r="L5188">
        <v>6376.96</v>
      </c>
      <c r="M5188">
        <v>3055.9</v>
      </c>
      <c r="N5188" s="2">
        <f>Table1[[#This Row],[Profit]]/Table1[[#This Row],[Sales_Value]]</f>
        <v>0.19329125821799364</v>
      </c>
      <c r="O5188" s="3" t="str">
        <f>IF(Table1[[#This Row],[Profit]]&lt;0,"Yes","No")</f>
        <v>No</v>
      </c>
      <c r="P5188" t="str">
        <f>IF(Table1[[#This Row],[Discount_Pct]]&gt;0.3,"High",IF(Table1[[#This Row],[Discount_Pct]]&gt;0.15,"Medium","Low"))</f>
        <v>Medium</v>
      </c>
      <c r="Q5188" t="str">
        <f>TEXT(Table1[[#This Row],[Date]],"MMM-YYYY")</f>
        <v>Jul-2024</v>
      </c>
      <c r="R5188" t="str">
        <f>IF(Table1[[#This Row],[Sales_Value]]&gt;500000,"Premium",IF(Table1[[#This Row],[Sales_Value]]&gt;100000,"Mid","Basic"))</f>
        <v>Basic</v>
      </c>
    </row>
    <row r="5189" spans="1:18" x14ac:dyDescent="0.3">
      <c r="A5189" s="1">
        <v>45553</v>
      </c>
      <c r="B5189" t="s">
        <v>5390</v>
      </c>
      <c r="C5189" t="s">
        <v>14</v>
      </c>
      <c r="D5189" t="s">
        <v>144</v>
      </c>
      <c r="E5189" t="s">
        <v>193</v>
      </c>
      <c r="F5189" t="s">
        <v>91</v>
      </c>
      <c r="G5189" t="s">
        <v>46</v>
      </c>
      <c r="H5189">
        <v>58</v>
      </c>
      <c r="I5189">
        <v>9133.1</v>
      </c>
      <c r="J5189">
        <v>0.15</v>
      </c>
      <c r="K5189">
        <v>450261.83</v>
      </c>
      <c r="L5189">
        <v>5379.85</v>
      </c>
      <c r="M5189">
        <v>138230.53</v>
      </c>
      <c r="N5189" s="2">
        <f>Table1[[#This Row],[Profit]]/Table1[[#This Row],[Sales_Value]]</f>
        <v>0.30700032911961467</v>
      </c>
      <c r="O5189" s="3" t="str">
        <f>IF(Table1[[#This Row],[Profit]]&lt;0,"Yes","No")</f>
        <v>No</v>
      </c>
      <c r="P5189" t="str">
        <f>IF(Table1[[#This Row],[Discount_Pct]]&gt;0.3,"High",IF(Table1[[#This Row],[Discount_Pct]]&gt;0.15,"Medium","Low"))</f>
        <v>Low</v>
      </c>
      <c r="Q5189" t="str">
        <f>TEXT(Table1[[#This Row],[Date]],"MMM-YYYY")</f>
        <v>Sep-2024</v>
      </c>
      <c r="R5189" t="str">
        <f>IF(Table1[[#This Row],[Sales_Value]]&gt;500000,"Premium",IF(Table1[[#This Row],[Sales_Value]]&gt;100000,"Mid","Basic"))</f>
        <v>Mid</v>
      </c>
    </row>
    <row r="5190" spans="1:18" x14ac:dyDescent="0.3">
      <c r="A5190" s="1">
        <v>45385</v>
      </c>
      <c r="B5190" t="s">
        <v>5391</v>
      </c>
      <c r="C5190" t="s">
        <v>39</v>
      </c>
      <c r="D5190" t="s">
        <v>93</v>
      </c>
      <c r="E5190" t="s">
        <v>84</v>
      </c>
      <c r="F5190" t="s">
        <v>184</v>
      </c>
      <c r="G5190" t="s">
        <v>24</v>
      </c>
      <c r="H5190">
        <v>32</v>
      </c>
      <c r="I5190">
        <v>34.840000000000003</v>
      </c>
      <c r="J5190">
        <v>0.11</v>
      </c>
      <c r="K5190">
        <v>992.24</v>
      </c>
      <c r="L5190">
        <v>18.62</v>
      </c>
      <c r="M5190">
        <v>396.4</v>
      </c>
      <c r="N5190" s="2">
        <f>Table1[[#This Row],[Profit]]/Table1[[#This Row],[Sales_Value]]</f>
        <v>0.39950012093848258</v>
      </c>
      <c r="O5190" s="3" t="str">
        <f>IF(Table1[[#This Row],[Profit]]&lt;0,"Yes","No")</f>
        <v>No</v>
      </c>
      <c r="P5190" t="str">
        <f>IF(Table1[[#This Row],[Discount_Pct]]&gt;0.3,"High",IF(Table1[[#This Row],[Discount_Pct]]&gt;0.15,"Medium","Low"))</f>
        <v>Low</v>
      </c>
      <c r="Q5190" t="str">
        <f>TEXT(Table1[[#This Row],[Date]],"MMM-YYYY")</f>
        <v>Apr-2024</v>
      </c>
      <c r="R5190" t="str">
        <f>IF(Table1[[#This Row],[Sales_Value]]&gt;500000,"Premium",IF(Table1[[#This Row],[Sales_Value]]&gt;100000,"Mid","Basic"))</f>
        <v>Basic</v>
      </c>
    </row>
    <row r="5191" spans="1:18" x14ac:dyDescent="0.3">
      <c r="A5191" s="1">
        <v>45493</v>
      </c>
      <c r="B5191" t="s">
        <v>5392</v>
      </c>
      <c r="C5191" t="s">
        <v>20</v>
      </c>
      <c r="D5191" t="s">
        <v>124</v>
      </c>
      <c r="E5191" t="s">
        <v>102</v>
      </c>
      <c r="F5191" t="s">
        <v>293</v>
      </c>
      <c r="G5191" t="s">
        <v>53</v>
      </c>
      <c r="H5191">
        <v>15</v>
      </c>
      <c r="I5191">
        <v>859.95</v>
      </c>
      <c r="J5191">
        <v>0</v>
      </c>
      <c r="K5191">
        <v>12899.25</v>
      </c>
      <c r="L5191">
        <v>366.96</v>
      </c>
      <c r="M5191">
        <v>7394.85</v>
      </c>
      <c r="N5191" s="2">
        <f>Table1[[#This Row],[Profit]]/Table1[[#This Row],[Sales_Value]]</f>
        <v>0.57327751613465905</v>
      </c>
      <c r="O5191" s="3" t="str">
        <f>IF(Table1[[#This Row],[Profit]]&lt;0,"Yes","No")</f>
        <v>No</v>
      </c>
      <c r="P5191" t="str">
        <f>IF(Table1[[#This Row],[Discount_Pct]]&gt;0.3,"High",IF(Table1[[#This Row],[Discount_Pct]]&gt;0.15,"Medium","Low"))</f>
        <v>Low</v>
      </c>
      <c r="Q5191" t="str">
        <f>TEXT(Table1[[#This Row],[Date]],"MMM-YYYY")</f>
        <v>Jul-2024</v>
      </c>
      <c r="R5191" t="str">
        <f>IF(Table1[[#This Row],[Sales_Value]]&gt;500000,"Premium",IF(Table1[[#This Row],[Sales_Value]]&gt;100000,"Mid","Basic"))</f>
        <v>Basic</v>
      </c>
    </row>
    <row r="5192" spans="1:18" x14ac:dyDescent="0.3">
      <c r="A5192" s="1">
        <v>45546</v>
      </c>
      <c r="B5192" t="s">
        <v>5393</v>
      </c>
      <c r="C5192" t="s">
        <v>14</v>
      </c>
      <c r="D5192" t="s">
        <v>144</v>
      </c>
      <c r="E5192" t="s">
        <v>177</v>
      </c>
      <c r="F5192" t="s">
        <v>132</v>
      </c>
      <c r="G5192" t="s">
        <v>24</v>
      </c>
      <c r="H5192">
        <v>98</v>
      </c>
      <c r="I5192">
        <v>47.82</v>
      </c>
      <c r="J5192">
        <v>0</v>
      </c>
      <c r="K5192">
        <v>4686.3599999999997</v>
      </c>
      <c r="L5192">
        <v>21.39</v>
      </c>
      <c r="M5192">
        <v>2590.14</v>
      </c>
      <c r="N5192" s="2">
        <f>Table1[[#This Row],[Profit]]/Table1[[#This Row],[Sales_Value]]</f>
        <v>0.55269761606022583</v>
      </c>
      <c r="O5192" s="3" t="str">
        <f>IF(Table1[[#This Row],[Profit]]&lt;0,"Yes","No")</f>
        <v>No</v>
      </c>
      <c r="P5192" t="str">
        <f>IF(Table1[[#This Row],[Discount_Pct]]&gt;0.3,"High",IF(Table1[[#This Row],[Discount_Pct]]&gt;0.15,"Medium","Low"))</f>
        <v>Low</v>
      </c>
      <c r="Q5192" t="str">
        <f>TEXT(Table1[[#This Row],[Date]],"MMM-YYYY")</f>
        <v>Sep-2024</v>
      </c>
      <c r="R5192" t="str">
        <f>IF(Table1[[#This Row],[Sales_Value]]&gt;500000,"Premium",IF(Table1[[#This Row],[Sales_Value]]&gt;100000,"Mid","Basic"))</f>
        <v>Basic</v>
      </c>
    </row>
    <row r="5193" spans="1:18" x14ac:dyDescent="0.3">
      <c r="A5193" s="1">
        <v>45429</v>
      </c>
      <c r="B5193" t="s">
        <v>5394</v>
      </c>
      <c r="C5193" t="s">
        <v>14</v>
      </c>
      <c r="D5193" t="s">
        <v>144</v>
      </c>
      <c r="E5193" t="s">
        <v>175</v>
      </c>
      <c r="F5193" t="s">
        <v>138</v>
      </c>
      <c r="G5193" t="s">
        <v>46</v>
      </c>
      <c r="H5193">
        <v>48</v>
      </c>
      <c r="I5193">
        <v>5474.03</v>
      </c>
      <c r="J5193">
        <v>0.28999999999999998</v>
      </c>
      <c r="K5193">
        <v>186554.94</v>
      </c>
      <c r="L5193">
        <v>4070.95</v>
      </c>
      <c r="M5193">
        <v>-8850.66</v>
      </c>
      <c r="N5193" s="2">
        <f>Table1[[#This Row],[Profit]]/Table1[[#This Row],[Sales_Value]]</f>
        <v>-4.744264611808189E-2</v>
      </c>
      <c r="O5193" s="3" t="str">
        <f>IF(Table1[[#This Row],[Profit]]&lt;0,"Yes","No")</f>
        <v>Yes</v>
      </c>
      <c r="P5193" t="str">
        <f>IF(Table1[[#This Row],[Discount_Pct]]&gt;0.3,"High",IF(Table1[[#This Row],[Discount_Pct]]&gt;0.15,"Medium","Low"))</f>
        <v>Medium</v>
      </c>
      <c r="Q5193" t="str">
        <f>TEXT(Table1[[#This Row],[Date]],"MMM-YYYY")</f>
        <v>May-2024</v>
      </c>
      <c r="R5193" t="str">
        <f>IF(Table1[[#This Row],[Sales_Value]]&gt;500000,"Premium",IF(Table1[[#This Row],[Sales_Value]]&gt;100000,"Mid","Basic"))</f>
        <v>Mid</v>
      </c>
    </row>
    <row r="5194" spans="1:18" x14ac:dyDescent="0.3">
      <c r="A5194" s="1">
        <v>45548</v>
      </c>
      <c r="B5194" t="s">
        <v>5395</v>
      </c>
      <c r="C5194" t="s">
        <v>39</v>
      </c>
      <c r="D5194" t="s">
        <v>40</v>
      </c>
      <c r="E5194" t="s">
        <v>84</v>
      </c>
      <c r="F5194" t="s">
        <v>45</v>
      </c>
      <c r="G5194" t="s">
        <v>46</v>
      </c>
      <c r="H5194">
        <v>63</v>
      </c>
      <c r="I5194">
        <v>11285.34</v>
      </c>
      <c r="J5194">
        <v>0.09</v>
      </c>
      <c r="K5194">
        <v>646988.54</v>
      </c>
      <c r="L5194">
        <v>6339.35</v>
      </c>
      <c r="M5194">
        <v>247609.49</v>
      </c>
      <c r="N5194" s="2">
        <f>Table1[[#This Row],[Profit]]/Table1[[#This Row],[Sales_Value]]</f>
        <v>0.38271078186330776</v>
      </c>
      <c r="O5194" s="3" t="str">
        <f>IF(Table1[[#This Row],[Profit]]&lt;0,"Yes","No")</f>
        <v>No</v>
      </c>
      <c r="P5194" t="str">
        <f>IF(Table1[[#This Row],[Discount_Pct]]&gt;0.3,"High",IF(Table1[[#This Row],[Discount_Pct]]&gt;0.15,"Medium","Low"))</f>
        <v>Low</v>
      </c>
      <c r="Q5194" t="str">
        <f>TEXT(Table1[[#This Row],[Date]],"MMM-YYYY")</f>
        <v>Sep-2024</v>
      </c>
      <c r="R5194" t="str">
        <f>IF(Table1[[#This Row],[Sales_Value]]&gt;500000,"Premium",IF(Table1[[#This Row],[Sales_Value]]&gt;100000,"Mid","Basic"))</f>
        <v>Premium</v>
      </c>
    </row>
    <row r="5195" spans="1:18" x14ac:dyDescent="0.3">
      <c r="A5195" s="1">
        <v>45520</v>
      </c>
      <c r="B5195" t="s">
        <v>5396</v>
      </c>
      <c r="C5195" t="s">
        <v>14</v>
      </c>
      <c r="D5195" t="s">
        <v>26</v>
      </c>
      <c r="E5195" t="s">
        <v>285</v>
      </c>
      <c r="F5195" t="s">
        <v>156</v>
      </c>
      <c r="G5195" t="s">
        <v>18</v>
      </c>
      <c r="H5195">
        <v>42</v>
      </c>
      <c r="I5195">
        <v>21462.13</v>
      </c>
      <c r="J5195">
        <v>0.06</v>
      </c>
      <c r="K5195">
        <v>847324.89</v>
      </c>
      <c r="L5195">
        <v>15723.63</v>
      </c>
      <c r="M5195">
        <v>186932.43</v>
      </c>
      <c r="N5195" s="2">
        <f>Table1[[#This Row],[Profit]]/Table1[[#This Row],[Sales_Value]]</f>
        <v>0.2206148222554869</v>
      </c>
      <c r="O5195" s="3" t="str">
        <f>IF(Table1[[#This Row],[Profit]]&lt;0,"Yes","No")</f>
        <v>No</v>
      </c>
      <c r="P5195" t="str">
        <f>IF(Table1[[#This Row],[Discount_Pct]]&gt;0.3,"High",IF(Table1[[#This Row],[Discount_Pct]]&gt;0.15,"Medium","Low"))</f>
        <v>Low</v>
      </c>
      <c r="Q5195" t="str">
        <f>TEXT(Table1[[#This Row],[Date]],"MMM-YYYY")</f>
        <v>Aug-2024</v>
      </c>
      <c r="R5195" t="str">
        <f>IF(Table1[[#This Row],[Sales_Value]]&gt;500000,"Premium",IF(Table1[[#This Row],[Sales_Value]]&gt;100000,"Mid","Basic"))</f>
        <v>Premium</v>
      </c>
    </row>
    <row r="5196" spans="1:18" x14ac:dyDescent="0.3">
      <c r="A5196" s="1">
        <v>45341</v>
      </c>
      <c r="B5196" t="s">
        <v>5397</v>
      </c>
      <c r="C5196" t="s">
        <v>14</v>
      </c>
      <c r="D5196" t="s">
        <v>26</v>
      </c>
      <c r="E5196" t="s">
        <v>209</v>
      </c>
      <c r="F5196" t="s">
        <v>232</v>
      </c>
      <c r="G5196" t="s">
        <v>24</v>
      </c>
      <c r="H5196">
        <v>16</v>
      </c>
      <c r="I5196">
        <v>58.88</v>
      </c>
      <c r="J5196">
        <v>0.02</v>
      </c>
      <c r="K5196">
        <v>923.24</v>
      </c>
      <c r="L5196">
        <v>18.940000000000001</v>
      </c>
      <c r="M5196">
        <v>620.20000000000005</v>
      </c>
      <c r="N5196" s="2">
        <f>Table1[[#This Row],[Profit]]/Table1[[#This Row],[Sales_Value]]</f>
        <v>0.67176465491096582</v>
      </c>
      <c r="O5196" s="3" t="str">
        <f>IF(Table1[[#This Row],[Profit]]&lt;0,"Yes","No")</f>
        <v>No</v>
      </c>
      <c r="P5196" t="str">
        <f>IF(Table1[[#This Row],[Discount_Pct]]&gt;0.3,"High",IF(Table1[[#This Row],[Discount_Pct]]&gt;0.15,"Medium","Low"))</f>
        <v>Low</v>
      </c>
      <c r="Q5196" t="str">
        <f>TEXT(Table1[[#This Row],[Date]],"MMM-YYYY")</f>
        <v>Feb-2024</v>
      </c>
      <c r="R5196" t="str">
        <f>IF(Table1[[#This Row],[Sales_Value]]&gt;500000,"Premium",IF(Table1[[#This Row],[Sales_Value]]&gt;100000,"Mid","Basic"))</f>
        <v>Basic</v>
      </c>
    </row>
    <row r="5197" spans="1:18" x14ac:dyDescent="0.3">
      <c r="A5197" s="1">
        <v>45635</v>
      </c>
      <c r="B5197" t="s">
        <v>5398</v>
      </c>
      <c r="C5197" t="s">
        <v>20</v>
      </c>
      <c r="D5197" t="s">
        <v>124</v>
      </c>
      <c r="E5197" t="s">
        <v>524</v>
      </c>
      <c r="F5197" t="s">
        <v>201</v>
      </c>
      <c r="G5197" t="s">
        <v>53</v>
      </c>
      <c r="H5197">
        <v>70</v>
      </c>
      <c r="I5197">
        <v>1062.9100000000001</v>
      </c>
      <c r="J5197">
        <v>0.28000000000000003</v>
      </c>
      <c r="K5197">
        <v>53570.66</v>
      </c>
      <c r="L5197">
        <v>721.35</v>
      </c>
      <c r="M5197">
        <v>3076.16</v>
      </c>
      <c r="N5197" s="2">
        <f>Table1[[#This Row],[Profit]]/Table1[[#This Row],[Sales_Value]]</f>
        <v>5.7422477154472233E-2</v>
      </c>
      <c r="O5197" s="3" t="str">
        <f>IF(Table1[[#This Row],[Profit]]&lt;0,"Yes","No")</f>
        <v>No</v>
      </c>
      <c r="P5197" t="str">
        <f>IF(Table1[[#This Row],[Discount_Pct]]&gt;0.3,"High",IF(Table1[[#This Row],[Discount_Pct]]&gt;0.15,"Medium","Low"))</f>
        <v>Medium</v>
      </c>
      <c r="Q5197" t="str">
        <f>TEXT(Table1[[#This Row],[Date]],"MMM-YYYY")</f>
        <v>Dec-2024</v>
      </c>
      <c r="R5197" t="str">
        <f>IF(Table1[[#This Row],[Sales_Value]]&gt;500000,"Premium",IF(Table1[[#This Row],[Sales_Value]]&gt;100000,"Mid","Basic"))</f>
        <v>Basic</v>
      </c>
    </row>
    <row r="5198" spans="1:18" x14ac:dyDescent="0.3">
      <c r="A5198" s="1">
        <v>45519</v>
      </c>
      <c r="B5198" t="s">
        <v>5399</v>
      </c>
      <c r="C5198" t="s">
        <v>39</v>
      </c>
      <c r="D5198" t="s">
        <v>108</v>
      </c>
      <c r="E5198" t="s">
        <v>102</v>
      </c>
      <c r="F5198" t="s">
        <v>23</v>
      </c>
      <c r="G5198" t="s">
        <v>24</v>
      </c>
      <c r="H5198">
        <v>98</v>
      </c>
      <c r="I5198">
        <v>17.940000000000001</v>
      </c>
      <c r="J5198">
        <v>0.27</v>
      </c>
      <c r="K5198">
        <v>1283.43</v>
      </c>
      <c r="L5198">
        <v>8.2200000000000006</v>
      </c>
      <c r="M5198">
        <v>-477.87</v>
      </c>
      <c r="N5198" s="2">
        <f>Table1[[#This Row],[Profit]]/Table1[[#This Row],[Sales_Value]]</f>
        <v>-0.37233818751314834</v>
      </c>
      <c r="O5198" s="3" t="str">
        <f>IF(Table1[[#This Row],[Profit]]&lt;0,"Yes","No")</f>
        <v>Yes</v>
      </c>
      <c r="P5198" t="str">
        <f>IF(Table1[[#This Row],[Discount_Pct]]&gt;0.3,"High",IF(Table1[[#This Row],[Discount_Pct]]&gt;0.15,"Medium","Low"))</f>
        <v>Medium</v>
      </c>
      <c r="Q5198" t="str">
        <f>TEXT(Table1[[#This Row],[Date]],"MMM-YYYY")</f>
        <v>Aug-2024</v>
      </c>
      <c r="R5198" t="str">
        <f>IF(Table1[[#This Row],[Sales_Value]]&gt;500000,"Premium",IF(Table1[[#This Row],[Sales_Value]]&gt;100000,"Mid","Basic"))</f>
        <v>Basic</v>
      </c>
    </row>
    <row r="5199" spans="1:18" x14ac:dyDescent="0.3">
      <c r="A5199" s="1">
        <v>45367</v>
      </c>
      <c r="B5199" t="s">
        <v>5400</v>
      </c>
      <c r="C5199" t="s">
        <v>34</v>
      </c>
      <c r="D5199" t="s">
        <v>105</v>
      </c>
      <c r="E5199" t="s">
        <v>209</v>
      </c>
      <c r="F5199" t="s">
        <v>61</v>
      </c>
      <c r="G5199" t="s">
        <v>53</v>
      </c>
      <c r="H5199">
        <v>95</v>
      </c>
      <c r="I5199">
        <v>3255.91</v>
      </c>
      <c r="J5199">
        <v>0.08</v>
      </c>
      <c r="K5199">
        <v>284566.53000000003</v>
      </c>
      <c r="L5199">
        <v>1971.7</v>
      </c>
      <c r="M5199">
        <v>97255.03</v>
      </c>
      <c r="N5199" s="2">
        <f>Table1[[#This Row],[Profit]]/Table1[[#This Row],[Sales_Value]]</f>
        <v>0.34176552667666149</v>
      </c>
      <c r="O5199" s="3" t="str">
        <f>IF(Table1[[#This Row],[Profit]]&lt;0,"Yes","No")</f>
        <v>No</v>
      </c>
      <c r="P5199" t="str">
        <f>IF(Table1[[#This Row],[Discount_Pct]]&gt;0.3,"High",IF(Table1[[#This Row],[Discount_Pct]]&gt;0.15,"Medium","Low"))</f>
        <v>Low</v>
      </c>
      <c r="Q5199" t="str">
        <f>TEXT(Table1[[#This Row],[Date]],"MMM-YYYY")</f>
        <v>Mar-2024</v>
      </c>
      <c r="R5199" t="str">
        <f>IF(Table1[[#This Row],[Sales_Value]]&gt;500000,"Premium",IF(Table1[[#This Row],[Sales_Value]]&gt;100000,"Mid","Basic"))</f>
        <v>Mid</v>
      </c>
    </row>
    <row r="5200" spans="1:18" x14ac:dyDescent="0.3">
      <c r="A5200" s="1">
        <v>45386</v>
      </c>
      <c r="B5200" t="s">
        <v>5401</v>
      </c>
      <c r="C5200" t="s">
        <v>34</v>
      </c>
      <c r="D5200" t="s">
        <v>35</v>
      </c>
      <c r="E5200" t="s">
        <v>125</v>
      </c>
      <c r="F5200" t="s">
        <v>32</v>
      </c>
      <c r="G5200" t="s">
        <v>18</v>
      </c>
      <c r="H5200">
        <v>99</v>
      </c>
      <c r="I5200">
        <v>13376.75</v>
      </c>
      <c r="J5200">
        <v>0.3</v>
      </c>
      <c r="K5200">
        <v>927008.78</v>
      </c>
      <c r="L5200">
        <v>8351.6299999999992</v>
      </c>
      <c r="M5200">
        <v>100197.4</v>
      </c>
      <c r="N5200" s="2">
        <f>Table1[[#This Row],[Profit]]/Table1[[#This Row],[Sales_Value]]</f>
        <v>0.10808678640562605</v>
      </c>
      <c r="O5200" s="3" t="str">
        <f>IF(Table1[[#This Row],[Profit]]&lt;0,"Yes","No")</f>
        <v>No</v>
      </c>
      <c r="P5200" t="str">
        <f>IF(Table1[[#This Row],[Discount_Pct]]&gt;0.3,"High",IF(Table1[[#This Row],[Discount_Pct]]&gt;0.15,"Medium","Low"))</f>
        <v>Medium</v>
      </c>
      <c r="Q5200" t="str">
        <f>TEXT(Table1[[#This Row],[Date]],"MMM-YYYY")</f>
        <v>Apr-2024</v>
      </c>
      <c r="R5200" t="str">
        <f>IF(Table1[[#This Row],[Sales_Value]]&gt;500000,"Premium",IF(Table1[[#This Row],[Sales_Value]]&gt;100000,"Mid","Basic"))</f>
        <v>Premium</v>
      </c>
    </row>
    <row r="5201" spans="1:18" x14ac:dyDescent="0.3">
      <c r="A5201" s="1">
        <v>45502</v>
      </c>
      <c r="B5201" t="s">
        <v>5402</v>
      </c>
      <c r="C5201" t="s">
        <v>14</v>
      </c>
      <c r="D5201" t="s">
        <v>26</v>
      </c>
      <c r="E5201" t="s">
        <v>48</v>
      </c>
      <c r="F5201" t="s">
        <v>88</v>
      </c>
      <c r="G5201" t="s">
        <v>53</v>
      </c>
      <c r="H5201">
        <v>100</v>
      </c>
      <c r="I5201">
        <v>1659.41</v>
      </c>
      <c r="J5201">
        <v>0.22</v>
      </c>
      <c r="K5201">
        <v>129433.98</v>
      </c>
      <c r="L5201">
        <v>922.95</v>
      </c>
      <c r="M5201">
        <v>37138.980000000003</v>
      </c>
      <c r="N5201" s="2">
        <f>Table1[[#This Row],[Profit]]/Table1[[#This Row],[Sales_Value]]</f>
        <v>0.28693377117817132</v>
      </c>
      <c r="O5201" s="3" t="str">
        <f>IF(Table1[[#This Row],[Profit]]&lt;0,"Yes","No")</f>
        <v>No</v>
      </c>
      <c r="P5201" t="str">
        <f>IF(Table1[[#This Row],[Discount_Pct]]&gt;0.3,"High",IF(Table1[[#This Row],[Discount_Pct]]&gt;0.15,"Medium","Low"))</f>
        <v>Medium</v>
      </c>
      <c r="Q5201" t="str">
        <f>TEXT(Table1[[#This Row],[Date]],"MMM-YYYY")</f>
        <v>Jul-2024</v>
      </c>
      <c r="R5201" t="str">
        <f>IF(Table1[[#This Row],[Sales_Value]]&gt;500000,"Premium",IF(Table1[[#This Row],[Sales_Value]]&gt;100000,"Mid","Basic"))</f>
        <v>Mid</v>
      </c>
    </row>
    <row r="5202" spans="1:18" x14ac:dyDescent="0.3">
      <c r="A5202" s="1">
        <v>45403</v>
      </c>
      <c r="B5202" t="s">
        <v>5403</v>
      </c>
      <c r="C5202" t="s">
        <v>20</v>
      </c>
      <c r="D5202" t="s">
        <v>30</v>
      </c>
      <c r="E5202" t="s">
        <v>16</v>
      </c>
      <c r="F5202" t="s">
        <v>17</v>
      </c>
      <c r="G5202" t="s">
        <v>18</v>
      </c>
      <c r="H5202">
        <v>1</v>
      </c>
      <c r="I5202">
        <v>30692.97</v>
      </c>
      <c r="J5202">
        <v>0.04</v>
      </c>
      <c r="K5202">
        <v>29465.25</v>
      </c>
      <c r="L5202">
        <v>22378.92</v>
      </c>
      <c r="M5202">
        <v>7086.33</v>
      </c>
      <c r="N5202" s="2">
        <f>Table1[[#This Row],[Profit]]/Table1[[#This Row],[Sales_Value]]</f>
        <v>0.2404978746150126</v>
      </c>
      <c r="O5202" s="3" t="str">
        <f>IF(Table1[[#This Row],[Profit]]&lt;0,"Yes","No")</f>
        <v>No</v>
      </c>
      <c r="P5202" t="str">
        <f>IF(Table1[[#This Row],[Discount_Pct]]&gt;0.3,"High",IF(Table1[[#This Row],[Discount_Pct]]&gt;0.15,"Medium","Low"))</f>
        <v>Low</v>
      </c>
      <c r="Q5202" t="str">
        <f>TEXT(Table1[[#This Row],[Date]],"MMM-YYYY")</f>
        <v>Apr-2024</v>
      </c>
      <c r="R5202" t="str">
        <f>IF(Table1[[#This Row],[Sales_Value]]&gt;500000,"Premium",IF(Table1[[#This Row],[Sales_Value]]&gt;100000,"Mid","Basic"))</f>
        <v>Basic</v>
      </c>
    </row>
    <row r="5203" spans="1:18" x14ac:dyDescent="0.3">
      <c r="A5203" s="1">
        <v>45613</v>
      </c>
      <c r="B5203" t="s">
        <v>5404</v>
      </c>
      <c r="C5203" t="s">
        <v>34</v>
      </c>
      <c r="D5203" t="s">
        <v>59</v>
      </c>
      <c r="E5203" t="s">
        <v>500</v>
      </c>
      <c r="F5203" t="s">
        <v>126</v>
      </c>
      <c r="G5203" t="s">
        <v>24</v>
      </c>
      <c r="H5203">
        <v>29</v>
      </c>
      <c r="I5203">
        <v>291.66000000000003</v>
      </c>
      <c r="J5203">
        <v>0.04</v>
      </c>
      <c r="K5203">
        <v>8119.81</v>
      </c>
      <c r="L5203">
        <v>168.86</v>
      </c>
      <c r="M5203">
        <v>3222.87</v>
      </c>
      <c r="N5203" s="2">
        <f>Table1[[#This Row],[Profit]]/Table1[[#This Row],[Sales_Value]]</f>
        <v>0.39691445982110418</v>
      </c>
      <c r="O5203" s="3" t="str">
        <f>IF(Table1[[#This Row],[Profit]]&lt;0,"Yes","No")</f>
        <v>No</v>
      </c>
      <c r="P5203" t="str">
        <f>IF(Table1[[#This Row],[Discount_Pct]]&gt;0.3,"High",IF(Table1[[#This Row],[Discount_Pct]]&gt;0.15,"Medium","Low"))</f>
        <v>Low</v>
      </c>
      <c r="Q5203" t="str">
        <f>TEXT(Table1[[#This Row],[Date]],"MMM-YYYY")</f>
        <v>Nov-2024</v>
      </c>
      <c r="R5203" t="str">
        <f>IF(Table1[[#This Row],[Sales_Value]]&gt;500000,"Premium",IF(Table1[[#This Row],[Sales_Value]]&gt;100000,"Mid","Basic"))</f>
        <v>Basic</v>
      </c>
    </row>
    <row r="5204" spans="1:18" x14ac:dyDescent="0.3">
      <c r="A5204" s="1">
        <v>45298</v>
      </c>
      <c r="B5204" t="s">
        <v>5405</v>
      </c>
      <c r="C5204" t="s">
        <v>20</v>
      </c>
      <c r="D5204" t="s">
        <v>30</v>
      </c>
      <c r="E5204" t="s">
        <v>460</v>
      </c>
      <c r="F5204" t="s">
        <v>154</v>
      </c>
      <c r="G5204" t="s">
        <v>77</v>
      </c>
      <c r="H5204">
        <v>21</v>
      </c>
      <c r="I5204">
        <v>1120.6099999999999</v>
      </c>
      <c r="J5204">
        <v>0.15</v>
      </c>
      <c r="K5204">
        <v>20002.89</v>
      </c>
      <c r="L5204">
        <v>587.91999999999996</v>
      </c>
      <c r="M5204">
        <v>7656.57</v>
      </c>
      <c r="N5204" s="2">
        <f>Table1[[#This Row],[Profit]]/Table1[[#This Row],[Sales_Value]]</f>
        <v>0.38277318927414988</v>
      </c>
      <c r="O5204" s="3" t="str">
        <f>IF(Table1[[#This Row],[Profit]]&lt;0,"Yes","No")</f>
        <v>No</v>
      </c>
      <c r="P5204" t="str">
        <f>IF(Table1[[#This Row],[Discount_Pct]]&gt;0.3,"High",IF(Table1[[#This Row],[Discount_Pct]]&gt;0.15,"Medium","Low"))</f>
        <v>Low</v>
      </c>
      <c r="Q5204" t="str">
        <f>TEXT(Table1[[#This Row],[Date]],"MMM-YYYY")</f>
        <v>Jan-2024</v>
      </c>
      <c r="R5204" t="str">
        <f>IF(Table1[[#This Row],[Sales_Value]]&gt;500000,"Premium",IF(Table1[[#This Row],[Sales_Value]]&gt;100000,"Mid","Basic"))</f>
        <v>Basic</v>
      </c>
    </row>
    <row r="5205" spans="1:18" x14ac:dyDescent="0.3">
      <c r="A5205" s="1">
        <v>45408</v>
      </c>
      <c r="B5205" t="s">
        <v>5406</v>
      </c>
      <c r="C5205" t="s">
        <v>20</v>
      </c>
      <c r="D5205" t="s">
        <v>21</v>
      </c>
      <c r="E5205" t="s">
        <v>275</v>
      </c>
      <c r="F5205" t="s">
        <v>282</v>
      </c>
      <c r="G5205" t="s">
        <v>18</v>
      </c>
      <c r="H5205">
        <v>63</v>
      </c>
      <c r="I5205">
        <v>8718.9</v>
      </c>
      <c r="J5205">
        <v>0.02</v>
      </c>
      <c r="K5205">
        <v>538304.89</v>
      </c>
      <c r="L5205">
        <v>6373.33</v>
      </c>
      <c r="M5205">
        <v>136785.1</v>
      </c>
      <c r="N5205" s="2">
        <f>Table1[[#This Row],[Profit]]/Table1[[#This Row],[Sales_Value]]</f>
        <v>0.25410339482518912</v>
      </c>
      <c r="O5205" s="3" t="str">
        <f>IF(Table1[[#This Row],[Profit]]&lt;0,"Yes","No")</f>
        <v>No</v>
      </c>
      <c r="P5205" t="str">
        <f>IF(Table1[[#This Row],[Discount_Pct]]&gt;0.3,"High",IF(Table1[[#This Row],[Discount_Pct]]&gt;0.15,"Medium","Low"))</f>
        <v>Low</v>
      </c>
      <c r="Q5205" t="str">
        <f>TEXT(Table1[[#This Row],[Date]],"MMM-YYYY")</f>
        <v>Apr-2024</v>
      </c>
      <c r="R5205" t="str">
        <f>IF(Table1[[#This Row],[Sales_Value]]&gt;500000,"Premium",IF(Table1[[#This Row],[Sales_Value]]&gt;100000,"Mid","Basic"))</f>
        <v>Premium</v>
      </c>
    </row>
    <row r="5206" spans="1:18" x14ac:dyDescent="0.3">
      <c r="A5206" s="1">
        <v>45429</v>
      </c>
      <c r="B5206" t="s">
        <v>5407</v>
      </c>
      <c r="C5206" t="s">
        <v>20</v>
      </c>
      <c r="D5206" t="s">
        <v>148</v>
      </c>
      <c r="E5206" t="s">
        <v>145</v>
      </c>
      <c r="F5206" t="s">
        <v>113</v>
      </c>
      <c r="G5206" t="s">
        <v>24</v>
      </c>
      <c r="H5206">
        <v>5</v>
      </c>
      <c r="I5206">
        <v>62.93</v>
      </c>
      <c r="J5206">
        <v>0.13</v>
      </c>
      <c r="K5206">
        <v>273.75</v>
      </c>
      <c r="L5206">
        <v>22.84</v>
      </c>
      <c r="M5206">
        <v>159.55000000000001</v>
      </c>
      <c r="N5206" s="2">
        <f>Table1[[#This Row],[Profit]]/Table1[[#This Row],[Sales_Value]]</f>
        <v>0.5828310502283105</v>
      </c>
      <c r="O5206" s="3" t="str">
        <f>IF(Table1[[#This Row],[Profit]]&lt;0,"Yes","No")</f>
        <v>No</v>
      </c>
      <c r="P5206" t="str">
        <f>IF(Table1[[#This Row],[Discount_Pct]]&gt;0.3,"High",IF(Table1[[#This Row],[Discount_Pct]]&gt;0.15,"Medium","Low"))</f>
        <v>Low</v>
      </c>
      <c r="Q5206" t="str">
        <f>TEXT(Table1[[#This Row],[Date]],"MMM-YYYY")</f>
        <v>May-2024</v>
      </c>
      <c r="R5206" t="str">
        <f>IF(Table1[[#This Row],[Sales_Value]]&gt;500000,"Premium",IF(Table1[[#This Row],[Sales_Value]]&gt;100000,"Mid","Basic"))</f>
        <v>Basic</v>
      </c>
    </row>
    <row r="5207" spans="1:18" x14ac:dyDescent="0.3">
      <c r="A5207" s="1">
        <v>45449</v>
      </c>
      <c r="B5207" t="s">
        <v>5408</v>
      </c>
      <c r="C5207" t="s">
        <v>20</v>
      </c>
      <c r="D5207" t="s">
        <v>30</v>
      </c>
      <c r="E5207" t="s">
        <v>27</v>
      </c>
      <c r="F5207" t="s">
        <v>156</v>
      </c>
      <c r="G5207" t="s">
        <v>18</v>
      </c>
      <c r="H5207">
        <v>51</v>
      </c>
      <c r="I5207">
        <v>17463.7</v>
      </c>
      <c r="J5207">
        <v>0.18</v>
      </c>
      <c r="K5207">
        <v>730331.93</v>
      </c>
      <c r="L5207">
        <v>17205.27</v>
      </c>
      <c r="M5207">
        <v>-147136.84</v>
      </c>
      <c r="N5207" s="2">
        <f>Table1[[#This Row],[Profit]]/Table1[[#This Row],[Sales_Value]]</f>
        <v>-0.20146570888664281</v>
      </c>
      <c r="O5207" s="3" t="str">
        <f>IF(Table1[[#This Row],[Profit]]&lt;0,"Yes","No")</f>
        <v>Yes</v>
      </c>
      <c r="P5207" t="str">
        <f>IF(Table1[[#This Row],[Discount_Pct]]&gt;0.3,"High",IF(Table1[[#This Row],[Discount_Pct]]&gt;0.15,"Medium","Low"))</f>
        <v>Medium</v>
      </c>
      <c r="Q5207" t="str">
        <f>TEXT(Table1[[#This Row],[Date]],"MMM-YYYY")</f>
        <v>Jun-2024</v>
      </c>
      <c r="R5207" t="str">
        <f>IF(Table1[[#This Row],[Sales_Value]]&gt;500000,"Premium",IF(Table1[[#This Row],[Sales_Value]]&gt;100000,"Mid","Basic"))</f>
        <v>Premium</v>
      </c>
    </row>
    <row r="5208" spans="1:18" x14ac:dyDescent="0.3">
      <c r="A5208" s="1">
        <v>45362</v>
      </c>
      <c r="B5208" t="s">
        <v>5409</v>
      </c>
      <c r="C5208" t="s">
        <v>34</v>
      </c>
      <c r="D5208" t="s">
        <v>35</v>
      </c>
      <c r="E5208" t="s">
        <v>27</v>
      </c>
      <c r="F5208" t="s">
        <v>68</v>
      </c>
      <c r="G5208" t="s">
        <v>24</v>
      </c>
      <c r="H5208">
        <v>69</v>
      </c>
      <c r="I5208">
        <v>118.1</v>
      </c>
      <c r="J5208">
        <v>0.19</v>
      </c>
      <c r="K5208">
        <v>6600.61</v>
      </c>
      <c r="L5208">
        <v>57.32</v>
      </c>
      <c r="M5208">
        <v>2645.53</v>
      </c>
      <c r="N5208" s="2">
        <f>Table1[[#This Row],[Profit]]/Table1[[#This Row],[Sales_Value]]</f>
        <v>0.40080083507433412</v>
      </c>
      <c r="O5208" s="3" t="str">
        <f>IF(Table1[[#This Row],[Profit]]&lt;0,"Yes","No")</f>
        <v>No</v>
      </c>
      <c r="P5208" t="str">
        <f>IF(Table1[[#This Row],[Discount_Pct]]&gt;0.3,"High",IF(Table1[[#This Row],[Discount_Pct]]&gt;0.15,"Medium","Low"))</f>
        <v>Medium</v>
      </c>
      <c r="Q5208" t="str">
        <f>TEXT(Table1[[#This Row],[Date]],"MMM-YYYY")</f>
        <v>Mar-2024</v>
      </c>
      <c r="R5208" t="str">
        <f>IF(Table1[[#This Row],[Sales_Value]]&gt;500000,"Premium",IF(Table1[[#This Row],[Sales_Value]]&gt;100000,"Mid","Basic"))</f>
        <v>Basic</v>
      </c>
    </row>
    <row r="5209" spans="1:18" x14ac:dyDescent="0.3">
      <c r="A5209" s="1">
        <v>45396</v>
      </c>
      <c r="B5209" t="s">
        <v>5410</v>
      </c>
      <c r="C5209" t="s">
        <v>39</v>
      </c>
      <c r="D5209" t="s">
        <v>40</v>
      </c>
      <c r="E5209" t="s">
        <v>238</v>
      </c>
      <c r="F5209" t="s">
        <v>32</v>
      </c>
      <c r="G5209" t="s">
        <v>18</v>
      </c>
      <c r="H5209">
        <v>28</v>
      </c>
      <c r="I5209">
        <v>10577.16</v>
      </c>
      <c r="J5209">
        <v>0</v>
      </c>
      <c r="K5209">
        <v>296160.48</v>
      </c>
      <c r="L5209">
        <v>9475.8700000000008</v>
      </c>
      <c r="M5209">
        <v>30836.12</v>
      </c>
      <c r="N5209" s="2">
        <f>Table1[[#This Row],[Profit]]/Table1[[#This Row],[Sales_Value]]</f>
        <v>0.10411963135662125</v>
      </c>
      <c r="O5209" s="3" t="str">
        <f>IF(Table1[[#This Row],[Profit]]&lt;0,"Yes","No")</f>
        <v>No</v>
      </c>
      <c r="P5209" t="str">
        <f>IF(Table1[[#This Row],[Discount_Pct]]&gt;0.3,"High",IF(Table1[[#This Row],[Discount_Pct]]&gt;0.15,"Medium","Low"))</f>
        <v>Low</v>
      </c>
      <c r="Q5209" t="str">
        <f>TEXT(Table1[[#This Row],[Date]],"MMM-YYYY")</f>
        <v>Apr-2024</v>
      </c>
      <c r="R5209" t="str">
        <f>IF(Table1[[#This Row],[Sales_Value]]&gt;500000,"Premium",IF(Table1[[#This Row],[Sales_Value]]&gt;100000,"Mid","Basic"))</f>
        <v>Mid</v>
      </c>
    </row>
    <row r="5210" spans="1:18" x14ac:dyDescent="0.3">
      <c r="A5210" s="1">
        <v>45551</v>
      </c>
      <c r="B5210" t="s">
        <v>5411</v>
      </c>
      <c r="C5210" t="s">
        <v>20</v>
      </c>
      <c r="D5210" t="s">
        <v>148</v>
      </c>
      <c r="E5210" t="s">
        <v>109</v>
      </c>
      <c r="F5210" t="s">
        <v>264</v>
      </c>
      <c r="G5210" t="s">
        <v>77</v>
      </c>
      <c r="H5210">
        <v>23</v>
      </c>
      <c r="I5210">
        <v>2663.48</v>
      </c>
      <c r="J5210">
        <v>0</v>
      </c>
      <c r="K5210">
        <v>61260.04</v>
      </c>
      <c r="L5210">
        <v>1538.75</v>
      </c>
      <c r="M5210">
        <v>25868.79</v>
      </c>
      <c r="N5210" s="2">
        <f>Table1[[#This Row],[Profit]]/Table1[[#This Row],[Sales_Value]]</f>
        <v>0.42227837265532314</v>
      </c>
      <c r="O5210" s="3" t="str">
        <f>IF(Table1[[#This Row],[Profit]]&lt;0,"Yes","No")</f>
        <v>No</v>
      </c>
      <c r="P5210" t="str">
        <f>IF(Table1[[#This Row],[Discount_Pct]]&gt;0.3,"High",IF(Table1[[#This Row],[Discount_Pct]]&gt;0.15,"Medium","Low"))</f>
        <v>Low</v>
      </c>
      <c r="Q5210" t="str">
        <f>TEXT(Table1[[#This Row],[Date]],"MMM-YYYY")</f>
        <v>Sep-2024</v>
      </c>
      <c r="R5210" t="str">
        <f>IF(Table1[[#This Row],[Sales_Value]]&gt;500000,"Premium",IF(Table1[[#This Row],[Sales_Value]]&gt;100000,"Mid","Basic"))</f>
        <v>Basic</v>
      </c>
    </row>
    <row r="5211" spans="1:18" x14ac:dyDescent="0.3">
      <c r="A5211" s="1">
        <v>45574</v>
      </c>
      <c r="B5211" t="s">
        <v>5412</v>
      </c>
      <c r="C5211" t="s">
        <v>34</v>
      </c>
      <c r="D5211" t="s">
        <v>314</v>
      </c>
      <c r="E5211" t="s">
        <v>60</v>
      </c>
      <c r="F5211" t="s">
        <v>23</v>
      </c>
      <c r="G5211" t="s">
        <v>24</v>
      </c>
      <c r="H5211">
        <v>21</v>
      </c>
      <c r="I5211">
        <v>20.260000000000002</v>
      </c>
      <c r="J5211">
        <v>7.0000000000000007E-2</v>
      </c>
      <c r="K5211">
        <v>395.68</v>
      </c>
      <c r="L5211">
        <v>7.85</v>
      </c>
      <c r="M5211">
        <v>230.83</v>
      </c>
      <c r="N5211" s="2">
        <f>Table1[[#This Row],[Profit]]/Table1[[#This Row],[Sales_Value]]</f>
        <v>0.58337545491306109</v>
      </c>
      <c r="O5211" s="3" t="str">
        <f>IF(Table1[[#This Row],[Profit]]&lt;0,"Yes","No")</f>
        <v>No</v>
      </c>
      <c r="P5211" t="str">
        <f>IF(Table1[[#This Row],[Discount_Pct]]&gt;0.3,"High",IF(Table1[[#This Row],[Discount_Pct]]&gt;0.15,"Medium","Low"))</f>
        <v>Low</v>
      </c>
      <c r="Q5211" t="str">
        <f>TEXT(Table1[[#This Row],[Date]],"MMM-YYYY")</f>
        <v>Oct-2024</v>
      </c>
      <c r="R5211" t="str">
        <f>IF(Table1[[#This Row],[Sales_Value]]&gt;500000,"Premium",IF(Table1[[#This Row],[Sales_Value]]&gt;100000,"Mid","Basic"))</f>
        <v>Basic</v>
      </c>
    </row>
    <row r="5212" spans="1:18" x14ac:dyDescent="0.3">
      <c r="A5212" s="1">
        <v>45342</v>
      </c>
      <c r="B5212" t="s">
        <v>5413</v>
      </c>
      <c r="C5212" t="s">
        <v>34</v>
      </c>
      <c r="D5212" t="s">
        <v>207</v>
      </c>
      <c r="E5212" t="s">
        <v>56</v>
      </c>
      <c r="F5212" t="s">
        <v>152</v>
      </c>
      <c r="G5212" t="s">
        <v>24</v>
      </c>
      <c r="H5212">
        <v>58</v>
      </c>
      <c r="I5212">
        <v>26.29</v>
      </c>
      <c r="J5212">
        <v>0.06</v>
      </c>
      <c r="K5212">
        <v>1433.33</v>
      </c>
      <c r="L5212">
        <v>10.71</v>
      </c>
      <c r="M5212">
        <v>812.15</v>
      </c>
      <c r="N5212" s="2">
        <f>Table1[[#This Row],[Profit]]/Table1[[#This Row],[Sales_Value]]</f>
        <v>0.56661759678510881</v>
      </c>
      <c r="O5212" s="3" t="str">
        <f>IF(Table1[[#This Row],[Profit]]&lt;0,"Yes","No")</f>
        <v>No</v>
      </c>
      <c r="P5212" t="str">
        <f>IF(Table1[[#This Row],[Discount_Pct]]&gt;0.3,"High",IF(Table1[[#This Row],[Discount_Pct]]&gt;0.15,"Medium","Low"))</f>
        <v>Low</v>
      </c>
      <c r="Q5212" t="str">
        <f>TEXT(Table1[[#This Row],[Date]],"MMM-YYYY")</f>
        <v>Feb-2024</v>
      </c>
      <c r="R5212" t="str">
        <f>IF(Table1[[#This Row],[Sales_Value]]&gt;500000,"Premium",IF(Table1[[#This Row],[Sales_Value]]&gt;100000,"Mid","Basic"))</f>
        <v>Basic</v>
      </c>
    </row>
    <row r="5213" spans="1:18" x14ac:dyDescent="0.3">
      <c r="A5213" s="1">
        <v>45480</v>
      </c>
      <c r="B5213" t="s">
        <v>5414</v>
      </c>
      <c r="C5213" t="s">
        <v>39</v>
      </c>
      <c r="D5213" t="s">
        <v>108</v>
      </c>
      <c r="E5213" t="s">
        <v>411</v>
      </c>
      <c r="F5213" t="s">
        <v>95</v>
      </c>
      <c r="G5213" t="s">
        <v>77</v>
      </c>
      <c r="H5213">
        <v>95</v>
      </c>
      <c r="I5213">
        <v>3209.47</v>
      </c>
      <c r="J5213">
        <v>0.28999999999999998</v>
      </c>
      <c r="K5213">
        <v>216478.75</v>
      </c>
      <c r="L5213">
        <v>1952.3</v>
      </c>
      <c r="M5213">
        <v>31010.25</v>
      </c>
      <c r="N5213" s="2">
        <f>Table1[[#This Row],[Profit]]/Table1[[#This Row],[Sales_Value]]</f>
        <v>0.14324847127027479</v>
      </c>
      <c r="O5213" s="3" t="str">
        <f>IF(Table1[[#This Row],[Profit]]&lt;0,"Yes","No")</f>
        <v>No</v>
      </c>
      <c r="P5213" t="str">
        <f>IF(Table1[[#This Row],[Discount_Pct]]&gt;0.3,"High",IF(Table1[[#This Row],[Discount_Pct]]&gt;0.15,"Medium","Low"))</f>
        <v>Medium</v>
      </c>
      <c r="Q5213" t="str">
        <f>TEXT(Table1[[#This Row],[Date]],"MMM-YYYY")</f>
        <v>Jul-2024</v>
      </c>
      <c r="R5213" t="str">
        <f>IF(Table1[[#This Row],[Sales_Value]]&gt;500000,"Premium",IF(Table1[[#This Row],[Sales_Value]]&gt;100000,"Mid","Basic"))</f>
        <v>Mid</v>
      </c>
    </row>
    <row r="5214" spans="1:18" x14ac:dyDescent="0.3">
      <c r="A5214" s="1">
        <v>45367</v>
      </c>
      <c r="B5214" t="s">
        <v>5415</v>
      </c>
      <c r="C5214" t="s">
        <v>14</v>
      </c>
      <c r="D5214" t="s">
        <v>160</v>
      </c>
      <c r="E5214" t="s">
        <v>219</v>
      </c>
      <c r="F5214" t="s">
        <v>165</v>
      </c>
      <c r="G5214" t="s">
        <v>24</v>
      </c>
      <c r="H5214">
        <v>68</v>
      </c>
      <c r="I5214">
        <v>173.2</v>
      </c>
      <c r="J5214">
        <v>0.14000000000000001</v>
      </c>
      <c r="K5214">
        <v>10128.74</v>
      </c>
      <c r="L5214">
        <v>125.58</v>
      </c>
      <c r="M5214">
        <v>1589.3</v>
      </c>
      <c r="N5214" s="2">
        <f>Table1[[#This Row],[Profit]]/Table1[[#This Row],[Sales_Value]]</f>
        <v>0.15690994141423317</v>
      </c>
      <c r="O5214" s="3" t="str">
        <f>IF(Table1[[#This Row],[Profit]]&lt;0,"Yes","No")</f>
        <v>No</v>
      </c>
      <c r="P5214" t="str">
        <f>IF(Table1[[#This Row],[Discount_Pct]]&gt;0.3,"High",IF(Table1[[#This Row],[Discount_Pct]]&gt;0.15,"Medium","Low"))</f>
        <v>Low</v>
      </c>
      <c r="Q5214" t="str">
        <f>TEXT(Table1[[#This Row],[Date]],"MMM-YYYY")</f>
        <v>Mar-2024</v>
      </c>
      <c r="R5214" t="str">
        <f>IF(Table1[[#This Row],[Sales_Value]]&gt;500000,"Premium",IF(Table1[[#This Row],[Sales_Value]]&gt;100000,"Mid","Basic"))</f>
        <v>Basic</v>
      </c>
    </row>
    <row r="5215" spans="1:18" x14ac:dyDescent="0.3">
      <c r="A5215" s="1">
        <v>45654</v>
      </c>
      <c r="B5215" t="s">
        <v>5416</v>
      </c>
      <c r="C5215" t="s">
        <v>39</v>
      </c>
      <c r="D5215" t="s">
        <v>192</v>
      </c>
      <c r="E5215" t="s">
        <v>182</v>
      </c>
      <c r="F5215" t="s">
        <v>45</v>
      </c>
      <c r="G5215" t="s">
        <v>46</v>
      </c>
      <c r="H5215">
        <v>5</v>
      </c>
      <c r="I5215">
        <v>8679.92</v>
      </c>
      <c r="J5215">
        <v>0.28000000000000003</v>
      </c>
      <c r="K5215">
        <v>31247.71</v>
      </c>
      <c r="L5215">
        <v>7416.99</v>
      </c>
      <c r="M5215">
        <v>-5837.24</v>
      </c>
      <c r="N5215" s="2">
        <f>Table1[[#This Row],[Profit]]/Table1[[#This Row],[Sales_Value]]</f>
        <v>-0.18680536909744747</v>
      </c>
      <c r="O5215" s="3" t="str">
        <f>IF(Table1[[#This Row],[Profit]]&lt;0,"Yes","No")</f>
        <v>Yes</v>
      </c>
      <c r="P5215" t="str">
        <f>IF(Table1[[#This Row],[Discount_Pct]]&gt;0.3,"High",IF(Table1[[#This Row],[Discount_Pct]]&gt;0.15,"Medium","Low"))</f>
        <v>Medium</v>
      </c>
      <c r="Q5215" t="str">
        <f>TEXT(Table1[[#This Row],[Date]],"MMM-YYYY")</f>
        <v>Dec-2024</v>
      </c>
      <c r="R5215" t="str">
        <f>IF(Table1[[#This Row],[Sales_Value]]&gt;500000,"Premium",IF(Table1[[#This Row],[Sales_Value]]&gt;100000,"Mid","Basic"))</f>
        <v>Basic</v>
      </c>
    </row>
    <row r="5216" spans="1:18" x14ac:dyDescent="0.3">
      <c r="A5216" s="1">
        <v>45529</v>
      </c>
      <c r="B5216" t="s">
        <v>5417</v>
      </c>
      <c r="C5216" t="s">
        <v>20</v>
      </c>
      <c r="D5216" t="s">
        <v>21</v>
      </c>
      <c r="E5216" t="s">
        <v>102</v>
      </c>
      <c r="F5216" t="s">
        <v>113</v>
      </c>
      <c r="G5216" t="s">
        <v>24</v>
      </c>
      <c r="H5216">
        <v>20</v>
      </c>
      <c r="I5216">
        <v>67.47</v>
      </c>
      <c r="J5216">
        <v>0.28000000000000003</v>
      </c>
      <c r="K5216">
        <v>971.57</v>
      </c>
      <c r="L5216">
        <v>23.63</v>
      </c>
      <c r="M5216">
        <v>498.97</v>
      </c>
      <c r="N5216" s="2">
        <f>Table1[[#This Row],[Profit]]/Table1[[#This Row],[Sales_Value]]</f>
        <v>0.5135708183661496</v>
      </c>
      <c r="O5216" s="3" t="str">
        <f>IF(Table1[[#This Row],[Profit]]&lt;0,"Yes","No")</f>
        <v>No</v>
      </c>
      <c r="P5216" t="str">
        <f>IF(Table1[[#This Row],[Discount_Pct]]&gt;0.3,"High",IF(Table1[[#This Row],[Discount_Pct]]&gt;0.15,"Medium","Low"))</f>
        <v>Medium</v>
      </c>
      <c r="Q5216" t="str">
        <f>TEXT(Table1[[#This Row],[Date]],"MMM-YYYY")</f>
        <v>Aug-2024</v>
      </c>
      <c r="R5216" t="str">
        <f>IF(Table1[[#This Row],[Sales_Value]]&gt;500000,"Premium",IF(Table1[[#This Row],[Sales_Value]]&gt;100000,"Mid","Basic"))</f>
        <v>Basic</v>
      </c>
    </row>
    <row r="5217" spans="1:18" x14ac:dyDescent="0.3">
      <c r="A5217" s="1">
        <v>45398</v>
      </c>
      <c r="B5217" t="s">
        <v>5418</v>
      </c>
      <c r="C5217" t="s">
        <v>20</v>
      </c>
      <c r="D5217" t="s">
        <v>30</v>
      </c>
      <c r="E5217" t="s">
        <v>415</v>
      </c>
      <c r="F5217" t="s">
        <v>140</v>
      </c>
      <c r="G5217" t="s">
        <v>53</v>
      </c>
      <c r="H5217">
        <v>7</v>
      </c>
      <c r="I5217">
        <v>2276.59</v>
      </c>
      <c r="J5217">
        <v>0.22</v>
      </c>
      <c r="K5217">
        <v>12430.18</v>
      </c>
      <c r="L5217">
        <v>1115.48</v>
      </c>
      <c r="M5217">
        <v>4621.82</v>
      </c>
      <c r="N5217" s="2">
        <f>Table1[[#This Row],[Profit]]/Table1[[#This Row],[Sales_Value]]</f>
        <v>0.37182245148501469</v>
      </c>
      <c r="O5217" s="3" t="str">
        <f>IF(Table1[[#This Row],[Profit]]&lt;0,"Yes","No")</f>
        <v>No</v>
      </c>
      <c r="P5217" t="str">
        <f>IF(Table1[[#This Row],[Discount_Pct]]&gt;0.3,"High",IF(Table1[[#This Row],[Discount_Pct]]&gt;0.15,"Medium","Low"))</f>
        <v>Medium</v>
      </c>
      <c r="Q5217" t="str">
        <f>TEXT(Table1[[#This Row],[Date]],"MMM-YYYY")</f>
        <v>Apr-2024</v>
      </c>
      <c r="R5217" t="str">
        <f>IF(Table1[[#This Row],[Sales_Value]]&gt;500000,"Premium",IF(Table1[[#This Row],[Sales_Value]]&gt;100000,"Mid","Basic"))</f>
        <v>Basic</v>
      </c>
    </row>
    <row r="5218" spans="1:18" x14ac:dyDescent="0.3">
      <c r="A5218" s="1">
        <v>45461</v>
      </c>
      <c r="B5218" t="s">
        <v>5419</v>
      </c>
      <c r="C5218" t="s">
        <v>20</v>
      </c>
      <c r="D5218" t="s">
        <v>30</v>
      </c>
      <c r="E5218" t="s">
        <v>109</v>
      </c>
      <c r="F5218" t="s">
        <v>293</v>
      </c>
      <c r="G5218" t="s">
        <v>53</v>
      </c>
      <c r="H5218">
        <v>90</v>
      </c>
      <c r="I5218">
        <v>682.64</v>
      </c>
      <c r="J5218">
        <v>0.25</v>
      </c>
      <c r="K5218">
        <v>46078.2</v>
      </c>
      <c r="L5218">
        <v>366.13</v>
      </c>
      <c r="M5218">
        <v>13126.5</v>
      </c>
      <c r="N5218" s="2">
        <f>Table1[[#This Row],[Profit]]/Table1[[#This Row],[Sales_Value]]</f>
        <v>0.28487440915660772</v>
      </c>
      <c r="O5218" s="3" t="str">
        <f>IF(Table1[[#This Row],[Profit]]&lt;0,"Yes","No")</f>
        <v>No</v>
      </c>
      <c r="P5218" t="str">
        <f>IF(Table1[[#This Row],[Discount_Pct]]&gt;0.3,"High",IF(Table1[[#This Row],[Discount_Pct]]&gt;0.15,"Medium","Low"))</f>
        <v>Medium</v>
      </c>
      <c r="Q5218" t="str">
        <f>TEXT(Table1[[#This Row],[Date]],"MMM-YYYY")</f>
        <v>Jun-2024</v>
      </c>
      <c r="R5218" t="str">
        <f>IF(Table1[[#This Row],[Sales_Value]]&gt;500000,"Premium",IF(Table1[[#This Row],[Sales_Value]]&gt;100000,"Mid","Basic"))</f>
        <v>Basic</v>
      </c>
    </row>
    <row r="5219" spans="1:18" x14ac:dyDescent="0.3">
      <c r="A5219" s="1">
        <v>45569</v>
      </c>
      <c r="B5219" t="s">
        <v>5420</v>
      </c>
      <c r="C5219" t="s">
        <v>34</v>
      </c>
      <c r="D5219" t="s">
        <v>105</v>
      </c>
      <c r="E5219" t="s">
        <v>252</v>
      </c>
      <c r="F5219" t="s">
        <v>122</v>
      </c>
      <c r="G5219" t="s">
        <v>18</v>
      </c>
      <c r="H5219">
        <v>24</v>
      </c>
      <c r="I5219">
        <v>7375.27</v>
      </c>
      <c r="J5219">
        <v>0.22</v>
      </c>
      <c r="K5219">
        <v>138065.04999999999</v>
      </c>
      <c r="L5219">
        <v>5925.98</v>
      </c>
      <c r="M5219">
        <v>-4158.47</v>
      </c>
      <c r="N5219" s="2">
        <f>Table1[[#This Row],[Profit]]/Table1[[#This Row],[Sales_Value]]</f>
        <v>-3.0119642878483732E-2</v>
      </c>
      <c r="O5219" s="3" t="str">
        <f>IF(Table1[[#This Row],[Profit]]&lt;0,"Yes","No")</f>
        <v>Yes</v>
      </c>
      <c r="P5219" t="str">
        <f>IF(Table1[[#This Row],[Discount_Pct]]&gt;0.3,"High",IF(Table1[[#This Row],[Discount_Pct]]&gt;0.15,"Medium","Low"))</f>
        <v>Medium</v>
      </c>
      <c r="Q5219" t="str">
        <f>TEXT(Table1[[#This Row],[Date]],"MMM-YYYY")</f>
        <v>Oct-2024</v>
      </c>
      <c r="R5219" t="str">
        <f>IF(Table1[[#This Row],[Sales_Value]]&gt;500000,"Premium",IF(Table1[[#This Row],[Sales_Value]]&gt;100000,"Mid","Basic"))</f>
        <v>Mid</v>
      </c>
    </row>
    <row r="5220" spans="1:18" x14ac:dyDescent="0.3">
      <c r="A5220" s="1">
        <v>45640</v>
      </c>
      <c r="B5220" t="s">
        <v>5421</v>
      </c>
      <c r="C5220" t="s">
        <v>34</v>
      </c>
      <c r="D5220" t="s">
        <v>35</v>
      </c>
      <c r="E5220" t="s">
        <v>51</v>
      </c>
      <c r="F5220" t="s">
        <v>201</v>
      </c>
      <c r="G5220" t="s">
        <v>53</v>
      </c>
      <c r="H5220">
        <v>21</v>
      </c>
      <c r="I5220">
        <v>1231.6400000000001</v>
      </c>
      <c r="J5220">
        <v>0.2</v>
      </c>
      <c r="K5220">
        <v>20691.55</v>
      </c>
      <c r="L5220">
        <v>647.5</v>
      </c>
      <c r="M5220">
        <v>7094.05</v>
      </c>
      <c r="N5220" s="2">
        <f>Table1[[#This Row],[Profit]]/Table1[[#This Row],[Sales_Value]]</f>
        <v>0.34284768419958872</v>
      </c>
      <c r="O5220" s="3" t="str">
        <f>IF(Table1[[#This Row],[Profit]]&lt;0,"Yes","No")</f>
        <v>No</v>
      </c>
      <c r="P5220" t="str">
        <f>IF(Table1[[#This Row],[Discount_Pct]]&gt;0.3,"High",IF(Table1[[#This Row],[Discount_Pct]]&gt;0.15,"Medium","Low"))</f>
        <v>Medium</v>
      </c>
      <c r="Q5220" t="str">
        <f>TEXT(Table1[[#This Row],[Date]],"MMM-YYYY")</f>
        <v>Dec-2024</v>
      </c>
      <c r="R5220" t="str">
        <f>IF(Table1[[#This Row],[Sales_Value]]&gt;500000,"Premium",IF(Table1[[#This Row],[Sales_Value]]&gt;100000,"Mid","Basic"))</f>
        <v>Basic</v>
      </c>
    </row>
    <row r="5221" spans="1:18" x14ac:dyDescent="0.3">
      <c r="A5221" s="1">
        <v>45303</v>
      </c>
      <c r="B5221" t="s">
        <v>5422</v>
      </c>
      <c r="C5221" t="s">
        <v>34</v>
      </c>
      <c r="D5221" t="s">
        <v>59</v>
      </c>
      <c r="E5221" t="s">
        <v>311</v>
      </c>
      <c r="F5221" t="s">
        <v>201</v>
      </c>
      <c r="G5221" t="s">
        <v>53</v>
      </c>
      <c r="H5221">
        <v>23</v>
      </c>
      <c r="I5221">
        <v>1254.24</v>
      </c>
      <c r="J5221">
        <v>0.17</v>
      </c>
      <c r="K5221">
        <v>23943.439999999999</v>
      </c>
      <c r="L5221">
        <v>767.26</v>
      </c>
      <c r="M5221">
        <v>6296.46</v>
      </c>
      <c r="N5221" s="2">
        <f>Table1[[#This Row],[Profit]]/Table1[[#This Row],[Sales_Value]]</f>
        <v>0.26297223790733498</v>
      </c>
      <c r="O5221" s="3" t="str">
        <f>IF(Table1[[#This Row],[Profit]]&lt;0,"Yes","No")</f>
        <v>No</v>
      </c>
      <c r="P5221" t="str">
        <f>IF(Table1[[#This Row],[Discount_Pct]]&gt;0.3,"High",IF(Table1[[#This Row],[Discount_Pct]]&gt;0.15,"Medium","Low"))</f>
        <v>Medium</v>
      </c>
      <c r="Q5221" t="str">
        <f>TEXT(Table1[[#This Row],[Date]],"MMM-YYYY")</f>
        <v>Jan-2024</v>
      </c>
      <c r="R5221" t="str">
        <f>IF(Table1[[#This Row],[Sales_Value]]&gt;500000,"Premium",IF(Table1[[#This Row],[Sales_Value]]&gt;100000,"Mid","Basic"))</f>
        <v>Basic</v>
      </c>
    </row>
    <row r="5222" spans="1:18" x14ac:dyDescent="0.3">
      <c r="A5222" s="1">
        <v>45543</v>
      </c>
      <c r="B5222" t="s">
        <v>5423</v>
      </c>
      <c r="C5222" t="s">
        <v>39</v>
      </c>
      <c r="D5222" t="s">
        <v>108</v>
      </c>
      <c r="E5222" t="s">
        <v>275</v>
      </c>
      <c r="F5222" t="s">
        <v>165</v>
      </c>
      <c r="G5222" t="s">
        <v>24</v>
      </c>
      <c r="H5222">
        <v>48</v>
      </c>
      <c r="I5222">
        <v>186.85</v>
      </c>
      <c r="J5222">
        <v>0.08</v>
      </c>
      <c r="K5222">
        <v>8251.2999999999993</v>
      </c>
      <c r="L5222">
        <v>114.96</v>
      </c>
      <c r="M5222">
        <v>2733.22</v>
      </c>
      <c r="N5222" s="2">
        <f>Table1[[#This Row],[Profit]]/Table1[[#This Row],[Sales_Value]]</f>
        <v>0.33124719741131703</v>
      </c>
      <c r="O5222" s="3" t="str">
        <f>IF(Table1[[#This Row],[Profit]]&lt;0,"Yes","No")</f>
        <v>No</v>
      </c>
      <c r="P5222" t="str">
        <f>IF(Table1[[#This Row],[Discount_Pct]]&gt;0.3,"High",IF(Table1[[#This Row],[Discount_Pct]]&gt;0.15,"Medium","Low"))</f>
        <v>Low</v>
      </c>
      <c r="Q5222" t="str">
        <f>TEXT(Table1[[#This Row],[Date]],"MMM-YYYY")</f>
        <v>Sep-2024</v>
      </c>
      <c r="R5222" t="str">
        <f>IF(Table1[[#This Row],[Sales_Value]]&gt;500000,"Premium",IF(Table1[[#This Row],[Sales_Value]]&gt;100000,"Mid","Basic"))</f>
        <v>Basic</v>
      </c>
    </row>
    <row r="5223" spans="1:18" x14ac:dyDescent="0.3">
      <c r="A5223" s="1">
        <v>45420</v>
      </c>
      <c r="B5223" t="s">
        <v>5424</v>
      </c>
      <c r="C5223" t="s">
        <v>20</v>
      </c>
      <c r="D5223" t="s">
        <v>148</v>
      </c>
      <c r="E5223" t="s">
        <v>421</v>
      </c>
      <c r="F5223" t="s">
        <v>134</v>
      </c>
      <c r="G5223" t="s">
        <v>24</v>
      </c>
      <c r="H5223">
        <v>40</v>
      </c>
      <c r="I5223">
        <v>112.15</v>
      </c>
      <c r="J5223">
        <v>0.02</v>
      </c>
      <c r="K5223">
        <v>4396.28</v>
      </c>
      <c r="L5223">
        <v>59.77</v>
      </c>
      <c r="M5223">
        <v>2005.48</v>
      </c>
      <c r="N5223" s="2">
        <f>Table1[[#This Row],[Profit]]/Table1[[#This Row],[Sales_Value]]</f>
        <v>0.45617658565878427</v>
      </c>
      <c r="O5223" s="3" t="str">
        <f>IF(Table1[[#This Row],[Profit]]&lt;0,"Yes","No")</f>
        <v>No</v>
      </c>
      <c r="P5223" t="str">
        <f>IF(Table1[[#This Row],[Discount_Pct]]&gt;0.3,"High",IF(Table1[[#This Row],[Discount_Pct]]&gt;0.15,"Medium","Low"))</f>
        <v>Low</v>
      </c>
      <c r="Q5223" t="str">
        <f>TEXT(Table1[[#This Row],[Date]],"MMM-YYYY")</f>
        <v>May-2024</v>
      </c>
      <c r="R5223" t="str">
        <f>IF(Table1[[#This Row],[Sales_Value]]&gt;500000,"Premium",IF(Table1[[#This Row],[Sales_Value]]&gt;100000,"Mid","Basic"))</f>
        <v>Basic</v>
      </c>
    </row>
    <row r="5224" spans="1:18" x14ac:dyDescent="0.3">
      <c r="A5224" s="1">
        <v>45618</v>
      </c>
      <c r="B5224" t="s">
        <v>5425</v>
      </c>
      <c r="C5224" t="s">
        <v>20</v>
      </c>
      <c r="D5224" t="s">
        <v>124</v>
      </c>
      <c r="E5224" t="s">
        <v>118</v>
      </c>
      <c r="F5224" t="s">
        <v>61</v>
      </c>
      <c r="G5224" t="s">
        <v>53</v>
      </c>
      <c r="H5224">
        <v>47</v>
      </c>
      <c r="I5224">
        <v>2956.46</v>
      </c>
      <c r="J5224">
        <v>0.27</v>
      </c>
      <c r="K5224">
        <v>101436.14</v>
      </c>
      <c r="L5224">
        <v>2168.31</v>
      </c>
      <c r="M5224">
        <v>-474.43</v>
      </c>
      <c r="N5224" s="2">
        <f>Table1[[#This Row],[Profit]]/Table1[[#This Row],[Sales_Value]]</f>
        <v>-4.6771298671262531E-3</v>
      </c>
      <c r="O5224" s="3" t="str">
        <f>IF(Table1[[#This Row],[Profit]]&lt;0,"Yes","No")</f>
        <v>Yes</v>
      </c>
      <c r="P5224" t="str">
        <f>IF(Table1[[#This Row],[Discount_Pct]]&gt;0.3,"High",IF(Table1[[#This Row],[Discount_Pct]]&gt;0.15,"Medium","Low"))</f>
        <v>Medium</v>
      </c>
      <c r="Q5224" t="str">
        <f>TEXT(Table1[[#This Row],[Date]],"MMM-YYYY")</f>
        <v>Nov-2024</v>
      </c>
      <c r="R5224" t="str">
        <f>IF(Table1[[#This Row],[Sales_Value]]&gt;500000,"Premium",IF(Table1[[#This Row],[Sales_Value]]&gt;100000,"Mid","Basic"))</f>
        <v>Mid</v>
      </c>
    </row>
    <row r="5225" spans="1:18" x14ac:dyDescent="0.3">
      <c r="A5225" s="1">
        <v>45433</v>
      </c>
      <c r="B5225" t="s">
        <v>5426</v>
      </c>
      <c r="C5225" t="s">
        <v>14</v>
      </c>
      <c r="D5225" t="s">
        <v>26</v>
      </c>
      <c r="E5225" t="s">
        <v>16</v>
      </c>
      <c r="F5225" t="s">
        <v>68</v>
      </c>
      <c r="G5225" t="s">
        <v>24</v>
      </c>
      <c r="H5225">
        <v>87</v>
      </c>
      <c r="I5225">
        <v>116.54</v>
      </c>
      <c r="J5225">
        <v>0.6</v>
      </c>
      <c r="K5225">
        <v>4055.59</v>
      </c>
      <c r="L5225">
        <v>56.21</v>
      </c>
      <c r="M5225">
        <v>5045.93</v>
      </c>
      <c r="N5225" s="2">
        <f>Table1[[#This Row],[Profit]]/Table1[[#This Row],[Sales_Value]]</f>
        <v>1.2441913507035969</v>
      </c>
      <c r="O5225" s="3" t="str">
        <f>IF(Table1[[#This Row],[Profit]]&lt;0,"Yes","No")</f>
        <v>No</v>
      </c>
      <c r="P5225" t="str">
        <f>IF(Table1[[#This Row],[Discount_Pct]]&gt;0.3,"High",IF(Table1[[#This Row],[Discount_Pct]]&gt;0.15,"Medium","Low"))</f>
        <v>High</v>
      </c>
      <c r="Q5225" t="str">
        <f>TEXT(Table1[[#This Row],[Date]],"MMM-YYYY")</f>
        <v>May-2024</v>
      </c>
      <c r="R5225" t="str">
        <f>IF(Table1[[#This Row],[Sales_Value]]&gt;500000,"Premium",IF(Table1[[#This Row],[Sales_Value]]&gt;100000,"Mid","Basic"))</f>
        <v>Basic</v>
      </c>
    </row>
    <row r="5226" spans="1:18" x14ac:dyDescent="0.3">
      <c r="A5226" s="1">
        <v>45586</v>
      </c>
      <c r="B5226" t="s">
        <v>5427</v>
      </c>
      <c r="C5226" t="s">
        <v>34</v>
      </c>
      <c r="D5226" t="s">
        <v>207</v>
      </c>
      <c r="E5226" t="s">
        <v>415</v>
      </c>
      <c r="F5226" t="s">
        <v>103</v>
      </c>
      <c r="G5226" t="s">
        <v>24</v>
      </c>
      <c r="H5226">
        <v>5</v>
      </c>
      <c r="I5226">
        <v>240.14</v>
      </c>
      <c r="J5226">
        <v>0.04</v>
      </c>
      <c r="K5226">
        <v>1152.67</v>
      </c>
      <c r="L5226">
        <v>146.69999999999999</v>
      </c>
      <c r="M5226">
        <v>419.17</v>
      </c>
      <c r="N5226" s="2">
        <f>Table1[[#This Row],[Profit]]/Table1[[#This Row],[Sales_Value]]</f>
        <v>0.3636513486080144</v>
      </c>
      <c r="O5226" s="3" t="str">
        <f>IF(Table1[[#This Row],[Profit]]&lt;0,"Yes","No")</f>
        <v>No</v>
      </c>
      <c r="P5226" t="str">
        <f>IF(Table1[[#This Row],[Discount_Pct]]&gt;0.3,"High",IF(Table1[[#This Row],[Discount_Pct]]&gt;0.15,"Medium","Low"))</f>
        <v>Low</v>
      </c>
      <c r="Q5226" t="str">
        <f>TEXT(Table1[[#This Row],[Date]],"MMM-YYYY")</f>
        <v>Oct-2024</v>
      </c>
      <c r="R5226" t="str">
        <f>IF(Table1[[#This Row],[Sales_Value]]&gt;500000,"Premium",IF(Table1[[#This Row],[Sales_Value]]&gt;100000,"Mid","Basic"))</f>
        <v>Basic</v>
      </c>
    </row>
    <row r="5227" spans="1:18" x14ac:dyDescent="0.3">
      <c r="A5227" s="1">
        <v>45380</v>
      </c>
      <c r="B5227" t="s">
        <v>5428</v>
      </c>
      <c r="C5227" t="s">
        <v>34</v>
      </c>
      <c r="D5227" t="s">
        <v>207</v>
      </c>
      <c r="E5227" t="s">
        <v>238</v>
      </c>
      <c r="F5227" t="s">
        <v>103</v>
      </c>
      <c r="G5227" t="s">
        <v>24</v>
      </c>
      <c r="H5227">
        <v>44</v>
      </c>
      <c r="I5227">
        <v>238.21</v>
      </c>
      <c r="J5227">
        <v>0.03</v>
      </c>
      <c r="K5227">
        <v>10166.799999999999</v>
      </c>
      <c r="L5227">
        <v>151.27000000000001</v>
      </c>
      <c r="M5227">
        <v>3510.92</v>
      </c>
      <c r="N5227" s="2">
        <f>Table1[[#This Row],[Profit]]/Table1[[#This Row],[Sales_Value]]</f>
        <v>0.34533186450013775</v>
      </c>
      <c r="O5227" s="3" t="str">
        <f>IF(Table1[[#This Row],[Profit]]&lt;0,"Yes","No")</f>
        <v>No</v>
      </c>
      <c r="P5227" t="str">
        <f>IF(Table1[[#This Row],[Discount_Pct]]&gt;0.3,"High",IF(Table1[[#This Row],[Discount_Pct]]&gt;0.15,"Medium","Low"))</f>
        <v>Low</v>
      </c>
      <c r="Q5227" t="str">
        <f>TEXT(Table1[[#This Row],[Date]],"MMM-YYYY")</f>
        <v>Mar-2024</v>
      </c>
      <c r="R5227" t="str">
        <f>IF(Table1[[#This Row],[Sales_Value]]&gt;500000,"Premium",IF(Table1[[#This Row],[Sales_Value]]&gt;100000,"Mid","Basic"))</f>
        <v>Basic</v>
      </c>
    </row>
    <row r="5228" spans="1:18" x14ac:dyDescent="0.3">
      <c r="A5228" s="1">
        <v>45647</v>
      </c>
      <c r="B5228" t="s">
        <v>5429</v>
      </c>
      <c r="C5228" t="s">
        <v>34</v>
      </c>
      <c r="D5228" t="s">
        <v>207</v>
      </c>
      <c r="E5228" t="s">
        <v>460</v>
      </c>
      <c r="F5228" t="s">
        <v>103</v>
      </c>
      <c r="G5228" t="s">
        <v>24</v>
      </c>
      <c r="H5228">
        <v>55</v>
      </c>
      <c r="I5228">
        <v>193.72</v>
      </c>
      <c r="J5228">
        <v>0.02</v>
      </c>
      <c r="K5228">
        <v>10441.51</v>
      </c>
      <c r="L5228">
        <v>128.63</v>
      </c>
      <c r="M5228">
        <v>3366.86</v>
      </c>
      <c r="N5228" s="2">
        <f>Table1[[#This Row],[Profit]]/Table1[[#This Row],[Sales_Value]]</f>
        <v>0.3224495307671017</v>
      </c>
      <c r="O5228" s="3" t="str">
        <f>IF(Table1[[#This Row],[Profit]]&lt;0,"Yes","No")</f>
        <v>No</v>
      </c>
      <c r="P5228" t="str">
        <f>IF(Table1[[#This Row],[Discount_Pct]]&gt;0.3,"High",IF(Table1[[#This Row],[Discount_Pct]]&gt;0.15,"Medium","Low"))</f>
        <v>Low</v>
      </c>
      <c r="Q5228" t="str">
        <f>TEXT(Table1[[#This Row],[Date]],"MMM-YYYY")</f>
        <v>Dec-2024</v>
      </c>
      <c r="R5228" t="str">
        <f>IF(Table1[[#This Row],[Sales_Value]]&gt;500000,"Premium",IF(Table1[[#This Row],[Sales_Value]]&gt;100000,"Mid","Basic"))</f>
        <v>Basic</v>
      </c>
    </row>
    <row r="5229" spans="1:18" x14ac:dyDescent="0.3">
      <c r="A5229" s="1">
        <v>45582</v>
      </c>
      <c r="B5229" t="s">
        <v>5430</v>
      </c>
      <c r="C5229" t="s">
        <v>34</v>
      </c>
      <c r="D5229" t="s">
        <v>207</v>
      </c>
      <c r="E5229" t="s">
        <v>128</v>
      </c>
      <c r="F5229" t="s">
        <v>152</v>
      </c>
      <c r="G5229" t="s">
        <v>24</v>
      </c>
      <c r="H5229">
        <v>86</v>
      </c>
      <c r="I5229">
        <v>21.92</v>
      </c>
      <c r="J5229">
        <v>0.6</v>
      </c>
      <c r="K5229">
        <v>754.05</v>
      </c>
      <c r="L5229">
        <v>9.64</v>
      </c>
      <c r="M5229">
        <v>905.27</v>
      </c>
      <c r="N5229" s="2">
        <f>Table1[[#This Row],[Profit]]/Table1[[#This Row],[Sales_Value]]</f>
        <v>1.2005437305218487</v>
      </c>
      <c r="O5229" s="3" t="str">
        <f>IF(Table1[[#This Row],[Profit]]&lt;0,"Yes","No")</f>
        <v>No</v>
      </c>
      <c r="P5229" t="str">
        <f>IF(Table1[[#This Row],[Discount_Pct]]&gt;0.3,"High",IF(Table1[[#This Row],[Discount_Pct]]&gt;0.15,"Medium","Low"))</f>
        <v>High</v>
      </c>
      <c r="Q5229" t="str">
        <f>TEXT(Table1[[#This Row],[Date]],"MMM-YYYY")</f>
        <v>Oct-2024</v>
      </c>
      <c r="R5229" t="str">
        <f>IF(Table1[[#This Row],[Sales_Value]]&gt;500000,"Premium",IF(Table1[[#This Row],[Sales_Value]]&gt;100000,"Mid","Basic"))</f>
        <v>Basic</v>
      </c>
    </row>
    <row r="5230" spans="1:18" x14ac:dyDescent="0.3">
      <c r="A5230" s="1">
        <v>45458</v>
      </c>
      <c r="B5230" t="s">
        <v>5431</v>
      </c>
      <c r="C5230" t="s">
        <v>14</v>
      </c>
      <c r="D5230" t="s">
        <v>160</v>
      </c>
      <c r="E5230" t="s">
        <v>228</v>
      </c>
      <c r="F5230" t="s">
        <v>49</v>
      </c>
      <c r="G5230" t="s">
        <v>24</v>
      </c>
      <c r="H5230">
        <v>90</v>
      </c>
      <c r="I5230">
        <v>63.87</v>
      </c>
      <c r="J5230">
        <v>0</v>
      </c>
      <c r="K5230">
        <v>5748.3</v>
      </c>
      <c r="L5230">
        <v>40.340000000000003</v>
      </c>
      <c r="M5230">
        <v>2117.6999999999998</v>
      </c>
      <c r="N5230" s="2">
        <f>Table1[[#This Row],[Profit]]/Table1[[#This Row],[Sales_Value]]</f>
        <v>0.36840457178644115</v>
      </c>
      <c r="O5230" s="3" t="str">
        <f>IF(Table1[[#This Row],[Profit]]&lt;0,"Yes","No")</f>
        <v>No</v>
      </c>
      <c r="P5230" t="str">
        <f>IF(Table1[[#This Row],[Discount_Pct]]&gt;0.3,"High",IF(Table1[[#This Row],[Discount_Pct]]&gt;0.15,"Medium","Low"))</f>
        <v>Low</v>
      </c>
      <c r="Q5230" t="str">
        <f>TEXT(Table1[[#This Row],[Date]],"MMM-YYYY")</f>
        <v>Jun-2024</v>
      </c>
      <c r="R5230" t="str">
        <f>IF(Table1[[#This Row],[Sales_Value]]&gt;500000,"Premium",IF(Table1[[#This Row],[Sales_Value]]&gt;100000,"Mid","Basic"))</f>
        <v>Basic</v>
      </c>
    </row>
    <row r="5231" spans="1:18" x14ac:dyDescent="0.3">
      <c r="A5231" s="1">
        <v>45636</v>
      </c>
      <c r="B5231" t="s">
        <v>5432</v>
      </c>
      <c r="C5231" t="s">
        <v>20</v>
      </c>
      <c r="D5231" t="s">
        <v>124</v>
      </c>
      <c r="E5231" t="s">
        <v>84</v>
      </c>
      <c r="F5231" t="s">
        <v>138</v>
      </c>
      <c r="G5231" t="s">
        <v>46</v>
      </c>
      <c r="H5231">
        <v>68</v>
      </c>
      <c r="I5231">
        <v>5205.1899999999996</v>
      </c>
      <c r="J5231">
        <v>0.28000000000000003</v>
      </c>
      <c r="K5231">
        <v>254846.1</v>
      </c>
      <c r="L5231">
        <v>3991.03</v>
      </c>
      <c r="M5231">
        <v>-16543.939999999999</v>
      </c>
      <c r="N5231" s="2">
        <f>Table1[[#This Row],[Profit]]/Table1[[#This Row],[Sales_Value]]</f>
        <v>-6.4917375623954998E-2</v>
      </c>
      <c r="O5231" s="3" t="str">
        <f>IF(Table1[[#This Row],[Profit]]&lt;0,"Yes","No")</f>
        <v>Yes</v>
      </c>
      <c r="P5231" t="str">
        <f>IF(Table1[[#This Row],[Discount_Pct]]&gt;0.3,"High",IF(Table1[[#This Row],[Discount_Pct]]&gt;0.15,"Medium","Low"))</f>
        <v>Medium</v>
      </c>
      <c r="Q5231" t="str">
        <f>TEXT(Table1[[#This Row],[Date]],"MMM-YYYY")</f>
        <v>Dec-2024</v>
      </c>
      <c r="R5231" t="str">
        <f>IF(Table1[[#This Row],[Sales_Value]]&gt;500000,"Premium",IF(Table1[[#This Row],[Sales_Value]]&gt;100000,"Mid","Basic"))</f>
        <v>Mid</v>
      </c>
    </row>
    <row r="5232" spans="1:18" x14ac:dyDescent="0.3">
      <c r="A5232" s="1">
        <v>45460</v>
      </c>
      <c r="B5232" t="s">
        <v>5433</v>
      </c>
      <c r="C5232" t="s">
        <v>14</v>
      </c>
      <c r="D5232" t="s">
        <v>55</v>
      </c>
      <c r="E5232" t="s">
        <v>115</v>
      </c>
      <c r="F5232" t="s">
        <v>70</v>
      </c>
      <c r="G5232" t="s">
        <v>46</v>
      </c>
      <c r="H5232">
        <v>68</v>
      </c>
      <c r="I5232">
        <v>1700.64</v>
      </c>
      <c r="J5232">
        <v>0.15</v>
      </c>
      <c r="K5232">
        <v>98296.99</v>
      </c>
      <c r="L5232">
        <v>959.86</v>
      </c>
      <c r="M5232">
        <v>33026.51</v>
      </c>
      <c r="N5232" s="2">
        <f>Table1[[#This Row],[Profit]]/Table1[[#This Row],[Sales_Value]]</f>
        <v>0.33598699207371457</v>
      </c>
      <c r="O5232" s="3" t="str">
        <f>IF(Table1[[#This Row],[Profit]]&lt;0,"Yes","No")</f>
        <v>No</v>
      </c>
      <c r="P5232" t="str">
        <f>IF(Table1[[#This Row],[Discount_Pct]]&gt;0.3,"High",IF(Table1[[#This Row],[Discount_Pct]]&gt;0.15,"Medium","Low"))</f>
        <v>Low</v>
      </c>
      <c r="Q5232" t="str">
        <f>TEXT(Table1[[#This Row],[Date]],"MMM-YYYY")</f>
        <v>Jun-2024</v>
      </c>
      <c r="R5232" t="str">
        <f>IF(Table1[[#This Row],[Sales_Value]]&gt;500000,"Premium",IF(Table1[[#This Row],[Sales_Value]]&gt;100000,"Mid","Basic"))</f>
        <v>Basic</v>
      </c>
    </row>
    <row r="5233" spans="1:18" x14ac:dyDescent="0.3">
      <c r="A5233" s="1">
        <v>45543</v>
      </c>
      <c r="B5233" t="s">
        <v>5434</v>
      </c>
      <c r="C5233" t="s">
        <v>20</v>
      </c>
      <c r="D5233" t="s">
        <v>148</v>
      </c>
      <c r="E5233" t="s">
        <v>195</v>
      </c>
      <c r="F5233" t="s">
        <v>68</v>
      </c>
      <c r="G5233" t="s">
        <v>24</v>
      </c>
      <c r="H5233">
        <v>95</v>
      </c>
      <c r="I5233">
        <v>105.49</v>
      </c>
      <c r="J5233">
        <v>0.01</v>
      </c>
      <c r="K5233">
        <v>9921.33</v>
      </c>
      <c r="L5233">
        <v>61.66</v>
      </c>
      <c r="M5233">
        <v>4063.63</v>
      </c>
      <c r="N5233" s="2">
        <f>Table1[[#This Row],[Profit]]/Table1[[#This Row],[Sales_Value]]</f>
        <v>0.40958520682206923</v>
      </c>
      <c r="O5233" s="3" t="str">
        <f>IF(Table1[[#This Row],[Profit]]&lt;0,"Yes","No")</f>
        <v>No</v>
      </c>
      <c r="P5233" t="str">
        <f>IF(Table1[[#This Row],[Discount_Pct]]&gt;0.3,"High",IF(Table1[[#This Row],[Discount_Pct]]&gt;0.15,"Medium","Low"))</f>
        <v>Low</v>
      </c>
      <c r="Q5233" t="str">
        <f>TEXT(Table1[[#This Row],[Date]],"MMM-YYYY")</f>
        <v>Sep-2024</v>
      </c>
      <c r="R5233" t="str">
        <f>IF(Table1[[#This Row],[Sales_Value]]&gt;500000,"Premium",IF(Table1[[#This Row],[Sales_Value]]&gt;100000,"Mid","Basic"))</f>
        <v>Basic</v>
      </c>
    </row>
    <row r="5234" spans="1:18" x14ac:dyDescent="0.3">
      <c r="A5234" s="1">
        <v>45560</v>
      </c>
      <c r="B5234" t="s">
        <v>5435</v>
      </c>
      <c r="C5234" t="s">
        <v>14</v>
      </c>
      <c r="D5234" t="s">
        <v>26</v>
      </c>
      <c r="E5234" t="s">
        <v>303</v>
      </c>
      <c r="F5234" t="s">
        <v>82</v>
      </c>
      <c r="G5234" t="s">
        <v>24</v>
      </c>
      <c r="H5234">
        <v>14</v>
      </c>
      <c r="I5234">
        <v>89.43</v>
      </c>
      <c r="J5234">
        <v>0.2</v>
      </c>
      <c r="K5234">
        <v>1001.62</v>
      </c>
      <c r="L5234">
        <v>45.31</v>
      </c>
      <c r="M5234">
        <v>367.28</v>
      </c>
      <c r="N5234" s="2">
        <f>Table1[[#This Row],[Profit]]/Table1[[#This Row],[Sales_Value]]</f>
        <v>0.36668596873065629</v>
      </c>
      <c r="O5234" s="3" t="str">
        <f>IF(Table1[[#This Row],[Profit]]&lt;0,"Yes","No")</f>
        <v>No</v>
      </c>
      <c r="P5234" t="str">
        <f>IF(Table1[[#This Row],[Discount_Pct]]&gt;0.3,"High",IF(Table1[[#This Row],[Discount_Pct]]&gt;0.15,"Medium","Low"))</f>
        <v>Medium</v>
      </c>
      <c r="Q5234" t="str">
        <f>TEXT(Table1[[#This Row],[Date]],"MMM-YYYY")</f>
        <v>Sep-2024</v>
      </c>
      <c r="R5234" t="str">
        <f>IF(Table1[[#This Row],[Sales_Value]]&gt;500000,"Premium",IF(Table1[[#This Row],[Sales_Value]]&gt;100000,"Mid","Basic"))</f>
        <v>Basic</v>
      </c>
    </row>
    <row r="5235" spans="1:18" x14ac:dyDescent="0.3">
      <c r="A5235" s="1">
        <v>45458</v>
      </c>
      <c r="B5235" t="s">
        <v>5436</v>
      </c>
      <c r="C5235" t="s">
        <v>14</v>
      </c>
      <c r="D5235" t="s">
        <v>26</v>
      </c>
      <c r="E5235" t="s">
        <v>128</v>
      </c>
      <c r="F5235" t="s">
        <v>126</v>
      </c>
      <c r="G5235" t="s">
        <v>24</v>
      </c>
      <c r="H5235">
        <v>70</v>
      </c>
      <c r="I5235">
        <v>293.07</v>
      </c>
      <c r="J5235">
        <v>0.13</v>
      </c>
      <c r="K5235">
        <v>17847.96</v>
      </c>
      <c r="L5235">
        <v>197.1</v>
      </c>
      <c r="M5235">
        <v>4050.96</v>
      </c>
      <c r="N5235" s="2">
        <f>Table1[[#This Row],[Profit]]/Table1[[#This Row],[Sales_Value]]</f>
        <v>0.22697047729824588</v>
      </c>
      <c r="O5235" s="3" t="str">
        <f>IF(Table1[[#This Row],[Profit]]&lt;0,"Yes","No")</f>
        <v>No</v>
      </c>
      <c r="P5235" t="str">
        <f>IF(Table1[[#This Row],[Discount_Pct]]&gt;0.3,"High",IF(Table1[[#This Row],[Discount_Pct]]&gt;0.15,"Medium","Low"))</f>
        <v>Low</v>
      </c>
      <c r="Q5235" t="str">
        <f>TEXT(Table1[[#This Row],[Date]],"MMM-YYYY")</f>
        <v>Jun-2024</v>
      </c>
      <c r="R5235" t="str">
        <f>IF(Table1[[#This Row],[Sales_Value]]&gt;500000,"Premium",IF(Table1[[#This Row],[Sales_Value]]&gt;100000,"Mid","Basic"))</f>
        <v>Basic</v>
      </c>
    </row>
    <row r="5236" spans="1:18" x14ac:dyDescent="0.3">
      <c r="A5236" s="1">
        <v>45477</v>
      </c>
      <c r="B5236" t="s">
        <v>5437</v>
      </c>
      <c r="C5236" t="s">
        <v>34</v>
      </c>
      <c r="D5236" t="s">
        <v>35</v>
      </c>
      <c r="E5236" t="s">
        <v>73</v>
      </c>
      <c r="F5236" t="s">
        <v>32</v>
      </c>
      <c r="G5236" t="s">
        <v>18</v>
      </c>
      <c r="H5236">
        <v>25</v>
      </c>
      <c r="I5236">
        <v>10433.219999999999</v>
      </c>
      <c r="J5236">
        <v>0.22</v>
      </c>
      <c r="K5236">
        <v>203447.79</v>
      </c>
      <c r="L5236">
        <v>8643.39</v>
      </c>
      <c r="M5236">
        <v>-12636.96</v>
      </c>
      <c r="N5236" s="2">
        <f>Table1[[#This Row],[Profit]]/Table1[[#This Row],[Sales_Value]]</f>
        <v>-6.211401952314153E-2</v>
      </c>
      <c r="O5236" s="3" t="str">
        <f>IF(Table1[[#This Row],[Profit]]&lt;0,"Yes","No")</f>
        <v>Yes</v>
      </c>
      <c r="P5236" t="str">
        <f>IF(Table1[[#This Row],[Discount_Pct]]&gt;0.3,"High",IF(Table1[[#This Row],[Discount_Pct]]&gt;0.15,"Medium","Low"))</f>
        <v>Medium</v>
      </c>
      <c r="Q5236" t="str">
        <f>TEXT(Table1[[#This Row],[Date]],"MMM-YYYY")</f>
        <v>Jul-2024</v>
      </c>
      <c r="R5236" t="str">
        <f>IF(Table1[[#This Row],[Sales_Value]]&gt;500000,"Premium",IF(Table1[[#This Row],[Sales_Value]]&gt;100000,"Mid","Basic"))</f>
        <v>Mid</v>
      </c>
    </row>
    <row r="5237" spans="1:18" x14ac:dyDescent="0.3">
      <c r="A5237" s="1">
        <v>45357</v>
      </c>
      <c r="B5237" t="s">
        <v>5438</v>
      </c>
      <c r="C5237" t="s">
        <v>39</v>
      </c>
      <c r="D5237" t="s">
        <v>93</v>
      </c>
      <c r="E5237" t="s">
        <v>205</v>
      </c>
      <c r="F5237" t="s">
        <v>68</v>
      </c>
      <c r="G5237" t="s">
        <v>24</v>
      </c>
      <c r="H5237">
        <v>80</v>
      </c>
      <c r="I5237">
        <v>132.22</v>
      </c>
      <c r="J5237">
        <v>0.12</v>
      </c>
      <c r="K5237">
        <v>9308.2900000000009</v>
      </c>
      <c r="L5237">
        <v>55.81</v>
      </c>
      <c r="M5237">
        <v>4843.49</v>
      </c>
      <c r="N5237" s="2">
        <f>Table1[[#This Row],[Profit]]/Table1[[#This Row],[Sales_Value]]</f>
        <v>0.52034154500987817</v>
      </c>
      <c r="O5237" s="3" t="str">
        <f>IF(Table1[[#This Row],[Profit]]&lt;0,"Yes","No")</f>
        <v>No</v>
      </c>
      <c r="P5237" t="str">
        <f>IF(Table1[[#This Row],[Discount_Pct]]&gt;0.3,"High",IF(Table1[[#This Row],[Discount_Pct]]&gt;0.15,"Medium","Low"))</f>
        <v>Low</v>
      </c>
      <c r="Q5237" t="str">
        <f>TEXT(Table1[[#This Row],[Date]],"MMM-YYYY")</f>
        <v>Mar-2024</v>
      </c>
      <c r="R5237" t="str">
        <f>IF(Table1[[#This Row],[Sales_Value]]&gt;500000,"Premium",IF(Table1[[#This Row],[Sales_Value]]&gt;100000,"Mid","Basic"))</f>
        <v>Basic</v>
      </c>
    </row>
    <row r="5238" spans="1:18" x14ac:dyDescent="0.3">
      <c r="A5238" s="1">
        <v>45638</v>
      </c>
      <c r="B5238" t="s">
        <v>5439</v>
      </c>
      <c r="C5238" t="s">
        <v>20</v>
      </c>
      <c r="D5238" t="s">
        <v>124</v>
      </c>
      <c r="E5238" t="s">
        <v>209</v>
      </c>
      <c r="F5238" t="s">
        <v>85</v>
      </c>
      <c r="G5238" t="s">
        <v>24</v>
      </c>
      <c r="H5238">
        <v>48</v>
      </c>
      <c r="I5238">
        <v>86.56</v>
      </c>
      <c r="J5238">
        <v>0.08</v>
      </c>
      <c r="K5238">
        <v>3822.49</v>
      </c>
      <c r="L5238">
        <v>32.4</v>
      </c>
      <c r="M5238">
        <v>2267.29</v>
      </c>
      <c r="N5238" s="2">
        <f>Table1[[#This Row],[Profit]]/Table1[[#This Row],[Sales_Value]]</f>
        <v>0.59314478258935932</v>
      </c>
      <c r="O5238" s="3" t="str">
        <f>IF(Table1[[#This Row],[Profit]]&lt;0,"Yes","No")</f>
        <v>No</v>
      </c>
      <c r="P5238" t="str">
        <f>IF(Table1[[#This Row],[Discount_Pct]]&gt;0.3,"High",IF(Table1[[#This Row],[Discount_Pct]]&gt;0.15,"Medium","Low"))</f>
        <v>Low</v>
      </c>
      <c r="Q5238" t="str">
        <f>TEXT(Table1[[#This Row],[Date]],"MMM-YYYY")</f>
        <v>Dec-2024</v>
      </c>
      <c r="R5238" t="str">
        <f>IF(Table1[[#This Row],[Sales_Value]]&gt;500000,"Premium",IF(Table1[[#This Row],[Sales_Value]]&gt;100000,"Mid","Basic"))</f>
        <v>Basic</v>
      </c>
    </row>
    <row r="5239" spans="1:18" x14ac:dyDescent="0.3">
      <c r="A5239" s="1">
        <v>45357</v>
      </c>
      <c r="B5239" t="s">
        <v>5440</v>
      </c>
      <c r="C5239" t="s">
        <v>34</v>
      </c>
      <c r="D5239" t="s">
        <v>105</v>
      </c>
      <c r="E5239" t="s">
        <v>311</v>
      </c>
      <c r="F5239" t="s">
        <v>422</v>
      </c>
      <c r="G5239" t="s">
        <v>24</v>
      </c>
      <c r="H5239">
        <v>59</v>
      </c>
      <c r="I5239">
        <v>449.26</v>
      </c>
      <c r="J5239">
        <v>0.28000000000000003</v>
      </c>
      <c r="K5239">
        <v>19084.560000000001</v>
      </c>
      <c r="L5239">
        <v>252.81</v>
      </c>
      <c r="M5239">
        <v>4168.7700000000004</v>
      </c>
      <c r="N5239" s="2">
        <f>Table1[[#This Row],[Profit]]/Table1[[#This Row],[Sales_Value]]</f>
        <v>0.21843678869201072</v>
      </c>
      <c r="O5239" s="3" t="str">
        <f>IF(Table1[[#This Row],[Profit]]&lt;0,"Yes","No")</f>
        <v>No</v>
      </c>
      <c r="P5239" t="str">
        <f>IF(Table1[[#This Row],[Discount_Pct]]&gt;0.3,"High",IF(Table1[[#This Row],[Discount_Pct]]&gt;0.15,"Medium","Low"))</f>
        <v>Medium</v>
      </c>
      <c r="Q5239" t="str">
        <f>TEXT(Table1[[#This Row],[Date]],"MMM-YYYY")</f>
        <v>Mar-2024</v>
      </c>
      <c r="R5239" t="str">
        <f>IF(Table1[[#This Row],[Sales_Value]]&gt;500000,"Premium",IF(Table1[[#This Row],[Sales_Value]]&gt;100000,"Mid","Basic"))</f>
        <v>Basic</v>
      </c>
    </row>
    <row r="5240" spans="1:18" x14ac:dyDescent="0.3">
      <c r="A5240" s="1">
        <v>45416</v>
      </c>
      <c r="B5240" t="s">
        <v>5441</v>
      </c>
      <c r="C5240" t="s">
        <v>20</v>
      </c>
      <c r="D5240" t="s">
        <v>124</v>
      </c>
      <c r="E5240" t="s">
        <v>63</v>
      </c>
      <c r="F5240" t="s">
        <v>152</v>
      </c>
      <c r="G5240" t="s">
        <v>24</v>
      </c>
      <c r="H5240">
        <v>3</v>
      </c>
      <c r="I5240">
        <v>24.73</v>
      </c>
      <c r="J5240">
        <v>0.18</v>
      </c>
      <c r="K5240">
        <v>60.84</v>
      </c>
      <c r="L5240">
        <v>9.2200000000000006</v>
      </c>
      <c r="M5240">
        <v>33.18</v>
      </c>
      <c r="N5240" s="2">
        <f>Table1[[#This Row],[Profit]]/Table1[[#This Row],[Sales_Value]]</f>
        <v>0.54536489151873768</v>
      </c>
      <c r="O5240" s="3" t="str">
        <f>IF(Table1[[#This Row],[Profit]]&lt;0,"Yes","No")</f>
        <v>No</v>
      </c>
      <c r="P5240" t="str">
        <f>IF(Table1[[#This Row],[Discount_Pct]]&gt;0.3,"High",IF(Table1[[#This Row],[Discount_Pct]]&gt;0.15,"Medium","Low"))</f>
        <v>Medium</v>
      </c>
      <c r="Q5240" t="str">
        <f>TEXT(Table1[[#This Row],[Date]],"MMM-YYYY")</f>
        <v>May-2024</v>
      </c>
      <c r="R5240" t="str">
        <f>IF(Table1[[#This Row],[Sales_Value]]&gt;500000,"Premium",IF(Table1[[#This Row],[Sales_Value]]&gt;100000,"Mid","Basic"))</f>
        <v>Basic</v>
      </c>
    </row>
    <row r="5241" spans="1:18" x14ac:dyDescent="0.3">
      <c r="A5241" s="1">
        <v>45599</v>
      </c>
      <c r="B5241" t="s">
        <v>5442</v>
      </c>
      <c r="C5241" t="s">
        <v>34</v>
      </c>
      <c r="D5241" t="s">
        <v>35</v>
      </c>
      <c r="E5241" t="s">
        <v>311</v>
      </c>
      <c r="F5241" t="s">
        <v>180</v>
      </c>
      <c r="G5241" t="s">
        <v>53</v>
      </c>
      <c r="H5241">
        <v>19</v>
      </c>
      <c r="I5241">
        <v>1277.45</v>
      </c>
      <c r="J5241">
        <v>0</v>
      </c>
      <c r="K5241">
        <v>24271.55</v>
      </c>
      <c r="L5241">
        <v>814.54</v>
      </c>
      <c r="M5241">
        <v>8795.2900000000009</v>
      </c>
      <c r="N5241" s="2">
        <f>Table1[[#This Row],[Profit]]/Table1[[#This Row],[Sales_Value]]</f>
        <v>0.36237034717601474</v>
      </c>
      <c r="O5241" s="3" t="str">
        <f>IF(Table1[[#This Row],[Profit]]&lt;0,"Yes","No")</f>
        <v>No</v>
      </c>
      <c r="P5241" t="str">
        <f>IF(Table1[[#This Row],[Discount_Pct]]&gt;0.3,"High",IF(Table1[[#This Row],[Discount_Pct]]&gt;0.15,"Medium","Low"))</f>
        <v>Low</v>
      </c>
      <c r="Q5241" t="str">
        <f>TEXT(Table1[[#This Row],[Date]],"MMM-YYYY")</f>
        <v>Nov-2024</v>
      </c>
      <c r="R5241" t="str">
        <f>IF(Table1[[#This Row],[Sales_Value]]&gt;500000,"Premium",IF(Table1[[#This Row],[Sales_Value]]&gt;100000,"Mid","Basic"))</f>
        <v>Basic</v>
      </c>
    </row>
    <row r="5242" spans="1:18" x14ac:dyDescent="0.3">
      <c r="A5242" s="1">
        <v>45502</v>
      </c>
      <c r="B5242" t="s">
        <v>5443</v>
      </c>
      <c r="C5242" t="s">
        <v>34</v>
      </c>
      <c r="D5242" t="s">
        <v>80</v>
      </c>
      <c r="E5242" t="s">
        <v>177</v>
      </c>
      <c r="F5242" t="s">
        <v>85</v>
      </c>
      <c r="G5242" t="s">
        <v>24</v>
      </c>
      <c r="H5242">
        <v>6</v>
      </c>
      <c r="I5242">
        <v>85.62</v>
      </c>
      <c r="J5242">
        <v>7.0000000000000007E-2</v>
      </c>
      <c r="K5242">
        <v>477.76</v>
      </c>
      <c r="L5242">
        <v>27.52</v>
      </c>
      <c r="M5242">
        <v>312.64</v>
      </c>
      <c r="N5242" s="2">
        <f>Table1[[#This Row],[Profit]]/Table1[[#This Row],[Sales_Value]]</f>
        <v>0.65438713998660414</v>
      </c>
      <c r="O5242" s="3" t="str">
        <f>IF(Table1[[#This Row],[Profit]]&lt;0,"Yes","No")</f>
        <v>No</v>
      </c>
      <c r="P5242" t="str">
        <f>IF(Table1[[#This Row],[Discount_Pct]]&gt;0.3,"High",IF(Table1[[#This Row],[Discount_Pct]]&gt;0.15,"Medium","Low"))</f>
        <v>Low</v>
      </c>
      <c r="Q5242" t="str">
        <f>TEXT(Table1[[#This Row],[Date]],"MMM-YYYY")</f>
        <v>Jul-2024</v>
      </c>
      <c r="R5242" t="str">
        <f>IF(Table1[[#This Row],[Sales_Value]]&gt;500000,"Premium",IF(Table1[[#This Row],[Sales_Value]]&gt;100000,"Mid","Basic"))</f>
        <v>Basic</v>
      </c>
    </row>
    <row r="5243" spans="1:18" x14ac:dyDescent="0.3">
      <c r="A5243" s="1">
        <v>45583</v>
      </c>
      <c r="B5243" t="s">
        <v>5444</v>
      </c>
      <c r="C5243" t="s">
        <v>14</v>
      </c>
      <c r="D5243" t="s">
        <v>15</v>
      </c>
      <c r="E5243" t="s">
        <v>151</v>
      </c>
      <c r="F5243" t="s">
        <v>98</v>
      </c>
      <c r="G5243" t="s">
        <v>18</v>
      </c>
      <c r="H5243">
        <v>8</v>
      </c>
      <c r="I5243">
        <v>6457.2</v>
      </c>
      <c r="J5243">
        <v>0.05</v>
      </c>
      <c r="K5243">
        <v>49074.720000000001</v>
      </c>
      <c r="L5243">
        <v>4690.24</v>
      </c>
      <c r="M5243">
        <v>11552.8</v>
      </c>
      <c r="N5243" s="2">
        <f>Table1[[#This Row],[Profit]]/Table1[[#This Row],[Sales_Value]]</f>
        <v>0.23541244860897828</v>
      </c>
      <c r="O5243" s="3" t="str">
        <f>IF(Table1[[#This Row],[Profit]]&lt;0,"Yes","No")</f>
        <v>No</v>
      </c>
      <c r="P5243" t="str">
        <f>IF(Table1[[#This Row],[Discount_Pct]]&gt;0.3,"High",IF(Table1[[#This Row],[Discount_Pct]]&gt;0.15,"Medium","Low"))</f>
        <v>Low</v>
      </c>
      <c r="Q5243" t="str">
        <f>TEXT(Table1[[#This Row],[Date]],"MMM-YYYY")</f>
        <v>Oct-2024</v>
      </c>
      <c r="R5243" t="str">
        <f>IF(Table1[[#This Row],[Sales_Value]]&gt;500000,"Premium",IF(Table1[[#This Row],[Sales_Value]]&gt;100000,"Mid","Basic"))</f>
        <v>Basic</v>
      </c>
    </row>
    <row r="5244" spans="1:18" x14ac:dyDescent="0.3">
      <c r="A5244" s="1">
        <v>45605</v>
      </c>
      <c r="B5244" t="s">
        <v>5445</v>
      </c>
      <c r="C5244" t="s">
        <v>39</v>
      </c>
      <c r="D5244" t="s">
        <v>66</v>
      </c>
      <c r="E5244" t="s">
        <v>121</v>
      </c>
      <c r="F5244" t="s">
        <v>201</v>
      </c>
      <c r="G5244" t="s">
        <v>53</v>
      </c>
      <c r="H5244">
        <v>3</v>
      </c>
      <c r="I5244">
        <v>1324.24</v>
      </c>
      <c r="J5244">
        <v>0.28999999999999998</v>
      </c>
      <c r="K5244">
        <v>2820.63</v>
      </c>
      <c r="L5244">
        <v>720.03</v>
      </c>
      <c r="M5244">
        <v>660.54</v>
      </c>
      <c r="N5244" s="2">
        <f>Table1[[#This Row],[Profit]]/Table1[[#This Row],[Sales_Value]]</f>
        <v>0.23418172535922824</v>
      </c>
      <c r="O5244" s="3" t="str">
        <f>IF(Table1[[#This Row],[Profit]]&lt;0,"Yes","No")</f>
        <v>No</v>
      </c>
      <c r="P5244" t="str">
        <f>IF(Table1[[#This Row],[Discount_Pct]]&gt;0.3,"High",IF(Table1[[#This Row],[Discount_Pct]]&gt;0.15,"Medium","Low"))</f>
        <v>Medium</v>
      </c>
      <c r="Q5244" t="str">
        <f>TEXT(Table1[[#This Row],[Date]],"MMM-YYYY")</f>
        <v>Nov-2024</v>
      </c>
      <c r="R5244" t="str">
        <f>IF(Table1[[#This Row],[Sales_Value]]&gt;500000,"Premium",IF(Table1[[#This Row],[Sales_Value]]&gt;100000,"Mid","Basic"))</f>
        <v>Basic</v>
      </c>
    </row>
    <row r="5245" spans="1:18" x14ac:dyDescent="0.3">
      <c r="A5245" s="1">
        <v>45574</v>
      </c>
      <c r="B5245" t="s">
        <v>5446</v>
      </c>
      <c r="C5245" t="s">
        <v>34</v>
      </c>
      <c r="D5245" t="s">
        <v>80</v>
      </c>
      <c r="E5245" t="s">
        <v>171</v>
      </c>
      <c r="F5245" t="s">
        <v>146</v>
      </c>
      <c r="G5245" t="s">
        <v>24</v>
      </c>
      <c r="H5245">
        <v>4</v>
      </c>
      <c r="I5245">
        <v>50.57</v>
      </c>
      <c r="J5245">
        <v>0.2</v>
      </c>
      <c r="K5245">
        <v>161.82</v>
      </c>
      <c r="L5245">
        <v>28.72</v>
      </c>
      <c r="M5245">
        <v>46.94</v>
      </c>
      <c r="N5245" s="2">
        <f>Table1[[#This Row],[Profit]]/Table1[[#This Row],[Sales_Value]]</f>
        <v>0.29007539241132124</v>
      </c>
      <c r="O5245" s="3" t="str">
        <f>IF(Table1[[#This Row],[Profit]]&lt;0,"Yes","No")</f>
        <v>No</v>
      </c>
      <c r="P5245" t="str">
        <f>IF(Table1[[#This Row],[Discount_Pct]]&gt;0.3,"High",IF(Table1[[#This Row],[Discount_Pct]]&gt;0.15,"Medium","Low"))</f>
        <v>Medium</v>
      </c>
      <c r="Q5245" t="str">
        <f>TEXT(Table1[[#This Row],[Date]],"MMM-YYYY")</f>
        <v>Oct-2024</v>
      </c>
      <c r="R5245" t="str">
        <f>IF(Table1[[#This Row],[Sales_Value]]&gt;500000,"Premium",IF(Table1[[#This Row],[Sales_Value]]&gt;100000,"Mid","Basic"))</f>
        <v>Basic</v>
      </c>
    </row>
    <row r="5246" spans="1:18" x14ac:dyDescent="0.3">
      <c r="A5246" s="1">
        <v>45380</v>
      </c>
      <c r="B5246" t="s">
        <v>5447</v>
      </c>
      <c r="C5246" t="s">
        <v>39</v>
      </c>
      <c r="D5246" t="s">
        <v>108</v>
      </c>
      <c r="E5246" t="s">
        <v>379</v>
      </c>
      <c r="F5246" t="s">
        <v>95</v>
      </c>
      <c r="G5246" t="s">
        <v>77</v>
      </c>
      <c r="H5246">
        <v>40</v>
      </c>
      <c r="I5246">
        <v>3274.86</v>
      </c>
      <c r="J5246">
        <v>0</v>
      </c>
      <c r="K5246">
        <v>130994.4</v>
      </c>
      <c r="L5246">
        <v>2061.06</v>
      </c>
      <c r="M5246">
        <v>48552</v>
      </c>
      <c r="N5246" s="2">
        <f>Table1[[#This Row],[Profit]]/Table1[[#This Row],[Sales_Value]]</f>
        <v>0.37064179842802442</v>
      </c>
      <c r="O5246" s="3" t="str">
        <f>IF(Table1[[#This Row],[Profit]]&lt;0,"Yes","No")</f>
        <v>No</v>
      </c>
      <c r="P5246" t="str">
        <f>IF(Table1[[#This Row],[Discount_Pct]]&gt;0.3,"High",IF(Table1[[#This Row],[Discount_Pct]]&gt;0.15,"Medium","Low"))</f>
        <v>Low</v>
      </c>
      <c r="Q5246" t="str">
        <f>TEXT(Table1[[#This Row],[Date]],"MMM-YYYY")</f>
        <v>Mar-2024</v>
      </c>
      <c r="R5246" t="str">
        <f>IF(Table1[[#This Row],[Sales_Value]]&gt;500000,"Premium",IF(Table1[[#This Row],[Sales_Value]]&gt;100000,"Mid","Basic"))</f>
        <v>Mid</v>
      </c>
    </row>
    <row r="5247" spans="1:18" x14ac:dyDescent="0.3">
      <c r="A5247" s="1">
        <v>45371</v>
      </c>
      <c r="B5247" t="s">
        <v>5448</v>
      </c>
      <c r="C5247" t="s">
        <v>14</v>
      </c>
      <c r="D5247" t="s">
        <v>15</v>
      </c>
      <c r="E5247" t="s">
        <v>94</v>
      </c>
      <c r="F5247" t="s">
        <v>70</v>
      </c>
      <c r="G5247" t="s">
        <v>46</v>
      </c>
      <c r="H5247">
        <v>65</v>
      </c>
      <c r="I5247">
        <v>1456.7</v>
      </c>
      <c r="J5247">
        <v>0.19</v>
      </c>
      <c r="K5247">
        <v>76695.259999999995</v>
      </c>
      <c r="L5247">
        <v>821.47</v>
      </c>
      <c r="M5247">
        <v>23299.71</v>
      </c>
      <c r="N5247" s="2">
        <f>Table1[[#This Row],[Profit]]/Table1[[#This Row],[Sales_Value]]</f>
        <v>0.30379595818568189</v>
      </c>
      <c r="O5247" s="3" t="str">
        <f>IF(Table1[[#This Row],[Profit]]&lt;0,"Yes","No")</f>
        <v>No</v>
      </c>
      <c r="P5247" t="str">
        <f>IF(Table1[[#This Row],[Discount_Pct]]&gt;0.3,"High",IF(Table1[[#This Row],[Discount_Pct]]&gt;0.15,"Medium","Low"))</f>
        <v>Medium</v>
      </c>
      <c r="Q5247" t="str">
        <f>TEXT(Table1[[#This Row],[Date]],"MMM-YYYY")</f>
        <v>Mar-2024</v>
      </c>
      <c r="R5247" t="str">
        <f>IF(Table1[[#This Row],[Sales_Value]]&gt;500000,"Premium",IF(Table1[[#This Row],[Sales_Value]]&gt;100000,"Mid","Basic"))</f>
        <v>Basic</v>
      </c>
    </row>
    <row r="5248" spans="1:18" x14ac:dyDescent="0.3">
      <c r="A5248" s="1">
        <v>45520</v>
      </c>
      <c r="B5248" t="s">
        <v>5449</v>
      </c>
      <c r="C5248" t="s">
        <v>20</v>
      </c>
      <c r="D5248" t="s">
        <v>148</v>
      </c>
      <c r="E5248" t="s">
        <v>205</v>
      </c>
      <c r="F5248" t="s">
        <v>152</v>
      </c>
      <c r="G5248" t="s">
        <v>24</v>
      </c>
      <c r="H5248">
        <v>20</v>
      </c>
      <c r="I5248">
        <v>25.31</v>
      </c>
      <c r="J5248">
        <v>0.23</v>
      </c>
      <c r="K5248">
        <v>389.77</v>
      </c>
      <c r="L5248">
        <v>10.63</v>
      </c>
      <c r="M5248">
        <v>177.17</v>
      </c>
      <c r="N5248" s="2">
        <f>Table1[[#This Row],[Profit]]/Table1[[#This Row],[Sales_Value]]</f>
        <v>0.45455011930112632</v>
      </c>
      <c r="O5248" s="3" t="str">
        <f>IF(Table1[[#This Row],[Profit]]&lt;0,"Yes","No")</f>
        <v>No</v>
      </c>
      <c r="P5248" t="str">
        <f>IF(Table1[[#This Row],[Discount_Pct]]&gt;0.3,"High",IF(Table1[[#This Row],[Discount_Pct]]&gt;0.15,"Medium","Low"))</f>
        <v>Medium</v>
      </c>
      <c r="Q5248" t="str">
        <f>TEXT(Table1[[#This Row],[Date]],"MMM-YYYY")</f>
        <v>Aug-2024</v>
      </c>
      <c r="R5248" t="str">
        <f>IF(Table1[[#This Row],[Sales_Value]]&gt;500000,"Premium",IF(Table1[[#This Row],[Sales_Value]]&gt;100000,"Mid","Basic"))</f>
        <v>Basic</v>
      </c>
    </row>
    <row r="5249" spans="1:18" x14ac:dyDescent="0.3">
      <c r="A5249" s="1">
        <v>45503</v>
      </c>
      <c r="B5249" t="s">
        <v>5450</v>
      </c>
      <c r="C5249" t="s">
        <v>39</v>
      </c>
      <c r="D5249" t="s">
        <v>192</v>
      </c>
      <c r="E5249" t="s">
        <v>331</v>
      </c>
      <c r="F5249" t="s">
        <v>293</v>
      </c>
      <c r="G5249" t="s">
        <v>53</v>
      </c>
      <c r="H5249">
        <v>76</v>
      </c>
      <c r="I5249">
        <v>769.29</v>
      </c>
      <c r="J5249">
        <v>0.15</v>
      </c>
      <c r="K5249">
        <v>49696.13</v>
      </c>
      <c r="L5249">
        <v>393.88</v>
      </c>
      <c r="M5249">
        <v>19761.25</v>
      </c>
      <c r="N5249" s="2">
        <f>Table1[[#This Row],[Profit]]/Table1[[#This Row],[Sales_Value]]</f>
        <v>0.39764162722529905</v>
      </c>
      <c r="O5249" s="3" t="str">
        <f>IF(Table1[[#This Row],[Profit]]&lt;0,"Yes","No")</f>
        <v>No</v>
      </c>
      <c r="P5249" t="str">
        <f>IF(Table1[[#This Row],[Discount_Pct]]&gt;0.3,"High",IF(Table1[[#This Row],[Discount_Pct]]&gt;0.15,"Medium","Low"))</f>
        <v>Low</v>
      </c>
      <c r="Q5249" t="str">
        <f>TEXT(Table1[[#This Row],[Date]],"MMM-YYYY")</f>
        <v>Jul-2024</v>
      </c>
      <c r="R5249" t="str">
        <f>IF(Table1[[#This Row],[Sales_Value]]&gt;500000,"Premium",IF(Table1[[#This Row],[Sales_Value]]&gt;100000,"Mid","Basic"))</f>
        <v>Basic</v>
      </c>
    </row>
    <row r="5250" spans="1:18" x14ac:dyDescent="0.3">
      <c r="A5250" s="1">
        <v>45413</v>
      </c>
      <c r="B5250" t="s">
        <v>5451</v>
      </c>
      <c r="C5250" t="s">
        <v>34</v>
      </c>
      <c r="D5250" t="s">
        <v>59</v>
      </c>
      <c r="E5250" t="s">
        <v>236</v>
      </c>
      <c r="F5250" t="s">
        <v>180</v>
      </c>
      <c r="G5250" t="s">
        <v>53</v>
      </c>
      <c r="H5250">
        <v>84</v>
      </c>
      <c r="I5250">
        <v>1697.19</v>
      </c>
      <c r="J5250">
        <v>0.2</v>
      </c>
      <c r="K5250">
        <v>114051.17</v>
      </c>
      <c r="L5250">
        <v>837.76</v>
      </c>
      <c r="M5250">
        <v>43679.33</v>
      </c>
      <c r="N5250" s="2">
        <f>Table1[[#This Row],[Profit]]/Table1[[#This Row],[Sales_Value]]</f>
        <v>0.38298011322461667</v>
      </c>
      <c r="O5250" s="3" t="str">
        <f>IF(Table1[[#This Row],[Profit]]&lt;0,"Yes","No")</f>
        <v>No</v>
      </c>
      <c r="P5250" t="str">
        <f>IF(Table1[[#This Row],[Discount_Pct]]&gt;0.3,"High",IF(Table1[[#This Row],[Discount_Pct]]&gt;0.15,"Medium","Low"))</f>
        <v>Medium</v>
      </c>
      <c r="Q5250" t="str">
        <f>TEXT(Table1[[#This Row],[Date]],"MMM-YYYY")</f>
        <v>May-2024</v>
      </c>
      <c r="R5250" t="str">
        <f>IF(Table1[[#This Row],[Sales_Value]]&gt;500000,"Premium",IF(Table1[[#This Row],[Sales_Value]]&gt;100000,"Mid","Basic"))</f>
        <v>Mid</v>
      </c>
    </row>
    <row r="5251" spans="1:18" x14ac:dyDescent="0.3">
      <c r="A5251" s="1">
        <v>45329</v>
      </c>
      <c r="B5251" t="s">
        <v>5452</v>
      </c>
      <c r="C5251" t="s">
        <v>20</v>
      </c>
      <c r="D5251" t="s">
        <v>72</v>
      </c>
      <c r="E5251" t="s">
        <v>36</v>
      </c>
      <c r="F5251" t="s">
        <v>156</v>
      </c>
      <c r="G5251" t="s">
        <v>18</v>
      </c>
      <c r="H5251">
        <v>26</v>
      </c>
      <c r="I5251">
        <v>19856.28</v>
      </c>
      <c r="J5251">
        <v>0.13</v>
      </c>
      <c r="K5251">
        <v>449149.05</v>
      </c>
      <c r="L5251">
        <v>14680.86</v>
      </c>
      <c r="M5251">
        <v>67446.69</v>
      </c>
      <c r="N5251" s="2">
        <f>Table1[[#This Row],[Profit]]/Table1[[#This Row],[Sales_Value]]</f>
        <v>0.15016549628681169</v>
      </c>
      <c r="O5251" s="3" t="str">
        <f>IF(Table1[[#This Row],[Profit]]&lt;0,"Yes","No")</f>
        <v>No</v>
      </c>
      <c r="P5251" t="str">
        <f>IF(Table1[[#This Row],[Discount_Pct]]&gt;0.3,"High",IF(Table1[[#This Row],[Discount_Pct]]&gt;0.15,"Medium","Low"))</f>
        <v>Low</v>
      </c>
      <c r="Q5251" t="str">
        <f>TEXT(Table1[[#This Row],[Date]],"MMM-YYYY")</f>
        <v>Feb-2024</v>
      </c>
      <c r="R5251" t="str">
        <f>IF(Table1[[#This Row],[Sales_Value]]&gt;500000,"Premium",IF(Table1[[#This Row],[Sales_Value]]&gt;100000,"Mid","Basic"))</f>
        <v>Mid</v>
      </c>
    </row>
    <row r="5252" spans="1:18" x14ac:dyDescent="0.3">
      <c r="A5252" s="1">
        <v>45465</v>
      </c>
      <c r="B5252" t="s">
        <v>5453</v>
      </c>
      <c r="C5252" t="s">
        <v>14</v>
      </c>
      <c r="D5252" t="s">
        <v>160</v>
      </c>
      <c r="E5252" t="s">
        <v>411</v>
      </c>
      <c r="F5252" t="s">
        <v>28</v>
      </c>
      <c r="G5252" t="s">
        <v>18</v>
      </c>
      <c r="H5252">
        <v>58</v>
      </c>
      <c r="I5252">
        <v>2213.36</v>
      </c>
      <c r="J5252">
        <v>0.16</v>
      </c>
      <c r="K5252">
        <v>107834.9</v>
      </c>
      <c r="L5252">
        <v>1506.79</v>
      </c>
      <c r="M5252">
        <v>20441.080000000002</v>
      </c>
      <c r="N5252" s="2">
        <f>Table1[[#This Row],[Profit]]/Table1[[#This Row],[Sales_Value]]</f>
        <v>0.18955903886404127</v>
      </c>
      <c r="O5252" s="3" t="str">
        <f>IF(Table1[[#This Row],[Profit]]&lt;0,"Yes","No")</f>
        <v>No</v>
      </c>
      <c r="P5252" t="str">
        <f>IF(Table1[[#This Row],[Discount_Pct]]&gt;0.3,"High",IF(Table1[[#This Row],[Discount_Pct]]&gt;0.15,"Medium","Low"))</f>
        <v>Medium</v>
      </c>
      <c r="Q5252" t="str">
        <f>TEXT(Table1[[#This Row],[Date]],"MMM-YYYY")</f>
        <v>Jun-2024</v>
      </c>
      <c r="R5252" t="str">
        <f>IF(Table1[[#This Row],[Sales_Value]]&gt;500000,"Premium",IF(Table1[[#This Row],[Sales_Value]]&gt;100000,"Mid","Basic"))</f>
        <v>Mid</v>
      </c>
    </row>
    <row r="5253" spans="1:18" x14ac:dyDescent="0.3">
      <c r="A5253" s="1">
        <v>45542</v>
      </c>
      <c r="B5253" t="s">
        <v>5454</v>
      </c>
      <c r="C5253" t="s">
        <v>20</v>
      </c>
      <c r="D5253" t="s">
        <v>124</v>
      </c>
      <c r="E5253" t="s">
        <v>214</v>
      </c>
      <c r="F5253" t="s">
        <v>154</v>
      </c>
      <c r="G5253" t="s">
        <v>77</v>
      </c>
      <c r="H5253">
        <v>39</v>
      </c>
      <c r="I5253">
        <v>1216.29</v>
      </c>
      <c r="J5253">
        <v>0.28000000000000003</v>
      </c>
      <c r="K5253">
        <v>34153.42</v>
      </c>
      <c r="L5253">
        <v>604.79</v>
      </c>
      <c r="M5253">
        <v>10566.61</v>
      </c>
      <c r="N5253" s="2">
        <f>Table1[[#This Row],[Profit]]/Table1[[#This Row],[Sales_Value]]</f>
        <v>0.30938658558937876</v>
      </c>
      <c r="O5253" s="3" t="str">
        <f>IF(Table1[[#This Row],[Profit]]&lt;0,"Yes","No")</f>
        <v>No</v>
      </c>
      <c r="P5253" t="str">
        <f>IF(Table1[[#This Row],[Discount_Pct]]&gt;0.3,"High",IF(Table1[[#This Row],[Discount_Pct]]&gt;0.15,"Medium","Low"))</f>
        <v>Medium</v>
      </c>
      <c r="Q5253" t="str">
        <f>TEXT(Table1[[#This Row],[Date]],"MMM-YYYY")</f>
        <v>Sep-2024</v>
      </c>
      <c r="R5253" t="str">
        <f>IF(Table1[[#This Row],[Sales_Value]]&gt;500000,"Premium",IF(Table1[[#This Row],[Sales_Value]]&gt;100000,"Mid","Basic"))</f>
        <v>Basic</v>
      </c>
    </row>
    <row r="5254" spans="1:18" x14ac:dyDescent="0.3">
      <c r="A5254" s="1">
        <v>45566</v>
      </c>
      <c r="B5254" t="s">
        <v>5455</v>
      </c>
      <c r="C5254" t="s">
        <v>14</v>
      </c>
      <c r="D5254" t="s">
        <v>55</v>
      </c>
      <c r="E5254" t="s">
        <v>128</v>
      </c>
      <c r="F5254" t="s">
        <v>23</v>
      </c>
      <c r="G5254" t="s">
        <v>24</v>
      </c>
      <c r="H5254">
        <v>13</v>
      </c>
      <c r="I5254">
        <v>21.38</v>
      </c>
      <c r="J5254">
        <v>0.25</v>
      </c>
      <c r="K5254">
        <v>208.46</v>
      </c>
      <c r="L5254">
        <v>7.36</v>
      </c>
      <c r="M5254">
        <v>112.77</v>
      </c>
      <c r="N5254" s="2">
        <f>Table1[[#This Row],[Profit]]/Table1[[#This Row],[Sales_Value]]</f>
        <v>0.54096709200805904</v>
      </c>
      <c r="O5254" s="3" t="str">
        <f>IF(Table1[[#This Row],[Profit]]&lt;0,"Yes","No")</f>
        <v>No</v>
      </c>
      <c r="P5254" t="str">
        <f>IF(Table1[[#This Row],[Discount_Pct]]&gt;0.3,"High",IF(Table1[[#This Row],[Discount_Pct]]&gt;0.15,"Medium","Low"))</f>
        <v>Medium</v>
      </c>
      <c r="Q5254" t="str">
        <f>TEXT(Table1[[#This Row],[Date]],"MMM-YYYY")</f>
        <v>Oct-2024</v>
      </c>
      <c r="R5254" t="str">
        <f>IF(Table1[[#This Row],[Sales_Value]]&gt;500000,"Premium",IF(Table1[[#This Row],[Sales_Value]]&gt;100000,"Mid","Basic"))</f>
        <v>Basic</v>
      </c>
    </row>
    <row r="5255" spans="1:18" x14ac:dyDescent="0.3">
      <c r="A5255" s="1">
        <v>45529</v>
      </c>
      <c r="B5255" t="s">
        <v>5456</v>
      </c>
      <c r="C5255" t="s">
        <v>20</v>
      </c>
      <c r="D5255" t="s">
        <v>30</v>
      </c>
      <c r="E5255" t="s">
        <v>51</v>
      </c>
      <c r="F5255" t="s">
        <v>52</v>
      </c>
      <c r="G5255" t="s">
        <v>53</v>
      </c>
      <c r="H5255">
        <v>13</v>
      </c>
      <c r="I5255">
        <v>1969.85</v>
      </c>
      <c r="J5255">
        <v>0</v>
      </c>
      <c r="K5255">
        <v>25608.05</v>
      </c>
      <c r="L5255">
        <v>946.03</v>
      </c>
      <c r="M5255">
        <v>13309.66</v>
      </c>
      <c r="N5255" s="2">
        <f>Table1[[#This Row],[Profit]]/Table1[[#This Row],[Sales_Value]]</f>
        <v>0.51974515826078127</v>
      </c>
      <c r="O5255" s="3" t="str">
        <f>IF(Table1[[#This Row],[Profit]]&lt;0,"Yes","No")</f>
        <v>No</v>
      </c>
      <c r="P5255" t="str">
        <f>IF(Table1[[#This Row],[Discount_Pct]]&gt;0.3,"High",IF(Table1[[#This Row],[Discount_Pct]]&gt;0.15,"Medium","Low"))</f>
        <v>Low</v>
      </c>
      <c r="Q5255" t="str">
        <f>TEXT(Table1[[#This Row],[Date]],"MMM-YYYY")</f>
        <v>Aug-2024</v>
      </c>
      <c r="R5255" t="str">
        <f>IF(Table1[[#This Row],[Sales_Value]]&gt;500000,"Premium",IF(Table1[[#This Row],[Sales_Value]]&gt;100000,"Mid","Basic"))</f>
        <v>Basic</v>
      </c>
    </row>
    <row r="5256" spans="1:18" x14ac:dyDescent="0.3">
      <c r="A5256" s="1">
        <v>45486</v>
      </c>
      <c r="B5256" t="s">
        <v>5457</v>
      </c>
      <c r="C5256" t="s">
        <v>34</v>
      </c>
      <c r="D5256" t="s">
        <v>35</v>
      </c>
      <c r="E5256" t="s">
        <v>67</v>
      </c>
      <c r="F5256" t="s">
        <v>49</v>
      </c>
      <c r="G5256" t="s">
        <v>24</v>
      </c>
      <c r="H5256">
        <v>36</v>
      </c>
      <c r="I5256">
        <v>76.540000000000006</v>
      </c>
      <c r="J5256">
        <v>0.23</v>
      </c>
      <c r="K5256">
        <v>2121.69</v>
      </c>
      <c r="L5256">
        <v>41.11</v>
      </c>
      <c r="M5256">
        <v>641.73</v>
      </c>
      <c r="N5256" s="2">
        <f>Table1[[#This Row],[Profit]]/Table1[[#This Row],[Sales_Value]]</f>
        <v>0.30246171683893502</v>
      </c>
      <c r="O5256" s="3" t="str">
        <f>IF(Table1[[#This Row],[Profit]]&lt;0,"Yes","No")</f>
        <v>No</v>
      </c>
      <c r="P5256" t="str">
        <f>IF(Table1[[#This Row],[Discount_Pct]]&gt;0.3,"High",IF(Table1[[#This Row],[Discount_Pct]]&gt;0.15,"Medium","Low"))</f>
        <v>Medium</v>
      </c>
      <c r="Q5256" t="str">
        <f>TEXT(Table1[[#This Row],[Date]],"MMM-YYYY")</f>
        <v>Jul-2024</v>
      </c>
      <c r="R5256" t="str">
        <f>IF(Table1[[#This Row],[Sales_Value]]&gt;500000,"Premium",IF(Table1[[#This Row],[Sales_Value]]&gt;100000,"Mid","Basic"))</f>
        <v>Basic</v>
      </c>
    </row>
    <row r="5257" spans="1:18" x14ac:dyDescent="0.3">
      <c r="A5257" s="1">
        <v>45322</v>
      </c>
      <c r="B5257" t="s">
        <v>5458</v>
      </c>
      <c r="C5257" t="s">
        <v>14</v>
      </c>
      <c r="D5257" t="s">
        <v>160</v>
      </c>
      <c r="E5257" t="s">
        <v>524</v>
      </c>
      <c r="F5257" t="s">
        <v>178</v>
      </c>
      <c r="G5257" t="s">
        <v>46</v>
      </c>
      <c r="H5257">
        <v>97</v>
      </c>
      <c r="I5257">
        <v>22136.81</v>
      </c>
      <c r="J5257">
        <v>0.3</v>
      </c>
      <c r="K5257">
        <v>1503089.4</v>
      </c>
      <c r="L5257">
        <v>17661.43</v>
      </c>
      <c r="M5257">
        <v>-210069.31</v>
      </c>
      <c r="N5257" s="2">
        <f>Table1[[#This Row],[Profit]]/Table1[[#This Row],[Sales_Value]]</f>
        <v>-0.13975836034769457</v>
      </c>
      <c r="O5257" s="3" t="str">
        <f>IF(Table1[[#This Row],[Profit]]&lt;0,"Yes","No")</f>
        <v>Yes</v>
      </c>
      <c r="P5257" t="str">
        <f>IF(Table1[[#This Row],[Discount_Pct]]&gt;0.3,"High",IF(Table1[[#This Row],[Discount_Pct]]&gt;0.15,"Medium","Low"))</f>
        <v>Medium</v>
      </c>
      <c r="Q5257" t="str">
        <f>TEXT(Table1[[#This Row],[Date]],"MMM-YYYY")</f>
        <v>Jan-2024</v>
      </c>
      <c r="R5257" t="str">
        <f>IF(Table1[[#This Row],[Sales_Value]]&gt;500000,"Premium",IF(Table1[[#This Row],[Sales_Value]]&gt;100000,"Mid","Basic"))</f>
        <v>Premium</v>
      </c>
    </row>
    <row r="5258" spans="1:18" x14ac:dyDescent="0.3">
      <c r="A5258" s="1">
        <v>45584</v>
      </c>
      <c r="B5258" t="s">
        <v>5459</v>
      </c>
      <c r="C5258" t="s">
        <v>39</v>
      </c>
      <c r="D5258" t="s">
        <v>192</v>
      </c>
      <c r="E5258" t="s">
        <v>94</v>
      </c>
      <c r="F5258" t="s">
        <v>64</v>
      </c>
      <c r="G5258" t="s">
        <v>53</v>
      </c>
      <c r="H5258">
        <v>67</v>
      </c>
      <c r="I5258">
        <v>670.84</v>
      </c>
      <c r="J5258">
        <v>0.28999999999999998</v>
      </c>
      <c r="K5258">
        <v>31911.86</v>
      </c>
      <c r="L5258">
        <v>298.41000000000003</v>
      </c>
      <c r="M5258">
        <v>11918.39</v>
      </c>
      <c r="N5258" s="2">
        <f>Table1[[#This Row],[Profit]]/Table1[[#This Row],[Sales_Value]]</f>
        <v>0.37347838703228203</v>
      </c>
      <c r="O5258" s="3" t="str">
        <f>IF(Table1[[#This Row],[Profit]]&lt;0,"Yes","No")</f>
        <v>No</v>
      </c>
      <c r="P5258" t="str">
        <f>IF(Table1[[#This Row],[Discount_Pct]]&gt;0.3,"High",IF(Table1[[#This Row],[Discount_Pct]]&gt;0.15,"Medium","Low"))</f>
        <v>Medium</v>
      </c>
      <c r="Q5258" t="str">
        <f>TEXT(Table1[[#This Row],[Date]],"MMM-YYYY")</f>
        <v>Oct-2024</v>
      </c>
      <c r="R5258" t="str">
        <f>IF(Table1[[#This Row],[Sales_Value]]&gt;500000,"Premium",IF(Table1[[#This Row],[Sales_Value]]&gt;100000,"Mid","Basic"))</f>
        <v>Basic</v>
      </c>
    </row>
    <row r="5259" spans="1:18" x14ac:dyDescent="0.3">
      <c r="A5259" s="1">
        <v>45412</v>
      </c>
      <c r="B5259" t="s">
        <v>5460</v>
      </c>
      <c r="C5259" t="s">
        <v>14</v>
      </c>
      <c r="D5259" t="s">
        <v>15</v>
      </c>
      <c r="E5259" t="s">
        <v>94</v>
      </c>
      <c r="F5259" t="s">
        <v>85</v>
      </c>
      <c r="G5259" t="s">
        <v>24</v>
      </c>
      <c r="H5259">
        <v>15</v>
      </c>
      <c r="I5259">
        <v>87.09</v>
      </c>
      <c r="J5259">
        <v>0.28000000000000003</v>
      </c>
      <c r="K5259">
        <v>940.57</v>
      </c>
      <c r="L5259">
        <v>31.55</v>
      </c>
      <c r="M5259">
        <v>467.32</v>
      </c>
      <c r="N5259" s="2">
        <f>Table1[[#This Row],[Profit]]/Table1[[#This Row],[Sales_Value]]</f>
        <v>0.49684765620846932</v>
      </c>
      <c r="O5259" s="3" t="str">
        <f>IF(Table1[[#This Row],[Profit]]&lt;0,"Yes","No")</f>
        <v>No</v>
      </c>
      <c r="P5259" t="str">
        <f>IF(Table1[[#This Row],[Discount_Pct]]&gt;0.3,"High",IF(Table1[[#This Row],[Discount_Pct]]&gt;0.15,"Medium","Low"))</f>
        <v>Medium</v>
      </c>
      <c r="Q5259" t="str">
        <f>TEXT(Table1[[#This Row],[Date]],"MMM-YYYY")</f>
        <v>Apr-2024</v>
      </c>
      <c r="R5259" t="str">
        <f>IF(Table1[[#This Row],[Sales_Value]]&gt;500000,"Premium",IF(Table1[[#This Row],[Sales_Value]]&gt;100000,"Mid","Basic"))</f>
        <v>Basic</v>
      </c>
    </row>
    <row r="5260" spans="1:18" x14ac:dyDescent="0.3">
      <c r="A5260" s="1">
        <v>45399</v>
      </c>
      <c r="B5260" t="s">
        <v>5461</v>
      </c>
      <c r="C5260" t="s">
        <v>34</v>
      </c>
      <c r="D5260" t="s">
        <v>59</v>
      </c>
      <c r="E5260" t="s">
        <v>60</v>
      </c>
      <c r="F5260" t="s">
        <v>17</v>
      </c>
      <c r="G5260" t="s">
        <v>18</v>
      </c>
      <c r="H5260">
        <v>59</v>
      </c>
      <c r="I5260">
        <v>29620.720000000001</v>
      </c>
      <c r="J5260">
        <v>0.24</v>
      </c>
      <c r="K5260">
        <v>1328193.08</v>
      </c>
      <c r="L5260">
        <v>24755.63</v>
      </c>
      <c r="M5260">
        <v>-132389.09</v>
      </c>
      <c r="N5260" s="2">
        <f>Table1[[#This Row],[Profit]]/Table1[[#This Row],[Sales_Value]]</f>
        <v>-9.9676087756758971E-2</v>
      </c>
      <c r="O5260" s="3" t="str">
        <f>IF(Table1[[#This Row],[Profit]]&lt;0,"Yes","No")</f>
        <v>Yes</v>
      </c>
      <c r="P5260" t="str">
        <f>IF(Table1[[#This Row],[Discount_Pct]]&gt;0.3,"High",IF(Table1[[#This Row],[Discount_Pct]]&gt;0.15,"Medium","Low"))</f>
        <v>Medium</v>
      </c>
      <c r="Q5260" t="str">
        <f>TEXT(Table1[[#This Row],[Date]],"MMM-YYYY")</f>
        <v>Apr-2024</v>
      </c>
      <c r="R5260" t="str">
        <f>IF(Table1[[#This Row],[Sales_Value]]&gt;500000,"Premium",IF(Table1[[#This Row],[Sales_Value]]&gt;100000,"Mid","Basic"))</f>
        <v>Premium</v>
      </c>
    </row>
    <row r="5261" spans="1:18" x14ac:dyDescent="0.3">
      <c r="A5261" s="1">
        <v>45308</v>
      </c>
      <c r="B5261" t="s">
        <v>5462</v>
      </c>
      <c r="C5261" t="s">
        <v>34</v>
      </c>
      <c r="D5261" t="s">
        <v>59</v>
      </c>
      <c r="E5261" t="s">
        <v>177</v>
      </c>
      <c r="F5261" t="s">
        <v>52</v>
      </c>
      <c r="G5261" t="s">
        <v>53</v>
      </c>
      <c r="H5261">
        <v>97</v>
      </c>
      <c r="I5261">
        <v>1700.03</v>
      </c>
      <c r="J5261">
        <v>0.25</v>
      </c>
      <c r="K5261">
        <v>123677.18</v>
      </c>
      <c r="L5261">
        <v>1073.5899999999999</v>
      </c>
      <c r="M5261">
        <v>19538.95</v>
      </c>
      <c r="N5261" s="2">
        <f>Table1[[#This Row],[Profit]]/Table1[[#This Row],[Sales_Value]]</f>
        <v>0.15798346954547315</v>
      </c>
      <c r="O5261" s="3" t="str">
        <f>IF(Table1[[#This Row],[Profit]]&lt;0,"Yes","No")</f>
        <v>No</v>
      </c>
      <c r="P5261" t="str">
        <f>IF(Table1[[#This Row],[Discount_Pct]]&gt;0.3,"High",IF(Table1[[#This Row],[Discount_Pct]]&gt;0.15,"Medium","Low"))</f>
        <v>Medium</v>
      </c>
      <c r="Q5261" t="str">
        <f>TEXT(Table1[[#This Row],[Date]],"MMM-YYYY")</f>
        <v>Jan-2024</v>
      </c>
      <c r="R5261" t="str">
        <f>IF(Table1[[#This Row],[Sales_Value]]&gt;500000,"Premium",IF(Table1[[#This Row],[Sales_Value]]&gt;100000,"Mid","Basic"))</f>
        <v>Mid</v>
      </c>
    </row>
    <row r="5262" spans="1:18" x14ac:dyDescent="0.3">
      <c r="A5262" s="1">
        <v>45599</v>
      </c>
      <c r="B5262" t="s">
        <v>5463</v>
      </c>
      <c r="C5262" t="s">
        <v>20</v>
      </c>
      <c r="D5262" t="s">
        <v>124</v>
      </c>
      <c r="E5262" t="s">
        <v>73</v>
      </c>
      <c r="F5262" t="s">
        <v>156</v>
      </c>
      <c r="G5262" t="s">
        <v>18</v>
      </c>
      <c r="H5262">
        <v>13</v>
      </c>
      <c r="I5262">
        <v>18292.34</v>
      </c>
      <c r="J5262">
        <v>0.1</v>
      </c>
      <c r="K5262">
        <v>214020.38</v>
      </c>
      <c r="L5262">
        <v>15323.57</v>
      </c>
      <c r="M5262">
        <v>14813.97</v>
      </c>
      <c r="N5262" s="2">
        <f>Table1[[#This Row],[Profit]]/Table1[[#This Row],[Sales_Value]]</f>
        <v>6.9217567037307373E-2</v>
      </c>
      <c r="O5262" s="3" t="str">
        <f>IF(Table1[[#This Row],[Profit]]&lt;0,"Yes","No")</f>
        <v>No</v>
      </c>
      <c r="P5262" t="str">
        <f>IF(Table1[[#This Row],[Discount_Pct]]&gt;0.3,"High",IF(Table1[[#This Row],[Discount_Pct]]&gt;0.15,"Medium","Low"))</f>
        <v>Low</v>
      </c>
      <c r="Q5262" t="str">
        <f>TEXT(Table1[[#This Row],[Date]],"MMM-YYYY")</f>
        <v>Nov-2024</v>
      </c>
      <c r="R5262" t="str">
        <f>IF(Table1[[#This Row],[Sales_Value]]&gt;500000,"Premium",IF(Table1[[#This Row],[Sales_Value]]&gt;100000,"Mid","Basic"))</f>
        <v>Mid</v>
      </c>
    </row>
    <row r="5263" spans="1:18" x14ac:dyDescent="0.3">
      <c r="A5263" s="1">
        <v>45630</v>
      </c>
      <c r="B5263" t="s">
        <v>5464</v>
      </c>
      <c r="C5263" t="s">
        <v>14</v>
      </c>
      <c r="D5263" t="s">
        <v>160</v>
      </c>
      <c r="E5263" t="s">
        <v>51</v>
      </c>
      <c r="F5263" t="s">
        <v>293</v>
      </c>
      <c r="G5263" t="s">
        <v>53</v>
      </c>
      <c r="H5263">
        <v>79</v>
      </c>
      <c r="I5263">
        <v>689.93</v>
      </c>
      <c r="J5263">
        <v>0.12</v>
      </c>
      <c r="K5263">
        <v>47963.93</v>
      </c>
      <c r="L5263">
        <v>418.06</v>
      </c>
      <c r="M5263">
        <v>14937.19</v>
      </c>
      <c r="N5263" s="2">
        <f>Table1[[#This Row],[Profit]]/Table1[[#This Row],[Sales_Value]]</f>
        <v>0.31142548160669903</v>
      </c>
      <c r="O5263" s="3" t="str">
        <f>IF(Table1[[#This Row],[Profit]]&lt;0,"Yes","No")</f>
        <v>No</v>
      </c>
      <c r="P5263" t="str">
        <f>IF(Table1[[#This Row],[Discount_Pct]]&gt;0.3,"High",IF(Table1[[#This Row],[Discount_Pct]]&gt;0.15,"Medium","Low"))</f>
        <v>Low</v>
      </c>
      <c r="Q5263" t="str">
        <f>TEXT(Table1[[#This Row],[Date]],"MMM-YYYY")</f>
        <v>Dec-2024</v>
      </c>
      <c r="R5263" t="str">
        <f>IF(Table1[[#This Row],[Sales_Value]]&gt;500000,"Premium",IF(Table1[[#This Row],[Sales_Value]]&gt;100000,"Mid","Basic"))</f>
        <v>Basic</v>
      </c>
    </row>
    <row r="5264" spans="1:18" x14ac:dyDescent="0.3">
      <c r="A5264" s="1">
        <v>45610</v>
      </c>
      <c r="B5264" t="s">
        <v>5465</v>
      </c>
      <c r="C5264" t="s">
        <v>39</v>
      </c>
      <c r="D5264" t="s">
        <v>66</v>
      </c>
      <c r="E5264" t="s">
        <v>118</v>
      </c>
      <c r="F5264" t="s">
        <v>88</v>
      </c>
      <c r="G5264" t="s">
        <v>53</v>
      </c>
      <c r="H5264">
        <v>4</v>
      </c>
      <c r="I5264">
        <v>1546.08</v>
      </c>
      <c r="J5264">
        <v>0.23</v>
      </c>
      <c r="K5264">
        <v>4761.93</v>
      </c>
      <c r="L5264">
        <v>812.47</v>
      </c>
      <c r="M5264">
        <v>1512.05</v>
      </c>
      <c r="N5264" s="2">
        <f>Table1[[#This Row],[Profit]]/Table1[[#This Row],[Sales_Value]]</f>
        <v>0.31752881709726938</v>
      </c>
      <c r="O5264" s="3" t="str">
        <f>IF(Table1[[#This Row],[Profit]]&lt;0,"Yes","No")</f>
        <v>No</v>
      </c>
      <c r="P5264" t="str">
        <f>IF(Table1[[#This Row],[Discount_Pct]]&gt;0.3,"High",IF(Table1[[#This Row],[Discount_Pct]]&gt;0.15,"Medium","Low"))</f>
        <v>Medium</v>
      </c>
      <c r="Q5264" t="str">
        <f>TEXT(Table1[[#This Row],[Date]],"MMM-YYYY")</f>
        <v>Nov-2024</v>
      </c>
      <c r="R5264" t="str">
        <f>IF(Table1[[#This Row],[Sales_Value]]&gt;500000,"Premium",IF(Table1[[#This Row],[Sales_Value]]&gt;100000,"Mid","Basic"))</f>
        <v>Basic</v>
      </c>
    </row>
    <row r="5265" spans="1:18" x14ac:dyDescent="0.3">
      <c r="A5265" s="1">
        <v>45361</v>
      </c>
      <c r="B5265" t="s">
        <v>5466</v>
      </c>
      <c r="C5265" t="s">
        <v>34</v>
      </c>
      <c r="D5265" t="s">
        <v>207</v>
      </c>
      <c r="E5265" t="s">
        <v>51</v>
      </c>
      <c r="F5265" t="s">
        <v>91</v>
      </c>
      <c r="G5265" t="s">
        <v>46</v>
      </c>
      <c r="H5265">
        <v>69</v>
      </c>
      <c r="I5265">
        <v>8941.35</v>
      </c>
      <c r="J5265">
        <v>0.08</v>
      </c>
      <c r="K5265">
        <v>567596.9</v>
      </c>
      <c r="L5265">
        <v>5264.25</v>
      </c>
      <c r="M5265">
        <v>204363.65</v>
      </c>
      <c r="N5265" s="2">
        <f>Table1[[#This Row],[Profit]]/Table1[[#This Row],[Sales_Value]]</f>
        <v>0.36005068033317306</v>
      </c>
      <c r="O5265" s="3" t="str">
        <f>IF(Table1[[#This Row],[Profit]]&lt;0,"Yes","No")</f>
        <v>No</v>
      </c>
      <c r="P5265" t="str">
        <f>IF(Table1[[#This Row],[Discount_Pct]]&gt;0.3,"High",IF(Table1[[#This Row],[Discount_Pct]]&gt;0.15,"Medium","Low"))</f>
        <v>Low</v>
      </c>
      <c r="Q5265" t="str">
        <f>TEXT(Table1[[#This Row],[Date]],"MMM-YYYY")</f>
        <v>Mar-2024</v>
      </c>
      <c r="R5265" t="str">
        <f>IF(Table1[[#This Row],[Sales_Value]]&gt;500000,"Premium",IF(Table1[[#This Row],[Sales_Value]]&gt;100000,"Mid","Basic"))</f>
        <v>Premium</v>
      </c>
    </row>
    <row r="5266" spans="1:18" x14ac:dyDescent="0.3">
      <c r="A5266" s="1">
        <v>45434</v>
      </c>
      <c r="B5266" t="s">
        <v>5467</v>
      </c>
      <c r="C5266" t="s">
        <v>39</v>
      </c>
      <c r="D5266" t="s">
        <v>93</v>
      </c>
      <c r="E5266" t="s">
        <v>228</v>
      </c>
      <c r="F5266" t="s">
        <v>52</v>
      </c>
      <c r="G5266" t="s">
        <v>53</v>
      </c>
      <c r="H5266">
        <v>3</v>
      </c>
      <c r="I5266">
        <v>1802.64</v>
      </c>
      <c r="J5266">
        <v>0.28999999999999998</v>
      </c>
      <c r="K5266">
        <v>3839.62</v>
      </c>
      <c r="L5266">
        <v>1001.44</v>
      </c>
      <c r="M5266">
        <v>835.3</v>
      </c>
      <c r="N5266" s="2">
        <f>Table1[[#This Row],[Profit]]/Table1[[#This Row],[Sales_Value]]</f>
        <v>0.21754756981159593</v>
      </c>
      <c r="O5266" s="3" t="str">
        <f>IF(Table1[[#This Row],[Profit]]&lt;0,"Yes","No")</f>
        <v>No</v>
      </c>
      <c r="P5266" t="str">
        <f>IF(Table1[[#This Row],[Discount_Pct]]&gt;0.3,"High",IF(Table1[[#This Row],[Discount_Pct]]&gt;0.15,"Medium","Low"))</f>
        <v>Medium</v>
      </c>
      <c r="Q5266" t="str">
        <f>TEXT(Table1[[#This Row],[Date]],"MMM-YYYY")</f>
        <v>May-2024</v>
      </c>
      <c r="R5266" t="str">
        <f>IF(Table1[[#This Row],[Sales_Value]]&gt;500000,"Premium",IF(Table1[[#This Row],[Sales_Value]]&gt;100000,"Mid","Basic"))</f>
        <v>Basic</v>
      </c>
    </row>
    <row r="5267" spans="1:18" x14ac:dyDescent="0.3">
      <c r="A5267" s="1">
        <v>45441</v>
      </c>
      <c r="B5267" t="s">
        <v>5468</v>
      </c>
      <c r="C5267" t="s">
        <v>14</v>
      </c>
      <c r="D5267" t="s">
        <v>160</v>
      </c>
      <c r="E5267" t="s">
        <v>216</v>
      </c>
      <c r="F5267" t="s">
        <v>76</v>
      </c>
      <c r="G5267" t="s">
        <v>77</v>
      </c>
      <c r="H5267">
        <v>31</v>
      </c>
      <c r="I5267">
        <v>2042.87</v>
      </c>
      <c r="J5267">
        <v>0.28999999999999998</v>
      </c>
      <c r="K5267">
        <v>44963.57</v>
      </c>
      <c r="L5267">
        <v>949.4</v>
      </c>
      <c r="M5267">
        <v>15532.17</v>
      </c>
      <c r="N5267" s="2">
        <f>Table1[[#This Row],[Profit]]/Table1[[#This Row],[Sales_Value]]</f>
        <v>0.34543898538305567</v>
      </c>
      <c r="O5267" s="3" t="str">
        <f>IF(Table1[[#This Row],[Profit]]&lt;0,"Yes","No")</f>
        <v>No</v>
      </c>
      <c r="P5267" t="str">
        <f>IF(Table1[[#This Row],[Discount_Pct]]&gt;0.3,"High",IF(Table1[[#This Row],[Discount_Pct]]&gt;0.15,"Medium","Low"))</f>
        <v>Medium</v>
      </c>
      <c r="Q5267" t="str">
        <f>TEXT(Table1[[#This Row],[Date]],"MMM-YYYY")</f>
        <v>May-2024</v>
      </c>
      <c r="R5267" t="str">
        <f>IF(Table1[[#This Row],[Sales_Value]]&gt;500000,"Premium",IF(Table1[[#This Row],[Sales_Value]]&gt;100000,"Mid","Basic"))</f>
        <v>Basic</v>
      </c>
    </row>
    <row r="5268" spans="1:18" x14ac:dyDescent="0.3">
      <c r="A5268" s="1">
        <v>45553</v>
      </c>
      <c r="B5268" t="s">
        <v>5469</v>
      </c>
      <c r="C5268" t="s">
        <v>34</v>
      </c>
      <c r="D5268" t="s">
        <v>258</v>
      </c>
      <c r="E5268" t="s">
        <v>75</v>
      </c>
      <c r="F5268" t="s">
        <v>156</v>
      </c>
      <c r="G5268" t="s">
        <v>18</v>
      </c>
      <c r="H5268">
        <v>86</v>
      </c>
      <c r="I5268">
        <v>22084.38</v>
      </c>
      <c r="J5268">
        <v>0.03</v>
      </c>
      <c r="K5268">
        <v>1842278.98</v>
      </c>
      <c r="L5268">
        <v>16809.38</v>
      </c>
      <c r="M5268">
        <v>396672.3</v>
      </c>
      <c r="N5268" s="2">
        <f>Table1[[#This Row],[Profit]]/Table1[[#This Row],[Sales_Value]]</f>
        <v>0.21531608638339889</v>
      </c>
      <c r="O5268" s="3" t="str">
        <f>IF(Table1[[#This Row],[Profit]]&lt;0,"Yes","No")</f>
        <v>No</v>
      </c>
      <c r="P5268" t="str">
        <f>IF(Table1[[#This Row],[Discount_Pct]]&gt;0.3,"High",IF(Table1[[#This Row],[Discount_Pct]]&gt;0.15,"Medium","Low"))</f>
        <v>Low</v>
      </c>
      <c r="Q5268" t="str">
        <f>TEXT(Table1[[#This Row],[Date]],"MMM-YYYY")</f>
        <v>Sep-2024</v>
      </c>
      <c r="R5268" t="str">
        <f>IF(Table1[[#This Row],[Sales_Value]]&gt;500000,"Premium",IF(Table1[[#This Row],[Sales_Value]]&gt;100000,"Mid","Basic"))</f>
        <v>Premium</v>
      </c>
    </row>
    <row r="5269" spans="1:18" x14ac:dyDescent="0.3">
      <c r="A5269" s="1">
        <v>45416</v>
      </c>
      <c r="B5269" t="s">
        <v>5470</v>
      </c>
      <c r="C5269" t="s">
        <v>34</v>
      </c>
      <c r="D5269" t="s">
        <v>207</v>
      </c>
      <c r="E5269" t="s">
        <v>373</v>
      </c>
      <c r="F5269" t="s">
        <v>154</v>
      </c>
      <c r="G5269" t="s">
        <v>77</v>
      </c>
      <c r="H5269">
        <v>90</v>
      </c>
      <c r="I5269">
        <v>1104.5</v>
      </c>
      <c r="J5269">
        <v>0.22</v>
      </c>
      <c r="K5269">
        <v>77535.899999999994</v>
      </c>
      <c r="L5269">
        <v>587.80999999999995</v>
      </c>
      <c r="M5269">
        <v>24633</v>
      </c>
      <c r="N5269" s="2">
        <f>Table1[[#This Row],[Profit]]/Table1[[#This Row],[Sales_Value]]</f>
        <v>0.31769799538020455</v>
      </c>
      <c r="O5269" s="3" t="str">
        <f>IF(Table1[[#This Row],[Profit]]&lt;0,"Yes","No")</f>
        <v>No</v>
      </c>
      <c r="P5269" t="str">
        <f>IF(Table1[[#This Row],[Discount_Pct]]&gt;0.3,"High",IF(Table1[[#This Row],[Discount_Pct]]&gt;0.15,"Medium","Low"))</f>
        <v>Medium</v>
      </c>
      <c r="Q5269" t="str">
        <f>TEXT(Table1[[#This Row],[Date]],"MMM-YYYY")</f>
        <v>May-2024</v>
      </c>
      <c r="R5269" t="str">
        <f>IF(Table1[[#This Row],[Sales_Value]]&gt;500000,"Premium",IF(Table1[[#This Row],[Sales_Value]]&gt;100000,"Mid","Basic"))</f>
        <v>Basic</v>
      </c>
    </row>
    <row r="5270" spans="1:18" x14ac:dyDescent="0.3">
      <c r="A5270" s="1">
        <v>45581</v>
      </c>
      <c r="B5270" t="s">
        <v>5471</v>
      </c>
      <c r="C5270" t="s">
        <v>14</v>
      </c>
      <c r="D5270" t="s">
        <v>55</v>
      </c>
      <c r="E5270" t="s">
        <v>223</v>
      </c>
      <c r="F5270" t="s">
        <v>49</v>
      </c>
      <c r="G5270" t="s">
        <v>24</v>
      </c>
      <c r="H5270">
        <v>43</v>
      </c>
      <c r="I5270">
        <v>68.209999999999994</v>
      </c>
      <c r="J5270">
        <v>0</v>
      </c>
      <c r="K5270">
        <v>2933.03</v>
      </c>
      <c r="L5270">
        <v>36.049999999999997</v>
      </c>
      <c r="M5270">
        <v>1382.88</v>
      </c>
      <c r="N5270" s="2">
        <f>Table1[[#This Row],[Profit]]/Table1[[#This Row],[Sales_Value]]</f>
        <v>0.47148511948394661</v>
      </c>
      <c r="O5270" s="3" t="str">
        <f>IF(Table1[[#This Row],[Profit]]&lt;0,"Yes","No")</f>
        <v>No</v>
      </c>
      <c r="P5270" t="str">
        <f>IF(Table1[[#This Row],[Discount_Pct]]&gt;0.3,"High",IF(Table1[[#This Row],[Discount_Pct]]&gt;0.15,"Medium","Low"))</f>
        <v>Low</v>
      </c>
      <c r="Q5270" t="str">
        <f>TEXT(Table1[[#This Row],[Date]],"MMM-YYYY")</f>
        <v>Oct-2024</v>
      </c>
      <c r="R5270" t="str">
        <f>IF(Table1[[#This Row],[Sales_Value]]&gt;500000,"Premium",IF(Table1[[#This Row],[Sales_Value]]&gt;100000,"Mid","Basic"))</f>
        <v>Basic</v>
      </c>
    </row>
    <row r="5271" spans="1:18" x14ac:dyDescent="0.3">
      <c r="A5271" s="1">
        <v>45639</v>
      </c>
      <c r="B5271" t="s">
        <v>5472</v>
      </c>
      <c r="C5271" t="s">
        <v>34</v>
      </c>
      <c r="D5271" t="s">
        <v>105</v>
      </c>
      <c r="E5271" t="s">
        <v>90</v>
      </c>
      <c r="F5271" t="s">
        <v>70</v>
      </c>
      <c r="G5271" t="s">
        <v>46</v>
      </c>
      <c r="H5271">
        <v>20</v>
      </c>
      <c r="I5271">
        <v>1553.86</v>
      </c>
      <c r="J5271">
        <v>0.17</v>
      </c>
      <c r="K5271">
        <v>25794.080000000002</v>
      </c>
      <c r="L5271">
        <v>980.59</v>
      </c>
      <c r="M5271">
        <v>6182.28</v>
      </c>
      <c r="N5271" s="2">
        <f>Table1[[#This Row],[Profit]]/Table1[[#This Row],[Sales_Value]]</f>
        <v>0.23967825175389079</v>
      </c>
      <c r="O5271" s="3" t="str">
        <f>IF(Table1[[#This Row],[Profit]]&lt;0,"Yes","No")</f>
        <v>No</v>
      </c>
      <c r="P5271" t="str">
        <f>IF(Table1[[#This Row],[Discount_Pct]]&gt;0.3,"High",IF(Table1[[#This Row],[Discount_Pct]]&gt;0.15,"Medium","Low"))</f>
        <v>Medium</v>
      </c>
      <c r="Q5271" t="str">
        <f>TEXT(Table1[[#This Row],[Date]],"MMM-YYYY")</f>
        <v>Dec-2024</v>
      </c>
      <c r="R5271" t="str">
        <f>IF(Table1[[#This Row],[Sales_Value]]&gt;500000,"Premium",IF(Table1[[#This Row],[Sales_Value]]&gt;100000,"Mid","Basic"))</f>
        <v>Basic</v>
      </c>
    </row>
    <row r="5272" spans="1:18" x14ac:dyDescent="0.3">
      <c r="A5272" s="1">
        <v>45294</v>
      </c>
      <c r="B5272" t="s">
        <v>5473</v>
      </c>
      <c r="C5272" t="s">
        <v>39</v>
      </c>
      <c r="D5272" t="s">
        <v>93</v>
      </c>
      <c r="E5272" t="s">
        <v>102</v>
      </c>
      <c r="F5272" t="s">
        <v>226</v>
      </c>
      <c r="G5272" t="s">
        <v>18</v>
      </c>
      <c r="H5272">
        <v>6</v>
      </c>
      <c r="I5272">
        <v>18879.669999999998</v>
      </c>
      <c r="J5272">
        <v>0.2</v>
      </c>
      <c r="K5272">
        <v>90622.42</v>
      </c>
      <c r="L5272">
        <v>12560.13</v>
      </c>
      <c r="M5272">
        <v>15261.64</v>
      </c>
      <c r="N5272" s="2">
        <f>Table1[[#This Row],[Profit]]/Table1[[#This Row],[Sales_Value]]</f>
        <v>0.16840909788107622</v>
      </c>
      <c r="O5272" s="3" t="str">
        <f>IF(Table1[[#This Row],[Profit]]&lt;0,"Yes","No")</f>
        <v>No</v>
      </c>
      <c r="P5272" t="str">
        <f>IF(Table1[[#This Row],[Discount_Pct]]&gt;0.3,"High",IF(Table1[[#This Row],[Discount_Pct]]&gt;0.15,"Medium","Low"))</f>
        <v>Medium</v>
      </c>
      <c r="Q5272" t="str">
        <f>TEXT(Table1[[#This Row],[Date]],"MMM-YYYY")</f>
        <v>Jan-2024</v>
      </c>
      <c r="R5272" t="str">
        <f>IF(Table1[[#This Row],[Sales_Value]]&gt;500000,"Premium",IF(Table1[[#This Row],[Sales_Value]]&gt;100000,"Mid","Basic"))</f>
        <v>Basic</v>
      </c>
    </row>
    <row r="5273" spans="1:18" x14ac:dyDescent="0.3">
      <c r="A5273" s="1">
        <v>45548</v>
      </c>
      <c r="B5273" t="s">
        <v>5474</v>
      </c>
      <c r="C5273" t="s">
        <v>34</v>
      </c>
      <c r="D5273" t="s">
        <v>887</v>
      </c>
      <c r="E5273" t="s">
        <v>67</v>
      </c>
      <c r="F5273" t="s">
        <v>70</v>
      </c>
      <c r="G5273" t="s">
        <v>46</v>
      </c>
      <c r="H5273">
        <v>31</v>
      </c>
      <c r="I5273">
        <v>1702.35</v>
      </c>
      <c r="J5273">
        <v>0.21</v>
      </c>
      <c r="K5273">
        <v>41690.550000000003</v>
      </c>
      <c r="L5273">
        <v>886.33</v>
      </c>
      <c r="M5273">
        <v>14214.32</v>
      </c>
      <c r="N5273" s="2">
        <f>Table1[[#This Row],[Profit]]/Table1[[#This Row],[Sales_Value]]</f>
        <v>0.34094824846398042</v>
      </c>
      <c r="O5273" s="3" t="str">
        <f>IF(Table1[[#This Row],[Profit]]&lt;0,"Yes","No")</f>
        <v>No</v>
      </c>
      <c r="P5273" t="str">
        <f>IF(Table1[[#This Row],[Discount_Pct]]&gt;0.3,"High",IF(Table1[[#This Row],[Discount_Pct]]&gt;0.15,"Medium","Low"))</f>
        <v>Medium</v>
      </c>
      <c r="Q5273" t="str">
        <f>TEXT(Table1[[#This Row],[Date]],"MMM-YYYY")</f>
        <v>Sep-2024</v>
      </c>
      <c r="R5273" t="str">
        <f>IF(Table1[[#This Row],[Sales_Value]]&gt;500000,"Premium",IF(Table1[[#This Row],[Sales_Value]]&gt;100000,"Mid","Basic"))</f>
        <v>Basic</v>
      </c>
    </row>
    <row r="5274" spans="1:18" x14ac:dyDescent="0.3">
      <c r="A5274" s="1">
        <v>45610</v>
      </c>
      <c r="B5274" t="s">
        <v>5475</v>
      </c>
      <c r="C5274" t="s">
        <v>14</v>
      </c>
      <c r="D5274" t="s">
        <v>26</v>
      </c>
      <c r="E5274" t="s">
        <v>557</v>
      </c>
      <c r="F5274" t="s">
        <v>85</v>
      </c>
      <c r="G5274" t="s">
        <v>24</v>
      </c>
      <c r="H5274">
        <v>78</v>
      </c>
      <c r="I5274">
        <v>70.430000000000007</v>
      </c>
      <c r="J5274">
        <v>0.09</v>
      </c>
      <c r="K5274">
        <v>4999.12</v>
      </c>
      <c r="L5274">
        <v>31.81</v>
      </c>
      <c r="M5274">
        <v>2517.94</v>
      </c>
      <c r="N5274" s="2">
        <f>Table1[[#This Row],[Profit]]/Table1[[#This Row],[Sales_Value]]</f>
        <v>0.5036766470898878</v>
      </c>
      <c r="O5274" s="3" t="str">
        <f>IF(Table1[[#This Row],[Profit]]&lt;0,"Yes","No")</f>
        <v>No</v>
      </c>
      <c r="P5274" t="str">
        <f>IF(Table1[[#This Row],[Discount_Pct]]&gt;0.3,"High",IF(Table1[[#This Row],[Discount_Pct]]&gt;0.15,"Medium","Low"))</f>
        <v>Low</v>
      </c>
      <c r="Q5274" t="str">
        <f>TEXT(Table1[[#This Row],[Date]],"MMM-YYYY")</f>
        <v>Nov-2024</v>
      </c>
      <c r="R5274" t="str">
        <f>IF(Table1[[#This Row],[Sales_Value]]&gt;500000,"Premium",IF(Table1[[#This Row],[Sales_Value]]&gt;100000,"Mid","Basic"))</f>
        <v>Basic</v>
      </c>
    </row>
    <row r="5275" spans="1:18" x14ac:dyDescent="0.3">
      <c r="A5275" s="1">
        <v>45373</v>
      </c>
      <c r="B5275" t="s">
        <v>5476</v>
      </c>
      <c r="C5275" t="s">
        <v>20</v>
      </c>
      <c r="D5275" t="s">
        <v>148</v>
      </c>
      <c r="E5275" t="s">
        <v>97</v>
      </c>
      <c r="F5275" t="s">
        <v>184</v>
      </c>
      <c r="G5275" t="s">
        <v>24</v>
      </c>
      <c r="H5275">
        <v>15</v>
      </c>
      <c r="I5275">
        <v>35.85</v>
      </c>
      <c r="J5275">
        <v>0.19</v>
      </c>
      <c r="K5275">
        <v>435.58</v>
      </c>
      <c r="L5275">
        <v>20.260000000000002</v>
      </c>
      <c r="M5275">
        <v>131.68</v>
      </c>
      <c r="N5275" s="2">
        <f>Table1[[#This Row],[Profit]]/Table1[[#This Row],[Sales_Value]]</f>
        <v>0.30230956425914873</v>
      </c>
      <c r="O5275" s="3" t="str">
        <f>IF(Table1[[#This Row],[Profit]]&lt;0,"Yes","No")</f>
        <v>No</v>
      </c>
      <c r="P5275" t="str">
        <f>IF(Table1[[#This Row],[Discount_Pct]]&gt;0.3,"High",IF(Table1[[#This Row],[Discount_Pct]]&gt;0.15,"Medium","Low"))</f>
        <v>Medium</v>
      </c>
      <c r="Q5275" t="str">
        <f>TEXT(Table1[[#This Row],[Date]],"MMM-YYYY")</f>
        <v>Mar-2024</v>
      </c>
      <c r="R5275" t="str">
        <f>IF(Table1[[#This Row],[Sales_Value]]&gt;500000,"Premium",IF(Table1[[#This Row],[Sales_Value]]&gt;100000,"Mid","Basic"))</f>
        <v>Basic</v>
      </c>
    </row>
    <row r="5276" spans="1:18" x14ac:dyDescent="0.3">
      <c r="A5276" s="1">
        <v>45528</v>
      </c>
      <c r="B5276" t="s">
        <v>5477</v>
      </c>
      <c r="C5276" t="s">
        <v>39</v>
      </c>
      <c r="D5276" t="s">
        <v>66</v>
      </c>
      <c r="E5276" t="s">
        <v>266</v>
      </c>
      <c r="F5276" t="s">
        <v>146</v>
      </c>
      <c r="G5276" t="s">
        <v>24</v>
      </c>
      <c r="H5276">
        <v>39</v>
      </c>
      <c r="I5276">
        <v>44.83</v>
      </c>
      <c r="J5276">
        <v>0.08</v>
      </c>
      <c r="K5276">
        <v>1608.5</v>
      </c>
      <c r="L5276">
        <v>27.52</v>
      </c>
      <c r="M5276">
        <v>535.22</v>
      </c>
      <c r="N5276" s="2">
        <f>Table1[[#This Row],[Profit]]/Table1[[#This Row],[Sales_Value]]</f>
        <v>0.33274479328566992</v>
      </c>
      <c r="O5276" s="3" t="str">
        <f>IF(Table1[[#This Row],[Profit]]&lt;0,"Yes","No")</f>
        <v>No</v>
      </c>
      <c r="P5276" t="str">
        <f>IF(Table1[[#This Row],[Discount_Pct]]&gt;0.3,"High",IF(Table1[[#This Row],[Discount_Pct]]&gt;0.15,"Medium","Low"))</f>
        <v>Low</v>
      </c>
      <c r="Q5276" t="str">
        <f>TEXT(Table1[[#This Row],[Date]],"MMM-YYYY")</f>
        <v>Aug-2024</v>
      </c>
      <c r="R5276" t="str">
        <f>IF(Table1[[#This Row],[Sales_Value]]&gt;500000,"Premium",IF(Table1[[#This Row],[Sales_Value]]&gt;100000,"Mid","Basic"))</f>
        <v>Basic</v>
      </c>
    </row>
    <row r="5277" spans="1:18" x14ac:dyDescent="0.3">
      <c r="A5277" s="1">
        <v>45494</v>
      </c>
      <c r="B5277" t="s">
        <v>5478</v>
      </c>
      <c r="C5277" t="s">
        <v>14</v>
      </c>
      <c r="D5277" t="s">
        <v>160</v>
      </c>
      <c r="E5277" t="s">
        <v>311</v>
      </c>
      <c r="F5277" t="s">
        <v>156</v>
      </c>
      <c r="G5277" t="s">
        <v>18</v>
      </c>
      <c r="H5277">
        <v>68</v>
      </c>
      <c r="I5277">
        <v>17953.509999999998</v>
      </c>
      <c r="J5277">
        <v>0.08</v>
      </c>
      <c r="K5277">
        <v>1123171.5900000001</v>
      </c>
      <c r="L5277">
        <v>15877</v>
      </c>
      <c r="M5277">
        <v>43535.59</v>
      </c>
      <c r="N5277" s="2">
        <f>Table1[[#This Row],[Profit]]/Table1[[#This Row],[Sales_Value]]</f>
        <v>3.8761299152874754E-2</v>
      </c>
      <c r="O5277" s="3" t="str">
        <f>IF(Table1[[#This Row],[Profit]]&lt;0,"Yes","No")</f>
        <v>No</v>
      </c>
      <c r="P5277" t="str">
        <f>IF(Table1[[#This Row],[Discount_Pct]]&gt;0.3,"High",IF(Table1[[#This Row],[Discount_Pct]]&gt;0.15,"Medium","Low"))</f>
        <v>Low</v>
      </c>
      <c r="Q5277" t="str">
        <f>TEXT(Table1[[#This Row],[Date]],"MMM-YYYY")</f>
        <v>Jul-2024</v>
      </c>
      <c r="R5277" t="str">
        <f>IF(Table1[[#This Row],[Sales_Value]]&gt;500000,"Premium",IF(Table1[[#This Row],[Sales_Value]]&gt;100000,"Mid","Basic"))</f>
        <v>Premium</v>
      </c>
    </row>
    <row r="5278" spans="1:18" x14ac:dyDescent="0.3">
      <c r="A5278" s="1">
        <v>45486</v>
      </c>
      <c r="B5278" t="s">
        <v>5479</v>
      </c>
      <c r="C5278" t="s">
        <v>14</v>
      </c>
      <c r="D5278" t="s">
        <v>55</v>
      </c>
      <c r="E5278" t="s">
        <v>252</v>
      </c>
      <c r="F5278" t="s">
        <v>264</v>
      </c>
      <c r="G5278" t="s">
        <v>77</v>
      </c>
      <c r="H5278">
        <v>35</v>
      </c>
      <c r="I5278">
        <v>3159.7</v>
      </c>
      <c r="J5278">
        <v>0.06</v>
      </c>
      <c r="K5278">
        <v>103954.13</v>
      </c>
      <c r="L5278">
        <v>1614.83</v>
      </c>
      <c r="M5278">
        <v>47435.08</v>
      </c>
      <c r="N5278" s="2">
        <f>Table1[[#This Row],[Profit]]/Table1[[#This Row],[Sales_Value]]</f>
        <v>0.45630779652525588</v>
      </c>
      <c r="O5278" s="3" t="str">
        <f>IF(Table1[[#This Row],[Profit]]&lt;0,"Yes","No")</f>
        <v>No</v>
      </c>
      <c r="P5278" t="str">
        <f>IF(Table1[[#This Row],[Discount_Pct]]&gt;0.3,"High",IF(Table1[[#This Row],[Discount_Pct]]&gt;0.15,"Medium","Low"))</f>
        <v>Low</v>
      </c>
      <c r="Q5278" t="str">
        <f>TEXT(Table1[[#This Row],[Date]],"MMM-YYYY")</f>
        <v>Jul-2024</v>
      </c>
      <c r="R5278" t="str">
        <f>IF(Table1[[#This Row],[Sales_Value]]&gt;500000,"Premium",IF(Table1[[#This Row],[Sales_Value]]&gt;100000,"Mid","Basic"))</f>
        <v>Mid</v>
      </c>
    </row>
    <row r="5279" spans="1:18" x14ac:dyDescent="0.3">
      <c r="A5279" s="1">
        <v>45327</v>
      </c>
      <c r="B5279" t="s">
        <v>5480</v>
      </c>
      <c r="C5279" t="s">
        <v>34</v>
      </c>
      <c r="D5279" t="s">
        <v>80</v>
      </c>
      <c r="E5279" t="s">
        <v>373</v>
      </c>
      <c r="F5279" t="s">
        <v>146</v>
      </c>
      <c r="G5279" t="s">
        <v>24</v>
      </c>
      <c r="H5279">
        <v>51</v>
      </c>
      <c r="I5279">
        <v>44.49</v>
      </c>
      <c r="J5279">
        <v>0.13</v>
      </c>
      <c r="K5279">
        <v>1974.02</v>
      </c>
      <c r="L5279">
        <v>28.94</v>
      </c>
      <c r="M5279">
        <v>498.08</v>
      </c>
      <c r="N5279" s="2">
        <f>Table1[[#This Row],[Profit]]/Table1[[#This Row],[Sales_Value]]</f>
        <v>0.25231760569801726</v>
      </c>
      <c r="O5279" s="3" t="str">
        <f>IF(Table1[[#This Row],[Profit]]&lt;0,"Yes","No")</f>
        <v>No</v>
      </c>
      <c r="P5279" t="str">
        <f>IF(Table1[[#This Row],[Discount_Pct]]&gt;0.3,"High",IF(Table1[[#This Row],[Discount_Pct]]&gt;0.15,"Medium","Low"))</f>
        <v>Low</v>
      </c>
      <c r="Q5279" t="str">
        <f>TEXT(Table1[[#This Row],[Date]],"MMM-YYYY")</f>
        <v>Feb-2024</v>
      </c>
      <c r="R5279" t="str">
        <f>IF(Table1[[#This Row],[Sales_Value]]&gt;500000,"Premium",IF(Table1[[#This Row],[Sales_Value]]&gt;100000,"Mid","Basic"))</f>
        <v>Basic</v>
      </c>
    </row>
    <row r="5280" spans="1:18" x14ac:dyDescent="0.3">
      <c r="A5280" s="1">
        <v>45483</v>
      </c>
      <c r="B5280" t="s">
        <v>5481</v>
      </c>
      <c r="C5280" t="s">
        <v>14</v>
      </c>
      <c r="D5280" t="s">
        <v>160</v>
      </c>
      <c r="E5280" t="s">
        <v>151</v>
      </c>
      <c r="F5280" t="s">
        <v>49</v>
      </c>
      <c r="G5280" t="s">
        <v>24</v>
      </c>
      <c r="H5280">
        <v>14</v>
      </c>
      <c r="I5280">
        <v>72.89</v>
      </c>
      <c r="J5280">
        <v>0</v>
      </c>
      <c r="K5280">
        <v>1020.46</v>
      </c>
      <c r="L5280">
        <v>36.659999999999997</v>
      </c>
      <c r="M5280">
        <v>507.22</v>
      </c>
      <c r="N5280" s="2">
        <f>Table1[[#This Row],[Profit]]/Table1[[#This Row],[Sales_Value]]</f>
        <v>0.49705034984222801</v>
      </c>
      <c r="O5280" s="3" t="str">
        <f>IF(Table1[[#This Row],[Profit]]&lt;0,"Yes","No")</f>
        <v>No</v>
      </c>
      <c r="P5280" t="str">
        <f>IF(Table1[[#This Row],[Discount_Pct]]&gt;0.3,"High",IF(Table1[[#This Row],[Discount_Pct]]&gt;0.15,"Medium","Low"))</f>
        <v>Low</v>
      </c>
      <c r="Q5280" t="str">
        <f>TEXT(Table1[[#This Row],[Date]],"MMM-YYYY")</f>
        <v>Jul-2024</v>
      </c>
      <c r="R5280" t="str">
        <f>IF(Table1[[#This Row],[Sales_Value]]&gt;500000,"Premium",IF(Table1[[#This Row],[Sales_Value]]&gt;100000,"Mid","Basic"))</f>
        <v>Basic</v>
      </c>
    </row>
    <row r="5281" spans="1:18" x14ac:dyDescent="0.3">
      <c r="A5281" s="1">
        <v>45451</v>
      </c>
      <c r="B5281" t="s">
        <v>5482</v>
      </c>
      <c r="C5281" t="s">
        <v>14</v>
      </c>
      <c r="D5281" t="s">
        <v>15</v>
      </c>
      <c r="E5281" t="s">
        <v>280</v>
      </c>
      <c r="F5281" t="s">
        <v>422</v>
      </c>
      <c r="G5281" t="s">
        <v>24</v>
      </c>
      <c r="H5281">
        <v>58</v>
      </c>
      <c r="I5281">
        <v>446.27</v>
      </c>
      <c r="J5281">
        <v>0.01</v>
      </c>
      <c r="K5281">
        <v>25624.82</v>
      </c>
      <c r="L5281">
        <v>247.12</v>
      </c>
      <c r="M5281">
        <v>11291.86</v>
      </c>
      <c r="N5281" s="2">
        <f>Table1[[#This Row],[Profit]]/Table1[[#This Row],[Sales_Value]]</f>
        <v>0.44066104659466881</v>
      </c>
      <c r="O5281" s="3" t="str">
        <f>IF(Table1[[#This Row],[Profit]]&lt;0,"Yes","No")</f>
        <v>No</v>
      </c>
      <c r="P5281" t="str">
        <f>IF(Table1[[#This Row],[Discount_Pct]]&gt;0.3,"High",IF(Table1[[#This Row],[Discount_Pct]]&gt;0.15,"Medium","Low"))</f>
        <v>Low</v>
      </c>
      <c r="Q5281" t="str">
        <f>TEXT(Table1[[#This Row],[Date]],"MMM-YYYY")</f>
        <v>Jun-2024</v>
      </c>
      <c r="R5281" t="str">
        <f>IF(Table1[[#This Row],[Sales_Value]]&gt;500000,"Premium",IF(Table1[[#This Row],[Sales_Value]]&gt;100000,"Mid","Basic"))</f>
        <v>Basic</v>
      </c>
    </row>
    <row r="5282" spans="1:18" x14ac:dyDescent="0.3">
      <c r="A5282" s="1">
        <v>45416</v>
      </c>
      <c r="B5282" t="s">
        <v>5483</v>
      </c>
      <c r="C5282" t="s">
        <v>34</v>
      </c>
      <c r="D5282" t="s">
        <v>207</v>
      </c>
      <c r="E5282" t="s">
        <v>186</v>
      </c>
      <c r="F5282" t="s">
        <v>134</v>
      </c>
      <c r="G5282" t="s">
        <v>24</v>
      </c>
      <c r="H5282">
        <v>98</v>
      </c>
      <c r="I5282">
        <v>127.94</v>
      </c>
      <c r="J5282">
        <v>0.14000000000000001</v>
      </c>
      <c r="K5282">
        <v>10782.78</v>
      </c>
      <c r="L5282">
        <v>57.43</v>
      </c>
      <c r="M5282">
        <v>5154.6400000000003</v>
      </c>
      <c r="N5282" s="2">
        <f>Table1[[#This Row],[Profit]]/Table1[[#This Row],[Sales_Value]]</f>
        <v>0.47804369559612642</v>
      </c>
      <c r="O5282" s="3" t="str">
        <f>IF(Table1[[#This Row],[Profit]]&lt;0,"Yes","No")</f>
        <v>No</v>
      </c>
      <c r="P5282" t="str">
        <f>IF(Table1[[#This Row],[Discount_Pct]]&gt;0.3,"High",IF(Table1[[#This Row],[Discount_Pct]]&gt;0.15,"Medium","Low"))</f>
        <v>Low</v>
      </c>
      <c r="Q5282" t="str">
        <f>TEXT(Table1[[#This Row],[Date]],"MMM-YYYY")</f>
        <v>May-2024</v>
      </c>
      <c r="R5282" t="str">
        <f>IF(Table1[[#This Row],[Sales_Value]]&gt;500000,"Premium",IF(Table1[[#This Row],[Sales_Value]]&gt;100000,"Mid","Basic"))</f>
        <v>Basic</v>
      </c>
    </row>
    <row r="5283" spans="1:18" x14ac:dyDescent="0.3">
      <c r="A5283" s="1">
        <v>45411</v>
      </c>
      <c r="B5283" t="s">
        <v>5484</v>
      </c>
      <c r="C5283" t="s">
        <v>14</v>
      </c>
      <c r="D5283" t="s">
        <v>15</v>
      </c>
      <c r="E5283" t="s">
        <v>223</v>
      </c>
      <c r="F5283" t="s">
        <v>23</v>
      </c>
      <c r="G5283" t="s">
        <v>24</v>
      </c>
      <c r="H5283">
        <v>3</v>
      </c>
      <c r="I5283">
        <v>18.079999999999998</v>
      </c>
      <c r="J5283">
        <v>0.16</v>
      </c>
      <c r="K5283">
        <v>45.56</v>
      </c>
      <c r="L5283">
        <v>8.16</v>
      </c>
      <c r="M5283">
        <v>21.08</v>
      </c>
      <c r="N5283" s="2">
        <f>Table1[[#This Row],[Profit]]/Table1[[#This Row],[Sales_Value]]</f>
        <v>0.46268656716417905</v>
      </c>
      <c r="O5283" s="3" t="str">
        <f>IF(Table1[[#This Row],[Profit]]&lt;0,"Yes","No")</f>
        <v>No</v>
      </c>
      <c r="P5283" t="str">
        <f>IF(Table1[[#This Row],[Discount_Pct]]&gt;0.3,"High",IF(Table1[[#This Row],[Discount_Pct]]&gt;0.15,"Medium","Low"))</f>
        <v>Medium</v>
      </c>
      <c r="Q5283" t="str">
        <f>TEXT(Table1[[#This Row],[Date]],"MMM-YYYY")</f>
        <v>Apr-2024</v>
      </c>
      <c r="R5283" t="str">
        <f>IF(Table1[[#This Row],[Sales_Value]]&gt;500000,"Premium",IF(Table1[[#This Row],[Sales_Value]]&gt;100000,"Mid","Basic"))</f>
        <v>Basic</v>
      </c>
    </row>
    <row r="5284" spans="1:18" x14ac:dyDescent="0.3">
      <c r="A5284" s="1">
        <v>45461</v>
      </c>
      <c r="B5284" t="s">
        <v>5485</v>
      </c>
      <c r="C5284" t="s">
        <v>34</v>
      </c>
      <c r="D5284" t="s">
        <v>35</v>
      </c>
      <c r="E5284" t="s">
        <v>36</v>
      </c>
      <c r="F5284" t="s">
        <v>49</v>
      </c>
      <c r="G5284" t="s">
        <v>24</v>
      </c>
      <c r="H5284">
        <v>14</v>
      </c>
      <c r="I5284">
        <v>67.84</v>
      </c>
      <c r="J5284">
        <v>0.03</v>
      </c>
      <c r="K5284">
        <v>921.27</v>
      </c>
      <c r="L5284">
        <v>36.14</v>
      </c>
      <c r="M5284">
        <v>415.31</v>
      </c>
      <c r="N5284" s="2">
        <f>Table1[[#This Row],[Profit]]/Table1[[#This Row],[Sales_Value]]</f>
        <v>0.45080161081984654</v>
      </c>
      <c r="O5284" s="3" t="str">
        <f>IF(Table1[[#This Row],[Profit]]&lt;0,"Yes","No")</f>
        <v>No</v>
      </c>
      <c r="P5284" t="str">
        <f>IF(Table1[[#This Row],[Discount_Pct]]&gt;0.3,"High",IF(Table1[[#This Row],[Discount_Pct]]&gt;0.15,"Medium","Low"))</f>
        <v>Low</v>
      </c>
      <c r="Q5284" t="str">
        <f>TEXT(Table1[[#This Row],[Date]],"MMM-YYYY")</f>
        <v>Jun-2024</v>
      </c>
      <c r="R5284" t="str">
        <f>IF(Table1[[#This Row],[Sales_Value]]&gt;500000,"Premium",IF(Table1[[#This Row],[Sales_Value]]&gt;100000,"Mid","Basic"))</f>
        <v>Basic</v>
      </c>
    </row>
    <row r="5285" spans="1:18" x14ac:dyDescent="0.3">
      <c r="A5285" s="1">
        <v>45314</v>
      </c>
      <c r="B5285" t="s">
        <v>5486</v>
      </c>
      <c r="C5285" t="s">
        <v>39</v>
      </c>
      <c r="D5285" t="s">
        <v>192</v>
      </c>
      <c r="E5285" t="s">
        <v>27</v>
      </c>
      <c r="F5285" t="s">
        <v>85</v>
      </c>
      <c r="G5285" t="s">
        <v>24</v>
      </c>
      <c r="H5285">
        <v>71</v>
      </c>
      <c r="I5285">
        <v>86.43</v>
      </c>
      <c r="J5285">
        <v>0.2</v>
      </c>
      <c r="K5285">
        <v>4909.22</v>
      </c>
      <c r="L5285">
        <v>30.72</v>
      </c>
      <c r="M5285">
        <v>2728.1</v>
      </c>
      <c r="N5285" s="2">
        <f>Table1[[#This Row],[Profit]]/Table1[[#This Row],[Sales_Value]]</f>
        <v>0.55570946097343366</v>
      </c>
      <c r="O5285" s="3" t="str">
        <f>IF(Table1[[#This Row],[Profit]]&lt;0,"Yes","No")</f>
        <v>No</v>
      </c>
      <c r="P5285" t="str">
        <f>IF(Table1[[#This Row],[Discount_Pct]]&gt;0.3,"High",IF(Table1[[#This Row],[Discount_Pct]]&gt;0.15,"Medium","Low"))</f>
        <v>Medium</v>
      </c>
      <c r="Q5285" t="str">
        <f>TEXT(Table1[[#This Row],[Date]],"MMM-YYYY")</f>
        <v>Jan-2024</v>
      </c>
      <c r="R5285" t="str">
        <f>IF(Table1[[#This Row],[Sales_Value]]&gt;500000,"Premium",IF(Table1[[#This Row],[Sales_Value]]&gt;100000,"Mid","Basic"))</f>
        <v>Basic</v>
      </c>
    </row>
    <row r="5286" spans="1:18" x14ac:dyDescent="0.3">
      <c r="A5286" s="1">
        <v>45422</v>
      </c>
      <c r="B5286" t="s">
        <v>5487</v>
      </c>
      <c r="C5286" t="s">
        <v>34</v>
      </c>
      <c r="D5286" t="s">
        <v>35</v>
      </c>
      <c r="E5286" t="s">
        <v>195</v>
      </c>
      <c r="F5286" t="s">
        <v>95</v>
      </c>
      <c r="G5286" t="s">
        <v>77</v>
      </c>
      <c r="H5286">
        <v>55</v>
      </c>
      <c r="I5286">
        <v>3686.08</v>
      </c>
      <c r="J5286">
        <v>0</v>
      </c>
      <c r="K5286">
        <v>202734.4</v>
      </c>
      <c r="L5286">
        <v>2128.46</v>
      </c>
      <c r="M5286">
        <v>85669.1</v>
      </c>
      <c r="N5286" s="2">
        <f>Table1[[#This Row],[Profit]]/Table1[[#This Row],[Sales_Value]]</f>
        <v>0.4225681482767602</v>
      </c>
      <c r="O5286" s="3" t="str">
        <f>IF(Table1[[#This Row],[Profit]]&lt;0,"Yes","No")</f>
        <v>No</v>
      </c>
      <c r="P5286" t="str">
        <f>IF(Table1[[#This Row],[Discount_Pct]]&gt;0.3,"High",IF(Table1[[#This Row],[Discount_Pct]]&gt;0.15,"Medium","Low"))</f>
        <v>Low</v>
      </c>
      <c r="Q5286" t="str">
        <f>TEXT(Table1[[#This Row],[Date]],"MMM-YYYY")</f>
        <v>May-2024</v>
      </c>
      <c r="R5286" t="str">
        <f>IF(Table1[[#This Row],[Sales_Value]]&gt;500000,"Premium",IF(Table1[[#This Row],[Sales_Value]]&gt;100000,"Mid","Basic"))</f>
        <v>Mid</v>
      </c>
    </row>
    <row r="5287" spans="1:18" x14ac:dyDescent="0.3">
      <c r="A5287" s="1">
        <v>45575</v>
      </c>
      <c r="B5287" t="s">
        <v>5488</v>
      </c>
      <c r="C5287" t="s">
        <v>20</v>
      </c>
      <c r="D5287" t="s">
        <v>72</v>
      </c>
      <c r="E5287" t="s">
        <v>328</v>
      </c>
      <c r="F5287" t="s">
        <v>61</v>
      </c>
      <c r="G5287" t="s">
        <v>53</v>
      </c>
      <c r="H5287">
        <v>42</v>
      </c>
      <c r="I5287">
        <v>3197.69</v>
      </c>
      <c r="J5287">
        <v>0.11</v>
      </c>
      <c r="K5287">
        <v>119529.65</v>
      </c>
      <c r="L5287">
        <v>1964.92</v>
      </c>
      <c r="M5287">
        <v>37003.01</v>
      </c>
      <c r="N5287" s="2">
        <f>Table1[[#This Row],[Profit]]/Table1[[#This Row],[Sales_Value]]</f>
        <v>0.3095718091703607</v>
      </c>
      <c r="O5287" s="3" t="str">
        <f>IF(Table1[[#This Row],[Profit]]&lt;0,"Yes","No")</f>
        <v>No</v>
      </c>
      <c r="P5287" t="str">
        <f>IF(Table1[[#This Row],[Discount_Pct]]&gt;0.3,"High",IF(Table1[[#This Row],[Discount_Pct]]&gt;0.15,"Medium","Low"))</f>
        <v>Low</v>
      </c>
      <c r="Q5287" t="str">
        <f>TEXT(Table1[[#This Row],[Date]],"MMM-YYYY")</f>
        <v>Oct-2024</v>
      </c>
      <c r="R5287" t="str">
        <f>IF(Table1[[#This Row],[Sales_Value]]&gt;500000,"Premium",IF(Table1[[#This Row],[Sales_Value]]&gt;100000,"Mid","Basic"))</f>
        <v>Mid</v>
      </c>
    </row>
    <row r="5288" spans="1:18" x14ac:dyDescent="0.3">
      <c r="A5288" s="1">
        <v>45380</v>
      </c>
      <c r="B5288" t="s">
        <v>5489</v>
      </c>
      <c r="C5288" t="s">
        <v>34</v>
      </c>
      <c r="D5288" t="s">
        <v>35</v>
      </c>
      <c r="E5288" t="s">
        <v>236</v>
      </c>
      <c r="F5288" t="s">
        <v>17</v>
      </c>
      <c r="G5288" t="s">
        <v>18</v>
      </c>
      <c r="H5288">
        <v>22</v>
      </c>
      <c r="I5288">
        <v>27687.3</v>
      </c>
      <c r="J5288">
        <v>0.21</v>
      </c>
      <c r="K5288">
        <v>481205.27</v>
      </c>
      <c r="L5288">
        <v>24198.31</v>
      </c>
      <c r="M5288">
        <v>-51157.55</v>
      </c>
      <c r="N5288" s="2">
        <f>Table1[[#This Row],[Profit]]/Table1[[#This Row],[Sales_Value]]</f>
        <v>-0.10631128374799387</v>
      </c>
      <c r="O5288" s="3" t="str">
        <f>IF(Table1[[#This Row],[Profit]]&lt;0,"Yes","No")</f>
        <v>Yes</v>
      </c>
      <c r="P5288" t="str">
        <f>IF(Table1[[#This Row],[Discount_Pct]]&gt;0.3,"High",IF(Table1[[#This Row],[Discount_Pct]]&gt;0.15,"Medium","Low"))</f>
        <v>Medium</v>
      </c>
      <c r="Q5288" t="str">
        <f>TEXT(Table1[[#This Row],[Date]],"MMM-YYYY")</f>
        <v>Mar-2024</v>
      </c>
      <c r="R5288" t="str">
        <f>IF(Table1[[#This Row],[Sales_Value]]&gt;500000,"Premium",IF(Table1[[#This Row],[Sales_Value]]&gt;100000,"Mid","Basic"))</f>
        <v>Mid</v>
      </c>
    </row>
    <row r="5289" spans="1:18" x14ac:dyDescent="0.3">
      <c r="A5289" s="1">
        <v>45369</v>
      </c>
      <c r="B5289" t="s">
        <v>5490</v>
      </c>
      <c r="C5289" t="s">
        <v>34</v>
      </c>
      <c r="D5289" t="s">
        <v>35</v>
      </c>
      <c r="E5289" t="s">
        <v>121</v>
      </c>
      <c r="F5289" t="s">
        <v>57</v>
      </c>
      <c r="G5289" t="s">
        <v>24</v>
      </c>
      <c r="H5289">
        <v>59</v>
      </c>
      <c r="I5289">
        <v>62.59</v>
      </c>
      <c r="J5289">
        <v>0.22</v>
      </c>
      <c r="K5289">
        <v>2880.39</v>
      </c>
      <c r="L5289">
        <v>28.81</v>
      </c>
      <c r="M5289">
        <v>1180.5999999999999</v>
      </c>
      <c r="N5289" s="2">
        <f>Table1[[#This Row],[Profit]]/Table1[[#This Row],[Sales_Value]]</f>
        <v>0.4098750516423123</v>
      </c>
      <c r="O5289" s="3" t="str">
        <f>IF(Table1[[#This Row],[Profit]]&lt;0,"Yes","No")</f>
        <v>No</v>
      </c>
      <c r="P5289" t="str">
        <f>IF(Table1[[#This Row],[Discount_Pct]]&gt;0.3,"High",IF(Table1[[#This Row],[Discount_Pct]]&gt;0.15,"Medium","Low"))</f>
        <v>Medium</v>
      </c>
      <c r="Q5289" t="str">
        <f>TEXT(Table1[[#This Row],[Date]],"MMM-YYYY")</f>
        <v>Mar-2024</v>
      </c>
      <c r="R5289" t="str">
        <f>IF(Table1[[#This Row],[Sales_Value]]&gt;500000,"Premium",IF(Table1[[#This Row],[Sales_Value]]&gt;100000,"Mid","Basic"))</f>
        <v>Basic</v>
      </c>
    </row>
    <row r="5290" spans="1:18" x14ac:dyDescent="0.3">
      <c r="A5290" s="1">
        <v>45496</v>
      </c>
      <c r="B5290" t="s">
        <v>5491</v>
      </c>
      <c r="C5290" t="s">
        <v>39</v>
      </c>
      <c r="D5290" t="s">
        <v>108</v>
      </c>
      <c r="E5290" t="s">
        <v>44</v>
      </c>
      <c r="F5290" t="s">
        <v>85</v>
      </c>
      <c r="G5290" t="s">
        <v>24</v>
      </c>
      <c r="H5290">
        <v>34</v>
      </c>
      <c r="I5290">
        <v>79.45</v>
      </c>
      <c r="J5290">
        <v>0.28000000000000003</v>
      </c>
      <c r="K5290">
        <v>1944.94</v>
      </c>
      <c r="L5290">
        <v>31.28</v>
      </c>
      <c r="M5290">
        <v>881.42</v>
      </c>
      <c r="N5290" s="2">
        <f>Table1[[#This Row],[Profit]]/Table1[[#This Row],[Sales_Value]]</f>
        <v>0.4531862165413843</v>
      </c>
      <c r="O5290" s="3" t="str">
        <f>IF(Table1[[#This Row],[Profit]]&lt;0,"Yes","No")</f>
        <v>No</v>
      </c>
      <c r="P5290" t="str">
        <f>IF(Table1[[#This Row],[Discount_Pct]]&gt;0.3,"High",IF(Table1[[#This Row],[Discount_Pct]]&gt;0.15,"Medium","Low"))</f>
        <v>Medium</v>
      </c>
      <c r="Q5290" t="str">
        <f>TEXT(Table1[[#This Row],[Date]],"MMM-YYYY")</f>
        <v>Jul-2024</v>
      </c>
      <c r="R5290" t="str">
        <f>IF(Table1[[#This Row],[Sales_Value]]&gt;500000,"Premium",IF(Table1[[#This Row],[Sales_Value]]&gt;100000,"Mid","Basic"))</f>
        <v>Basic</v>
      </c>
    </row>
    <row r="5291" spans="1:18" x14ac:dyDescent="0.3">
      <c r="A5291" s="1">
        <v>45467</v>
      </c>
      <c r="B5291" t="s">
        <v>5492</v>
      </c>
      <c r="C5291" t="s">
        <v>39</v>
      </c>
      <c r="D5291" t="s">
        <v>66</v>
      </c>
      <c r="E5291" t="s">
        <v>100</v>
      </c>
      <c r="F5291" t="s">
        <v>110</v>
      </c>
      <c r="G5291" t="s">
        <v>24</v>
      </c>
      <c r="H5291">
        <v>31</v>
      </c>
      <c r="I5291">
        <v>372.55</v>
      </c>
      <c r="J5291">
        <v>0.12</v>
      </c>
      <c r="K5291">
        <v>10163.16</v>
      </c>
      <c r="L5291">
        <v>227.21</v>
      </c>
      <c r="M5291">
        <v>3119.65</v>
      </c>
      <c r="N5291" s="2">
        <f>Table1[[#This Row],[Profit]]/Table1[[#This Row],[Sales_Value]]</f>
        <v>0.30695669457137348</v>
      </c>
      <c r="O5291" s="3" t="str">
        <f>IF(Table1[[#This Row],[Profit]]&lt;0,"Yes","No")</f>
        <v>No</v>
      </c>
      <c r="P5291" t="str">
        <f>IF(Table1[[#This Row],[Discount_Pct]]&gt;0.3,"High",IF(Table1[[#This Row],[Discount_Pct]]&gt;0.15,"Medium","Low"))</f>
        <v>Low</v>
      </c>
      <c r="Q5291" t="str">
        <f>TEXT(Table1[[#This Row],[Date]],"MMM-YYYY")</f>
        <v>Jun-2024</v>
      </c>
      <c r="R5291" t="str">
        <f>IF(Table1[[#This Row],[Sales_Value]]&gt;500000,"Premium",IF(Table1[[#This Row],[Sales_Value]]&gt;100000,"Mid","Basic"))</f>
        <v>Basic</v>
      </c>
    </row>
    <row r="5292" spans="1:18" x14ac:dyDescent="0.3">
      <c r="A5292" s="1">
        <v>45451</v>
      </c>
      <c r="B5292" t="s">
        <v>5493</v>
      </c>
      <c r="C5292" t="s">
        <v>34</v>
      </c>
      <c r="D5292" t="s">
        <v>207</v>
      </c>
      <c r="E5292" t="s">
        <v>275</v>
      </c>
      <c r="F5292" t="s">
        <v>42</v>
      </c>
      <c r="G5292" t="s">
        <v>18</v>
      </c>
      <c r="H5292">
        <v>61</v>
      </c>
      <c r="I5292">
        <v>62061.440000000002</v>
      </c>
      <c r="J5292">
        <v>0.12</v>
      </c>
      <c r="K5292">
        <v>3331458.1</v>
      </c>
      <c r="L5292">
        <v>48006.69</v>
      </c>
      <c r="M5292">
        <v>403050.01</v>
      </c>
      <c r="N5292" s="2">
        <f>Table1[[#This Row],[Profit]]/Table1[[#This Row],[Sales_Value]]</f>
        <v>0.12098306444256345</v>
      </c>
      <c r="O5292" s="3" t="str">
        <f>IF(Table1[[#This Row],[Profit]]&lt;0,"Yes","No")</f>
        <v>No</v>
      </c>
      <c r="P5292" t="str">
        <f>IF(Table1[[#This Row],[Discount_Pct]]&gt;0.3,"High",IF(Table1[[#This Row],[Discount_Pct]]&gt;0.15,"Medium","Low"))</f>
        <v>Low</v>
      </c>
      <c r="Q5292" t="str">
        <f>TEXT(Table1[[#This Row],[Date]],"MMM-YYYY")</f>
        <v>Jun-2024</v>
      </c>
      <c r="R5292" t="str">
        <f>IF(Table1[[#This Row],[Sales_Value]]&gt;500000,"Premium",IF(Table1[[#This Row],[Sales_Value]]&gt;100000,"Mid","Basic"))</f>
        <v>Premium</v>
      </c>
    </row>
    <row r="5293" spans="1:18" x14ac:dyDescent="0.3">
      <c r="A5293" s="1">
        <v>45525</v>
      </c>
      <c r="B5293" t="s">
        <v>5494</v>
      </c>
      <c r="C5293" t="s">
        <v>39</v>
      </c>
      <c r="D5293" t="s">
        <v>93</v>
      </c>
      <c r="E5293" t="s">
        <v>325</v>
      </c>
      <c r="F5293" t="s">
        <v>152</v>
      </c>
      <c r="G5293" t="s">
        <v>24</v>
      </c>
      <c r="H5293">
        <v>96</v>
      </c>
      <c r="I5293">
        <v>28.5</v>
      </c>
      <c r="J5293">
        <v>0</v>
      </c>
      <c r="K5293">
        <v>2736</v>
      </c>
      <c r="L5293">
        <v>10.57</v>
      </c>
      <c r="M5293">
        <v>1721.28</v>
      </c>
      <c r="N5293" s="2">
        <f>Table1[[#This Row],[Profit]]/Table1[[#This Row],[Sales_Value]]</f>
        <v>0.62912280701754386</v>
      </c>
      <c r="O5293" s="3" t="str">
        <f>IF(Table1[[#This Row],[Profit]]&lt;0,"Yes","No")</f>
        <v>No</v>
      </c>
      <c r="P5293" t="str">
        <f>IF(Table1[[#This Row],[Discount_Pct]]&gt;0.3,"High",IF(Table1[[#This Row],[Discount_Pct]]&gt;0.15,"Medium","Low"))</f>
        <v>Low</v>
      </c>
      <c r="Q5293" t="str">
        <f>TEXT(Table1[[#This Row],[Date]],"MMM-YYYY")</f>
        <v>Aug-2024</v>
      </c>
      <c r="R5293" t="str">
        <f>IF(Table1[[#This Row],[Sales_Value]]&gt;500000,"Premium",IF(Table1[[#This Row],[Sales_Value]]&gt;100000,"Mid","Basic"))</f>
        <v>Basic</v>
      </c>
    </row>
    <row r="5294" spans="1:18" x14ac:dyDescent="0.3">
      <c r="A5294" s="1">
        <v>45589</v>
      </c>
      <c r="B5294" t="s">
        <v>5495</v>
      </c>
      <c r="C5294" t="s">
        <v>20</v>
      </c>
      <c r="D5294" t="s">
        <v>21</v>
      </c>
      <c r="E5294" t="s">
        <v>102</v>
      </c>
      <c r="F5294" t="s">
        <v>232</v>
      </c>
      <c r="G5294" t="s">
        <v>24</v>
      </c>
      <c r="H5294">
        <v>96</v>
      </c>
      <c r="I5294">
        <v>61.65</v>
      </c>
      <c r="J5294">
        <v>0.01</v>
      </c>
      <c r="K5294">
        <v>5859.22</v>
      </c>
      <c r="L5294">
        <v>20.48</v>
      </c>
      <c r="M5294">
        <v>3893.14</v>
      </c>
      <c r="N5294" s="2">
        <f>Table1[[#This Row],[Profit]]/Table1[[#This Row],[Sales_Value]]</f>
        <v>0.66444680349944185</v>
      </c>
      <c r="O5294" s="3" t="str">
        <f>IF(Table1[[#This Row],[Profit]]&lt;0,"Yes","No")</f>
        <v>No</v>
      </c>
      <c r="P5294" t="str">
        <f>IF(Table1[[#This Row],[Discount_Pct]]&gt;0.3,"High",IF(Table1[[#This Row],[Discount_Pct]]&gt;0.15,"Medium","Low"))</f>
        <v>Low</v>
      </c>
      <c r="Q5294" t="str">
        <f>TEXT(Table1[[#This Row],[Date]],"MMM-YYYY")</f>
        <v>Oct-2024</v>
      </c>
      <c r="R5294" t="str">
        <f>IF(Table1[[#This Row],[Sales_Value]]&gt;500000,"Premium",IF(Table1[[#This Row],[Sales_Value]]&gt;100000,"Mid","Basic"))</f>
        <v>Basic</v>
      </c>
    </row>
    <row r="5295" spans="1:18" x14ac:dyDescent="0.3">
      <c r="A5295" s="1">
        <v>45413</v>
      </c>
      <c r="B5295" t="s">
        <v>5496</v>
      </c>
      <c r="C5295" t="s">
        <v>14</v>
      </c>
      <c r="D5295" t="s">
        <v>15</v>
      </c>
      <c r="E5295" t="s">
        <v>121</v>
      </c>
      <c r="F5295" t="s">
        <v>91</v>
      </c>
      <c r="G5295" t="s">
        <v>46</v>
      </c>
      <c r="H5295">
        <v>8</v>
      </c>
      <c r="I5295">
        <v>7787.61</v>
      </c>
      <c r="J5295">
        <v>0.26</v>
      </c>
      <c r="K5295">
        <v>46102.65</v>
      </c>
      <c r="L5295">
        <v>5612.62</v>
      </c>
      <c r="M5295">
        <v>1201.69</v>
      </c>
      <c r="N5295" s="2">
        <f>Table1[[#This Row],[Profit]]/Table1[[#This Row],[Sales_Value]]</f>
        <v>2.6065529855659058E-2</v>
      </c>
      <c r="O5295" s="3" t="str">
        <f>IF(Table1[[#This Row],[Profit]]&lt;0,"Yes","No")</f>
        <v>No</v>
      </c>
      <c r="P5295" t="str">
        <f>IF(Table1[[#This Row],[Discount_Pct]]&gt;0.3,"High",IF(Table1[[#This Row],[Discount_Pct]]&gt;0.15,"Medium","Low"))</f>
        <v>Medium</v>
      </c>
      <c r="Q5295" t="str">
        <f>TEXT(Table1[[#This Row],[Date]],"MMM-YYYY")</f>
        <v>May-2024</v>
      </c>
      <c r="R5295" t="str">
        <f>IF(Table1[[#This Row],[Sales_Value]]&gt;500000,"Premium",IF(Table1[[#This Row],[Sales_Value]]&gt;100000,"Mid","Basic"))</f>
        <v>Basic</v>
      </c>
    </row>
    <row r="5296" spans="1:18" x14ac:dyDescent="0.3">
      <c r="A5296" s="1">
        <v>45318</v>
      </c>
      <c r="B5296" t="s">
        <v>5497</v>
      </c>
      <c r="C5296" t="s">
        <v>39</v>
      </c>
      <c r="D5296" t="s">
        <v>108</v>
      </c>
      <c r="E5296" t="s">
        <v>102</v>
      </c>
      <c r="F5296" t="s">
        <v>293</v>
      </c>
      <c r="G5296" t="s">
        <v>53</v>
      </c>
      <c r="H5296">
        <v>42</v>
      </c>
      <c r="I5296">
        <v>898.05</v>
      </c>
      <c r="J5296">
        <v>0.15</v>
      </c>
      <c r="K5296">
        <v>32060.39</v>
      </c>
      <c r="L5296">
        <v>363.69</v>
      </c>
      <c r="M5296">
        <v>16785.400000000001</v>
      </c>
      <c r="N5296" s="2">
        <f>Table1[[#This Row],[Profit]]/Table1[[#This Row],[Sales_Value]]</f>
        <v>0.52355570222321068</v>
      </c>
      <c r="O5296" s="3" t="str">
        <f>IF(Table1[[#This Row],[Profit]]&lt;0,"Yes","No")</f>
        <v>No</v>
      </c>
      <c r="P5296" t="str">
        <f>IF(Table1[[#This Row],[Discount_Pct]]&gt;0.3,"High",IF(Table1[[#This Row],[Discount_Pct]]&gt;0.15,"Medium","Low"))</f>
        <v>Low</v>
      </c>
      <c r="Q5296" t="str">
        <f>TEXT(Table1[[#This Row],[Date]],"MMM-YYYY")</f>
        <v>Jan-2024</v>
      </c>
      <c r="R5296" t="str">
        <f>IF(Table1[[#This Row],[Sales_Value]]&gt;500000,"Premium",IF(Table1[[#This Row],[Sales_Value]]&gt;100000,"Mid","Basic"))</f>
        <v>Basic</v>
      </c>
    </row>
    <row r="5297" spans="1:18" x14ac:dyDescent="0.3">
      <c r="A5297" s="1">
        <v>45651</v>
      </c>
      <c r="B5297" t="s">
        <v>5498</v>
      </c>
      <c r="C5297" t="s">
        <v>20</v>
      </c>
      <c r="D5297" t="s">
        <v>124</v>
      </c>
      <c r="E5297" t="s">
        <v>303</v>
      </c>
      <c r="F5297" t="s">
        <v>232</v>
      </c>
      <c r="G5297" t="s">
        <v>24</v>
      </c>
      <c r="H5297">
        <v>82</v>
      </c>
      <c r="I5297">
        <v>58.7</v>
      </c>
      <c r="J5297">
        <v>0.28999999999999998</v>
      </c>
      <c r="K5297">
        <v>3417.51</v>
      </c>
      <c r="L5297">
        <v>20.51</v>
      </c>
      <c r="M5297">
        <v>1735.69</v>
      </c>
      <c r="N5297" s="2">
        <f>Table1[[#This Row],[Profit]]/Table1[[#This Row],[Sales_Value]]</f>
        <v>0.50788146925685662</v>
      </c>
      <c r="O5297" s="3" t="str">
        <f>IF(Table1[[#This Row],[Profit]]&lt;0,"Yes","No")</f>
        <v>No</v>
      </c>
      <c r="P5297" t="str">
        <f>IF(Table1[[#This Row],[Discount_Pct]]&gt;0.3,"High",IF(Table1[[#This Row],[Discount_Pct]]&gt;0.15,"Medium","Low"))</f>
        <v>Medium</v>
      </c>
      <c r="Q5297" t="str">
        <f>TEXT(Table1[[#This Row],[Date]],"MMM-YYYY")</f>
        <v>Dec-2024</v>
      </c>
      <c r="R5297" t="str">
        <f>IF(Table1[[#This Row],[Sales_Value]]&gt;500000,"Premium",IF(Table1[[#This Row],[Sales_Value]]&gt;100000,"Mid","Basic"))</f>
        <v>Basic</v>
      </c>
    </row>
    <row r="5298" spans="1:18" x14ac:dyDescent="0.3">
      <c r="A5298" s="1">
        <v>45530</v>
      </c>
      <c r="B5298" t="s">
        <v>5499</v>
      </c>
      <c r="C5298" t="s">
        <v>34</v>
      </c>
      <c r="D5298" t="s">
        <v>59</v>
      </c>
      <c r="E5298" t="s">
        <v>524</v>
      </c>
      <c r="F5298" t="s">
        <v>113</v>
      </c>
      <c r="G5298" t="s">
        <v>24</v>
      </c>
      <c r="H5298">
        <v>65</v>
      </c>
      <c r="I5298">
        <v>61.7</v>
      </c>
      <c r="J5298">
        <v>0</v>
      </c>
      <c r="K5298">
        <v>4010.5</v>
      </c>
      <c r="L5298">
        <v>23.85</v>
      </c>
      <c r="M5298">
        <v>2460.25</v>
      </c>
      <c r="N5298" s="2">
        <f>Table1[[#This Row],[Profit]]/Table1[[#This Row],[Sales_Value]]</f>
        <v>0.61345218800648293</v>
      </c>
      <c r="O5298" s="3" t="str">
        <f>IF(Table1[[#This Row],[Profit]]&lt;0,"Yes","No")</f>
        <v>No</v>
      </c>
      <c r="P5298" t="str">
        <f>IF(Table1[[#This Row],[Discount_Pct]]&gt;0.3,"High",IF(Table1[[#This Row],[Discount_Pct]]&gt;0.15,"Medium","Low"))</f>
        <v>Low</v>
      </c>
      <c r="Q5298" t="str">
        <f>TEXT(Table1[[#This Row],[Date]],"MMM-YYYY")</f>
        <v>Aug-2024</v>
      </c>
      <c r="R5298" t="str">
        <f>IF(Table1[[#This Row],[Sales_Value]]&gt;500000,"Premium",IF(Table1[[#This Row],[Sales_Value]]&gt;100000,"Mid","Basic"))</f>
        <v>Basic</v>
      </c>
    </row>
    <row r="5299" spans="1:18" x14ac:dyDescent="0.3">
      <c r="A5299" s="1">
        <v>45463</v>
      </c>
      <c r="B5299" t="s">
        <v>5500</v>
      </c>
      <c r="C5299" t="s">
        <v>34</v>
      </c>
      <c r="D5299" t="s">
        <v>80</v>
      </c>
      <c r="E5299" t="s">
        <v>223</v>
      </c>
      <c r="F5299" t="s">
        <v>126</v>
      </c>
      <c r="G5299" t="s">
        <v>24</v>
      </c>
      <c r="H5299">
        <v>38</v>
      </c>
      <c r="I5299">
        <v>306.11</v>
      </c>
      <c r="J5299">
        <v>0</v>
      </c>
      <c r="K5299">
        <v>11632.18</v>
      </c>
      <c r="L5299">
        <v>164.69</v>
      </c>
      <c r="M5299">
        <v>5373.96</v>
      </c>
      <c r="N5299" s="2">
        <f>Table1[[#This Row],[Profit]]/Table1[[#This Row],[Sales_Value]]</f>
        <v>0.46199078762536344</v>
      </c>
      <c r="O5299" s="3" t="str">
        <f>IF(Table1[[#This Row],[Profit]]&lt;0,"Yes","No")</f>
        <v>No</v>
      </c>
      <c r="P5299" t="str">
        <f>IF(Table1[[#This Row],[Discount_Pct]]&gt;0.3,"High",IF(Table1[[#This Row],[Discount_Pct]]&gt;0.15,"Medium","Low"))</f>
        <v>Low</v>
      </c>
      <c r="Q5299" t="str">
        <f>TEXT(Table1[[#This Row],[Date]],"MMM-YYYY")</f>
        <v>Jun-2024</v>
      </c>
      <c r="R5299" t="str">
        <f>IF(Table1[[#This Row],[Sales_Value]]&gt;500000,"Premium",IF(Table1[[#This Row],[Sales_Value]]&gt;100000,"Mid","Basic"))</f>
        <v>Basic</v>
      </c>
    </row>
    <row r="5300" spans="1:18" x14ac:dyDescent="0.3">
      <c r="A5300" s="1">
        <v>45476</v>
      </c>
      <c r="B5300" t="s">
        <v>5501</v>
      </c>
      <c r="C5300" t="s">
        <v>39</v>
      </c>
      <c r="D5300" t="s">
        <v>108</v>
      </c>
      <c r="E5300" t="s">
        <v>175</v>
      </c>
      <c r="F5300" t="s">
        <v>28</v>
      </c>
      <c r="G5300" t="s">
        <v>18</v>
      </c>
      <c r="H5300">
        <v>22</v>
      </c>
      <c r="I5300">
        <v>2673.33</v>
      </c>
      <c r="J5300">
        <v>0.15</v>
      </c>
      <c r="K5300">
        <v>49991.27</v>
      </c>
      <c r="L5300">
        <v>1520.2</v>
      </c>
      <c r="M5300">
        <v>16546.87</v>
      </c>
      <c r="N5300" s="2">
        <f>Table1[[#This Row],[Profit]]/Table1[[#This Row],[Sales_Value]]</f>
        <v>0.33099519176048137</v>
      </c>
      <c r="O5300" s="3" t="str">
        <f>IF(Table1[[#This Row],[Profit]]&lt;0,"Yes","No")</f>
        <v>No</v>
      </c>
      <c r="P5300" t="str">
        <f>IF(Table1[[#This Row],[Discount_Pct]]&gt;0.3,"High",IF(Table1[[#This Row],[Discount_Pct]]&gt;0.15,"Medium","Low"))</f>
        <v>Low</v>
      </c>
      <c r="Q5300" t="str">
        <f>TEXT(Table1[[#This Row],[Date]],"MMM-YYYY")</f>
        <v>Jul-2024</v>
      </c>
      <c r="R5300" t="str">
        <f>IF(Table1[[#This Row],[Sales_Value]]&gt;500000,"Premium",IF(Table1[[#This Row],[Sales_Value]]&gt;100000,"Mid","Basic"))</f>
        <v>Basic</v>
      </c>
    </row>
    <row r="5301" spans="1:18" x14ac:dyDescent="0.3">
      <c r="A5301" s="1">
        <v>45582</v>
      </c>
      <c r="B5301" t="s">
        <v>5502</v>
      </c>
      <c r="C5301" t="s">
        <v>34</v>
      </c>
      <c r="D5301" t="s">
        <v>1030</v>
      </c>
      <c r="E5301" t="s">
        <v>291</v>
      </c>
      <c r="F5301" t="s">
        <v>154</v>
      </c>
      <c r="G5301" t="s">
        <v>77</v>
      </c>
      <c r="H5301">
        <v>61</v>
      </c>
      <c r="I5301">
        <v>1302.1300000000001</v>
      </c>
      <c r="J5301">
        <v>0.03</v>
      </c>
      <c r="K5301">
        <v>77047.03</v>
      </c>
      <c r="L5301">
        <v>563.36</v>
      </c>
      <c r="M5301">
        <v>42682.07</v>
      </c>
      <c r="N5301" s="2">
        <f>Table1[[#This Row],[Profit]]/Table1[[#This Row],[Sales_Value]]</f>
        <v>0.55397424144707463</v>
      </c>
      <c r="O5301" s="3" t="str">
        <f>IF(Table1[[#This Row],[Profit]]&lt;0,"Yes","No")</f>
        <v>No</v>
      </c>
      <c r="P5301" t="str">
        <f>IF(Table1[[#This Row],[Discount_Pct]]&gt;0.3,"High",IF(Table1[[#This Row],[Discount_Pct]]&gt;0.15,"Medium","Low"))</f>
        <v>Low</v>
      </c>
      <c r="Q5301" t="str">
        <f>TEXT(Table1[[#This Row],[Date]],"MMM-YYYY")</f>
        <v>Oct-2024</v>
      </c>
      <c r="R5301" t="str">
        <f>IF(Table1[[#This Row],[Sales_Value]]&gt;500000,"Premium",IF(Table1[[#This Row],[Sales_Value]]&gt;100000,"Mid","Basic"))</f>
        <v>Basic</v>
      </c>
    </row>
    <row r="5302" spans="1:18" x14ac:dyDescent="0.3">
      <c r="A5302" s="1">
        <v>45596</v>
      </c>
      <c r="B5302" t="s">
        <v>5503</v>
      </c>
      <c r="C5302" t="s">
        <v>20</v>
      </c>
      <c r="D5302" t="s">
        <v>148</v>
      </c>
      <c r="E5302" t="s">
        <v>51</v>
      </c>
      <c r="F5302" t="s">
        <v>156</v>
      </c>
      <c r="G5302" t="s">
        <v>18</v>
      </c>
      <c r="H5302">
        <v>31</v>
      </c>
      <c r="I5302">
        <v>17338.27</v>
      </c>
      <c r="J5302">
        <v>0.14000000000000001</v>
      </c>
      <c r="K5302">
        <v>462238.28</v>
      </c>
      <c r="L5302">
        <v>15328.6</v>
      </c>
      <c r="M5302">
        <v>-12948.32</v>
      </c>
      <c r="N5302" s="2">
        <f>Table1[[#This Row],[Profit]]/Table1[[#This Row],[Sales_Value]]</f>
        <v>-2.8012219152425018E-2</v>
      </c>
      <c r="O5302" s="3" t="str">
        <f>IF(Table1[[#This Row],[Profit]]&lt;0,"Yes","No")</f>
        <v>Yes</v>
      </c>
      <c r="P5302" t="str">
        <f>IF(Table1[[#This Row],[Discount_Pct]]&gt;0.3,"High",IF(Table1[[#This Row],[Discount_Pct]]&gt;0.15,"Medium","Low"))</f>
        <v>Low</v>
      </c>
      <c r="Q5302" t="str">
        <f>TEXT(Table1[[#This Row],[Date]],"MMM-YYYY")</f>
        <v>Oct-2024</v>
      </c>
      <c r="R5302" t="str">
        <f>IF(Table1[[#This Row],[Sales_Value]]&gt;500000,"Premium",IF(Table1[[#This Row],[Sales_Value]]&gt;100000,"Mid","Basic"))</f>
        <v>Mid</v>
      </c>
    </row>
    <row r="5303" spans="1:18" x14ac:dyDescent="0.3">
      <c r="A5303" s="1">
        <v>45442</v>
      </c>
      <c r="B5303" t="s">
        <v>5504</v>
      </c>
      <c r="C5303" t="s">
        <v>39</v>
      </c>
      <c r="D5303" t="s">
        <v>93</v>
      </c>
      <c r="E5303" t="s">
        <v>97</v>
      </c>
      <c r="F5303" t="s">
        <v>140</v>
      </c>
      <c r="G5303" t="s">
        <v>53</v>
      </c>
      <c r="H5303">
        <v>30</v>
      </c>
      <c r="I5303">
        <v>2145.84</v>
      </c>
      <c r="J5303">
        <v>0</v>
      </c>
      <c r="K5303">
        <v>64375.199999999997</v>
      </c>
      <c r="L5303">
        <v>1258.56</v>
      </c>
      <c r="M5303">
        <v>26618.400000000001</v>
      </c>
      <c r="N5303" s="2">
        <f>Table1[[#This Row],[Profit]]/Table1[[#This Row],[Sales_Value]]</f>
        <v>0.41348842411363385</v>
      </c>
      <c r="O5303" s="3" t="str">
        <f>IF(Table1[[#This Row],[Profit]]&lt;0,"Yes","No")</f>
        <v>No</v>
      </c>
      <c r="P5303" t="str">
        <f>IF(Table1[[#This Row],[Discount_Pct]]&gt;0.3,"High",IF(Table1[[#This Row],[Discount_Pct]]&gt;0.15,"Medium","Low"))</f>
        <v>Low</v>
      </c>
      <c r="Q5303" t="str">
        <f>TEXT(Table1[[#This Row],[Date]],"MMM-YYYY")</f>
        <v>May-2024</v>
      </c>
      <c r="R5303" t="str">
        <f>IF(Table1[[#This Row],[Sales_Value]]&gt;500000,"Premium",IF(Table1[[#This Row],[Sales_Value]]&gt;100000,"Mid","Basic"))</f>
        <v>Basic</v>
      </c>
    </row>
    <row r="5304" spans="1:18" x14ac:dyDescent="0.3">
      <c r="A5304" s="1">
        <v>45508</v>
      </c>
      <c r="B5304" t="s">
        <v>5505</v>
      </c>
      <c r="C5304" t="s">
        <v>34</v>
      </c>
      <c r="D5304" t="s">
        <v>35</v>
      </c>
      <c r="E5304" t="s">
        <v>193</v>
      </c>
      <c r="F5304" t="s">
        <v>184</v>
      </c>
      <c r="G5304" t="s">
        <v>24</v>
      </c>
      <c r="H5304">
        <v>74</v>
      </c>
      <c r="I5304">
        <v>39.270000000000003</v>
      </c>
      <c r="J5304">
        <v>0.28000000000000003</v>
      </c>
      <c r="K5304">
        <v>2092.31</v>
      </c>
      <c r="L5304">
        <v>19.850000000000001</v>
      </c>
      <c r="M5304">
        <v>623.41</v>
      </c>
      <c r="N5304" s="2">
        <f>Table1[[#This Row],[Profit]]/Table1[[#This Row],[Sales_Value]]</f>
        <v>0.29795298019891892</v>
      </c>
      <c r="O5304" s="3" t="str">
        <f>IF(Table1[[#This Row],[Profit]]&lt;0,"Yes","No")</f>
        <v>No</v>
      </c>
      <c r="P5304" t="str">
        <f>IF(Table1[[#This Row],[Discount_Pct]]&gt;0.3,"High",IF(Table1[[#This Row],[Discount_Pct]]&gt;0.15,"Medium","Low"))</f>
        <v>Medium</v>
      </c>
      <c r="Q5304" t="str">
        <f>TEXT(Table1[[#This Row],[Date]],"MMM-YYYY")</f>
        <v>Aug-2024</v>
      </c>
      <c r="R5304" t="str">
        <f>IF(Table1[[#This Row],[Sales_Value]]&gt;500000,"Premium",IF(Table1[[#This Row],[Sales_Value]]&gt;100000,"Mid","Basic"))</f>
        <v>Basic</v>
      </c>
    </row>
    <row r="5305" spans="1:18" x14ac:dyDescent="0.3">
      <c r="A5305" s="1">
        <v>45386</v>
      </c>
      <c r="B5305" t="s">
        <v>5506</v>
      </c>
      <c r="C5305" t="s">
        <v>34</v>
      </c>
      <c r="D5305" t="s">
        <v>35</v>
      </c>
      <c r="E5305" t="s">
        <v>125</v>
      </c>
      <c r="F5305" t="s">
        <v>138</v>
      </c>
      <c r="G5305" t="s">
        <v>46</v>
      </c>
      <c r="H5305">
        <v>17</v>
      </c>
      <c r="I5305">
        <v>6300.37</v>
      </c>
      <c r="J5305">
        <v>0</v>
      </c>
      <c r="K5305">
        <v>107106.29</v>
      </c>
      <c r="L5305">
        <v>3929.16</v>
      </c>
      <c r="M5305">
        <v>40310.57</v>
      </c>
      <c r="N5305" s="2">
        <f>Table1[[#This Row],[Profit]]/Table1[[#This Row],[Sales_Value]]</f>
        <v>0.37636043597439517</v>
      </c>
      <c r="O5305" s="3" t="str">
        <f>IF(Table1[[#This Row],[Profit]]&lt;0,"Yes","No")</f>
        <v>No</v>
      </c>
      <c r="P5305" t="str">
        <f>IF(Table1[[#This Row],[Discount_Pct]]&gt;0.3,"High",IF(Table1[[#This Row],[Discount_Pct]]&gt;0.15,"Medium","Low"))</f>
        <v>Low</v>
      </c>
      <c r="Q5305" t="str">
        <f>TEXT(Table1[[#This Row],[Date]],"MMM-YYYY")</f>
        <v>Apr-2024</v>
      </c>
      <c r="R5305" t="str">
        <f>IF(Table1[[#This Row],[Sales_Value]]&gt;500000,"Premium",IF(Table1[[#This Row],[Sales_Value]]&gt;100000,"Mid","Basic"))</f>
        <v>Mid</v>
      </c>
    </row>
    <row r="5306" spans="1:18" x14ac:dyDescent="0.3">
      <c r="A5306" s="1">
        <v>45629</v>
      </c>
      <c r="B5306" t="s">
        <v>5507</v>
      </c>
      <c r="C5306" t="s">
        <v>20</v>
      </c>
      <c r="D5306" t="s">
        <v>21</v>
      </c>
      <c r="E5306" t="s">
        <v>540</v>
      </c>
      <c r="F5306" t="s">
        <v>32</v>
      </c>
      <c r="G5306" t="s">
        <v>18</v>
      </c>
      <c r="H5306">
        <v>50</v>
      </c>
      <c r="I5306">
        <v>13500.89</v>
      </c>
      <c r="J5306">
        <v>0.26</v>
      </c>
      <c r="K5306">
        <v>499532.93</v>
      </c>
      <c r="L5306">
        <v>8496.7000000000007</v>
      </c>
      <c r="M5306">
        <v>74697.929999999993</v>
      </c>
      <c r="N5306" s="2">
        <f>Table1[[#This Row],[Profit]]/Table1[[#This Row],[Sales_Value]]</f>
        <v>0.14953554713600162</v>
      </c>
      <c r="O5306" s="3" t="str">
        <f>IF(Table1[[#This Row],[Profit]]&lt;0,"Yes","No")</f>
        <v>No</v>
      </c>
      <c r="P5306" t="str">
        <f>IF(Table1[[#This Row],[Discount_Pct]]&gt;0.3,"High",IF(Table1[[#This Row],[Discount_Pct]]&gt;0.15,"Medium","Low"))</f>
        <v>Medium</v>
      </c>
      <c r="Q5306" t="str">
        <f>TEXT(Table1[[#This Row],[Date]],"MMM-YYYY")</f>
        <v>Dec-2024</v>
      </c>
      <c r="R5306" t="str">
        <f>IF(Table1[[#This Row],[Sales_Value]]&gt;500000,"Premium",IF(Table1[[#This Row],[Sales_Value]]&gt;100000,"Mid","Basic"))</f>
        <v>Mid</v>
      </c>
    </row>
    <row r="5307" spans="1:18" x14ac:dyDescent="0.3">
      <c r="A5307" s="1">
        <v>45540</v>
      </c>
      <c r="B5307" t="s">
        <v>5508</v>
      </c>
      <c r="C5307" t="s">
        <v>20</v>
      </c>
      <c r="D5307" t="s">
        <v>21</v>
      </c>
      <c r="E5307" t="s">
        <v>249</v>
      </c>
      <c r="F5307" t="s">
        <v>132</v>
      </c>
      <c r="G5307" t="s">
        <v>24</v>
      </c>
      <c r="H5307">
        <v>13</v>
      </c>
      <c r="I5307">
        <v>48.41</v>
      </c>
      <c r="J5307">
        <v>0.27</v>
      </c>
      <c r="K5307">
        <v>459.41</v>
      </c>
      <c r="L5307">
        <v>18.190000000000001</v>
      </c>
      <c r="M5307">
        <v>222.94</v>
      </c>
      <c r="N5307" s="2">
        <f>Table1[[#This Row],[Profit]]/Table1[[#This Row],[Sales_Value]]</f>
        <v>0.48527459132365425</v>
      </c>
      <c r="O5307" s="3" t="str">
        <f>IF(Table1[[#This Row],[Profit]]&lt;0,"Yes","No")</f>
        <v>No</v>
      </c>
      <c r="P5307" t="str">
        <f>IF(Table1[[#This Row],[Discount_Pct]]&gt;0.3,"High",IF(Table1[[#This Row],[Discount_Pct]]&gt;0.15,"Medium","Low"))</f>
        <v>Medium</v>
      </c>
      <c r="Q5307" t="str">
        <f>TEXT(Table1[[#This Row],[Date]],"MMM-YYYY")</f>
        <v>Sep-2024</v>
      </c>
      <c r="R5307" t="str">
        <f>IF(Table1[[#This Row],[Sales_Value]]&gt;500000,"Premium",IF(Table1[[#This Row],[Sales_Value]]&gt;100000,"Mid","Basic"))</f>
        <v>Basic</v>
      </c>
    </row>
    <row r="5308" spans="1:18" x14ac:dyDescent="0.3">
      <c r="A5308" s="1">
        <v>45599</v>
      </c>
      <c r="B5308" t="s">
        <v>5509</v>
      </c>
      <c r="C5308" t="s">
        <v>14</v>
      </c>
      <c r="D5308" t="s">
        <v>1021</v>
      </c>
      <c r="E5308" t="s">
        <v>540</v>
      </c>
      <c r="F5308" t="s">
        <v>122</v>
      </c>
      <c r="G5308" t="s">
        <v>18</v>
      </c>
      <c r="H5308">
        <v>48</v>
      </c>
      <c r="I5308">
        <v>7667.72</v>
      </c>
      <c r="J5308">
        <v>0.28999999999999998</v>
      </c>
      <c r="K5308">
        <v>261315.9</v>
      </c>
      <c r="L5308">
        <v>6305.47</v>
      </c>
      <c r="M5308">
        <v>-41346.660000000003</v>
      </c>
      <c r="N5308" s="2">
        <f>Table1[[#This Row],[Profit]]/Table1[[#This Row],[Sales_Value]]</f>
        <v>-0.15822481525234403</v>
      </c>
      <c r="O5308" s="3" t="str">
        <f>IF(Table1[[#This Row],[Profit]]&lt;0,"Yes","No")</f>
        <v>Yes</v>
      </c>
      <c r="P5308" t="str">
        <f>IF(Table1[[#This Row],[Discount_Pct]]&gt;0.3,"High",IF(Table1[[#This Row],[Discount_Pct]]&gt;0.15,"Medium","Low"))</f>
        <v>Medium</v>
      </c>
      <c r="Q5308" t="str">
        <f>TEXT(Table1[[#This Row],[Date]],"MMM-YYYY")</f>
        <v>Nov-2024</v>
      </c>
      <c r="R5308" t="str">
        <f>IF(Table1[[#This Row],[Sales_Value]]&gt;500000,"Premium",IF(Table1[[#This Row],[Sales_Value]]&gt;100000,"Mid","Basic"))</f>
        <v>Mid</v>
      </c>
    </row>
    <row r="5309" spans="1:18" x14ac:dyDescent="0.3">
      <c r="A5309" s="1">
        <v>45409</v>
      </c>
      <c r="B5309" t="s">
        <v>5510</v>
      </c>
      <c r="C5309" t="s">
        <v>39</v>
      </c>
      <c r="D5309" t="s">
        <v>40</v>
      </c>
      <c r="E5309" t="s">
        <v>325</v>
      </c>
      <c r="F5309" t="s">
        <v>178</v>
      </c>
      <c r="G5309" t="s">
        <v>46</v>
      </c>
      <c r="H5309">
        <v>66</v>
      </c>
      <c r="I5309">
        <v>21251.81</v>
      </c>
      <c r="J5309">
        <v>0.12</v>
      </c>
      <c r="K5309">
        <v>1234305.1200000001</v>
      </c>
      <c r="L5309">
        <v>16207.39</v>
      </c>
      <c r="M5309">
        <v>164617.38</v>
      </c>
      <c r="N5309" s="2">
        <f>Table1[[#This Row],[Profit]]/Table1[[#This Row],[Sales_Value]]</f>
        <v>0.13336846565134558</v>
      </c>
      <c r="O5309" s="3" t="str">
        <f>IF(Table1[[#This Row],[Profit]]&lt;0,"Yes","No")</f>
        <v>No</v>
      </c>
      <c r="P5309" t="str">
        <f>IF(Table1[[#This Row],[Discount_Pct]]&gt;0.3,"High",IF(Table1[[#This Row],[Discount_Pct]]&gt;0.15,"Medium","Low"))</f>
        <v>Low</v>
      </c>
      <c r="Q5309" t="str">
        <f>TEXT(Table1[[#This Row],[Date]],"MMM-YYYY")</f>
        <v>Apr-2024</v>
      </c>
      <c r="R5309" t="str">
        <f>IF(Table1[[#This Row],[Sales_Value]]&gt;500000,"Premium",IF(Table1[[#This Row],[Sales_Value]]&gt;100000,"Mid","Basic"))</f>
        <v>Premium</v>
      </c>
    </row>
    <row r="5310" spans="1:18" x14ac:dyDescent="0.3">
      <c r="A5310" s="1">
        <v>45645</v>
      </c>
      <c r="B5310" t="s">
        <v>5511</v>
      </c>
      <c r="C5310" t="s">
        <v>34</v>
      </c>
      <c r="D5310" t="s">
        <v>207</v>
      </c>
      <c r="E5310" t="s">
        <v>87</v>
      </c>
      <c r="F5310" t="s">
        <v>95</v>
      </c>
      <c r="G5310" t="s">
        <v>77</v>
      </c>
      <c r="H5310">
        <v>86</v>
      </c>
      <c r="I5310">
        <v>3632.91</v>
      </c>
      <c r="J5310">
        <v>0.11</v>
      </c>
      <c r="K5310">
        <v>278062.93</v>
      </c>
      <c r="L5310">
        <v>1839.4</v>
      </c>
      <c r="M5310">
        <v>119874.53</v>
      </c>
      <c r="N5310" s="2">
        <f>Table1[[#This Row],[Profit]]/Table1[[#This Row],[Sales_Value]]</f>
        <v>0.43110575724710948</v>
      </c>
      <c r="O5310" s="3" t="str">
        <f>IF(Table1[[#This Row],[Profit]]&lt;0,"Yes","No")</f>
        <v>No</v>
      </c>
      <c r="P5310" t="str">
        <f>IF(Table1[[#This Row],[Discount_Pct]]&gt;0.3,"High",IF(Table1[[#This Row],[Discount_Pct]]&gt;0.15,"Medium","Low"))</f>
        <v>Low</v>
      </c>
      <c r="Q5310" t="str">
        <f>TEXT(Table1[[#This Row],[Date]],"MMM-YYYY")</f>
        <v>Dec-2024</v>
      </c>
      <c r="R5310" t="str">
        <f>IF(Table1[[#This Row],[Sales_Value]]&gt;500000,"Premium",IF(Table1[[#This Row],[Sales_Value]]&gt;100000,"Mid","Basic"))</f>
        <v>Mid</v>
      </c>
    </row>
    <row r="5311" spans="1:18" x14ac:dyDescent="0.3">
      <c r="A5311" s="1">
        <v>45350</v>
      </c>
      <c r="B5311" t="s">
        <v>5512</v>
      </c>
      <c r="C5311" t="s">
        <v>14</v>
      </c>
      <c r="D5311" t="s">
        <v>15</v>
      </c>
      <c r="E5311" t="s">
        <v>109</v>
      </c>
      <c r="F5311" t="s">
        <v>122</v>
      </c>
      <c r="G5311" t="s">
        <v>18</v>
      </c>
      <c r="H5311">
        <v>56</v>
      </c>
      <c r="I5311">
        <v>8267.23</v>
      </c>
      <c r="J5311">
        <v>0.13</v>
      </c>
      <c r="K5311">
        <v>402779.45</v>
      </c>
      <c r="L5311">
        <v>5880.69</v>
      </c>
      <c r="M5311">
        <v>73460.81</v>
      </c>
      <c r="N5311" s="2">
        <f>Table1[[#This Row],[Profit]]/Table1[[#This Row],[Sales_Value]]</f>
        <v>0.18238470209937471</v>
      </c>
      <c r="O5311" s="3" t="str">
        <f>IF(Table1[[#This Row],[Profit]]&lt;0,"Yes","No")</f>
        <v>No</v>
      </c>
      <c r="P5311" t="str">
        <f>IF(Table1[[#This Row],[Discount_Pct]]&gt;0.3,"High",IF(Table1[[#This Row],[Discount_Pct]]&gt;0.15,"Medium","Low"))</f>
        <v>Low</v>
      </c>
      <c r="Q5311" t="str">
        <f>TEXT(Table1[[#This Row],[Date]],"MMM-YYYY")</f>
        <v>Feb-2024</v>
      </c>
      <c r="R5311" t="str">
        <f>IF(Table1[[#This Row],[Sales_Value]]&gt;500000,"Premium",IF(Table1[[#This Row],[Sales_Value]]&gt;100000,"Mid","Basic"))</f>
        <v>Mid</v>
      </c>
    </row>
    <row r="5312" spans="1:18" x14ac:dyDescent="0.3">
      <c r="A5312" s="1">
        <v>45643</v>
      </c>
      <c r="B5312" t="s">
        <v>5513</v>
      </c>
      <c r="C5312" t="s">
        <v>34</v>
      </c>
      <c r="D5312" t="s">
        <v>59</v>
      </c>
      <c r="E5312" t="s">
        <v>205</v>
      </c>
      <c r="F5312" t="s">
        <v>232</v>
      </c>
      <c r="G5312" t="s">
        <v>24</v>
      </c>
      <c r="H5312">
        <v>91</v>
      </c>
      <c r="I5312">
        <v>60.85</v>
      </c>
      <c r="J5312">
        <v>0.28000000000000003</v>
      </c>
      <c r="K5312">
        <v>3986.89</v>
      </c>
      <c r="L5312">
        <v>19.059999999999999</v>
      </c>
      <c r="M5312">
        <v>2252.4299999999998</v>
      </c>
      <c r="N5312" s="2">
        <f>Table1[[#This Row],[Profit]]/Table1[[#This Row],[Sales_Value]]</f>
        <v>0.56495915362600924</v>
      </c>
      <c r="O5312" s="3" t="str">
        <f>IF(Table1[[#This Row],[Profit]]&lt;0,"Yes","No")</f>
        <v>No</v>
      </c>
      <c r="P5312" t="str">
        <f>IF(Table1[[#This Row],[Discount_Pct]]&gt;0.3,"High",IF(Table1[[#This Row],[Discount_Pct]]&gt;0.15,"Medium","Low"))</f>
        <v>Medium</v>
      </c>
      <c r="Q5312" t="str">
        <f>TEXT(Table1[[#This Row],[Date]],"MMM-YYYY")</f>
        <v>Dec-2024</v>
      </c>
      <c r="R5312" t="str">
        <f>IF(Table1[[#This Row],[Sales_Value]]&gt;500000,"Premium",IF(Table1[[#This Row],[Sales_Value]]&gt;100000,"Mid","Basic"))</f>
        <v>Basic</v>
      </c>
    </row>
    <row r="5313" spans="1:18" x14ac:dyDescent="0.3">
      <c r="A5313" s="1">
        <v>45466</v>
      </c>
      <c r="B5313" t="s">
        <v>5514</v>
      </c>
      <c r="C5313" t="s">
        <v>39</v>
      </c>
      <c r="D5313" t="s">
        <v>426</v>
      </c>
      <c r="E5313" t="s">
        <v>266</v>
      </c>
      <c r="F5313" t="s">
        <v>201</v>
      </c>
      <c r="G5313" t="s">
        <v>53</v>
      </c>
      <c r="H5313">
        <v>68</v>
      </c>
      <c r="I5313">
        <v>1070.28</v>
      </c>
      <c r="J5313">
        <v>0.08</v>
      </c>
      <c r="K5313">
        <v>66956.72</v>
      </c>
      <c r="L5313">
        <v>751.3</v>
      </c>
      <c r="M5313">
        <v>15868.32</v>
      </c>
      <c r="N5313" s="2">
        <f>Table1[[#This Row],[Profit]]/Table1[[#This Row],[Sales_Value]]</f>
        <v>0.23699368786284633</v>
      </c>
      <c r="O5313" s="3" t="str">
        <f>IF(Table1[[#This Row],[Profit]]&lt;0,"Yes","No")</f>
        <v>No</v>
      </c>
      <c r="P5313" t="str">
        <f>IF(Table1[[#This Row],[Discount_Pct]]&gt;0.3,"High",IF(Table1[[#This Row],[Discount_Pct]]&gt;0.15,"Medium","Low"))</f>
        <v>Low</v>
      </c>
      <c r="Q5313" t="str">
        <f>TEXT(Table1[[#This Row],[Date]],"MMM-YYYY")</f>
        <v>Jun-2024</v>
      </c>
      <c r="R5313" t="str">
        <f>IF(Table1[[#This Row],[Sales_Value]]&gt;500000,"Premium",IF(Table1[[#This Row],[Sales_Value]]&gt;100000,"Mid","Basic"))</f>
        <v>Basic</v>
      </c>
    </row>
    <row r="5314" spans="1:18" x14ac:dyDescent="0.3">
      <c r="A5314" s="1">
        <v>45640</v>
      </c>
      <c r="B5314" t="s">
        <v>5515</v>
      </c>
      <c r="C5314" t="s">
        <v>20</v>
      </c>
      <c r="D5314" t="s">
        <v>148</v>
      </c>
      <c r="E5314" t="s">
        <v>158</v>
      </c>
      <c r="F5314" t="s">
        <v>37</v>
      </c>
      <c r="G5314" t="s">
        <v>18</v>
      </c>
      <c r="H5314">
        <v>19</v>
      </c>
      <c r="I5314">
        <v>39740.29</v>
      </c>
      <c r="J5314">
        <v>0.05</v>
      </c>
      <c r="K5314">
        <v>717312.23</v>
      </c>
      <c r="L5314">
        <v>30722.27</v>
      </c>
      <c r="M5314">
        <v>133589.1</v>
      </c>
      <c r="N5314" s="2">
        <f>Table1[[#This Row],[Profit]]/Table1[[#This Row],[Sales_Value]]</f>
        <v>0.18623563688576733</v>
      </c>
      <c r="O5314" s="3" t="str">
        <f>IF(Table1[[#This Row],[Profit]]&lt;0,"Yes","No")</f>
        <v>No</v>
      </c>
      <c r="P5314" t="str">
        <f>IF(Table1[[#This Row],[Discount_Pct]]&gt;0.3,"High",IF(Table1[[#This Row],[Discount_Pct]]&gt;0.15,"Medium","Low"))</f>
        <v>Low</v>
      </c>
      <c r="Q5314" t="str">
        <f>TEXT(Table1[[#This Row],[Date]],"MMM-YYYY")</f>
        <v>Dec-2024</v>
      </c>
      <c r="R5314" t="str">
        <f>IF(Table1[[#This Row],[Sales_Value]]&gt;500000,"Premium",IF(Table1[[#This Row],[Sales_Value]]&gt;100000,"Mid","Basic"))</f>
        <v>Premium</v>
      </c>
    </row>
    <row r="5315" spans="1:18" x14ac:dyDescent="0.3">
      <c r="A5315" s="1">
        <v>45475</v>
      </c>
      <c r="B5315" t="s">
        <v>5516</v>
      </c>
      <c r="C5315" t="s">
        <v>20</v>
      </c>
      <c r="D5315" t="s">
        <v>30</v>
      </c>
      <c r="E5315" t="s">
        <v>186</v>
      </c>
      <c r="F5315" t="s">
        <v>91</v>
      </c>
      <c r="G5315" t="s">
        <v>46</v>
      </c>
      <c r="H5315">
        <v>92</v>
      </c>
      <c r="I5315">
        <v>7730.14</v>
      </c>
      <c r="J5315">
        <v>0.28000000000000003</v>
      </c>
      <c r="K5315">
        <v>512044.47</v>
      </c>
      <c r="L5315">
        <v>5361.93</v>
      </c>
      <c r="M5315">
        <v>18746.91</v>
      </c>
      <c r="N5315" s="2">
        <f>Table1[[#This Row],[Profit]]/Table1[[#This Row],[Sales_Value]]</f>
        <v>3.6611878651867873E-2</v>
      </c>
      <c r="O5315" s="3" t="str">
        <f>IF(Table1[[#This Row],[Profit]]&lt;0,"Yes","No")</f>
        <v>No</v>
      </c>
      <c r="P5315" t="str">
        <f>IF(Table1[[#This Row],[Discount_Pct]]&gt;0.3,"High",IF(Table1[[#This Row],[Discount_Pct]]&gt;0.15,"Medium","Low"))</f>
        <v>Medium</v>
      </c>
      <c r="Q5315" t="str">
        <f>TEXT(Table1[[#This Row],[Date]],"MMM-YYYY")</f>
        <v>Jul-2024</v>
      </c>
      <c r="R5315" t="str">
        <f>IF(Table1[[#This Row],[Sales_Value]]&gt;500000,"Premium",IF(Table1[[#This Row],[Sales_Value]]&gt;100000,"Mid","Basic"))</f>
        <v>Premium</v>
      </c>
    </row>
    <row r="5316" spans="1:18" x14ac:dyDescent="0.3">
      <c r="A5316" s="1">
        <v>45554</v>
      </c>
      <c r="B5316" t="s">
        <v>5517</v>
      </c>
      <c r="C5316" t="s">
        <v>14</v>
      </c>
      <c r="D5316" t="s">
        <v>15</v>
      </c>
      <c r="E5316" t="s">
        <v>252</v>
      </c>
      <c r="F5316" t="s">
        <v>85</v>
      </c>
      <c r="G5316" t="s">
        <v>24</v>
      </c>
      <c r="H5316">
        <v>93</v>
      </c>
      <c r="I5316">
        <v>82.52</v>
      </c>
      <c r="J5316">
        <v>0.06</v>
      </c>
      <c r="K5316">
        <v>7213.9</v>
      </c>
      <c r="L5316">
        <v>28.29</v>
      </c>
      <c r="M5316">
        <v>4582.93</v>
      </c>
      <c r="N5316" s="2">
        <f>Table1[[#This Row],[Profit]]/Table1[[#This Row],[Sales_Value]]</f>
        <v>0.6352915898473781</v>
      </c>
      <c r="O5316" s="3" t="str">
        <f>IF(Table1[[#This Row],[Profit]]&lt;0,"Yes","No")</f>
        <v>No</v>
      </c>
      <c r="P5316" t="str">
        <f>IF(Table1[[#This Row],[Discount_Pct]]&gt;0.3,"High",IF(Table1[[#This Row],[Discount_Pct]]&gt;0.15,"Medium","Low"))</f>
        <v>Low</v>
      </c>
      <c r="Q5316" t="str">
        <f>TEXT(Table1[[#This Row],[Date]],"MMM-YYYY")</f>
        <v>Sep-2024</v>
      </c>
      <c r="R5316" t="str">
        <f>IF(Table1[[#This Row],[Sales_Value]]&gt;500000,"Premium",IF(Table1[[#This Row],[Sales_Value]]&gt;100000,"Mid","Basic"))</f>
        <v>Basic</v>
      </c>
    </row>
    <row r="5317" spans="1:18" x14ac:dyDescent="0.3">
      <c r="A5317" s="1">
        <v>45503</v>
      </c>
      <c r="B5317" t="s">
        <v>5518</v>
      </c>
      <c r="C5317" t="s">
        <v>20</v>
      </c>
      <c r="D5317" t="s">
        <v>21</v>
      </c>
      <c r="E5317" t="s">
        <v>424</v>
      </c>
      <c r="F5317" t="s">
        <v>37</v>
      </c>
      <c r="G5317" t="s">
        <v>18</v>
      </c>
      <c r="H5317">
        <v>30</v>
      </c>
      <c r="I5317">
        <v>41207.910000000003</v>
      </c>
      <c r="J5317">
        <v>0.13</v>
      </c>
      <c r="K5317">
        <v>1075526.45</v>
      </c>
      <c r="L5317">
        <v>34521.46</v>
      </c>
      <c r="M5317">
        <v>39882.65</v>
      </c>
      <c r="N5317" s="2">
        <f>Table1[[#This Row],[Profit]]/Table1[[#This Row],[Sales_Value]]</f>
        <v>3.7081979713283669E-2</v>
      </c>
      <c r="O5317" s="3" t="str">
        <f>IF(Table1[[#This Row],[Profit]]&lt;0,"Yes","No")</f>
        <v>No</v>
      </c>
      <c r="P5317" t="str">
        <f>IF(Table1[[#This Row],[Discount_Pct]]&gt;0.3,"High",IF(Table1[[#This Row],[Discount_Pct]]&gt;0.15,"Medium","Low"))</f>
        <v>Low</v>
      </c>
      <c r="Q5317" t="str">
        <f>TEXT(Table1[[#This Row],[Date]],"MMM-YYYY")</f>
        <v>Jul-2024</v>
      </c>
      <c r="R5317" t="str">
        <f>IF(Table1[[#This Row],[Sales_Value]]&gt;500000,"Premium",IF(Table1[[#This Row],[Sales_Value]]&gt;100000,"Mid","Basic"))</f>
        <v>Premium</v>
      </c>
    </row>
    <row r="5318" spans="1:18" x14ac:dyDescent="0.3">
      <c r="A5318" s="1">
        <v>45352</v>
      </c>
      <c r="B5318" t="s">
        <v>5519</v>
      </c>
      <c r="C5318" t="s">
        <v>20</v>
      </c>
      <c r="D5318" t="s">
        <v>21</v>
      </c>
      <c r="E5318" t="s">
        <v>424</v>
      </c>
      <c r="F5318" t="s">
        <v>42</v>
      </c>
      <c r="G5318" t="s">
        <v>18</v>
      </c>
      <c r="H5318">
        <v>43</v>
      </c>
      <c r="I5318">
        <v>57417.51</v>
      </c>
      <c r="J5318">
        <v>0.16</v>
      </c>
      <c r="K5318">
        <v>2073920.46</v>
      </c>
      <c r="L5318">
        <v>49935.199999999997</v>
      </c>
      <c r="M5318">
        <v>-73293.14</v>
      </c>
      <c r="N5318" s="2">
        <f>Table1[[#This Row],[Profit]]/Table1[[#This Row],[Sales_Value]]</f>
        <v>-3.5340381376053352E-2</v>
      </c>
      <c r="O5318" s="3" t="str">
        <f>IF(Table1[[#This Row],[Profit]]&lt;0,"Yes","No")</f>
        <v>Yes</v>
      </c>
      <c r="P5318" t="str">
        <f>IF(Table1[[#This Row],[Discount_Pct]]&gt;0.3,"High",IF(Table1[[#This Row],[Discount_Pct]]&gt;0.15,"Medium","Low"))</f>
        <v>Medium</v>
      </c>
      <c r="Q5318" t="str">
        <f>TEXT(Table1[[#This Row],[Date]],"MMM-YYYY")</f>
        <v>Mar-2024</v>
      </c>
      <c r="R5318" t="str">
        <f>IF(Table1[[#This Row],[Sales_Value]]&gt;500000,"Premium",IF(Table1[[#This Row],[Sales_Value]]&gt;100000,"Mid","Basic"))</f>
        <v>Premium</v>
      </c>
    </row>
    <row r="5319" spans="1:18" x14ac:dyDescent="0.3">
      <c r="A5319" s="1">
        <v>45359</v>
      </c>
      <c r="B5319" t="s">
        <v>5520</v>
      </c>
      <c r="C5319" t="s">
        <v>34</v>
      </c>
      <c r="D5319" t="s">
        <v>35</v>
      </c>
      <c r="E5319" t="s">
        <v>266</v>
      </c>
      <c r="F5319" t="s">
        <v>293</v>
      </c>
      <c r="G5319" t="s">
        <v>53</v>
      </c>
      <c r="H5319">
        <v>41</v>
      </c>
      <c r="I5319">
        <v>903.76</v>
      </c>
      <c r="J5319">
        <v>0.01</v>
      </c>
      <c r="K5319">
        <v>36683.620000000003</v>
      </c>
      <c r="L5319">
        <v>439.63</v>
      </c>
      <c r="M5319">
        <v>18658.79</v>
      </c>
      <c r="N5319" s="2">
        <f>Table1[[#This Row],[Profit]]/Table1[[#This Row],[Sales_Value]]</f>
        <v>0.50864091384656152</v>
      </c>
      <c r="O5319" s="3" t="str">
        <f>IF(Table1[[#This Row],[Profit]]&lt;0,"Yes","No")</f>
        <v>No</v>
      </c>
      <c r="P5319" t="str">
        <f>IF(Table1[[#This Row],[Discount_Pct]]&gt;0.3,"High",IF(Table1[[#This Row],[Discount_Pct]]&gt;0.15,"Medium","Low"))</f>
        <v>Low</v>
      </c>
      <c r="Q5319" t="str">
        <f>TEXT(Table1[[#This Row],[Date]],"MMM-YYYY")</f>
        <v>Mar-2024</v>
      </c>
      <c r="R5319" t="str">
        <f>IF(Table1[[#This Row],[Sales_Value]]&gt;500000,"Premium",IF(Table1[[#This Row],[Sales_Value]]&gt;100000,"Mid","Basic"))</f>
        <v>Basic</v>
      </c>
    </row>
    <row r="5320" spans="1:18" x14ac:dyDescent="0.3">
      <c r="A5320" s="1">
        <v>45386</v>
      </c>
      <c r="B5320" t="s">
        <v>5521</v>
      </c>
      <c r="C5320" t="s">
        <v>34</v>
      </c>
      <c r="D5320" t="s">
        <v>59</v>
      </c>
      <c r="E5320" t="s">
        <v>331</v>
      </c>
      <c r="F5320" t="s">
        <v>85</v>
      </c>
      <c r="G5320" t="s">
        <v>24</v>
      </c>
      <c r="H5320">
        <v>5</v>
      </c>
      <c r="I5320">
        <v>86.53</v>
      </c>
      <c r="J5320">
        <v>0.16</v>
      </c>
      <c r="K5320">
        <v>363.43</v>
      </c>
      <c r="L5320">
        <v>30.09</v>
      </c>
      <c r="M5320">
        <v>212.98</v>
      </c>
      <c r="N5320" s="2">
        <f>Table1[[#This Row],[Profit]]/Table1[[#This Row],[Sales_Value]]</f>
        <v>0.58602757064634181</v>
      </c>
      <c r="O5320" s="3" t="str">
        <f>IF(Table1[[#This Row],[Profit]]&lt;0,"Yes","No")</f>
        <v>No</v>
      </c>
      <c r="P5320" t="str">
        <f>IF(Table1[[#This Row],[Discount_Pct]]&gt;0.3,"High",IF(Table1[[#This Row],[Discount_Pct]]&gt;0.15,"Medium","Low"))</f>
        <v>Medium</v>
      </c>
      <c r="Q5320" t="str">
        <f>TEXT(Table1[[#This Row],[Date]],"MMM-YYYY")</f>
        <v>Apr-2024</v>
      </c>
      <c r="R5320" t="str">
        <f>IF(Table1[[#This Row],[Sales_Value]]&gt;500000,"Premium",IF(Table1[[#This Row],[Sales_Value]]&gt;100000,"Mid","Basic"))</f>
        <v>Basic</v>
      </c>
    </row>
    <row r="5321" spans="1:18" x14ac:dyDescent="0.3">
      <c r="A5321" s="1">
        <v>45598</v>
      </c>
      <c r="B5321" t="s">
        <v>5522</v>
      </c>
      <c r="C5321" t="s">
        <v>34</v>
      </c>
      <c r="D5321" t="s">
        <v>35</v>
      </c>
      <c r="E5321" t="s">
        <v>112</v>
      </c>
      <c r="F5321" t="s">
        <v>122</v>
      </c>
      <c r="G5321" t="s">
        <v>18</v>
      </c>
      <c r="H5321">
        <v>46</v>
      </c>
      <c r="I5321">
        <v>8467.81</v>
      </c>
      <c r="J5321">
        <v>0.23</v>
      </c>
      <c r="K5321">
        <v>299929.83</v>
      </c>
      <c r="L5321">
        <v>7093.15</v>
      </c>
      <c r="M5321">
        <v>-26355.07</v>
      </c>
      <c r="N5321" s="2">
        <f>Table1[[#This Row],[Profit]]/Table1[[#This Row],[Sales_Value]]</f>
        <v>-8.7870786310251289E-2</v>
      </c>
      <c r="O5321" s="3" t="str">
        <f>IF(Table1[[#This Row],[Profit]]&lt;0,"Yes","No")</f>
        <v>Yes</v>
      </c>
      <c r="P5321" t="str">
        <f>IF(Table1[[#This Row],[Discount_Pct]]&gt;0.3,"High",IF(Table1[[#This Row],[Discount_Pct]]&gt;0.15,"Medium","Low"))</f>
        <v>Medium</v>
      </c>
      <c r="Q5321" t="str">
        <f>TEXT(Table1[[#This Row],[Date]],"MMM-YYYY")</f>
        <v>Nov-2024</v>
      </c>
      <c r="R5321" t="str">
        <f>IF(Table1[[#This Row],[Sales_Value]]&gt;500000,"Premium",IF(Table1[[#This Row],[Sales_Value]]&gt;100000,"Mid","Basic"))</f>
        <v>Mid</v>
      </c>
    </row>
    <row r="5322" spans="1:18" x14ac:dyDescent="0.3">
      <c r="A5322" s="1">
        <v>45651</v>
      </c>
      <c r="B5322" t="s">
        <v>5523</v>
      </c>
      <c r="C5322" t="s">
        <v>39</v>
      </c>
      <c r="D5322" t="s">
        <v>93</v>
      </c>
      <c r="E5322" t="s">
        <v>94</v>
      </c>
      <c r="F5322" t="s">
        <v>165</v>
      </c>
      <c r="G5322" t="s">
        <v>24</v>
      </c>
      <c r="H5322">
        <v>40</v>
      </c>
      <c r="I5322">
        <v>154.04</v>
      </c>
      <c r="J5322">
        <v>0</v>
      </c>
      <c r="K5322">
        <v>6161.6</v>
      </c>
      <c r="L5322">
        <v>119.28</v>
      </c>
      <c r="M5322">
        <v>1390.4</v>
      </c>
      <c r="N5322" s="2">
        <f>Table1[[#This Row],[Profit]]/Table1[[#This Row],[Sales_Value]]</f>
        <v>0.22565567385094781</v>
      </c>
      <c r="O5322" s="3" t="str">
        <f>IF(Table1[[#This Row],[Profit]]&lt;0,"Yes","No")</f>
        <v>No</v>
      </c>
      <c r="P5322" t="str">
        <f>IF(Table1[[#This Row],[Discount_Pct]]&gt;0.3,"High",IF(Table1[[#This Row],[Discount_Pct]]&gt;0.15,"Medium","Low"))</f>
        <v>Low</v>
      </c>
      <c r="Q5322" t="str">
        <f>TEXT(Table1[[#This Row],[Date]],"MMM-YYYY")</f>
        <v>Dec-2024</v>
      </c>
      <c r="R5322" t="str">
        <f>IF(Table1[[#This Row],[Sales_Value]]&gt;500000,"Premium",IF(Table1[[#This Row],[Sales_Value]]&gt;100000,"Mid","Basic"))</f>
        <v>Basic</v>
      </c>
    </row>
    <row r="5323" spans="1:18" x14ac:dyDescent="0.3">
      <c r="A5323" s="1">
        <v>45467</v>
      </c>
      <c r="B5323" t="s">
        <v>5524</v>
      </c>
      <c r="C5323" t="s">
        <v>39</v>
      </c>
      <c r="D5323" t="s">
        <v>66</v>
      </c>
      <c r="E5323" t="s">
        <v>325</v>
      </c>
      <c r="F5323" t="s">
        <v>113</v>
      </c>
      <c r="G5323" t="s">
        <v>24</v>
      </c>
      <c r="H5323">
        <v>37</v>
      </c>
      <c r="I5323">
        <v>64.739999999999995</v>
      </c>
      <c r="J5323">
        <v>0.1</v>
      </c>
      <c r="K5323">
        <v>2155.84</v>
      </c>
      <c r="L5323">
        <v>27.36</v>
      </c>
      <c r="M5323">
        <v>1143.52</v>
      </c>
      <c r="N5323" s="2">
        <f>Table1[[#This Row],[Profit]]/Table1[[#This Row],[Sales_Value]]</f>
        <v>0.53042897432091429</v>
      </c>
      <c r="O5323" s="3" t="str">
        <f>IF(Table1[[#This Row],[Profit]]&lt;0,"Yes","No")</f>
        <v>No</v>
      </c>
      <c r="P5323" t="str">
        <f>IF(Table1[[#This Row],[Discount_Pct]]&gt;0.3,"High",IF(Table1[[#This Row],[Discount_Pct]]&gt;0.15,"Medium","Low"))</f>
        <v>Low</v>
      </c>
      <c r="Q5323" t="str">
        <f>TEXT(Table1[[#This Row],[Date]],"MMM-YYYY")</f>
        <v>Jun-2024</v>
      </c>
      <c r="R5323" t="str">
        <f>IF(Table1[[#This Row],[Sales_Value]]&gt;500000,"Premium",IF(Table1[[#This Row],[Sales_Value]]&gt;100000,"Mid","Basic"))</f>
        <v>Basic</v>
      </c>
    </row>
    <row r="5324" spans="1:18" x14ac:dyDescent="0.3">
      <c r="A5324" s="1">
        <v>45401</v>
      </c>
      <c r="B5324" t="s">
        <v>5525</v>
      </c>
      <c r="C5324" t="s">
        <v>34</v>
      </c>
      <c r="D5324" t="s">
        <v>105</v>
      </c>
      <c r="E5324" t="s">
        <v>291</v>
      </c>
      <c r="F5324" t="s">
        <v>178</v>
      </c>
      <c r="G5324" t="s">
        <v>46</v>
      </c>
      <c r="H5324">
        <v>80</v>
      </c>
      <c r="I5324">
        <v>28507.4</v>
      </c>
      <c r="J5324">
        <v>0.01</v>
      </c>
      <c r="K5324">
        <v>2257786.08</v>
      </c>
      <c r="L5324">
        <v>18239.82</v>
      </c>
      <c r="M5324">
        <v>798600.48</v>
      </c>
      <c r="N5324" s="2">
        <f>Table1[[#This Row],[Profit]]/Table1[[#This Row],[Sales_Value]]</f>
        <v>0.35370954187121217</v>
      </c>
      <c r="O5324" s="3" t="str">
        <f>IF(Table1[[#This Row],[Profit]]&lt;0,"Yes","No")</f>
        <v>No</v>
      </c>
      <c r="P5324" t="str">
        <f>IF(Table1[[#This Row],[Discount_Pct]]&gt;0.3,"High",IF(Table1[[#This Row],[Discount_Pct]]&gt;0.15,"Medium","Low"))</f>
        <v>Low</v>
      </c>
      <c r="Q5324" t="str">
        <f>TEXT(Table1[[#This Row],[Date]],"MMM-YYYY")</f>
        <v>Apr-2024</v>
      </c>
      <c r="R5324" t="str">
        <f>IF(Table1[[#This Row],[Sales_Value]]&gt;500000,"Premium",IF(Table1[[#This Row],[Sales_Value]]&gt;100000,"Mid","Basic"))</f>
        <v>Premium</v>
      </c>
    </row>
    <row r="5325" spans="1:18" x14ac:dyDescent="0.3">
      <c r="A5325" s="1">
        <v>45386</v>
      </c>
      <c r="B5325" t="s">
        <v>5526</v>
      </c>
      <c r="C5325" t="s">
        <v>14</v>
      </c>
      <c r="D5325" t="s">
        <v>15</v>
      </c>
      <c r="E5325" t="s">
        <v>260</v>
      </c>
      <c r="F5325" t="s">
        <v>103</v>
      </c>
      <c r="G5325" t="s">
        <v>24</v>
      </c>
      <c r="H5325">
        <v>48</v>
      </c>
      <c r="I5325">
        <v>243.7</v>
      </c>
      <c r="J5325">
        <v>0.16</v>
      </c>
      <c r="K5325">
        <v>9825.98</v>
      </c>
      <c r="L5325">
        <v>151.46</v>
      </c>
      <c r="M5325">
        <v>2555.9</v>
      </c>
      <c r="N5325" s="2">
        <f>Table1[[#This Row],[Profit]]/Table1[[#This Row],[Sales_Value]]</f>
        <v>0.26011654817127655</v>
      </c>
      <c r="O5325" s="3" t="str">
        <f>IF(Table1[[#This Row],[Profit]]&lt;0,"Yes","No")</f>
        <v>No</v>
      </c>
      <c r="P5325" t="str">
        <f>IF(Table1[[#This Row],[Discount_Pct]]&gt;0.3,"High",IF(Table1[[#This Row],[Discount_Pct]]&gt;0.15,"Medium","Low"))</f>
        <v>Medium</v>
      </c>
      <c r="Q5325" t="str">
        <f>TEXT(Table1[[#This Row],[Date]],"MMM-YYYY")</f>
        <v>Apr-2024</v>
      </c>
      <c r="R5325" t="str">
        <f>IF(Table1[[#This Row],[Sales_Value]]&gt;500000,"Premium",IF(Table1[[#This Row],[Sales_Value]]&gt;100000,"Mid","Basic"))</f>
        <v>Basic</v>
      </c>
    </row>
    <row r="5326" spans="1:18" x14ac:dyDescent="0.3">
      <c r="A5326" s="1">
        <v>45403</v>
      </c>
      <c r="B5326" t="s">
        <v>5527</v>
      </c>
      <c r="C5326" t="s">
        <v>39</v>
      </c>
      <c r="D5326" t="s">
        <v>40</v>
      </c>
      <c r="E5326" t="s">
        <v>158</v>
      </c>
      <c r="F5326" t="s">
        <v>226</v>
      </c>
      <c r="G5326" t="s">
        <v>18</v>
      </c>
      <c r="H5326">
        <v>29</v>
      </c>
      <c r="I5326">
        <v>15697.85</v>
      </c>
      <c r="J5326">
        <v>0.05</v>
      </c>
      <c r="K5326">
        <v>432475.77</v>
      </c>
      <c r="L5326">
        <v>13627.33</v>
      </c>
      <c r="M5326">
        <v>37283.199999999997</v>
      </c>
      <c r="N5326" s="2">
        <f>Table1[[#This Row],[Profit]]/Table1[[#This Row],[Sales_Value]]</f>
        <v>8.6208760319682179E-2</v>
      </c>
      <c r="O5326" s="3" t="str">
        <f>IF(Table1[[#This Row],[Profit]]&lt;0,"Yes","No")</f>
        <v>No</v>
      </c>
      <c r="P5326" t="str">
        <f>IF(Table1[[#This Row],[Discount_Pct]]&gt;0.3,"High",IF(Table1[[#This Row],[Discount_Pct]]&gt;0.15,"Medium","Low"))</f>
        <v>Low</v>
      </c>
      <c r="Q5326" t="str">
        <f>TEXT(Table1[[#This Row],[Date]],"MMM-YYYY")</f>
        <v>Apr-2024</v>
      </c>
      <c r="R5326" t="str">
        <f>IF(Table1[[#This Row],[Sales_Value]]&gt;500000,"Premium",IF(Table1[[#This Row],[Sales_Value]]&gt;100000,"Mid","Basic"))</f>
        <v>Mid</v>
      </c>
    </row>
    <row r="5327" spans="1:18" x14ac:dyDescent="0.3">
      <c r="A5327" s="1">
        <v>45379</v>
      </c>
      <c r="B5327" t="s">
        <v>5528</v>
      </c>
      <c r="C5327" t="s">
        <v>39</v>
      </c>
      <c r="D5327" t="s">
        <v>40</v>
      </c>
      <c r="E5327" t="s">
        <v>51</v>
      </c>
      <c r="F5327" t="s">
        <v>106</v>
      </c>
      <c r="G5327" t="s">
        <v>77</v>
      </c>
      <c r="H5327">
        <v>33</v>
      </c>
      <c r="I5327">
        <v>198.58</v>
      </c>
      <c r="J5327">
        <v>0.19</v>
      </c>
      <c r="K5327">
        <v>5308.04</v>
      </c>
      <c r="L5327">
        <v>87.73</v>
      </c>
      <c r="M5327">
        <v>2412.9499999999998</v>
      </c>
      <c r="N5327" s="2">
        <f>Table1[[#This Row],[Profit]]/Table1[[#This Row],[Sales_Value]]</f>
        <v>0.45458398957053825</v>
      </c>
      <c r="O5327" s="3" t="str">
        <f>IF(Table1[[#This Row],[Profit]]&lt;0,"Yes","No")</f>
        <v>No</v>
      </c>
      <c r="P5327" t="str">
        <f>IF(Table1[[#This Row],[Discount_Pct]]&gt;0.3,"High",IF(Table1[[#This Row],[Discount_Pct]]&gt;0.15,"Medium","Low"))</f>
        <v>Medium</v>
      </c>
      <c r="Q5327" t="str">
        <f>TEXT(Table1[[#This Row],[Date]],"MMM-YYYY")</f>
        <v>Mar-2024</v>
      </c>
      <c r="R5327" t="str">
        <f>IF(Table1[[#This Row],[Sales_Value]]&gt;500000,"Premium",IF(Table1[[#This Row],[Sales_Value]]&gt;100000,"Mid","Basic"))</f>
        <v>Basic</v>
      </c>
    </row>
    <row r="5328" spans="1:18" x14ac:dyDescent="0.3">
      <c r="A5328" s="1">
        <v>45411</v>
      </c>
      <c r="B5328" t="s">
        <v>5529</v>
      </c>
      <c r="C5328" t="s">
        <v>14</v>
      </c>
      <c r="D5328" t="s">
        <v>189</v>
      </c>
      <c r="E5328" t="s">
        <v>260</v>
      </c>
      <c r="F5328" t="s">
        <v>49</v>
      </c>
      <c r="G5328" t="s">
        <v>24</v>
      </c>
      <c r="H5328">
        <v>63</v>
      </c>
      <c r="I5328">
        <v>62.17</v>
      </c>
      <c r="J5328">
        <v>0.19</v>
      </c>
      <c r="K5328">
        <v>3172.54</v>
      </c>
      <c r="L5328">
        <v>36.04</v>
      </c>
      <c r="M5328">
        <v>902.02</v>
      </c>
      <c r="N5328" s="2">
        <f>Table1[[#This Row],[Profit]]/Table1[[#This Row],[Sales_Value]]</f>
        <v>0.28432108027006753</v>
      </c>
      <c r="O5328" s="3" t="str">
        <f>IF(Table1[[#This Row],[Profit]]&lt;0,"Yes","No")</f>
        <v>No</v>
      </c>
      <c r="P5328" t="str">
        <f>IF(Table1[[#This Row],[Discount_Pct]]&gt;0.3,"High",IF(Table1[[#This Row],[Discount_Pct]]&gt;0.15,"Medium","Low"))</f>
        <v>Medium</v>
      </c>
      <c r="Q5328" t="str">
        <f>TEXT(Table1[[#This Row],[Date]],"MMM-YYYY")</f>
        <v>Apr-2024</v>
      </c>
      <c r="R5328" t="str">
        <f>IF(Table1[[#This Row],[Sales_Value]]&gt;500000,"Premium",IF(Table1[[#This Row],[Sales_Value]]&gt;100000,"Mid","Basic"))</f>
        <v>Basic</v>
      </c>
    </row>
    <row r="5329" spans="1:18" x14ac:dyDescent="0.3">
      <c r="A5329" s="1">
        <v>45465</v>
      </c>
      <c r="B5329" t="s">
        <v>5530</v>
      </c>
      <c r="C5329" t="s">
        <v>14</v>
      </c>
      <c r="D5329" t="s">
        <v>55</v>
      </c>
      <c r="E5329" t="s">
        <v>209</v>
      </c>
      <c r="F5329" t="s">
        <v>85</v>
      </c>
      <c r="G5329" t="s">
        <v>24</v>
      </c>
      <c r="H5329">
        <v>29</v>
      </c>
      <c r="I5329">
        <v>84.99</v>
      </c>
      <c r="J5329">
        <v>0.16</v>
      </c>
      <c r="K5329">
        <v>2070.36</v>
      </c>
      <c r="L5329">
        <v>27.83</v>
      </c>
      <c r="M5329">
        <v>1263.29</v>
      </c>
      <c r="N5329" s="2">
        <f>Table1[[#This Row],[Profit]]/Table1[[#This Row],[Sales_Value]]</f>
        <v>0.61017890608396597</v>
      </c>
      <c r="O5329" s="3" t="str">
        <f>IF(Table1[[#This Row],[Profit]]&lt;0,"Yes","No")</f>
        <v>No</v>
      </c>
      <c r="P5329" t="str">
        <f>IF(Table1[[#This Row],[Discount_Pct]]&gt;0.3,"High",IF(Table1[[#This Row],[Discount_Pct]]&gt;0.15,"Medium","Low"))</f>
        <v>Medium</v>
      </c>
      <c r="Q5329" t="str">
        <f>TEXT(Table1[[#This Row],[Date]],"MMM-YYYY")</f>
        <v>Jun-2024</v>
      </c>
      <c r="R5329" t="str">
        <f>IF(Table1[[#This Row],[Sales_Value]]&gt;500000,"Premium",IF(Table1[[#This Row],[Sales_Value]]&gt;100000,"Mid","Basic"))</f>
        <v>Basic</v>
      </c>
    </row>
    <row r="5330" spans="1:18" x14ac:dyDescent="0.3">
      <c r="A5330" s="1">
        <v>45366</v>
      </c>
      <c r="B5330" t="s">
        <v>5531</v>
      </c>
      <c r="C5330" t="s">
        <v>39</v>
      </c>
      <c r="D5330" t="s">
        <v>66</v>
      </c>
      <c r="E5330" t="s">
        <v>36</v>
      </c>
      <c r="F5330" t="s">
        <v>132</v>
      </c>
      <c r="G5330" t="s">
        <v>24</v>
      </c>
      <c r="H5330">
        <v>52</v>
      </c>
      <c r="I5330">
        <v>48</v>
      </c>
      <c r="J5330">
        <v>0.16</v>
      </c>
      <c r="K5330">
        <v>2096.64</v>
      </c>
      <c r="L5330">
        <v>20.04</v>
      </c>
      <c r="M5330">
        <v>1054.56</v>
      </c>
      <c r="N5330" s="2">
        <f>Table1[[#This Row],[Profit]]/Table1[[#This Row],[Sales_Value]]</f>
        <v>0.50297619047619047</v>
      </c>
      <c r="O5330" s="3" t="str">
        <f>IF(Table1[[#This Row],[Profit]]&lt;0,"Yes","No")</f>
        <v>No</v>
      </c>
      <c r="P5330" t="str">
        <f>IF(Table1[[#This Row],[Discount_Pct]]&gt;0.3,"High",IF(Table1[[#This Row],[Discount_Pct]]&gt;0.15,"Medium","Low"))</f>
        <v>Medium</v>
      </c>
      <c r="Q5330" t="str">
        <f>TEXT(Table1[[#This Row],[Date]],"MMM-YYYY")</f>
        <v>Mar-2024</v>
      </c>
      <c r="R5330" t="str">
        <f>IF(Table1[[#This Row],[Sales_Value]]&gt;500000,"Premium",IF(Table1[[#This Row],[Sales_Value]]&gt;100000,"Mid","Basic"))</f>
        <v>Basic</v>
      </c>
    </row>
    <row r="5331" spans="1:18" x14ac:dyDescent="0.3">
      <c r="A5331" s="1">
        <v>45510</v>
      </c>
      <c r="B5331" t="s">
        <v>5532</v>
      </c>
      <c r="C5331" t="s">
        <v>20</v>
      </c>
      <c r="D5331" t="s">
        <v>30</v>
      </c>
      <c r="E5331" t="s">
        <v>540</v>
      </c>
      <c r="F5331" t="s">
        <v>68</v>
      </c>
      <c r="G5331" t="s">
        <v>24</v>
      </c>
      <c r="H5331">
        <v>50</v>
      </c>
      <c r="I5331">
        <v>124.11</v>
      </c>
      <c r="J5331">
        <v>0</v>
      </c>
      <c r="K5331">
        <v>6205.5</v>
      </c>
      <c r="L5331">
        <v>54.31</v>
      </c>
      <c r="M5331">
        <v>3490</v>
      </c>
      <c r="N5331" s="2">
        <f>Table1[[#This Row],[Profit]]/Table1[[#This Row],[Sales_Value]]</f>
        <v>0.56240431874949637</v>
      </c>
      <c r="O5331" s="3" t="str">
        <f>IF(Table1[[#This Row],[Profit]]&lt;0,"Yes","No")</f>
        <v>No</v>
      </c>
      <c r="P5331" t="str">
        <f>IF(Table1[[#This Row],[Discount_Pct]]&gt;0.3,"High",IF(Table1[[#This Row],[Discount_Pct]]&gt;0.15,"Medium","Low"))</f>
        <v>Low</v>
      </c>
      <c r="Q5331" t="str">
        <f>TEXT(Table1[[#This Row],[Date]],"MMM-YYYY")</f>
        <v>Aug-2024</v>
      </c>
      <c r="R5331" t="str">
        <f>IF(Table1[[#This Row],[Sales_Value]]&gt;500000,"Premium",IF(Table1[[#This Row],[Sales_Value]]&gt;100000,"Mid","Basic"))</f>
        <v>Basic</v>
      </c>
    </row>
    <row r="5332" spans="1:18" x14ac:dyDescent="0.3">
      <c r="A5332" s="1">
        <v>45424</v>
      </c>
      <c r="B5332" t="s">
        <v>5533</v>
      </c>
      <c r="C5332" t="s">
        <v>34</v>
      </c>
      <c r="D5332" t="s">
        <v>105</v>
      </c>
      <c r="E5332" t="s">
        <v>171</v>
      </c>
      <c r="F5332" t="s">
        <v>165</v>
      </c>
      <c r="G5332" t="s">
        <v>24</v>
      </c>
      <c r="H5332">
        <v>38</v>
      </c>
      <c r="I5332">
        <v>167.22</v>
      </c>
      <c r="J5332">
        <v>0.19</v>
      </c>
      <c r="K5332">
        <v>5147.03</v>
      </c>
      <c r="L5332">
        <v>116.58</v>
      </c>
      <c r="M5332">
        <v>716.99</v>
      </c>
      <c r="N5332" s="2">
        <f>Table1[[#This Row],[Profit]]/Table1[[#This Row],[Sales_Value]]</f>
        <v>0.13930169437520279</v>
      </c>
      <c r="O5332" s="3" t="str">
        <f>IF(Table1[[#This Row],[Profit]]&lt;0,"Yes","No")</f>
        <v>No</v>
      </c>
      <c r="P5332" t="str">
        <f>IF(Table1[[#This Row],[Discount_Pct]]&gt;0.3,"High",IF(Table1[[#This Row],[Discount_Pct]]&gt;0.15,"Medium","Low"))</f>
        <v>Medium</v>
      </c>
      <c r="Q5332" t="str">
        <f>TEXT(Table1[[#This Row],[Date]],"MMM-YYYY")</f>
        <v>May-2024</v>
      </c>
      <c r="R5332" t="str">
        <f>IF(Table1[[#This Row],[Sales_Value]]&gt;500000,"Premium",IF(Table1[[#This Row],[Sales_Value]]&gt;100000,"Mid","Basic"))</f>
        <v>Basic</v>
      </c>
    </row>
    <row r="5333" spans="1:18" x14ac:dyDescent="0.3">
      <c r="A5333" s="1">
        <v>45300</v>
      </c>
      <c r="B5333" t="s">
        <v>5534</v>
      </c>
      <c r="C5333" t="s">
        <v>20</v>
      </c>
      <c r="D5333" t="s">
        <v>124</v>
      </c>
      <c r="E5333" t="s">
        <v>411</v>
      </c>
      <c r="F5333" t="s">
        <v>68</v>
      </c>
      <c r="G5333" t="s">
        <v>24</v>
      </c>
      <c r="H5333">
        <v>32</v>
      </c>
      <c r="I5333">
        <v>114.16</v>
      </c>
      <c r="J5333">
        <v>0.16</v>
      </c>
      <c r="K5333">
        <v>3068.62</v>
      </c>
      <c r="L5333">
        <v>63.06</v>
      </c>
      <c r="M5333">
        <v>1050.7</v>
      </c>
      <c r="N5333" s="2">
        <f>Table1[[#This Row],[Profit]]/Table1[[#This Row],[Sales_Value]]</f>
        <v>0.34240147036778751</v>
      </c>
      <c r="O5333" s="3" t="str">
        <f>IF(Table1[[#This Row],[Profit]]&lt;0,"Yes","No")</f>
        <v>No</v>
      </c>
      <c r="P5333" t="str">
        <f>IF(Table1[[#This Row],[Discount_Pct]]&gt;0.3,"High",IF(Table1[[#This Row],[Discount_Pct]]&gt;0.15,"Medium","Low"))</f>
        <v>Medium</v>
      </c>
      <c r="Q5333" t="str">
        <f>TEXT(Table1[[#This Row],[Date]],"MMM-YYYY")</f>
        <v>Jan-2024</v>
      </c>
      <c r="R5333" t="str">
        <f>IF(Table1[[#This Row],[Sales_Value]]&gt;500000,"Premium",IF(Table1[[#This Row],[Sales_Value]]&gt;100000,"Mid","Basic"))</f>
        <v>Basic</v>
      </c>
    </row>
    <row r="5334" spans="1:18" x14ac:dyDescent="0.3">
      <c r="A5334" s="1">
        <v>45335</v>
      </c>
      <c r="B5334" t="s">
        <v>5535</v>
      </c>
      <c r="C5334" t="s">
        <v>14</v>
      </c>
      <c r="D5334" t="s">
        <v>15</v>
      </c>
      <c r="E5334" t="s">
        <v>288</v>
      </c>
      <c r="F5334" t="s">
        <v>98</v>
      </c>
      <c r="G5334" t="s">
        <v>18</v>
      </c>
      <c r="H5334">
        <v>55</v>
      </c>
      <c r="I5334">
        <v>5865.3</v>
      </c>
      <c r="J5334">
        <v>0.11</v>
      </c>
      <c r="K5334">
        <v>287106.44</v>
      </c>
      <c r="L5334">
        <v>4589.8999999999996</v>
      </c>
      <c r="M5334">
        <v>34661.93</v>
      </c>
      <c r="N5334" s="2">
        <f>Table1[[#This Row],[Profit]]/Table1[[#This Row],[Sales_Value]]</f>
        <v>0.12072850055192075</v>
      </c>
      <c r="O5334" s="3" t="str">
        <f>IF(Table1[[#This Row],[Profit]]&lt;0,"Yes","No")</f>
        <v>No</v>
      </c>
      <c r="P5334" t="str">
        <f>IF(Table1[[#This Row],[Discount_Pct]]&gt;0.3,"High",IF(Table1[[#This Row],[Discount_Pct]]&gt;0.15,"Medium","Low"))</f>
        <v>Low</v>
      </c>
      <c r="Q5334" t="str">
        <f>TEXT(Table1[[#This Row],[Date]],"MMM-YYYY")</f>
        <v>Feb-2024</v>
      </c>
      <c r="R5334" t="str">
        <f>IF(Table1[[#This Row],[Sales_Value]]&gt;500000,"Premium",IF(Table1[[#This Row],[Sales_Value]]&gt;100000,"Mid","Basic"))</f>
        <v>Mid</v>
      </c>
    </row>
    <row r="5335" spans="1:18" x14ac:dyDescent="0.3">
      <c r="A5335" s="1">
        <v>45655</v>
      </c>
      <c r="B5335" t="s">
        <v>5536</v>
      </c>
      <c r="C5335" t="s">
        <v>39</v>
      </c>
      <c r="D5335" t="s">
        <v>40</v>
      </c>
      <c r="E5335" t="s">
        <v>60</v>
      </c>
      <c r="F5335" t="s">
        <v>422</v>
      </c>
      <c r="G5335" t="s">
        <v>24</v>
      </c>
      <c r="H5335">
        <v>18</v>
      </c>
      <c r="I5335">
        <v>422.71</v>
      </c>
      <c r="J5335">
        <v>0.17</v>
      </c>
      <c r="K5335">
        <v>6315.29</v>
      </c>
      <c r="L5335">
        <v>241.09</v>
      </c>
      <c r="M5335">
        <v>1975.67</v>
      </c>
      <c r="N5335" s="2">
        <f>Table1[[#This Row],[Profit]]/Table1[[#This Row],[Sales_Value]]</f>
        <v>0.31283915703000181</v>
      </c>
      <c r="O5335" s="3" t="str">
        <f>IF(Table1[[#This Row],[Profit]]&lt;0,"Yes","No")</f>
        <v>No</v>
      </c>
      <c r="P5335" t="str">
        <f>IF(Table1[[#This Row],[Discount_Pct]]&gt;0.3,"High",IF(Table1[[#This Row],[Discount_Pct]]&gt;0.15,"Medium","Low"))</f>
        <v>Medium</v>
      </c>
      <c r="Q5335" t="str">
        <f>TEXT(Table1[[#This Row],[Date]],"MMM-YYYY")</f>
        <v>Dec-2024</v>
      </c>
      <c r="R5335" t="str">
        <f>IF(Table1[[#This Row],[Sales_Value]]&gt;500000,"Premium",IF(Table1[[#This Row],[Sales_Value]]&gt;100000,"Mid","Basic"))</f>
        <v>Basic</v>
      </c>
    </row>
    <row r="5336" spans="1:18" x14ac:dyDescent="0.3">
      <c r="A5336" s="1">
        <v>45531</v>
      </c>
      <c r="B5336" t="s">
        <v>5537</v>
      </c>
      <c r="C5336" t="s">
        <v>14</v>
      </c>
      <c r="D5336" t="s">
        <v>144</v>
      </c>
      <c r="E5336" t="s">
        <v>205</v>
      </c>
      <c r="F5336" t="s">
        <v>282</v>
      </c>
      <c r="G5336" t="s">
        <v>18</v>
      </c>
      <c r="H5336">
        <v>49</v>
      </c>
      <c r="I5336">
        <v>7767.01</v>
      </c>
      <c r="J5336">
        <v>0.1</v>
      </c>
      <c r="K5336">
        <v>342525.14</v>
      </c>
      <c r="L5336">
        <v>6422.8</v>
      </c>
      <c r="M5336">
        <v>27807.94</v>
      </c>
      <c r="N5336" s="2">
        <f>Table1[[#This Row],[Profit]]/Table1[[#This Row],[Sales_Value]]</f>
        <v>8.1185106588088682E-2</v>
      </c>
      <c r="O5336" s="3" t="str">
        <f>IF(Table1[[#This Row],[Profit]]&lt;0,"Yes","No")</f>
        <v>No</v>
      </c>
      <c r="P5336" t="str">
        <f>IF(Table1[[#This Row],[Discount_Pct]]&gt;0.3,"High",IF(Table1[[#This Row],[Discount_Pct]]&gt;0.15,"Medium","Low"))</f>
        <v>Low</v>
      </c>
      <c r="Q5336" t="str">
        <f>TEXT(Table1[[#This Row],[Date]],"MMM-YYYY")</f>
        <v>Aug-2024</v>
      </c>
      <c r="R5336" t="str">
        <f>IF(Table1[[#This Row],[Sales_Value]]&gt;500000,"Premium",IF(Table1[[#This Row],[Sales_Value]]&gt;100000,"Mid","Basic"))</f>
        <v>Mid</v>
      </c>
    </row>
    <row r="5337" spans="1:18" x14ac:dyDescent="0.3">
      <c r="A5337" s="1">
        <v>45463</v>
      </c>
      <c r="B5337" t="s">
        <v>5538</v>
      </c>
      <c r="C5337" t="s">
        <v>14</v>
      </c>
      <c r="D5337" t="s">
        <v>55</v>
      </c>
      <c r="E5337" t="s">
        <v>128</v>
      </c>
      <c r="F5337" t="s">
        <v>134</v>
      </c>
      <c r="G5337" t="s">
        <v>24</v>
      </c>
      <c r="H5337">
        <v>55</v>
      </c>
      <c r="I5337">
        <v>134.57</v>
      </c>
      <c r="J5337">
        <v>0.22</v>
      </c>
      <c r="K5337">
        <v>5773.05</v>
      </c>
      <c r="L5337">
        <v>61.55</v>
      </c>
      <c r="M5337">
        <v>2387.8000000000002</v>
      </c>
      <c r="N5337" s="2">
        <f>Table1[[#This Row],[Profit]]/Table1[[#This Row],[Sales_Value]]</f>
        <v>0.41361152250543476</v>
      </c>
      <c r="O5337" s="3" t="str">
        <f>IF(Table1[[#This Row],[Profit]]&lt;0,"Yes","No")</f>
        <v>No</v>
      </c>
      <c r="P5337" t="str">
        <f>IF(Table1[[#This Row],[Discount_Pct]]&gt;0.3,"High",IF(Table1[[#This Row],[Discount_Pct]]&gt;0.15,"Medium","Low"))</f>
        <v>Medium</v>
      </c>
      <c r="Q5337" t="str">
        <f>TEXT(Table1[[#This Row],[Date]],"MMM-YYYY")</f>
        <v>Jun-2024</v>
      </c>
      <c r="R5337" t="str">
        <f>IF(Table1[[#This Row],[Sales_Value]]&gt;500000,"Premium",IF(Table1[[#This Row],[Sales_Value]]&gt;100000,"Mid","Basic"))</f>
        <v>Basic</v>
      </c>
    </row>
    <row r="5338" spans="1:18" x14ac:dyDescent="0.3">
      <c r="A5338" s="1">
        <v>45549</v>
      </c>
      <c r="B5338" t="s">
        <v>5539</v>
      </c>
      <c r="C5338" t="s">
        <v>39</v>
      </c>
      <c r="D5338" t="s">
        <v>108</v>
      </c>
      <c r="E5338" t="s">
        <v>557</v>
      </c>
      <c r="F5338" t="s">
        <v>140</v>
      </c>
      <c r="G5338" t="s">
        <v>53</v>
      </c>
      <c r="H5338">
        <v>10</v>
      </c>
      <c r="I5338">
        <v>2251.2199999999998</v>
      </c>
      <c r="J5338">
        <v>0</v>
      </c>
      <c r="K5338">
        <v>22512.2</v>
      </c>
      <c r="L5338">
        <v>1161.71</v>
      </c>
      <c r="M5338">
        <v>10895.1</v>
      </c>
      <c r="N5338" s="2">
        <f>Table1[[#This Row],[Profit]]/Table1[[#This Row],[Sales_Value]]</f>
        <v>0.48396425049528702</v>
      </c>
      <c r="O5338" s="3" t="str">
        <f>IF(Table1[[#This Row],[Profit]]&lt;0,"Yes","No")</f>
        <v>No</v>
      </c>
      <c r="P5338" t="str">
        <f>IF(Table1[[#This Row],[Discount_Pct]]&gt;0.3,"High",IF(Table1[[#This Row],[Discount_Pct]]&gt;0.15,"Medium","Low"))</f>
        <v>Low</v>
      </c>
      <c r="Q5338" t="str">
        <f>TEXT(Table1[[#This Row],[Date]],"MMM-YYYY")</f>
        <v>Sep-2024</v>
      </c>
      <c r="R5338" t="str">
        <f>IF(Table1[[#This Row],[Sales_Value]]&gt;500000,"Premium",IF(Table1[[#This Row],[Sales_Value]]&gt;100000,"Mid","Basic"))</f>
        <v>Basic</v>
      </c>
    </row>
    <row r="5339" spans="1:18" x14ac:dyDescent="0.3">
      <c r="A5339" s="1">
        <v>45456</v>
      </c>
      <c r="B5339" t="s">
        <v>5540</v>
      </c>
      <c r="C5339" t="s">
        <v>34</v>
      </c>
      <c r="D5339" t="s">
        <v>207</v>
      </c>
      <c r="E5339" t="s">
        <v>214</v>
      </c>
      <c r="F5339" t="s">
        <v>165</v>
      </c>
      <c r="G5339" t="s">
        <v>24</v>
      </c>
      <c r="H5339">
        <v>32</v>
      </c>
      <c r="I5339">
        <v>185.8</v>
      </c>
      <c r="J5339">
        <v>0.04</v>
      </c>
      <c r="K5339">
        <v>5707.78</v>
      </c>
      <c r="L5339">
        <v>126.81</v>
      </c>
      <c r="M5339">
        <v>1649.86</v>
      </c>
      <c r="N5339" s="2">
        <f>Table1[[#This Row],[Profit]]/Table1[[#This Row],[Sales_Value]]</f>
        <v>0.2890545886491771</v>
      </c>
      <c r="O5339" s="3" t="str">
        <f>IF(Table1[[#This Row],[Profit]]&lt;0,"Yes","No")</f>
        <v>No</v>
      </c>
      <c r="P5339" t="str">
        <f>IF(Table1[[#This Row],[Discount_Pct]]&gt;0.3,"High",IF(Table1[[#This Row],[Discount_Pct]]&gt;0.15,"Medium","Low"))</f>
        <v>Low</v>
      </c>
      <c r="Q5339" t="str">
        <f>TEXT(Table1[[#This Row],[Date]],"MMM-YYYY")</f>
        <v>Jun-2024</v>
      </c>
      <c r="R5339" t="str">
        <f>IF(Table1[[#This Row],[Sales_Value]]&gt;500000,"Premium",IF(Table1[[#This Row],[Sales_Value]]&gt;100000,"Mid","Basic"))</f>
        <v>Basic</v>
      </c>
    </row>
    <row r="5340" spans="1:18" x14ac:dyDescent="0.3">
      <c r="A5340" s="1">
        <v>45338</v>
      </c>
      <c r="B5340" t="s">
        <v>5541</v>
      </c>
      <c r="C5340" t="s">
        <v>14</v>
      </c>
      <c r="D5340" t="s">
        <v>189</v>
      </c>
      <c r="E5340" t="s">
        <v>325</v>
      </c>
      <c r="F5340" t="s">
        <v>134</v>
      </c>
      <c r="G5340" t="s">
        <v>24</v>
      </c>
      <c r="H5340">
        <v>66</v>
      </c>
      <c r="I5340">
        <v>119.7</v>
      </c>
      <c r="J5340">
        <v>0.24</v>
      </c>
      <c r="K5340">
        <v>6004.15</v>
      </c>
      <c r="L5340">
        <v>61.41</v>
      </c>
      <c r="M5340">
        <v>1951.09</v>
      </c>
      <c r="N5340" s="2">
        <f>Table1[[#This Row],[Profit]]/Table1[[#This Row],[Sales_Value]]</f>
        <v>0.32495690480750816</v>
      </c>
      <c r="O5340" s="3" t="str">
        <f>IF(Table1[[#This Row],[Profit]]&lt;0,"Yes","No")</f>
        <v>No</v>
      </c>
      <c r="P5340" t="str">
        <f>IF(Table1[[#This Row],[Discount_Pct]]&gt;0.3,"High",IF(Table1[[#This Row],[Discount_Pct]]&gt;0.15,"Medium","Low"))</f>
        <v>Medium</v>
      </c>
      <c r="Q5340" t="str">
        <f>TEXT(Table1[[#This Row],[Date]],"MMM-YYYY")</f>
        <v>Feb-2024</v>
      </c>
      <c r="R5340" t="str">
        <f>IF(Table1[[#This Row],[Sales_Value]]&gt;500000,"Premium",IF(Table1[[#This Row],[Sales_Value]]&gt;100000,"Mid","Basic"))</f>
        <v>Basic</v>
      </c>
    </row>
    <row r="5341" spans="1:18" x14ac:dyDescent="0.3">
      <c r="A5341" s="1">
        <v>45426</v>
      </c>
      <c r="B5341" t="s">
        <v>5542</v>
      </c>
      <c r="C5341" t="s">
        <v>34</v>
      </c>
      <c r="D5341" t="s">
        <v>207</v>
      </c>
      <c r="E5341" t="s">
        <v>266</v>
      </c>
      <c r="F5341" t="s">
        <v>88</v>
      </c>
      <c r="G5341" t="s">
        <v>53</v>
      </c>
      <c r="H5341">
        <v>62</v>
      </c>
      <c r="I5341">
        <v>1818.6</v>
      </c>
      <c r="J5341">
        <v>0.01</v>
      </c>
      <c r="K5341">
        <v>111625.67</v>
      </c>
      <c r="L5341">
        <v>986.95</v>
      </c>
      <c r="M5341">
        <v>50434.77</v>
      </c>
      <c r="N5341" s="2">
        <f>Table1[[#This Row],[Profit]]/Table1[[#This Row],[Sales_Value]]</f>
        <v>0.45182053554527374</v>
      </c>
      <c r="O5341" s="3" t="str">
        <f>IF(Table1[[#This Row],[Profit]]&lt;0,"Yes","No")</f>
        <v>No</v>
      </c>
      <c r="P5341" t="str">
        <f>IF(Table1[[#This Row],[Discount_Pct]]&gt;0.3,"High",IF(Table1[[#This Row],[Discount_Pct]]&gt;0.15,"Medium","Low"))</f>
        <v>Low</v>
      </c>
      <c r="Q5341" t="str">
        <f>TEXT(Table1[[#This Row],[Date]],"MMM-YYYY")</f>
        <v>May-2024</v>
      </c>
      <c r="R5341" t="str">
        <f>IF(Table1[[#This Row],[Sales_Value]]&gt;500000,"Premium",IF(Table1[[#This Row],[Sales_Value]]&gt;100000,"Mid","Basic"))</f>
        <v>Mid</v>
      </c>
    </row>
    <row r="5342" spans="1:18" x14ac:dyDescent="0.3">
      <c r="A5342" s="1">
        <v>45486</v>
      </c>
      <c r="B5342" t="s">
        <v>5543</v>
      </c>
      <c r="C5342" t="s">
        <v>14</v>
      </c>
      <c r="D5342" t="s">
        <v>26</v>
      </c>
      <c r="E5342" t="s">
        <v>209</v>
      </c>
      <c r="F5342" t="s">
        <v>422</v>
      </c>
      <c r="G5342" t="s">
        <v>24</v>
      </c>
      <c r="H5342">
        <v>26</v>
      </c>
      <c r="I5342">
        <v>358.77</v>
      </c>
      <c r="J5342">
        <v>0.26</v>
      </c>
      <c r="K5342">
        <v>6902.73</v>
      </c>
      <c r="L5342">
        <v>257.08</v>
      </c>
      <c r="M5342">
        <v>218.65</v>
      </c>
      <c r="N5342" s="2">
        <f>Table1[[#This Row],[Profit]]/Table1[[#This Row],[Sales_Value]]</f>
        <v>3.1675873169021533E-2</v>
      </c>
      <c r="O5342" s="3" t="str">
        <f>IF(Table1[[#This Row],[Profit]]&lt;0,"Yes","No")</f>
        <v>No</v>
      </c>
      <c r="P5342" t="str">
        <f>IF(Table1[[#This Row],[Discount_Pct]]&gt;0.3,"High",IF(Table1[[#This Row],[Discount_Pct]]&gt;0.15,"Medium","Low"))</f>
        <v>Medium</v>
      </c>
      <c r="Q5342" t="str">
        <f>TEXT(Table1[[#This Row],[Date]],"MMM-YYYY")</f>
        <v>Jul-2024</v>
      </c>
      <c r="R5342" t="str">
        <f>IF(Table1[[#This Row],[Sales_Value]]&gt;500000,"Premium",IF(Table1[[#This Row],[Sales_Value]]&gt;100000,"Mid","Basic"))</f>
        <v>Basic</v>
      </c>
    </row>
    <row r="5343" spans="1:18" x14ac:dyDescent="0.3">
      <c r="A5343" s="1">
        <v>45615</v>
      </c>
      <c r="B5343" t="s">
        <v>5544</v>
      </c>
      <c r="C5343" t="s">
        <v>20</v>
      </c>
      <c r="D5343" t="s">
        <v>21</v>
      </c>
      <c r="E5343" t="s">
        <v>186</v>
      </c>
      <c r="F5343" t="s">
        <v>119</v>
      </c>
      <c r="G5343" t="s">
        <v>53</v>
      </c>
      <c r="H5343">
        <v>96</v>
      </c>
      <c r="I5343">
        <v>520.99</v>
      </c>
      <c r="J5343">
        <v>0.01</v>
      </c>
      <c r="K5343">
        <v>49514.89</v>
      </c>
      <c r="L5343">
        <v>192.32</v>
      </c>
      <c r="M5343">
        <v>31052.17</v>
      </c>
      <c r="N5343" s="2">
        <f>Table1[[#This Row],[Profit]]/Table1[[#This Row],[Sales_Value]]</f>
        <v>0.62712792051037569</v>
      </c>
      <c r="O5343" s="3" t="str">
        <f>IF(Table1[[#This Row],[Profit]]&lt;0,"Yes","No")</f>
        <v>No</v>
      </c>
      <c r="P5343" t="str">
        <f>IF(Table1[[#This Row],[Discount_Pct]]&gt;0.3,"High",IF(Table1[[#This Row],[Discount_Pct]]&gt;0.15,"Medium","Low"))</f>
        <v>Low</v>
      </c>
      <c r="Q5343" t="str">
        <f>TEXT(Table1[[#This Row],[Date]],"MMM-YYYY")</f>
        <v>Nov-2024</v>
      </c>
      <c r="R5343" t="str">
        <f>IF(Table1[[#This Row],[Sales_Value]]&gt;500000,"Premium",IF(Table1[[#This Row],[Sales_Value]]&gt;100000,"Mid","Basic"))</f>
        <v>Basic</v>
      </c>
    </row>
    <row r="5344" spans="1:18" x14ac:dyDescent="0.3">
      <c r="A5344" s="1">
        <v>45507</v>
      </c>
      <c r="B5344" t="s">
        <v>5545</v>
      </c>
      <c r="C5344" t="s">
        <v>20</v>
      </c>
      <c r="D5344" t="s">
        <v>30</v>
      </c>
      <c r="E5344" t="s">
        <v>87</v>
      </c>
      <c r="F5344" t="s">
        <v>154</v>
      </c>
      <c r="G5344" t="s">
        <v>77</v>
      </c>
      <c r="H5344">
        <v>71</v>
      </c>
      <c r="I5344">
        <v>1051.01</v>
      </c>
      <c r="J5344">
        <v>0.01</v>
      </c>
      <c r="K5344">
        <v>73875.490000000005</v>
      </c>
      <c r="L5344">
        <v>627.63</v>
      </c>
      <c r="M5344">
        <v>29313.759999999998</v>
      </c>
      <c r="N5344" s="2">
        <f>Table1[[#This Row],[Profit]]/Table1[[#This Row],[Sales_Value]]</f>
        <v>0.39679953391848904</v>
      </c>
      <c r="O5344" s="3" t="str">
        <f>IF(Table1[[#This Row],[Profit]]&lt;0,"Yes","No")</f>
        <v>No</v>
      </c>
      <c r="P5344" t="str">
        <f>IF(Table1[[#This Row],[Discount_Pct]]&gt;0.3,"High",IF(Table1[[#This Row],[Discount_Pct]]&gt;0.15,"Medium","Low"))</f>
        <v>Low</v>
      </c>
      <c r="Q5344" t="str">
        <f>TEXT(Table1[[#This Row],[Date]],"MMM-YYYY")</f>
        <v>Aug-2024</v>
      </c>
      <c r="R5344" t="str">
        <f>IF(Table1[[#This Row],[Sales_Value]]&gt;500000,"Premium",IF(Table1[[#This Row],[Sales_Value]]&gt;100000,"Mid","Basic"))</f>
        <v>Basic</v>
      </c>
    </row>
    <row r="5345" spans="1:18" x14ac:dyDescent="0.3">
      <c r="A5345" s="1">
        <v>45643</v>
      </c>
      <c r="B5345" t="s">
        <v>5546</v>
      </c>
      <c r="C5345" t="s">
        <v>14</v>
      </c>
      <c r="D5345" t="s">
        <v>160</v>
      </c>
      <c r="E5345" t="s">
        <v>328</v>
      </c>
      <c r="F5345" t="s">
        <v>232</v>
      </c>
      <c r="G5345" t="s">
        <v>24</v>
      </c>
      <c r="H5345">
        <v>82</v>
      </c>
      <c r="I5345">
        <v>53.41</v>
      </c>
      <c r="J5345">
        <v>0</v>
      </c>
      <c r="K5345">
        <v>4379.62</v>
      </c>
      <c r="L5345">
        <v>21.15</v>
      </c>
      <c r="M5345">
        <v>2645.32</v>
      </c>
      <c r="N5345" s="2">
        <f>Table1[[#This Row],[Profit]]/Table1[[#This Row],[Sales_Value]]</f>
        <v>0.60400674031080326</v>
      </c>
      <c r="O5345" s="3" t="str">
        <f>IF(Table1[[#This Row],[Profit]]&lt;0,"Yes","No")</f>
        <v>No</v>
      </c>
      <c r="P5345" t="str">
        <f>IF(Table1[[#This Row],[Discount_Pct]]&gt;0.3,"High",IF(Table1[[#This Row],[Discount_Pct]]&gt;0.15,"Medium","Low"))</f>
        <v>Low</v>
      </c>
      <c r="Q5345" t="str">
        <f>TEXT(Table1[[#This Row],[Date]],"MMM-YYYY")</f>
        <v>Dec-2024</v>
      </c>
      <c r="R5345" t="str">
        <f>IF(Table1[[#This Row],[Sales_Value]]&gt;500000,"Premium",IF(Table1[[#This Row],[Sales_Value]]&gt;100000,"Mid","Basic"))</f>
        <v>Basic</v>
      </c>
    </row>
    <row r="5346" spans="1:18" x14ac:dyDescent="0.3">
      <c r="A5346" s="1">
        <v>45624</v>
      </c>
      <c r="B5346" t="s">
        <v>5547</v>
      </c>
      <c r="C5346" t="s">
        <v>20</v>
      </c>
      <c r="D5346" t="s">
        <v>21</v>
      </c>
      <c r="E5346" t="s">
        <v>506</v>
      </c>
      <c r="F5346" t="s">
        <v>85</v>
      </c>
      <c r="G5346" t="s">
        <v>24</v>
      </c>
      <c r="H5346">
        <v>77</v>
      </c>
      <c r="I5346">
        <v>81.22</v>
      </c>
      <c r="J5346">
        <v>0.1</v>
      </c>
      <c r="K5346">
        <v>5628.55</v>
      </c>
      <c r="L5346">
        <v>31.06</v>
      </c>
      <c r="M5346">
        <v>3236.93</v>
      </c>
      <c r="N5346" s="2">
        <f>Table1[[#This Row],[Profit]]/Table1[[#This Row],[Sales_Value]]</f>
        <v>0.57509127572820706</v>
      </c>
      <c r="O5346" s="3" t="str">
        <f>IF(Table1[[#This Row],[Profit]]&lt;0,"Yes","No")</f>
        <v>No</v>
      </c>
      <c r="P5346" t="str">
        <f>IF(Table1[[#This Row],[Discount_Pct]]&gt;0.3,"High",IF(Table1[[#This Row],[Discount_Pct]]&gt;0.15,"Medium","Low"))</f>
        <v>Low</v>
      </c>
      <c r="Q5346" t="str">
        <f>TEXT(Table1[[#This Row],[Date]],"MMM-YYYY")</f>
        <v>Nov-2024</v>
      </c>
      <c r="R5346" t="str">
        <f>IF(Table1[[#This Row],[Sales_Value]]&gt;500000,"Premium",IF(Table1[[#This Row],[Sales_Value]]&gt;100000,"Mid","Basic"))</f>
        <v>Basic</v>
      </c>
    </row>
    <row r="5347" spans="1:18" x14ac:dyDescent="0.3">
      <c r="A5347" s="1">
        <v>45475</v>
      </c>
      <c r="B5347" t="s">
        <v>5548</v>
      </c>
      <c r="C5347" t="s">
        <v>39</v>
      </c>
      <c r="D5347" t="s">
        <v>66</v>
      </c>
      <c r="E5347" t="s">
        <v>125</v>
      </c>
      <c r="F5347" t="s">
        <v>119</v>
      </c>
      <c r="G5347" t="s">
        <v>53</v>
      </c>
      <c r="H5347">
        <v>42</v>
      </c>
      <c r="I5347">
        <v>488.51</v>
      </c>
      <c r="J5347">
        <v>0.11</v>
      </c>
      <c r="K5347">
        <v>18260.5</v>
      </c>
      <c r="L5347">
        <v>202.78</v>
      </c>
      <c r="M5347">
        <v>9743.74</v>
      </c>
      <c r="N5347" s="2">
        <f>Table1[[#This Row],[Profit]]/Table1[[#This Row],[Sales_Value]]</f>
        <v>0.53359656088277974</v>
      </c>
      <c r="O5347" s="3" t="str">
        <f>IF(Table1[[#This Row],[Profit]]&lt;0,"Yes","No")</f>
        <v>No</v>
      </c>
      <c r="P5347" t="str">
        <f>IF(Table1[[#This Row],[Discount_Pct]]&gt;0.3,"High",IF(Table1[[#This Row],[Discount_Pct]]&gt;0.15,"Medium","Low"))</f>
        <v>Low</v>
      </c>
      <c r="Q5347" t="str">
        <f>TEXT(Table1[[#This Row],[Date]],"MMM-YYYY")</f>
        <v>Jul-2024</v>
      </c>
      <c r="R5347" t="str">
        <f>IF(Table1[[#This Row],[Sales_Value]]&gt;500000,"Premium",IF(Table1[[#This Row],[Sales_Value]]&gt;100000,"Mid","Basic"))</f>
        <v>Basic</v>
      </c>
    </row>
    <row r="5348" spans="1:18" x14ac:dyDescent="0.3">
      <c r="A5348" s="1">
        <v>45299</v>
      </c>
      <c r="B5348" t="s">
        <v>5549</v>
      </c>
      <c r="C5348" t="s">
        <v>14</v>
      </c>
      <c r="D5348" t="s">
        <v>26</v>
      </c>
      <c r="E5348" t="s">
        <v>411</v>
      </c>
      <c r="F5348" t="s">
        <v>142</v>
      </c>
      <c r="G5348" t="s">
        <v>18</v>
      </c>
      <c r="H5348">
        <v>57</v>
      </c>
      <c r="I5348">
        <v>12283.66</v>
      </c>
      <c r="J5348">
        <v>0.04</v>
      </c>
      <c r="K5348">
        <v>672161.88</v>
      </c>
      <c r="L5348">
        <v>9897.23</v>
      </c>
      <c r="M5348">
        <v>108019.77</v>
      </c>
      <c r="N5348" s="2">
        <f>Table1[[#This Row],[Profit]]/Table1[[#This Row],[Sales_Value]]</f>
        <v>0.1607049926723009</v>
      </c>
      <c r="O5348" s="3" t="str">
        <f>IF(Table1[[#This Row],[Profit]]&lt;0,"Yes","No")</f>
        <v>No</v>
      </c>
      <c r="P5348" t="str">
        <f>IF(Table1[[#This Row],[Discount_Pct]]&gt;0.3,"High",IF(Table1[[#This Row],[Discount_Pct]]&gt;0.15,"Medium","Low"))</f>
        <v>Low</v>
      </c>
      <c r="Q5348" t="str">
        <f>TEXT(Table1[[#This Row],[Date]],"MMM-YYYY")</f>
        <v>Jan-2024</v>
      </c>
      <c r="R5348" t="str">
        <f>IF(Table1[[#This Row],[Sales_Value]]&gt;500000,"Premium",IF(Table1[[#This Row],[Sales_Value]]&gt;100000,"Mid","Basic"))</f>
        <v>Premium</v>
      </c>
    </row>
    <row r="5349" spans="1:18" x14ac:dyDescent="0.3">
      <c r="A5349" s="1">
        <v>45395</v>
      </c>
      <c r="B5349" t="s">
        <v>5550</v>
      </c>
      <c r="C5349" t="s">
        <v>20</v>
      </c>
      <c r="D5349" t="s">
        <v>130</v>
      </c>
      <c r="E5349" t="s">
        <v>540</v>
      </c>
      <c r="F5349" t="s">
        <v>103</v>
      </c>
      <c r="G5349" t="s">
        <v>24</v>
      </c>
      <c r="H5349">
        <v>87</v>
      </c>
      <c r="I5349">
        <v>198.17</v>
      </c>
      <c r="J5349">
        <v>0.01</v>
      </c>
      <c r="K5349">
        <v>17068.38</v>
      </c>
      <c r="L5349">
        <v>130.02000000000001</v>
      </c>
      <c r="M5349">
        <v>5756.64</v>
      </c>
      <c r="N5349" s="2">
        <f>Table1[[#This Row],[Profit]]/Table1[[#This Row],[Sales_Value]]</f>
        <v>0.3372692663275601</v>
      </c>
      <c r="O5349" s="3" t="str">
        <f>IF(Table1[[#This Row],[Profit]]&lt;0,"Yes","No")</f>
        <v>No</v>
      </c>
      <c r="P5349" t="str">
        <f>IF(Table1[[#This Row],[Discount_Pct]]&gt;0.3,"High",IF(Table1[[#This Row],[Discount_Pct]]&gt;0.15,"Medium","Low"))</f>
        <v>Low</v>
      </c>
      <c r="Q5349" t="str">
        <f>TEXT(Table1[[#This Row],[Date]],"MMM-YYYY")</f>
        <v>Apr-2024</v>
      </c>
      <c r="R5349" t="str">
        <f>IF(Table1[[#This Row],[Sales_Value]]&gt;500000,"Premium",IF(Table1[[#This Row],[Sales_Value]]&gt;100000,"Mid","Basic"))</f>
        <v>Basic</v>
      </c>
    </row>
    <row r="5350" spans="1:18" x14ac:dyDescent="0.3">
      <c r="A5350" s="1">
        <v>45515</v>
      </c>
      <c r="B5350" t="s">
        <v>5551</v>
      </c>
      <c r="C5350" t="s">
        <v>14</v>
      </c>
      <c r="D5350" t="s">
        <v>406</v>
      </c>
      <c r="E5350" t="s">
        <v>97</v>
      </c>
      <c r="F5350" t="s">
        <v>17</v>
      </c>
      <c r="G5350" t="s">
        <v>18</v>
      </c>
      <c r="H5350">
        <v>94</v>
      </c>
      <c r="I5350">
        <v>29553.83</v>
      </c>
      <c r="J5350">
        <v>0.12</v>
      </c>
      <c r="K5350">
        <v>2444692.8199999998</v>
      </c>
      <c r="L5350">
        <v>24219.82</v>
      </c>
      <c r="M5350">
        <v>168029.74</v>
      </c>
      <c r="N5350" s="2">
        <f>Table1[[#This Row],[Profit]]/Table1[[#This Row],[Sales_Value]]</f>
        <v>6.8732455311093038E-2</v>
      </c>
      <c r="O5350" s="3" t="str">
        <f>IF(Table1[[#This Row],[Profit]]&lt;0,"Yes","No")</f>
        <v>No</v>
      </c>
      <c r="P5350" t="str">
        <f>IF(Table1[[#This Row],[Discount_Pct]]&gt;0.3,"High",IF(Table1[[#This Row],[Discount_Pct]]&gt;0.15,"Medium","Low"))</f>
        <v>Low</v>
      </c>
      <c r="Q5350" t="str">
        <f>TEXT(Table1[[#This Row],[Date]],"MMM-YYYY")</f>
        <v>Aug-2024</v>
      </c>
      <c r="R5350" t="str">
        <f>IF(Table1[[#This Row],[Sales_Value]]&gt;500000,"Premium",IF(Table1[[#This Row],[Sales_Value]]&gt;100000,"Mid","Basic"))</f>
        <v>Premium</v>
      </c>
    </row>
    <row r="5351" spans="1:18" x14ac:dyDescent="0.3">
      <c r="A5351" s="1">
        <v>45564</v>
      </c>
      <c r="B5351" t="s">
        <v>5552</v>
      </c>
      <c r="C5351" t="s">
        <v>20</v>
      </c>
      <c r="D5351" t="s">
        <v>21</v>
      </c>
      <c r="E5351" t="s">
        <v>100</v>
      </c>
      <c r="F5351" t="s">
        <v>138</v>
      </c>
      <c r="G5351" t="s">
        <v>46</v>
      </c>
      <c r="H5351">
        <v>68</v>
      </c>
      <c r="I5351">
        <v>6135.25</v>
      </c>
      <c r="J5351">
        <v>0.08</v>
      </c>
      <c r="K5351">
        <v>383821.24</v>
      </c>
      <c r="L5351">
        <v>4322.8900000000003</v>
      </c>
      <c r="M5351">
        <v>89864.72</v>
      </c>
      <c r="N5351" s="2">
        <f>Table1[[#This Row],[Profit]]/Table1[[#This Row],[Sales_Value]]</f>
        <v>0.23413170151813381</v>
      </c>
      <c r="O5351" s="3" t="str">
        <f>IF(Table1[[#This Row],[Profit]]&lt;0,"Yes","No")</f>
        <v>No</v>
      </c>
      <c r="P5351" t="str">
        <f>IF(Table1[[#This Row],[Discount_Pct]]&gt;0.3,"High",IF(Table1[[#This Row],[Discount_Pct]]&gt;0.15,"Medium","Low"))</f>
        <v>Low</v>
      </c>
      <c r="Q5351" t="str">
        <f>TEXT(Table1[[#This Row],[Date]],"MMM-YYYY")</f>
        <v>Sep-2024</v>
      </c>
      <c r="R5351" t="str">
        <f>IF(Table1[[#This Row],[Sales_Value]]&gt;500000,"Premium",IF(Table1[[#This Row],[Sales_Value]]&gt;100000,"Mid","Basic"))</f>
        <v>Mid</v>
      </c>
    </row>
    <row r="5352" spans="1:18" x14ac:dyDescent="0.3">
      <c r="A5352" s="1">
        <v>45394</v>
      </c>
      <c r="B5352" t="s">
        <v>5553</v>
      </c>
      <c r="C5352" t="s">
        <v>20</v>
      </c>
      <c r="D5352" t="s">
        <v>30</v>
      </c>
      <c r="E5352" t="s">
        <v>145</v>
      </c>
      <c r="F5352" t="s">
        <v>134</v>
      </c>
      <c r="G5352" t="s">
        <v>24</v>
      </c>
      <c r="H5352">
        <v>14</v>
      </c>
      <c r="I5352">
        <v>116.34</v>
      </c>
      <c r="J5352">
        <v>0.09</v>
      </c>
      <c r="K5352">
        <v>1482.17</v>
      </c>
      <c r="L5352">
        <v>61.35</v>
      </c>
      <c r="M5352">
        <v>623.27</v>
      </c>
      <c r="N5352" s="2">
        <f>Table1[[#This Row],[Profit]]/Table1[[#This Row],[Sales_Value]]</f>
        <v>0.42051181713298741</v>
      </c>
      <c r="O5352" s="3" t="str">
        <f>IF(Table1[[#This Row],[Profit]]&lt;0,"Yes","No")</f>
        <v>No</v>
      </c>
      <c r="P5352" t="str">
        <f>IF(Table1[[#This Row],[Discount_Pct]]&gt;0.3,"High",IF(Table1[[#This Row],[Discount_Pct]]&gt;0.15,"Medium","Low"))</f>
        <v>Low</v>
      </c>
      <c r="Q5352" t="str">
        <f>TEXT(Table1[[#This Row],[Date]],"MMM-YYYY")</f>
        <v>Apr-2024</v>
      </c>
      <c r="R5352" t="str">
        <f>IF(Table1[[#This Row],[Sales_Value]]&gt;500000,"Premium",IF(Table1[[#This Row],[Sales_Value]]&gt;100000,"Mid","Basic"))</f>
        <v>Basic</v>
      </c>
    </row>
    <row r="5353" spans="1:18" x14ac:dyDescent="0.3">
      <c r="A5353" s="1">
        <v>45635</v>
      </c>
      <c r="B5353" t="s">
        <v>5554</v>
      </c>
      <c r="C5353" t="s">
        <v>14</v>
      </c>
      <c r="D5353" t="s">
        <v>26</v>
      </c>
      <c r="E5353" t="s">
        <v>228</v>
      </c>
      <c r="F5353" t="s">
        <v>178</v>
      </c>
      <c r="G5353" t="s">
        <v>46</v>
      </c>
      <c r="H5353">
        <v>9</v>
      </c>
      <c r="I5353">
        <v>27304.84</v>
      </c>
      <c r="J5353">
        <v>0.01</v>
      </c>
      <c r="K5353">
        <v>243286.12</v>
      </c>
      <c r="L5353">
        <v>17822.330000000002</v>
      </c>
      <c r="M5353">
        <v>82885.149999999994</v>
      </c>
      <c r="N5353" s="2">
        <f>Table1[[#This Row],[Profit]]/Table1[[#This Row],[Sales_Value]]</f>
        <v>0.340690007304979</v>
      </c>
      <c r="O5353" s="3" t="str">
        <f>IF(Table1[[#This Row],[Profit]]&lt;0,"Yes","No")</f>
        <v>No</v>
      </c>
      <c r="P5353" t="str">
        <f>IF(Table1[[#This Row],[Discount_Pct]]&gt;0.3,"High",IF(Table1[[#This Row],[Discount_Pct]]&gt;0.15,"Medium","Low"))</f>
        <v>Low</v>
      </c>
      <c r="Q5353" t="str">
        <f>TEXT(Table1[[#This Row],[Date]],"MMM-YYYY")</f>
        <v>Dec-2024</v>
      </c>
      <c r="R5353" t="str">
        <f>IF(Table1[[#This Row],[Sales_Value]]&gt;500000,"Premium",IF(Table1[[#This Row],[Sales_Value]]&gt;100000,"Mid","Basic"))</f>
        <v>Mid</v>
      </c>
    </row>
    <row r="5354" spans="1:18" x14ac:dyDescent="0.3">
      <c r="A5354" s="1">
        <v>45395</v>
      </c>
      <c r="B5354" t="s">
        <v>5555</v>
      </c>
      <c r="C5354" t="s">
        <v>14</v>
      </c>
      <c r="D5354" t="s">
        <v>55</v>
      </c>
      <c r="E5354" t="s">
        <v>236</v>
      </c>
      <c r="F5354" t="s">
        <v>37</v>
      </c>
      <c r="G5354" t="s">
        <v>18</v>
      </c>
      <c r="H5354">
        <v>78</v>
      </c>
      <c r="I5354">
        <v>36796.78</v>
      </c>
      <c r="J5354">
        <v>0.2</v>
      </c>
      <c r="K5354">
        <v>2296119.0699999998</v>
      </c>
      <c r="L5354">
        <v>32512.92</v>
      </c>
      <c r="M5354">
        <v>-239888.69</v>
      </c>
      <c r="N5354" s="2">
        <f>Table1[[#This Row],[Profit]]/Table1[[#This Row],[Sales_Value]]</f>
        <v>-0.10447571867429332</v>
      </c>
      <c r="O5354" s="3" t="str">
        <f>IF(Table1[[#This Row],[Profit]]&lt;0,"Yes","No")</f>
        <v>Yes</v>
      </c>
      <c r="P5354" t="str">
        <f>IF(Table1[[#This Row],[Discount_Pct]]&gt;0.3,"High",IF(Table1[[#This Row],[Discount_Pct]]&gt;0.15,"Medium","Low"))</f>
        <v>Medium</v>
      </c>
      <c r="Q5354" t="str">
        <f>TEXT(Table1[[#This Row],[Date]],"MMM-YYYY")</f>
        <v>Apr-2024</v>
      </c>
      <c r="R5354" t="str">
        <f>IF(Table1[[#This Row],[Sales_Value]]&gt;500000,"Premium",IF(Table1[[#This Row],[Sales_Value]]&gt;100000,"Mid","Basic"))</f>
        <v>Premium</v>
      </c>
    </row>
    <row r="5355" spans="1:18" x14ac:dyDescent="0.3">
      <c r="A5355" s="1">
        <v>45569</v>
      </c>
      <c r="B5355" t="s">
        <v>5556</v>
      </c>
      <c r="C5355" t="s">
        <v>39</v>
      </c>
      <c r="D5355" t="s">
        <v>108</v>
      </c>
      <c r="E5355" t="s">
        <v>149</v>
      </c>
      <c r="F5355" t="s">
        <v>28</v>
      </c>
      <c r="G5355" t="s">
        <v>18</v>
      </c>
      <c r="H5355">
        <v>93</v>
      </c>
      <c r="I5355">
        <v>2675.52</v>
      </c>
      <c r="J5355">
        <v>0.01</v>
      </c>
      <c r="K5355">
        <v>246335.13</v>
      </c>
      <c r="L5355">
        <v>1566.98</v>
      </c>
      <c r="M5355">
        <v>100605.99</v>
      </c>
      <c r="N5355" s="2">
        <f>Table1[[#This Row],[Profit]]/Table1[[#This Row],[Sales_Value]]</f>
        <v>0.40841105367309977</v>
      </c>
      <c r="O5355" s="3" t="str">
        <f>IF(Table1[[#This Row],[Profit]]&lt;0,"Yes","No")</f>
        <v>No</v>
      </c>
      <c r="P5355" t="str">
        <f>IF(Table1[[#This Row],[Discount_Pct]]&gt;0.3,"High",IF(Table1[[#This Row],[Discount_Pct]]&gt;0.15,"Medium","Low"))</f>
        <v>Low</v>
      </c>
      <c r="Q5355" t="str">
        <f>TEXT(Table1[[#This Row],[Date]],"MMM-YYYY")</f>
        <v>Oct-2024</v>
      </c>
      <c r="R5355" t="str">
        <f>IF(Table1[[#This Row],[Sales_Value]]&gt;500000,"Premium",IF(Table1[[#This Row],[Sales_Value]]&gt;100000,"Mid","Basic"))</f>
        <v>Mid</v>
      </c>
    </row>
    <row r="5356" spans="1:18" x14ac:dyDescent="0.3">
      <c r="A5356" s="1">
        <v>45578</v>
      </c>
      <c r="B5356" t="s">
        <v>5557</v>
      </c>
      <c r="C5356" t="s">
        <v>14</v>
      </c>
      <c r="D5356" t="s">
        <v>26</v>
      </c>
      <c r="E5356" t="s">
        <v>441</v>
      </c>
      <c r="F5356" t="s">
        <v>42</v>
      </c>
      <c r="G5356" t="s">
        <v>18</v>
      </c>
      <c r="H5356">
        <v>41</v>
      </c>
      <c r="I5356">
        <v>53521.42</v>
      </c>
      <c r="J5356">
        <v>0.26</v>
      </c>
      <c r="K5356">
        <v>1623839.88</v>
      </c>
      <c r="L5356">
        <v>48200.72</v>
      </c>
      <c r="M5356">
        <v>-352389.64</v>
      </c>
      <c r="N5356" s="2">
        <f>Table1[[#This Row],[Profit]]/Table1[[#This Row],[Sales_Value]]</f>
        <v>-0.21701009092103343</v>
      </c>
      <c r="O5356" s="3" t="str">
        <f>IF(Table1[[#This Row],[Profit]]&lt;0,"Yes","No")</f>
        <v>Yes</v>
      </c>
      <c r="P5356" t="str">
        <f>IF(Table1[[#This Row],[Discount_Pct]]&gt;0.3,"High",IF(Table1[[#This Row],[Discount_Pct]]&gt;0.15,"Medium","Low"))</f>
        <v>Medium</v>
      </c>
      <c r="Q5356" t="str">
        <f>TEXT(Table1[[#This Row],[Date]],"MMM-YYYY")</f>
        <v>Oct-2024</v>
      </c>
      <c r="R5356" t="str">
        <f>IF(Table1[[#This Row],[Sales_Value]]&gt;500000,"Premium",IF(Table1[[#This Row],[Sales_Value]]&gt;100000,"Mid","Basic"))</f>
        <v>Premium</v>
      </c>
    </row>
    <row r="5357" spans="1:18" x14ac:dyDescent="0.3">
      <c r="A5357" s="1">
        <v>45480</v>
      </c>
      <c r="B5357" t="s">
        <v>5558</v>
      </c>
      <c r="C5357" t="s">
        <v>20</v>
      </c>
      <c r="D5357" t="s">
        <v>72</v>
      </c>
      <c r="E5357" t="s">
        <v>97</v>
      </c>
      <c r="F5357" t="s">
        <v>110</v>
      </c>
      <c r="G5357" t="s">
        <v>24</v>
      </c>
      <c r="H5357">
        <v>11</v>
      </c>
      <c r="I5357">
        <v>335.73</v>
      </c>
      <c r="J5357">
        <v>0.02</v>
      </c>
      <c r="K5357">
        <v>3619.17</v>
      </c>
      <c r="L5357">
        <v>217.32</v>
      </c>
      <c r="M5357">
        <v>1228.6500000000001</v>
      </c>
      <c r="N5357" s="2">
        <f>Table1[[#This Row],[Profit]]/Table1[[#This Row],[Sales_Value]]</f>
        <v>0.33948391482024887</v>
      </c>
      <c r="O5357" s="3" t="str">
        <f>IF(Table1[[#This Row],[Profit]]&lt;0,"Yes","No")</f>
        <v>No</v>
      </c>
      <c r="P5357" t="str">
        <f>IF(Table1[[#This Row],[Discount_Pct]]&gt;0.3,"High",IF(Table1[[#This Row],[Discount_Pct]]&gt;0.15,"Medium","Low"))</f>
        <v>Low</v>
      </c>
      <c r="Q5357" t="str">
        <f>TEXT(Table1[[#This Row],[Date]],"MMM-YYYY")</f>
        <v>Jul-2024</v>
      </c>
      <c r="R5357" t="str">
        <f>IF(Table1[[#This Row],[Sales_Value]]&gt;500000,"Premium",IF(Table1[[#This Row],[Sales_Value]]&gt;100000,"Mid","Basic"))</f>
        <v>Basic</v>
      </c>
    </row>
    <row r="5358" spans="1:18" x14ac:dyDescent="0.3">
      <c r="A5358" s="1">
        <v>45477</v>
      </c>
      <c r="B5358" t="s">
        <v>5559</v>
      </c>
      <c r="C5358" t="s">
        <v>14</v>
      </c>
      <c r="D5358" t="s">
        <v>15</v>
      </c>
      <c r="E5358" t="s">
        <v>56</v>
      </c>
      <c r="F5358" t="s">
        <v>293</v>
      </c>
      <c r="G5358" t="s">
        <v>53</v>
      </c>
      <c r="H5358">
        <v>72</v>
      </c>
      <c r="I5358">
        <v>691.23</v>
      </c>
      <c r="J5358">
        <v>0</v>
      </c>
      <c r="K5358">
        <v>49768.56</v>
      </c>
      <c r="L5358">
        <v>395.35</v>
      </c>
      <c r="M5358">
        <v>21303.360000000001</v>
      </c>
      <c r="N5358" s="2">
        <f>Table1[[#This Row],[Profit]]/Table1[[#This Row],[Sales_Value]]</f>
        <v>0.42804855113348672</v>
      </c>
      <c r="O5358" s="3" t="str">
        <f>IF(Table1[[#This Row],[Profit]]&lt;0,"Yes","No")</f>
        <v>No</v>
      </c>
      <c r="P5358" t="str">
        <f>IF(Table1[[#This Row],[Discount_Pct]]&gt;0.3,"High",IF(Table1[[#This Row],[Discount_Pct]]&gt;0.15,"Medium","Low"))</f>
        <v>Low</v>
      </c>
      <c r="Q5358" t="str">
        <f>TEXT(Table1[[#This Row],[Date]],"MMM-YYYY")</f>
        <v>Jul-2024</v>
      </c>
      <c r="R5358" t="str">
        <f>IF(Table1[[#This Row],[Sales_Value]]&gt;500000,"Premium",IF(Table1[[#This Row],[Sales_Value]]&gt;100000,"Mid","Basic"))</f>
        <v>Basic</v>
      </c>
    </row>
    <row r="5359" spans="1:18" x14ac:dyDescent="0.3">
      <c r="A5359" s="1">
        <v>45622</v>
      </c>
      <c r="B5359" t="s">
        <v>5560</v>
      </c>
      <c r="C5359" t="s">
        <v>20</v>
      </c>
      <c r="D5359" t="s">
        <v>72</v>
      </c>
      <c r="E5359" t="s">
        <v>115</v>
      </c>
      <c r="F5359" t="s">
        <v>82</v>
      </c>
      <c r="G5359" t="s">
        <v>24</v>
      </c>
      <c r="H5359">
        <v>65</v>
      </c>
      <c r="I5359">
        <v>99.89</v>
      </c>
      <c r="J5359">
        <v>0.13</v>
      </c>
      <c r="K5359">
        <v>5648.78</v>
      </c>
      <c r="L5359">
        <v>50.99</v>
      </c>
      <c r="M5359">
        <v>2334.4299999999998</v>
      </c>
      <c r="N5359" s="2">
        <f>Table1[[#This Row],[Profit]]/Table1[[#This Row],[Sales_Value]]</f>
        <v>0.4132626868102493</v>
      </c>
      <c r="O5359" s="3" t="str">
        <f>IF(Table1[[#This Row],[Profit]]&lt;0,"Yes","No")</f>
        <v>No</v>
      </c>
      <c r="P5359" t="str">
        <f>IF(Table1[[#This Row],[Discount_Pct]]&gt;0.3,"High",IF(Table1[[#This Row],[Discount_Pct]]&gt;0.15,"Medium","Low"))</f>
        <v>Low</v>
      </c>
      <c r="Q5359" t="str">
        <f>TEXT(Table1[[#This Row],[Date]],"MMM-YYYY")</f>
        <v>Nov-2024</v>
      </c>
      <c r="R5359" t="str">
        <f>IF(Table1[[#This Row],[Sales_Value]]&gt;500000,"Premium",IF(Table1[[#This Row],[Sales_Value]]&gt;100000,"Mid","Basic"))</f>
        <v>Basic</v>
      </c>
    </row>
    <row r="5360" spans="1:18" x14ac:dyDescent="0.3">
      <c r="A5360" s="1">
        <v>45304</v>
      </c>
      <c r="B5360" t="s">
        <v>5561</v>
      </c>
      <c r="C5360" t="s">
        <v>14</v>
      </c>
      <c r="D5360" t="s">
        <v>160</v>
      </c>
      <c r="E5360" t="s">
        <v>63</v>
      </c>
      <c r="F5360" t="s">
        <v>422</v>
      </c>
      <c r="G5360" t="s">
        <v>24</v>
      </c>
      <c r="H5360">
        <v>82</v>
      </c>
      <c r="I5360">
        <v>379.34</v>
      </c>
      <c r="J5360">
        <v>0.13</v>
      </c>
      <c r="K5360">
        <v>27062.12</v>
      </c>
      <c r="L5360">
        <v>233.72</v>
      </c>
      <c r="M5360">
        <v>7897.08</v>
      </c>
      <c r="N5360" s="2">
        <f>Table1[[#This Row],[Profit]]/Table1[[#This Row],[Sales_Value]]</f>
        <v>0.29181305825264242</v>
      </c>
      <c r="O5360" s="3" t="str">
        <f>IF(Table1[[#This Row],[Profit]]&lt;0,"Yes","No")</f>
        <v>No</v>
      </c>
      <c r="P5360" t="str">
        <f>IF(Table1[[#This Row],[Discount_Pct]]&gt;0.3,"High",IF(Table1[[#This Row],[Discount_Pct]]&gt;0.15,"Medium","Low"))</f>
        <v>Low</v>
      </c>
      <c r="Q5360" t="str">
        <f>TEXT(Table1[[#This Row],[Date]],"MMM-YYYY")</f>
        <v>Jan-2024</v>
      </c>
      <c r="R5360" t="str">
        <f>IF(Table1[[#This Row],[Sales_Value]]&gt;500000,"Premium",IF(Table1[[#This Row],[Sales_Value]]&gt;100000,"Mid","Basic"))</f>
        <v>Basic</v>
      </c>
    </row>
    <row r="5361" spans="1:18" x14ac:dyDescent="0.3">
      <c r="A5361" s="1">
        <v>45545</v>
      </c>
      <c r="B5361" t="s">
        <v>5562</v>
      </c>
      <c r="C5361" t="s">
        <v>20</v>
      </c>
      <c r="D5361" t="s">
        <v>124</v>
      </c>
      <c r="E5361" t="s">
        <v>285</v>
      </c>
      <c r="F5361" t="s">
        <v>76</v>
      </c>
      <c r="G5361" t="s">
        <v>77</v>
      </c>
      <c r="H5361">
        <v>26</v>
      </c>
      <c r="I5361">
        <v>1744.98</v>
      </c>
      <c r="J5361">
        <v>0.12</v>
      </c>
      <c r="K5361">
        <v>39925.14</v>
      </c>
      <c r="L5361">
        <v>904.1</v>
      </c>
      <c r="M5361">
        <v>16418.54</v>
      </c>
      <c r="N5361" s="2">
        <f>Table1[[#This Row],[Profit]]/Table1[[#This Row],[Sales_Value]]</f>
        <v>0.41123312278930019</v>
      </c>
      <c r="O5361" s="3" t="str">
        <f>IF(Table1[[#This Row],[Profit]]&lt;0,"Yes","No")</f>
        <v>No</v>
      </c>
      <c r="P5361" t="str">
        <f>IF(Table1[[#This Row],[Discount_Pct]]&gt;0.3,"High",IF(Table1[[#This Row],[Discount_Pct]]&gt;0.15,"Medium","Low"))</f>
        <v>Low</v>
      </c>
      <c r="Q5361" t="str">
        <f>TEXT(Table1[[#This Row],[Date]],"MMM-YYYY")</f>
        <v>Sep-2024</v>
      </c>
      <c r="R5361" t="str">
        <f>IF(Table1[[#This Row],[Sales_Value]]&gt;500000,"Premium",IF(Table1[[#This Row],[Sales_Value]]&gt;100000,"Mid","Basic"))</f>
        <v>Basic</v>
      </c>
    </row>
    <row r="5362" spans="1:18" x14ac:dyDescent="0.3">
      <c r="A5362" s="1">
        <v>45482</v>
      </c>
      <c r="B5362" t="s">
        <v>5563</v>
      </c>
      <c r="C5362" t="s">
        <v>14</v>
      </c>
      <c r="D5362" t="s">
        <v>15</v>
      </c>
      <c r="E5362" t="s">
        <v>186</v>
      </c>
      <c r="F5362" t="s">
        <v>152</v>
      </c>
      <c r="G5362" t="s">
        <v>24</v>
      </c>
      <c r="H5362">
        <v>47</v>
      </c>
      <c r="I5362">
        <v>26.56</v>
      </c>
      <c r="J5362">
        <v>0.01</v>
      </c>
      <c r="K5362">
        <v>1235.8399999999999</v>
      </c>
      <c r="L5362">
        <v>9.85</v>
      </c>
      <c r="M5362">
        <v>772.89</v>
      </c>
      <c r="N5362" s="2">
        <f>Table1[[#This Row],[Profit]]/Table1[[#This Row],[Sales_Value]]</f>
        <v>0.6253964914552046</v>
      </c>
      <c r="O5362" s="3" t="str">
        <f>IF(Table1[[#This Row],[Profit]]&lt;0,"Yes","No")</f>
        <v>No</v>
      </c>
      <c r="P5362" t="str">
        <f>IF(Table1[[#This Row],[Discount_Pct]]&gt;0.3,"High",IF(Table1[[#This Row],[Discount_Pct]]&gt;0.15,"Medium","Low"))</f>
        <v>Low</v>
      </c>
      <c r="Q5362" t="str">
        <f>TEXT(Table1[[#This Row],[Date]],"MMM-YYYY")</f>
        <v>Jul-2024</v>
      </c>
      <c r="R5362" t="str">
        <f>IF(Table1[[#This Row],[Sales_Value]]&gt;500000,"Premium",IF(Table1[[#This Row],[Sales_Value]]&gt;100000,"Mid","Basic"))</f>
        <v>Basic</v>
      </c>
    </row>
    <row r="5363" spans="1:18" x14ac:dyDescent="0.3">
      <c r="A5363" s="1">
        <v>45439</v>
      </c>
      <c r="B5363" t="s">
        <v>5564</v>
      </c>
      <c r="C5363" t="s">
        <v>14</v>
      </c>
      <c r="D5363" t="s">
        <v>144</v>
      </c>
      <c r="E5363" t="s">
        <v>370</v>
      </c>
      <c r="F5363" t="s">
        <v>146</v>
      </c>
      <c r="G5363" t="s">
        <v>24</v>
      </c>
      <c r="H5363">
        <v>75</v>
      </c>
      <c r="I5363">
        <v>53.65</v>
      </c>
      <c r="J5363">
        <v>0.21</v>
      </c>
      <c r="K5363">
        <v>3178.76</v>
      </c>
      <c r="L5363">
        <v>27.22</v>
      </c>
      <c r="M5363">
        <v>1137.26</v>
      </c>
      <c r="N5363" s="2">
        <f>Table1[[#This Row],[Profit]]/Table1[[#This Row],[Sales_Value]]</f>
        <v>0.35776843800727326</v>
      </c>
      <c r="O5363" s="3" t="str">
        <f>IF(Table1[[#This Row],[Profit]]&lt;0,"Yes","No")</f>
        <v>No</v>
      </c>
      <c r="P5363" t="str">
        <f>IF(Table1[[#This Row],[Discount_Pct]]&gt;0.3,"High",IF(Table1[[#This Row],[Discount_Pct]]&gt;0.15,"Medium","Low"))</f>
        <v>Medium</v>
      </c>
      <c r="Q5363" t="str">
        <f>TEXT(Table1[[#This Row],[Date]],"MMM-YYYY")</f>
        <v>May-2024</v>
      </c>
      <c r="R5363" t="str">
        <f>IF(Table1[[#This Row],[Sales_Value]]&gt;500000,"Premium",IF(Table1[[#This Row],[Sales_Value]]&gt;100000,"Mid","Basic"))</f>
        <v>Basic</v>
      </c>
    </row>
    <row r="5364" spans="1:18" x14ac:dyDescent="0.3">
      <c r="A5364" s="1">
        <v>45471</v>
      </c>
      <c r="B5364" t="s">
        <v>5565</v>
      </c>
      <c r="C5364" t="s">
        <v>39</v>
      </c>
      <c r="D5364" t="s">
        <v>426</v>
      </c>
      <c r="E5364" t="s">
        <v>331</v>
      </c>
      <c r="F5364" t="s">
        <v>152</v>
      </c>
      <c r="G5364" t="s">
        <v>24</v>
      </c>
      <c r="H5364">
        <v>25</v>
      </c>
      <c r="I5364">
        <v>26.43</v>
      </c>
      <c r="J5364">
        <v>7.0000000000000007E-2</v>
      </c>
      <c r="K5364">
        <v>614.5</v>
      </c>
      <c r="L5364">
        <v>10.210000000000001</v>
      </c>
      <c r="M5364">
        <v>359.25</v>
      </c>
      <c r="N5364" s="2">
        <f>Table1[[#This Row],[Profit]]/Table1[[#This Row],[Sales_Value]]</f>
        <v>0.5846216436126932</v>
      </c>
      <c r="O5364" s="3" t="str">
        <f>IF(Table1[[#This Row],[Profit]]&lt;0,"Yes","No")</f>
        <v>No</v>
      </c>
      <c r="P5364" t="str">
        <f>IF(Table1[[#This Row],[Discount_Pct]]&gt;0.3,"High",IF(Table1[[#This Row],[Discount_Pct]]&gt;0.15,"Medium","Low"))</f>
        <v>Low</v>
      </c>
      <c r="Q5364" t="str">
        <f>TEXT(Table1[[#This Row],[Date]],"MMM-YYYY")</f>
        <v>Jun-2024</v>
      </c>
      <c r="R5364" t="str">
        <f>IF(Table1[[#This Row],[Sales_Value]]&gt;500000,"Premium",IF(Table1[[#This Row],[Sales_Value]]&gt;100000,"Mid","Basic"))</f>
        <v>Basic</v>
      </c>
    </row>
    <row r="5365" spans="1:18" x14ac:dyDescent="0.3">
      <c r="A5365" s="1">
        <v>45591</v>
      </c>
      <c r="B5365" t="s">
        <v>5566</v>
      </c>
      <c r="C5365" t="s">
        <v>20</v>
      </c>
      <c r="D5365" t="s">
        <v>72</v>
      </c>
      <c r="E5365" t="s">
        <v>102</v>
      </c>
      <c r="F5365" t="s">
        <v>165</v>
      </c>
      <c r="G5365" t="s">
        <v>24</v>
      </c>
      <c r="H5365">
        <v>42</v>
      </c>
      <c r="I5365">
        <v>166.27</v>
      </c>
      <c r="J5365">
        <v>7.0000000000000007E-2</v>
      </c>
      <c r="K5365">
        <v>6494.51</v>
      </c>
      <c r="L5365">
        <v>115.39</v>
      </c>
      <c r="M5365">
        <v>1648.13</v>
      </c>
      <c r="N5365" s="2">
        <f>Table1[[#This Row],[Profit]]/Table1[[#This Row],[Sales_Value]]</f>
        <v>0.25377280195118646</v>
      </c>
      <c r="O5365" s="3" t="str">
        <f>IF(Table1[[#This Row],[Profit]]&lt;0,"Yes","No")</f>
        <v>No</v>
      </c>
      <c r="P5365" t="str">
        <f>IF(Table1[[#This Row],[Discount_Pct]]&gt;0.3,"High",IF(Table1[[#This Row],[Discount_Pct]]&gt;0.15,"Medium","Low"))</f>
        <v>Low</v>
      </c>
      <c r="Q5365" t="str">
        <f>TEXT(Table1[[#This Row],[Date]],"MMM-YYYY")</f>
        <v>Oct-2024</v>
      </c>
      <c r="R5365" t="str">
        <f>IF(Table1[[#This Row],[Sales_Value]]&gt;500000,"Premium",IF(Table1[[#This Row],[Sales_Value]]&gt;100000,"Mid","Basic"))</f>
        <v>Basic</v>
      </c>
    </row>
    <row r="5366" spans="1:18" x14ac:dyDescent="0.3">
      <c r="A5366" s="1">
        <v>45407</v>
      </c>
      <c r="B5366" t="s">
        <v>5567</v>
      </c>
      <c r="C5366" t="s">
        <v>34</v>
      </c>
      <c r="D5366" t="s">
        <v>105</v>
      </c>
      <c r="E5366" t="s">
        <v>48</v>
      </c>
      <c r="F5366" t="s">
        <v>61</v>
      </c>
      <c r="G5366" t="s">
        <v>53</v>
      </c>
      <c r="H5366">
        <v>68</v>
      </c>
      <c r="I5366">
        <v>2744.91</v>
      </c>
      <c r="J5366">
        <v>0.01</v>
      </c>
      <c r="K5366">
        <v>184787.34</v>
      </c>
      <c r="L5366">
        <v>2169.29</v>
      </c>
      <c r="M5366">
        <v>37275.620000000003</v>
      </c>
      <c r="N5366" s="2">
        <f>Table1[[#This Row],[Profit]]/Table1[[#This Row],[Sales_Value]]</f>
        <v>0.20172171968057986</v>
      </c>
      <c r="O5366" s="3" t="str">
        <f>IF(Table1[[#This Row],[Profit]]&lt;0,"Yes","No")</f>
        <v>No</v>
      </c>
      <c r="P5366" t="str">
        <f>IF(Table1[[#This Row],[Discount_Pct]]&gt;0.3,"High",IF(Table1[[#This Row],[Discount_Pct]]&gt;0.15,"Medium","Low"))</f>
        <v>Low</v>
      </c>
      <c r="Q5366" t="str">
        <f>TEXT(Table1[[#This Row],[Date]],"MMM-YYYY")</f>
        <v>Apr-2024</v>
      </c>
      <c r="R5366" t="str">
        <f>IF(Table1[[#This Row],[Sales_Value]]&gt;500000,"Premium",IF(Table1[[#This Row],[Sales_Value]]&gt;100000,"Mid","Basic"))</f>
        <v>Mid</v>
      </c>
    </row>
    <row r="5367" spans="1:18" x14ac:dyDescent="0.3">
      <c r="A5367" s="1">
        <v>45598</v>
      </c>
      <c r="B5367" t="s">
        <v>5568</v>
      </c>
      <c r="C5367" t="s">
        <v>14</v>
      </c>
      <c r="D5367" t="s">
        <v>144</v>
      </c>
      <c r="E5367" t="s">
        <v>115</v>
      </c>
      <c r="F5367" t="s">
        <v>142</v>
      </c>
      <c r="G5367" t="s">
        <v>18</v>
      </c>
      <c r="H5367">
        <v>47</v>
      </c>
      <c r="I5367">
        <v>13395.23</v>
      </c>
      <c r="J5367">
        <v>0</v>
      </c>
      <c r="K5367">
        <v>629575.81000000006</v>
      </c>
      <c r="L5367">
        <v>9223.42</v>
      </c>
      <c r="M5367">
        <v>196075.07</v>
      </c>
      <c r="N5367" s="2">
        <f>Table1[[#This Row],[Profit]]/Table1[[#This Row],[Sales_Value]]</f>
        <v>0.31143996780943661</v>
      </c>
      <c r="O5367" s="3" t="str">
        <f>IF(Table1[[#This Row],[Profit]]&lt;0,"Yes","No")</f>
        <v>No</v>
      </c>
      <c r="P5367" t="str">
        <f>IF(Table1[[#This Row],[Discount_Pct]]&gt;0.3,"High",IF(Table1[[#This Row],[Discount_Pct]]&gt;0.15,"Medium","Low"))</f>
        <v>Low</v>
      </c>
      <c r="Q5367" t="str">
        <f>TEXT(Table1[[#This Row],[Date]],"MMM-YYYY")</f>
        <v>Nov-2024</v>
      </c>
      <c r="R5367" t="str">
        <f>IF(Table1[[#This Row],[Sales_Value]]&gt;500000,"Premium",IF(Table1[[#This Row],[Sales_Value]]&gt;100000,"Mid","Basic"))</f>
        <v>Premium</v>
      </c>
    </row>
    <row r="5368" spans="1:18" x14ac:dyDescent="0.3">
      <c r="A5368" s="1">
        <v>45530</v>
      </c>
      <c r="B5368" t="s">
        <v>5569</v>
      </c>
      <c r="C5368" t="s">
        <v>20</v>
      </c>
      <c r="D5368" t="s">
        <v>148</v>
      </c>
      <c r="E5368" t="s">
        <v>36</v>
      </c>
      <c r="F5368" t="s">
        <v>76</v>
      </c>
      <c r="G5368" t="s">
        <v>77</v>
      </c>
      <c r="H5368">
        <v>60</v>
      </c>
      <c r="I5368">
        <v>1710.85</v>
      </c>
      <c r="J5368">
        <v>0</v>
      </c>
      <c r="K5368">
        <v>102651</v>
      </c>
      <c r="L5368">
        <v>926.34</v>
      </c>
      <c r="M5368">
        <v>47070.6</v>
      </c>
      <c r="N5368" s="2">
        <f>Table1[[#This Row],[Profit]]/Table1[[#This Row],[Sales_Value]]</f>
        <v>0.45854984364497181</v>
      </c>
      <c r="O5368" s="3" t="str">
        <f>IF(Table1[[#This Row],[Profit]]&lt;0,"Yes","No")</f>
        <v>No</v>
      </c>
      <c r="P5368" t="str">
        <f>IF(Table1[[#This Row],[Discount_Pct]]&gt;0.3,"High",IF(Table1[[#This Row],[Discount_Pct]]&gt;0.15,"Medium","Low"))</f>
        <v>Low</v>
      </c>
      <c r="Q5368" t="str">
        <f>TEXT(Table1[[#This Row],[Date]],"MMM-YYYY")</f>
        <v>Aug-2024</v>
      </c>
      <c r="R5368" t="str">
        <f>IF(Table1[[#This Row],[Sales_Value]]&gt;500000,"Premium",IF(Table1[[#This Row],[Sales_Value]]&gt;100000,"Mid","Basic"))</f>
        <v>Mid</v>
      </c>
    </row>
    <row r="5369" spans="1:18" x14ac:dyDescent="0.3">
      <c r="A5369" s="1">
        <v>45596</v>
      </c>
      <c r="B5369" t="s">
        <v>5570</v>
      </c>
      <c r="C5369" t="s">
        <v>34</v>
      </c>
      <c r="D5369" t="s">
        <v>207</v>
      </c>
      <c r="E5369" t="s">
        <v>236</v>
      </c>
      <c r="F5369" t="s">
        <v>122</v>
      </c>
      <c r="G5369" t="s">
        <v>18</v>
      </c>
      <c r="H5369">
        <v>25</v>
      </c>
      <c r="I5369">
        <v>7239.03</v>
      </c>
      <c r="J5369">
        <v>0.14000000000000001</v>
      </c>
      <c r="K5369">
        <v>155639.15</v>
      </c>
      <c r="L5369">
        <v>6822.3</v>
      </c>
      <c r="M5369">
        <v>-14918.36</v>
      </c>
      <c r="N5369" s="2">
        <f>Table1[[#This Row],[Profit]]/Table1[[#This Row],[Sales_Value]]</f>
        <v>-9.585223255202821E-2</v>
      </c>
      <c r="O5369" s="3" t="str">
        <f>IF(Table1[[#This Row],[Profit]]&lt;0,"Yes","No")</f>
        <v>Yes</v>
      </c>
      <c r="P5369" t="str">
        <f>IF(Table1[[#This Row],[Discount_Pct]]&gt;0.3,"High",IF(Table1[[#This Row],[Discount_Pct]]&gt;0.15,"Medium","Low"))</f>
        <v>Low</v>
      </c>
      <c r="Q5369" t="str">
        <f>TEXT(Table1[[#This Row],[Date]],"MMM-YYYY")</f>
        <v>Oct-2024</v>
      </c>
      <c r="R5369" t="str">
        <f>IF(Table1[[#This Row],[Sales_Value]]&gt;500000,"Premium",IF(Table1[[#This Row],[Sales_Value]]&gt;100000,"Mid","Basic"))</f>
        <v>Mid</v>
      </c>
    </row>
    <row r="5370" spans="1:18" x14ac:dyDescent="0.3">
      <c r="A5370" s="1">
        <v>45322</v>
      </c>
      <c r="B5370" t="s">
        <v>5571</v>
      </c>
      <c r="C5370" t="s">
        <v>39</v>
      </c>
      <c r="D5370" t="s">
        <v>66</v>
      </c>
      <c r="E5370" t="s">
        <v>209</v>
      </c>
      <c r="F5370" t="s">
        <v>95</v>
      </c>
      <c r="G5370" t="s">
        <v>77</v>
      </c>
      <c r="H5370">
        <v>35</v>
      </c>
      <c r="I5370">
        <v>2999.74</v>
      </c>
      <c r="J5370">
        <v>0.28999999999999998</v>
      </c>
      <c r="K5370">
        <v>74543.539999999994</v>
      </c>
      <c r="L5370">
        <v>2183.75</v>
      </c>
      <c r="M5370">
        <v>-1887.71</v>
      </c>
      <c r="N5370" s="2">
        <f>Table1[[#This Row],[Profit]]/Table1[[#This Row],[Sales_Value]]</f>
        <v>-2.5323589408284074E-2</v>
      </c>
      <c r="O5370" s="3" t="str">
        <f>IF(Table1[[#This Row],[Profit]]&lt;0,"Yes","No")</f>
        <v>Yes</v>
      </c>
      <c r="P5370" t="str">
        <f>IF(Table1[[#This Row],[Discount_Pct]]&gt;0.3,"High",IF(Table1[[#This Row],[Discount_Pct]]&gt;0.15,"Medium","Low"))</f>
        <v>Medium</v>
      </c>
      <c r="Q5370" t="str">
        <f>TEXT(Table1[[#This Row],[Date]],"MMM-YYYY")</f>
        <v>Jan-2024</v>
      </c>
      <c r="R5370" t="str">
        <f>IF(Table1[[#This Row],[Sales_Value]]&gt;500000,"Premium",IF(Table1[[#This Row],[Sales_Value]]&gt;100000,"Mid","Basic"))</f>
        <v>Basic</v>
      </c>
    </row>
    <row r="5371" spans="1:18" x14ac:dyDescent="0.3">
      <c r="A5371" s="1">
        <v>45511</v>
      </c>
      <c r="B5371" t="s">
        <v>5572</v>
      </c>
      <c r="C5371" t="s">
        <v>14</v>
      </c>
      <c r="D5371" t="s">
        <v>26</v>
      </c>
      <c r="E5371" t="s">
        <v>125</v>
      </c>
      <c r="F5371" t="s">
        <v>28</v>
      </c>
      <c r="G5371" t="s">
        <v>18</v>
      </c>
      <c r="H5371">
        <v>40</v>
      </c>
      <c r="I5371">
        <v>2127.9899999999998</v>
      </c>
      <c r="J5371">
        <v>0.1</v>
      </c>
      <c r="K5371">
        <v>76607.64</v>
      </c>
      <c r="L5371">
        <v>1556.07</v>
      </c>
      <c r="M5371">
        <v>14364.84</v>
      </c>
      <c r="N5371" s="2">
        <f>Table1[[#This Row],[Profit]]/Table1[[#This Row],[Sales_Value]]</f>
        <v>0.18751184607697091</v>
      </c>
      <c r="O5371" s="3" t="str">
        <f>IF(Table1[[#This Row],[Profit]]&lt;0,"Yes","No")</f>
        <v>No</v>
      </c>
      <c r="P5371" t="str">
        <f>IF(Table1[[#This Row],[Discount_Pct]]&gt;0.3,"High",IF(Table1[[#This Row],[Discount_Pct]]&gt;0.15,"Medium","Low"))</f>
        <v>Low</v>
      </c>
      <c r="Q5371" t="str">
        <f>TEXT(Table1[[#This Row],[Date]],"MMM-YYYY")</f>
        <v>Aug-2024</v>
      </c>
      <c r="R5371" t="str">
        <f>IF(Table1[[#This Row],[Sales_Value]]&gt;500000,"Premium",IF(Table1[[#This Row],[Sales_Value]]&gt;100000,"Mid","Basic"))</f>
        <v>Basic</v>
      </c>
    </row>
    <row r="5372" spans="1:18" x14ac:dyDescent="0.3">
      <c r="A5372" s="1">
        <v>45365</v>
      </c>
      <c r="B5372" t="s">
        <v>5573</v>
      </c>
      <c r="C5372" t="s">
        <v>20</v>
      </c>
      <c r="D5372" t="s">
        <v>148</v>
      </c>
      <c r="E5372" t="s">
        <v>22</v>
      </c>
      <c r="F5372" t="s">
        <v>113</v>
      </c>
      <c r="G5372" t="s">
        <v>24</v>
      </c>
      <c r="H5372">
        <v>96</v>
      </c>
      <c r="I5372">
        <v>66.260000000000005</v>
      </c>
      <c r="J5372">
        <v>0.12</v>
      </c>
      <c r="K5372">
        <v>5597.64</v>
      </c>
      <c r="L5372">
        <v>25.39</v>
      </c>
      <c r="M5372">
        <v>3160.2</v>
      </c>
      <c r="N5372" s="2">
        <f>Table1[[#This Row],[Profit]]/Table1[[#This Row],[Sales_Value]]</f>
        <v>0.56455935001179058</v>
      </c>
      <c r="O5372" s="3" t="str">
        <f>IF(Table1[[#This Row],[Profit]]&lt;0,"Yes","No")</f>
        <v>No</v>
      </c>
      <c r="P5372" t="str">
        <f>IF(Table1[[#This Row],[Discount_Pct]]&gt;0.3,"High",IF(Table1[[#This Row],[Discount_Pct]]&gt;0.15,"Medium","Low"))</f>
        <v>Low</v>
      </c>
      <c r="Q5372" t="str">
        <f>TEXT(Table1[[#This Row],[Date]],"MMM-YYYY")</f>
        <v>Mar-2024</v>
      </c>
      <c r="R5372" t="str">
        <f>IF(Table1[[#This Row],[Sales_Value]]&gt;500000,"Premium",IF(Table1[[#This Row],[Sales_Value]]&gt;100000,"Mid","Basic"))</f>
        <v>Basic</v>
      </c>
    </row>
    <row r="5373" spans="1:18" x14ac:dyDescent="0.3">
      <c r="A5373" s="1">
        <v>45499</v>
      </c>
      <c r="B5373" t="s">
        <v>5574</v>
      </c>
      <c r="C5373" t="s">
        <v>39</v>
      </c>
      <c r="D5373" t="s">
        <v>108</v>
      </c>
      <c r="E5373" t="s">
        <v>411</v>
      </c>
      <c r="F5373" t="s">
        <v>293</v>
      </c>
      <c r="G5373" t="s">
        <v>53</v>
      </c>
      <c r="H5373">
        <v>91</v>
      </c>
      <c r="I5373">
        <v>894.44</v>
      </c>
      <c r="J5373">
        <v>0.08</v>
      </c>
      <c r="K5373">
        <v>74882.52</v>
      </c>
      <c r="L5373">
        <v>387.84</v>
      </c>
      <c r="M5373">
        <v>39589.08</v>
      </c>
      <c r="N5373" s="2">
        <f>Table1[[#This Row],[Profit]]/Table1[[#This Row],[Sales_Value]]</f>
        <v>0.52868252831234841</v>
      </c>
      <c r="O5373" s="3" t="str">
        <f>IF(Table1[[#This Row],[Profit]]&lt;0,"Yes","No")</f>
        <v>No</v>
      </c>
      <c r="P5373" t="str">
        <f>IF(Table1[[#This Row],[Discount_Pct]]&gt;0.3,"High",IF(Table1[[#This Row],[Discount_Pct]]&gt;0.15,"Medium","Low"))</f>
        <v>Low</v>
      </c>
      <c r="Q5373" t="str">
        <f>TEXT(Table1[[#This Row],[Date]],"MMM-YYYY")</f>
        <v>Jul-2024</v>
      </c>
      <c r="R5373" t="str">
        <f>IF(Table1[[#This Row],[Sales_Value]]&gt;500000,"Premium",IF(Table1[[#This Row],[Sales_Value]]&gt;100000,"Mid","Basic"))</f>
        <v>Basic</v>
      </c>
    </row>
    <row r="5374" spans="1:18" x14ac:dyDescent="0.3">
      <c r="A5374" s="1">
        <v>45600</v>
      </c>
      <c r="B5374" t="s">
        <v>5575</v>
      </c>
      <c r="C5374" t="s">
        <v>34</v>
      </c>
      <c r="D5374" t="s">
        <v>207</v>
      </c>
      <c r="E5374" t="s">
        <v>629</v>
      </c>
      <c r="F5374" t="s">
        <v>76</v>
      </c>
      <c r="G5374" t="s">
        <v>77</v>
      </c>
      <c r="H5374">
        <v>98</v>
      </c>
      <c r="I5374">
        <v>2057.02</v>
      </c>
      <c r="J5374">
        <v>0.28000000000000003</v>
      </c>
      <c r="K5374">
        <v>145143.32999999999</v>
      </c>
      <c r="L5374">
        <v>996.48</v>
      </c>
      <c r="M5374">
        <v>47488.29</v>
      </c>
      <c r="N5374" s="2">
        <f>Table1[[#This Row],[Profit]]/Table1[[#This Row],[Sales_Value]]</f>
        <v>0.32718203447585226</v>
      </c>
      <c r="O5374" s="3" t="str">
        <f>IF(Table1[[#This Row],[Profit]]&lt;0,"Yes","No")</f>
        <v>No</v>
      </c>
      <c r="P5374" t="str">
        <f>IF(Table1[[#This Row],[Discount_Pct]]&gt;0.3,"High",IF(Table1[[#This Row],[Discount_Pct]]&gt;0.15,"Medium","Low"))</f>
        <v>Medium</v>
      </c>
      <c r="Q5374" t="str">
        <f>TEXT(Table1[[#This Row],[Date]],"MMM-YYYY")</f>
        <v>Nov-2024</v>
      </c>
      <c r="R5374" t="str">
        <f>IF(Table1[[#This Row],[Sales_Value]]&gt;500000,"Premium",IF(Table1[[#This Row],[Sales_Value]]&gt;100000,"Mid","Basic"))</f>
        <v>Mid</v>
      </c>
    </row>
    <row r="5375" spans="1:18" x14ac:dyDescent="0.3">
      <c r="A5375" s="1">
        <v>45596</v>
      </c>
      <c r="B5375" t="s">
        <v>5576</v>
      </c>
      <c r="C5375" t="s">
        <v>34</v>
      </c>
      <c r="D5375" t="s">
        <v>80</v>
      </c>
      <c r="E5375" t="s">
        <v>193</v>
      </c>
      <c r="F5375" t="s">
        <v>76</v>
      </c>
      <c r="G5375" t="s">
        <v>77</v>
      </c>
      <c r="H5375">
        <v>46</v>
      </c>
      <c r="I5375">
        <v>1958.43</v>
      </c>
      <c r="J5375">
        <v>0</v>
      </c>
      <c r="K5375">
        <v>90087.78</v>
      </c>
      <c r="L5375">
        <v>1043.3399999999999</v>
      </c>
      <c r="M5375">
        <v>42094.14</v>
      </c>
      <c r="N5375" s="2">
        <f>Table1[[#This Row],[Profit]]/Table1[[#This Row],[Sales_Value]]</f>
        <v>0.46725693540233759</v>
      </c>
      <c r="O5375" s="3" t="str">
        <f>IF(Table1[[#This Row],[Profit]]&lt;0,"Yes","No")</f>
        <v>No</v>
      </c>
      <c r="P5375" t="str">
        <f>IF(Table1[[#This Row],[Discount_Pct]]&gt;0.3,"High",IF(Table1[[#This Row],[Discount_Pct]]&gt;0.15,"Medium","Low"))</f>
        <v>Low</v>
      </c>
      <c r="Q5375" t="str">
        <f>TEXT(Table1[[#This Row],[Date]],"MMM-YYYY")</f>
        <v>Oct-2024</v>
      </c>
      <c r="R5375" t="str">
        <f>IF(Table1[[#This Row],[Sales_Value]]&gt;500000,"Premium",IF(Table1[[#This Row],[Sales_Value]]&gt;100000,"Mid","Basic"))</f>
        <v>Basic</v>
      </c>
    </row>
    <row r="5376" spans="1:18" x14ac:dyDescent="0.3">
      <c r="A5376" s="1">
        <v>45649</v>
      </c>
      <c r="B5376" t="s">
        <v>5577</v>
      </c>
      <c r="C5376" t="s">
        <v>14</v>
      </c>
      <c r="D5376" t="s">
        <v>144</v>
      </c>
      <c r="E5376" t="s">
        <v>311</v>
      </c>
      <c r="F5376" t="s">
        <v>126</v>
      </c>
      <c r="G5376" t="s">
        <v>24</v>
      </c>
      <c r="H5376">
        <v>29</v>
      </c>
      <c r="I5376">
        <v>307.22000000000003</v>
      </c>
      <c r="J5376">
        <v>0.09</v>
      </c>
      <c r="K5376">
        <v>8107.54</v>
      </c>
      <c r="L5376">
        <v>195.9</v>
      </c>
      <c r="M5376">
        <v>2426.44</v>
      </c>
      <c r="N5376" s="2">
        <f>Table1[[#This Row],[Profit]]/Table1[[#This Row],[Sales_Value]]</f>
        <v>0.29928190301867152</v>
      </c>
      <c r="O5376" s="3" t="str">
        <f>IF(Table1[[#This Row],[Profit]]&lt;0,"Yes","No")</f>
        <v>No</v>
      </c>
      <c r="P5376" t="str">
        <f>IF(Table1[[#This Row],[Discount_Pct]]&gt;0.3,"High",IF(Table1[[#This Row],[Discount_Pct]]&gt;0.15,"Medium","Low"))</f>
        <v>Low</v>
      </c>
      <c r="Q5376" t="str">
        <f>TEXT(Table1[[#This Row],[Date]],"MMM-YYYY")</f>
        <v>Dec-2024</v>
      </c>
      <c r="R5376" t="str">
        <f>IF(Table1[[#This Row],[Sales_Value]]&gt;500000,"Premium",IF(Table1[[#This Row],[Sales_Value]]&gt;100000,"Mid","Basic"))</f>
        <v>Basic</v>
      </c>
    </row>
    <row r="5377" spans="1:18" x14ac:dyDescent="0.3">
      <c r="A5377" s="1">
        <v>45336</v>
      </c>
      <c r="B5377" t="s">
        <v>5578</v>
      </c>
      <c r="C5377" t="s">
        <v>20</v>
      </c>
      <c r="D5377" t="s">
        <v>124</v>
      </c>
      <c r="E5377" t="s">
        <v>182</v>
      </c>
      <c r="F5377" t="s">
        <v>64</v>
      </c>
      <c r="G5377" t="s">
        <v>53</v>
      </c>
      <c r="H5377">
        <v>82</v>
      </c>
      <c r="I5377">
        <v>783.9</v>
      </c>
      <c r="J5377">
        <v>0</v>
      </c>
      <c r="K5377">
        <v>64279.8</v>
      </c>
      <c r="L5377">
        <v>328.36</v>
      </c>
      <c r="M5377">
        <v>37354.28</v>
      </c>
      <c r="N5377" s="2">
        <f>Table1[[#This Row],[Profit]]/Table1[[#This Row],[Sales_Value]]</f>
        <v>0.58112004082153335</v>
      </c>
      <c r="O5377" s="3" t="str">
        <f>IF(Table1[[#This Row],[Profit]]&lt;0,"Yes","No")</f>
        <v>No</v>
      </c>
      <c r="P5377" t="str">
        <f>IF(Table1[[#This Row],[Discount_Pct]]&gt;0.3,"High",IF(Table1[[#This Row],[Discount_Pct]]&gt;0.15,"Medium","Low"))</f>
        <v>Low</v>
      </c>
      <c r="Q5377" t="str">
        <f>TEXT(Table1[[#This Row],[Date]],"MMM-YYYY")</f>
        <v>Feb-2024</v>
      </c>
      <c r="R5377" t="str">
        <f>IF(Table1[[#This Row],[Sales_Value]]&gt;500000,"Premium",IF(Table1[[#This Row],[Sales_Value]]&gt;100000,"Mid","Basic"))</f>
        <v>Basic</v>
      </c>
    </row>
    <row r="5378" spans="1:18" x14ac:dyDescent="0.3">
      <c r="A5378" s="1">
        <v>45538</v>
      </c>
      <c r="B5378" t="s">
        <v>5579</v>
      </c>
      <c r="C5378" t="s">
        <v>34</v>
      </c>
      <c r="D5378" t="s">
        <v>59</v>
      </c>
      <c r="E5378" t="s">
        <v>223</v>
      </c>
      <c r="F5378" t="s">
        <v>82</v>
      </c>
      <c r="G5378" t="s">
        <v>24</v>
      </c>
      <c r="H5378">
        <v>39</v>
      </c>
      <c r="I5378">
        <v>87.06</v>
      </c>
      <c r="J5378">
        <v>0.06</v>
      </c>
      <c r="K5378">
        <v>3191.62</v>
      </c>
      <c r="L5378">
        <v>50.26</v>
      </c>
      <c r="M5378">
        <v>1231.48</v>
      </c>
      <c r="N5378" s="2">
        <f>Table1[[#This Row],[Profit]]/Table1[[#This Row],[Sales_Value]]</f>
        <v>0.38584793929101835</v>
      </c>
      <c r="O5378" s="3" t="str">
        <f>IF(Table1[[#This Row],[Profit]]&lt;0,"Yes","No")</f>
        <v>No</v>
      </c>
      <c r="P5378" t="str">
        <f>IF(Table1[[#This Row],[Discount_Pct]]&gt;0.3,"High",IF(Table1[[#This Row],[Discount_Pct]]&gt;0.15,"Medium","Low"))</f>
        <v>Low</v>
      </c>
      <c r="Q5378" t="str">
        <f>TEXT(Table1[[#This Row],[Date]],"MMM-YYYY")</f>
        <v>Sep-2024</v>
      </c>
      <c r="R5378" t="str">
        <f>IF(Table1[[#This Row],[Sales_Value]]&gt;500000,"Premium",IF(Table1[[#This Row],[Sales_Value]]&gt;100000,"Mid","Basic"))</f>
        <v>Basic</v>
      </c>
    </row>
    <row r="5379" spans="1:18" x14ac:dyDescent="0.3">
      <c r="A5379" s="1">
        <v>45650</v>
      </c>
      <c r="B5379" t="s">
        <v>5580</v>
      </c>
      <c r="C5379" t="s">
        <v>39</v>
      </c>
      <c r="D5379" t="s">
        <v>108</v>
      </c>
      <c r="E5379" t="s">
        <v>252</v>
      </c>
      <c r="F5379" t="s">
        <v>161</v>
      </c>
      <c r="G5379" t="s">
        <v>24</v>
      </c>
      <c r="H5379">
        <v>95</v>
      </c>
      <c r="I5379">
        <v>22.58</v>
      </c>
      <c r="J5379">
        <v>0</v>
      </c>
      <c r="K5379">
        <v>2145.1</v>
      </c>
      <c r="L5379">
        <v>5.15</v>
      </c>
      <c r="M5379">
        <v>1655.85</v>
      </c>
      <c r="N5379" s="2">
        <f>Table1[[#This Row],[Profit]]/Table1[[#This Row],[Sales_Value]]</f>
        <v>0.77192205491585475</v>
      </c>
      <c r="O5379" s="3" t="str">
        <f>IF(Table1[[#This Row],[Profit]]&lt;0,"Yes","No")</f>
        <v>No</v>
      </c>
      <c r="P5379" t="str">
        <f>IF(Table1[[#This Row],[Discount_Pct]]&gt;0.3,"High",IF(Table1[[#This Row],[Discount_Pct]]&gt;0.15,"Medium","Low"))</f>
        <v>Low</v>
      </c>
      <c r="Q5379" t="str">
        <f>TEXT(Table1[[#This Row],[Date]],"MMM-YYYY")</f>
        <v>Dec-2024</v>
      </c>
      <c r="R5379" t="str">
        <f>IF(Table1[[#This Row],[Sales_Value]]&gt;500000,"Premium",IF(Table1[[#This Row],[Sales_Value]]&gt;100000,"Mid","Basic"))</f>
        <v>Basic</v>
      </c>
    </row>
    <row r="5380" spans="1:18" x14ac:dyDescent="0.3">
      <c r="A5380" s="1">
        <v>45471</v>
      </c>
      <c r="B5380" t="s">
        <v>5581</v>
      </c>
      <c r="C5380" t="s">
        <v>39</v>
      </c>
      <c r="D5380" t="s">
        <v>108</v>
      </c>
      <c r="E5380" t="s">
        <v>303</v>
      </c>
      <c r="F5380" t="s">
        <v>140</v>
      </c>
      <c r="G5380" t="s">
        <v>53</v>
      </c>
      <c r="H5380">
        <v>2</v>
      </c>
      <c r="I5380">
        <v>1882.64</v>
      </c>
      <c r="J5380">
        <v>0.09</v>
      </c>
      <c r="K5380">
        <v>3426.4</v>
      </c>
      <c r="L5380">
        <v>1167.6199999999999</v>
      </c>
      <c r="M5380">
        <v>1091.1600000000001</v>
      </c>
      <c r="N5380" s="2">
        <f>Table1[[#This Row],[Profit]]/Table1[[#This Row],[Sales_Value]]</f>
        <v>0.31845668923651649</v>
      </c>
      <c r="O5380" s="3" t="str">
        <f>IF(Table1[[#This Row],[Profit]]&lt;0,"Yes","No")</f>
        <v>No</v>
      </c>
      <c r="P5380" t="str">
        <f>IF(Table1[[#This Row],[Discount_Pct]]&gt;0.3,"High",IF(Table1[[#This Row],[Discount_Pct]]&gt;0.15,"Medium","Low"))</f>
        <v>Low</v>
      </c>
      <c r="Q5380" t="str">
        <f>TEXT(Table1[[#This Row],[Date]],"MMM-YYYY")</f>
        <v>Jun-2024</v>
      </c>
      <c r="R5380" t="str">
        <f>IF(Table1[[#This Row],[Sales_Value]]&gt;500000,"Premium",IF(Table1[[#This Row],[Sales_Value]]&gt;100000,"Mid","Basic"))</f>
        <v>Basic</v>
      </c>
    </row>
    <row r="5381" spans="1:18" x14ac:dyDescent="0.3">
      <c r="A5381" s="1">
        <v>45306</v>
      </c>
      <c r="B5381" t="s">
        <v>5582</v>
      </c>
      <c r="C5381" t="s">
        <v>39</v>
      </c>
      <c r="D5381" t="s">
        <v>192</v>
      </c>
      <c r="E5381" t="s">
        <v>291</v>
      </c>
      <c r="F5381" t="s">
        <v>293</v>
      </c>
      <c r="G5381" t="s">
        <v>53</v>
      </c>
      <c r="H5381">
        <v>45</v>
      </c>
      <c r="I5381">
        <v>689.15</v>
      </c>
      <c r="J5381">
        <v>7.0000000000000007E-2</v>
      </c>
      <c r="K5381">
        <v>28840.93</v>
      </c>
      <c r="L5381">
        <v>362.11</v>
      </c>
      <c r="M5381">
        <v>12545.98</v>
      </c>
      <c r="N5381" s="2">
        <f>Table1[[#This Row],[Profit]]/Table1[[#This Row],[Sales_Value]]</f>
        <v>0.43500608336832408</v>
      </c>
      <c r="O5381" s="3" t="str">
        <f>IF(Table1[[#This Row],[Profit]]&lt;0,"Yes","No")</f>
        <v>No</v>
      </c>
      <c r="P5381" t="str">
        <f>IF(Table1[[#This Row],[Discount_Pct]]&gt;0.3,"High",IF(Table1[[#This Row],[Discount_Pct]]&gt;0.15,"Medium","Low"))</f>
        <v>Low</v>
      </c>
      <c r="Q5381" t="str">
        <f>TEXT(Table1[[#This Row],[Date]],"MMM-YYYY")</f>
        <v>Jan-2024</v>
      </c>
      <c r="R5381" t="str">
        <f>IF(Table1[[#This Row],[Sales_Value]]&gt;500000,"Premium",IF(Table1[[#This Row],[Sales_Value]]&gt;100000,"Mid","Basic"))</f>
        <v>Basic</v>
      </c>
    </row>
    <row r="5382" spans="1:18" x14ac:dyDescent="0.3">
      <c r="A5382" s="1">
        <v>45499</v>
      </c>
      <c r="B5382" t="s">
        <v>5583</v>
      </c>
      <c r="C5382" t="s">
        <v>34</v>
      </c>
      <c r="D5382" t="s">
        <v>207</v>
      </c>
      <c r="E5382" t="s">
        <v>36</v>
      </c>
      <c r="F5382" t="s">
        <v>165</v>
      </c>
      <c r="G5382" t="s">
        <v>24</v>
      </c>
      <c r="H5382">
        <v>81</v>
      </c>
      <c r="I5382">
        <v>155.47999999999999</v>
      </c>
      <c r="J5382">
        <v>0.27</v>
      </c>
      <c r="K5382">
        <v>9193.5300000000007</v>
      </c>
      <c r="L5382">
        <v>129.51</v>
      </c>
      <c r="M5382">
        <v>-1296.78</v>
      </c>
      <c r="N5382" s="2">
        <f>Table1[[#This Row],[Profit]]/Table1[[#This Row],[Sales_Value]]</f>
        <v>-0.14105354526498526</v>
      </c>
      <c r="O5382" s="3" t="str">
        <f>IF(Table1[[#This Row],[Profit]]&lt;0,"Yes","No")</f>
        <v>Yes</v>
      </c>
      <c r="P5382" t="str">
        <f>IF(Table1[[#This Row],[Discount_Pct]]&gt;0.3,"High",IF(Table1[[#This Row],[Discount_Pct]]&gt;0.15,"Medium","Low"))</f>
        <v>Medium</v>
      </c>
      <c r="Q5382" t="str">
        <f>TEXT(Table1[[#This Row],[Date]],"MMM-YYYY")</f>
        <v>Jul-2024</v>
      </c>
      <c r="R5382" t="str">
        <f>IF(Table1[[#This Row],[Sales_Value]]&gt;500000,"Premium",IF(Table1[[#This Row],[Sales_Value]]&gt;100000,"Mid","Basic"))</f>
        <v>Basic</v>
      </c>
    </row>
    <row r="5383" spans="1:18" x14ac:dyDescent="0.3">
      <c r="A5383" s="1">
        <v>45396</v>
      </c>
      <c r="B5383" t="s">
        <v>5584</v>
      </c>
      <c r="C5383" t="s">
        <v>34</v>
      </c>
      <c r="D5383" t="s">
        <v>35</v>
      </c>
      <c r="E5383" t="s">
        <v>67</v>
      </c>
      <c r="F5383" t="s">
        <v>110</v>
      </c>
      <c r="G5383" t="s">
        <v>24</v>
      </c>
      <c r="H5383">
        <v>16</v>
      </c>
      <c r="I5383">
        <v>389.93</v>
      </c>
      <c r="J5383">
        <v>0.25</v>
      </c>
      <c r="K5383">
        <v>4679.16</v>
      </c>
      <c r="L5383">
        <v>223.44</v>
      </c>
      <c r="M5383">
        <v>1104.1199999999999</v>
      </c>
      <c r="N5383" s="2">
        <f>Table1[[#This Row],[Profit]]/Table1[[#This Row],[Sales_Value]]</f>
        <v>0.23596542969250889</v>
      </c>
      <c r="O5383" s="3" t="str">
        <f>IF(Table1[[#This Row],[Profit]]&lt;0,"Yes","No")</f>
        <v>No</v>
      </c>
      <c r="P5383" t="str">
        <f>IF(Table1[[#This Row],[Discount_Pct]]&gt;0.3,"High",IF(Table1[[#This Row],[Discount_Pct]]&gt;0.15,"Medium","Low"))</f>
        <v>Medium</v>
      </c>
      <c r="Q5383" t="str">
        <f>TEXT(Table1[[#This Row],[Date]],"MMM-YYYY")</f>
        <v>Apr-2024</v>
      </c>
      <c r="R5383" t="str">
        <f>IF(Table1[[#This Row],[Sales_Value]]&gt;500000,"Premium",IF(Table1[[#This Row],[Sales_Value]]&gt;100000,"Mid","Basic"))</f>
        <v>Basic</v>
      </c>
    </row>
    <row r="5384" spans="1:18" x14ac:dyDescent="0.3">
      <c r="A5384" s="1">
        <v>45349</v>
      </c>
      <c r="B5384" t="s">
        <v>5585</v>
      </c>
      <c r="C5384" t="s">
        <v>20</v>
      </c>
      <c r="D5384" t="s">
        <v>21</v>
      </c>
      <c r="E5384" t="s">
        <v>60</v>
      </c>
      <c r="F5384" t="s">
        <v>146</v>
      </c>
      <c r="G5384" t="s">
        <v>24</v>
      </c>
      <c r="H5384">
        <v>98</v>
      </c>
      <c r="I5384">
        <v>55.07</v>
      </c>
      <c r="J5384">
        <v>0.17</v>
      </c>
      <c r="K5384">
        <v>4479.3900000000003</v>
      </c>
      <c r="L5384">
        <v>31.85</v>
      </c>
      <c r="M5384">
        <v>1358.09</v>
      </c>
      <c r="N5384" s="2">
        <f>Table1[[#This Row],[Profit]]/Table1[[#This Row],[Sales_Value]]</f>
        <v>0.3031863713586001</v>
      </c>
      <c r="O5384" s="3" t="str">
        <f>IF(Table1[[#This Row],[Profit]]&lt;0,"Yes","No")</f>
        <v>No</v>
      </c>
      <c r="P5384" t="str">
        <f>IF(Table1[[#This Row],[Discount_Pct]]&gt;0.3,"High",IF(Table1[[#This Row],[Discount_Pct]]&gt;0.15,"Medium","Low"))</f>
        <v>Medium</v>
      </c>
      <c r="Q5384" t="str">
        <f>TEXT(Table1[[#This Row],[Date]],"MMM-YYYY")</f>
        <v>Feb-2024</v>
      </c>
      <c r="R5384" t="str">
        <f>IF(Table1[[#This Row],[Sales_Value]]&gt;500000,"Premium",IF(Table1[[#This Row],[Sales_Value]]&gt;100000,"Mid","Basic"))</f>
        <v>Basic</v>
      </c>
    </row>
    <row r="5385" spans="1:18" x14ac:dyDescent="0.3">
      <c r="A5385" s="1">
        <v>45615</v>
      </c>
      <c r="B5385" t="s">
        <v>5586</v>
      </c>
      <c r="C5385" t="s">
        <v>39</v>
      </c>
      <c r="D5385" t="s">
        <v>40</v>
      </c>
      <c r="E5385" t="s">
        <v>200</v>
      </c>
      <c r="F5385" t="s">
        <v>103</v>
      </c>
      <c r="G5385" t="s">
        <v>24</v>
      </c>
      <c r="H5385">
        <v>96</v>
      </c>
      <c r="I5385">
        <v>233.9</v>
      </c>
      <c r="J5385">
        <v>0</v>
      </c>
      <c r="K5385">
        <v>22454.400000000001</v>
      </c>
      <c r="L5385">
        <v>153.07</v>
      </c>
      <c r="M5385">
        <v>7759.68</v>
      </c>
      <c r="N5385" s="2">
        <f>Table1[[#This Row],[Profit]]/Table1[[#This Row],[Sales_Value]]</f>
        <v>0.34557503206498502</v>
      </c>
      <c r="O5385" s="3" t="str">
        <f>IF(Table1[[#This Row],[Profit]]&lt;0,"Yes","No")</f>
        <v>No</v>
      </c>
      <c r="P5385" t="str">
        <f>IF(Table1[[#This Row],[Discount_Pct]]&gt;0.3,"High",IF(Table1[[#This Row],[Discount_Pct]]&gt;0.15,"Medium","Low"))</f>
        <v>Low</v>
      </c>
      <c r="Q5385" t="str">
        <f>TEXT(Table1[[#This Row],[Date]],"MMM-YYYY")</f>
        <v>Nov-2024</v>
      </c>
      <c r="R5385" t="str">
        <f>IF(Table1[[#This Row],[Sales_Value]]&gt;500000,"Premium",IF(Table1[[#This Row],[Sales_Value]]&gt;100000,"Mid","Basic"))</f>
        <v>Basic</v>
      </c>
    </row>
    <row r="5386" spans="1:18" x14ac:dyDescent="0.3">
      <c r="A5386" s="1">
        <v>45337</v>
      </c>
      <c r="B5386" t="s">
        <v>5587</v>
      </c>
      <c r="C5386" t="s">
        <v>39</v>
      </c>
      <c r="D5386" t="s">
        <v>66</v>
      </c>
      <c r="E5386" t="s">
        <v>540</v>
      </c>
      <c r="F5386" t="s">
        <v>293</v>
      </c>
      <c r="G5386" t="s">
        <v>53</v>
      </c>
      <c r="H5386">
        <v>15</v>
      </c>
      <c r="I5386">
        <v>775.01</v>
      </c>
      <c r="J5386">
        <v>0.11</v>
      </c>
      <c r="K5386">
        <v>10346.379999999999</v>
      </c>
      <c r="L5386">
        <v>406.95</v>
      </c>
      <c r="M5386">
        <v>4242.13</v>
      </c>
      <c r="N5386" s="2">
        <f>Table1[[#This Row],[Profit]]/Table1[[#This Row],[Sales_Value]]</f>
        <v>0.41001103767694597</v>
      </c>
      <c r="O5386" s="3" t="str">
        <f>IF(Table1[[#This Row],[Profit]]&lt;0,"Yes","No")</f>
        <v>No</v>
      </c>
      <c r="P5386" t="str">
        <f>IF(Table1[[#This Row],[Discount_Pct]]&gt;0.3,"High",IF(Table1[[#This Row],[Discount_Pct]]&gt;0.15,"Medium","Low"))</f>
        <v>Low</v>
      </c>
      <c r="Q5386" t="str">
        <f>TEXT(Table1[[#This Row],[Date]],"MMM-YYYY")</f>
        <v>Feb-2024</v>
      </c>
      <c r="R5386" t="str">
        <f>IF(Table1[[#This Row],[Sales_Value]]&gt;500000,"Premium",IF(Table1[[#This Row],[Sales_Value]]&gt;100000,"Mid","Basic"))</f>
        <v>Basic</v>
      </c>
    </row>
    <row r="5387" spans="1:18" x14ac:dyDescent="0.3">
      <c r="A5387" s="1">
        <v>45354</v>
      </c>
      <c r="B5387" t="s">
        <v>5588</v>
      </c>
      <c r="C5387" t="s">
        <v>39</v>
      </c>
      <c r="D5387" t="s">
        <v>108</v>
      </c>
      <c r="E5387" t="s">
        <v>56</v>
      </c>
      <c r="F5387" t="s">
        <v>28</v>
      </c>
      <c r="G5387" t="s">
        <v>18</v>
      </c>
      <c r="H5387">
        <v>37</v>
      </c>
      <c r="I5387">
        <v>2214.37</v>
      </c>
      <c r="J5387">
        <v>0.01</v>
      </c>
      <c r="K5387">
        <v>81112.37</v>
      </c>
      <c r="L5387">
        <v>1435.97</v>
      </c>
      <c r="M5387">
        <v>27981.48</v>
      </c>
      <c r="N5387" s="2">
        <f>Table1[[#This Row],[Profit]]/Table1[[#This Row],[Sales_Value]]</f>
        <v>0.3449717965336237</v>
      </c>
      <c r="O5387" s="3" t="str">
        <f>IF(Table1[[#This Row],[Profit]]&lt;0,"Yes","No")</f>
        <v>No</v>
      </c>
      <c r="P5387" t="str">
        <f>IF(Table1[[#This Row],[Discount_Pct]]&gt;0.3,"High",IF(Table1[[#This Row],[Discount_Pct]]&gt;0.15,"Medium","Low"))</f>
        <v>Low</v>
      </c>
      <c r="Q5387" t="str">
        <f>TEXT(Table1[[#This Row],[Date]],"MMM-YYYY")</f>
        <v>Mar-2024</v>
      </c>
      <c r="R5387" t="str">
        <f>IF(Table1[[#This Row],[Sales_Value]]&gt;500000,"Premium",IF(Table1[[#This Row],[Sales_Value]]&gt;100000,"Mid","Basic"))</f>
        <v>Basic</v>
      </c>
    </row>
    <row r="5388" spans="1:18" x14ac:dyDescent="0.3">
      <c r="A5388" s="1">
        <v>45654</v>
      </c>
      <c r="B5388" t="s">
        <v>5589</v>
      </c>
      <c r="C5388" t="s">
        <v>39</v>
      </c>
      <c r="D5388" t="s">
        <v>40</v>
      </c>
      <c r="E5388" t="s">
        <v>109</v>
      </c>
      <c r="F5388" t="s">
        <v>45</v>
      </c>
      <c r="G5388" t="s">
        <v>46</v>
      </c>
      <c r="H5388">
        <v>34</v>
      </c>
      <c r="I5388">
        <v>11094.97</v>
      </c>
      <c r="J5388">
        <v>7.0000000000000007E-2</v>
      </c>
      <c r="K5388">
        <v>350822.95</v>
      </c>
      <c r="L5388">
        <v>7190.96</v>
      </c>
      <c r="M5388">
        <v>106330.31</v>
      </c>
      <c r="N5388" s="2">
        <f>Table1[[#This Row],[Profit]]/Table1[[#This Row],[Sales_Value]]</f>
        <v>0.30308823866853635</v>
      </c>
      <c r="O5388" s="3" t="str">
        <f>IF(Table1[[#This Row],[Profit]]&lt;0,"Yes","No")</f>
        <v>No</v>
      </c>
      <c r="P5388" t="str">
        <f>IF(Table1[[#This Row],[Discount_Pct]]&gt;0.3,"High",IF(Table1[[#This Row],[Discount_Pct]]&gt;0.15,"Medium","Low"))</f>
        <v>Low</v>
      </c>
      <c r="Q5388" t="str">
        <f>TEXT(Table1[[#This Row],[Date]],"MMM-YYYY")</f>
        <v>Dec-2024</v>
      </c>
      <c r="R5388" t="str">
        <f>IF(Table1[[#This Row],[Sales_Value]]&gt;500000,"Premium",IF(Table1[[#This Row],[Sales_Value]]&gt;100000,"Mid","Basic"))</f>
        <v>Mid</v>
      </c>
    </row>
    <row r="5389" spans="1:18" x14ac:dyDescent="0.3">
      <c r="A5389" s="1">
        <v>45488</v>
      </c>
      <c r="B5389" t="s">
        <v>5590</v>
      </c>
      <c r="C5389" t="s">
        <v>39</v>
      </c>
      <c r="D5389" t="s">
        <v>192</v>
      </c>
      <c r="E5389" t="s">
        <v>298</v>
      </c>
      <c r="F5389" t="s">
        <v>134</v>
      </c>
      <c r="G5389" t="s">
        <v>24</v>
      </c>
      <c r="H5389">
        <v>76</v>
      </c>
      <c r="I5389">
        <v>122.79</v>
      </c>
      <c r="J5389">
        <v>0.09</v>
      </c>
      <c r="K5389">
        <v>8492.16</v>
      </c>
      <c r="L5389">
        <v>65.08</v>
      </c>
      <c r="M5389">
        <v>3546.08</v>
      </c>
      <c r="N5389" s="2">
        <f>Table1[[#This Row],[Profit]]/Table1[[#This Row],[Sales_Value]]</f>
        <v>0.41757103022081543</v>
      </c>
      <c r="O5389" s="3" t="str">
        <f>IF(Table1[[#This Row],[Profit]]&lt;0,"Yes","No")</f>
        <v>No</v>
      </c>
      <c r="P5389" t="str">
        <f>IF(Table1[[#This Row],[Discount_Pct]]&gt;0.3,"High",IF(Table1[[#This Row],[Discount_Pct]]&gt;0.15,"Medium","Low"))</f>
        <v>Low</v>
      </c>
      <c r="Q5389" t="str">
        <f>TEXT(Table1[[#This Row],[Date]],"MMM-YYYY")</f>
        <v>Jul-2024</v>
      </c>
      <c r="R5389" t="str">
        <f>IF(Table1[[#This Row],[Sales_Value]]&gt;500000,"Premium",IF(Table1[[#This Row],[Sales_Value]]&gt;100000,"Mid","Basic"))</f>
        <v>Basic</v>
      </c>
    </row>
    <row r="5390" spans="1:18" x14ac:dyDescent="0.3">
      <c r="A5390" s="1">
        <v>45364</v>
      </c>
      <c r="B5390" t="s">
        <v>5591</v>
      </c>
      <c r="C5390" t="s">
        <v>34</v>
      </c>
      <c r="D5390" t="s">
        <v>105</v>
      </c>
      <c r="E5390" t="s">
        <v>195</v>
      </c>
      <c r="F5390" t="s">
        <v>106</v>
      </c>
      <c r="G5390" t="s">
        <v>77</v>
      </c>
      <c r="H5390">
        <v>34</v>
      </c>
      <c r="I5390">
        <v>204.54</v>
      </c>
      <c r="J5390">
        <v>0.28999999999999998</v>
      </c>
      <c r="K5390">
        <v>4937.6000000000004</v>
      </c>
      <c r="L5390">
        <v>82.7</v>
      </c>
      <c r="M5390">
        <v>2125.8000000000002</v>
      </c>
      <c r="N5390" s="2">
        <f>Table1[[#This Row],[Profit]]/Table1[[#This Row],[Sales_Value]]</f>
        <v>0.43053305249513935</v>
      </c>
      <c r="O5390" s="3" t="str">
        <f>IF(Table1[[#This Row],[Profit]]&lt;0,"Yes","No")</f>
        <v>No</v>
      </c>
      <c r="P5390" t="str">
        <f>IF(Table1[[#This Row],[Discount_Pct]]&gt;0.3,"High",IF(Table1[[#This Row],[Discount_Pct]]&gt;0.15,"Medium","Low"))</f>
        <v>Medium</v>
      </c>
      <c r="Q5390" t="str">
        <f>TEXT(Table1[[#This Row],[Date]],"MMM-YYYY")</f>
        <v>Mar-2024</v>
      </c>
      <c r="R5390" t="str">
        <f>IF(Table1[[#This Row],[Sales_Value]]&gt;500000,"Premium",IF(Table1[[#This Row],[Sales_Value]]&gt;100000,"Mid","Basic"))</f>
        <v>Basic</v>
      </c>
    </row>
    <row r="5391" spans="1:18" x14ac:dyDescent="0.3">
      <c r="A5391" s="1">
        <v>45547</v>
      </c>
      <c r="B5391" t="s">
        <v>5592</v>
      </c>
      <c r="C5391" t="s">
        <v>20</v>
      </c>
      <c r="D5391" t="s">
        <v>148</v>
      </c>
      <c r="E5391" t="s">
        <v>175</v>
      </c>
      <c r="F5391" t="s">
        <v>17</v>
      </c>
      <c r="G5391" t="s">
        <v>18</v>
      </c>
      <c r="H5391">
        <v>17</v>
      </c>
      <c r="I5391">
        <v>31603.23</v>
      </c>
      <c r="J5391">
        <v>0.27</v>
      </c>
      <c r="K5391">
        <v>392196.08</v>
      </c>
      <c r="L5391">
        <v>23830.02</v>
      </c>
      <c r="M5391">
        <v>-12914.26</v>
      </c>
      <c r="N5391" s="2">
        <f>Table1[[#This Row],[Profit]]/Table1[[#This Row],[Sales_Value]]</f>
        <v>-3.2928070061281588E-2</v>
      </c>
      <c r="O5391" s="3" t="str">
        <f>IF(Table1[[#This Row],[Profit]]&lt;0,"Yes","No")</f>
        <v>Yes</v>
      </c>
      <c r="P5391" t="str">
        <f>IF(Table1[[#This Row],[Discount_Pct]]&gt;0.3,"High",IF(Table1[[#This Row],[Discount_Pct]]&gt;0.15,"Medium","Low"))</f>
        <v>Medium</v>
      </c>
      <c r="Q5391" t="str">
        <f>TEXT(Table1[[#This Row],[Date]],"MMM-YYYY")</f>
        <v>Sep-2024</v>
      </c>
      <c r="R5391" t="str">
        <f>IF(Table1[[#This Row],[Sales_Value]]&gt;500000,"Premium",IF(Table1[[#This Row],[Sales_Value]]&gt;100000,"Mid","Basic"))</f>
        <v>Mid</v>
      </c>
    </row>
    <row r="5392" spans="1:18" x14ac:dyDescent="0.3">
      <c r="A5392" s="1">
        <v>45295</v>
      </c>
      <c r="B5392" t="s">
        <v>5593</v>
      </c>
      <c r="C5392" t="s">
        <v>39</v>
      </c>
      <c r="D5392" t="s">
        <v>108</v>
      </c>
      <c r="E5392" t="s">
        <v>303</v>
      </c>
      <c r="F5392" t="s">
        <v>132</v>
      </c>
      <c r="G5392" t="s">
        <v>24</v>
      </c>
      <c r="H5392">
        <v>36</v>
      </c>
      <c r="I5392">
        <v>49.58</v>
      </c>
      <c r="J5392">
        <v>0.18</v>
      </c>
      <c r="K5392">
        <v>1463.6</v>
      </c>
      <c r="L5392">
        <v>18.170000000000002</v>
      </c>
      <c r="M5392">
        <v>809.48</v>
      </c>
      <c r="N5392" s="2">
        <f>Table1[[#This Row],[Profit]]/Table1[[#This Row],[Sales_Value]]</f>
        <v>0.55307461054933049</v>
      </c>
      <c r="O5392" s="3" t="str">
        <f>IF(Table1[[#This Row],[Profit]]&lt;0,"Yes","No")</f>
        <v>No</v>
      </c>
      <c r="P5392" t="str">
        <f>IF(Table1[[#This Row],[Discount_Pct]]&gt;0.3,"High",IF(Table1[[#This Row],[Discount_Pct]]&gt;0.15,"Medium","Low"))</f>
        <v>Medium</v>
      </c>
      <c r="Q5392" t="str">
        <f>TEXT(Table1[[#This Row],[Date]],"MMM-YYYY")</f>
        <v>Jan-2024</v>
      </c>
      <c r="R5392" t="str">
        <f>IF(Table1[[#This Row],[Sales_Value]]&gt;500000,"Premium",IF(Table1[[#This Row],[Sales_Value]]&gt;100000,"Mid","Basic"))</f>
        <v>Basic</v>
      </c>
    </row>
    <row r="5393" spans="1:18" x14ac:dyDescent="0.3">
      <c r="A5393" s="1">
        <v>45392</v>
      </c>
      <c r="B5393" t="s">
        <v>5594</v>
      </c>
      <c r="C5393" t="s">
        <v>14</v>
      </c>
      <c r="D5393" t="s">
        <v>160</v>
      </c>
      <c r="E5393" t="s">
        <v>149</v>
      </c>
      <c r="F5393" t="s">
        <v>17</v>
      </c>
      <c r="G5393" t="s">
        <v>18</v>
      </c>
      <c r="H5393">
        <v>41</v>
      </c>
      <c r="I5393">
        <v>34384.43</v>
      </c>
      <c r="J5393">
        <v>0.04</v>
      </c>
      <c r="K5393">
        <v>1353371.16</v>
      </c>
      <c r="L5393">
        <v>25327.47</v>
      </c>
      <c r="M5393">
        <v>314944.89</v>
      </c>
      <c r="N5393" s="2">
        <f>Table1[[#This Row],[Profit]]/Table1[[#This Row],[Sales_Value]]</f>
        <v>0.2327113945593462</v>
      </c>
      <c r="O5393" s="3" t="str">
        <f>IF(Table1[[#This Row],[Profit]]&lt;0,"Yes","No")</f>
        <v>No</v>
      </c>
      <c r="P5393" t="str">
        <f>IF(Table1[[#This Row],[Discount_Pct]]&gt;0.3,"High",IF(Table1[[#This Row],[Discount_Pct]]&gt;0.15,"Medium","Low"))</f>
        <v>Low</v>
      </c>
      <c r="Q5393" t="str">
        <f>TEXT(Table1[[#This Row],[Date]],"MMM-YYYY")</f>
        <v>Apr-2024</v>
      </c>
      <c r="R5393" t="str">
        <f>IF(Table1[[#This Row],[Sales_Value]]&gt;500000,"Premium",IF(Table1[[#This Row],[Sales_Value]]&gt;100000,"Mid","Basic"))</f>
        <v>Premium</v>
      </c>
    </row>
    <row r="5394" spans="1:18" x14ac:dyDescent="0.3">
      <c r="A5394" s="1">
        <v>45460</v>
      </c>
      <c r="B5394" t="s">
        <v>5595</v>
      </c>
      <c r="C5394" t="s">
        <v>34</v>
      </c>
      <c r="D5394" t="s">
        <v>59</v>
      </c>
      <c r="E5394" t="s">
        <v>252</v>
      </c>
      <c r="F5394" t="s">
        <v>201</v>
      </c>
      <c r="G5394" t="s">
        <v>53</v>
      </c>
      <c r="H5394">
        <v>14</v>
      </c>
      <c r="I5394">
        <v>1074.99</v>
      </c>
      <c r="J5394">
        <v>7.0000000000000007E-2</v>
      </c>
      <c r="K5394">
        <v>13996.37</v>
      </c>
      <c r="L5394">
        <v>664.28</v>
      </c>
      <c r="M5394">
        <v>4696.45</v>
      </c>
      <c r="N5394" s="2">
        <f>Table1[[#This Row],[Profit]]/Table1[[#This Row],[Sales_Value]]</f>
        <v>0.33554771701519748</v>
      </c>
      <c r="O5394" s="3" t="str">
        <f>IF(Table1[[#This Row],[Profit]]&lt;0,"Yes","No")</f>
        <v>No</v>
      </c>
      <c r="P5394" t="str">
        <f>IF(Table1[[#This Row],[Discount_Pct]]&gt;0.3,"High",IF(Table1[[#This Row],[Discount_Pct]]&gt;0.15,"Medium","Low"))</f>
        <v>Low</v>
      </c>
      <c r="Q5394" t="str">
        <f>TEXT(Table1[[#This Row],[Date]],"MMM-YYYY")</f>
        <v>Jun-2024</v>
      </c>
      <c r="R5394" t="str">
        <f>IF(Table1[[#This Row],[Sales_Value]]&gt;500000,"Premium",IF(Table1[[#This Row],[Sales_Value]]&gt;100000,"Mid","Basic"))</f>
        <v>Basic</v>
      </c>
    </row>
    <row r="5395" spans="1:18" x14ac:dyDescent="0.3">
      <c r="A5395" s="1">
        <v>45459</v>
      </c>
      <c r="B5395" t="s">
        <v>5596</v>
      </c>
      <c r="C5395" t="s">
        <v>14</v>
      </c>
      <c r="D5395" t="s">
        <v>144</v>
      </c>
      <c r="E5395" t="s">
        <v>102</v>
      </c>
      <c r="F5395" t="s">
        <v>293</v>
      </c>
      <c r="G5395" t="s">
        <v>53</v>
      </c>
      <c r="H5395">
        <v>59</v>
      </c>
      <c r="I5395">
        <v>883.85</v>
      </c>
      <c r="J5395">
        <v>7.0000000000000007E-2</v>
      </c>
      <c r="K5395">
        <v>48496.85</v>
      </c>
      <c r="L5395">
        <v>405.2</v>
      </c>
      <c r="M5395">
        <v>24590.05</v>
      </c>
      <c r="N5395" s="2">
        <f>Table1[[#This Row],[Profit]]/Table1[[#This Row],[Sales_Value]]</f>
        <v>0.50704427194755952</v>
      </c>
      <c r="O5395" s="3" t="str">
        <f>IF(Table1[[#This Row],[Profit]]&lt;0,"Yes","No")</f>
        <v>No</v>
      </c>
      <c r="P5395" t="str">
        <f>IF(Table1[[#This Row],[Discount_Pct]]&gt;0.3,"High",IF(Table1[[#This Row],[Discount_Pct]]&gt;0.15,"Medium","Low"))</f>
        <v>Low</v>
      </c>
      <c r="Q5395" t="str">
        <f>TEXT(Table1[[#This Row],[Date]],"MMM-YYYY")</f>
        <v>Jun-2024</v>
      </c>
      <c r="R5395" t="str">
        <f>IF(Table1[[#This Row],[Sales_Value]]&gt;500000,"Premium",IF(Table1[[#This Row],[Sales_Value]]&gt;100000,"Mid","Basic"))</f>
        <v>Basic</v>
      </c>
    </row>
    <row r="5396" spans="1:18" x14ac:dyDescent="0.3">
      <c r="A5396" s="1">
        <v>45640</v>
      </c>
      <c r="B5396" t="s">
        <v>5597</v>
      </c>
      <c r="C5396" t="s">
        <v>14</v>
      </c>
      <c r="D5396" t="s">
        <v>55</v>
      </c>
      <c r="E5396" t="s">
        <v>151</v>
      </c>
      <c r="F5396" t="s">
        <v>49</v>
      </c>
      <c r="G5396" t="s">
        <v>24</v>
      </c>
      <c r="H5396">
        <v>53</v>
      </c>
      <c r="I5396">
        <v>78.849999999999994</v>
      </c>
      <c r="J5396">
        <v>0.22</v>
      </c>
      <c r="K5396">
        <v>3259.66</v>
      </c>
      <c r="L5396">
        <v>43.25</v>
      </c>
      <c r="M5396">
        <v>967.41</v>
      </c>
      <c r="N5396" s="2">
        <f>Table1[[#This Row],[Profit]]/Table1[[#This Row],[Sales_Value]]</f>
        <v>0.29678248651699873</v>
      </c>
      <c r="O5396" s="3" t="str">
        <f>IF(Table1[[#This Row],[Profit]]&lt;0,"Yes","No")</f>
        <v>No</v>
      </c>
      <c r="P5396" t="str">
        <f>IF(Table1[[#This Row],[Discount_Pct]]&gt;0.3,"High",IF(Table1[[#This Row],[Discount_Pct]]&gt;0.15,"Medium","Low"))</f>
        <v>Medium</v>
      </c>
      <c r="Q5396" t="str">
        <f>TEXT(Table1[[#This Row],[Date]],"MMM-YYYY")</f>
        <v>Dec-2024</v>
      </c>
      <c r="R5396" t="str">
        <f>IF(Table1[[#This Row],[Sales_Value]]&gt;500000,"Premium",IF(Table1[[#This Row],[Sales_Value]]&gt;100000,"Mid","Basic"))</f>
        <v>Basic</v>
      </c>
    </row>
    <row r="5397" spans="1:18" x14ac:dyDescent="0.3">
      <c r="A5397" s="1">
        <v>45470</v>
      </c>
      <c r="B5397" t="s">
        <v>5598</v>
      </c>
      <c r="C5397" t="s">
        <v>34</v>
      </c>
      <c r="D5397" t="s">
        <v>35</v>
      </c>
      <c r="E5397" t="s">
        <v>51</v>
      </c>
      <c r="F5397" t="s">
        <v>282</v>
      </c>
      <c r="G5397" t="s">
        <v>18</v>
      </c>
      <c r="H5397">
        <v>82</v>
      </c>
      <c r="I5397">
        <v>9721.7099999999991</v>
      </c>
      <c r="J5397">
        <v>0.09</v>
      </c>
      <c r="K5397">
        <v>725434</v>
      </c>
      <c r="L5397">
        <v>7293.83</v>
      </c>
      <c r="M5397">
        <v>127339.94</v>
      </c>
      <c r="N5397" s="2">
        <f>Table1[[#This Row],[Profit]]/Table1[[#This Row],[Sales_Value]]</f>
        <v>0.17553621694047977</v>
      </c>
      <c r="O5397" s="3" t="str">
        <f>IF(Table1[[#This Row],[Profit]]&lt;0,"Yes","No")</f>
        <v>No</v>
      </c>
      <c r="P5397" t="str">
        <f>IF(Table1[[#This Row],[Discount_Pct]]&gt;0.3,"High",IF(Table1[[#This Row],[Discount_Pct]]&gt;0.15,"Medium","Low"))</f>
        <v>Low</v>
      </c>
      <c r="Q5397" t="str">
        <f>TEXT(Table1[[#This Row],[Date]],"MMM-YYYY")</f>
        <v>Jun-2024</v>
      </c>
      <c r="R5397" t="str">
        <f>IF(Table1[[#This Row],[Sales_Value]]&gt;500000,"Premium",IF(Table1[[#This Row],[Sales_Value]]&gt;100000,"Mid","Basic"))</f>
        <v>Premium</v>
      </c>
    </row>
    <row r="5398" spans="1:18" x14ac:dyDescent="0.3">
      <c r="A5398" s="1">
        <v>45574</v>
      </c>
      <c r="B5398" t="s">
        <v>5599</v>
      </c>
      <c r="C5398" t="s">
        <v>39</v>
      </c>
      <c r="D5398" t="s">
        <v>40</v>
      </c>
      <c r="E5398" t="s">
        <v>421</v>
      </c>
      <c r="F5398" t="s">
        <v>61</v>
      </c>
      <c r="G5398" t="s">
        <v>53</v>
      </c>
      <c r="H5398">
        <v>63</v>
      </c>
      <c r="I5398">
        <v>2696.28</v>
      </c>
      <c r="J5398">
        <v>0.19</v>
      </c>
      <c r="K5398">
        <v>137591.17000000001</v>
      </c>
      <c r="L5398">
        <v>1848.7</v>
      </c>
      <c r="M5398">
        <v>21123.07</v>
      </c>
      <c r="N5398" s="2">
        <f>Table1[[#This Row],[Profit]]/Table1[[#This Row],[Sales_Value]]</f>
        <v>0.1535205347843179</v>
      </c>
      <c r="O5398" s="3" t="str">
        <f>IF(Table1[[#This Row],[Profit]]&lt;0,"Yes","No")</f>
        <v>No</v>
      </c>
      <c r="P5398" t="str">
        <f>IF(Table1[[#This Row],[Discount_Pct]]&gt;0.3,"High",IF(Table1[[#This Row],[Discount_Pct]]&gt;0.15,"Medium","Low"))</f>
        <v>Medium</v>
      </c>
      <c r="Q5398" t="str">
        <f>TEXT(Table1[[#This Row],[Date]],"MMM-YYYY")</f>
        <v>Oct-2024</v>
      </c>
      <c r="R5398" t="str">
        <f>IF(Table1[[#This Row],[Sales_Value]]&gt;500000,"Premium",IF(Table1[[#This Row],[Sales_Value]]&gt;100000,"Mid","Basic"))</f>
        <v>Mid</v>
      </c>
    </row>
    <row r="5399" spans="1:18" x14ac:dyDescent="0.3">
      <c r="A5399" s="1">
        <v>45494</v>
      </c>
      <c r="B5399" t="s">
        <v>5600</v>
      </c>
      <c r="C5399" t="s">
        <v>20</v>
      </c>
      <c r="D5399" t="s">
        <v>30</v>
      </c>
      <c r="E5399" t="s">
        <v>163</v>
      </c>
      <c r="F5399" t="s">
        <v>282</v>
      </c>
      <c r="G5399" t="s">
        <v>18</v>
      </c>
      <c r="H5399">
        <v>76</v>
      </c>
      <c r="I5399">
        <v>8144.05</v>
      </c>
      <c r="J5399">
        <v>0</v>
      </c>
      <c r="K5399">
        <v>618947.80000000005</v>
      </c>
      <c r="L5399">
        <v>7198.43</v>
      </c>
      <c r="M5399">
        <v>71867.12</v>
      </c>
      <c r="N5399" s="2">
        <f>Table1[[#This Row],[Profit]]/Table1[[#This Row],[Sales_Value]]</f>
        <v>0.11611176257513152</v>
      </c>
      <c r="O5399" s="3" t="str">
        <f>IF(Table1[[#This Row],[Profit]]&lt;0,"Yes","No")</f>
        <v>No</v>
      </c>
      <c r="P5399" t="str">
        <f>IF(Table1[[#This Row],[Discount_Pct]]&gt;0.3,"High",IF(Table1[[#This Row],[Discount_Pct]]&gt;0.15,"Medium","Low"))</f>
        <v>Low</v>
      </c>
      <c r="Q5399" t="str">
        <f>TEXT(Table1[[#This Row],[Date]],"MMM-YYYY")</f>
        <v>Jul-2024</v>
      </c>
      <c r="R5399" t="str">
        <f>IF(Table1[[#This Row],[Sales_Value]]&gt;500000,"Premium",IF(Table1[[#This Row],[Sales_Value]]&gt;100000,"Mid","Basic"))</f>
        <v>Premium</v>
      </c>
    </row>
    <row r="5400" spans="1:18" x14ac:dyDescent="0.3">
      <c r="A5400" s="1">
        <v>45557</v>
      </c>
      <c r="B5400" t="s">
        <v>5601</v>
      </c>
      <c r="C5400" t="s">
        <v>39</v>
      </c>
      <c r="D5400" t="s">
        <v>66</v>
      </c>
      <c r="E5400" t="s">
        <v>48</v>
      </c>
      <c r="F5400" t="s">
        <v>52</v>
      </c>
      <c r="G5400" t="s">
        <v>53</v>
      </c>
      <c r="H5400">
        <v>80</v>
      </c>
      <c r="I5400">
        <v>1812.16</v>
      </c>
      <c r="J5400">
        <v>0.17</v>
      </c>
      <c r="K5400">
        <v>120327.42</v>
      </c>
      <c r="L5400">
        <v>964.88</v>
      </c>
      <c r="M5400">
        <v>43137.02</v>
      </c>
      <c r="N5400" s="2">
        <f>Table1[[#This Row],[Profit]]/Table1[[#This Row],[Sales_Value]]</f>
        <v>0.35849700758148056</v>
      </c>
      <c r="O5400" s="3" t="str">
        <f>IF(Table1[[#This Row],[Profit]]&lt;0,"Yes","No")</f>
        <v>No</v>
      </c>
      <c r="P5400" t="str">
        <f>IF(Table1[[#This Row],[Discount_Pct]]&gt;0.3,"High",IF(Table1[[#This Row],[Discount_Pct]]&gt;0.15,"Medium","Low"))</f>
        <v>Medium</v>
      </c>
      <c r="Q5400" t="str">
        <f>TEXT(Table1[[#This Row],[Date]],"MMM-YYYY")</f>
        <v>Sep-2024</v>
      </c>
      <c r="R5400" t="str">
        <f>IF(Table1[[#This Row],[Sales_Value]]&gt;500000,"Premium",IF(Table1[[#This Row],[Sales_Value]]&gt;100000,"Mid","Basic"))</f>
        <v>Mid</v>
      </c>
    </row>
    <row r="5401" spans="1:18" x14ac:dyDescent="0.3">
      <c r="A5401" s="1">
        <v>45415</v>
      </c>
      <c r="B5401" t="s">
        <v>5602</v>
      </c>
      <c r="C5401" t="s">
        <v>20</v>
      </c>
      <c r="D5401" t="s">
        <v>364</v>
      </c>
      <c r="E5401" t="s">
        <v>252</v>
      </c>
      <c r="F5401" t="s">
        <v>61</v>
      </c>
      <c r="G5401" t="s">
        <v>53</v>
      </c>
      <c r="H5401">
        <v>34</v>
      </c>
      <c r="I5401">
        <v>2629.58</v>
      </c>
      <c r="J5401">
        <v>0.06</v>
      </c>
      <c r="K5401">
        <v>84041.38</v>
      </c>
      <c r="L5401">
        <v>2045.37</v>
      </c>
      <c r="M5401">
        <v>14498.8</v>
      </c>
      <c r="N5401" s="2">
        <f>Table1[[#This Row],[Profit]]/Table1[[#This Row],[Sales_Value]]</f>
        <v>0.17251977537732005</v>
      </c>
      <c r="O5401" s="3" t="str">
        <f>IF(Table1[[#This Row],[Profit]]&lt;0,"Yes","No")</f>
        <v>No</v>
      </c>
      <c r="P5401" t="str">
        <f>IF(Table1[[#This Row],[Discount_Pct]]&gt;0.3,"High",IF(Table1[[#This Row],[Discount_Pct]]&gt;0.15,"Medium","Low"))</f>
        <v>Low</v>
      </c>
      <c r="Q5401" t="str">
        <f>TEXT(Table1[[#This Row],[Date]],"MMM-YYYY")</f>
        <v>May-2024</v>
      </c>
      <c r="R5401" t="str">
        <f>IF(Table1[[#This Row],[Sales_Value]]&gt;500000,"Premium",IF(Table1[[#This Row],[Sales_Value]]&gt;100000,"Mid","Basic"))</f>
        <v>Basic</v>
      </c>
    </row>
    <row r="5402" spans="1:18" x14ac:dyDescent="0.3">
      <c r="A5402" s="1">
        <v>45430</v>
      </c>
      <c r="B5402" t="s">
        <v>5603</v>
      </c>
      <c r="C5402" t="s">
        <v>14</v>
      </c>
      <c r="D5402" t="s">
        <v>160</v>
      </c>
      <c r="E5402" t="s">
        <v>553</v>
      </c>
      <c r="F5402" t="s">
        <v>156</v>
      </c>
      <c r="G5402" t="s">
        <v>18</v>
      </c>
      <c r="H5402">
        <v>35</v>
      </c>
      <c r="I5402">
        <v>21187.01</v>
      </c>
      <c r="J5402">
        <v>0.05</v>
      </c>
      <c r="K5402">
        <v>704468.08</v>
      </c>
      <c r="L5402">
        <v>15673.34</v>
      </c>
      <c r="M5402">
        <v>155901.18</v>
      </c>
      <c r="N5402" s="2">
        <f>Table1[[#This Row],[Profit]]/Table1[[#This Row],[Sales_Value]]</f>
        <v>0.22130339816106359</v>
      </c>
      <c r="O5402" s="3" t="str">
        <f>IF(Table1[[#This Row],[Profit]]&lt;0,"Yes","No")</f>
        <v>No</v>
      </c>
      <c r="P5402" t="str">
        <f>IF(Table1[[#This Row],[Discount_Pct]]&gt;0.3,"High",IF(Table1[[#This Row],[Discount_Pct]]&gt;0.15,"Medium","Low"))</f>
        <v>Low</v>
      </c>
      <c r="Q5402" t="str">
        <f>TEXT(Table1[[#This Row],[Date]],"MMM-YYYY")</f>
        <v>May-2024</v>
      </c>
      <c r="R5402" t="str">
        <f>IF(Table1[[#This Row],[Sales_Value]]&gt;500000,"Premium",IF(Table1[[#This Row],[Sales_Value]]&gt;100000,"Mid","Basic"))</f>
        <v>Premium</v>
      </c>
    </row>
    <row r="5403" spans="1:18" x14ac:dyDescent="0.3">
      <c r="A5403" s="1">
        <v>45381</v>
      </c>
      <c r="B5403" t="s">
        <v>5604</v>
      </c>
      <c r="C5403" t="s">
        <v>34</v>
      </c>
      <c r="D5403" t="s">
        <v>105</v>
      </c>
      <c r="E5403" t="s">
        <v>758</v>
      </c>
      <c r="F5403" t="s">
        <v>45</v>
      </c>
      <c r="G5403" t="s">
        <v>46</v>
      </c>
      <c r="H5403">
        <v>27</v>
      </c>
      <c r="I5403">
        <v>11490.5</v>
      </c>
      <c r="J5403">
        <v>0.26</v>
      </c>
      <c r="K5403">
        <v>229580.19</v>
      </c>
      <c r="L5403">
        <v>6957.16</v>
      </c>
      <c r="M5403">
        <v>41736.870000000003</v>
      </c>
      <c r="N5403" s="2">
        <f>Table1[[#This Row],[Profit]]/Table1[[#This Row],[Sales_Value]]</f>
        <v>0.18179647817174471</v>
      </c>
      <c r="O5403" s="3" t="str">
        <f>IF(Table1[[#This Row],[Profit]]&lt;0,"Yes","No")</f>
        <v>No</v>
      </c>
      <c r="P5403" t="str">
        <f>IF(Table1[[#This Row],[Discount_Pct]]&gt;0.3,"High",IF(Table1[[#This Row],[Discount_Pct]]&gt;0.15,"Medium","Low"))</f>
        <v>Medium</v>
      </c>
      <c r="Q5403" t="str">
        <f>TEXT(Table1[[#This Row],[Date]],"MMM-YYYY")</f>
        <v>Mar-2024</v>
      </c>
      <c r="R5403" t="str">
        <f>IF(Table1[[#This Row],[Sales_Value]]&gt;500000,"Premium",IF(Table1[[#This Row],[Sales_Value]]&gt;100000,"Mid","Basic"))</f>
        <v>Mid</v>
      </c>
    </row>
    <row r="5404" spans="1:18" x14ac:dyDescent="0.3">
      <c r="A5404" s="1">
        <v>45511</v>
      </c>
      <c r="B5404" t="s">
        <v>5605</v>
      </c>
      <c r="C5404" t="s">
        <v>39</v>
      </c>
      <c r="D5404" t="s">
        <v>40</v>
      </c>
      <c r="E5404" t="s">
        <v>27</v>
      </c>
      <c r="F5404" t="s">
        <v>165</v>
      </c>
      <c r="G5404" t="s">
        <v>24</v>
      </c>
      <c r="H5404">
        <v>26</v>
      </c>
      <c r="I5404">
        <v>198.54</v>
      </c>
      <c r="J5404">
        <v>0.12</v>
      </c>
      <c r="K5404">
        <v>4542.6000000000004</v>
      </c>
      <c r="L5404">
        <v>129.66999999999999</v>
      </c>
      <c r="M5404">
        <v>1171.18</v>
      </c>
      <c r="N5404" s="2">
        <f>Table1[[#This Row],[Profit]]/Table1[[#This Row],[Sales_Value]]</f>
        <v>0.25782151190947916</v>
      </c>
      <c r="O5404" s="3" t="str">
        <f>IF(Table1[[#This Row],[Profit]]&lt;0,"Yes","No")</f>
        <v>No</v>
      </c>
      <c r="P5404" t="str">
        <f>IF(Table1[[#This Row],[Discount_Pct]]&gt;0.3,"High",IF(Table1[[#This Row],[Discount_Pct]]&gt;0.15,"Medium","Low"))</f>
        <v>Low</v>
      </c>
      <c r="Q5404" t="str">
        <f>TEXT(Table1[[#This Row],[Date]],"MMM-YYYY")</f>
        <v>Aug-2024</v>
      </c>
      <c r="R5404" t="str">
        <f>IF(Table1[[#This Row],[Sales_Value]]&gt;500000,"Premium",IF(Table1[[#This Row],[Sales_Value]]&gt;100000,"Mid","Basic"))</f>
        <v>Basic</v>
      </c>
    </row>
    <row r="5405" spans="1:18" x14ac:dyDescent="0.3">
      <c r="A5405" s="1">
        <v>45431</v>
      </c>
      <c r="B5405" t="s">
        <v>5606</v>
      </c>
      <c r="C5405" t="s">
        <v>39</v>
      </c>
      <c r="D5405" t="s">
        <v>66</v>
      </c>
      <c r="E5405" t="s">
        <v>285</v>
      </c>
      <c r="F5405" t="s">
        <v>70</v>
      </c>
      <c r="G5405" t="s">
        <v>46</v>
      </c>
      <c r="H5405">
        <v>79</v>
      </c>
      <c r="I5405">
        <v>1693.34</v>
      </c>
      <c r="J5405">
        <v>0.1</v>
      </c>
      <c r="K5405">
        <v>120396.47</v>
      </c>
      <c r="L5405">
        <v>852.69</v>
      </c>
      <c r="M5405">
        <v>53033.96</v>
      </c>
      <c r="N5405" s="2">
        <f>Table1[[#This Row],[Profit]]/Table1[[#This Row],[Sales_Value]]</f>
        <v>0.44049431017371188</v>
      </c>
      <c r="O5405" s="3" t="str">
        <f>IF(Table1[[#This Row],[Profit]]&lt;0,"Yes","No")</f>
        <v>No</v>
      </c>
      <c r="P5405" t="str">
        <f>IF(Table1[[#This Row],[Discount_Pct]]&gt;0.3,"High",IF(Table1[[#This Row],[Discount_Pct]]&gt;0.15,"Medium","Low"))</f>
        <v>Low</v>
      </c>
      <c r="Q5405" t="str">
        <f>TEXT(Table1[[#This Row],[Date]],"MMM-YYYY")</f>
        <v>May-2024</v>
      </c>
      <c r="R5405" t="str">
        <f>IF(Table1[[#This Row],[Sales_Value]]&gt;500000,"Premium",IF(Table1[[#This Row],[Sales_Value]]&gt;100000,"Mid","Basic"))</f>
        <v>Mid</v>
      </c>
    </row>
    <row r="5406" spans="1:18" x14ac:dyDescent="0.3">
      <c r="A5406" s="1">
        <v>45654</v>
      </c>
      <c r="B5406" t="s">
        <v>5607</v>
      </c>
      <c r="C5406" t="s">
        <v>39</v>
      </c>
      <c r="D5406" t="s">
        <v>40</v>
      </c>
      <c r="E5406" t="s">
        <v>84</v>
      </c>
      <c r="F5406" t="s">
        <v>88</v>
      </c>
      <c r="G5406" t="s">
        <v>53</v>
      </c>
      <c r="H5406">
        <v>46</v>
      </c>
      <c r="I5406">
        <v>1961.66</v>
      </c>
      <c r="J5406">
        <v>0.28999999999999998</v>
      </c>
      <c r="K5406">
        <v>64067.82</v>
      </c>
      <c r="L5406">
        <v>913.63</v>
      </c>
      <c r="M5406">
        <v>22040.84</v>
      </c>
      <c r="N5406" s="2">
        <f>Table1[[#This Row],[Profit]]/Table1[[#This Row],[Sales_Value]]</f>
        <v>0.3440235675257875</v>
      </c>
      <c r="O5406" s="3" t="str">
        <f>IF(Table1[[#This Row],[Profit]]&lt;0,"Yes","No")</f>
        <v>No</v>
      </c>
      <c r="P5406" t="str">
        <f>IF(Table1[[#This Row],[Discount_Pct]]&gt;0.3,"High",IF(Table1[[#This Row],[Discount_Pct]]&gt;0.15,"Medium","Low"))</f>
        <v>Medium</v>
      </c>
      <c r="Q5406" t="str">
        <f>TEXT(Table1[[#This Row],[Date]],"MMM-YYYY")</f>
        <v>Dec-2024</v>
      </c>
      <c r="R5406" t="str">
        <f>IF(Table1[[#This Row],[Sales_Value]]&gt;500000,"Premium",IF(Table1[[#This Row],[Sales_Value]]&gt;100000,"Mid","Basic"))</f>
        <v>Basic</v>
      </c>
    </row>
    <row r="5407" spans="1:18" x14ac:dyDescent="0.3">
      <c r="A5407" s="1">
        <v>45412</v>
      </c>
      <c r="B5407" t="s">
        <v>5608</v>
      </c>
      <c r="C5407" t="s">
        <v>34</v>
      </c>
      <c r="D5407" t="s">
        <v>207</v>
      </c>
      <c r="E5407" t="s">
        <v>411</v>
      </c>
      <c r="F5407" t="s">
        <v>61</v>
      </c>
      <c r="G5407" t="s">
        <v>53</v>
      </c>
      <c r="H5407">
        <v>19</v>
      </c>
      <c r="I5407">
        <v>3340.73</v>
      </c>
      <c r="J5407">
        <v>0.22</v>
      </c>
      <c r="K5407">
        <v>49509.62</v>
      </c>
      <c r="L5407">
        <v>1808.92</v>
      </c>
      <c r="M5407">
        <v>15140.14</v>
      </c>
      <c r="N5407" s="2">
        <f>Table1[[#This Row],[Profit]]/Table1[[#This Row],[Sales_Value]]</f>
        <v>0.30580198353370514</v>
      </c>
      <c r="O5407" s="3" t="str">
        <f>IF(Table1[[#This Row],[Profit]]&lt;0,"Yes","No")</f>
        <v>No</v>
      </c>
      <c r="P5407" t="str">
        <f>IF(Table1[[#This Row],[Discount_Pct]]&gt;0.3,"High",IF(Table1[[#This Row],[Discount_Pct]]&gt;0.15,"Medium","Low"))</f>
        <v>Medium</v>
      </c>
      <c r="Q5407" t="str">
        <f>TEXT(Table1[[#This Row],[Date]],"MMM-YYYY")</f>
        <v>Apr-2024</v>
      </c>
      <c r="R5407" t="str">
        <f>IF(Table1[[#This Row],[Sales_Value]]&gt;500000,"Premium",IF(Table1[[#This Row],[Sales_Value]]&gt;100000,"Mid","Basic"))</f>
        <v>Basic</v>
      </c>
    </row>
    <row r="5408" spans="1:18" x14ac:dyDescent="0.3">
      <c r="A5408" s="1">
        <v>45376</v>
      </c>
      <c r="B5408" t="s">
        <v>5609</v>
      </c>
      <c r="C5408" t="s">
        <v>34</v>
      </c>
      <c r="D5408" t="s">
        <v>59</v>
      </c>
      <c r="E5408" t="s">
        <v>216</v>
      </c>
      <c r="F5408" t="s">
        <v>255</v>
      </c>
      <c r="G5408" t="s">
        <v>53</v>
      </c>
      <c r="H5408">
        <v>29</v>
      </c>
      <c r="I5408">
        <v>2337.7600000000002</v>
      </c>
      <c r="J5408">
        <v>0.3</v>
      </c>
      <c r="K5408">
        <v>47456.53</v>
      </c>
      <c r="L5408">
        <v>1379.84</v>
      </c>
      <c r="M5408">
        <v>7441.17</v>
      </c>
      <c r="N5408" s="2">
        <f>Table1[[#This Row],[Profit]]/Table1[[#This Row],[Sales_Value]]</f>
        <v>0.15679970701608398</v>
      </c>
      <c r="O5408" s="3" t="str">
        <f>IF(Table1[[#This Row],[Profit]]&lt;0,"Yes","No")</f>
        <v>No</v>
      </c>
      <c r="P5408" t="str">
        <f>IF(Table1[[#This Row],[Discount_Pct]]&gt;0.3,"High",IF(Table1[[#This Row],[Discount_Pct]]&gt;0.15,"Medium","Low"))</f>
        <v>Medium</v>
      </c>
      <c r="Q5408" t="str">
        <f>TEXT(Table1[[#This Row],[Date]],"MMM-YYYY")</f>
        <v>Mar-2024</v>
      </c>
      <c r="R5408" t="str">
        <f>IF(Table1[[#This Row],[Sales_Value]]&gt;500000,"Premium",IF(Table1[[#This Row],[Sales_Value]]&gt;100000,"Mid","Basic"))</f>
        <v>Basic</v>
      </c>
    </row>
    <row r="5409" spans="1:18" x14ac:dyDescent="0.3">
      <c r="A5409" s="1">
        <v>45592</v>
      </c>
      <c r="B5409" t="s">
        <v>5610</v>
      </c>
      <c r="C5409" t="s">
        <v>20</v>
      </c>
      <c r="D5409" t="s">
        <v>148</v>
      </c>
      <c r="E5409" t="s">
        <v>272</v>
      </c>
      <c r="F5409" t="s">
        <v>152</v>
      </c>
      <c r="G5409" t="s">
        <v>24</v>
      </c>
      <c r="H5409">
        <v>82</v>
      </c>
      <c r="I5409">
        <v>22.52</v>
      </c>
      <c r="J5409">
        <v>0.12</v>
      </c>
      <c r="K5409">
        <v>1625.04</v>
      </c>
      <c r="L5409">
        <v>9.18</v>
      </c>
      <c r="M5409">
        <v>872.28</v>
      </c>
      <c r="N5409" s="2">
        <f>Table1[[#This Row],[Profit]]/Table1[[#This Row],[Sales_Value]]</f>
        <v>0.53677447939743017</v>
      </c>
      <c r="O5409" s="3" t="str">
        <f>IF(Table1[[#This Row],[Profit]]&lt;0,"Yes","No")</f>
        <v>No</v>
      </c>
      <c r="P5409" t="str">
        <f>IF(Table1[[#This Row],[Discount_Pct]]&gt;0.3,"High",IF(Table1[[#This Row],[Discount_Pct]]&gt;0.15,"Medium","Low"))</f>
        <v>Low</v>
      </c>
      <c r="Q5409" t="str">
        <f>TEXT(Table1[[#This Row],[Date]],"MMM-YYYY")</f>
        <v>Oct-2024</v>
      </c>
      <c r="R5409" t="str">
        <f>IF(Table1[[#This Row],[Sales_Value]]&gt;500000,"Premium",IF(Table1[[#This Row],[Sales_Value]]&gt;100000,"Mid","Basic"))</f>
        <v>Basic</v>
      </c>
    </row>
    <row r="5410" spans="1:18" x14ac:dyDescent="0.3">
      <c r="A5410" s="1">
        <v>45413</v>
      </c>
      <c r="B5410" t="s">
        <v>5611</v>
      </c>
      <c r="C5410" t="s">
        <v>39</v>
      </c>
      <c r="D5410" t="s">
        <v>66</v>
      </c>
      <c r="E5410" t="s">
        <v>115</v>
      </c>
      <c r="F5410" t="s">
        <v>23</v>
      </c>
      <c r="G5410" t="s">
        <v>24</v>
      </c>
      <c r="H5410">
        <v>42</v>
      </c>
      <c r="I5410">
        <v>20.95</v>
      </c>
      <c r="J5410">
        <v>7.0000000000000007E-2</v>
      </c>
      <c r="K5410">
        <v>818.31</v>
      </c>
      <c r="L5410">
        <v>8.36</v>
      </c>
      <c r="M5410">
        <v>467.19</v>
      </c>
      <c r="N5410" s="2">
        <f>Table1[[#This Row],[Profit]]/Table1[[#This Row],[Sales_Value]]</f>
        <v>0.57092055577959455</v>
      </c>
      <c r="O5410" s="3" t="str">
        <f>IF(Table1[[#This Row],[Profit]]&lt;0,"Yes","No")</f>
        <v>No</v>
      </c>
      <c r="P5410" t="str">
        <f>IF(Table1[[#This Row],[Discount_Pct]]&gt;0.3,"High",IF(Table1[[#This Row],[Discount_Pct]]&gt;0.15,"Medium","Low"))</f>
        <v>Low</v>
      </c>
      <c r="Q5410" t="str">
        <f>TEXT(Table1[[#This Row],[Date]],"MMM-YYYY")</f>
        <v>May-2024</v>
      </c>
      <c r="R5410" t="str">
        <f>IF(Table1[[#This Row],[Sales_Value]]&gt;500000,"Premium",IF(Table1[[#This Row],[Sales_Value]]&gt;100000,"Mid","Basic"))</f>
        <v>Basic</v>
      </c>
    </row>
    <row r="5411" spans="1:18" x14ac:dyDescent="0.3">
      <c r="A5411" s="1">
        <v>45596</v>
      </c>
      <c r="B5411" t="s">
        <v>5612</v>
      </c>
      <c r="C5411" t="s">
        <v>20</v>
      </c>
      <c r="D5411" t="s">
        <v>72</v>
      </c>
      <c r="E5411" t="s">
        <v>87</v>
      </c>
      <c r="F5411" t="s">
        <v>142</v>
      </c>
      <c r="G5411" t="s">
        <v>18</v>
      </c>
      <c r="H5411">
        <v>59</v>
      </c>
      <c r="I5411">
        <v>13041.59</v>
      </c>
      <c r="J5411">
        <v>0.1</v>
      </c>
      <c r="K5411">
        <v>692508.43</v>
      </c>
      <c r="L5411">
        <v>9870.09</v>
      </c>
      <c r="M5411">
        <v>110173.12</v>
      </c>
      <c r="N5411" s="2">
        <f>Table1[[#This Row],[Profit]]/Table1[[#This Row],[Sales_Value]]</f>
        <v>0.15909282144045522</v>
      </c>
      <c r="O5411" s="3" t="str">
        <f>IF(Table1[[#This Row],[Profit]]&lt;0,"Yes","No")</f>
        <v>No</v>
      </c>
      <c r="P5411" t="str">
        <f>IF(Table1[[#This Row],[Discount_Pct]]&gt;0.3,"High",IF(Table1[[#This Row],[Discount_Pct]]&gt;0.15,"Medium","Low"))</f>
        <v>Low</v>
      </c>
      <c r="Q5411" t="str">
        <f>TEXT(Table1[[#This Row],[Date]],"MMM-YYYY")</f>
        <v>Oct-2024</v>
      </c>
      <c r="R5411" t="str">
        <f>IF(Table1[[#This Row],[Sales_Value]]&gt;500000,"Premium",IF(Table1[[#This Row],[Sales_Value]]&gt;100000,"Mid","Basic"))</f>
        <v>Premium</v>
      </c>
    </row>
    <row r="5412" spans="1:18" x14ac:dyDescent="0.3">
      <c r="A5412" s="1">
        <v>45478</v>
      </c>
      <c r="B5412" t="s">
        <v>5613</v>
      </c>
      <c r="C5412" t="s">
        <v>34</v>
      </c>
      <c r="D5412" t="s">
        <v>35</v>
      </c>
      <c r="E5412" t="s">
        <v>186</v>
      </c>
      <c r="F5412" t="s">
        <v>422</v>
      </c>
      <c r="G5412" t="s">
        <v>24</v>
      </c>
      <c r="H5412">
        <v>39</v>
      </c>
      <c r="I5412">
        <v>346.14</v>
      </c>
      <c r="J5412">
        <v>0.16</v>
      </c>
      <c r="K5412">
        <v>11339.55</v>
      </c>
      <c r="L5412">
        <v>264.41000000000003</v>
      </c>
      <c r="M5412">
        <v>1027.56</v>
      </c>
      <c r="N5412" s="2">
        <f>Table1[[#This Row],[Profit]]/Table1[[#This Row],[Sales_Value]]</f>
        <v>9.0617352540444729E-2</v>
      </c>
      <c r="O5412" s="3" t="str">
        <f>IF(Table1[[#This Row],[Profit]]&lt;0,"Yes","No")</f>
        <v>No</v>
      </c>
      <c r="P5412" t="str">
        <f>IF(Table1[[#This Row],[Discount_Pct]]&gt;0.3,"High",IF(Table1[[#This Row],[Discount_Pct]]&gt;0.15,"Medium","Low"))</f>
        <v>Medium</v>
      </c>
      <c r="Q5412" t="str">
        <f>TEXT(Table1[[#This Row],[Date]],"MMM-YYYY")</f>
        <v>Jul-2024</v>
      </c>
      <c r="R5412" t="str">
        <f>IF(Table1[[#This Row],[Sales_Value]]&gt;500000,"Premium",IF(Table1[[#This Row],[Sales_Value]]&gt;100000,"Mid","Basic"))</f>
        <v>Basic</v>
      </c>
    </row>
    <row r="5413" spans="1:18" x14ac:dyDescent="0.3">
      <c r="A5413" s="1">
        <v>45600</v>
      </c>
      <c r="B5413" t="s">
        <v>5614</v>
      </c>
      <c r="C5413" t="s">
        <v>34</v>
      </c>
      <c r="D5413" t="s">
        <v>59</v>
      </c>
      <c r="E5413" t="s">
        <v>56</v>
      </c>
      <c r="F5413" t="s">
        <v>264</v>
      </c>
      <c r="G5413" t="s">
        <v>77</v>
      </c>
      <c r="H5413">
        <v>74</v>
      </c>
      <c r="I5413">
        <v>2992.12</v>
      </c>
      <c r="J5413">
        <v>0.06</v>
      </c>
      <c r="K5413">
        <v>208131.87</v>
      </c>
      <c r="L5413">
        <v>1480.29</v>
      </c>
      <c r="M5413">
        <v>98590.41</v>
      </c>
      <c r="N5413" s="2">
        <f>Table1[[#This Row],[Profit]]/Table1[[#This Row],[Sales_Value]]</f>
        <v>0.47369203957087402</v>
      </c>
      <c r="O5413" s="3" t="str">
        <f>IF(Table1[[#This Row],[Profit]]&lt;0,"Yes","No")</f>
        <v>No</v>
      </c>
      <c r="P5413" t="str">
        <f>IF(Table1[[#This Row],[Discount_Pct]]&gt;0.3,"High",IF(Table1[[#This Row],[Discount_Pct]]&gt;0.15,"Medium","Low"))</f>
        <v>Low</v>
      </c>
      <c r="Q5413" t="str">
        <f>TEXT(Table1[[#This Row],[Date]],"MMM-YYYY")</f>
        <v>Nov-2024</v>
      </c>
      <c r="R5413" t="str">
        <f>IF(Table1[[#This Row],[Sales_Value]]&gt;500000,"Premium",IF(Table1[[#This Row],[Sales_Value]]&gt;100000,"Mid","Basic"))</f>
        <v>Mid</v>
      </c>
    </row>
    <row r="5414" spans="1:18" x14ac:dyDescent="0.3">
      <c r="A5414" s="1">
        <v>45321</v>
      </c>
      <c r="B5414" t="s">
        <v>5615</v>
      </c>
      <c r="C5414" t="s">
        <v>39</v>
      </c>
      <c r="D5414" t="s">
        <v>426</v>
      </c>
      <c r="E5414" t="s">
        <v>298</v>
      </c>
      <c r="F5414" t="s">
        <v>126</v>
      </c>
      <c r="G5414" t="s">
        <v>24</v>
      </c>
      <c r="H5414">
        <v>68</v>
      </c>
      <c r="I5414">
        <v>322.72000000000003</v>
      </c>
      <c r="J5414">
        <v>0</v>
      </c>
      <c r="K5414">
        <v>21944.959999999999</v>
      </c>
      <c r="L5414">
        <v>176.81</v>
      </c>
      <c r="M5414">
        <v>9921.8799999999992</v>
      </c>
      <c r="N5414" s="2">
        <f>Table1[[#This Row],[Profit]]/Table1[[#This Row],[Sales_Value]]</f>
        <v>0.45212568170550321</v>
      </c>
      <c r="O5414" s="3" t="str">
        <f>IF(Table1[[#This Row],[Profit]]&lt;0,"Yes","No")</f>
        <v>No</v>
      </c>
      <c r="P5414" t="str">
        <f>IF(Table1[[#This Row],[Discount_Pct]]&gt;0.3,"High",IF(Table1[[#This Row],[Discount_Pct]]&gt;0.15,"Medium","Low"))</f>
        <v>Low</v>
      </c>
      <c r="Q5414" t="str">
        <f>TEXT(Table1[[#This Row],[Date]],"MMM-YYYY")</f>
        <v>Jan-2024</v>
      </c>
      <c r="R5414" t="str">
        <f>IF(Table1[[#This Row],[Sales_Value]]&gt;500000,"Premium",IF(Table1[[#This Row],[Sales_Value]]&gt;100000,"Mid","Basic"))</f>
        <v>Basic</v>
      </c>
    </row>
    <row r="5415" spans="1:18" x14ac:dyDescent="0.3">
      <c r="A5415" s="1">
        <v>45413</v>
      </c>
      <c r="B5415" t="s">
        <v>5616</v>
      </c>
      <c r="C5415" t="s">
        <v>39</v>
      </c>
      <c r="D5415" t="s">
        <v>40</v>
      </c>
      <c r="E5415" t="s">
        <v>87</v>
      </c>
      <c r="F5415" t="s">
        <v>282</v>
      </c>
      <c r="G5415" t="s">
        <v>18</v>
      </c>
      <c r="H5415">
        <v>10</v>
      </c>
      <c r="I5415">
        <v>9456.36</v>
      </c>
      <c r="J5415">
        <v>0.12</v>
      </c>
      <c r="K5415">
        <v>83215.97</v>
      </c>
      <c r="L5415">
        <v>6313.91</v>
      </c>
      <c r="M5415">
        <v>20076.87</v>
      </c>
      <c r="N5415" s="2">
        <f>Table1[[#This Row],[Profit]]/Table1[[#This Row],[Sales_Value]]</f>
        <v>0.24126222406588541</v>
      </c>
      <c r="O5415" s="3" t="str">
        <f>IF(Table1[[#This Row],[Profit]]&lt;0,"Yes","No")</f>
        <v>No</v>
      </c>
      <c r="P5415" t="str">
        <f>IF(Table1[[#This Row],[Discount_Pct]]&gt;0.3,"High",IF(Table1[[#This Row],[Discount_Pct]]&gt;0.15,"Medium","Low"))</f>
        <v>Low</v>
      </c>
      <c r="Q5415" t="str">
        <f>TEXT(Table1[[#This Row],[Date]],"MMM-YYYY")</f>
        <v>May-2024</v>
      </c>
      <c r="R5415" t="str">
        <f>IF(Table1[[#This Row],[Sales_Value]]&gt;500000,"Premium",IF(Table1[[#This Row],[Sales_Value]]&gt;100000,"Mid","Basic"))</f>
        <v>Basic</v>
      </c>
    </row>
    <row r="5416" spans="1:18" x14ac:dyDescent="0.3">
      <c r="A5416" s="1">
        <v>45521</v>
      </c>
      <c r="B5416" t="s">
        <v>5617</v>
      </c>
      <c r="C5416" t="s">
        <v>14</v>
      </c>
      <c r="D5416" t="s">
        <v>26</v>
      </c>
      <c r="E5416" t="s">
        <v>60</v>
      </c>
      <c r="F5416" t="s">
        <v>161</v>
      </c>
      <c r="G5416" t="s">
        <v>24</v>
      </c>
      <c r="H5416">
        <v>65</v>
      </c>
      <c r="I5416">
        <v>20.36</v>
      </c>
      <c r="J5416">
        <v>0</v>
      </c>
      <c r="K5416">
        <v>1323.4</v>
      </c>
      <c r="L5416">
        <v>4.78</v>
      </c>
      <c r="M5416">
        <v>1012.7</v>
      </c>
      <c r="N5416" s="2">
        <f>Table1[[#This Row],[Profit]]/Table1[[#This Row],[Sales_Value]]</f>
        <v>0.76522593320235754</v>
      </c>
      <c r="O5416" s="3" t="str">
        <f>IF(Table1[[#This Row],[Profit]]&lt;0,"Yes","No")</f>
        <v>No</v>
      </c>
      <c r="P5416" t="str">
        <f>IF(Table1[[#This Row],[Discount_Pct]]&gt;0.3,"High",IF(Table1[[#This Row],[Discount_Pct]]&gt;0.15,"Medium","Low"))</f>
        <v>Low</v>
      </c>
      <c r="Q5416" t="str">
        <f>TEXT(Table1[[#This Row],[Date]],"MMM-YYYY")</f>
        <v>Aug-2024</v>
      </c>
      <c r="R5416" t="str">
        <f>IF(Table1[[#This Row],[Sales_Value]]&gt;500000,"Premium",IF(Table1[[#This Row],[Sales_Value]]&gt;100000,"Mid","Basic"))</f>
        <v>Basic</v>
      </c>
    </row>
    <row r="5417" spans="1:18" x14ac:dyDescent="0.3">
      <c r="A5417" s="1">
        <v>45321</v>
      </c>
      <c r="B5417" t="s">
        <v>5618</v>
      </c>
      <c r="C5417" t="s">
        <v>14</v>
      </c>
      <c r="D5417" t="s">
        <v>26</v>
      </c>
      <c r="E5417" t="s">
        <v>288</v>
      </c>
      <c r="F5417" t="s">
        <v>76</v>
      </c>
      <c r="G5417" t="s">
        <v>77</v>
      </c>
      <c r="H5417">
        <v>4</v>
      </c>
      <c r="I5417">
        <v>1806.36</v>
      </c>
      <c r="J5417">
        <v>0</v>
      </c>
      <c r="K5417">
        <v>7225.44</v>
      </c>
      <c r="L5417">
        <v>1010.03</v>
      </c>
      <c r="M5417">
        <v>3185.32</v>
      </c>
      <c r="N5417" s="2">
        <f>Table1[[#This Row],[Profit]]/Table1[[#This Row],[Sales_Value]]</f>
        <v>0.44084789300028793</v>
      </c>
      <c r="O5417" s="3" t="str">
        <f>IF(Table1[[#This Row],[Profit]]&lt;0,"Yes","No")</f>
        <v>No</v>
      </c>
      <c r="P5417" t="str">
        <f>IF(Table1[[#This Row],[Discount_Pct]]&gt;0.3,"High",IF(Table1[[#This Row],[Discount_Pct]]&gt;0.15,"Medium","Low"))</f>
        <v>Low</v>
      </c>
      <c r="Q5417" t="str">
        <f>TEXT(Table1[[#This Row],[Date]],"MMM-YYYY")</f>
        <v>Jan-2024</v>
      </c>
      <c r="R5417" t="str">
        <f>IF(Table1[[#This Row],[Sales_Value]]&gt;500000,"Premium",IF(Table1[[#This Row],[Sales_Value]]&gt;100000,"Mid","Basic"))</f>
        <v>Basic</v>
      </c>
    </row>
    <row r="5418" spans="1:18" x14ac:dyDescent="0.3">
      <c r="A5418" s="1">
        <v>45651</v>
      </c>
      <c r="B5418" t="s">
        <v>5619</v>
      </c>
      <c r="C5418" t="s">
        <v>20</v>
      </c>
      <c r="D5418" t="s">
        <v>30</v>
      </c>
      <c r="E5418" t="s">
        <v>280</v>
      </c>
      <c r="F5418" t="s">
        <v>76</v>
      </c>
      <c r="G5418" t="s">
        <v>77</v>
      </c>
      <c r="H5418">
        <v>60</v>
      </c>
      <c r="I5418">
        <v>1804.74</v>
      </c>
      <c r="J5418">
        <v>0.24</v>
      </c>
      <c r="K5418">
        <v>82296.14</v>
      </c>
      <c r="L5418">
        <v>919.97</v>
      </c>
      <c r="M5418">
        <v>27097.94</v>
      </c>
      <c r="N5418" s="2">
        <f>Table1[[#This Row],[Profit]]/Table1[[#This Row],[Sales_Value]]</f>
        <v>0.32927352364278567</v>
      </c>
      <c r="O5418" s="3" t="str">
        <f>IF(Table1[[#This Row],[Profit]]&lt;0,"Yes","No")</f>
        <v>No</v>
      </c>
      <c r="P5418" t="str">
        <f>IF(Table1[[#This Row],[Discount_Pct]]&gt;0.3,"High",IF(Table1[[#This Row],[Discount_Pct]]&gt;0.15,"Medium","Low"))</f>
        <v>Medium</v>
      </c>
      <c r="Q5418" t="str">
        <f>TEXT(Table1[[#This Row],[Date]],"MMM-YYYY")</f>
        <v>Dec-2024</v>
      </c>
      <c r="R5418" t="str">
        <f>IF(Table1[[#This Row],[Sales_Value]]&gt;500000,"Premium",IF(Table1[[#This Row],[Sales_Value]]&gt;100000,"Mid","Basic"))</f>
        <v>Basic</v>
      </c>
    </row>
    <row r="5419" spans="1:18" x14ac:dyDescent="0.3">
      <c r="A5419" s="1">
        <v>45471</v>
      </c>
      <c r="B5419" t="s">
        <v>5620</v>
      </c>
      <c r="C5419" t="s">
        <v>34</v>
      </c>
      <c r="D5419" t="s">
        <v>105</v>
      </c>
      <c r="E5419" t="s">
        <v>121</v>
      </c>
      <c r="F5419" t="s">
        <v>161</v>
      </c>
      <c r="G5419" t="s">
        <v>24</v>
      </c>
      <c r="H5419">
        <v>17</v>
      </c>
      <c r="I5419">
        <v>19.489999999999998</v>
      </c>
      <c r="J5419">
        <v>0.01</v>
      </c>
      <c r="K5419">
        <v>328.02</v>
      </c>
      <c r="L5419">
        <v>5.04</v>
      </c>
      <c r="M5419">
        <v>242.34</v>
      </c>
      <c r="N5419" s="2">
        <f>Table1[[#This Row],[Profit]]/Table1[[#This Row],[Sales_Value]]</f>
        <v>0.73879641485275294</v>
      </c>
      <c r="O5419" s="3" t="str">
        <f>IF(Table1[[#This Row],[Profit]]&lt;0,"Yes","No")</f>
        <v>No</v>
      </c>
      <c r="P5419" t="str">
        <f>IF(Table1[[#This Row],[Discount_Pct]]&gt;0.3,"High",IF(Table1[[#This Row],[Discount_Pct]]&gt;0.15,"Medium","Low"))</f>
        <v>Low</v>
      </c>
      <c r="Q5419" t="str">
        <f>TEXT(Table1[[#This Row],[Date]],"MMM-YYYY")</f>
        <v>Jun-2024</v>
      </c>
      <c r="R5419" t="str">
        <f>IF(Table1[[#This Row],[Sales_Value]]&gt;500000,"Premium",IF(Table1[[#This Row],[Sales_Value]]&gt;100000,"Mid","Basic"))</f>
        <v>Basic</v>
      </c>
    </row>
    <row r="5420" spans="1:18" x14ac:dyDescent="0.3">
      <c r="A5420" s="1">
        <v>45539</v>
      </c>
      <c r="B5420" t="s">
        <v>5621</v>
      </c>
      <c r="C5420" t="s">
        <v>20</v>
      </c>
      <c r="D5420" t="s">
        <v>30</v>
      </c>
      <c r="E5420" t="s">
        <v>328</v>
      </c>
      <c r="F5420" t="s">
        <v>282</v>
      </c>
      <c r="G5420" t="s">
        <v>18</v>
      </c>
      <c r="H5420">
        <v>84</v>
      </c>
      <c r="I5420">
        <v>8524.5499999999993</v>
      </c>
      <c r="J5420">
        <v>7.0000000000000007E-2</v>
      </c>
      <c r="K5420">
        <v>665937.85</v>
      </c>
      <c r="L5420">
        <v>7118.21</v>
      </c>
      <c r="M5420">
        <v>68008.210000000006</v>
      </c>
      <c r="N5420" s="2">
        <f>Table1[[#This Row],[Profit]]/Table1[[#This Row],[Sales_Value]]</f>
        <v>0.10212395946558678</v>
      </c>
      <c r="O5420" s="3" t="str">
        <f>IF(Table1[[#This Row],[Profit]]&lt;0,"Yes","No")</f>
        <v>No</v>
      </c>
      <c r="P5420" t="str">
        <f>IF(Table1[[#This Row],[Discount_Pct]]&gt;0.3,"High",IF(Table1[[#This Row],[Discount_Pct]]&gt;0.15,"Medium","Low"))</f>
        <v>Low</v>
      </c>
      <c r="Q5420" t="str">
        <f>TEXT(Table1[[#This Row],[Date]],"MMM-YYYY")</f>
        <v>Sep-2024</v>
      </c>
      <c r="R5420" t="str">
        <f>IF(Table1[[#This Row],[Sales_Value]]&gt;500000,"Premium",IF(Table1[[#This Row],[Sales_Value]]&gt;100000,"Mid","Basic"))</f>
        <v>Premium</v>
      </c>
    </row>
    <row r="5421" spans="1:18" x14ac:dyDescent="0.3">
      <c r="A5421" s="1">
        <v>45578</v>
      </c>
      <c r="B5421" t="s">
        <v>5622</v>
      </c>
      <c r="C5421" t="s">
        <v>20</v>
      </c>
      <c r="D5421" t="s">
        <v>124</v>
      </c>
      <c r="E5421" t="s">
        <v>193</v>
      </c>
      <c r="F5421" t="s">
        <v>146</v>
      </c>
      <c r="G5421" t="s">
        <v>24</v>
      </c>
      <c r="H5421">
        <v>79</v>
      </c>
      <c r="I5421">
        <v>49.9</v>
      </c>
      <c r="J5421">
        <v>0.26</v>
      </c>
      <c r="K5421">
        <v>2917.15</v>
      </c>
      <c r="L5421">
        <v>29.51</v>
      </c>
      <c r="M5421">
        <v>585.86</v>
      </c>
      <c r="N5421" s="2">
        <f>Table1[[#This Row],[Profit]]/Table1[[#This Row],[Sales_Value]]</f>
        <v>0.20083300481634472</v>
      </c>
      <c r="O5421" s="3" t="str">
        <f>IF(Table1[[#This Row],[Profit]]&lt;0,"Yes","No")</f>
        <v>No</v>
      </c>
      <c r="P5421" t="str">
        <f>IF(Table1[[#This Row],[Discount_Pct]]&gt;0.3,"High",IF(Table1[[#This Row],[Discount_Pct]]&gt;0.15,"Medium","Low"))</f>
        <v>Medium</v>
      </c>
      <c r="Q5421" t="str">
        <f>TEXT(Table1[[#This Row],[Date]],"MMM-YYYY")</f>
        <v>Oct-2024</v>
      </c>
      <c r="R5421" t="str">
        <f>IF(Table1[[#This Row],[Sales_Value]]&gt;500000,"Premium",IF(Table1[[#This Row],[Sales_Value]]&gt;100000,"Mid","Basic"))</f>
        <v>Basic</v>
      </c>
    </row>
    <row r="5422" spans="1:18" x14ac:dyDescent="0.3">
      <c r="A5422" s="1">
        <v>45591</v>
      </c>
      <c r="B5422" t="s">
        <v>5623</v>
      </c>
      <c r="C5422" t="s">
        <v>39</v>
      </c>
      <c r="D5422" t="s">
        <v>192</v>
      </c>
      <c r="E5422" t="s">
        <v>102</v>
      </c>
      <c r="F5422" t="s">
        <v>201</v>
      </c>
      <c r="G5422" t="s">
        <v>53</v>
      </c>
      <c r="H5422">
        <v>47</v>
      </c>
      <c r="I5422">
        <v>1122.33</v>
      </c>
      <c r="J5422">
        <v>7.0000000000000007E-2</v>
      </c>
      <c r="K5422">
        <v>49057.04</v>
      </c>
      <c r="L5422">
        <v>700.76</v>
      </c>
      <c r="M5422">
        <v>16121.32</v>
      </c>
      <c r="N5422" s="2">
        <f>Table1[[#This Row],[Profit]]/Table1[[#This Row],[Sales_Value]]</f>
        <v>0.32862398546671384</v>
      </c>
      <c r="O5422" s="3" t="str">
        <f>IF(Table1[[#This Row],[Profit]]&lt;0,"Yes","No")</f>
        <v>No</v>
      </c>
      <c r="P5422" t="str">
        <f>IF(Table1[[#This Row],[Discount_Pct]]&gt;0.3,"High",IF(Table1[[#This Row],[Discount_Pct]]&gt;0.15,"Medium","Low"))</f>
        <v>Low</v>
      </c>
      <c r="Q5422" t="str">
        <f>TEXT(Table1[[#This Row],[Date]],"MMM-YYYY")</f>
        <v>Oct-2024</v>
      </c>
      <c r="R5422" t="str">
        <f>IF(Table1[[#This Row],[Sales_Value]]&gt;500000,"Premium",IF(Table1[[#This Row],[Sales_Value]]&gt;100000,"Mid","Basic"))</f>
        <v>Basic</v>
      </c>
    </row>
    <row r="5423" spans="1:18" x14ac:dyDescent="0.3">
      <c r="A5423" s="1">
        <v>45407</v>
      </c>
      <c r="B5423" t="s">
        <v>5624</v>
      </c>
      <c r="C5423" t="s">
        <v>14</v>
      </c>
      <c r="D5423" t="s">
        <v>144</v>
      </c>
      <c r="E5423" t="s">
        <v>186</v>
      </c>
      <c r="F5423" t="s">
        <v>178</v>
      </c>
      <c r="G5423" t="s">
        <v>46</v>
      </c>
      <c r="H5423">
        <v>51</v>
      </c>
      <c r="I5423">
        <v>25137.09</v>
      </c>
      <c r="J5423">
        <v>0.25</v>
      </c>
      <c r="K5423">
        <v>961493.69</v>
      </c>
      <c r="L5423">
        <v>19622.509999999998</v>
      </c>
      <c r="M5423">
        <v>-39254.32</v>
      </c>
      <c r="N5423" s="2">
        <f>Table1[[#This Row],[Profit]]/Table1[[#This Row],[Sales_Value]]</f>
        <v>-4.0826393774877505E-2</v>
      </c>
      <c r="O5423" s="3" t="str">
        <f>IF(Table1[[#This Row],[Profit]]&lt;0,"Yes","No")</f>
        <v>Yes</v>
      </c>
      <c r="P5423" t="str">
        <f>IF(Table1[[#This Row],[Discount_Pct]]&gt;0.3,"High",IF(Table1[[#This Row],[Discount_Pct]]&gt;0.15,"Medium","Low"))</f>
        <v>Medium</v>
      </c>
      <c r="Q5423" t="str">
        <f>TEXT(Table1[[#This Row],[Date]],"MMM-YYYY")</f>
        <v>Apr-2024</v>
      </c>
      <c r="R5423" t="str">
        <f>IF(Table1[[#This Row],[Sales_Value]]&gt;500000,"Premium",IF(Table1[[#This Row],[Sales_Value]]&gt;100000,"Mid","Basic"))</f>
        <v>Premium</v>
      </c>
    </row>
    <row r="5424" spans="1:18" x14ac:dyDescent="0.3">
      <c r="A5424" s="1">
        <v>45523</v>
      </c>
      <c r="B5424" t="s">
        <v>5625</v>
      </c>
      <c r="C5424" t="s">
        <v>20</v>
      </c>
      <c r="D5424" t="s">
        <v>72</v>
      </c>
      <c r="E5424" t="s">
        <v>175</v>
      </c>
      <c r="F5424" t="s">
        <v>154</v>
      </c>
      <c r="G5424" t="s">
        <v>77</v>
      </c>
      <c r="H5424">
        <v>61</v>
      </c>
      <c r="I5424">
        <v>1254.31</v>
      </c>
      <c r="J5424">
        <v>0</v>
      </c>
      <c r="K5424">
        <v>76512.91</v>
      </c>
      <c r="L5424">
        <v>598.58000000000004</v>
      </c>
      <c r="M5424">
        <v>39999.53</v>
      </c>
      <c r="N5424" s="2">
        <f>Table1[[#This Row],[Profit]]/Table1[[#This Row],[Sales_Value]]</f>
        <v>0.52278144956191053</v>
      </c>
      <c r="O5424" s="3" t="str">
        <f>IF(Table1[[#This Row],[Profit]]&lt;0,"Yes","No")</f>
        <v>No</v>
      </c>
      <c r="P5424" t="str">
        <f>IF(Table1[[#This Row],[Discount_Pct]]&gt;0.3,"High",IF(Table1[[#This Row],[Discount_Pct]]&gt;0.15,"Medium","Low"))</f>
        <v>Low</v>
      </c>
      <c r="Q5424" t="str">
        <f>TEXT(Table1[[#This Row],[Date]],"MMM-YYYY")</f>
        <v>Aug-2024</v>
      </c>
      <c r="R5424" t="str">
        <f>IF(Table1[[#This Row],[Sales_Value]]&gt;500000,"Premium",IF(Table1[[#This Row],[Sales_Value]]&gt;100000,"Mid","Basic"))</f>
        <v>Basic</v>
      </c>
    </row>
    <row r="5425" spans="1:18" x14ac:dyDescent="0.3">
      <c r="A5425" s="1">
        <v>45487</v>
      </c>
      <c r="B5425" t="s">
        <v>5626</v>
      </c>
      <c r="C5425" t="s">
        <v>20</v>
      </c>
      <c r="D5425" t="s">
        <v>30</v>
      </c>
      <c r="E5425" t="s">
        <v>136</v>
      </c>
      <c r="F5425" t="s">
        <v>17</v>
      </c>
      <c r="G5425" t="s">
        <v>18</v>
      </c>
      <c r="H5425">
        <v>67</v>
      </c>
      <c r="I5425">
        <v>27282.76</v>
      </c>
      <c r="J5425">
        <v>0</v>
      </c>
      <c r="K5425">
        <v>1827944.92</v>
      </c>
      <c r="L5425">
        <v>23588.74</v>
      </c>
      <c r="M5425">
        <v>247499.34</v>
      </c>
      <c r="N5425" s="2">
        <f>Table1[[#This Row],[Profit]]/Table1[[#This Row],[Sales_Value]]</f>
        <v>0.1353975917392522</v>
      </c>
      <c r="O5425" s="3" t="str">
        <f>IF(Table1[[#This Row],[Profit]]&lt;0,"Yes","No")</f>
        <v>No</v>
      </c>
      <c r="P5425" t="str">
        <f>IF(Table1[[#This Row],[Discount_Pct]]&gt;0.3,"High",IF(Table1[[#This Row],[Discount_Pct]]&gt;0.15,"Medium","Low"))</f>
        <v>Low</v>
      </c>
      <c r="Q5425" t="str">
        <f>TEXT(Table1[[#This Row],[Date]],"MMM-YYYY")</f>
        <v>Jul-2024</v>
      </c>
      <c r="R5425" t="str">
        <f>IF(Table1[[#This Row],[Sales_Value]]&gt;500000,"Premium",IF(Table1[[#This Row],[Sales_Value]]&gt;100000,"Mid","Basic"))</f>
        <v>Premium</v>
      </c>
    </row>
    <row r="5426" spans="1:18" x14ac:dyDescent="0.3">
      <c r="A5426" s="1">
        <v>45312</v>
      </c>
      <c r="B5426" t="s">
        <v>5627</v>
      </c>
      <c r="C5426" t="s">
        <v>34</v>
      </c>
      <c r="D5426" t="s">
        <v>207</v>
      </c>
      <c r="E5426" t="s">
        <v>266</v>
      </c>
      <c r="F5426" t="s">
        <v>82</v>
      </c>
      <c r="G5426" t="s">
        <v>24</v>
      </c>
      <c r="H5426">
        <v>78</v>
      </c>
      <c r="I5426">
        <v>92.08</v>
      </c>
      <c r="J5426">
        <v>0.06</v>
      </c>
      <c r="K5426">
        <v>6751.31</v>
      </c>
      <c r="L5426">
        <v>47.02</v>
      </c>
      <c r="M5426">
        <v>3083.75</v>
      </c>
      <c r="N5426" s="2">
        <f>Table1[[#This Row],[Profit]]/Table1[[#This Row],[Sales_Value]]</f>
        <v>0.45676320595558489</v>
      </c>
      <c r="O5426" s="3" t="str">
        <f>IF(Table1[[#This Row],[Profit]]&lt;0,"Yes","No")</f>
        <v>No</v>
      </c>
      <c r="P5426" t="str">
        <f>IF(Table1[[#This Row],[Discount_Pct]]&gt;0.3,"High",IF(Table1[[#This Row],[Discount_Pct]]&gt;0.15,"Medium","Low"))</f>
        <v>Low</v>
      </c>
      <c r="Q5426" t="str">
        <f>TEXT(Table1[[#This Row],[Date]],"MMM-YYYY")</f>
        <v>Jan-2024</v>
      </c>
      <c r="R5426" t="str">
        <f>IF(Table1[[#This Row],[Sales_Value]]&gt;500000,"Premium",IF(Table1[[#This Row],[Sales_Value]]&gt;100000,"Mid","Basic"))</f>
        <v>Basic</v>
      </c>
    </row>
    <row r="5427" spans="1:18" x14ac:dyDescent="0.3">
      <c r="A5427" s="1">
        <v>45630</v>
      </c>
      <c r="B5427" t="s">
        <v>5628</v>
      </c>
      <c r="C5427" t="s">
        <v>20</v>
      </c>
      <c r="D5427" t="s">
        <v>30</v>
      </c>
      <c r="E5427" t="s">
        <v>209</v>
      </c>
      <c r="F5427" t="s">
        <v>293</v>
      </c>
      <c r="G5427" t="s">
        <v>53</v>
      </c>
      <c r="H5427">
        <v>12</v>
      </c>
      <c r="I5427">
        <v>784.71</v>
      </c>
      <c r="J5427">
        <v>0.11</v>
      </c>
      <c r="K5427">
        <v>8380.7000000000007</v>
      </c>
      <c r="L5427">
        <v>408.52</v>
      </c>
      <c r="M5427">
        <v>3478.46</v>
      </c>
      <c r="N5427" s="2">
        <f>Table1[[#This Row],[Profit]]/Table1[[#This Row],[Sales_Value]]</f>
        <v>0.4150560215733769</v>
      </c>
      <c r="O5427" s="3" t="str">
        <f>IF(Table1[[#This Row],[Profit]]&lt;0,"Yes","No")</f>
        <v>No</v>
      </c>
      <c r="P5427" t="str">
        <f>IF(Table1[[#This Row],[Discount_Pct]]&gt;0.3,"High",IF(Table1[[#This Row],[Discount_Pct]]&gt;0.15,"Medium","Low"))</f>
        <v>Low</v>
      </c>
      <c r="Q5427" t="str">
        <f>TEXT(Table1[[#This Row],[Date]],"MMM-YYYY")</f>
        <v>Dec-2024</v>
      </c>
      <c r="R5427" t="str">
        <f>IF(Table1[[#This Row],[Sales_Value]]&gt;500000,"Premium",IF(Table1[[#This Row],[Sales_Value]]&gt;100000,"Mid","Basic"))</f>
        <v>Basic</v>
      </c>
    </row>
    <row r="5428" spans="1:18" x14ac:dyDescent="0.3">
      <c r="A5428" s="1">
        <v>45481</v>
      </c>
      <c r="B5428" t="s">
        <v>5629</v>
      </c>
      <c r="C5428" t="s">
        <v>39</v>
      </c>
      <c r="D5428" t="s">
        <v>108</v>
      </c>
      <c r="E5428" t="s">
        <v>311</v>
      </c>
      <c r="F5428" t="s">
        <v>122</v>
      </c>
      <c r="G5428" t="s">
        <v>18</v>
      </c>
      <c r="H5428">
        <v>98</v>
      </c>
      <c r="I5428">
        <v>7634.82</v>
      </c>
      <c r="J5428">
        <v>0</v>
      </c>
      <c r="K5428">
        <v>748212.36</v>
      </c>
      <c r="L5428">
        <v>5886.55</v>
      </c>
      <c r="M5428">
        <v>171330.46</v>
      </c>
      <c r="N5428" s="2">
        <f>Table1[[#This Row],[Profit]]/Table1[[#This Row],[Sales_Value]]</f>
        <v>0.22898640701417977</v>
      </c>
      <c r="O5428" s="3" t="str">
        <f>IF(Table1[[#This Row],[Profit]]&lt;0,"Yes","No")</f>
        <v>No</v>
      </c>
      <c r="P5428" t="str">
        <f>IF(Table1[[#This Row],[Discount_Pct]]&gt;0.3,"High",IF(Table1[[#This Row],[Discount_Pct]]&gt;0.15,"Medium","Low"))</f>
        <v>Low</v>
      </c>
      <c r="Q5428" t="str">
        <f>TEXT(Table1[[#This Row],[Date]],"MMM-YYYY")</f>
        <v>Jul-2024</v>
      </c>
      <c r="R5428" t="str">
        <f>IF(Table1[[#This Row],[Sales_Value]]&gt;500000,"Premium",IF(Table1[[#This Row],[Sales_Value]]&gt;100000,"Mid","Basic"))</f>
        <v>Premium</v>
      </c>
    </row>
    <row r="5429" spans="1:18" x14ac:dyDescent="0.3">
      <c r="A5429" s="1">
        <v>45449</v>
      </c>
      <c r="B5429" t="s">
        <v>5630</v>
      </c>
      <c r="C5429" t="s">
        <v>14</v>
      </c>
      <c r="D5429" t="s">
        <v>26</v>
      </c>
      <c r="E5429" t="s">
        <v>506</v>
      </c>
      <c r="F5429" t="s">
        <v>293</v>
      </c>
      <c r="G5429" t="s">
        <v>53</v>
      </c>
      <c r="H5429">
        <v>100</v>
      </c>
      <c r="I5429">
        <v>864.11</v>
      </c>
      <c r="J5429">
        <v>0.06</v>
      </c>
      <c r="K5429">
        <v>81226.34</v>
      </c>
      <c r="L5429">
        <v>365.55</v>
      </c>
      <c r="M5429">
        <v>44671.34</v>
      </c>
      <c r="N5429" s="2">
        <f>Table1[[#This Row],[Profit]]/Table1[[#This Row],[Sales_Value]]</f>
        <v>0.54996125641017435</v>
      </c>
      <c r="O5429" s="3" t="str">
        <f>IF(Table1[[#This Row],[Profit]]&lt;0,"Yes","No")</f>
        <v>No</v>
      </c>
      <c r="P5429" t="str">
        <f>IF(Table1[[#This Row],[Discount_Pct]]&gt;0.3,"High",IF(Table1[[#This Row],[Discount_Pct]]&gt;0.15,"Medium","Low"))</f>
        <v>Low</v>
      </c>
      <c r="Q5429" t="str">
        <f>TEXT(Table1[[#This Row],[Date]],"MMM-YYYY")</f>
        <v>Jun-2024</v>
      </c>
      <c r="R5429" t="str">
        <f>IF(Table1[[#This Row],[Sales_Value]]&gt;500000,"Premium",IF(Table1[[#This Row],[Sales_Value]]&gt;100000,"Mid","Basic"))</f>
        <v>Basic</v>
      </c>
    </row>
    <row r="5430" spans="1:18" x14ac:dyDescent="0.3">
      <c r="A5430" s="1">
        <v>45533</v>
      </c>
      <c r="B5430" t="s">
        <v>5631</v>
      </c>
      <c r="C5430" t="s">
        <v>20</v>
      </c>
      <c r="D5430" t="s">
        <v>21</v>
      </c>
      <c r="E5430" t="s">
        <v>266</v>
      </c>
      <c r="F5430" t="s">
        <v>110</v>
      </c>
      <c r="G5430" t="s">
        <v>24</v>
      </c>
      <c r="H5430">
        <v>56</v>
      </c>
      <c r="I5430">
        <v>324.26</v>
      </c>
      <c r="J5430">
        <v>0</v>
      </c>
      <c r="K5430">
        <v>18158.560000000001</v>
      </c>
      <c r="L5430">
        <v>237.27</v>
      </c>
      <c r="M5430">
        <v>4871.4399999999996</v>
      </c>
      <c r="N5430" s="2">
        <f>Table1[[#This Row],[Profit]]/Table1[[#This Row],[Sales_Value]]</f>
        <v>0.26827237402084742</v>
      </c>
      <c r="O5430" s="3" t="str">
        <f>IF(Table1[[#This Row],[Profit]]&lt;0,"Yes","No")</f>
        <v>No</v>
      </c>
      <c r="P5430" t="str">
        <f>IF(Table1[[#This Row],[Discount_Pct]]&gt;0.3,"High",IF(Table1[[#This Row],[Discount_Pct]]&gt;0.15,"Medium","Low"))</f>
        <v>Low</v>
      </c>
      <c r="Q5430" t="str">
        <f>TEXT(Table1[[#This Row],[Date]],"MMM-YYYY")</f>
        <v>Aug-2024</v>
      </c>
      <c r="R5430" t="str">
        <f>IF(Table1[[#This Row],[Sales_Value]]&gt;500000,"Premium",IF(Table1[[#This Row],[Sales_Value]]&gt;100000,"Mid","Basic"))</f>
        <v>Basic</v>
      </c>
    </row>
    <row r="5431" spans="1:18" x14ac:dyDescent="0.3">
      <c r="A5431" s="1">
        <v>45624</v>
      </c>
      <c r="B5431" t="s">
        <v>5632</v>
      </c>
      <c r="C5431" t="s">
        <v>39</v>
      </c>
      <c r="D5431" t="s">
        <v>66</v>
      </c>
      <c r="E5431" t="s">
        <v>195</v>
      </c>
      <c r="F5431" t="s">
        <v>45</v>
      </c>
      <c r="G5431" t="s">
        <v>46</v>
      </c>
      <c r="H5431">
        <v>36</v>
      </c>
      <c r="I5431">
        <v>11181.82</v>
      </c>
      <c r="J5431">
        <v>0.03</v>
      </c>
      <c r="K5431">
        <v>390469.15</v>
      </c>
      <c r="L5431">
        <v>6681.73</v>
      </c>
      <c r="M5431">
        <v>149926.87</v>
      </c>
      <c r="N5431" s="2">
        <f>Table1[[#This Row],[Profit]]/Table1[[#This Row],[Sales_Value]]</f>
        <v>0.38396598041100044</v>
      </c>
      <c r="O5431" s="3" t="str">
        <f>IF(Table1[[#This Row],[Profit]]&lt;0,"Yes","No")</f>
        <v>No</v>
      </c>
      <c r="P5431" t="str">
        <f>IF(Table1[[#This Row],[Discount_Pct]]&gt;0.3,"High",IF(Table1[[#This Row],[Discount_Pct]]&gt;0.15,"Medium","Low"))</f>
        <v>Low</v>
      </c>
      <c r="Q5431" t="str">
        <f>TEXT(Table1[[#This Row],[Date]],"MMM-YYYY")</f>
        <v>Nov-2024</v>
      </c>
      <c r="R5431" t="str">
        <f>IF(Table1[[#This Row],[Sales_Value]]&gt;500000,"Premium",IF(Table1[[#This Row],[Sales_Value]]&gt;100000,"Mid","Basic"))</f>
        <v>Mid</v>
      </c>
    </row>
    <row r="5432" spans="1:18" x14ac:dyDescent="0.3">
      <c r="A5432" s="1">
        <v>45522</v>
      </c>
      <c r="B5432" t="s">
        <v>5633</v>
      </c>
      <c r="C5432" t="s">
        <v>20</v>
      </c>
      <c r="D5432" t="s">
        <v>124</v>
      </c>
      <c r="E5432" t="s">
        <v>272</v>
      </c>
      <c r="F5432" t="s">
        <v>146</v>
      </c>
      <c r="G5432" t="s">
        <v>24</v>
      </c>
      <c r="H5432">
        <v>56</v>
      </c>
      <c r="I5432">
        <v>42.59</v>
      </c>
      <c r="J5432">
        <v>0.14000000000000001</v>
      </c>
      <c r="K5432">
        <v>2051.13</v>
      </c>
      <c r="L5432">
        <v>30.63</v>
      </c>
      <c r="M5432">
        <v>335.85</v>
      </c>
      <c r="N5432" s="2">
        <f>Table1[[#This Row],[Profit]]/Table1[[#This Row],[Sales_Value]]</f>
        <v>0.16373901215427594</v>
      </c>
      <c r="O5432" s="3" t="str">
        <f>IF(Table1[[#This Row],[Profit]]&lt;0,"Yes","No")</f>
        <v>No</v>
      </c>
      <c r="P5432" t="str">
        <f>IF(Table1[[#This Row],[Discount_Pct]]&gt;0.3,"High",IF(Table1[[#This Row],[Discount_Pct]]&gt;0.15,"Medium","Low"))</f>
        <v>Low</v>
      </c>
      <c r="Q5432" t="str">
        <f>TEXT(Table1[[#This Row],[Date]],"MMM-YYYY")</f>
        <v>Aug-2024</v>
      </c>
      <c r="R5432" t="str">
        <f>IF(Table1[[#This Row],[Sales_Value]]&gt;500000,"Premium",IF(Table1[[#This Row],[Sales_Value]]&gt;100000,"Mid","Basic"))</f>
        <v>Basic</v>
      </c>
    </row>
    <row r="5433" spans="1:18" x14ac:dyDescent="0.3">
      <c r="A5433" s="1">
        <v>45448</v>
      </c>
      <c r="B5433" t="s">
        <v>5634</v>
      </c>
      <c r="C5433" t="s">
        <v>39</v>
      </c>
      <c r="D5433" t="s">
        <v>108</v>
      </c>
      <c r="E5433" t="s">
        <v>121</v>
      </c>
      <c r="F5433" t="s">
        <v>226</v>
      </c>
      <c r="G5433" t="s">
        <v>18</v>
      </c>
      <c r="H5433">
        <v>44</v>
      </c>
      <c r="I5433">
        <v>17012.330000000002</v>
      </c>
      <c r="J5433">
        <v>0.04</v>
      </c>
      <c r="K5433">
        <v>718600.82</v>
      </c>
      <c r="L5433">
        <v>13643.77</v>
      </c>
      <c r="M5433">
        <v>118274.94</v>
      </c>
      <c r="N5433" s="2">
        <f>Table1[[#This Row],[Profit]]/Table1[[#This Row],[Sales_Value]]</f>
        <v>0.16459059982703611</v>
      </c>
      <c r="O5433" s="3" t="str">
        <f>IF(Table1[[#This Row],[Profit]]&lt;0,"Yes","No")</f>
        <v>No</v>
      </c>
      <c r="P5433" t="str">
        <f>IF(Table1[[#This Row],[Discount_Pct]]&gt;0.3,"High",IF(Table1[[#This Row],[Discount_Pct]]&gt;0.15,"Medium","Low"))</f>
        <v>Low</v>
      </c>
      <c r="Q5433" t="str">
        <f>TEXT(Table1[[#This Row],[Date]],"MMM-YYYY")</f>
        <v>Jun-2024</v>
      </c>
      <c r="R5433" t="str">
        <f>IF(Table1[[#This Row],[Sales_Value]]&gt;500000,"Premium",IF(Table1[[#This Row],[Sales_Value]]&gt;100000,"Mid","Basic"))</f>
        <v>Premium</v>
      </c>
    </row>
    <row r="5434" spans="1:18" x14ac:dyDescent="0.3">
      <c r="A5434" s="1">
        <v>45412</v>
      </c>
      <c r="B5434" t="s">
        <v>5635</v>
      </c>
      <c r="C5434" t="s">
        <v>39</v>
      </c>
      <c r="D5434" t="s">
        <v>66</v>
      </c>
      <c r="E5434" t="s">
        <v>87</v>
      </c>
      <c r="F5434" t="s">
        <v>142</v>
      </c>
      <c r="G5434" t="s">
        <v>18</v>
      </c>
      <c r="H5434">
        <v>65</v>
      </c>
      <c r="I5434">
        <v>13345.95</v>
      </c>
      <c r="J5434">
        <v>0.04</v>
      </c>
      <c r="K5434">
        <v>832787.28</v>
      </c>
      <c r="L5434">
        <v>9317.44</v>
      </c>
      <c r="M5434">
        <v>227153.68</v>
      </c>
      <c r="N5434" s="2">
        <f>Table1[[#This Row],[Profit]]/Table1[[#This Row],[Sales_Value]]</f>
        <v>0.27276314787132672</v>
      </c>
      <c r="O5434" s="3" t="str">
        <f>IF(Table1[[#This Row],[Profit]]&lt;0,"Yes","No")</f>
        <v>No</v>
      </c>
      <c r="P5434" t="str">
        <f>IF(Table1[[#This Row],[Discount_Pct]]&gt;0.3,"High",IF(Table1[[#This Row],[Discount_Pct]]&gt;0.15,"Medium","Low"))</f>
        <v>Low</v>
      </c>
      <c r="Q5434" t="str">
        <f>TEXT(Table1[[#This Row],[Date]],"MMM-YYYY")</f>
        <v>Apr-2024</v>
      </c>
      <c r="R5434" t="str">
        <f>IF(Table1[[#This Row],[Sales_Value]]&gt;500000,"Premium",IF(Table1[[#This Row],[Sales_Value]]&gt;100000,"Mid","Basic"))</f>
        <v>Premium</v>
      </c>
    </row>
    <row r="5435" spans="1:18" x14ac:dyDescent="0.3">
      <c r="A5435" s="1">
        <v>45532</v>
      </c>
      <c r="B5435" t="s">
        <v>5636</v>
      </c>
      <c r="C5435" t="s">
        <v>20</v>
      </c>
      <c r="D5435" t="s">
        <v>72</v>
      </c>
      <c r="E5435" t="s">
        <v>90</v>
      </c>
      <c r="F5435" t="s">
        <v>232</v>
      </c>
      <c r="G5435" t="s">
        <v>24</v>
      </c>
      <c r="H5435">
        <v>90</v>
      </c>
      <c r="I5435">
        <v>58.05</v>
      </c>
      <c r="J5435">
        <v>0.14000000000000001</v>
      </c>
      <c r="K5435">
        <v>4493.07</v>
      </c>
      <c r="L5435">
        <v>20.100000000000001</v>
      </c>
      <c r="M5435">
        <v>2684.07</v>
      </c>
      <c r="N5435" s="2">
        <f>Table1[[#This Row],[Profit]]/Table1[[#This Row],[Sales_Value]]</f>
        <v>0.59737996514632541</v>
      </c>
      <c r="O5435" s="3" t="str">
        <f>IF(Table1[[#This Row],[Profit]]&lt;0,"Yes","No")</f>
        <v>No</v>
      </c>
      <c r="P5435" t="str">
        <f>IF(Table1[[#This Row],[Discount_Pct]]&gt;0.3,"High",IF(Table1[[#This Row],[Discount_Pct]]&gt;0.15,"Medium","Low"))</f>
        <v>Low</v>
      </c>
      <c r="Q5435" t="str">
        <f>TEXT(Table1[[#This Row],[Date]],"MMM-YYYY")</f>
        <v>Aug-2024</v>
      </c>
      <c r="R5435" t="str">
        <f>IF(Table1[[#This Row],[Sales_Value]]&gt;500000,"Premium",IF(Table1[[#This Row],[Sales_Value]]&gt;100000,"Mid","Basic"))</f>
        <v>Basic</v>
      </c>
    </row>
    <row r="5436" spans="1:18" x14ac:dyDescent="0.3">
      <c r="A5436" s="1">
        <v>45607</v>
      </c>
      <c r="B5436" t="s">
        <v>5637</v>
      </c>
      <c r="C5436" t="s">
        <v>39</v>
      </c>
      <c r="D5436" t="s">
        <v>192</v>
      </c>
      <c r="E5436" t="s">
        <v>415</v>
      </c>
      <c r="F5436" t="s">
        <v>293</v>
      </c>
      <c r="G5436" t="s">
        <v>53</v>
      </c>
      <c r="H5436">
        <v>59</v>
      </c>
      <c r="I5436">
        <v>746.63</v>
      </c>
      <c r="J5436">
        <v>0.2</v>
      </c>
      <c r="K5436">
        <v>35240.94</v>
      </c>
      <c r="L5436">
        <v>371.42</v>
      </c>
      <c r="M5436">
        <v>13327.16</v>
      </c>
      <c r="N5436" s="2">
        <f>Table1[[#This Row],[Profit]]/Table1[[#This Row],[Sales_Value]]</f>
        <v>0.37817265941260358</v>
      </c>
      <c r="O5436" s="3" t="str">
        <f>IF(Table1[[#This Row],[Profit]]&lt;0,"Yes","No")</f>
        <v>No</v>
      </c>
      <c r="P5436" t="str">
        <f>IF(Table1[[#This Row],[Discount_Pct]]&gt;0.3,"High",IF(Table1[[#This Row],[Discount_Pct]]&gt;0.15,"Medium","Low"))</f>
        <v>Medium</v>
      </c>
      <c r="Q5436" t="str">
        <f>TEXT(Table1[[#This Row],[Date]],"MMM-YYYY")</f>
        <v>Nov-2024</v>
      </c>
      <c r="R5436" t="str">
        <f>IF(Table1[[#This Row],[Sales_Value]]&gt;500000,"Premium",IF(Table1[[#This Row],[Sales_Value]]&gt;100000,"Mid","Basic"))</f>
        <v>Basic</v>
      </c>
    </row>
    <row r="5437" spans="1:18" x14ac:dyDescent="0.3">
      <c r="A5437" s="1">
        <v>45348</v>
      </c>
      <c r="B5437" t="s">
        <v>5638</v>
      </c>
      <c r="C5437" t="s">
        <v>34</v>
      </c>
      <c r="D5437" t="s">
        <v>35</v>
      </c>
      <c r="E5437" t="s">
        <v>557</v>
      </c>
      <c r="F5437" t="s">
        <v>282</v>
      </c>
      <c r="G5437" t="s">
        <v>18</v>
      </c>
      <c r="H5437">
        <v>23</v>
      </c>
      <c r="I5437">
        <v>10306.879999999999</v>
      </c>
      <c r="J5437">
        <v>0.18</v>
      </c>
      <c r="K5437">
        <v>194387.76</v>
      </c>
      <c r="L5437">
        <v>6429.16</v>
      </c>
      <c r="M5437">
        <v>46517.08</v>
      </c>
      <c r="N5437" s="2">
        <f>Table1[[#This Row],[Profit]]/Table1[[#This Row],[Sales_Value]]</f>
        <v>0.2393004580123769</v>
      </c>
      <c r="O5437" s="3" t="str">
        <f>IF(Table1[[#This Row],[Profit]]&lt;0,"Yes","No")</f>
        <v>No</v>
      </c>
      <c r="P5437" t="str">
        <f>IF(Table1[[#This Row],[Discount_Pct]]&gt;0.3,"High",IF(Table1[[#This Row],[Discount_Pct]]&gt;0.15,"Medium","Low"))</f>
        <v>Medium</v>
      </c>
      <c r="Q5437" t="str">
        <f>TEXT(Table1[[#This Row],[Date]],"MMM-YYYY")</f>
        <v>Feb-2024</v>
      </c>
      <c r="R5437" t="str">
        <f>IF(Table1[[#This Row],[Sales_Value]]&gt;500000,"Premium",IF(Table1[[#This Row],[Sales_Value]]&gt;100000,"Mid","Basic"))</f>
        <v>Mid</v>
      </c>
    </row>
    <row r="5438" spans="1:18" x14ac:dyDescent="0.3">
      <c r="A5438" s="1">
        <v>45497</v>
      </c>
      <c r="B5438" t="s">
        <v>5639</v>
      </c>
      <c r="C5438" t="s">
        <v>34</v>
      </c>
      <c r="D5438" t="s">
        <v>80</v>
      </c>
      <c r="E5438" t="s">
        <v>223</v>
      </c>
      <c r="F5438" t="s">
        <v>57</v>
      </c>
      <c r="G5438" t="s">
        <v>24</v>
      </c>
      <c r="H5438">
        <v>61</v>
      </c>
      <c r="I5438">
        <v>68.459999999999994</v>
      </c>
      <c r="J5438">
        <v>0</v>
      </c>
      <c r="K5438">
        <v>4176.0600000000004</v>
      </c>
      <c r="L5438">
        <v>30.09</v>
      </c>
      <c r="M5438">
        <v>2340.5700000000002</v>
      </c>
      <c r="N5438" s="2">
        <f>Table1[[#This Row],[Profit]]/Table1[[#This Row],[Sales_Value]]</f>
        <v>0.56047326906222605</v>
      </c>
      <c r="O5438" s="3" t="str">
        <f>IF(Table1[[#This Row],[Profit]]&lt;0,"Yes","No")</f>
        <v>No</v>
      </c>
      <c r="P5438" t="str">
        <f>IF(Table1[[#This Row],[Discount_Pct]]&gt;0.3,"High",IF(Table1[[#This Row],[Discount_Pct]]&gt;0.15,"Medium","Low"))</f>
        <v>Low</v>
      </c>
      <c r="Q5438" t="str">
        <f>TEXT(Table1[[#This Row],[Date]],"MMM-YYYY")</f>
        <v>Jul-2024</v>
      </c>
      <c r="R5438" t="str">
        <f>IF(Table1[[#This Row],[Sales_Value]]&gt;500000,"Premium",IF(Table1[[#This Row],[Sales_Value]]&gt;100000,"Mid","Basic"))</f>
        <v>Basic</v>
      </c>
    </row>
    <row r="5439" spans="1:18" x14ac:dyDescent="0.3">
      <c r="A5439" s="1">
        <v>45608</v>
      </c>
      <c r="B5439" t="s">
        <v>5640</v>
      </c>
      <c r="C5439" t="s">
        <v>34</v>
      </c>
      <c r="D5439" t="s">
        <v>35</v>
      </c>
      <c r="E5439" t="s">
        <v>415</v>
      </c>
      <c r="F5439" t="s">
        <v>98</v>
      </c>
      <c r="G5439" t="s">
        <v>18</v>
      </c>
      <c r="H5439">
        <v>80</v>
      </c>
      <c r="I5439">
        <v>5385.6</v>
      </c>
      <c r="J5439">
        <v>0.14000000000000001</v>
      </c>
      <c r="K5439">
        <v>370529.28000000003</v>
      </c>
      <c r="L5439">
        <v>4893.5</v>
      </c>
      <c r="M5439">
        <v>-20950.72</v>
      </c>
      <c r="N5439" s="2">
        <f>Table1[[#This Row],[Profit]]/Table1[[#This Row],[Sales_Value]]</f>
        <v>-5.6542684022164183E-2</v>
      </c>
      <c r="O5439" s="3" t="str">
        <f>IF(Table1[[#This Row],[Profit]]&lt;0,"Yes","No")</f>
        <v>Yes</v>
      </c>
      <c r="P5439" t="str">
        <f>IF(Table1[[#This Row],[Discount_Pct]]&gt;0.3,"High",IF(Table1[[#This Row],[Discount_Pct]]&gt;0.15,"Medium","Low"))</f>
        <v>Low</v>
      </c>
      <c r="Q5439" t="str">
        <f>TEXT(Table1[[#This Row],[Date]],"MMM-YYYY")</f>
        <v>Nov-2024</v>
      </c>
      <c r="R5439" t="str">
        <f>IF(Table1[[#This Row],[Sales_Value]]&gt;500000,"Premium",IF(Table1[[#This Row],[Sales_Value]]&gt;100000,"Mid","Basic"))</f>
        <v>Mid</v>
      </c>
    </row>
    <row r="5440" spans="1:18" x14ac:dyDescent="0.3">
      <c r="A5440" s="1">
        <v>45606</v>
      </c>
      <c r="B5440" t="s">
        <v>5641</v>
      </c>
      <c r="C5440" t="s">
        <v>20</v>
      </c>
      <c r="D5440" t="s">
        <v>21</v>
      </c>
      <c r="E5440" t="s">
        <v>214</v>
      </c>
      <c r="F5440" t="s">
        <v>106</v>
      </c>
      <c r="G5440" t="s">
        <v>77</v>
      </c>
      <c r="H5440">
        <v>83</v>
      </c>
      <c r="I5440">
        <v>209.9</v>
      </c>
      <c r="J5440">
        <v>0.02</v>
      </c>
      <c r="K5440">
        <v>17073.27</v>
      </c>
      <c r="L5440">
        <v>80.75</v>
      </c>
      <c r="M5440">
        <v>10371.02</v>
      </c>
      <c r="N5440" s="2">
        <f>Table1[[#This Row],[Profit]]/Table1[[#This Row],[Sales_Value]]</f>
        <v>0.60744192530194863</v>
      </c>
      <c r="O5440" s="3" t="str">
        <f>IF(Table1[[#This Row],[Profit]]&lt;0,"Yes","No")</f>
        <v>No</v>
      </c>
      <c r="P5440" t="str">
        <f>IF(Table1[[#This Row],[Discount_Pct]]&gt;0.3,"High",IF(Table1[[#This Row],[Discount_Pct]]&gt;0.15,"Medium","Low"))</f>
        <v>Low</v>
      </c>
      <c r="Q5440" t="str">
        <f>TEXT(Table1[[#This Row],[Date]],"MMM-YYYY")</f>
        <v>Nov-2024</v>
      </c>
      <c r="R5440" t="str">
        <f>IF(Table1[[#This Row],[Sales_Value]]&gt;500000,"Premium",IF(Table1[[#This Row],[Sales_Value]]&gt;100000,"Mid","Basic"))</f>
        <v>Basic</v>
      </c>
    </row>
    <row r="5441" spans="1:18" x14ac:dyDescent="0.3">
      <c r="A5441" s="1">
        <v>45563</v>
      </c>
      <c r="B5441" t="s">
        <v>5642</v>
      </c>
      <c r="C5441" t="s">
        <v>34</v>
      </c>
      <c r="D5441" t="s">
        <v>105</v>
      </c>
      <c r="E5441" t="s">
        <v>151</v>
      </c>
      <c r="F5441" t="s">
        <v>146</v>
      </c>
      <c r="G5441" t="s">
        <v>24</v>
      </c>
      <c r="H5441">
        <v>53</v>
      </c>
      <c r="I5441">
        <v>44.46</v>
      </c>
      <c r="J5441">
        <v>0.02</v>
      </c>
      <c r="K5441">
        <v>2309.25</v>
      </c>
      <c r="L5441">
        <v>32.11</v>
      </c>
      <c r="M5441">
        <v>607.41999999999996</v>
      </c>
      <c r="N5441" s="2">
        <f>Table1[[#This Row],[Profit]]/Table1[[#This Row],[Sales_Value]]</f>
        <v>0.26303778282992313</v>
      </c>
      <c r="O5441" s="3" t="str">
        <f>IF(Table1[[#This Row],[Profit]]&lt;0,"Yes","No")</f>
        <v>No</v>
      </c>
      <c r="P5441" t="str">
        <f>IF(Table1[[#This Row],[Discount_Pct]]&gt;0.3,"High",IF(Table1[[#This Row],[Discount_Pct]]&gt;0.15,"Medium","Low"))</f>
        <v>Low</v>
      </c>
      <c r="Q5441" t="str">
        <f>TEXT(Table1[[#This Row],[Date]],"MMM-YYYY")</f>
        <v>Sep-2024</v>
      </c>
      <c r="R5441" t="str">
        <f>IF(Table1[[#This Row],[Sales_Value]]&gt;500000,"Premium",IF(Table1[[#This Row],[Sales_Value]]&gt;100000,"Mid","Basic"))</f>
        <v>Basic</v>
      </c>
    </row>
    <row r="5442" spans="1:18" x14ac:dyDescent="0.3">
      <c r="A5442" s="1">
        <v>45645</v>
      </c>
      <c r="B5442" t="s">
        <v>5643</v>
      </c>
      <c r="C5442" t="s">
        <v>20</v>
      </c>
      <c r="D5442" t="s">
        <v>30</v>
      </c>
      <c r="E5442" t="s">
        <v>415</v>
      </c>
      <c r="F5442" t="s">
        <v>32</v>
      </c>
      <c r="G5442" t="s">
        <v>18</v>
      </c>
      <c r="H5442">
        <v>37</v>
      </c>
      <c r="I5442">
        <v>12510.83</v>
      </c>
      <c r="J5442">
        <v>0.04</v>
      </c>
      <c r="K5442">
        <v>444384.68</v>
      </c>
      <c r="L5442">
        <v>9302.0400000000009</v>
      </c>
      <c r="M5442">
        <v>100209.2</v>
      </c>
      <c r="N5442" s="2">
        <f>Table1[[#This Row],[Profit]]/Table1[[#This Row],[Sales_Value]]</f>
        <v>0.2255010231225793</v>
      </c>
      <c r="O5442" s="3" t="str">
        <f>IF(Table1[[#This Row],[Profit]]&lt;0,"Yes","No")</f>
        <v>No</v>
      </c>
      <c r="P5442" t="str">
        <f>IF(Table1[[#This Row],[Discount_Pct]]&gt;0.3,"High",IF(Table1[[#This Row],[Discount_Pct]]&gt;0.15,"Medium","Low"))</f>
        <v>Low</v>
      </c>
      <c r="Q5442" t="str">
        <f>TEXT(Table1[[#This Row],[Date]],"MMM-YYYY")</f>
        <v>Dec-2024</v>
      </c>
      <c r="R5442" t="str">
        <f>IF(Table1[[#This Row],[Sales_Value]]&gt;500000,"Premium",IF(Table1[[#This Row],[Sales_Value]]&gt;100000,"Mid","Basic"))</f>
        <v>Mid</v>
      </c>
    </row>
    <row r="5443" spans="1:18" x14ac:dyDescent="0.3">
      <c r="A5443" s="1">
        <v>45591</v>
      </c>
      <c r="B5443" t="s">
        <v>5644</v>
      </c>
      <c r="C5443" t="s">
        <v>39</v>
      </c>
      <c r="D5443" t="s">
        <v>108</v>
      </c>
      <c r="E5443" t="s">
        <v>506</v>
      </c>
      <c r="F5443" t="s">
        <v>422</v>
      </c>
      <c r="G5443" t="s">
        <v>24</v>
      </c>
      <c r="H5443">
        <v>24</v>
      </c>
      <c r="I5443">
        <v>442.11</v>
      </c>
      <c r="J5443">
        <v>0</v>
      </c>
      <c r="K5443">
        <v>10610.64</v>
      </c>
      <c r="L5443">
        <v>255.65</v>
      </c>
      <c r="M5443">
        <v>4475.04</v>
      </c>
      <c r="N5443" s="2">
        <f>Table1[[#This Row],[Profit]]/Table1[[#This Row],[Sales_Value]]</f>
        <v>0.4217502431521567</v>
      </c>
      <c r="O5443" s="3" t="str">
        <f>IF(Table1[[#This Row],[Profit]]&lt;0,"Yes","No")</f>
        <v>No</v>
      </c>
      <c r="P5443" t="str">
        <f>IF(Table1[[#This Row],[Discount_Pct]]&gt;0.3,"High",IF(Table1[[#This Row],[Discount_Pct]]&gt;0.15,"Medium","Low"))</f>
        <v>Low</v>
      </c>
      <c r="Q5443" t="str">
        <f>TEXT(Table1[[#This Row],[Date]],"MMM-YYYY")</f>
        <v>Oct-2024</v>
      </c>
      <c r="R5443" t="str">
        <f>IF(Table1[[#This Row],[Sales_Value]]&gt;500000,"Premium",IF(Table1[[#This Row],[Sales_Value]]&gt;100000,"Mid","Basic"))</f>
        <v>Basic</v>
      </c>
    </row>
    <row r="5444" spans="1:18" x14ac:dyDescent="0.3">
      <c r="A5444" s="1">
        <v>45528</v>
      </c>
      <c r="B5444" t="s">
        <v>5645</v>
      </c>
      <c r="C5444" t="s">
        <v>39</v>
      </c>
      <c r="D5444" t="s">
        <v>192</v>
      </c>
      <c r="E5444" t="s">
        <v>125</v>
      </c>
      <c r="F5444" t="s">
        <v>232</v>
      </c>
      <c r="G5444" t="s">
        <v>24</v>
      </c>
      <c r="H5444">
        <v>84</v>
      </c>
      <c r="I5444">
        <v>51.54</v>
      </c>
      <c r="J5444">
        <v>0.2</v>
      </c>
      <c r="K5444">
        <v>3463.49</v>
      </c>
      <c r="L5444">
        <v>20.53</v>
      </c>
      <c r="M5444">
        <v>1738.97</v>
      </c>
      <c r="N5444" s="2">
        <f>Table1[[#This Row],[Profit]]/Table1[[#This Row],[Sales_Value]]</f>
        <v>0.50208604615575625</v>
      </c>
      <c r="O5444" s="3" t="str">
        <f>IF(Table1[[#This Row],[Profit]]&lt;0,"Yes","No")</f>
        <v>No</v>
      </c>
      <c r="P5444" t="str">
        <f>IF(Table1[[#This Row],[Discount_Pct]]&gt;0.3,"High",IF(Table1[[#This Row],[Discount_Pct]]&gt;0.15,"Medium","Low"))</f>
        <v>Medium</v>
      </c>
      <c r="Q5444" t="str">
        <f>TEXT(Table1[[#This Row],[Date]],"MMM-YYYY")</f>
        <v>Aug-2024</v>
      </c>
      <c r="R5444" t="str">
        <f>IF(Table1[[#This Row],[Sales_Value]]&gt;500000,"Premium",IF(Table1[[#This Row],[Sales_Value]]&gt;100000,"Mid","Basic"))</f>
        <v>Basic</v>
      </c>
    </row>
    <row r="5445" spans="1:18" x14ac:dyDescent="0.3">
      <c r="A5445" s="1">
        <v>45644</v>
      </c>
      <c r="B5445" t="s">
        <v>5646</v>
      </c>
      <c r="C5445" t="s">
        <v>34</v>
      </c>
      <c r="D5445" t="s">
        <v>35</v>
      </c>
      <c r="E5445" t="s">
        <v>298</v>
      </c>
      <c r="F5445" t="s">
        <v>138</v>
      </c>
      <c r="G5445" t="s">
        <v>46</v>
      </c>
      <c r="H5445">
        <v>94</v>
      </c>
      <c r="I5445">
        <v>5453.91</v>
      </c>
      <c r="J5445">
        <v>0.03</v>
      </c>
      <c r="K5445">
        <v>497287.51</v>
      </c>
      <c r="L5445">
        <v>4097.1099999999997</v>
      </c>
      <c r="M5445">
        <v>112159.17</v>
      </c>
      <c r="N5445" s="2">
        <f>Table1[[#This Row],[Profit]]/Table1[[#This Row],[Sales_Value]]</f>
        <v>0.22554190029828017</v>
      </c>
      <c r="O5445" s="3" t="str">
        <f>IF(Table1[[#This Row],[Profit]]&lt;0,"Yes","No")</f>
        <v>No</v>
      </c>
      <c r="P5445" t="str">
        <f>IF(Table1[[#This Row],[Discount_Pct]]&gt;0.3,"High",IF(Table1[[#This Row],[Discount_Pct]]&gt;0.15,"Medium","Low"))</f>
        <v>Low</v>
      </c>
      <c r="Q5445" t="str">
        <f>TEXT(Table1[[#This Row],[Date]],"MMM-YYYY")</f>
        <v>Dec-2024</v>
      </c>
      <c r="R5445" t="str">
        <f>IF(Table1[[#This Row],[Sales_Value]]&gt;500000,"Premium",IF(Table1[[#This Row],[Sales_Value]]&gt;100000,"Mid","Basic"))</f>
        <v>Mid</v>
      </c>
    </row>
    <row r="5446" spans="1:18" x14ac:dyDescent="0.3">
      <c r="A5446" s="1">
        <v>45552</v>
      </c>
      <c r="B5446" t="s">
        <v>5647</v>
      </c>
      <c r="C5446" t="s">
        <v>20</v>
      </c>
      <c r="D5446" t="s">
        <v>148</v>
      </c>
      <c r="E5446" t="s">
        <v>223</v>
      </c>
      <c r="F5446" t="s">
        <v>126</v>
      </c>
      <c r="G5446" t="s">
        <v>24</v>
      </c>
      <c r="H5446">
        <v>14</v>
      </c>
      <c r="I5446">
        <v>269.2</v>
      </c>
      <c r="J5446">
        <v>0.13</v>
      </c>
      <c r="K5446">
        <v>3278.86</v>
      </c>
      <c r="L5446">
        <v>196.92</v>
      </c>
      <c r="M5446">
        <v>521.98</v>
      </c>
      <c r="N5446" s="2">
        <f>Table1[[#This Row],[Profit]]/Table1[[#This Row],[Sales_Value]]</f>
        <v>0.15919557407147605</v>
      </c>
      <c r="O5446" s="3" t="str">
        <f>IF(Table1[[#This Row],[Profit]]&lt;0,"Yes","No")</f>
        <v>No</v>
      </c>
      <c r="P5446" t="str">
        <f>IF(Table1[[#This Row],[Discount_Pct]]&gt;0.3,"High",IF(Table1[[#This Row],[Discount_Pct]]&gt;0.15,"Medium","Low"))</f>
        <v>Low</v>
      </c>
      <c r="Q5446" t="str">
        <f>TEXT(Table1[[#This Row],[Date]],"MMM-YYYY")</f>
        <v>Sep-2024</v>
      </c>
      <c r="R5446" t="str">
        <f>IF(Table1[[#This Row],[Sales_Value]]&gt;500000,"Premium",IF(Table1[[#This Row],[Sales_Value]]&gt;100000,"Mid","Basic"))</f>
        <v>Basic</v>
      </c>
    </row>
    <row r="5447" spans="1:18" x14ac:dyDescent="0.3">
      <c r="A5447" s="1">
        <v>45363</v>
      </c>
      <c r="B5447" t="s">
        <v>5648</v>
      </c>
      <c r="C5447" t="s">
        <v>14</v>
      </c>
      <c r="D5447" t="s">
        <v>55</v>
      </c>
      <c r="E5447" t="s">
        <v>379</v>
      </c>
      <c r="F5447" t="s">
        <v>282</v>
      </c>
      <c r="G5447" t="s">
        <v>18</v>
      </c>
      <c r="H5447">
        <v>26</v>
      </c>
      <c r="I5447">
        <v>9023.9500000000007</v>
      </c>
      <c r="J5447">
        <v>0.13</v>
      </c>
      <c r="K5447">
        <v>204121.75</v>
      </c>
      <c r="L5447">
        <v>7070.77</v>
      </c>
      <c r="M5447">
        <v>20281.73</v>
      </c>
      <c r="N5447" s="2">
        <f>Table1[[#This Row],[Profit]]/Table1[[#This Row],[Sales_Value]]</f>
        <v>9.9360945122212593E-2</v>
      </c>
      <c r="O5447" s="3" t="str">
        <f>IF(Table1[[#This Row],[Profit]]&lt;0,"Yes","No")</f>
        <v>No</v>
      </c>
      <c r="P5447" t="str">
        <f>IF(Table1[[#This Row],[Discount_Pct]]&gt;0.3,"High",IF(Table1[[#This Row],[Discount_Pct]]&gt;0.15,"Medium","Low"))</f>
        <v>Low</v>
      </c>
      <c r="Q5447" t="str">
        <f>TEXT(Table1[[#This Row],[Date]],"MMM-YYYY")</f>
        <v>Mar-2024</v>
      </c>
      <c r="R5447" t="str">
        <f>IF(Table1[[#This Row],[Sales_Value]]&gt;500000,"Premium",IF(Table1[[#This Row],[Sales_Value]]&gt;100000,"Mid","Basic"))</f>
        <v>Mid</v>
      </c>
    </row>
    <row r="5448" spans="1:18" x14ac:dyDescent="0.3">
      <c r="A5448" s="1">
        <v>45636</v>
      </c>
      <c r="B5448" t="s">
        <v>5649</v>
      </c>
      <c r="C5448" t="s">
        <v>14</v>
      </c>
      <c r="D5448" t="s">
        <v>15</v>
      </c>
      <c r="E5448" t="s">
        <v>84</v>
      </c>
      <c r="F5448" t="s">
        <v>255</v>
      </c>
      <c r="G5448" t="s">
        <v>53</v>
      </c>
      <c r="H5448">
        <v>93</v>
      </c>
      <c r="I5448">
        <v>2825.09</v>
      </c>
      <c r="J5448">
        <v>0.21</v>
      </c>
      <c r="K5448">
        <v>207559.36</v>
      </c>
      <c r="L5448">
        <v>1582.81</v>
      </c>
      <c r="M5448">
        <v>60358.03</v>
      </c>
      <c r="N5448" s="2">
        <f>Table1[[#This Row],[Profit]]/Table1[[#This Row],[Sales_Value]]</f>
        <v>0.29079888278707355</v>
      </c>
      <c r="O5448" s="3" t="str">
        <f>IF(Table1[[#This Row],[Profit]]&lt;0,"Yes","No")</f>
        <v>No</v>
      </c>
      <c r="P5448" t="str">
        <f>IF(Table1[[#This Row],[Discount_Pct]]&gt;0.3,"High",IF(Table1[[#This Row],[Discount_Pct]]&gt;0.15,"Medium","Low"))</f>
        <v>Medium</v>
      </c>
      <c r="Q5448" t="str">
        <f>TEXT(Table1[[#This Row],[Date]],"MMM-YYYY")</f>
        <v>Dec-2024</v>
      </c>
      <c r="R5448" t="str">
        <f>IF(Table1[[#This Row],[Sales_Value]]&gt;500000,"Premium",IF(Table1[[#This Row],[Sales_Value]]&gt;100000,"Mid","Basic"))</f>
        <v>Mid</v>
      </c>
    </row>
    <row r="5449" spans="1:18" x14ac:dyDescent="0.3">
      <c r="A5449" s="1">
        <v>45586</v>
      </c>
      <c r="B5449" t="s">
        <v>5650</v>
      </c>
      <c r="C5449" t="s">
        <v>14</v>
      </c>
      <c r="D5449" t="s">
        <v>55</v>
      </c>
      <c r="E5449" t="s">
        <v>87</v>
      </c>
      <c r="F5449" t="s">
        <v>132</v>
      </c>
      <c r="G5449" t="s">
        <v>24</v>
      </c>
      <c r="H5449">
        <v>1</v>
      </c>
      <c r="I5449">
        <v>49.99</v>
      </c>
      <c r="J5449">
        <v>0.16</v>
      </c>
      <c r="K5449">
        <v>41.99</v>
      </c>
      <c r="L5449">
        <v>20.92</v>
      </c>
      <c r="M5449">
        <v>21.07</v>
      </c>
      <c r="N5449" s="2">
        <f>Table1[[#This Row],[Profit]]/Table1[[#This Row],[Sales_Value]]</f>
        <v>0.50178613955703733</v>
      </c>
      <c r="O5449" s="3" t="str">
        <f>IF(Table1[[#This Row],[Profit]]&lt;0,"Yes","No")</f>
        <v>No</v>
      </c>
      <c r="P5449" t="str">
        <f>IF(Table1[[#This Row],[Discount_Pct]]&gt;0.3,"High",IF(Table1[[#This Row],[Discount_Pct]]&gt;0.15,"Medium","Low"))</f>
        <v>Medium</v>
      </c>
      <c r="Q5449" t="str">
        <f>TEXT(Table1[[#This Row],[Date]],"MMM-YYYY")</f>
        <v>Oct-2024</v>
      </c>
      <c r="R5449" t="str">
        <f>IF(Table1[[#This Row],[Sales_Value]]&gt;500000,"Premium",IF(Table1[[#This Row],[Sales_Value]]&gt;100000,"Mid","Basic"))</f>
        <v>Basic</v>
      </c>
    </row>
    <row r="5450" spans="1:18" x14ac:dyDescent="0.3">
      <c r="A5450" s="1">
        <v>45320</v>
      </c>
      <c r="B5450" t="s">
        <v>5651</v>
      </c>
      <c r="C5450" t="s">
        <v>14</v>
      </c>
      <c r="D5450" t="s">
        <v>26</v>
      </c>
      <c r="E5450" t="s">
        <v>73</v>
      </c>
      <c r="F5450" t="s">
        <v>52</v>
      </c>
      <c r="G5450" t="s">
        <v>53</v>
      </c>
      <c r="H5450">
        <v>17</v>
      </c>
      <c r="I5450">
        <v>1607.92</v>
      </c>
      <c r="J5450">
        <v>0.04</v>
      </c>
      <c r="K5450">
        <v>26241.25</v>
      </c>
      <c r="L5450">
        <v>946.05</v>
      </c>
      <c r="M5450">
        <v>10158.4</v>
      </c>
      <c r="N5450" s="2">
        <f>Table1[[#This Row],[Profit]]/Table1[[#This Row],[Sales_Value]]</f>
        <v>0.38711570523507832</v>
      </c>
      <c r="O5450" s="3" t="str">
        <f>IF(Table1[[#This Row],[Profit]]&lt;0,"Yes","No")</f>
        <v>No</v>
      </c>
      <c r="P5450" t="str">
        <f>IF(Table1[[#This Row],[Discount_Pct]]&gt;0.3,"High",IF(Table1[[#This Row],[Discount_Pct]]&gt;0.15,"Medium","Low"))</f>
        <v>Low</v>
      </c>
      <c r="Q5450" t="str">
        <f>TEXT(Table1[[#This Row],[Date]],"MMM-YYYY")</f>
        <v>Jan-2024</v>
      </c>
      <c r="R5450" t="str">
        <f>IF(Table1[[#This Row],[Sales_Value]]&gt;500000,"Premium",IF(Table1[[#This Row],[Sales_Value]]&gt;100000,"Mid","Basic"))</f>
        <v>Basic</v>
      </c>
    </row>
    <row r="5451" spans="1:18" x14ac:dyDescent="0.3">
      <c r="A5451" s="1">
        <v>45509</v>
      </c>
      <c r="B5451" t="s">
        <v>5652</v>
      </c>
      <c r="C5451" t="s">
        <v>14</v>
      </c>
      <c r="D5451" t="s">
        <v>160</v>
      </c>
      <c r="E5451" t="s">
        <v>249</v>
      </c>
      <c r="F5451" t="s">
        <v>156</v>
      </c>
      <c r="G5451" t="s">
        <v>18</v>
      </c>
      <c r="H5451">
        <v>68</v>
      </c>
      <c r="I5451">
        <v>18908.7</v>
      </c>
      <c r="J5451">
        <v>0.27</v>
      </c>
      <c r="K5451">
        <v>938627.87</v>
      </c>
      <c r="L5451">
        <v>16999.919999999998</v>
      </c>
      <c r="M5451">
        <v>-217366.69</v>
      </c>
      <c r="N5451" s="2">
        <f>Table1[[#This Row],[Profit]]/Table1[[#This Row],[Sales_Value]]</f>
        <v>-0.23157919868712187</v>
      </c>
      <c r="O5451" s="3" t="str">
        <f>IF(Table1[[#This Row],[Profit]]&lt;0,"Yes","No")</f>
        <v>Yes</v>
      </c>
      <c r="P5451" t="str">
        <f>IF(Table1[[#This Row],[Discount_Pct]]&gt;0.3,"High",IF(Table1[[#This Row],[Discount_Pct]]&gt;0.15,"Medium","Low"))</f>
        <v>Medium</v>
      </c>
      <c r="Q5451" t="str">
        <f>TEXT(Table1[[#This Row],[Date]],"MMM-YYYY")</f>
        <v>Aug-2024</v>
      </c>
      <c r="R5451" t="str">
        <f>IF(Table1[[#This Row],[Sales_Value]]&gt;500000,"Premium",IF(Table1[[#This Row],[Sales_Value]]&gt;100000,"Mid","Basic"))</f>
        <v>Premium</v>
      </c>
    </row>
    <row r="5452" spans="1:18" x14ac:dyDescent="0.3">
      <c r="A5452" s="1">
        <v>45422</v>
      </c>
      <c r="B5452" t="s">
        <v>5653</v>
      </c>
      <c r="C5452" t="s">
        <v>20</v>
      </c>
      <c r="D5452" t="s">
        <v>21</v>
      </c>
      <c r="E5452" t="s">
        <v>60</v>
      </c>
      <c r="F5452" t="s">
        <v>165</v>
      </c>
      <c r="G5452" t="s">
        <v>24</v>
      </c>
      <c r="H5452">
        <v>32</v>
      </c>
      <c r="I5452">
        <v>205.93</v>
      </c>
      <c r="J5452">
        <v>0.26</v>
      </c>
      <c r="K5452">
        <v>4876.42</v>
      </c>
      <c r="L5452">
        <v>125.18</v>
      </c>
      <c r="M5452">
        <v>870.66</v>
      </c>
      <c r="N5452" s="2">
        <f>Table1[[#This Row],[Profit]]/Table1[[#This Row],[Sales_Value]]</f>
        <v>0.17854491614750165</v>
      </c>
      <c r="O5452" s="3" t="str">
        <f>IF(Table1[[#This Row],[Profit]]&lt;0,"Yes","No")</f>
        <v>No</v>
      </c>
      <c r="P5452" t="str">
        <f>IF(Table1[[#This Row],[Discount_Pct]]&gt;0.3,"High",IF(Table1[[#This Row],[Discount_Pct]]&gt;0.15,"Medium","Low"))</f>
        <v>Medium</v>
      </c>
      <c r="Q5452" t="str">
        <f>TEXT(Table1[[#This Row],[Date]],"MMM-YYYY")</f>
        <v>May-2024</v>
      </c>
      <c r="R5452" t="str">
        <f>IF(Table1[[#This Row],[Sales_Value]]&gt;500000,"Premium",IF(Table1[[#This Row],[Sales_Value]]&gt;100000,"Mid","Basic"))</f>
        <v>Basic</v>
      </c>
    </row>
    <row r="5453" spans="1:18" x14ac:dyDescent="0.3">
      <c r="A5453" s="1">
        <v>45628</v>
      </c>
      <c r="B5453" t="s">
        <v>5654</v>
      </c>
      <c r="C5453" t="s">
        <v>34</v>
      </c>
      <c r="D5453" t="s">
        <v>80</v>
      </c>
      <c r="E5453" t="s">
        <v>97</v>
      </c>
      <c r="F5453" t="s">
        <v>106</v>
      </c>
      <c r="G5453" t="s">
        <v>77</v>
      </c>
      <c r="H5453">
        <v>82</v>
      </c>
      <c r="I5453">
        <v>216.04</v>
      </c>
      <c r="J5453">
        <v>0</v>
      </c>
      <c r="K5453">
        <v>17715.28</v>
      </c>
      <c r="L5453">
        <v>72.66</v>
      </c>
      <c r="M5453">
        <v>11757.16</v>
      </c>
      <c r="N5453" s="2">
        <f>Table1[[#This Row],[Profit]]/Table1[[#This Row],[Sales_Value]]</f>
        <v>0.66367339381596002</v>
      </c>
      <c r="O5453" s="3" t="str">
        <f>IF(Table1[[#This Row],[Profit]]&lt;0,"Yes","No")</f>
        <v>No</v>
      </c>
      <c r="P5453" t="str">
        <f>IF(Table1[[#This Row],[Discount_Pct]]&gt;0.3,"High",IF(Table1[[#This Row],[Discount_Pct]]&gt;0.15,"Medium","Low"))</f>
        <v>Low</v>
      </c>
      <c r="Q5453" t="str">
        <f>TEXT(Table1[[#This Row],[Date]],"MMM-YYYY")</f>
        <v>Dec-2024</v>
      </c>
      <c r="R5453" t="str">
        <f>IF(Table1[[#This Row],[Sales_Value]]&gt;500000,"Premium",IF(Table1[[#This Row],[Sales_Value]]&gt;100000,"Mid","Basic"))</f>
        <v>Basic</v>
      </c>
    </row>
    <row r="5454" spans="1:18" x14ac:dyDescent="0.3">
      <c r="A5454" s="1">
        <v>45340</v>
      </c>
      <c r="B5454" t="s">
        <v>5655</v>
      </c>
      <c r="C5454" t="s">
        <v>20</v>
      </c>
      <c r="D5454" t="s">
        <v>148</v>
      </c>
      <c r="E5454" t="s">
        <v>298</v>
      </c>
      <c r="F5454" t="s">
        <v>85</v>
      </c>
      <c r="G5454" t="s">
        <v>24</v>
      </c>
      <c r="H5454">
        <v>76</v>
      </c>
      <c r="I5454">
        <v>75.02</v>
      </c>
      <c r="J5454">
        <v>0.05</v>
      </c>
      <c r="K5454">
        <v>5416.44</v>
      </c>
      <c r="L5454">
        <v>29.34</v>
      </c>
      <c r="M5454">
        <v>3186.6</v>
      </c>
      <c r="N5454" s="2">
        <f>Table1[[#This Row],[Profit]]/Table1[[#This Row],[Sales_Value]]</f>
        <v>0.58832000354476377</v>
      </c>
      <c r="O5454" s="3" t="str">
        <f>IF(Table1[[#This Row],[Profit]]&lt;0,"Yes","No")</f>
        <v>No</v>
      </c>
      <c r="P5454" t="str">
        <f>IF(Table1[[#This Row],[Discount_Pct]]&gt;0.3,"High",IF(Table1[[#This Row],[Discount_Pct]]&gt;0.15,"Medium","Low"))</f>
        <v>Low</v>
      </c>
      <c r="Q5454" t="str">
        <f>TEXT(Table1[[#This Row],[Date]],"MMM-YYYY")</f>
        <v>Feb-2024</v>
      </c>
      <c r="R5454" t="str">
        <f>IF(Table1[[#This Row],[Sales_Value]]&gt;500000,"Premium",IF(Table1[[#This Row],[Sales_Value]]&gt;100000,"Mid","Basic"))</f>
        <v>Basic</v>
      </c>
    </row>
    <row r="5455" spans="1:18" x14ac:dyDescent="0.3">
      <c r="A5455" s="1">
        <v>45539</v>
      </c>
      <c r="B5455" t="s">
        <v>5656</v>
      </c>
      <c r="C5455" t="s">
        <v>20</v>
      </c>
      <c r="D5455" t="s">
        <v>72</v>
      </c>
      <c r="E5455" t="s">
        <v>75</v>
      </c>
      <c r="F5455" t="s">
        <v>64</v>
      </c>
      <c r="G5455" t="s">
        <v>53</v>
      </c>
      <c r="H5455">
        <v>4</v>
      </c>
      <c r="I5455">
        <v>698.95</v>
      </c>
      <c r="J5455">
        <v>0.15</v>
      </c>
      <c r="K5455">
        <v>2376.4299999999998</v>
      </c>
      <c r="L5455">
        <v>327.10000000000002</v>
      </c>
      <c r="M5455">
        <v>1068.03</v>
      </c>
      <c r="N5455" s="2">
        <f>Table1[[#This Row],[Profit]]/Table1[[#This Row],[Sales_Value]]</f>
        <v>0.44942624020063709</v>
      </c>
      <c r="O5455" s="3" t="str">
        <f>IF(Table1[[#This Row],[Profit]]&lt;0,"Yes","No")</f>
        <v>No</v>
      </c>
      <c r="P5455" t="str">
        <f>IF(Table1[[#This Row],[Discount_Pct]]&gt;0.3,"High",IF(Table1[[#This Row],[Discount_Pct]]&gt;0.15,"Medium","Low"))</f>
        <v>Low</v>
      </c>
      <c r="Q5455" t="str">
        <f>TEXT(Table1[[#This Row],[Date]],"MMM-YYYY")</f>
        <v>Sep-2024</v>
      </c>
      <c r="R5455" t="str">
        <f>IF(Table1[[#This Row],[Sales_Value]]&gt;500000,"Premium",IF(Table1[[#This Row],[Sales_Value]]&gt;100000,"Mid","Basic"))</f>
        <v>Basic</v>
      </c>
    </row>
    <row r="5456" spans="1:18" x14ac:dyDescent="0.3">
      <c r="A5456" s="1">
        <v>45649</v>
      </c>
      <c r="B5456" t="s">
        <v>5657</v>
      </c>
      <c r="C5456" t="s">
        <v>14</v>
      </c>
      <c r="D5456" t="s">
        <v>144</v>
      </c>
      <c r="E5456" t="s">
        <v>424</v>
      </c>
      <c r="F5456" t="s">
        <v>64</v>
      </c>
      <c r="G5456" t="s">
        <v>53</v>
      </c>
      <c r="H5456">
        <v>68</v>
      </c>
      <c r="I5456">
        <v>791.77</v>
      </c>
      <c r="J5456">
        <v>0.13</v>
      </c>
      <c r="K5456">
        <v>46841.11</v>
      </c>
      <c r="L5456">
        <v>307.45</v>
      </c>
      <c r="M5456">
        <v>25934.51</v>
      </c>
      <c r="N5456" s="2">
        <f>Table1[[#This Row],[Profit]]/Table1[[#This Row],[Sales_Value]]</f>
        <v>0.55366984258058782</v>
      </c>
      <c r="O5456" s="3" t="str">
        <f>IF(Table1[[#This Row],[Profit]]&lt;0,"Yes","No")</f>
        <v>No</v>
      </c>
      <c r="P5456" t="str">
        <f>IF(Table1[[#This Row],[Discount_Pct]]&gt;0.3,"High",IF(Table1[[#This Row],[Discount_Pct]]&gt;0.15,"Medium","Low"))</f>
        <v>Low</v>
      </c>
      <c r="Q5456" t="str">
        <f>TEXT(Table1[[#This Row],[Date]],"MMM-YYYY")</f>
        <v>Dec-2024</v>
      </c>
      <c r="R5456" t="str">
        <f>IF(Table1[[#This Row],[Sales_Value]]&gt;500000,"Premium",IF(Table1[[#This Row],[Sales_Value]]&gt;100000,"Mid","Basic"))</f>
        <v>Basic</v>
      </c>
    </row>
    <row r="5457" spans="1:18" x14ac:dyDescent="0.3">
      <c r="A5457" s="1">
        <v>45382</v>
      </c>
      <c r="B5457" t="s">
        <v>5658</v>
      </c>
      <c r="C5457" t="s">
        <v>14</v>
      </c>
      <c r="D5457" t="s">
        <v>26</v>
      </c>
      <c r="E5457" t="s">
        <v>136</v>
      </c>
      <c r="F5457" t="s">
        <v>156</v>
      </c>
      <c r="G5457" t="s">
        <v>18</v>
      </c>
      <c r="H5457">
        <v>67</v>
      </c>
      <c r="I5457">
        <v>18940.2</v>
      </c>
      <c r="J5457">
        <v>0.06</v>
      </c>
      <c r="K5457">
        <v>1192853.8</v>
      </c>
      <c r="L5457">
        <v>16721.43</v>
      </c>
      <c r="M5457">
        <v>72517.990000000005</v>
      </c>
      <c r="N5457" s="2">
        <f>Table1[[#This Row],[Profit]]/Table1[[#This Row],[Sales_Value]]</f>
        <v>6.0793694918857617E-2</v>
      </c>
      <c r="O5457" s="3" t="str">
        <f>IF(Table1[[#This Row],[Profit]]&lt;0,"Yes","No")</f>
        <v>No</v>
      </c>
      <c r="P5457" t="str">
        <f>IF(Table1[[#This Row],[Discount_Pct]]&gt;0.3,"High",IF(Table1[[#This Row],[Discount_Pct]]&gt;0.15,"Medium","Low"))</f>
        <v>Low</v>
      </c>
      <c r="Q5457" t="str">
        <f>TEXT(Table1[[#This Row],[Date]],"MMM-YYYY")</f>
        <v>Mar-2024</v>
      </c>
      <c r="R5457" t="str">
        <f>IF(Table1[[#This Row],[Sales_Value]]&gt;500000,"Premium",IF(Table1[[#This Row],[Sales_Value]]&gt;100000,"Mid","Basic"))</f>
        <v>Premium</v>
      </c>
    </row>
    <row r="5458" spans="1:18" x14ac:dyDescent="0.3">
      <c r="A5458" s="1">
        <v>45422</v>
      </c>
      <c r="B5458" t="s">
        <v>5659</v>
      </c>
      <c r="C5458" t="s">
        <v>39</v>
      </c>
      <c r="D5458" t="s">
        <v>66</v>
      </c>
      <c r="E5458" t="s">
        <v>177</v>
      </c>
      <c r="F5458" t="s">
        <v>64</v>
      </c>
      <c r="G5458" t="s">
        <v>53</v>
      </c>
      <c r="H5458">
        <v>15</v>
      </c>
      <c r="I5458">
        <v>718.01</v>
      </c>
      <c r="J5458">
        <v>0.14000000000000001</v>
      </c>
      <c r="K5458">
        <v>9262.33</v>
      </c>
      <c r="L5458">
        <v>271.02999999999997</v>
      </c>
      <c r="M5458">
        <v>5196.88</v>
      </c>
      <c r="N5458" s="2">
        <f>Table1[[#This Row],[Profit]]/Table1[[#This Row],[Sales_Value]]</f>
        <v>0.56107696443551458</v>
      </c>
      <c r="O5458" s="3" t="str">
        <f>IF(Table1[[#This Row],[Profit]]&lt;0,"Yes","No")</f>
        <v>No</v>
      </c>
      <c r="P5458" t="str">
        <f>IF(Table1[[#This Row],[Discount_Pct]]&gt;0.3,"High",IF(Table1[[#This Row],[Discount_Pct]]&gt;0.15,"Medium","Low"))</f>
        <v>Low</v>
      </c>
      <c r="Q5458" t="str">
        <f>TEXT(Table1[[#This Row],[Date]],"MMM-YYYY")</f>
        <v>May-2024</v>
      </c>
      <c r="R5458" t="str">
        <f>IF(Table1[[#This Row],[Sales_Value]]&gt;500000,"Premium",IF(Table1[[#This Row],[Sales_Value]]&gt;100000,"Mid","Basic"))</f>
        <v>Basic</v>
      </c>
    </row>
    <row r="5459" spans="1:18" x14ac:dyDescent="0.3">
      <c r="A5459" s="1">
        <v>45608</v>
      </c>
      <c r="B5459" t="s">
        <v>5660</v>
      </c>
      <c r="C5459" t="s">
        <v>39</v>
      </c>
      <c r="D5459" t="s">
        <v>40</v>
      </c>
      <c r="E5459" t="s">
        <v>145</v>
      </c>
      <c r="F5459" t="s">
        <v>232</v>
      </c>
      <c r="G5459" t="s">
        <v>24</v>
      </c>
      <c r="H5459">
        <v>23</v>
      </c>
      <c r="I5459">
        <v>63.93</v>
      </c>
      <c r="J5459">
        <v>0.23</v>
      </c>
      <c r="K5459">
        <v>1132.2</v>
      </c>
      <c r="L5459">
        <v>18.45</v>
      </c>
      <c r="M5459">
        <v>707.85</v>
      </c>
      <c r="N5459" s="2">
        <f>Table1[[#This Row],[Profit]]/Table1[[#This Row],[Sales_Value]]</f>
        <v>0.62519872813990462</v>
      </c>
      <c r="O5459" s="3" t="str">
        <f>IF(Table1[[#This Row],[Profit]]&lt;0,"Yes","No")</f>
        <v>No</v>
      </c>
      <c r="P5459" t="str">
        <f>IF(Table1[[#This Row],[Discount_Pct]]&gt;0.3,"High",IF(Table1[[#This Row],[Discount_Pct]]&gt;0.15,"Medium","Low"))</f>
        <v>Medium</v>
      </c>
      <c r="Q5459" t="str">
        <f>TEXT(Table1[[#This Row],[Date]],"MMM-YYYY")</f>
        <v>Nov-2024</v>
      </c>
      <c r="R5459" t="str">
        <f>IF(Table1[[#This Row],[Sales_Value]]&gt;500000,"Premium",IF(Table1[[#This Row],[Sales_Value]]&gt;100000,"Mid","Basic"))</f>
        <v>Basic</v>
      </c>
    </row>
    <row r="5460" spans="1:18" x14ac:dyDescent="0.3">
      <c r="A5460" s="1">
        <v>45540</v>
      </c>
      <c r="B5460" t="s">
        <v>5661</v>
      </c>
      <c r="C5460" t="s">
        <v>39</v>
      </c>
      <c r="D5460" t="s">
        <v>108</v>
      </c>
      <c r="E5460" t="s">
        <v>67</v>
      </c>
      <c r="F5460" t="s">
        <v>132</v>
      </c>
      <c r="G5460" t="s">
        <v>24</v>
      </c>
      <c r="H5460">
        <v>24</v>
      </c>
      <c r="I5460">
        <v>47.92</v>
      </c>
      <c r="J5460">
        <v>0.3</v>
      </c>
      <c r="K5460">
        <v>805.06</v>
      </c>
      <c r="L5460">
        <v>18.899999999999999</v>
      </c>
      <c r="M5460">
        <v>351.46</v>
      </c>
      <c r="N5460" s="2">
        <f>Table1[[#This Row],[Profit]]/Table1[[#This Row],[Sales_Value]]</f>
        <v>0.4365637343800462</v>
      </c>
      <c r="O5460" s="3" t="str">
        <f>IF(Table1[[#This Row],[Profit]]&lt;0,"Yes","No")</f>
        <v>No</v>
      </c>
      <c r="P5460" t="str">
        <f>IF(Table1[[#This Row],[Discount_Pct]]&gt;0.3,"High",IF(Table1[[#This Row],[Discount_Pct]]&gt;0.15,"Medium","Low"))</f>
        <v>Medium</v>
      </c>
      <c r="Q5460" t="str">
        <f>TEXT(Table1[[#This Row],[Date]],"MMM-YYYY")</f>
        <v>Sep-2024</v>
      </c>
      <c r="R5460" t="str">
        <f>IF(Table1[[#This Row],[Sales_Value]]&gt;500000,"Premium",IF(Table1[[#This Row],[Sales_Value]]&gt;100000,"Mid","Basic"))</f>
        <v>Basic</v>
      </c>
    </row>
    <row r="5461" spans="1:18" x14ac:dyDescent="0.3">
      <c r="A5461" s="1">
        <v>45463</v>
      </c>
      <c r="B5461" t="s">
        <v>5662</v>
      </c>
      <c r="C5461" t="s">
        <v>34</v>
      </c>
      <c r="D5461" t="s">
        <v>1030</v>
      </c>
      <c r="E5461" t="s">
        <v>41</v>
      </c>
      <c r="F5461" t="s">
        <v>156</v>
      </c>
      <c r="G5461" t="s">
        <v>18</v>
      </c>
      <c r="H5461">
        <v>29</v>
      </c>
      <c r="I5461">
        <v>18489.18</v>
      </c>
      <c r="J5461">
        <v>0.18</v>
      </c>
      <c r="K5461">
        <v>439672.7</v>
      </c>
      <c r="L5461">
        <v>14666.96</v>
      </c>
      <c r="M5461">
        <v>14330.86</v>
      </c>
      <c r="N5461" s="2">
        <f>Table1[[#This Row],[Profit]]/Table1[[#This Row],[Sales_Value]]</f>
        <v>3.2594382139259498E-2</v>
      </c>
      <c r="O5461" s="3" t="str">
        <f>IF(Table1[[#This Row],[Profit]]&lt;0,"Yes","No")</f>
        <v>No</v>
      </c>
      <c r="P5461" t="str">
        <f>IF(Table1[[#This Row],[Discount_Pct]]&gt;0.3,"High",IF(Table1[[#This Row],[Discount_Pct]]&gt;0.15,"Medium","Low"))</f>
        <v>Medium</v>
      </c>
      <c r="Q5461" t="str">
        <f>TEXT(Table1[[#This Row],[Date]],"MMM-YYYY")</f>
        <v>Jun-2024</v>
      </c>
      <c r="R5461" t="str">
        <f>IF(Table1[[#This Row],[Sales_Value]]&gt;500000,"Premium",IF(Table1[[#This Row],[Sales_Value]]&gt;100000,"Mid","Basic"))</f>
        <v>Mid</v>
      </c>
    </row>
    <row r="5462" spans="1:18" x14ac:dyDescent="0.3">
      <c r="A5462" s="1">
        <v>45547</v>
      </c>
      <c r="B5462" t="s">
        <v>5663</v>
      </c>
      <c r="C5462" t="s">
        <v>14</v>
      </c>
      <c r="D5462" t="s">
        <v>55</v>
      </c>
      <c r="E5462" t="s">
        <v>51</v>
      </c>
      <c r="F5462" t="s">
        <v>95</v>
      </c>
      <c r="G5462" t="s">
        <v>77</v>
      </c>
      <c r="H5462">
        <v>49</v>
      </c>
      <c r="I5462">
        <v>3576.42</v>
      </c>
      <c r="J5462">
        <v>0.11</v>
      </c>
      <c r="K5462">
        <v>155967.67999999999</v>
      </c>
      <c r="L5462">
        <v>1955.9</v>
      </c>
      <c r="M5462">
        <v>60128.58</v>
      </c>
      <c r="N5462" s="2">
        <f>Table1[[#This Row],[Profit]]/Table1[[#This Row],[Sales_Value]]</f>
        <v>0.38551948711425343</v>
      </c>
      <c r="O5462" s="3" t="str">
        <f>IF(Table1[[#This Row],[Profit]]&lt;0,"Yes","No")</f>
        <v>No</v>
      </c>
      <c r="P5462" t="str">
        <f>IF(Table1[[#This Row],[Discount_Pct]]&gt;0.3,"High",IF(Table1[[#This Row],[Discount_Pct]]&gt;0.15,"Medium","Low"))</f>
        <v>Low</v>
      </c>
      <c r="Q5462" t="str">
        <f>TEXT(Table1[[#This Row],[Date]],"MMM-YYYY")</f>
        <v>Sep-2024</v>
      </c>
      <c r="R5462" t="str">
        <f>IF(Table1[[#This Row],[Sales_Value]]&gt;500000,"Premium",IF(Table1[[#This Row],[Sales_Value]]&gt;100000,"Mid","Basic"))</f>
        <v>Mid</v>
      </c>
    </row>
    <row r="5463" spans="1:18" x14ac:dyDescent="0.3">
      <c r="A5463" s="1">
        <v>45540</v>
      </c>
      <c r="B5463" t="s">
        <v>5664</v>
      </c>
      <c r="C5463" t="s">
        <v>20</v>
      </c>
      <c r="D5463" t="s">
        <v>30</v>
      </c>
      <c r="E5463" t="s">
        <v>128</v>
      </c>
      <c r="F5463" t="s">
        <v>85</v>
      </c>
      <c r="G5463" t="s">
        <v>24</v>
      </c>
      <c r="H5463">
        <v>81</v>
      </c>
      <c r="I5463">
        <v>78.23</v>
      </c>
      <c r="J5463">
        <v>0.26</v>
      </c>
      <c r="K5463">
        <v>4689.1099999999997</v>
      </c>
      <c r="L5463">
        <v>28.33</v>
      </c>
      <c r="M5463">
        <v>2394.38</v>
      </c>
      <c r="N5463" s="2">
        <f>Table1[[#This Row],[Profit]]/Table1[[#This Row],[Sales_Value]]</f>
        <v>0.5106256837651495</v>
      </c>
      <c r="O5463" s="3" t="str">
        <f>IF(Table1[[#This Row],[Profit]]&lt;0,"Yes","No")</f>
        <v>No</v>
      </c>
      <c r="P5463" t="str">
        <f>IF(Table1[[#This Row],[Discount_Pct]]&gt;0.3,"High",IF(Table1[[#This Row],[Discount_Pct]]&gt;0.15,"Medium","Low"))</f>
        <v>Medium</v>
      </c>
      <c r="Q5463" t="str">
        <f>TEXT(Table1[[#This Row],[Date]],"MMM-YYYY")</f>
        <v>Sep-2024</v>
      </c>
      <c r="R5463" t="str">
        <f>IF(Table1[[#This Row],[Sales_Value]]&gt;500000,"Premium",IF(Table1[[#This Row],[Sales_Value]]&gt;100000,"Mid","Basic"))</f>
        <v>Basic</v>
      </c>
    </row>
    <row r="5464" spans="1:18" x14ac:dyDescent="0.3">
      <c r="A5464" s="1">
        <v>45474</v>
      </c>
      <c r="B5464" t="s">
        <v>5665</v>
      </c>
      <c r="C5464" t="s">
        <v>34</v>
      </c>
      <c r="D5464" t="s">
        <v>35</v>
      </c>
      <c r="E5464" t="s">
        <v>298</v>
      </c>
      <c r="F5464" t="s">
        <v>64</v>
      </c>
      <c r="G5464" t="s">
        <v>53</v>
      </c>
      <c r="H5464">
        <v>66</v>
      </c>
      <c r="I5464">
        <v>727.85</v>
      </c>
      <c r="J5464">
        <v>0.06</v>
      </c>
      <c r="K5464">
        <v>45155.81</v>
      </c>
      <c r="L5464">
        <v>287.64999999999998</v>
      </c>
      <c r="M5464">
        <v>26170.91</v>
      </c>
      <c r="N5464" s="2">
        <f>Table1[[#This Row],[Profit]]/Table1[[#This Row],[Sales_Value]]</f>
        <v>0.57956905213304777</v>
      </c>
      <c r="O5464" s="3" t="str">
        <f>IF(Table1[[#This Row],[Profit]]&lt;0,"Yes","No")</f>
        <v>No</v>
      </c>
      <c r="P5464" t="str">
        <f>IF(Table1[[#This Row],[Discount_Pct]]&gt;0.3,"High",IF(Table1[[#This Row],[Discount_Pct]]&gt;0.15,"Medium","Low"))</f>
        <v>Low</v>
      </c>
      <c r="Q5464" t="str">
        <f>TEXT(Table1[[#This Row],[Date]],"MMM-YYYY")</f>
        <v>Jul-2024</v>
      </c>
      <c r="R5464" t="str">
        <f>IF(Table1[[#This Row],[Sales_Value]]&gt;500000,"Premium",IF(Table1[[#This Row],[Sales_Value]]&gt;100000,"Mid","Basic"))</f>
        <v>Basic</v>
      </c>
    </row>
    <row r="5465" spans="1:18" x14ac:dyDescent="0.3">
      <c r="A5465" s="1">
        <v>45406</v>
      </c>
      <c r="B5465" t="s">
        <v>5666</v>
      </c>
      <c r="C5465" t="s">
        <v>39</v>
      </c>
      <c r="D5465" t="s">
        <v>66</v>
      </c>
      <c r="E5465" t="s">
        <v>778</v>
      </c>
      <c r="F5465" t="s">
        <v>68</v>
      </c>
      <c r="G5465" t="s">
        <v>24</v>
      </c>
      <c r="H5465">
        <v>87</v>
      </c>
      <c r="I5465">
        <v>110.76</v>
      </c>
      <c r="J5465">
        <v>0.1</v>
      </c>
      <c r="K5465">
        <v>8672.51</v>
      </c>
      <c r="L5465">
        <v>57.31</v>
      </c>
      <c r="M5465">
        <v>3686.54</v>
      </c>
      <c r="N5465" s="2">
        <f>Table1[[#This Row],[Profit]]/Table1[[#This Row],[Sales_Value]]</f>
        <v>0.4250833956951332</v>
      </c>
      <c r="O5465" s="3" t="str">
        <f>IF(Table1[[#This Row],[Profit]]&lt;0,"Yes","No")</f>
        <v>No</v>
      </c>
      <c r="P5465" t="str">
        <f>IF(Table1[[#This Row],[Discount_Pct]]&gt;0.3,"High",IF(Table1[[#This Row],[Discount_Pct]]&gt;0.15,"Medium","Low"))</f>
        <v>Low</v>
      </c>
      <c r="Q5465" t="str">
        <f>TEXT(Table1[[#This Row],[Date]],"MMM-YYYY")</f>
        <v>Apr-2024</v>
      </c>
      <c r="R5465" t="str">
        <f>IF(Table1[[#This Row],[Sales_Value]]&gt;500000,"Premium",IF(Table1[[#This Row],[Sales_Value]]&gt;100000,"Mid","Basic"))</f>
        <v>Basic</v>
      </c>
    </row>
    <row r="5466" spans="1:18" x14ac:dyDescent="0.3">
      <c r="A5466" s="1">
        <v>45590</v>
      </c>
      <c r="B5466" t="s">
        <v>5667</v>
      </c>
      <c r="C5466" t="s">
        <v>20</v>
      </c>
      <c r="D5466" t="s">
        <v>21</v>
      </c>
      <c r="E5466" t="s">
        <v>238</v>
      </c>
      <c r="F5466" t="s">
        <v>201</v>
      </c>
      <c r="G5466" t="s">
        <v>53</v>
      </c>
      <c r="H5466">
        <v>63</v>
      </c>
      <c r="I5466">
        <v>1177.3800000000001</v>
      </c>
      <c r="J5466">
        <v>0.28000000000000003</v>
      </c>
      <c r="K5466">
        <v>53405.96</v>
      </c>
      <c r="L5466">
        <v>642.47</v>
      </c>
      <c r="M5466">
        <v>12930.35</v>
      </c>
      <c r="N5466" s="2">
        <f>Table1[[#This Row],[Profit]]/Table1[[#This Row],[Sales_Value]]</f>
        <v>0.24211436326582278</v>
      </c>
      <c r="O5466" s="3" t="str">
        <f>IF(Table1[[#This Row],[Profit]]&lt;0,"Yes","No")</f>
        <v>No</v>
      </c>
      <c r="P5466" t="str">
        <f>IF(Table1[[#This Row],[Discount_Pct]]&gt;0.3,"High",IF(Table1[[#This Row],[Discount_Pct]]&gt;0.15,"Medium","Low"))</f>
        <v>Medium</v>
      </c>
      <c r="Q5466" t="str">
        <f>TEXT(Table1[[#This Row],[Date]],"MMM-YYYY")</f>
        <v>Oct-2024</v>
      </c>
      <c r="R5466" t="str">
        <f>IF(Table1[[#This Row],[Sales_Value]]&gt;500000,"Premium",IF(Table1[[#This Row],[Sales_Value]]&gt;100000,"Mid","Basic"))</f>
        <v>Basic</v>
      </c>
    </row>
    <row r="5467" spans="1:18" x14ac:dyDescent="0.3">
      <c r="A5467" s="1">
        <v>45401</v>
      </c>
      <c r="B5467" t="s">
        <v>5668</v>
      </c>
      <c r="C5467" t="s">
        <v>20</v>
      </c>
      <c r="D5467" t="s">
        <v>124</v>
      </c>
      <c r="E5467" t="s">
        <v>175</v>
      </c>
      <c r="F5467" t="s">
        <v>132</v>
      </c>
      <c r="G5467" t="s">
        <v>24</v>
      </c>
      <c r="H5467">
        <v>74</v>
      </c>
      <c r="I5467">
        <v>51.23</v>
      </c>
      <c r="J5467">
        <v>7.0000000000000007E-2</v>
      </c>
      <c r="K5467">
        <v>3525.65</v>
      </c>
      <c r="L5467">
        <v>20.74</v>
      </c>
      <c r="M5467">
        <v>1990.89</v>
      </c>
      <c r="N5467" s="2">
        <f>Table1[[#This Row],[Profit]]/Table1[[#This Row],[Sales_Value]]</f>
        <v>0.56468736261398611</v>
      </c>
      <c r="O5467" s="3" t="str">
        <f>IF(Table1[[#This Row],[Profit]]&lt;0,"Yes","No")</f>
        <v>No</v>
      </c>
      <c r="P5467" t="str">
        <f>IF(Table1[[#This Row],[Discount_Pct]]&gt;0.3,"High",IF(Table1[[#This Row],[Discount_Pct]]&gt;0.15,"Medium","Low"))</f>
        <v>Low</v>
      </c>
      <c r="Q5467" t="str">
        <f>TEXT(Table1[[#This Row],[Date]],"MMM-YYYY")</f>
        <v>Apr-2024</v>
      </c>
      <c r="R5467" t="str">
        <f>IF(Table1[[#This Row],[Sales_Value]]&gt;500000,"Premium",IF(Table1[[#This Row],[Sales_Value]]&gt;100000,"Mid","Basic"))</f>
        <v>Basic</v>
      </c>
    </row>
    <row r="5468" spans="1:18" x14ac:dyDescent="0.3">
      <c r="A5468" s="1">
        <v>45599</v>
      </c>
      <c r="B5468" t="s">
        <v>5669</v>
      </c>
      <c r="C5468" t="s">
        <v>14</v>
      </c>
      <c r="D5468" t="s">
        <v>26</v>
      </c>
      <c r="E5468" t="s">
        <v>629</v>
      </c>
      <c r="F5468" t="s">
        <v>103</v>
      </c>
      <c r="G5468" t="s">
        <v>24</v>
      </c>
      <c r="H5468">
        <v>3</v>
      </c>
      <c r="I5468">
        <v>218.31</v>
      </c>
      <c r="J5468">
        <v>0.12</v>
      </c>
      <c r="K5468">
        <v>576.34</v>
      </c>
      <c r="L5468">
        <v>145.07</v>
      </c>
      <c r="M5468">
        <v>141.13</v>
      </c>
      <c r="N5468" s="2">
        <f>Table1[[#This Row],[Profit]]/Table1[[#This Row],[Sales_Value]]</f>
        <v>0.2448728181281882</v>
      </c>
      <c r="O5468" s="3" t="str">
        <f>IF(Table1[[#This Row],[Profit]]&lt;0,"Yes","No")</f>
        <v>No</v>
      </c>
      <c r="P5468" t="str">
        <f>IF(Table1[[#This Row],[Discount_Pct]]&gt;0.3,"High",IF(Table1[[#This Row],[Discount_Pct]]&gt;0.15,"Medium","Low"))</f>
        <v>Low</v>
      </c>
      <c r="Q5468" t="str">
        <f>TEXT(Table1[[#This Row],[Date]],"MMM-YYYY")</f>
        <v>Nov-2024</v>
      </c>
      <c r="R5468" t="str">
        <f>IF(Table1[[#This Row],[Sales_Value]]&gt;500000,"Premium",IF(Table1[[#This Row],[Sales_Value]]&gt;100000,"Mid","Basic"))</f>
        <v>Basic</v>
      </c>
    </row>
    <row r="5469" spans="1:18" x14ac:dyDescent="0.3">
      <c r="A5469" s="1">
        <v>45601</v>
      </c>
      <c r="B5469" t="s">
        <v>5670</v>
      </c>
      <c r="C5469" t="s">
        <v>39</v>
      </c>
      <c r="D5469" t="s">
        <v>192</v>
      </c>
      <c r="E5469" t="s">
        <v>209</v>
      </c>
      <c r="F5469" t="s">
        <v>156</v>
      </c>
      <c r="G5469" t="s">
        <v>18</v>
      </c>
      <c r="H5469">
        <v>12</v>
      </c>
      <c r="I5469">
        <v>21552.720000000001</v>
      </c>
      <c r="J5469">
        <v>0.13</v>
      </c>
      <c r="K5469">
        <v>225010.4</v>
      </c>
      <c r="L5469">
        <v>17408.41</v>
      </c>
      <c r="M5469">
        <v>16109.48</v>
      </c>
      <c r="N5469" s="2">
        <f>Table1[[#This Row],[Profit]]/Table1[[#This Row],[Sales_Value]]</f>
        <v>7.1594379637563418E-2</v>
      </c>
      <c r="O5469" s="3" t="str">
        <f>IF(Table1[[#This Row],[Profit]]&lt;0,"Yes","No")</f>
        <v>No</v>
      </c>
      <c r="P5469" t="str">
        <f>IF(Table1[[#This Row],[Discount_Pct]]&gt;0.3,"High",IF(Table1[[#This Row],[Discount_Pct]]&gt;0.15,"Medium","Low"))</f>
        <v>Low</v>
      </c>
      <c r="Q5469" t="str">
        <f>TEXT(Table1[[#This Row],[Date]],"MMM-YYYY")</f>
        <v>Nov-2024</v>
      </c>
      <c r="R5469" t="str">
        <f>IF(Table1[[#This Row],[Sales_Value]]&gt;500000,"Premium",IF(Table1[[#This Row],[Sales_Value]]&gt;100000,"Mid","Basic"))</f>
        <v>Mid</v>
      </c>
    </row>
    <row r="5470" spans="1:18" x14ac:dyDescent="0.3">
      <c r="A5470" s="1">
        <v>45645</v>
      </c>
      <c r="B5470" t="s">
        <v>5671</v>
      </c>
      <c r="C5470" t="s">
        <v>14</v>
      </c>
      <c r="D5470" t="s">
        <v>144</v>
      </c>
      <c r="E5470" t="s">
        <v>288</v>
      </c>
      <c r="F5470" t="s">
        <v>42</v>
      </c>
      <c r="G5470" t="s">
        <v>18</v>
      </c>
      <c r="H5470">
        <v>17</v>
      </c>
      <c r="I5470">
        <v>56328.480000000003</v>
      </c>
      <c r="J5470">
        <v>0.27</v>
      </c>
      <c r="K5470">
        <v>699036.44</v>
      </c>
      <c r="L5470">
        <v>49060.25</v>
      </c>
      <c r="M5470">
        <v>-134987.81</v>
      </c>
      <c r="N5470" s="2">
        <f>Table1[[#This Row],[Profit]]/Table1[[#This Row],[Sales_Value]]</f>
        <v>-0.19310554110741351</v>
      </c>
      <c r="O5470" s="3" t="str">
        <f>IF(Table1[[#This Row],[Profit]]&lt;0,"Yes","No")</f>
        <v>Yes</v>
      </c>
      <c r="P5470" t="str">
        <f>IF(Table1[[#This Row],[Discount_Pct]]&gt;0.3,"High",IF(Table1[[#This Row],[Discount_Pct]]&gt;0.15,"Medium","Low"))</f>
        <v>Medium</v>
      </c>
      <c r="Q5470" t="str">
        <f>TEXT(Table1[[#This Row],[Date]],"MMM-YYYY")</f>
        <v>Dec-2024</v>
      </c>
      <c r="R5470" t="str">
        <f>IF(Table1[[#This Row],[Sales_Value]]&gt;500000,"Premium",IF(Table1[[#This Row],[Sales_Value]]&gt;100000,"Mid","Basic"))</f>
        <v>Premium</v>
      </c>
    </row>
    <row r="5471" spans="1:18" x14ac:dyDescent="0.3">
      <c r="A5471" s="1">
        <v>45556</v>
      </c>
      <c r="B5471" t="s">
        <v>5672</v>
      </c>
      <c r="C5471" t="s">
        <v>39</v>
      </c>
      <c r="D5471" t="s">
        <v>40</v>
      </c>
      <c r="E5471" t="s">
        <v>51</v>
      </c>
      <c r="F5471" t="s">
        <v>42</v>
      </c>
      <c r="G5471" t="s">
        <v>18</v>
      </c>
      <c r="H5471">
        <v>17</v>
      </c>
      <c r="I5471">
        <v>64013.27</v>
      </c>
      <c r="J5471">
        <v>0.04</v>
      </c>
      <c r="K5471">
        <v>1044696.57</v>
      </c>
      <c r="L5471">
        <v>47334.74</v>
      </c>
      <c r="M5471">
        <v>240005.99</v>
      </c>
      <c r="N5471" s="2">
        <f>Table1[[#This Row],[Profit]]/Table1[[#This Row],[Sales_Value]]</f>
        <v>0.22973751124692599</v>
      </c>
      <c r="O5471" s="3" t="str">
        <f>IF(Table1[[#This Row],[Profit]]&lt;0,"Yes","No")</f>
        <v>No</v>
      </c>
      <c r="P5471" t="str">
        <f>IF(Table1[[#This Row],[Discount_Pct]]&gt;0.3,"High",IF(Table1[[#This Row],[Discount_Pct]]&gt;0.15,"Medium","Low"))</f>
        <v>Low</v>
      </c>
      <c r="Q5471" t="str">
        <f>TEXT(Table1[[#This Row],[Date]],"MMM-YYYY")</f>
        <v>Sep-2024</v>
      </c>
      <c r="R5471" t="str">
        <f>IF(Table1[[#This Row],[Sales_Value]]&gt;500000,"Premium",IF(Table1[[#This Row],[Sales_Value]]&gt;100000,"Mid","Basic"))</f>
        <v>Premium</v>
      </c>
    </row>
    <row r="5472" spans="1:18" x14ac:dyDescent="0.3">
      <c r="A5472" s="1">
        <v>45479</v>
      </c>
      <c r="B5472" t="s">
        <v>5673</v>
      </c>
      <c r="C5472" t="s">
        <v>14</v>
      </c>
      <c r="D5472" t="s">
        <v>26</v>
      </c>
      <c r="E5472" t="s">
        <v>415</v>
      </c>
      <c r="F5472" t="s">
        <v>201</v>
      </c>
      <c r="G5472" t="s">
        <v>53</v>
      </c>
      <c r="H5472">
        <v>81</v>
      </c>
      <c r="I5472">
        <v>1228.8599999999999</v>
      </c>
      <c r="J5472">
        <v>0.27</v>
      </c>
      <c r="K5472">
        <v>72662.490000000005</v>
      </c>
      <c r="L5472">
        <v>730.18</v>
      </c>
      <c r="M5472">
        <v>13517.91</v>
      </c>
      <c r="N5472" s="2">
        <f>Table1[[#This Row],[Profit]]/Table1[[#This Row],[Sales_Value]]</f>
        <v>0.18603697726295917</v>
      </c>
      <c r="O5472" s="3" t="str">
        <f>IF(Table1[[#This Row],[Profit]]&lt;0,"Yes","No")</f>
        <v>No</v>
      </c>
      <c r="P5472" t="str">
        <f>IF(Table1[[#This Row],[Discount_Pct]]&gt;0.3,"High",IF(Table1[[#This Row],[Discount_Pct]]&gt;0.15,"Medium","Low"))</f>
        <v>Medium</v>
      </c>
      <c r="Q5472" t="str">
        <f>TEXT(Table1[[#This Row],[Date]],"MMM-YYYY")</f>
        <v>Jul-2024</v>
      </c>
      <c r="R5472" t="str">
        <f>IF(Table1[[#This Row],[Sales_Value]]&gt;500000,"Premium",IF(Table1[[#This Row],[Sales_Value]]&gt;100000,"Mid","Basic"))</f>
        <v>Basic</v>
      </c>
    </row>
    <row r="5473" spans="1:18" x14ac:dyDescent="0.3">
      <c r="A5473" s="1">
        <v>45528</v>
      </c>
      <c r="B5473" t="s">
        <v>5674</v>
      </c>
      <c r="C5473" t="s">
        <v>14</v>
      </c>
      <c r="D5473" t="s">
        <v>160</v>
      </c>
      <c r="E5473" t="s">
        <v>311</v>
      </c>
      <c r="F5473" t="s">
        <v>91</v>
      </c>
      <c r="G5473" t="s">
        <v>46</v>
      </c>
      <c r="H5473">
        <v>57</v>
      </c>
      <c r="I5473">
        <v>9198.25</v>
      </c>
      <c r="J5473">
        <v>0.03</v>
      </c>
      <c r="K5473">
        <v>508571.24</v>
      </c>
      <c r="L5473">
        <v>5189.38</v>
      </c>
      <c r="M5473">
        <v>212776.58</v>
      </c>
      <c r="N5473" s="2">
        <f>Table1[[#This Row],[Profit]]/Table1[[#This Row],[Sales_Value]]</f>
        <v>0.41838107086039705</v>
      </c>
      <c r="O5473" s="3" t="str">
        <f>IF(Table1[[#This Row],[Profit]]&lt;0,"Yes","No")</f>
        <v>No</v>
      </c>
      <c r="P5473" t="str">
        <f>IF(Table1[[#This Row],[Discount_Pct]]&gt;0.3,"High",IF(Table1[[#This Row],[Discount_Pct]]&gt;0.15,"Medium","Low"))</f>
        <v>Low</v>
      </c>
      <c r="Q5473" t="str">
        <f>TEXT(Table1[[#This Row],[Date]],"MMM-YYYY")</f>
        <v>Aug-2024</v>
      </c>
      <c r="R5473" t="str">
        <f>IF(Table1[[#This Row],[Sales_Value]]&gt;500000,"Premium",IF(Table1[[#This Row],[Sales_Value]]&gt;100000,"Mid","Basic"))</f>
        <v>Premium</v>
      </c>
    </row>
    <row r="5474" spans="1:18" x14ac:dyDescent="0.3">
      <c r="A5474" s="1">
        <v>45370</v>
      </c>
      <c r="B5474" t="s">
        <v>5675</v>
      </c>
      <c r="C5474" t="s">
        <v>20</v>
      </c>
      <c r="D5474" t="s">
        <v>21</v>
      </c>
      <c r="E5474" t="s">
        <v>175</v>
      </c>
      <c r="F5474" t="s">
        <v>232</v>
      </c>
      <c r="G5474" t="s">
        <v>24</v>
      </c>
      <c r="H5474">
        <v>45</v>
      </c>
      <c r="I5474">
        <v>53.03</v>
      </c>
      <c r="J5474">
        <v>0.15</v>
      </c>
      <c r="K5474">
        <v>2028.4</v>
      </c>
      <c r="L5474">
        <v>18.5</v>
      </c>
      <c r="M5474">
        <v>1195.9000000000001</v>
      </c>
      <c r="N5474" s="2">
        <f>Table1[[#This Row],[Profit]]/Table1[[#This Row],[Sales_Value]]</f>
        <v>0.58957799250640897</v>
      </c>
      <c r="O5474" s="3" t="str">
        <f>IF(Table1[[#This Row],[Profit]]&lt;0,"Yes","No")</f>
        <v>No</v>
      </c>
      <c r="P5474" t="str">
        <f>IF(Table1[[#This Row],[Discount_Pct]]&gt;0.3,"High",IF(Table1[[#This Row],[Discount_Pct]]&gt;0.15,"Medium","Low"))</f>
        <v>Low</v>
      </c>
      <c r="Q5474" t="str">
        <f>TEXT(Table1[[#This Row],[Date]],"MMM-YYYY")</f>
        <v>Mar-2024</v>
      </c>
      <c r="R5474" t="str">
        <f>IF(Table1[[#This Row],[Sales_Value]]&gt;500000,"Premium",IF(Table1[[#This Row],[Sales_Value]]&gt;100000,"Mid","Basic"))</f>
        <v>Basic</v>
      </c>
    </row>
    <row r="5475" spans="1:18" x14ac:dyDescent="0.3">
      <c r="A5475" s="1">
        <v>45391</v>
      </c>
      <c r="B5475" t="s">
        <v>5676</v>
      </c>
      <c r="C5475" t="s">
        <v>34</v>
      </c>
      <c r="D5475" t="s">
        <v>207</v>
      </c>
      <c r="E5475" t="s">
        <v>136</v>
      </c>
      <c r="F5475" t="s">
        <v>64</v>
      </c>
      <c r="G5475" t="s">
        <v>53</v>
      </c>
      <c r="H5475">
        <v>39</v>
      </c>
      <c r="I5475">
        <v>691.7</v>
      </c>
      <c r="J5475">
        <v>0</v>
      </c>
      <c r="K5475">
        <v>26976.3</v>
      </c>
      <c r="L5475">
        <v>276.83999999999997</v>
      </c>
      <c r="M5475">
        <v>16179.54</v>
      </c>
      <c r="N5475" s="2">
        <f>Table1[[#This Row],[Profit]]/Table1[[#This Row],[Sales_Value]]</f>
        <v>0.59976868584646525</v>
      </c>
      <c r="O5475" s="3" t="str">
        <f>IF(Table1[[#This Row],[Profit]]&lt;0,"Yes","No")</f>
        <v>No</v>
      </c>
      <c r="P5475" t="str">
        <f>IF(Table1[[#This Row],[Discount_Pct]]&gt;0.3,"High",IF(Table1[[#This Row],[Discount_Pct]]&gt;0.15,"Medium","Low"))</f>
        <v>Low</v>
      </c>
      <c r="Q5475" t="str">
        <f>TEXT(Table1[[#This Row],[Date]],"MMM-YYYY")</f>
        <v>Apr-2024</v>
      </c>
      <c r="R5475" t="str">
        <f>IF(Table1[[#This Row],[Sales_Value]]&gt;500000,"Premium",IF(Table1[[#This Row],[Sales_Value]]&gt;100000,"Mid","Basic"))</f>
        <v>Basic</v>
      </c>
    </row>
    <row r="5476" spans="1:18" x14ac:dyDescent="0.3">
      <c r="A5476" s="1">
        <v>45442</v>
      </c>
      <c r="B5476" t="s">
        <v>5677</v>
      </c>
      <c r="C5476" t="s">
        <v>39</v>
      </c>
      <c r="D5476" t="s">
        <v>108</v>
      </c>
      <c r="E5476" t="s">
        <v>223</v>
      </c>
      <c r="F5476" t="s">
        <v>201</v>
      </c>
      <c r="G5476" t="s">
        <v>53</v>
      </c>
      <c r="H5476">
        <v>23</v>
      </c>
      <c r="I5476">
        <v>1049.28</v>
      </c>
      <c r="J5476">
        <v>0.3</v>
      </c>
      <c r="K5476">
        <v>16893.41</v>
      </c>
      <c r="L5476">
        <v>641.02</v>
      </c>
      <c r="M5476">
        <v>2149.9499999999998</v>
      </c>
      <c r="N5476" s="2">
        <f>Table1[[#This Row],[Profit]]/Table1[[#This Row],[Sales_Value]]</f>
        <v>0.12726560238578238</v>
      </c>
      <c r="O5476" s="3" t="str">
        <f>IF(Table1[[#This Row],[Profit]]&lt;0,"Yes","No")</f>
        <v>No</v>
      </c>
      <c r="P5476" t="str">
        <f>IF(Table1[[#This Row],[Discount_Pct]]&gt;0.3,"High",IF(Table1[[#This Row],[Discount_Pct]]&gt;0.15,"Medium","Low"))</f>
        <v>Medium</v>
      </c>
      <c r="Q5476" t="str">
        <f>TEXT(Table1[[#This Row],[Date]],"MMM-YYYY")</f>
        <v>May-2024</v>
      </c>
      <c r="R5476" t="str">
        <f>IF(Table1[[#This Row],[Sales_Value]]&gt;500000,"Premium",IF(Table1[[#This Row],[Sales_Value]]&gt;100000,"Mid","Basic"))</f>
        <v>Basic</v>
      </c>
    </row>
    <row r="5477" spans="1:18" x14ac:dyDescent="0.3">
      <c r="A5477" s="1">
        <v>45631</v>
      </c>
      <c r="B5477" t="s">
        <v>5678</v>
      </c>
      <c r="C5477" t="s">
        <v>14</v>
      </c>
      <c r="D5477" t="s">
        <v>26</v>
      </c>
      <c r="E5477" t="s">
        <v>75</v>
      </c>
      <c r="F5477" t="s">
        <v>156</v>
      </c>
      <c r="G5477" t="s">
        <v>18</v>
      </c>
      <c r="H5477">
        <v>3</v>
      </c>
      <c r="I5477">
        <v>18118.64</v>
      </c>
      <c r="J5477">
        <v>0</v>
      </c>
      <c r="K5477">
        <v>54355.92</v>
      </c>
      <c r="L5477">
        <v>17090.05</v>
      </c>
      <c r="M5477">
        <v>3085.77</v>
      </c>
      <c r="N5477" s="2">
        <f>Table1[[#This Row],[Profit]]/Table1[[#This Row],[Sales_Value]]</f>
        <v>5.6769713400122747E-2</v>
      </c>
      <c r="O5477" s="3" t="str">
        <f>IF(Table1[[#This Row],[Profit]]&lt;0,"Yes","No")</f>
        <v>No</v>
      </c>
      <c r="P5477" t="str">
        <f>IF(Table1[[#This Row],[Discount_Pct]]&gt;0.3,"High",IF(Table1[[#This Row],[Discount_Pct]]&gt;0.15,"Medium","Low"))</f>
        <v>Low</v>
      </c>
      <c r="Q5477" t="str">
        <f>TEXT(Table1[[#This Row],[Date]],"MMM-YYYY")</f>
        <v>Dec-2024</v>
      </c>
      <c r="R5477" t="str">
        <f>IF(Table1[[#This Row],[Sales_Value]]&gt;500000,"Premium",IF(Table1[[#This Row],[Sales_Value]]&gt;100000,"Mid","Basic"))</f>
        <v>Basic</v>
      </c>
    </row>
    <row r="5478" spans="1:18" x14ac:dyDescent="0.3">
      <c r="A5478" s="1">
        <v>45589</v>
      </c>
      <c r="B5478" t="s">
        <v>5679</v>
      </c>
      <c r="C5478" t="s">
        <v>34</v>
      </c>
      <c r="D5478" t="s">
        <v>35</v>
      </c>
      <c r="E5478" t="s">
        <v>629</v>
      </c>
      <c r="F5478" t="s">
        <v>180</v>
      </c>
      <c r="G5478" t="s">
        <v>53</v>
      </c>
      <c r="H5478">
        <v>28</v>
      </c>
      <c r="I5478">
        <v>1675.28</v>
      </c>
      <c r="J5478">
        <v>0.2</v>
      </c>
      <c r="K5478">
        <v>37526.269999999997</v>
      </c>
      <c r="L5478">
        <v>820.06</v>
      </c>
      <c r="M5478">
        <v>14564.59</v>
      </c>
      <c r="N5478" s="2">
        <f>Table1[[#This Row],[Profit]]/Table1[[#This Row],[Sales_Value]]</f>
        <v>0.38811717764648607</v>
      </c>
      <c r="O5478" s="3" t="str">
        <f>IF(Table1[[#This Row],[Profit]]&lt;0,"Yes","No")</f>
        <v>No</v>
      </c>
      <c r="P5478" t="str">
        <f>IF(Table1[[#This Row],[Discount_Pct]]&gt;0.3,"High",IF(Table1[[#This Row],[Discount_Pct]]&gt;0.15,"Medium","Low"))</f>
        <v>Medium</v>
      </c>
      <c r="Q5478" t="str">
        <f>TEXT(Table1[[#This Row],[Date]],"MMM-YYYY")</f>
        <v>Oct-2024</v>
      </c>
      <c r="R5478" t="str">
        <f>IF(Table1[[#This Row],[Sales_Value]]&gt;500000,"Premium",IF(Table1[[#This Row],[Sales_Value]]&gt;100000,"Mid","Basic"))</f>
        <v>Basic</v>
      </c>
    </row>
    <row r="5479" spans="1:18" x14ac:dyDescent="0.3">
      <c r="A5479" s="1">
        <v>45510</v>
      </c>
      <c r="B5479" t="s">
        <v>5680</v>
      </c>
      <c r="C5479" t="s">
        <v>20</v>
      </c>
      <c r="D5479" t="s">
        <v>72</v>
      </c>
      <c r="E5479" t="s">
        <v>524</v>
      </c>
      <c r="F5479" t="s">
        <v>113</v>
      </c>
      <c r="G5479" t="s">
        <v>24</v>
      </c>
      <c r="H5479">
        <v>36</v>
      </c>
      <c r="I5479">
        <v>65.760000000000005</v>
      </c>
      <c r="J5479">
        <v>0.04</v>
      </c>
      <c r="K5479">
        <v>2272.67</v>
      </c>
      <c r="L5479">
        <v>23.58</v>
      </c>
      <c r="M5479">
        <v>1423.79</v>
      </c>
      <c r="N5479" s="2">
        <f>Table1[[#This Row],[Profit]]/Table1[[#This Row],[Sales_Value]]</f>
        <v>0.626483387381362</v>
      </c>
      <c r="O5479" s="3" t="str">
        <f>IF(Table1[[#This Row],[Profit]]&lt;0,"Yes","No")</f>
        <v>No</v>
      </c>
      <c r="P5479" t="str">
        <f>IF(Table1[[#This Row],[Discount_Pct]]&gt;0.3,"High",IF(Table1[[#This Row],[Discount_Pct]]&gt;0.15,"Medium","Low"))</f>
        <v>Low</v>
      </c>
      <c r="Q5479" t="str">
        <f>TEXT(Table1[[#This Row],[Date]],"MMM-YYYY")</f>
        <v>Aug-2024</v>
      </c>
      <c r="R5479" t="str">
        <f>IF(Table1[[#This Row],[Sales_Value]]&gt;500000,"Premium",IF(Table1[[#This Row],[Sales_Value]]&gt;100000,"Mid","Basic"))</f>
        <v>Basic</v>
      </c>
    </row>
    <row r="5480" spans="1:18" x14ac:dyDescent="0.3">
      <c r="A5480" s="1">
        <v>45453</v>
      </c>
      <c r="B5480" t="s">
        <v>5681</v>
      </c>
      <c r="C5480" t="s">
        <v>34</v>
      </c>
      <c r="D5480" t="s">
        <v>105</v>
      </c>
      <c r="E5480" t="s">
        <v>424</v>
      </c>
      <c r="F5480" t="s">
        <v>255</v>
      </c>
      <c r="G5480" t="s">
        <v>53</v>
      </c>
      <c r="H5480">
        <v>88</v>
      </c>
      <c r="I5480">
        <v>2853.37</v>
      </c>
      <c r="J5480">
        <v>0.08</v>
      </c>
      <c r="K5480">
        <v>231008.84</v>
      </c>
      <c r="L5480">
        <v>1644.76</v>
      </c>
      <c r="M5480">
        <v>86269.96</v>
      </c>
      <c r="N5480" s="2">
        <f>Table1[[#This Row],[Profit]]/Table1[[#This Row],[Sales_Value]]</f>
        <v>0.37344873901795278</v>
      </c>
      <c r="O5480" s="3" t="str">
        <f>IF(Table1[[#This Row],[Profit]]&lt;0,"Yes","No")</f>
        <v>No</v>
      </c>
      <c r="P5480" t="str">
        <f>IF(Table1[[#This Row],[Discount_Pct]]&gt;0.3,"High",IF(Table1[[#This Row],[Discount_Pct]]&gt;0.15,"Medium","Low"))</f>
        <v>Low</v>
      </c>
      <c r="Q5480" t="str">
        <f>TEXT(Table1[[#This Row],[Date]],"MMM-YYYY")</f>
        <v>Jun-2024</v>
      </c>
      <c r="R5480" t="str">
        <f>IF(Table1[[#This Row],[Sales_Value]]&gt;500000,"Premium",IF(Table1[[#This Row],[Sales_Value]]&gt;100000,"Mid","Basic"))</f>
        <v>Mid</v>
      </c>
    </row>
    <row r="5481" spans="1:18" x14ac:dyDescent="0.3">
      <c r="A5481" s="1">
        <v>45392</v>
      </c>
      <c r="B5481" t="s">
        <v>5682</v>
      </c>
      <c r="C5481" t="s">
        <v>14</v>
      </c>
      <c r="D5481" t="s">
        <v>26</v>
      </c>
      <c r="E5481" t="s">
        <v>112</v>
      </c>
      <c r="F5481" t="s">
        <v>184</v>
      </c>
      <c r="G5481" t="s">
        <v>24</v>
      </c>
      <c r="H5481">
        <v>57</v>
      </c>
      <c r="I5481">
        <v>34.729999999999997</v>
      </c>
      <c r="J5481">
        <v>0.08</v>
      </c>
      <c r="K5481">
        <v>1821.24</v>
      </c>
      <c r="L5481">
        <v>20.37</v>
      </c>
      <c r="M5481">
        <v>660.15</v>
      </c>
      <c r="N5481" s="2">
        <f>Table1[[#This Row],[Profit]]/Table1[[#This Row],[Sales_Value]]</f>
        <v>0.36247282071555642</v>
      </c>
      <c r="O5481" s="3" t="str">
        <f>IF(Table1[[#This Row],[Profit]]&lt;0,"Yes","No")</f>
        <v>No</v>
      </c>
      <c r="P5481" t="str">
        <f>IF(Table1[[#This Row],[Discount_Pct]]&gt;0.3,"High",IF(Table1[[#This Row],[Discount_Pct]]&gt;0.15,"Medium","Low"))</f>
        <v>Low</v>
      </c>
      <c r="Q5481" t="str">
        <f>TEXT(Table1[[#This Row],[Date]],"MMM-YYYY")</f>
        <v>Apr-2024</v>
      </c>
      <c r="R5481" t="str">
        <f>IF(Table1[[#This Row],[Sales_Value]]&gt;500000,"Premium",IF(Table1[[#This Row],[Sales_Value]]&gt;100000,"Mid","Basic"))</f>
        <v>Basic</v>
      </c>
    </row>
    <row r="5482" spans="1:18" x14ac:dyDescent="0.3">
      <c r="A5482" s="1">
        <v>45584</v>
      </c>
      <c r="B5482" t="s">
        <v>5683</v>
      </c>
      <c r="C5482" t="s">
        <v>39</v>
      </c>
      <c r="D5482" t="s">
        <v>108</v>
      </c>
      <c r="E5482" t="s">
        <v>128</v>
      </c>
      <c r="F5482" t="s">
        <v>88</v>
      </c>
      <c r="G5482" t="s">
        <v>53</v>
      </c>
      <c r="H5482">
        <v>86</v>
      </c>
      <c r="I5482">
        <v>1573.43</v>
      </c>
      <c r="J5482">
        <v>0.03</v>
      </c>
      <c r="K5482">
        <v>131255.53</v>
      </c>
      <c r="L5482">
        <v>962.37</v>
      </c>
      <c r="M5482">
        <v>48491.71</v>
      </c>
      <c r="N5482" s="2">
        <f>Table1[[#This Row],[Profit]]/Table1[[#This Row],[Sales_Value]]</f>
        <v>0.36944508166627343</v>
      </c>
      <c r="O5482" s="3" t="str">
        <f>IF(Table1[[#This Row],[Profit]]&lt;0,"Yes","No")</f>
        <v>No</v>
      </c>
      <c r="P5482" t="str">
        <f>IF(Table1[[#This Row],[Discount_Pct]]&gt;0.3,"High",IF(Table1[[#This Row],[Discount_Pct]]&gt;0.15,"Medium","Low"))</f>
        <v>Low</v>
      </c>
      <c r="Q5482" t="str">
        <f>TEXT(Table1[[#This Row],[Date]],"MMM-YYYY")</f>
        <v>Oct-2024</v>
      </c>
      <c r="R5482" t="str">
        <f>IF(Table1[[#This Row],[Sales_Value]]&gt;500000,"Premium",IF(Table1[[#This Row],[Sales_Value]]&gt;100000,"Mid","Basic"))</f>
        <v>Mid</v>
      </c>
    </row>
    <row r="5483" spans="1:18" x14ac:dyDescent="0.3">
      <c r="A5483" s="1">
        <v>45516</v>
      </c>
      <c r="B5483" t="s">
        <v>5684</v>
      </c>
      <c r="C5483" t="s">
        <v>34</v>
      </c>
      <c r="D5483" t="s">
        <v>207</v>
      </c>
      <c r="E5483" t="s">
        <v>506</v>
      </c>
      <c r="F5483" t="s">
        <v>32</v>
      </c>
      <c r="G5483" t="s">
        <v>18</v>
      </c>
      <c r="H5483">
        <v>56</v>
      </c>
      <c r="I5483">
        <v>12055.89</v>
      </c>
      <c r="J5483">
        <v>0.24</v>
      </c>
      <c r="K5483">
        <v>513098.68</v>
      </c>
      <c r="L5483">
        <v>9673.33</v>
      </c>
      <c r="M5483">
        <v>-28607.8</v>
      </c>
      <c r="N5483" s="2">
        <f>Table1[[#This Row],[Profit]]/Table1[[#This Row],[Sales_Value]]</f>
        <v>-5.575496705623955E-2</v>
      </c>
      <c r="O5483" s="3" t="str">
        <f>IF(Table1[[#This Row],[Profit]]&lt;0,"Yes","No")</f>
        <v>Yes</v>
      </c>
      <c r="P5483" t="str">
        <f>IF(Table1[[#This Row],[Discount_Pct]]&gt;0.3,"High",IF(Table1[[#This Row],[Discount_Pct]]&gt;0.15,"Medium","Low"))</f>
        <v>Medium</v>
      </c>
      <c r="Q5483" t="str">
        <f>TEXT(Table1[[#This Row],[Date]],"MMM-YYYY")</f>
        <v>Aug-2024</v>
      </c>
      <c r="R5483" t="str">
        <f>IF(Table1[[#This Row],[Sales_Value]]&gt;500000,"Premium",IF(Table1[[#This Row],[Sales_Value]]&gt;100000,"Mid","Basic"))</f>
        <v>Premium</v>
      </c>
    </row>
    <row r="5484" spans="1:18" x14ac:dyDescent="0.3">
      <c r="A5484" s="1">
        <v>45608</v>
      </c>
      <c r="B5484" t="s">
        <v>5685</v>
      </c>
      <c r="C5484" t="s">
        <v>20</v>
      </c>
      <c r="D5484" t="s">
        <v>30</v>
      </c>
      <c r="E5484" t="s">
        <v>325</v>
      </c>
      <c r="F5484" t="s">
        <v>32</v>
      </c>
      <c r="G5484" t="s">
        <v>18</v>
      </c>
      <c r="H5484">
        <v>65</v>
      </c>
      <c r="I5484">
        <v>13618.6</v>
      </c>
      <c r="J5484">
        <v>0.04</v>
      </c>
      <c r="K5484">
        <v>849800.64</v>
      </c>
      <c r="L5484">
        <v>8310.16</v>
      </c>
      <c r="M5484">
        <v>309640.24</v>
      </c>
      <c r="N5484" s="2">
        <f>Table1[[#This Row],[Profit]]/Table1[[#This Row],[Sales_Value]]</f>
        <v>0.36436809461569714</v>
      </c>
      <c r="O5484" s="3" t="str">
        <f>IF(Table1[[#This Row],[Profit]]&lt;0,"Yes","No")</f>
        <v>No</v>
      </c>
      <c r="P5484" t="str">
        <f>IF(Table1[[#This Row],[Discount_Pct]]&gt;0.3,"High",IF(Table1[[#This Row],[Discount_Pct]]&gt;0.15,"Medium","Low"))</f>
        <v>Low</v>
      </c>
      <c r="Q5484" t="str">
        <f>TEXT(Table1[[#This Row],[Date]],"MMM-YYYY")</f>
        <v>Nov-2024</v>
      </c>
      <c r="R5484" t="str">
        <f>IF(Table1[[#This Row],[Sales_Value]]&gt;500000,"Premium",IF(Table1[[#This Row],[Sales_Value]]&gt;100000,"Mid","Basic"))</f>
        <v>Premium</v>
      </c>
    </row>
    <row r="5485" spans="1:18" x14ac:dyDescent="0.3">
      <c r="A5485" s="1">
        <v>45432</v>
      </c>
      <c r="B5485" t="s">
        <v>5686</v>
      </c>
      <c r="C5485" t="s">
        <v>20</v>
      </c>
      <c r="D5485" t="s">
        <v>148</v>
      </c>
      <c r="E5485" t="s">
        <v>311</v>
      </c>
      <c r="F5485" t="s">
        <v>165</v>
      </c>
      <c r="G5485" t="s">
        <v>24</v>
      </c>
      <c r="H5485">
        <v>12</v>
      </c>
      <c r="I5485">
        <v>157.18</v>
      </c>
      <c r="J5485">
        <v>0.02</v>
      </c>
      <c r="K5485">
        <v>1848.44</v>
      </c>
      <c r="L5485">
        <v>123.59</v>
      </c>
      <c r="M5485">
        <v>365.36</v>
      </c>
      <c r="N5485" s="2">
        <f>Table1[[#This Row],[Profit]]/Table1[[#This Row],[Sales_Value]]</f>
        <v>0.19765856614226049</v>
      </c>
      <c r="O5485" s="3" t="str">
        <f>IF(Table1[[#This Row],[Profit]]&lt;0,"Yes","No")</f>
        <v>No</v>
      </c>
      <c r="P5485" t="str">
        <f>IF(Table1[[#This Row],[Discount_Pct]]&gt;0.3,"High",IF(Table1[[#This Row],[Discount_Pct]]&gt;0.15,"Medium","Low"))</f>
        <v>Low</v>
      </c>
      <c r="Q5485" t="str">
        <f>TEXT(Table1[[#This Row],[Date]],"MMM-YYYY")</f>
        <v>May-2024</v>
      </c>
      <c r="R5485" t="str">
        <f>IF(Table1[[#This Row],[Sales_Value]]&gt;500000,"Premium",IF(Table1[[#This Row],[Sales_Value]]&gt;100000,"Mid","Basic"))</f>
        <v>Basic</v>
      </c>
    </row>
    <row r="5486" spans="1:18" x14ac:dyDescent="0.3">
      <c r="A5486" s="1">
        <v>45562</v>
      </c>
      <c r="B5486" t="s">
        <v>5687</v>
      </c>
      <c r="C5486" t="s">
        <v>34</v>
      </c>
      <c r="D5486" t="s">
        <v>80</v>
      </c>
      <c r="E5486" t="s">
        <v>311</v>
      </c>
      <c r="F5486" t="s">
        <v>76</v>
      </c>
      <c r="G5486" t="s">
        <v>77</v>
      </c>
      <c r="H5486">
        <v>65</v>
      </c>
      <c r="I5486">
        <v>2250.88</v>
      </c>
      <c r="J5486">
        <v>0.3</v>
      </c>
      <c r="K5486">
        <v>102415.03999999999</v>
      </c>
      <c r="L5486">
        <v>991.37</v>
      </c>
      <c r="M5486">
        <v>37975.99</v>
      </c>
      <c r="N5486" s="2">
        <f>Table1[[#This Row],[Profit]]/Table1[[#This Row],[Sales_Value]]</f>
        <v>0.37080481538649013</v>
      </c>
      <c r="O5486" s="3" t="str">
        <f>IF(Table1[[#This Row],[Profit]]&lt;0,"Yes","No")</f>
        <v>No</v>
      </c>
      <c r="P5486" t="str">
        <f>IF(Table1[[#This Row],[Discount_Pct]]&gt;0.3,"High",IF(Table1[[#This Row],[Discount_Pct]]&gt;0.15,"Medium","Low"))</f>
        <v>Medium</v>
      </c>
      <c r="Q5486" t="str">
        <f>TEXT(Table1[[#This Row],[Date]],"MMM-YYYY")</f>
        <v>Sep-2024</v>
      </c>
      <c r="R5486" t="str">
        <f>IF(Table1[[#This Row],[Sales_Value]]&gt;500000,"Premium",IF(Table1[[#This Row],[Sales_Value]]&gt;100000,"Mid","Basic"))</f>
        <v>Mid</v>
      </c>
    </row>
    <row r="5487" spans="1:18" x14ac:dyDescent="0.3">
      <c r="A5487" s="1">
        <v>45611</v>
      </c>
      <c r="B5487" t="s">
        <v>5688</v>
      </c>
      <c r="C5487" t="s">
        <v>20</v>
      </c>
      <c r="D5487" t="s">
        <v>148</v>
      </c>
      <c r="E5487" t="s">
        <v>193</v>
      </c>
      <c r="F5487" t="s">
        <v>85</v>
      </c>
      <c r="G5487" t="s">
        <v>24</v>
      </c>
      <c r="H5487">
        <v>26</v>
      </c>
      <c r="I5487">
        <v>85.37</v>
      </c>
      <c r="J5487">
        <v>7.0000000000000007E-2</v>
      </c>
      <c r="K5487">
        <v>2064.25</v>
      </c>
      <c r="L5487">
        <v>28.37</v>
      </c>
      <c r="M5487">
        <v>1326.63</v>
      </c>
      <c r="N5487" s="2">
        <f>Table1[[#This Row],[Profit]]/Table1[[#This Row],[Sales_Value]]</f>
        <v>0.64266925033305078</v>
      </c>
      <c r="O5487" s="3" t="str">
        <f>IF(Table1[[#This Row],[Profit]]&lt;0,"Yes","No")</f>
        <v>No</v>
      </c>
      <c r="P5487" t="str">
        <f>IF(Table1[[#This Row],[Discount_Pct]]&gt;0.3,"High",IF(Table1[[#This Row],[Discount_Pct]]&gt;0.15,"Medium","Low"))</f>
        <v>Low</v>
      </c>
      <c r="Q5487" t="str">
        <f>TEXT(Table1[[#This Row],[Date]],"MMM-YYYY")</f>
        <v>Nov-2024</v>
      </c>
      <c r="R5487" t="str">
        <f>IF(Table1[[#This Row],[Sales_Value]]&gt;500000,"Premium",IF(Table1[[#This Row],[Sales_Value]]&gt;100000,"Mid","Basic"))</f>
        <v>Basic</v>
      </c>
    </row>
    <row r="5488" spans="1:18" x14ac:dyDescent="0.3">
      <c r="A5488" s="1">
        <v>45624</v>
      </c>
      <c r="B5488" t="s">
        <v>5689</v>
      </c>
      <c r="C5488" t="s">
        <v>34</v>
      </c>
      <c r="D5488" t="s">
        <v>207</v>
      </c>
      <c r="E5488" t="s">
        <v>73</v>
      </c>
      <c r="F5488" t="s">
        <v>70</v>
      </c>
      <c r="G5488" t="s">
        <v>46</v>
      </c>
      <c r="H5488">
        <v>47</v>
      </c>
      <c r="I5488">
        <v>1524.76</v>
      </c>
      <c r="J5488">
        <v>0.13</v>
      </c>
      <c r="K5488">
        <v>62347.44</v>
      </c>
      <c r="L5488">
        <v>860.71</v>
      </c>
      <c r="M5488">
        <v>21894.07</v>
      </c>
      <c r="N5488" s="2">
        <f>Table1[[#This Row],[Profit]]/Table1[[#This Row],[Sales_Value]]</f>
        <v>0.35116229311099217</v>
      </c>
      <c r="O5488" s="3" t="str">
        <f>IF(Table1[[#This Row],[Profit]]&lt;0,"Yes","No")</f>
        <v>No</v>
      </c>
      <c r="P5488" t="str">
        <f>IF(Table1[[#This Row],[Discount_Pct]]&gt;0.3,"High",IF(Table1[[#This Row],[Discount_Pct]]&gt;0.15,"Medium","Low"))</f>
        <v>Low</v>
      </c>
      <c r="Q5488" t="str">
        <f>TEXT(Table1[[#This Row],[Date]],"MMM-YYYY")</f>
        <v>Nov-2024</v>
      </c>
      <c r="R5488" t="str">
        <f>IF(Table1[[#This Row],[Sales_Value]]&gt;500000,"Premium",IF(Table1[[#This Row],[Sales_Value]]&gt;100000,"Mid","Basic"))</f>
        <v>Basic</v>
      </c>
    </row>
    <row r="5489" spans="1:18" x14ac:dyDescent="0.3">
      <c r="A5489" s="1">
        <v>45413</v>
      </c>
      <c r="B5489" t="s">
        <v>5690</v>
      </c>
      <c r="C5489" t="s">
        <v>39</v>
      </c>
      <c r="D5489" t="s">
        <v>93</v>
      </c>
      <c r="E5489" t="s">
        <v>211</v>
      </c>
      <c r="F5489" t="s">
        <v>140</v>
      </c>
      <c r="G5489" t="s">
        <v>53</v>
      </c>
      <c r="H5489">
        <v>65</v>
      </c>
      <c r="I5489">
        <v>2270.0700000000002</v>
      </c>
      <c r="J5489">
        <v>0.28000000000000003</v>
      </c>
      <c r="K5489">
        <v>106239.28</v>
      </c>
      <c r="L5489">
        <v>1154.18</v>
      </c>
      <c r="M5489">
        <v>31217.58</v>
      </c>
      <c r="N5489" s="2">
        <f>Table1[[#This Row],[Profit]]/Table1[[#This Row],[Sales_Value]]</f>
        <v>0.29384216459298296</v>
      </c>
      <c r="O5489" s="3" t="str">
        <f>IF(Table1[[#This Row],[Profit]]&lt;0,"Yes","No")</f>
        <v>No</v>
      </c>
      <c r="P5489" t="str">
        <f>IF(Table1[[#This Row],[Discount_Pct]]&gt;0.3,"High",IF(Table1[[#This Row],[Discount_Pct]]&gt;0.15,"Medium","Low"))</f>
        <v>Medium</v>
      </c>
      <c r="Q5489" t="str">
        <f>TEXT(Table1[[#This Row],[Date]],"MMM-YYYY")</f>
        <v>May-2024</v>
      </c>
      <c r="R5489" t="str">
        <f>IF(Table1[[#This Row],[Sales_Value]]&gt;500000,"Premium",IF(Table1[[#This Row],[Sales_Value]]&gt;100000,"Mid","Basic"))</f>
        <v>Mid</v>
      </c>
    </row>
    <row r="5490" spans="1:18" x14ac:dyDescent="0.3">
      <c r="A5490" s="1">
        <v>45425</v>
      </c>
      <c r="B5490" t="s">
        <v>5691</v>
      </c>
      <c r="C5490" t="s">
        <v>14</v>
      </c>
      <c r="D5490" t="s">
        <v>160</v>
      </c>
      <c r="E5490" t="s">
        <v>291</v>
      </c>
      <c r="F5490" t="s">
        <v>122</v>
      </c>
      <c r="G5490" t="s">
        <v>18</v>
      </c>
      <c r="H5490">
        <v>83</v>
      </c>
      <c r="I5490">
        <v>7773.28</v>
      </c>
      <c r="J5490">
        <v>0.19</v>
      </c>
      <c r="K5490">
        <v>522597.61</v>
      </c>
      <c r="L5490">
        <v>6146.27</v>
      </c>
      <c r="M5490">
        <v>12457.2</v>
      </c>
      <c r="N5490" s="2">
        <f>Table1[[#This Row],[Profit]]/Table1[[#This Row],[Sales_Value]]</f>
        <v>2.3837078014956863E-2</v>
      </c>
      <c r="O5490" s="3" t="str">
        <f>IF(Table1[[#This Row],[Profit]]&lt;0,"Yes","No")</f>
        <v>No</v>
      </c>
      <c r="P5490" t="str">
        <f>IF(Table1[[#This Row],[Discount_Pct]]&gt;0.3,"High",IF(Table1[[#This Row],[Discount_Pct]]&gt;0.15,"Medium","Low"))</f>
        <v>Medium</v>
      </c>
      <c r="Q5490" t="str">
        <f>TEXT(Table1[[#This Row],[Date]],"MMM-YYYY")</f>
        <v>May-2024</v>
      </c>
      <c r="R5490" t="str">
        <f>IF(Table1[[#This Row],[Sales_Value]]&gt;500000,"Premium",IF(Table1[[#This Row],[Sales_Value]]&gt;100000,"Mid","Basic"))</f>
        <v>Premium</v>
      </c>
    </row>
    <row r="5491" spans="1:18" x14ac:dyDescent="0.3">
      <c r="A5491" s="1">
        <v>45652</v>
      </c>
      <c r="B5491" t="s">
        <v>5692</v>
      </c>
      <c r="C5491" t="s">
        <v>20</v>
      </c>
      <c r="D5491" t="s">
        <v>148</v>
      </c>
      <c r="E5491" t="s">
        <v>223</v>
      </c>
      <c r="F5491" t="s">
        <v>161</v>
      </c>
      <c r="G5491" t="s">
        <v>24</v>
      </c>
      <c r="H5491">
        <v>44</v>
      </c>
      <c r="I5491">
        <v>18.239999999999998</v>
      </c>
      <c r="J5491">
        <v>0.12</v>
      </c>
      <c r="K5491">
        <v>706.25</v>
      </c>
      <c r="L5491">
        <v>4.55</v>
      </c>
      <c r="M5491">
        <v>506.05</v>
      </c>
      <c r="N5491" s="2">
        <f>Table1[[#This Row],[Profit]]/Table1[[#This Row],[Sales_Value]]</f>
        <v>0.71653097345132744</v>
      </c>
      <c r="O5491" s="3" t="str">
        <f>IF(Table1[[#This Row],[Profit]]&lt;0,"Yes","No")</f>
        <v>No</v>
      </c>
      <c r="P5491" t="str">
        <f>IF(Table1[[#This Row],[Discount_Pct]]&gt;0.3,"High",IF(Table1[[#This Row],[Discount_Pct]]&gt;0.15,"Medium","Low"))</f>
        <v>Low</v>
      </c>
      <c r="Q5491" t="str">
        <f>TEXT(Table1[[#This Row],[Date]],"MMM-YYYY")</f>
        <v>Dec-2024</v>
      </c>
      <c r="R5491" t="str">
        <f>IF(Table1[[#This Row],[Sales_Value]]&gt;500000,"Premium",IF(Table1[[#This Row],[Sales_Value]]&gt;100000,"Mid","Basic"))</f>
        <v>Basic</v>
      </c>
    </row>
    <row r="5492" spans="1:18" x14ac:dyDescent="0.3">
      <c r="A5492" s="1">
        <v>45342</v>
      </c>
      <c r="B5492" t="s">
        <v>5693</v>
      </c>
      <c r="C5492" t="s">
        <v>14</v>
      </c>
      <c r="D5492" t="s">
        <v>26</v>
      </c>
      <c r="E5492" t="s">
        <v>27</v>
      </c>
      <c r="F5492" t="s">
        <v>180</v>
      </c>
      <c r="G5492" t="s">
        <v>53</v>
      </c>
      <c r="H5492">
        <v>92</v>
      </c>
      <c r="I5492">
        <v>1308.1300000000001</v>
      </c>
      <c r="J5492">
        <v>0</v>
      </c>
      <c r="K5492">
        <v>120347.96</v>
      </c>
      <c r="L5492">
        <v>734.96</v>
      </c>
      <c r="M5492">
        <v>52731.64</v>
      </c>
      <c r="N5492" s="2">
        <f>Table1[[#This Row],[Profit]]/Table1[[#This Row],[Sales_Value]]</f>
        <v>0.43815981592043601</v>
      </c>
      <c r="O5492" s="3" t="str">
        <f>IF(Table1[[#This Row],[Profit]]&lt;0,"Yes","No")</f>
        <v>No</v>
      </c>
      <c r="P5492" t="str">
        <f>IF(Table1[[#This Row],[Discount_Pct]]&gt;0.3,"High",IF(Table1[[#This Row],[Discount_Pct]]&gt;0.15,"Medium","Low"))</f>
        <v>Low</v>
      </c>
      <c r="Q5492" t="str">
        <f>TEXT(Table1[[#This Row],[Date]],"MMM-YYYY")</f>
        <v>Feb-2024</v>
      </c>
      <c r="R5492" t="str">
        <f>IF(Table1[[#This Row],[Sales_Value]]&gt;500000,"Premium",IF(Table1[[#This Row],[Sales_Value]]&gt;100000,"Mid","Basic"))</f>
        <v>Mid</v>
      </c>
    </row>
    <row r="5493" spans="1:18" x14ac:dyDescent="0.3">
      <c r="A5493" s="1">
        <v>45370</v>
      </c>
      <c r="B5493" t="s">
        <v>5694</v>
      </c>
      <c r="C5493" t="s">
        <v>14</v>
      </c>
      <c r="D5493" t="s">
        <v>15</v>
      </c>
      <c r="E5493" t="s">
        <v>186</v>
      </c>
      <c r="F5493" t="s">
        <v>49</v>
      </c>
      <c r="G5493" t="s">
        <v>24</v>
      </c>
      <c r="H5493">
        <v>16</v>
      </c>
      <c r="I5493">
        <v>67.67</v>
      </c>
      <c r="J5493">
        <v>0.25</v>
      </c>
      <c r="K5493">
        <v>812.04</v>
      </c>
      <c r="L5493">
        <v>42.99</v>
      </c>
      <c r="M5493">
        <v>124.2</v>
      </c>
      <c r="N5493" s="2">
        <f>Table1[[#This Row],[Profit]]/Table1[[#This Row],[Sales_Value]]</f>
        <v>0.15294813063395893</v>
      </c>
      <c r="O5493" s="3" t="str">
        <f>IF(Table1[[#This Row],[Profit]]&lt;0,"Yes","No")</f>
        <v>No</v>
      </c>
      <c r="P5493" t="str">
        <f>IF(Table1[[#This Row],[Discount_Pct]]&gt;0.3,"High",IF(Table1[[#This Row],[Discount_Pct]]&gt;0.15,"Medium","Low"))</f>
        <v>Medium</v>
      </c>
      <c r="Q5493" t="str">
        <f>TEXT(Table1[[#This Row],[Date]],"MMM-YYYY")</f>
        <v>Mar-2024</v>
      </c>
      <c r="R5493" t="str">
        <f>IF(Table1[[#This Row],[Sales_Value]]&gt;500000,"Premium",IF(Table1[[#This Row],[Sales_Value]]&gt;100000,"Mid","Basic"))</f>
        <v>Basic</v>
      </c>
    </row>
    <row r="5494" spans="1:18" x14ac:dyDescent="0.3">
      <c r="A5494" s="1">
        <v>45617</v>
      </c>
      <c r="B5494" t="s">
        <v>5695</v>
      </c>
      <c r="C5494" t="s">
        <v>20</v>
      </c>
      <c r="D5494" t="s">
        <v>124</v>
      </c>
      <c r="E5494" t="s">
        <v>27</v>
      </c>
      <c r="F5494" t="s">
        <v>165</v>
      </c>
      <c r="G5494" t="s">
        <v>24</v>
      </c>
      <c r="H5494">
        <v>52</v>
      </c>
      <c r="I5494">
        <v>183.26</v>
      </c>
      <c r="J5494">
        <v>0.08</v>
      </c>
      <c r="K5494">
        <v>8767.16</v>
      </c>
      <c r="L5494">
        <v>115.99</v>
      </c>
      <c r="M5494">
        <v>2735.68</v>
      </c>
      <c r="N5494" s="2">
        <f>Table1[[#This Row],[Profit]]/Table1[[#This Row],[Sales_Value]]</f>
        <v>0.31203719334425284</v>
      </c>
      <c r="O5494" s="3" t="str">
        <f>IF(Table1[[#This Row],[Profit]]&lt;0,"Yes","No")</f>
        <v>No</v>
      </c>
      <c r="P5494" t="str">
        <f>IF(Table1[[#This Row],[Discount_Pct]]&gt;0.3,"High",IF(Table1[[#This Row],[Discount_Pct]]&gt;0.15,"Medium","Low"))</f>
        <v>Low</v>
      </c>
      <c r="Q5494" t="str">
        <f>TEXT(Table1[[#This Row],[Date]],"MMM-YYYY")</f>
        <v>Nov-2024</v>
      </c>
      <c r="R5494" t="str">
        <f>IF(Table1[[#This Row],[Sales_Value]]&gt;500000,"Premium",IF(Table1[[#This Row],[Sales_Value]]&gt;100000,"Mid","Basic"))</f>
        <v>Basic</v>
      </c>
    </row>
    <row r="5495" spans="1:18" x14ac:dyDescent="0.3">
      <c r="A5495" s="1">
        <v>45479</v>
      </c>
      <c r="B5495" t="s">
        <v>5696</v>
      </c>
      <c r="C5495" t="s">
        <v>34</v>
      </c>
      <c r="D5495" t="s">
        <v>59</v>
      </c>
      <c r="E5495" t="s">
        <v>16</v>
      </c>
      <c r="F5495" t="s">
        <v>122</v>
      </c>
      <c r="G5495" t="s">
        <v>18</v>
      </c>
      <c r="H5495">
        <v>85</v>
      </c>
      <c r="I5495">
        <v>8275.1</v>
      </c>
      <c r="J5495">
        <v>0.14000000000000001</v>
      </c>
      <c r="K5495">
        <v>604909.81000000006</v>
      </c>
      <c r="L5495">
        <v>7140.67</v>
      </c>
      <c r="M5495">
        <v>-2047.14</v>
      </c>
      <c r="N5495" s="2">
        <f>Table1[[#This Row],[Profit]]/Table1[[#This Row],[Sales_Value]]</f>
        <v>-3.3842069778964238E-3</v>
      </c>
      <c r="O5495" s="3" t="str">
        <f>IF(Table1[[#This Row],[Profit]]&lt;0,"Yes","No")</f>
        <v>Yes</v>
      </c>
      <c r="P5495" t="str">
        <f>IF(Table1[[#This Row],[Discount_Pct]]&gt;0.3,"High",IF(Table1[[#This Row],[Discount_Pct]]&gt;0.15,"Medium","Low"))</f>
        <v>Low</v>
      </c>
      <c r="Q5495" t="str">
        <f>TEXT(Table1[[#This Row],[Date]],"MMM-YYYY")</f>
        <v>Jul-2024</v>
      </c>
      <c r="R5495" t="str">
        <f>IF(Table1[[#This Row],[Sales_Value]]&gt;500000,"Premium",IF(Table1[[#This Row],[Sales_Value]]&gt;100000,"Mid","Basic"))</f>
        <v>Premium</v>
      </c>
    </row>
    <row r="5496" spans="1:18" x14ac:dyDescent="0.3">
      <c r="A5496" s="1">
        <v>45338</v>
      </c>
      <c r="B5496" t="s">
        <v>5697</v>
      </c>
      <c r="C5496" t="s">
        <v>34</v>
      </c>
      <c r="D5496" t="s">
        <v>80</v>
      </c>
      <c r="E5496" t="s">
        <v>151</v>
      </c>
      <c r="F5496" t="s">
        <v>113</v>
      </c>
      <c r="G5496" t="s">
        <v>24</v>
      </c>
      <c r="H5496">
        <v>94</v>
      </c>
      <c r="I5496">
        <v>54.86</v>
      </c>
      <c r="J5496">
        <v>0.27</v>
      </c>
      <c r="K5496">
        <v>3764.49</v>
      </c>
      <c r="L5496">
        <v>24.18</v>
      </c>
      <c r="M5496">
        <v>1491.57</v>
      </c>
      <c r="N5496" s="2">
        <f>Table1[[#This Row],[Profit]]/Table1[[#This Row],[Sales_Value]]</f>
        <v>0.39622100204808619</v>
      </c>
      <c r="O5496" s="3" t="str">
        <f>IF(Table1[[#This Row],[Profit]]&lt;0,"Yes","No")</f>
        <v>No</v>
      </c>
      <c r="P5496" t="str">
        <f>IF(Table1[[#This Row],[Discount_Pct]]&gt;0.3,"High",IF(Table1[[#This Row],[Discount_Pct]]&gt;0.15,"Medium","Low"))</f>
        <v>Medium</v>
      </c>
      <c r="Q5496" t="str">
        <f>TEXT(Table1[[#This Row],[Date]],"MMM-YYYY")</f>
        <v>Feb-2024</v>
      </c>
      <c r="R5496" t="str">
        <f>IF(Table1[[#This Row],[Sales_Value]]&gt;500000,"Premium",IF(Table1[[#This Row],[Sales_Value]]&gt;100000,"Mid","Basic"))</f>
        <v>Basic</v>
      </c>
    </row>
    <row r="5497" spans="1:18" x14ac:dyDescent="0.3">
      <c r="A5497" s="1">
        <v>45389</v>
      </c>
      <c r="B5497" t="s">
        <v>5698</v>
      </c>
      <c r="C5497" t="s">
        <v>39</v>
      </c>
      <c r="D5497" t="s">
        <v>192</v>
      </c>
      <c r="E5497" t="s">
        <v>163</v>
      </c>
      <c r="F5497" t="s">
        <v>45</v>
      </c>
      <c r="G5497" t="s">
        <v>46</v>
      </c>
      <c r="H5497">
        <v>64</v>
      </c>
      <c r="I5497">
        <v>9060.73</v>
      </c>
      <c r="J5497">
        <v>0.01</v>
      </c>
      <c r="K5497">
        <v>574087.85</v>
      </c>
      <c r="L5497">
        <v>6456.65</v>
      </c>
      <c r="M5497">
        <v>-160862.25</v>
      </c>
      <c r="N5497" s="2">
        <f>Table1[[#This Row],[Profit]]/Table1[[#This Row],[Sales_Value]]</f>
        <v>-0.28020493727571488</v>
      </c>
      <c r="O5497" s="3" t="str">
        <f>IF(Table1[[#This Row],[Profit]]&lt;0,"Yes","No")</f>
        <v>Yes</v>
      </c>
      <c r="P5497" t="str">
        <f>IF(Table1[[#This Row],[Discount_Pct]]&gt;0.3,"High",IF(Table1[[#This Row],[Discount_Pct]]&gt;0.15,"Medium","Low"))</f>
        <v>Low</v>
      </c>
      <c r="Q5497" t="str">
        <f>TEXT(Table1[[#This Row],[Date]],"MMM-YYYY")</f>
        <v>Apr-2024</v>
      </c>
      <c r="R5497" t="str">
        <f>IF(Table1[[#This Row],[Sales_Value]]&gt;500000,"Premium",IF(Table1[[#This Row],[Sales_Value]]&gt;100000,"Mid","Basic"))</f>
        <v>Premium</v>
      </c>
    </row>
    <row r="5498" spans="1:18" x14ac:dyDescent="0.3">
      <c r="A5498" s="1">
        <v>45335</v>
      </c>
      <c r="B5498" t="s">
        <v>5699</v>
      </c>
      <c r="C5498" t="s">
        <v>39</v>
      </c>
      <c r="D5498" t="s">
        <v>93</v>
      </c>
      <c r="E5498" t="s">
        <v>359</v>
      </c>
      <c r="F5498" t="s">
        <v>132</v>
      </c>
      <c r="G5498" t="s">
        <v>24</v>
      </c>
      <c r="H5498">
        <v>73</v>
      </c>
      <c r="I5498">
        <v>54.86</v>
      </c>
      <c r="J5498">
        <v>0.04</v>
      </c>
      <c r="K5498">
        <v>3844.59</v>
      </c>
      <c r="L5498">
        <v>21.89</v>
      </c>
      <c r="M5498">
        <v>2246.62</v>
      </c>
      <c r="N5498" s="2">
        <f>Table1[[#This Row],[Profit]]/Table1[[#This Row],[Sales_Value]]</f>
        <v>0.58435880028819709</v>
      </c>
      <c r="O5498" s="3" t="str">
        <f>IF(Table1[[#This Row],[Profit]]&lt;0,"Yes","No")</f>
        <v>No</v>
      </c>
      <c r="P5498" t="str">
        <f>IF(Table1[[#This Row],[Discount_Pct]]&gt;0.3,"High",IF(Table1[[#This Row],[Discount_Pct]]&gt;0.15,"Medium","Low"))</f>
        <v>Low</v>
      </c>
      <c r="Q5498" t="str">
        <f>TEXT(Table1[[#This Row],[Date]],"MMM-YYYY")</f>
        <v>Feb-2024</v>
      </c>
      <c r="R5498" t="str">
        <f>IF(Table1[[#This Row],[Sales_Value]]&gt;500000,"Premium",IF(Table1[[#This Row],[Sales_Value]]&gt;100000,"Mid","Basic"))</f>
        <v>Basic</v>
      </c>
    </row>
    <row r="5499" spans="1:18" x14ac:dyDescent="0.3">
      <c r="A5499" s="1">
        <v>45627</v>
      </c>
      <c r="B5499" t="s">
        <v>5700</v>
      </c>
      <c r="C5499" t="s">
        <v>20</v>
      </c>
      <c r="D5499" t="s">
        <v>124</v>
      </c>
      <c r="E5499" t="s">
        <v>186</v>
      </c>
      <c r="F5499" t="s">
        <v>85</v>
      </c>
      <c r="G5499" t="s">
        <v>24</v>
      </c>
      <c r="H5499">
        <v>15</v>
      </c>
      <c r="I5499">
        <v>70.739999999999995</v>
      </c>
      <c r="J5499">
        <v>0.16</v>
      </c>
      <c r="K5499">
        <v>891.32</v>
      </c>
      <c r="L5499">
        <v>30.24</v>
      </c>
      <c r="M5499">
        <v>437.72</v>
      </c>
      <c r="N5499" s="2">
        <f>Table1[[#This Row],[Profit]]/Table1[[#This Row],[Sales_Value]]</f>
        <v>0.49109186375263653</v>
      </c>
      <c r="O5499" s="3" t="str">
        <f>IF(Table1[[#This Row],[Profit]]&lt;0,"Yes","No")</f>
        <v>No</v>
      </c>
      <c r="P5499" t="str">
        <f>IF(Table1[[#This Row],[Discount_Pct]]&gt;0.3,"High",IF(Table1[[#This Row],[Discount_Pct]]&gt;0.15,"Medium","Low"))</f>
        <v>Medium</v>
      </c>
      <c r="Q5499" t="str">
        <f>TEXT(Table1[[#This Row],[Date]],"MMM-YYYY")</f>
        <v>Dec-2024</v>
      </c>
      <c r="R5499" t="str">
        <f>IF(Table1[[#This Row],[Sales_Value]]&gt;500000,"Premium",IF(Table1[[#This Row],[Sales_Value]]&gt;100000,"Mid","Basic"))</f>
        <v>Basic</v>
      </c>
    </row>
    <row r="5500" spans="1:18" x14ac:dyDescent="0.3">
      <c r="A5500" s="1">
        <v>45502</v>
      </c>
      <c r="B5500" t="s">
        <v>5701</v>
      </c>
      <c r="C5500" t="s">
        <v>14</v>
      </c>
      <c r="D5500" t="s">
        <v>55</v>
      </c>
      <c r="E5500" t="s">
        <v>540</v>
      </c>
      <c r="F5500" t="s">
        <v>76</v>
      </c>
      <c r="G5500" t="s">
        <v>77</v>
      </c>
      <c r="H5500">
        <v>99</v>
      </c>
      <c r="I5500">
        <v>1773.57</v>
      </c>
      <c r="J5500">
        <v>0.17</v>
      </c>
      <c r="K5500">
        <v>145734.25</v>
      </c>
      <c r="L5500">
        <v>978.9</v>
      </c>
      <c r="M5500">
        <v>48823.15</v>
      </c>
      <c r="N5500" s="2">
        <f>Table1[[#This Row],[Profit]]/Table1[[#This Row],[Sales_Value]]</f>
        <v>0.3350149330030518</v>
      </c>
      <c r="O5500" s="3" t="str">
        <f>IF(Table1[[#This Row],[Profit]]&lt;0,"Yes","No")</f>
        <v>No</v>
      </c>
      <c r="P5500" t="str">
        <f>IF(Table1[[#This Row],[Discount_Pct]]&gt;0.3,"High",IF(Table1[[#This Row],[Discount_Pct]]&gt;0.15,"Medium","Low"))</f>
        <v>Medium</v>
      </c>
      <c r="Q5500" t="str">
        <f>TEXT(Table1[[#This Row],[Date]],"MMM-YYYY")</f>
        <v>Jul-2024</v>
      </c>
      <c r="R5500" t="str">
        <f>IF(Table1[[#This Row],[Sales_Value]]&gt;500000,"Premium",IF(Table1[[#This Row],[Sales_Value]]&gt;100000,"Mid","Basic"))</f>
        <v>Mid</v>
      </c>
    </row>
    <row r="5501" spans="1:18" x14ac:dyDescent="0.3">
      <c r="A5501" s="1">
        <v>45593</v>
      </c>
      <c r="B5501" t="s">
        <v>5702</v>
      </c>
      <c r="C5501" t="s">
        <v>20</v>
      </c>
      <c r="D5501" t="s">
        <v>21</v>
      </c>
      <c r="E5501" t="s">
        <v>238</v>
      </c>
      <c r="F5501" t="s">
        <v>264</v>
      </c>
      <c r="G5501" t="s">
        <v>77</v>
      </c>
      <c r="H5501">
        <v>40</v>
      </c>
      <c r="I5501">
        <v>2677.26</v>
      </c>
      <c r="J5501">
        <v>0.21</v>
      </c>
      <c r="K5501">
        <v>84601.42</v>
      </c>
      <c r="L5501">
        <v>1448.14</v>
      </c>
      <c r="M5501">
        <v>26675.82</v>
      </c>
      <c r="N5501" s="2">
        <f>Table1[[#This Row],[Profit]]/Table1[[#This Row],[Sales_Value]]</f>
        <v>0.31531172881022562</v>
      </c>
      <c r="O5501" s="3" t="str">
        <f>IF(Table1[[#This Row],[Profit]]&lt;0,"Yes","No")</f>
        <v>No</v>
      </c>
      <c r="P5501" t="str">
        <f>IF(Table1[[#This Row],[Discount_Pct]]&gt;0.3,"High",IF(Table1[[#This Row],[Discount_Pct]]&gt;0.15,"Medium","Low"))</f>
        <v>Medium</v>
      </c>
      <c r="Q5501" t="str">
        <f>TEXT(Table1[[#This Row],[Date]],"MMM-YYYY")</f>
        <v>Oct-2024</v>
      </c>
      <c r="R5501" t="str">
        <f>IF(Table1[[#This Row],[Sales_Value]]&gt;500000,"Premium",IF(Table1[[#This Row],[Sales_Value]]&gt;100000,"Mid","Basic"))</f>
        <v>Basic</v>
      </c>
    </row>
    <row r="5502" spans="1:18" x14ac:dyDescent="0.3">
      <c r="A5502" s="1">
        <v>45425</v>
      </c>
      <c r="B5502" t="s">
        <v>5703</v>
      </c>
      <c r="C5502" t="s">
        <v>39</v>
      </c>
      <c r="D5502" t="s">
        <v>93</v>
      </c>
      <c r="E5502" t="s">
        <v>303</v>
      </c>
      <c r="F5502" t="s">
        <v>165</v>
      </c>
      <c r="G5502" t="s">
        <v>24</v>
      </c>
      <c r="H5502">
        <v>98</v>
      </c>
      <c r="I5502">
        <v>172.79</v>
      </c>
      <c r="J5502">
        <v>0.27</v>
      </c>
      <c r="K5502">
        <v>12361.4</v>
      </c>
      <c r="L5502">
        <v>110.63</v>
      </c>
      <c r="M5502">
        <v>1519.66</v>
      </c>
      <c r="N5502" s="2">
        <f>Table1[[#This Row],[Profit]]/Table1[[#This Row],[Sales_Value]]</f>
        <v>0.12293591340786643</v>
      </c>
      <c r="O5502" s="3" t="str">
        <f>IF(Table1[[#This Row],[Profit]]&lt;0,"Yes","No")</f>
        <v>No</v>
      </c>
      <c r="P5502" t="str">
        <f>IF(Table1[[#This Row],[Discount_Pct]]&gt;0.3,"High",IF(Table1[[#This Row],[Discount_Pct]]&gt;0.15,"Medium","Low"))</f>
        <v>Medium</v>
      </c>
      <c r="Q5502" t="str">
        <f>TEXT(Table1[[#This Row],[Date]],"MMM-YYYY")</f>
        <v>May-2024</v>
      </c>
      <c r="R5502" t="str">
        <f>IF(Table1[[#This Row],[Sales_Value]]&gt;500000,"Premium",IF(Table1[[#This Row],[Sales_Value]]&gt;100000,"Mid","Basic"))</f>
        <v>Basic</v>
      </c>
    </row>
    <row r="5503" spans="1:18" x14ac:dyDescent="0.3">
      <c r="A5503" s="1">
        <v>45639</v>
      </c>
      <c r="B5503" t="s">
        <v>5704</v>
      </c>
      <c r="C5503" t="s">
        <v>14</v>
      </c>
      <c r="D5503" t="s">
        <v>15</v>
      </c>
      <c r="E5503" t="s">
        <v>629</v>
      </c>
      <c r="F5503" t="s">
        <v>232</v>
      </c>
      <c r="G5503" t="s">
        <v>24</v>
      </c>
      <c r="H5503">
        <v>27</v>
      </c>
      <c r="I5503">
        <v>62.06</v>
      </c>
      <c r="J5503">
        <v>0.05</v>
      </c>
      <c r="K5503">
        <v>1591.84</v>
      </c>
      <c r="L5503">
        <v>20.12</v>
      </c>
      <c r="M5503">
        <v>1048.5999999999999</v>
      </c>
      <c r="N5503" s="2">
        <f>Table1[[#This Row],[Profit]]/Table1[[#This Row],[Sales_Value]]</f>
        <v>0.65873454618554628</v>
      </c>
      <c r="O5503" s="3" t="str">
        <f>IF(Table1[[#This Row],[Profit]]&lt;0,"Yes","No")</f>
        <v>No</v>
      </c>
      <c r="P5503" t="str">
        <f>IF(Table1[[#This Row],[Discount_Pct]]&gt;0.3,"High",IF(Table1[[#This Row],[Discount_Pct]]&gt;0.15,"Medium","Low"))</f>
        <v>Low</v>
      </c>
      <c r="Q5503" t="str">
        <f>TEXT(Table1[[#This Row],[Date]],"MMM-YYYY")</f>
        <v>Dec-2024</v>
      </c>
      <c r="R5503" t="str">
        <f>IF(Table1[[#This Row],[Sales_Value]]&gt;500000,"Premium",IF(Table1[[#This Row],[Sales_Value]]&gt;100000,"Mid","Basic"))</f>
        <v>Basic</v>
      </c>
    </row>
    <row r="5504" spans="1:18" x14ac:dyDescent="0.3">
      <c r="A5504" s="1">
        <v>45556</v>
      </c>
      <c r="B5504" t="s">
        <v>5705</v>
      </c>
      <c r="C5504" t="s">
        <v>20</v>
      </c>
      <c r="D5504" t="s">
        <v>30</v>
      </c>
      <c r="E5504" t="s">
        <v>90</v>
      </c>
      <c r="F5504" t="s">
        <v>126</v>
      </c>
      <c r="G5504" t="s">
        <v>24</v>
      </c>
      <c r="H5504">
        <v>95</v>
      </c>
      <c r="I5504">
        <v>266.57</v>
      </c>
      <c r="J5504">
        <v>0.16</v>
      </c>
      <c r="K5504">
        <v>21272.29</v>
      </c>
      <c r="L5504">
        <v>167.49</v>
      </c>
      <c r="M5504">
        <v>5360.74</v>
      </c>
      <c r="N5504" s="2">
        <f>Table1[[#This Row],[Profit]]/Table1[[#This Row],[Sales_Value]]</f>
        <v>0.25200577840937666</v>
      </c>
      <c r="O5504" s="3" t="str">
        <f>IF(Table1[[#This Row],[Profit]]&lt;0,"Yes","No")</f>
        <v>No</v>
      </c>
      <c r="P5504" t="str">
        <f>IF(Table1[[#This Row],[Discount_Pct]]&gt;0.3,"High",IF(Table1[[#This Row],[Discount_Pct]]&gt;0.15,"Medium","Low"))</f>
        <v>Medium</v>
      </c>
      <c r="Q5504" t="str">
        <f>TEXT(Table1[[#This Row],[Date]],"MMM-YYYY")</f>
        <v>Sep-2024</v>
      </c>
      <c r="R5504" t="str">
        <f>IF(Table1[[#This Row],[Sales_Value]]&gt;500000,"Premium",IF(Table1[[#This Row],[Sales_Value]]&gt;100000,"Mid","Basic"))</f>
        <v>Basic</v>
      </c>
    </row>
    <row r="5505" spans="1:18" x14ac:dyDescent="0.3">
      <c r="A5505" s="1">
        <v>45535</v>
      </c>
      <c r="B5505" t="s">
        <v>5706</v>
      </c>
      <c r="C5505" t="s">
        <v>39</v>
      </c>
      <c r="D5505" t="s">
        <v>93</v>
      </c>
      <c r="E5505" t="s">
        <v>151</v>
      </c>
      <c r="F5505" t="s">
        <v>146</v>
      </c>
      <c r="G5505" t="s">
        <v>24</v>
      </c>
      <c r="H5505">
        <v>27</v>
      </c>
      <c r="I5505">
        <v>52.93</v>
      </c>
      <c r="J5505">
        <v>0.09</v>
      </c>
      <c r="K5505">
        <v>1300.49</v>
      </c>
      <c r="L5505">
        <v>30.29</v>
      </c>
      <c r="M5505">
        <v>482.66</v>
      </c>
      <c r="N5505" s="2">
        <f>Table1[[#This Row],[Profit]]/Table1[[#This Row],[Sales_Value]]</f>
        <v>0.37113703296449801</v>
      </c>
      <c r="O5505" s="3" t="str">
        <f>IF(Table1[[#This Row],[Profit]]&lt;0,"Yes","No")</f>
        <v>No</v>
      </c>
      <c r="P5505" t="str">
        <f>IF(Table1[[#This Row],[Discount_Pct]]&gt;0.3,"High",IF(Table1[[#This Row],[Discount_Pct]]&gt;0.15,"Medium","Low"))</f>
        <v>Low</v>
      </c>
      <c r="Q5505" t="str">
        <f>TEXT(Table1[[#This Row],[Date]],"MMM-YYYY")</f>
        <v>Aug-2024</v>
      </c>
      <c r="R5505" t="str">
        <f>IF(Table1[[#This Row],[Sales_Value]]&gt;500000,"Premium",IF(Table1[[#This Row],[Sales_Value]]&gt;100000,"Mid","Basic"))</f>
        <v>Basic</v>
      </c>
    </row>
    <row r="5506" spans="1:18" x14ac:dyDescent="0.3">
      <c r="A5506" s="1">
        <v>45325</v>
      </c>
      <c r="B5506" t="s">
        <v>5707</v>
      </c>
      <c r="C5506" t="s">
        <v>39</v>
      </c>
      <c r="D5506" t="s">
        <v>93</v>
      </c>
      <c r="E5506" t="s">
        <v>441</v>
      </c>
      <c r="F5506" t="s">
        <v>282</v>
      </c>
      <c r="G5506" t="s">
        <v>18</v>
      </c>
      <c r="H5506">
        <v>23</v>
      </c>
      <c r="I5506">
        <v>9464.94</v>
      </c>
      <c r="J5506">
        <v>7.0000000000000007E-2</v>
      </c>
      <c r="K5506">
        <v>202455.07</v>
      </c>
      <c r="L5506">
        <v>6614.28</v>
      </c>
      <c r="M5506">
        <v>50326.63</v>
      </c>
      <c r="N5506" s="2">
        <f>Table1[[#This Row],[Profit]]/Table1[[#This Row],[Sales_Value]]</f>
        <v>0.24858172235449572</v>
      </c>
      <c r="O5506" s="3" t="str">
        <f>IF(Table1[[#This Row],[Profit]]&lt;0,"Yes","No")</f>
        <v>No</v>
      </c>
      <c r="P5506" t="str">
        <f>IF(Table1[[#This Row],[Discount_Pct]]&gt;0.3,"High",IF(Table1[[#This Row],[Discount_Pct]]&gt;0.15,"Medium","Low"))</f>
        <v>Low</v>
      </c>
      <c r="Q5506" t="str">
        <f>TEXT(Table1[[#This Row],[Date]],"MMM-YYYY")</f>
        <v>Feb-2024</v>
      </c>
      <c r="R5506" t="str">
        <f>IF(Table1[[#This Row],[Sales_Value]]&gt;500000,"Premium",IF(Table1[[#This Row],[Sales_Value]]&gt;100000,"Mid","Basic"))</f>
        <v>Mid</v>
      </c>
    </row>
    <row r="5507" spans="1:18" x14ac:dyDescent="0.3">
      <c r="A5507" s="1">
        <v>45474</v>
      </c>
      <c r="B5507" t="s">
        <v>5708</v>
      </c>
      <c r="C5507" t="s">
        <v>34</v>
      </c>
      <c r="D5507" t="s">
        <v>35</v>
      </c>
      <c r="E5507" t="s">
        <v>102</v>
      </c>
      <c r="F5507" t="s">
        <v>113</v>
      </c>
      <c r="G5507" t="s">
        <v>24</v>
      </c>
      <c r="H5507">
        <v>30</v>
      </c>
      <c r="I5507">
        <v>51.66</v>
      </c>
      <c r="J5507">
        <v>0.26</v>
      </c>
      <c r="K5507">
        <v>1146.8499999999999</v>
      </c>
      <c r="L5507">
        <v>24.12</v>
      </c>
      <c r="M5507">
        <v>423.25</v>
      </c>
      <c r="N5507" s="2">
        <f>Table1[[#This Row],[Profit]]/Table1[[#This Row],[Sales_Value]]</f>
        <v>0.36905436630771243</v>
      </c>
      <c r="O5507" s="3" t="str">
        <f>IF(Table1[[#This Row],[Profit]]&lt;0,"Yes","No")</f>
        <v>No</v>
      </c>
      <c r="P5507" t="str">
        <f>IF(Table1[[#This Row],[Discount_Pct]]&gt;0.3,"High",IF(Table1[[#This Row],[Discount_Pct]]&gt;0.15,"Medium","Low"))</f>
        <v>Medium</v>
      </c>
      <c r="Q5507" t="str">
        <f>TEXT(Table1[[#This Row],[Date]],"MMM-YYYY")</f>
        <v>Jul-2024</v>
      </c>
      <c r="R5507" t="str">
        <f>IF(Table1[[#This Row],[Sales_Value]]&gt;500000,"Premium",IF(Table1[[#This Row],[Sales_Value]]&gt;100000,"Mid","Basic"))</f>
        <v>Basic</v>
      </c>
    </row>
    <row r="5508" spans="1:18" x14ac:dyDescent="0.3">
      <c r="A5508" s="1">
        <v>45427</v>
      </c>
      <c r="B5508" t="s">
        <v>5709</v>
      </c>
      <c r="C5508" t="s">
        <v>39</v>
      </c>
      <c r="D5508" t="s">
        <v>192</v>
      </c>
      <c r="E5508" t="s">
        <v>285</v>
      </c>
      <c r="F5508" t="s">
        <v>88</v>
      </c>
      <c r="G5508" t="s">
        <v>53</v>
      </c>
      <c r="H5508">
        <v>93</v>
      </c>
      <c r="I5508">
        <v>1732.9</v>
      </c>
      <c r="J5508">
        <v>0.08</v>
      </c>
      <c r="K5508">
        <v>148266.92000000001</v>
      </c>
      <c r="L5508">
        <v>900.95</v>
      </c>
      <c r="M5508">
        <v>64478.57</v>
      </c>
      <c r="N5508" s="2">
        <f>Table1[[#This Row],[Profit]]/Table1[[#This Row],[Sales_Value]]</f>
        <v>0.43488169849350072</v>
      </c>
      <c r="O5508" s="3" t="str">
        <f>IF(Table1[[#This Row],[Profit]]&lt;0,"Yes","No")</f>
        <v>No</v>
      </c>
      <c r="P5508" t="str">
        <f>IF(Table1[[#This Row],[Discount_Pct]]&gt;0.3,"High",IF(Table1[[#This Row],[Discount_Pct]]&gt;0.15,"Medium","Low"))</f>
        <v>Low</v>
      </c>
      <c r="Q5508" t="str">
        <f>TEXT(Table1[[#This Row],[Date]],"MMM-YYYY")</f>
        <v>May-2024</v>
      </c>
      <c r="R5508" t="str">
        <f>IF(Table1[[#This Row],[Sales_Value]]&gt;500000,"Premium",IF(Table1[[#This Row],[Sales_Value]]&gt;100000,"Mid","Basic"))</f>
        <v>Mid</v>
      </c>
    </row>
    <row r="5509" spans="1:18" x14ac:dyDescent="0.3">
      <c r="A5509" s="1">
        <v>45435</v>
      </c>
      <c r="B5509" t="s">
        <v>5710</v>
      </c>
      <c r="C5509" t="s">
        <v>14</v>
      </c>
      <c r="D5509" t="s">
        <v>55</v>
      </c>
      <c r="E5509" t="s">
        <v>84</v>
      </c>
      <c r="F5509" t="s">
        <v>28</v>
      </c>
      <c r="G5509" t="s">
        <v>18</v>
      </c>
      <c r="H5509">
        <v>99</v>
      </c>
      <c r="I5509">
        <v>2164.14</v>
      </c>
      <c r="J5509">
        <v>0.03</v>
      </c>
      <c r="K5509">
        <v>207822.36</v>
      </c>
      <c r="L5509">
        <v>1431.21</v>
      </c>
      <c r="M5509">
        <v>66132.570000000007</v>
      </c>
      <c r="N5509" s="2">
        <f>Table1[[#This Row],[Profit]]/Table1[[#This Row],[Sales_Value]]</f>
        <v>0.31821681747815783</v>
      </c>
      <c r="O5509" s="3" t="str">
        <f>IF(Table1[[#This Row],[Profit]]&lt;0,"Yes","No")</f>
        <v>No</v>
      </c>
      <c r="P5509" t="str">
        <f>IF(Table1[[#This Row],[Discount_Pct]]&gt;0.3,"High",IF(Table1[[#This Row],[Discount_Pct]]&gt;0.15,"Medium","Low"))</f>
        <v>Low</v>
      </c>
      <c r="Q5509" t="str">
        <f>TEXT(Table1[[#This Row],[Date]],"MMM-YYYY")</f>
        <v>May-2024</v>
      </c>
      <c r="R5509" t="str">
        <f>IF(Table1[[#This Row],[Sales_Value]]&gt;500000,"Premium",IF(Table1[[#This Row],[Sales_Value]]&gt;100000,"Mid","Basic"))</f>
        <v>Mid</v>
      </c>
    </row>
    <row r="5510" spans="1:18" x14ac:dyDescent="0.3">
      <c r="A5510" s="1">
        <v>45318</v>
      </c>
      <c r="B5510" t="s">
        <v>5711</v>
      </c>
      <c r="C5510" t="s">
        <v>14</v>
      </c>
      <c r="D5510" t="s">
        <v>55</v>
      </c>
      <c r="E5510" t="s">
        <v>272</v>
      </c>
      <c r="F5510" t="s">
        <v>52</v>
      </c>
      <c r="G5510" t="s">
        <v>53</v>
      </c>
      <c r="H5510">
        <v>26</v>
      </c>
      <c r="I5510">
        <v>1774</v>
      </c>
      <c r="J5510">
        <v>0.21</v>
      </c>
      <c r="K5510">
        <v>36437.96</v>
      </c>
      <c r="L5510">
        <v>1028.5899999999999</v>
      </c>
      <c r="M5510">
        <v>9694.6200000000008</v>
      </c>
      <c r="N5510" s="2">
        <f>Table1[[#This Row],[Profit]]/Table1[[#This Row],[Sales_Value]]</f>
        <v>0.26605825353559864</v>
      </c>
      <c r="O5510" s="3" t="str">
        <f>IF(Table1[[#This Row],[Profit]]&lt;0,"Yes","No")</f>
        <v>No</v>
      </c>
      <c r="P5510" t="str">
        <f>IF(Table1[[#This Row],[Discount_Pct]]&gt;0.3,"High",IF(Table1[[#This Row],[Discount_Pct]]&gt;0.15,"Medium","Low"))</f>
        <v>Medium</v>
      </c>
      <c r="Q5510" t="str">
        <f>TEXT(Table1[[#This Row],[Date]],"MMM-YYYY")</f>
        <v>Jan-2024</v>
      </c>
      <c r="R5510" t="str">
        <f>IF(Table1[[#This Row],[Sales_Value]]&gt;500000,"Premium",IF(Table1[[#This Row],[Sales_Value]]&gt;100000,"Mid","Basic"))</f>
        <v>Basic</v>
      </c>
    </row>
    <row r="5511" spans="1:18" x14ac:dyDescent="0.3">
      <c r="A5511" s="1">
        <v>45393</v>
      </c>
      <c r="B5511" t="s">
        <v>5712</v>
      </c>
      <c r="C5511" t="s">
        <v>20</v>
      </c>
      <c r="D5511" t="s">
        <v>30</v>
      </c>
      <c r="E5511" t="s">
        <v>373</v>
      </c>
      <c r="F5511" t="s">
        <v>180</v>
      </c>
      <c r="G5511" t="s">
        <v>53</v>
      </c>
      <c r="H5511">
        <v>96</v>
      </c>
      <c r="I5511">
        <v>1572.37</v>
      </c>
      <c r="J5511">
        <v>0</v>
      </c>
      <c r="K5511">
        <v>150947.51999999999</v>
      </c>
      <c r="L5511">
        <v>797.44</v>
      </c>
      <c r="M5511">
        <v>74393.279999999999</v>
      </c>
      <c r="N5511" s="2">
        <f>Table1[[#This Row],[Profit]]/Table1[[#This Row],[Sales_Value]]</f>
        <v>0.49284201555613505</v>
      </c>
      <c r="O5511" s="3" t="str">
        <f>IF(Table1[[#This Row],[Profit]]&lt;0,"Yes","No")</f>
        <v>No</v>
      </c>
      <c r="P5511" t="str">
        <f>IF(Table1[[#This Row],[Discount_Pct]]&gt;0.3,"High",IF(Table1[[#This Row],[Discount_Pct]]&gt;0.15,"Medium","Low"))</f>
        <v>Low</v>
      </c>
      <c r="Q5511" t="str">
        <f>TEXT(Table1[[#This Row],[Date]],"MMM-YYYY")</f>
        <v>Apr-2024</v>
      </c>
      <c r="R5511" t="str">
        <f>IF(Table1[[#This Row],[Sales_Value]]&gt;500000,"Premium",IF(Table1[[#This Row],[Sales_Value]]&gt;100000,"Mid","Basic"))</f>
        <v>Mid</v>
      </c>
    </row>
    <row r="5512" spans="1:18" x14ac:dyDescent="0.3">
      <c r="A5512" s="1">
        <v>45504</v>
      </c>
      <c r="B5512" t="s">
        <v>5713</v>
      </c>
      <c r="C5512" t="s">
        <v>14</v>
      </c>
      <c r="D5512" t="s">
        <v>454</v>
      </c>
      <c r="E5512" t="s">
        <v>81</v>
      </c>
      <c r="F5512" t="s">
        <v>76</v>
      </c>
      <c r="G5512" t="s">
        <v>77</v>
      </c>
      <c r="H5512">
        <v>52</v>
      </c>
      <c r="I5512">
        <v>1880.04</v>
      </c>
      <c r="J5512">
        <v>0.11</v>
      </c>
      <c r="K5512">
        <v>87008.25</v>
      </c>
      <c r="L5512">
        <v>953.59</v>
      </c>
      <c r="M5512">
        <v>37421.57</v>
      </c>
      <c r="N5512" s="2">
        <f>Table1[[#This Row],[Profit]]/Table1[[#This Row],[Sales_Value]]</f>
        <v>0.43009220390020486</v>
      </c>
      <c r="O5512" s="3" t="str">
        <f>IF(Table1[[#This Row],[Profit]]&lt;0,"Yes","No")</f>
        <v>No</v>
      </c>
      <c r="P5512" t="str">
        <f>IF(Table1[[#This Row],[Discount_Pct]]&gt;0.3,"High",IF(Table1[[#This Row],[Discount_Pct]]&gt;0.15,"Medium","Low"))</f>
        <v>Low</v>
      </c>
      <c r="Q5512" t="str">
        <f>TEXT(Table1[[#This Row],[Date]],"MMM-YYYY")</f>
        <v>Jul-2024</v>
      </c>
      <c r="R5512" t="str">
        <f>IF(Table1[[#This Row],[Sales_Value]]&gt;500000,"Premium",IF(Table1[[#This Row],[Sales_Value]]&gt;100000,"Mid","Basic"))</f>
        <v>Basic</v>
      </c>
    </row>
    <row r="5513" spans="1:18" x14ac:dyDescent="0.3">
      <c r="A5513" s="1">
        <v>45596</v>
      </c>
      <c r="B5513" t="s">
        <v>5714</v>
      </c>
      <c r="C5513" t="s">
        <v>20</v>
      </c>
      <c r="D5513" t="s">
        <v>30</v>
      </c>
      <c r="E5513" t="s">
        <v>303</v>
      </c>
      <c r="F5513" t="s">
        <v>146</v>
      </c>
      <c r="G5513" t="s">
        <v>24</v>
      </c>
      <c r="H5513">
        <v>19</v>
      </c>
      <c r="I5513">
        <v>49.13</v>
      </c>
      <c r="J5513">
        <v>0</v>
      </c>
      <c r="K5513">
        <v>933.47</v>
      </c>
      <c r="L5513">
        <v>31.44</v>
      </c>
      <c r="M5513">
        <v>336.11</v>
      </c>
      <c r="N5513" s="2">
        <f>Table1[[#This Row],[Profit]]/Table1[[#This Row],[Sales_Value]]</f>
        <v>0.36006513331976392</v>
      </c>
      <c r="O5513" s="3" t="str">
        <f>IF(Table1[[#This Row],[Profit]]&lt;0,"Yes","No")</f>
        <v>No</v>
      </c>
      <c r="P5513" t="str">
        <f>IF(Table1[[#This Row],[Discount_Pct]]&gt;0.3,"High",IF(Table1[[#This Row],[Discount_Pct]]&gt;0.15,"Medium","Low"))</f>
        <v>Low</v>
      </c>
      <c r="Q5513" t="str">
        <f>TEXT(Table1[[#This Row],[Date]],"MMM-YYYY")</f>
        <v>Oct-2024</v>
      </c>
      <c r="R5513" t="str">
        <f>IF(Table1[[#This Row],[Sales_Value]]&gt;500000,"Premium",IF(Table1[[#This Row],[Sales_Value]]&gt;100000,"Mid","Basic"))</f>
        <v>Basic</v>
      </c>
    </row>
    <row r="5514" spans="1:18" x14ac:dyDescent="0.3">
      <c r="A5514" s="1">
        <v>45612</v>
      </c>
      <c r="B5514" t="s">
        <v>5715</v>
      </c>
      <c r="C5514" t="s">
        <v>14</v>
      </c>
      <c r="D5514" t="s">
        <v>26</v>
      </c>
      <c r="E5514" t="s">
        <v>500</v>
      </c>
      <c r="F5514" t="s">
        <v>140</v>
      </c>
      <c r="G5514" t="s">
        <v>53</v>
      </c>
      <c r="H5514">
        <v>97</v>
      </c>
      <c r="I5514">
        <v>1741.31</v>
      </c>
      <c r="J5514">
        <v>0.06</v>
      </c>
      <c r="K5514">
        <v>158772.65</v>
      </c>
      <c r="L5514">
        <v>1203.8599999999999</v>
      </c>
      <c r="M5514">
        <v>41998.23</v>
      </c>
      <c r="N5514" s="2">
        <f>Table1[[#This Row],[Profit]]/Table1[[#This Row],[Sales_Value]]</f>
        <v>0.26451803884359182</v>
      </c>
      <c r="O5514" s="3" t="str">
        <f>IF(Table1[[#This Row],[Profit]]&lt;0,"Yes","No")</f>
        <v>No</v>
      </c>
      <c r="P5514" t="str">
        <f>IF(Table1[[#This Row],[Discount_Pct]]&gt;0.3,"High",IF(Table1[[#This Row],[Discount_Pct]]&gt;0.15,"Medium","Low"))</f>
        <v>Low</v>
      </c>
      <c r="Q5514" t="str">
        <f>TEXT(Table1[[#This Row],[Date]],"MMM-YYYY")</f>
        <v>Nov-2024</v>
      </c>
      <c r="R5514" t="str">
        <f>IF(Table1[[#This Row],[Sales_Value]]&gt;500000,"Premium",IF(Table1[[#This Row],[Sales_Value]]&gt;100000,"Mid","Basic"))</f>
        <v>Mid</v>
      </c>
    </row>
    <row r="5515" spans="1:18" x14ac:dyDescent="0.3">
      <c r="A5515" s="1">
        <v>45473</v>
      </c>
      <c r="B5515" t="s">
        <v>5716</v>
      </c>
      <c r="C5515" t="s">
        <v>34</v>
      </c>
      <c r="D5515" t="s">
        <v>35</v>
      </c>
      <c r="E5515" t="s">
        <v>275</v>
      </c>
      <c r="F5515" t="s">
        <v>255</v>
      </c>
      <c r="G5515" t="s">
        <v>53</v>
      </c>
      <c r="H5515">
        <v>70</v>
      </c>
      <c r="I5515">
        <v>2520.27</v>
      </c>
      <c r="J5515">
        <v>0.03</v>
      </c>
      <c r="K5515">
        <v>171126.33</v>
      </c>
      <c r="L5515">
        <v>1522.49</v>
      </c>
      <c r="M5515">
        <v>64552.03</v>
      </c>
      <c r="N5515" s="2">
        <f>Table1[[#This Row],[Profit]]/Table1[[#This Row],[Sales_Value]]</f>
        <v>0.37721857296887046</v>
      </c>
      <c r="O5515" s="3" t="str">
        <f>IF(Table1[[#This Row],[Profit]]&lt;0,"Yes","No")</f>
        <v>No</v>
      </c>
      <c r="P5515" t="str">
        <f>IF(Table1[[#This Row],[Discount_Pct]]&gt;0.3,"High",IF(Table1[[#This Row],[Discount_Pct]]&gt;0.15,"Medium","Low"))</f>
        <v>Low</v>
      </c>
      <c r="Q5515" t="str">
        <f>TEXT(Table1[[#This Row],[Date]],"MMM-YYYY")</f>
        <v>Jun-2024</v>
      </c>
      <c r="R5515" t="str">
        <f>IF(Table1[[#This Row],[Sales_Value]]&gt;500000,"Premium",IF(Table1[[#This Row],[Sales_Value]]&gt;100000,"Mid","Basic"))</f>
        <v>Mid</v>
      </c>
    </row>
    <row r="5516" spans="1:18" x14ac:dyDescent="0.3">
      <c r="A5516" s="1">
        <v>45616</v>
      </c>
      <c r="B5516" t="s">
        <v>5717</v>
      </c>
      <c r="C5516" t="s">
        <v>20</v>
      </c>
      <c r="D5516" t="s">
        <v>72</v>
      </c>
      <c r="E5516" t="s">
        <v>177</v>
      </c>
      <c r="F5516" t="s">
        <v>161</v>
      </c>
      <c r="G5516" t="s">
        <v>24</v>
      </c>
      <c r="H5516">
        <v>80</v>
      </c>
      <c r="I5516">
        <v>22.36</v>
      </c>
      <c r="J5516">
        <v>0.18</v>
      </c>
      <c r="K5516">
        <v>1466.82</v>
      </c>
      <c r="L5516">
        <v>5.34</v>
      </c>
      <c r="M5516">
        <v>1039.6199999999999</v>
      </c>
      <c r="N5516" s="2">
        <f>Table1[[#This Row],[Profit]]/Table1[[#This Row],[Sales_Value]]</f>
        <v>0.70875772078373622</v>
      </c>
      <c r="O5516" s="3" t="str">
        <f>IF(Table1[[#This Row],[Profit]]&lt;0,"Yes","No")</f>
        <v>No</v>
      </c>
      <c r="P5516" t="str">
        <f>IF(Table1[[#This Row],[Discount_Pct]]&gt;0.3,"High",IF(Table1[[#This Row],[Discount_Pct]]&gt;0.15,"Medium","Low"))</f>
        <v>Medium</v>
      </c>
      <c r="Q5516" t="str">
        <f>TEXT(Table1[[#This Row],[Date]],"MMM-YYYY")</f>
        <v>Nov-2024</v>
      </c>
      <c r="R5516" t="str">
        <f>IF(Table1[[#This Row],[Sales_Value]]&gt;500000,"Premium",IF(Table1[[#This Row],[Sales_Value]]&gt;100000,"Mid","Basic"))</f>
        <v>Basic</v>
      </c>
    </row>
    <row r="5517" spans="1:18" x14ac:dyDescent="0.3">
      <c r="A5517" s="1">
        <v>45401</v>
      </c>
      <c r="B5517" t="s">
        <v>5718</v>
      </c>
      <c r="C5517" t="s">
        <v>14</v>
      </c>
      <c r="D5517" t="s">
        <v>144</v>
      </c>
      <c r="E5517" t="s">
        <v>56</v>
      </c>
      <c r="F5517" t="s">
        <v>88</v>
      </c>
      <c r="G5517" t="s">
        <v>53</v>
      </c>
      <c r="H5517">
        <v>74</v>
      </c>
      <c r="I5517">
        <v>1892.3</v>
      </c>
      <c r="J5517">
        <v>0.1</v>
      </c>
      <c r="K5517">
        <v>126027.18</v>
      </c>
      <c r="L5517">
        <v>901.38</v>
      </c>
      <c r="M5517">
        <v>59325.06</v>
      </c>
      <c r="N5517" s="2">
        <f>Table1[[#This Row],[Profit]]/Table1[[#This Row],[Sales_Value]]</f>
        <v>0.47073226584931915</v>
      </c>
      <c r="O5517" s="3" t="str">
        <f>IF(Table1[[#This Row],[Profit]]&lt;0,"Yes","No")</f>
        <v>No</v>
      </c>
      <c r="P5517" t="str">
        <f>IF(Table1[[#This Row],[Discount_Pct]]&gt;0.3,"High",IF(Table1[[#This Row],[Discount_Pct]]&gt;0.15,"Medium","Low"))</f>
        <v>Low</v>
      </c>
      <c r="Q5517" t="str">
        <f>TEXT(Table1[[#This Row],[Date]],"MMM-YYYY")</f>
        <v>Apr-2024</v>
      </c>
      <c r="R5517" t="str">
        <f>IF(Table1[[#This Row],[Sales_Value]]&gt;500000,"Premium",IF(Table1[[#This Row],[Sales_Value]]&gt;100000,"Mid","Basic"))</f>
        <v>Mid</v>
      </c>
    </row>
    <row r="5518" spans="1:18" x14ac:dyDescent="0.3">
      <c r="A5518" s="1">
        <v>45445</v>
      </c>
      <c r="B5518" t="s">
        <v>5719</v>
      </c>
      <c r="C5518" t="s">
        <v>39</v>
      </c>
      <c r="D5518" t="s">
        <v>93</v>
      </c>
      <c r="E5518" t="s">
        <v>121</v>
      </c>
      <c r="F5518" t="s">
        <v>76</v>
      </c>
      <c r="G5518" t="s">
        <v>77</v>
      </c>
      <c r="H5518">
        <v>25</v>
      </c>
      <c r="I5518">
        <v>1907.47</v>
      </c>
      <c r="J5518">
        <v>0.02</v>
      </c>
      <c r="K5518">
        <v>46733.02</v>
      </c>
      <c r="L5518">
        <v>1066.48</v>
      </c>
      <c r="M5518">
        <v>20071.009999999998</v>
      </c>
      <c r="N5518" s="2">
        <f>Table1[[#This Row],[Profit]]/Table1[[#This Row],[Sales_Value]]</f>
        <v>0.42948240879789062</v>
      </c>
      <c r="O5518" s="3" t="str">
        <f>IF(Table1[[#This Row],[Profit]]&lt;0,"Yes","No")</f>
        <v>No</v>
      </c>
      <c r="P5518" t="str">
        <f>IF(Table1[[#This Row],[Discount_Pct]]&gt;0.3,"High",IF(Table1[[#This Row],[Discount_Pct]]&gt;0.15,"Medium","Low"))</f>
        <v>Low</v>
      </c>
      <c r="Q5518" t="str">
        <f>TEXT(Table1[[#This Row],[Date]],"MMM-YYYY")</f>
        <v>Jun-2024</v>
      </c>
      <c r="R5518" t="str">
        <f>IF(Table1[[#This Row],[Sales_Value]]&gt;500000,"Premium",IF(Table1[[#This Row],[Sales_Value]]&gt;100000,"Mid","Basic"))</f>
        <v>Basic</v>
      </c>
    </row>
    <row r="5519" spans="1:18" x14ac:dyDescent="0.3">
      <c r="A5519" s="1">
        <v>45354</v>
      </c>
      <c r="B5519" t="s">
        <v>5720</v>
      </c>
      <c r="C5519" t="s">
        <v>14</v>
      </c>
      <c r="D5519" t="s">
        <v>15</v>
      </c>
      <c r="E5519" t="s">
        <v>182</v>
      </c>
      <c r="F5519" t="s">
        <v>32</v>
      </c>
      <c r="G5519" t="s">
        <v>18</v>
      </c>
      <c r="H5519">
        <v>76</v>
      </c>
      <c r="I5519">
        <v>12939.87</v>
      </c>
      <c r="J5519">
        <v>0.27</v>
      </c>
      <c r="K5519">
        <v>717903.99</v>
      </c>
      <c r="L5519">
        <v>8502.7000000000007</v>
      </c>
      <c r="M5519">
        <v>71698.789999999994</v>
      </c>
      <c r="N5519" s="2">
        <f>Table1[[#This Row],[Profit]]/Table1[[#This Row],[Sales_Value]]</f>
        <v>9.9872393800179315E-2</v>
      </c>
      <c r="O5519" s="3" t="str">
        <f>IF(Table1[[#This Row],[Profit]]&lt;0,"Yes","No")</f>
        <v>No</v>
      </c>
      <c r="P5519" t="str">
        <f>IF(Table1[[#This Row],[Discount_Pct]]&gt;0.3,"High",IF(Table1[[#This Row],[Discount_Pct]]&gt;0.15,"Medium","Low"))</f>
        <v>Medium</v>
      </c>
      <c r="Q5519" t="str">
        <f>TEXT(Table1[[#This Row],[Date]],"MMM-YYYY")</f>
        <v>Mar-2024</v>
      </c>
      <c r="R5519" t="str">
        <f>IF(Table1[[#This Row],[Sales_Value]]&gt;500000,"Premium",IF(Table1[[#This Row],[Sales_Value]]&gt;100000,"Mid","Basic"))</f>
        <v>Premium</v>
      </c>
    </row>
    <row r="5520" spans="1:18" x14ac:dyDescent="0.3">
      <c r="A5520" s="1">
        <v>45619</v>
      </c>
      <c r="B5520" t="s">
        <v>5721</v>
      </c>
      <c r="C5520" t="s">
        <v>20</v>
      </c>
      <c r="D5520" t="s">
        <v>124</v>
      </c>
      <c r="E5520" t="s">
        <v>73</v>
      </c>
      <c r="F5520" t="s">
        <v>178</v>
      </c>
      <c r="G5520" t="s">
        <v>46</v>
      </c>
      <c r="H5520">
        <v>77</v>
      </c>
      <c r="I5520">
        <v>21541.01</v>
      </c>
      <c r="J5520">
        <v>0.17</v>
      </c>
      <c r="K5520">
        <v>1376685.95</v>
      </c>
      <c r="L5520">
        <v>16312.65</v>
      </c>
      <c r="M5520">
        <v>120611.9</v>
      </c>
      <c r="N5520" s="2">
        <f>Table1[[#This Row],[Profit]]/Table1[[#This Row],[Sales_Value]]</f>
        <v>8.7610322455894896E-2</v>
      </c>
      <c r="O5520" s="3" t="str">
        <f>IF(Table1[[#This Row],[Profit]]&lt;0,"Yes","No")</f>
        <v>No</v>
      </c>
      <c r="P5520" t="str">
        <f>IF(Table1[[#This Row],[Discount_Pct]]&gt;0.3,"High",IF(Table1[[#This Row],[Discount_Pct]]&gt;0.15,"Medium","Low"))</f>
        <v>Medium</v>
      </c>
      <c r="Q5520" t="str">
        <f>TEXT(Table1[[#This Row],[Date]],"MMM-YYYY")</f>
        <v>Nov-2024</v>
      </c>
      <c r="R5520" t="str">
        <f>IF(Table1[[#This Row],[Sales_Value]]&gt;500000,"Premium",IF(Table1[[#This Row],[Sales_Value]]&gt;100000,"Mid","Basic"))</f>
        <v>Premium</v>
      </c>
    </row>
    <row r="5521" spans="1:18" x14ac:dyDescent="0.3">
      <c r="A5521" s="1">
        <v>45513</v>
      </c>
      <c r="B5521" t="s">
        <v>5722</v>
      </c>
      <c r="C5521" t="s">
        <v>34</v>
      </c>
      <c r="D5521" t="s">
        <v>59</v>
      </c>
      <c r="E5521" t="s">
        <v>171</v>
      </c>
      <c r="F5521" t="s">
        <v>82</v>
      </c>
      <c r="G5521" t="s">
        <v>24</v>
      </c>
      <c r="H5521">
        <v>50</v>
      </c>
      <c r="I5521">
        <v>78.989999999999995</v>
      </c>
      <c r="J5521">
        <v>0.28999999999999998</v>
      </c>
      <c r="K5521">
        <v>2804.15</v>
      </c>
      <c r="L5521">
        <v>45.08</v>
      </c>
      <c r="M5521">
        <v>550.14</v>
      </c>
      <c r="N5521" s="2">
        <f>Table1[[#This Row],[Profit]]/Table1[[#This Row],[Sales_Value]]</f>
        <v>0.19618779309238094</v>
      </c>
      <c r="O5521" s="3" t="str">
        <f>IF(Table1[[#This Row],[Profit]]&lt;0,"Yes","No")</f>
        <v>No</v>
      </c>
      <c r="P5521" t="str">
        <f>IF(Table1[[#This Row],[Discount_Pct]]&gt;0.3,"High",IF(Table1[[#This Row],[Discount_Pct]]&gt;0.15,"Medium","Low"))</f>
        <v>Medium</v>
      </c>
      <c r="Q5521" t="str">
        <f>TEXT(Table1[[#This Row],[Date]],"MMM-YYYY")</f>
        <v>Aug-2024</v>
      </c>
      <c r="R5521" t="str">
        <f>IF(Table1[[#This Row],[Sales_Value]]&gt;500000,"Premium",IF(Table1[[#This Row],[Sales_Value]]&gt;100000,"Mid","Basic"))</f>
        <v>Basic</v>
      </c>
    </row>
    <row r="5522" spans="1:18" x14ac:dyDescent="0.3">
      <c r="A5522" s="1">
        <v>45368</v>
      </c>
      <c r="B5522" t="s">
        <v>5723</v>
      </c>
      <c r="C5522" t="s">
        <v>34</v>
      </c>
      <c r="D5522" t="s">
        <v>207</v>
      </c>
      <c r="E5522" t="s">
        <v>186</v>
      </c>
      <c r="F5522" t="s">
        <v>184</v>
      </c>
      <c r="G5522" t="s">
        <v>24</v>
      </c>
      <c r="H5522">
        <v>69</v>
      </c>
      <c r="I5522">
        <v>37.79</v>
      </c>
      <c r="J5522">
        <v>0.03</v>
      </c>
      <c r="K5522">
        <v>2529.2800000000002</v>
      </c>
      <c r="L5522">
        <v>19.98</v>
      </c>
      <c r="M5522">
        <v>1150.6600000000001</v>
      </c>
      <c r="N5522" s="2">
        <f>Table1[[#This Row],[Profit]]/Table1[[#This Row],[Sales_Value]]</f>
        <v>0.4549357920040486</v>
      </c>
      <c r="O5522" s="3" t="str">
        <f>IF(Table1[[#This Row],[Profit]]&lt;0,"Yes","No")</f>
        <v>No</v>
      </c>
      <c r="P5522" t="str">
        <f>IF(Table1[[#This Row],[Discount_Pct]]&gt;0.3,"High",IF(Table1[[#This Row],[Discount_Pct]]&gt;0.15,"Medium","Low"))</f>
        <v>Low</v>
      </c>
      <c r="Q5522" t="str">
        <f>TEXT(Table1[[#This Row],[Date]],"MMM-YYYY")</f>
        <v>Mar-2024</v>
      </c>
      <c r="R5522" t="str">
        <f>IF(Table1[[#This Row],[Sales_Value]]&gt;500000,"Premium",IF(Table1[[#This Row],[Sales_Value]]&gt;100000,"Mid","Basic"))</f>
        <v>Basic</v>
      </c>
    </row>
    <row r="5523" spans="1:18" x14ac:dyDescent="0.3">
      <c r="A5523" s="1">
        <v>45611</v>
      </c>
      <c r="B5523" t="s">
        <v>5724</v>
      </c>
      <c r="C5523" t="s">
        <v>14</v>
      </c>
      <c r="D5523" t="s">
        <v>55</v>
      </c>
      <c r="E5523" t="s">
        <v>311</v>
      </c>
      <c r="F5523" t="s">
        <v>165</v>
      </c>
      <c r="G5523" t="s">
        <v>24</v>
      </c>
      <c r="H5523">
        <v>17</v>
      </c>
      <c r="I5523">
        <v>162.69999999999999</v>
      </c>
      <c r="J5523">
        <v>0.11</v>
      </c>
      <c r="K5523">
        <v>2461.65</v>
      </c>
      <c r="L5523">
        <v>128.01</v>
      </c>
      <c r="M5523">
        <v>285.48</v>
      </c>
      <c r="N5523" s="2">
        <f>Table1[[#This Row],[Profit]]/Table1[[#This Row],[Sales_Value]]</f>
        <v>0.11597099506428615</v>
      </c>
      <c r="O5523" s="3" t="str">
        <f>IF(Table1[[#This Row],[Profit]]&lt;0,"Yes","No")</f>
        <v>No</v>
      </c>
      <c r="P5523" t="str">
        <f>IF(Table1[[#This Row],[Discount_Pct]]&gt;0.3,"High",IF(Table1[[#This Row],[Discount_Pct]]&gt;0.15,"Medium","Low"))</f>
        <v>Low</v>
      </c>
      <c r="Q5523" t="str">
        <f>TEXT(Table1[[#This Row],[Date]],"MMM-YYYY")</f>
        <v>Nov-2024</v>
      </c>
      <c r="R5523" t="str">
        <f>IF(Table1[[#This Row],[Sales_Value]]&gt;500000,"Premium",IF(Table1[[#This Row],[Sales_Value]]&gt;100000,"Mid","Basic"))</f>
        <v>Basic</v>
      </c>
    </row>
    <row r="5524" spans="1:18" x14ac:dyDescent="0.3">
      <c r="A5524" s="1">
        <v>45456</v>
      </c>
      <c r="B5524" t="s">
        <v>5725</v>
      </c>
      <c r="C5524" t="s">
        <v>34</v>
      </c>
      <c r="D5524" t="s">
        <v>105</v>
      </c>
      <c r="E5524" t="s">
        <v>214</v>
      </c>
      <c r="F5524" t="s">
        <v>68</v>
      </c>
      <c r="G5524" t="s">
        <v>24</v>
      </c>
      <c r="H5524">
        <v>11</v>
      </c>
      <c r="I5524">
        <v>136.44999999999999</v>
      </c>
      <c r="J5524">
        <v>0.26</v>
      </c>
      <c r="K5524">
        <v>1110.7</v>
      </c>
      <c r="L5524">
        <v>60.04</v>
      </c>
      <c r="M5524">
        <v>450.26</v>
      </c>
      <c r="N5524" s="2">
        <f>Table1[[#This Row],[Profit]]/Table1[[#This Row],[Sales_Value]]</f>
        <v>0.40538399207706849</v>
      </c>
      <c r="O5524" s="3" t="str">
        <f>IF(Table1[[#This Row],[Profit]]&lt;0,"Yes","No")</f>
        <v>No</v>
      </c>
      <c r="P5524" t="str">
        <f>IF(Table1[[#This Row],[Discount_Pct]]&gt;0.3,"High",IF(Table1[[#This Row],[Discount_Pct]]&gt;0.15,"Medium","Low"))</f>
        <v>Medium</v>
      </c>
      <c r="Q5524" t="str">
        <f>TEXT(Table1[[#This Row],[Date]],"MMM-YYYY")</f>
        <v>Jun-2024</v>
      </c>
      <c r="R5524" t="str">
        <f>IF(Table1[[#This Row],[Sales_Value]]&gt;500000,"Premium",IF(Table1[[#This Row],[Sales_Value]]&gt;100000,"Mid","Basic"))</f>
        <v>Basic</v>
      </c>
    </row>
    <row r="5525" spans="1:18" x14ac:dyDescent="0.3">
      <c r="A5525" s="1">
        <v>45313</v>
      </c>
      <c r="B5525" t="s">
        <v>5726</v>
      </c>
      <c r="C5525" t="s">
        <v>20</v>
      </c>
      <c r="D5525" t="s">
        <v>352</v>
      </c>
      <c r="E5525" t="s">
        <v>44</v>
      </c>
      <c r="F5525" t="s">
        <v>32</v>
      </c>
      <c r="G5525" t="s">
        <v>18</v>
      </c>
      <c r="H5525">
        <v>31</v>
      </c>
      <c r="I5525">
        <v>11529.38</v>
      </c>
      <c r="J5525">
        <v>0.09</v>
      </c>
      <c r="K5525">
        <v>325243.81</v>
      </c>
      <c r="L5525">
        <v>8454.01</v>
      </c>
      <c r="M5525">
        <v>63169.5</v>
      </c>
      <c r="N5525" s="2">
        <f>Table1[[#This Row],[Profit]]/Table1[[#This Row],[Sales_Value]]</f>
        <v>0.19422198995885578</v>
      </c>
      <c r="O5525" s="3" t="str">
        <f>IF(Table1[[#This Row],[Profit]]&lt;0,"Yes","No")</f>
        <v>No</v>
      </c>
      <c r="P5525" t="str">
        <f>IF(Table1[[#This Row],[Discount_Pct]]&gt;0.3,"High",IF(Table1[[#This Row],[Discount_Pct]]&gt;0.15,"Medium","Low"))</f>
        <v>Low</v>
      </c>
      <c r="Q5525" t="str">
        <f>TEXT(Table1[[#This Row],[Date]],"MMM-YYYY")</f>
        <v>Jan-2024</v>
      </c>
      <c r="R5525" t="str">
        <f>IF(Table1[[#This Row],[Sales_Value]]&gt;500000,"Premium",IF(Table1[[#This Row],[Sales_Value]]&gt;100000,"Mid","Basic"))</f>
        <v>Mid</v>
      </c>
    </row>
    <row r="5526" spans="1:18" x14ac:dyDescent="0.3">
      <c r="A5526" s="1">
        <v>45547</v>
      </c>
      <c r="B5526" t="s">
        <v>5727</v>
      </c>
      <c r="C5526" t="s">
        <v>34</v>
      </c>
      <c r="D5526" t="s">
        <v>59</v>
      </c>
      <c r="E5526" t="s">
        <v>291</v>
      </c>
      <c r="F5526" t="s">
        <v>103</v>
      </c>
      <c r="G5526" t="s">
        <v>24</v>
      </c>
      <c r="H5526">
        <v>28</v>
      </c>
      <c r="I5526">
        <v>249.6</v>
      </c>
      <c r="J5526">
        <v>0.24</v>
      </c>
      <c r="K5526">
        <v>5311.49</v>
      </c>
      <c r="L5526">
        <v>126.89</v>
      </c>
      <c r="M5526">
        <v>1758.57</v>
      </c>
      <c r="N5526" s="2">
        <f>Table1[[#This Row],[Profit]]/Table1[[#This Row],[Sales_Value]]</f>
        <v>0.33108788682648371</v>
      </c>
      <c r="O5526" s="3" t="str">
        <f>IF(Table1[[#This Row],[Profit]]&lt;0,"Yes","No")</f>
        <v>No</v>
      </c>
      <c r="P5526" t="str">
        <f>IF(Table1[[#This Row],[Discount_Pct]]&gt;0.3,"High",IF(Table1[[#This Row],[Discount_Pct]]&gt;0.15,"Medium","Low"))</f>
        <v>Medium</v>
      </c>
      <c r="Q5526" t="str">
        <f>TEXT(Table1[[#This Row],[Date]],"MMM-YYYY")</f>
        <v>Sep-2024</v>
      </c>
      <c r="R5526" t="str">
        <f>IF(Table1[[#This Row],[Sales_Value]]&gt;500000,"Premium",IF(Table1[[#This Row],[Sales_Value]]&gt;100000,"Mid","Basic"))</f>
        <v>Basic</v>
      </c>
    </row>
    <row r="5527" spans="1:18" x14ac:dyDescent="0.3">
      <c r="A5527" s="1">
        <v>45398</v>
      </c>
      <c r="B5527" t="s">
        <v>5728</v>
      </c>
      <c r="C5527" t="s">
        <v>39</v>
      </c>
      <c r="D5527" t="s">
        <v>93</v>
      </c>
      <c r="E5527" t="s">
        <v>73</v>
      </c>
      <c r="F5527" t="s">
        <v>106</v>
      </c>
      <c r="G5527" t="s">
        <v>77</v>
      </c>
      <c r="H5527">
        <v>11</v>
      </c>
      <c r="I5527">
        <v>176.11</v>
      </c>
      <c r="J5527">
        <v>0.27</v>
      </c>
      <c r="K5527">
        <v>1414.16</v>
      </c>
      <c r="L5527">
        <v>83.69</v>
      </c>
      <c r="M5527">
        <v>493.57</v>
      </c>
      <c r="N5527" s="2">
        <f>Table1[[#This Row],[Profit]]/Table1[[#This Row],[Sales_Value]]</f>
        <v>0.34901991288114498</v>
      </c>
      <c r="O5527" s="3" t="str">
        <f>IF(Table1[[#This Row],[Profit]]&lt;0,"Yes","No")</f>
        <v>No</v>
      </c>
      <c r="P5527" t="str">
        <f>IF(Table1[[#This Row],[Discount_Pct]]&gt;0.3,"High",IF(Table1[[#This Row],[Discount_Pct]]&gt;0.15,"Medium","Low"))</f>
        <v>Medium</v>
      </c>
      <c r="Q5527" t="str">
        <f>TEXT(Table1[[#This Row],[Date]],"MMM-YYYY")</f>
        <v>Apr-2024</v>
      </c>
      <c r="R5527" t="str">
        <f>IF(Table1[[#This Row],[Sales_Value]]&gt;500000,"Premium",IF(Table1[[#This Row],[Sales_Value]]&gt;100000,"Mid","Basic"))</f>
        <v>Basic</v>
      </c>
    </row>
    <row r="5528" spans="1:18" x14ac:dyDescent="0.3">
      <c r="A5528" s="1">
        <v>45526</v>
      </c>
      <c r="B5528" t="s">
        <v>5729</v>
      </c>
      <c r="C5528" t="s">
        <v>20</v>
      </c>
      <c r="D5528" t="s">
        <v>21</v>
      </c>
      <c r="E5528" t="s">
        <v>112</v>
      </c>
      <c r="F5528" t="s">
        <v>113</v>
      </c>
      <c r="G5528" t="s">
        <v>24</v>
      </c>
      <c r="H5528">
        <v>5</v>
      </c>
      <c r="I5528">
        <v>60.03</v>
      </c>
      <c r="J5528">
        <v>0.02</v>
      </c>
      <c r="K5528">
        <v>294.14999999999998</v>
      </c>
      <c r="L5528">
        <v>26.8</v>
      </c>
      <c r="M5528">
        <v>160.15</v>
      </c>
      <c r="N5528" s="2">
        <f>Table1[[#This Row],[Profit]]/Table1[[#This Row],[Sales_Value]]</f>
        <v>0.54445011048784642</v>
      </c>
      <c r="O5528" s="3" t="str">
        <f>IF(Table1[[#This Row],[Profit]]&lt;0,"Yes","No")</f>
        <v>No</v>
      </c>
      <c r="P5528" t="str">
        <f>IF(Table1[[#This Row],[Discount_Pct]]&gt;0.3,"High",IF(Table1[[#This Row],[Discount_Pct]]&gt;0.15,"Medium","Low"))</f>
        <v>Low</v>
      </c>
      <c r="Q5528" t="str">
        <f>TEXT(Table1[[#This Row],[Date]],"MMM-YYYY")</f>
        <v>Aug-2024</v>
      </c>
      <c r="R5528" t="str">
        <f>IF(Table1[[#This Row],[Sales_Value]]&gt;500000,"Premium",IF(Table1[[#This Row],[Sales_Value]]&gt;100000,"Mid","Basic"))</f>
        <v>Basic</v>
      </c>
    </row>
    <row r="5529" spans="1:18" x14ac:dyDescent="0.3">
      <c r="A5529" s="1">
        <v>45581</v>
      </c>
      <c r="B5529" t="s">
        <v>5730</v>
      </c>
      <c r="C5529" t="s">
        <v>14</v>
      </c>
      <c r="D5529" t="s">
        <v>26</v>
      </c>
      <c r="E5529" t="s">
        <v>36</v>
      </c>
      <c r="F5529" t="s">
        <v>64</v>
      </c>
      <c r="G5529" t="s">
        <v>53</v>
      </c>
      <c r="H5529">
        <v>56</v>
      </c>
      <c r="I5529">
        <v>686.13</v>
      </c>
      <c r="J5529">
        <v>0</v>
      </c>
      <c r="K5529">
        <v>38423.279999999999</v>
      </c>
      <c r="L5529">
        <v>270.83999999999997</v>
      </c>
      <c r="M5529">
        <v>23256.240000000002</v>
      </c>
      <c r="N5529" s="2">
        <f>Table1[[#This Row],[Profit]]/Table1[[#This Row],[Sales_Value]]</f>
        <v>0.60526430851296409</v>
      </c>
      <c r="O5529" s="3" t="str">
        <f>IF(Table1[[#This Row],[Profit]]&lt;0,"Yes","No")</f>
        <v>No</v>
      </c>
      <c r="P5529" t="str">
        <f>IF(Table1[[#This Row],[Discount_Pct]]&gt;0.3,"High",IF(Table1[[#This Row],[Discount_Pct]]&gt;0.15,"Medium","Low"))</f>
        <v>Low</v>
      </c>
      <c r="Q5529" t="str">
        <f>TEXT(Table1[[#This Row],[Date]],"MMM-YYYY")</f>
        <v>Oct-2024</v>
      </c>
      <c r="R5529" t="str">
        <f>IF(Table1[[#This Row],[Sales_Value]]&gt;500000,"Premium",IF(Table1[[#This Row],[Sales_Value]]&gt;100000,"Mid","Basic"))</f>
        <v>Basic</v>
      </c>
    </row>
    <row r="5530" spans="1:18" x14ac:dyDescent="0.3">
      <c r="A5530" s="1">
        <v>45447</v>
      </c>
      <c r="B5530" t="s">
        <v>5731</v>
      </c>
      <c r="C5530" t="s">
        <v>39</v>
      </c>
      <c r="D5530" t="s">
        <v>93</v>
      </c>
      <c r="E5530" t="s">
        <v>67</v>
      </c>
      <c r="F5530" t="s">
        <v>226</v>
      </c>
      <c r="G5530" t="s">
        <v>18</v>
      </c>
      <c r="H5530">
        <v>65</v>
      </c>
      <c r="I5530">
        <v>20373.97</v>
      </c>
      <c r="J5530">
        <v>0.15</v>
      </c>
      <c r="K5530">
        <v>1125661.8400000001</v>
      </c>
      <c r="L5530">
        <v>14225.57</v>
      </c>
      <c r="M5530">
        <v>200999.79</v>
      </c>
      <c r="N5530" s="2">
        <f>Table1[[#This Row],[Profit]]/Table1[[#This Row],[Sales_Value]]</f>
        <v>0.17856143191280252</v>
      </c>
      <c r="O5530" s="3" t="str">
        <f>IF(Table1[[#This Row],[Profit]]&lt;0,"Yes","No")</f>
        <v>No</v>
      </c>
      <c r="P5530" t="str">
        <f>IF(Table1[[#This Row],[Discount_Pct]]&gt;0.3,"High",IF(Table1[[#This Row],[Discount_Pct]]&gt;0.15,"Medium","Low"))</f>
        <v>Low</v>
      </c>
      <c r="Q5530" t="str">
        <f>TEXT(Table1[[#This Row],[Date]],"MMM-YYYY")</f>
        <v>Jun-2024</v>
      </c>
      <c r="R5530" t="str">
        <f>IF(Table1[[#This Row],[Sales_Value]]&gt;500000,"Premium",IF(Table1[[#This Row],[Sales_Value]]&gt;100000,"Mid","Basic"))</f>
        <v>Premium</v>
      </c>
    </row>
    <row r="5531" spans="1:18" x14ac:dyDescent="0.3">
      <c r="A5531" s="1">
        <v>45312</v>
      </c>
      <c r="B5531" t="s">
        <v>5732</v>
      </c>
      <c r="C5531" t="s">
        <v>39</v>
      </c>
      <c r="D5531" t="s">
        <v>192</v>
      </c>
      <c r="E5531" t="s">
        <v>136</v>
      </c>
      <c r="F5531" t="s">
        <v>110</v>
      </c>
      <c r="G5531" t="s">
        <v>24</v>
      </c>
      <c r="H5531">
        <v>89</v>
      </c>
      <c r="I5531">
        <v>321.05</v>
      </c>
      <c r="J5531">
        <v>0.23</v>
      </c>
      <c r="K5531">
        <v>22001.56</v>
      </c>
      <c r="L5531">
        <v>229.78</v>
      </c>
      <c r="M5531">
        <v>1551.14</v>
      </c>
      <c r="N5531" s="2">
        <f>Table1[[#This Row],[Profit]]/Table1[[#This Row],[Sales_Value]]</f>
        <v>7.0501364448702725E-2</v>
      </c>
      <c r="O5531" s="3" t="str">
        <f>IF(Table1[[#This Row],[Profit]]&lt;0,"Yes","No")</f>
        <v>No</v>
      </c>
      <c r="P5531" t="str">
        <f>IF(Table1[[#This Row],[Discount_Pct]]&gt;0.3,"High",IF(Table1[[#This Row],[Discount_Pct]]&gt;0.15,"Medium","Low"))</f>
        <v>Medium</v>
      </c>
      <c r="Q5531" t="str">
        <f>TEXT(Table1[[#This Row],[Date]],"MMM-YYYY")</f>
        <v>Jan-2024</v>
      </c>
      <c r="R5531" t="str">
        <f>IF(Table1[[#This Row],[Sales_Value]]&gt;500000,"Premium",IF(Table1[[#This Row],[Sales_Value]]&gt;100000,"Mid","Basic"))</f>
        <v>Basic</v>
      </c>
    </row>
    <row r="5532" spans="1:18" x14ac:dyDescent="0.3">
      <c r="A5532" s="1">
        <v>45642</v>
      </c>
      <c r="B5532" t="s">
        <v>5733</v>
      </c>
      <c r="C5532" t="s">
        <v>34</v>
      </c>
      <c r="D5532" t="s">
        <v>59</v>
      </c>
      <c r="E5532" t="s">
        <v>629</v>
      </c>
      <c r="F5532" t="s">
        <v>422</v>
      </c>
      <c r="G5532" t="s">
        <v>24</v>
      </c>
      <c r="H5532">
        <v>56</v>
      </c>
      <c r="I5532">
        <v>390.43</v>
      </c>
      <c r="J5532">
        <v>0.17</v>
      </c>
      <c r="K5532">
        <v>18147.189999999999</v>
      </c>
      <c r="L5532">
        <v>255.81</v>
      </c>
      <c r="M5532">
        <v>3821.83</v>
      </c>
      <c r="N5532" s="2">
        <f>Table1[[#This Row],[Profit]]/Table1[[#This Row],[Sales_Value]]</f>
        <v>0.21060175156594493</v>
      </c>
      <c r="O5532" s="3" t="str">
        <f>IF(Table1[[#This Row],[Profit]]&lt;0,"Yes","No")</f>
        <v>No</v>
      </c>
      <c r="P5532" t="str">
        <f>IF(Table1[[#This Row],[Discount_Pct]]&gt;0.3,"High",IF(Table1[[#This Row],[Discount_Pct]]&gt;0.15,"Medium","Low"))</f>
        <v>Medium</v>
      </c>
      <c r="Q5532" t="str">
        <f>TEXT(Table1[[#This Row],[Date]],"MMM-YYYY")</f>
        <v>Dec-2024</v>
      </c>
      <c r="R5532" t="str">
        <f>IF(Table1[[#This Row],[Sales_Value]]&gt;500000,"Premium",IF(Table1[[#This Row],[Sales_Value]]&gt;100000,"Mid","Basic"))</f>
        <v>Basic</v>
      </c>
    </row>
    <row r="5533" spans="1:18" x14ac:dyDescent="0.3">
      <c r="A5533" s="1">
        <v>45377</v>
      </c>
      <c r="B5533" t="s">
        <v>5734</v>
      </c>
      <c r="C5533" t="s">
        <v>14</v>
      </c>
      <c r="D5533" t="s">
        <v>55</v>
      </c>
      <c r="E5533" t="s">
        <v>266</v>
      </c>
      <c r="F5533" t="s">
        <v>255</v>
      </c>
      <c r="G5533" t="s">
        <v>53</v>
      </c>
      <c r="H5533">
        <v>84</v>
      </c>
      <c r="I5533">
        <v>2746.39</v>
      </c>
      <c r="J5533">
        <v>0.28999999999999998</v>
      </c>
      <c r="K5533">
        <v>163794.70000000001</v>
      </c>
      <c r="L5533">
        <v>1396.4</v>
      </c>
      <c r="M5533">
        <v>46497.1</v>
      </c>
      <c r="N5533" s="2">
        <f>Table1[[#This Row],[Profit]]/Table1[[#This Row],[Sales_Value]]</f>
        <v>0.28387426455190551</v>
      </c>
      <c r="O5533" s="3" t="str">
        <f>IF(Table1[[#This Row],[Profit]]&lt;0,"Yes","No")</f>
        <v>No</v>
      </c>
      <c r="P5533" t="str">
        <f>IF(Table1[[#This Row],[Discount_Pct]]&gt;0.3,"High",IF(Table1[[#This Row],[Discount_Pct]]&gt;0.15,"Medium","Low"))</f>
        <v>Medium</v>
      </c>
      <c r="Q5533" t="str">
        <f>TEXT(Table1[[#This Row],[Date]],"MMM-YYYY")</f>
        <v>Mar-2024</v>
      </c>
      <c r="R5533" t="str">
        <f>IF(Table1[[#This Row],[Sales_Value]]&gt;500000,"Premium",IF(Table1[[#This Row],[Sales_Value]]&gt;100000,"Mid","Basic"))</f>
        <v>Mid</v>
      </c>
    </row>
    <row r="5534" spans="1:18" x14ac:dyDescent="0.3">
      <c r="A5534" s="1">
        <v>45615</v>
      </c>
      <c r="B5534" t="s">
        <v>5735</v>
      </c>
      <c r="C5534" t="s">
        <v>39</v>
      </c>
      <c r="D5534" t="s">
        <v>108</v>
      </c>
      <c r="E5534" t="s">
        <v>303</v>
      </c>
      <c r="F5534" t="s">
        <v>70</v>
      </c>
      <c r="G5534" t="s">
        <v>46</v>
      </c>
      <c r="H5534">
        <v>32</v>
      </c>
      <c r="I5534">
        <v>1511.26</v>
      </c>
      <c r="J5534">
        <v>0.23</v>
      </c>
      <c r="K5534">
        <v>37237.449999999997</v>
      </c>
      <c r="L5534">
        <v>945.32</v>
      </c>
      <c r="M5534">
        <v>6987.21</v>
      </c>
      <c r="N5534" s="2">
        <f>Table1[[#This Row],[Profit]]/Table1[[#This Row],[Sales_Value]]</f>
        <v>0.18763932546401541</v>
      </c>
      <c r="O5534" s="3" t="str">
        <f>IF(Table1[[#This Row],[Profit]]&lt;0,"Yes","No")</f>
        <v>No</v>
      </c>
      <c r="P5534" t="str">
        <f>IF(Table1[[#This Row],[Discount_Pct]]&gt;0.3,"High",IF(Table1[[#This Row],[Discount_Pct]]&gt;0.15,"Medium","Low"))</f>
        <v>Medium</v>
      </c>
      <c r="Q5534" t="str">
        <f>TEXT(Table1[[#This Row],[Date]],"MMM-YYYY")</f>
        <v>Nov-2024</v>
      </c>
      <c r="R5534" t="str">
        <f>IF(Table1[[#This Row],[Sales_Value]]&gt;500000,"Premium",IF(Table1[[#This Row],[Sales_Value]]&gt;100000,"Mid","Basic"))</f>
        <v>Basic</v>
      </c>
    </row>
    <row r="5535" spans="1:18" x14ac:dyDescent="0.3">
      <c r="A5535" s="1">
        <v>45423</v>
      </c>
      <c r="B5535" t="s">
        <v>5736</v>
      </c>
      <c r="C5535" t="s">
        <v>34</v>
      </c>
      <c r="D5535" t="s">
        <v>35</v>
      </c>
      <c r="E5535" t="s">
        <v>27</v>
      </c>
      <c r="F5535" t="s">
        <v>154</v>
      </c>
      <c r="G5535" t="s">
        <v>77</v>
      </c>
      <c r="H5535">
        <v>46</v>
      </c>
      <c r="I5535">
        <v>1267.26</v>
      </c>
      <c r="J5535">
        <v>0.26</v>
      </c>
      <c r="K5535">
        <v>43137.53</v>
      </c>
      <c r="L5535">
        <v>584.91999999999996</v>
      </c>
      <c r="M5535">
        <v>16231.21</v>
      </c>
      <c r="N5535" s="2">
        <f>Table1[[#This Row],[Profit]]/Table1[[#This Row],[Sales_Value]]</f>
        <v>0.37626655953644078</v>
      </c>
      <c r="O5535" s="3" t="str">
        <f>IF(Table1[[#This Row],[Profit]]&lt;0,"Yes","No")</f>
        <v>No</v>
      </c>
      <c r="P5535" t="str">
        <f>IF(Table1[[#This Row],[Discount_Pct]]&gt;0.3,"High",IF(Table1[[#This Row],[Discount_Pct]]&gt;0.15,"Medium","Low"))</f>
        <v>Medium</v>
      </c>
      <c r="Q5535" t="str">
        <f>TEXT(Table1[[#This Row],[Date]],"MMM-YYYY")</f>
        <v>May-2024</v>
      </c>
      <c r="R5535" t="str">
        <f>IF(Table1[[#This Row],[Sales_Value]]&gt;500000,"Premium",IF(Table1[[#This Row],[Sales_Value]]&gt;100000,"Mid","Basic"))</f>
        <v>Basic</v>
      </c>
    </row>
    <row r="5536" spans="1:18" x14ac:dyDescent="0.3">
      <c r="A5536" s="1">
        <v>45402</v>
      </c>
      <c r="B5536" t="s">
        <v>5737</v>
      </c>
      <c r="C5536" t="s">
        <v>39</v>
      </c>
      <c r="D5536" t="s">
        <v>93</v>
      </c>
      <c r="E5536" t="s">
        <v>128</v>
      </c>
      <c r="F5536" t="s">
        <v>95</v>
      </c>
      <c r="G5536" t="s">
        <v>77</v>
      </c>
      <c r="H5536">
        <v>79</v>
      </c>
      <c r="I5536">
        <v>3610.48</v>
      </c>
      <c r="J5536">
        <v>0</v>
      </c>
      <c r="K5536">
        <v>285227.92</v>
      </c>
      <c r="L5536">
        <v>2174.37</v>
      </c>
      <c r="M5536">
        <v>113452.69</v>
      </c>
      <c r="N5536" s="2">
        <f>Table1[[#This Row],[Profit]]/Table1[[#This Row],[Sales_Value]]</f>
        <v>0.39776151647426383</v>
      </c>
      <c r="O5536" s="3" t="str">
        <f>IF(Table1[[#This Row],[Profit]]&lt;0,"Yes","No")</f>
        <v>No</v>
      </c>
      <c r="P5536" t="str">
        <f>IF(Table1[[#This Row],[Discount_Pct]]&gt;0.3,"High",IF(Table1[[#This Row],[Discount_Pct]]&gt;0.15,"Medium","Low"))</f>
        <v>Low</v>
      </c>
      <c r="Q5536" t="str">
        <f>TEXT(Table1[[#This Row],[Date]],"MMM-YYYY")</f>
        <v>Apr-2024</v>
      </c>
      <c r="R5536" t="str">
        <f>IF(Table1[[#This Row],[Sales_Value]]&gt;500000,"Premium",IF(Table1[[#This Row],[Sales_Value]]&gt;100000,"Mid","Basic"))</f>
        <v>Mid</v>
      </c>
    </row>
    <row r="5537" spans="1:18" x14ac:dyDescent="0.3">
      <c r="A5537" s="1">
        <v>45462</v>
      </c>
      <c r="B5537" t="s">
        <v>5738</v>
      </c>
      <c r="C5537" t="s">
        <v>39</v>
      </c>
      <c r="D5537" t="s">
        <v>108</v>
      </c>
      <c r="E5537" t="s">
        <v>27</v>
      </c>
      <c r="F5537" t="s">
        <v>32</v>
      </c>
      <c r="G5537" t="s">
        <v>18</v>
      </c>
      <c r="H5537">
        <v>59</v>
      </c>
      <c r="I5537">
        <v>12648.08</v>
      </c>
      <c r="J5537">
        <v>0.13</v>
      </c>
      <c r="K5537">
        <v>649225.94999999995</v>
      </c>
      <c r="L5537">
        <v>9495.69</v>
      </c>
      <c r="M5537">
        <v>88980.24</v>
      </c>
      <c r="N5537" s="2">
        <f>Table1[[#This Row],[Profit]]/Table1[[#This Row],[Sales_Value]]</f>
        <v>0.13705588940183308</v>
      </c>
      <c r="O5537" s="3" t="str">
        <f>IF(Table1[[#This Row],[Profit]]&lt;0,"Yes","No")</f>
        <v>No</v>
      </c>
      <c r="P5537" t="str">
        <f>IF(Table1[[#This Row],[Discount_Pct]]&gt;0.3,"High",IF(Table1[[#This Row],[Discount_Pct]]&gt;0.15,"Medium","Low"))</f>
        <v>Low</v>
      </c>
      <c r="Q5537" t="str">
        <f>TEXT(Table1[[#This Row],[Date]],"MMM-YYYY")</f>
        <v>Jun-2024</v>
      </c>
      <c r="R5537" t="str">
        <f>IF(Table1[[#This Row],[Sales_Value]]&gt;500000,"Premium",IF(Table1[[#This Row],[Sales_Value]]&gt;100000,"Mid","Basic"))</f>
        <v>Premium</v>
      </c>
    </row>
    <row r="5538" spans="1:18" x14ac:dyDescent="0.3">
      <c r="A5538" s="1">
        <v>45645</v>
      </c>
      <c r="B5538" t="s">
        <v>5739</v>
      </c>
      <c r="C5538" t="s">
        <v>20</v>
      </c>
      <c r="D5538" t="s">
        <v>72</v>
      </c>
      <c r="E5538" t="s">
        <v>102</v>
      </c>
      <c r="F5538" t="s">
        <v>126</v>
      </c>
      <c r="G5538" t="s">
        <v>24</v>
      </c>
      <c r="H5538">
        <v>85</v>
      </c>
      <c r="I5538">
        <v>322.86</v>
      </c>
      <c r="J5538">
        <v>0.15</v>
      </c>
      <c r="K5538">
        <v>23326.639999999999</v>
      </c>
      <c r="L5538">
        <v>174.44</v>
      </c>
      <c r="M5538">
        <v>8499.24</v>
      </c>
      <c r="N5538" s="2">
        <f>Table1[[#This Row],[Profit]]/Table1[[#This Row],[Sales_Value]]</f>
        <v>0.36435766145488591</v>
      </c>
      <c r="O5538" s="3" t="str">
        <f>IF(Table1[[#This Row],[Profit]]&lt;0,"Yes","No")</f>
        <v>No</v>
      </c>
      <c r="P5538" t="str">
        <f>IF(Table1[[#This Row],[Discount_Pct]]&gt;0.3,"High",IF(Table1[[#This Row],[Discount_Pct]]&gt;0.15,"Medium","Low"))</f>
        <v>Low</v>
      </c>
      <c r="Q5538" t="str">
        <f>TEXT(Table1[[#This Row],[Date]],"MMM-YYYY")</f>
        <v>Dec-2024</v>
      </c>
      <c r="R5538" t="str">
        <f>IF(Table1[[#This Row],[Sales_Value]]&gt;500000,"Premium",IF(Table1[[#This Row],[Sales_Value]]&gt;100000,"Mid","Basic"))</f>
        <v>Basic</v>
      </c>
    </row>
    <row r="5539" spans="1:18" x14ac:dyDescent="0.3">
      <c r="A5539" s="1">
        <v>45347</v>
      </c>
      <c r="B5539" t="s">
        <v>5740</v>
      </c>
      <c r="C5539" t="s">
        <v>39</v>
      </c>
      <c r="D5539" t="s">
        <v>93</v>
      </c>
      <c r="E5539" t="s">
        <v>36</v>
      </c>
      <c r="F5539" t="s">
        <v>152</v>
      </c>
      <c r="G5539" t="s">
        <v>24</v>
      </c>
      <c r="H5539">
        <v>54</v>
      </c>
      <c r="I5539">
        <v>24.31</v>
      </c>
      <c r="J5539">
        <v>0.14000000000000001</v>
      </c>
      <c r="K5539">
        <v>1128.96</v>
      </c>
      <c r="L5539">
        <v>10.74</v>
      </c>
      <c r="M5539">
        <v>549</v>
      </c>
      <c r="N5539" s="2">
        <f>Table1[[#This Row],[Profit]]/Table1[[#This Row],[Sales_Value]]</f>
        <v>0.48628826530612246</v>
      </c>
      <c r="O5539" s="3" t="str">
        <f>IF(Table1[[#This Row],[Profit]]&lt;0,"Yes","No")</f>
        <v>No</v>
      </c>
      <c r="P5539" t="str">
        <f>IF(Table1[[#This Row],[Discount_Pct]]&gt;0.3,"High",IF(Table1[[#This Row],[Discount_Pct]]&gt;0.15,"Medium","Low"))</f>
        <v>Low</v>
      </c>
      <c r="Q5539" t="str">
        <f>TEXT(Table1[[#This Row],[Date]],"MMM-YYYY")</f>
        <v>Feb-2024</v>
      </c>
      <c r="R5539" t="str">
        <f>IF(Table1[[#This Row],[Sales_Value]]&gt;500000,"Premium",IF(Table1[[#This Row],[Sales_Value]]&gt;100000,"Mid","Basic"))</f>
        <v>Basic</v>
      </c>
    </row>
    <row r="5540" spans="1:18" x14ac:dyDescent="0.3">
      <c r="A5540" s="1">
        <v>45382</v>
      </c>
      <c r="B5540" t="s">
        <v>5741</v>
      </c>
      <c r="C5540" t="s">
        <v>39</v>
      </c>
      <c r="D5540" t="s">
        <v>108</v>
      </c>
      <c r="E5540" t="s">
        <v>193</v>
      </c>
      <c r="F5540" t="s">
        <v>178</v>
      </c>
      <c r="G5540" t="s">
        <v>46</v>
      </c>
      <c r="H5540">
        <v>71</v>
      </c>
      <c r="I5540">
        <v>26271.65</v>
      </c>
      <c r="J5540">
        <v>0.12</v>
      </c>
      <c r="K5540">
        <v>1641452.69</v>
      </c>
      <c r="L5540">
        <v>16986.14</v>
      </c>
      <c r="M5540">
        <v>435436.75</v>
      </c>
      <c r="N5540" s="2">
        <f>Table1[[#This Row],[Profit]]/Table1[[#This Row],[Sales_Value]]</f>
        <v>0.26527523616900589</v>
      </c>
      <c r="O5540" s="3" t="str">
        <f>IF(Table1[[#This Row],[Profit]]&lt;0,"Yes","No")</f>
        <v>No</v>
      </c>
      <c r="P5540" t="str">
        <f>IF(Table1[[#This Row],[Discount_Pct]]&gt;0.3,"High",IF(Table1[[#This Row],[Discount_Pct]]&gt;0.15,"Medium","Low"))</f>
        <v>Low</v>
      </c>
      <c r="Q5540" t="str">
        <f>TEXT(Table1[[#This Row],[Date]],"MMM-YYYY")</f>
        <v>Mar-2024</v>
      </c>
      <c r="R5540" t="str">
        <f>IF(Table1[[#This Row],[Sales_Value]]&gt;500000,"Premium",IF(Table1[[#This Row],[Sales_Value]]&gt;100000,"Mid","Basic"))</f>
        <v>Premium</v>
      </c>
    </row>
    <row r="5541" spans="1:18" x14ac:dyDescent="0.3">
      <c r="A5541" s="1">
        <v>45529</v>
      </c>
      <c r="B5541" t="s">
        <v>5742</v>
      </c>
      <c r="C5541" t="s">
        <v>14</v>
      </c>
      <c r="D5541" t="s">
        <v>26</v>
      </c>
      <c r="E5541" t="s">
        <v>211</v>
      </c>
      <c r="F5541" t="s">
        <v>132</v>
      </c>
      <c r="G5541" t="s">
        <v>24</v>
      </c>
      <c r="H5541">
        <v>4</v>
      </c>
      <c r="I5541">
        <v>56.22</v>
      </c>
      <c r="J5541">
        <v>0.09</v>
      </c>
      <c r="K5541">
        <v>204.64</v>
      </c>
      <c r="L5541">
        <v>20.92</v>
      </c>
      <c r="M5541">
        <v>120.96</v>
      </c>
      <c r="N5541" s="2">
        <f>Table1[[#This Row],[Profit]]/Table1[[#This Row],[Sales_Value]]</f>
        <v>0.59108678655199376</v>
      </c>
      <c r="O5541" s="3" t="str">
        <f>IF(Table1[[#This Row],[Profit]]&lt;0,"Yes","No")</f>
        <v>No</v>
      </c>
      <c r="P5541" t="str">
        <f>IF(Table1[[#This Row],[Discount_Pct]]&gt;0.3,"High",IF(Table1[[#This Row],[Discount_Pct]]&gt;0.15,"Medium","Low"))</f>
        <v>Low</v>
      </c>
      <c r="Q5541" t="str">
        <f>TEXT(Table1[[#This Row],[Date]],"MMM-YYYY")</f>
        <v>Aug-2024</v>
      </c>
      <c r="R5541" t="str">
        <f>IF(Table1[[#This Row],[Sales_Value]]&gt;500000,"Premium",IF(Table1[[#This Row],[Sales_Value]]&gt;100000,"Mid","Basic"))</f>
        <v>Basic</v>
      </c>
    </row>
    <row r="5542" spans="1:18" x14ac:dyDescent="0.3">
      <c r="A5542" s="1">
        <v>45332</v>
      </c>
      <c r="B5542" t="s">
        <v>5743</v>
      </c>
      <c r="C5542" t="s">
        <v>14</v>
      </c>
      <c r="D5542" t="s">
        <v>144</v>
      </c>
      <c r="E5542" t="s">
        <v>136</v>
      </c>
      <c r="F5542" t="s">
        <v>422</v>
      </c>
      <c r="G5542" t="s">
        <v>24</v>
      </c>
      <c r="H5542">
        <v>10</v>
      </c>
      <c r="I5542">
        <v>448.79</v>
      </c>
      <c r="J5542">
        <v>0.26</v>
      </c>
      <c r="K5542">
        <v>3321.05</v>
      </c>
      <c r="L5542">
        <v>231.64</v>
      </c>
      <c r="M5542">
        <v>1004.65</v>
      </c>
      <c r="N5542" s="2">
        <f>Table1[[#This Row],[Profit]]/Table1[[#This Row],[Sales_Value]]</f>
        <v>0.30250974842293848</v>
      </c>
      <c r="O5542" s="3" t="str">
        <f>IF(Table1[[#This Row],[Profit]]&lt;0,"Yes","No")</f>
        <v>No</v>
      </c>
      <c r="P5542" t="str">
        <f>IF(Table1[[#This Row],[Discount_Pct]]&gt;0.3,"High",IF(Table1[[#This Row],[Discount_Pct]]&gt;0.15,"Medium","Low"))</f>
        <v>Medium</v>
      </c>
      <c r="Q5542" t="str">
        <f>TEXT(Table1[[#This Row],[Date]],"MMM-YYYY")</f>
        <v>Feb-2024</v>
      </c>
      <c r="R5542" t="str">
        <f>IF(Table1[[#This Row],[Sales_Value]]&gt;500000,"Premium",IF(Table1[[#This Row],[Sales_Value]]&gt;100000,"Mid","Basic"))</f>
        <v>Basic</v>
      </c>
    </row>
    <row r="5543" spans="1:18" x14ac:dyDescent="0.3">
      <c r="A5543" s="1">
        <v>45560</v>
      </c>
      <c r="B5543" t="s">
        <v>5744</v>
      </c>
      <c r="C5543" t="s">
        <v>39</v>
      </c>
      <c r="D5543" t="s">
        <v>40</v>
      </c>
      <c r="E5543" t="s">
        <v>81</v>
      </c>
      <c r="F5543" t="s">
        <v>126</v>
      </c>
      <c r="G5543" t="s">
        <v>24</v>
      </c>
      <c r="H5543">
        <v>10</v>
      </c>
      <c r="I5543">
        <v>321.14999999999998</v>
      </c>
      <c r="J5543">
        <v>0.12</v>
      </c>
      <c r="K5543">
        <v>2826.12</v>
      </c>
      <c r="L5543">
        <v>169.95</v>
      </c>
      <c r="M5543">
        <v>1126.6199999999999</v>
      </c>
      <c r="N5543" s="2">
        <f>Table1[[#This Row],[Profit]]/Table1[[#This Row],[Sales_Value]]</f>
        <v>0.39864549276039229</v>
      </c>
      <c r="O5543" s="3" t="str">
        <f>IF(Table1[[#This Row],[Profit]]&lt;0,"Yes","No")</f>
        <v>No</v>
      </c>
      <c r="P5543" t="str">
        <f>IF(Table1[[#This Row],[Discount_Pct]]&gt;0.3,"High",IF(Table1[[#This Row],[Discount_Pct]]&gt;0.15,"Medium","Low"))</f>
        <v>Low</v>
      </c>
      <c r="Q5543" t="str">
        <f>TEXT(Table1[[#This Row],[Date]],"MMM-YYYY")</f>
        <v>Sep-2024</v>
      </c>
      <c r="R5543" t="str">
        <f>IF(Table1[[#This Row],[Sales_Value]]&gt;500000,"Premium",IF(Table1[[#This Row],[Sales_Value]]&gt;100000,"Mid","Basic"))</f>
        <v>Basic</v>
      </c>
    </row>
    <row r="5544" spans="1:18" x14ac:dyDescent="0.3">
      <c r="A5544" s="1">
        <v>45429</v>
      </c>
      <c r="B5544" t="s">
        <v>5745</v>
      </c>
      <c r="C5544" t="s">
        <v>34</v>
      </c>
      <c r="D5544" t="s">
        <v>59</v>
      </c>
      <c r="E5544" t="s">
        <v>63</v>
      </c>
      <c r="F5544" t="s">
        <v>178</v>
      </c>
      <c r="G5544" t="s">
        <v>46</v>
      </c>
      <c r="H5544">
        <v>92</v>
      </c>
      <c r="I5544">
        <v>22739.88</v>
      </c>
      <c r="J5544">
        <v>0.09</v>
      </c>
      <c r="K5544">
        <v>1903782.75</v>
      </c>
      <c r="L5544">
        <v>18624.45</v>
      </c>
      <c r="M5544">
        <v>190333.35</v>
      </c>
      <c r="N5544" s="2">
        <f>Table1[[#This Row],[Profit]]/Table1[[#This Row],[Sales_Value]]</f>
        <v>9.9976402244426263E-2</v>
      </c>
      <c r="O5544" s="3" t="str">
        <f>IF(Table1[[#This Row],[Profit]]&lt;0,"Yes","No")</f>
        <v>No</v>
      </c>
      <c r="P5544" t="str">
        <f>IF(Table1[[#This Row],[Discount_Pct]]&gt;0.3,"High",IF(Table1[[#This Row],[Discount_Pct]]&gt;0.15,"Medium","Low"))</f>
        <v>Low</v>
      </c>
      <c r="Q5544" t="str">
        <f>TEXT(Table1[[#This Row],[Date]],"MMM-YYYY")</f>
        <v>May-2024</v>
      </c>
      <c r="R5544" t="str">
        <f>IF(Table1[[#This Row],[Sales_Value]]&gt;500000,"Premium",IF(Table1[[#This Row],[Sales_Value]]&gt;100000,"Mid","Basic"))</f>
        <v>Premium</v>
      </c>
    </row>
    <row r="5545" spans="1:18" x14ac:dyDescent="0.3">
      <c r="A5545" s="1">
        <v>45550</v>
      </c>
      <c r="B5545" t="s">
        <v>5746</v>
      </c>
      <c r="C5545" t="s">
        <v>14</v>
      </c>
      <c r="D5545" t="s">
        <v>26</v>
      </c>
      <c r="E5545" t="s">
        <v>63</v>
      </c>
      <c r="F5545" t="s">
        <v>165</v>
      </c>
      <c r="G5545" t="s">
        <v>24</v>
      </c>
      <c r="H5545">
        <v>18</v>
      </c>
      <c r="I5545">
        <v>170.7</v>
      </c>
      <c r="J5545">
        <v>0.28999999999999998</v>
      </c>
      <c r="K5545">
        <v>2181.5500000000002</v>
      </c>
      <c r="L5545">
        <v>130.04</v>
      </c>
      <c r="M5545">
        <v>-159.16999999999999</v>
      </c>
      <c r="N5545" s="2">
        <f>Table1[[#This Row],[Profit]]/Table1[[#This Row],[Sales_Value]]</f>
        <v>-7.2961884898352078E-2</v>
      </c>
      <c r="O5545" s="3" t="str">
        <f>IF(Table1[[#This Row],[Profit]]&lt;0,"Yes","No")</f>
        <v>Yes</v>
      </c>
      <c r="P5545" t="str">
        <f>IF(Table1[[#This Row],[Discount_Pct]]&gt;0.3,"High",IF(Table1[[#This Row],[Discount_Pct]]&gt;0.15,"Medium","Low"))</f>
        <v>Medium</v>
      </c>
      <c r="Q5545" t="str">
        <f>TEXT(Table1[[#This Row],[Date]],"MMM-YYYY")</f>
        <v>Sep-2024</v>
      </c>
      <c r="R5545" t="str">
        <f>IF(Table1[[#This Row],[Sales_Value]]&gt;500000,"Premium",IF(Table1[[#This Row],[Sales_Value]]&gt;100000,"Mid","Basic"))</f>
        <v>Basic</v>
      </c>
    </row>
    <row r="5546" spans="1:18" x14ac:dyDescent="0.3">
      <c r="A5546" s="1">
        <v>45392</v>
      </c>
      <c r="B5546" t="s">
        <v>5747</v>
      </c>
      <c r="C5546" t="s">
        <v>20</v>
      </c>
      <c r="D5546" t="s">
        <v>124</v>
      </c>
      <c r="E5546" t="s">
        <v>175</v>
      </c>
      <c r="F5546" t="s">
        <v>232</v>
      </c>
      <c r="G5546" t="s">
        <v>24</v>
      </c>
      <c r="H5546">
        <v>46</v>
      </c>
      <c r="I5546">
        <v>64.59</v>
      </c>
      <c r="J5546">
        <v>0</v>
      </c>
      <c r="K5546">
        <v>2971.14</v>
      </c>
      <c r="L5546">
        <v>21.24</v>
      </c>
      <c r="M5546">
        <v>1994.1</v>
      </c>
      <c r="N5546" s="2">
        <f>Table1[[#This Row],[Profit]]/Table1[[#This Row],[Sales_Value]]</f>
        <v>0.67115652577798424</v>
      </c>
      <c r="O5546" s="3" t="str">
        <f>IF(Table1[[#This Row],[Profit]]&lt;0,"Yes","No")</f>
        <v>No</v>
      </c>
      <c r="P5546" t="str">
        <f>IF(Table1[[#This Row],[Discount_Pct]]&gt;0.3,"High",IF(Table1[[#This Row],[Discount_Pct]]&gt;0.15,"Medium","Low"))</f>
        <v>Low</v>
      </c>
      <c r="Q5546" t="str">
        <f>TEXT(Table1[[#This Row],[Date]],"MMM-YYYY")</f>
        <v>Apr-2024</v>
      </c>
      <c r="R5546" t="str">
        <f>IF(Table1[[#This Row],[Sales_Value]]&gt;500000,"Premium",IF(Table1[[#This Row],[Sales_Value]]&gt;100000,"Mid","Basic"))</f>
        <v>Basic</v>
      </c>
    </row>
    <row r="5547" spans="1:18" x14ac:dyDescent="0.3">
      <c r="A5547" s="1">
        <v>45511</v>
      </c>
      <c r="B5547" t="s">
        <v>5748</v>
      </c>
      <c r="C5547" t="s">
        <v>20</v>
      </c>
      <c r="D5547" t="s">
        <v>72</v>
      </c>
      <c r="E5547" t="s">
        <v>359</v>
      </c>
      <c r="F5547" t="s">
        <v>106</v>
      </c>
      <c r="G5547" t="s">
        <v>77</v>
      </c>
      <c r="H5547">
        <v>44</v>
      </c>
      <c r="I5547">
        <v>170.89</v>
      </c>
      <c r="J5547">
        <v>0.19</v>
      </c>
      <c r="K5547">
        <v>6090.52</v>
      </c>
      <c r="L5547">
        <v>78.959999999999994</v>
      </c>
      <c r="M5547">
        <v>2616.2800000000002</v>
      </c>
      <c r="N5547" s="2">
        <f>Table1[[#This Row],[Profit]]/Table1[[#This Row],[Sales_Value]]</f>
        <v>0.42956594839192713</v>
      </c>
      <c r="O5547" s="3" t="str">
        <f>IF(Table1[[#This Row],[Profit]]&lt;0,"Yes","No")</f>
        <v>No</v>
      </c>
      <c r="P5547" t="str">
        <f>IF(Table1[[#This Row],[Discount_Pct]]&gt;0.3,"High",IF(Table1[[#This Row],[Discount_Pct]]&gt;0.15,"Medium","Low"))</f>
        <v>Medium</v>
      </c>
      <c r="Q5547" t="str">
        <f>TEXT(Table1[[#This Row],[Date]],"MMM-YYYY")</f>
        <v>Aug-2024</v>
      </c>
      <c r="R5547" t="str">
        <f>IF(Table1[[#This Row],[Sales_Value]]&gt;500000,"Premium",IF(Table1[[#This Row],[Sales_Value]]&gt;100000,"Mid","Basic"))</f>
        <v>Basic</v>
      </c>
    </row>
    <row r="5548" spans="1:18" x14ac:dyDescent="0.3">
      <c r="A5548" s="1">
        <v>45638</v>
      </c>
      <c r="B5548" t="s">
        <v>5749</v>
      </c>
      <c r="C5548" t="s">
        <v>14</v>
      </c>
      <c r="D5548" t="s">
        <v>26</v>
      </c>
      <c r="E5548" t="s">
        <v>303</v>
      </c>
      <c r="F5548" t="s">
        <v>113</v>
      </c>
      <c r="G5548" t="s">
        <v>24</v>
      </c>
      <c r="H5548">
        <v>36</v>
      </c>
      <c r="I5548">
        <v>51.72</v>
      </c>
      <c r="J5548">
        <v>0.21</v>
      </c>
      <c r="K5548">
        <v>1470.92</v>
      </c>
      <c r="L5548">
        <v>24.77</v>
      </c>
      <c r="M5548">
        <v>579.20000000000005</v>
      </c>
      <c r="N5548" s="2">
        <f>Table1[[#This Row],[Profit]]/Table1[[#This Row],[Sales_Value]]</f>
        <v>0.39376716612732171</v>
      </c>
      <c r="O5548" s="3" t="str">
        <f>IF(Table1[[#This Row],[Profit]]&lt;0,"Yes","No")</f>
        <v>No</v>
      </c>
      <c r="P5548" t="str">
        <f>IF(Table1[[#This Row],[Discount_Pct]]&gt;0.3,"High",IF(Table1[[#This Row],[Discount_Pct]]&gt;0.15,"Medium","Low"))</f>
        <v>Medium</v>
      </c>
      <c r="Q5548" t="str">
        <f>TEXT(Table1[[#This Row],[Date]],"MMM-YYYY")</f>
        <v>Dec-2024</v>
      </c>
      <c r="R5548" t="str">
        <f>IF(Table1[[#This Row],[Sales_Value]]&gt;500000,"Premium",IF(Table1[[#This Row],[Sales_Value]]&gt;100000,"Mid","Basic"))</f>
        <v>Basic</v>
      </c>
    </row>
    <row r="5549" spans="1:18" x14ac:dyDescent="0.3">
      <c r="A5549" s="1">
        <v>45357</v>
      </c>
      <c r="B5549" t="s">
        <v>5750</v>
      </c>
      <c r="C5549" t="s">
        <v>14</v>
      </c>
      <c r="D5549" t="s">
        <v>26</v>
      </c>
      <c r="E5549" t="s">
        <v>60</v>
      </c>
      <c r="F5549" t="s">
        <v>42</v>
      </c>
      <c r="G5549" t="s">
        <v>18</v>
      </c>
      <c r="H5549">
        <v>87</v>
      </c>
      <c r="I5549">
        <v>59275.61</v>
      </c>
      <c r="J5549">
        <v>0</v>
      </c>
      <c r="K5549">
        <v>5156978.07</v>
      </c>
      <c r="L5549">
        <v>52593.88</v>
      </c>
      <c r="M5549">
        <v>581310.51</v>
      </c>
      <c r="N5549" s="2">
        <f>Table1[[#This Row],[Profit]]/Table1[[#This Row],[Sales_Value]]</f>
        <v>0.11272309133554256</v>
      </c>
      <c r="O5549" s="3" t="str">
        <f>IF(Table1[[#This Row],[Profit]]&lt;0,"Yes","No")</f>
        <v>No</v>
      </c>
      <c r="P5549" t="str">
        <f>IF(Table1[[#This Row],[Discount_Pct]]&gt;0.3,"High",IF(Table1[[#This Row],[Discount_Pct]]&gt;0.15,"Medium","Low"))</f>
        <v>Low</v>
      </c>
      <c r="Q5549" t="str">
        <f>TEXT(Table1[[#This Row],[Date]],"MMM-YYYY")</f>
        <v>Mar-2024</v>
      </c>
      <c r="R5549" t="str">
        <f>IF(Table1[[#This Row],[Sales_Value]]&gt;500000,"Premium",IF(Table1[[#This Row],[Sales_Value]]&gt;100000,"Mid","Basic"))</f>
        <v>Premium</v>
      </c>
    </row>
    <row r="5550" spans="1:18" x14ac:dyDescent="0.3">
      <c r="A5550" s="1">
        <v>45557</v>
      </c>
      <c r="B5550" t="s">
        <v>5751</v>
      </c>
      <c r="C5550" t="s">
        <v>14</v>
      </c>
      <c r="D5550" t="s">
        <v>55</v>
      </c>
      <c r="E5550" t="s">
        <v>125</v>
      </c>
      <c r="F5550" t="s">
        <v>88</v>
      </c>
      <c r="G5550" t="s">
        <v>53</v>
      </c>
      <c r="H5550">
        <v>67</v>
      </c>
      <c r="I5550">
        <v>1681.43</v>
      </c>
      <c r="J5550">
        <v>0.18</v>
      </c>
      <c r="K5550">
        <v>92377.76</v>
      </c>
      <c r="L5550">
        <v>981.62</v>
      </c>
      <c r="M5550">
        <v>26609.22</v>
      </c>
      <c r="N5550" s="2">
        <f>Table1[[#This Row],[Profit]]/Table1[[#This Row],[Sales_Value]]</f>
        <v>0.28804790243885542</v>
      </c>
      <c r="O5550" s="3" t="str">
        <f>IF(Table1[[#This Row],[Profit]]&lt;0,"Yes","No")</f>
        <v>No</v>
      </c>
      <c r="P5550" t="str">
        <f>IF(Table1[[#This Row],[Discount_Pct]]&gt;0.3,"High",IF(Table1[[#This Row],[Discount_Pct]]&gt;0.15,"Medium","Low"))</f>
        <v>Medium</v>
      </c>
      <c r="Q5550" t="str">
        <f>TEXT(Table1[[#This Row],[Date]],"MMM-YYYY")</f>
        <v>Sep-2024</v>
      </c>
      <c r="R5550" t="str">
        <f>IF(Table1[[#This Row],[Sales_Value]]&gt;500000,"Premium",IF(Table1[[#This Row],[Sales_Value]]&gt;100000,"Mid","Basic"))</f>
        <v>Basic</v>
      </c>
    </row>
    <row r="5551" spans="1:18" x14ac:dyDescent="0.3">
      <c r="A5551" s="1">
        <v>45488</v>
      </c>
      <c r="B5551" t="s">
        <v>5752</v>
      </c>
      <c r="C5551" t="s">
        <v>14</v>
      </c>
      <c r="D5551" t="s">
        <v>55</v>
      </c>
      <c r="E5551" t="s">
        <v>260</v>
      </c>
      <c r="F5551" t="s">
        <v>146</v>
      </c>
      <c r="G5551" t="s">
        <v>24</v>
      </c>
      <c r="H5551">
        <v>59</v>
      </c>
      <c r="I5551">
        <v>47.62</v>
      </c>
      <c r="J5551">
        <v>0.06</v>
      </c>
      <c r="K5551">
        <v>2641.01</v>
      </c>
      <c r="L5551">
        <v>27.28</v>
      </c>
      <c r="M5551">
        <v>1031.49</v>
      </c>
      <c r="N5551" s="2">
        <f>Table1[[#This Row],[Profit]]/Table1[[#This Row],[Sales_Value]]</f>
        <v>0.39056648782094727</v>
      </c>
      <c r="O5551" s="3" t="str">
        <f>IF(Table1[[#This Row],[Profit]]&lt;0,"Yes","No")</f>
        <v>No</v>
      </c>
      <c r="P5551" t="str">
        <f>IF(Table1[[#This Row],[Discount_Pct]]&gt;0.3,"High",IF(Table1[[#This Row],[Discount_Pct]]&gt;0.15,"Medium","Low"))</f>
        <v>Low</v>
      </c>
      <c r="Q5551" t="str">
        <f>TEXT(Table1[[#This Row],[Date]],"MMM-YYYY")</f>
        <v>Jul-2024</v>
      </c>
      <c r="R5551" t="str">
        <f>IF(Table1[[#This Row],[Sales_Value]]&gt;500000,"Premium",IF(Table1[[#This Row],[Sales_Value]]&gt;100000,"Mid","Basic"))</f>
        <v>Basic</v>
      </c>
    </row>
    <row r="5552" spans="1:18" x14ac:dyDescent="0.3">
      <c r="A5552" s="1">
        <v>45452</v>
      </c>
      <c r="B5552" t="s">
        <v>5753</v>
      </c>
      <c r="C5552" t="s">
        <v>39</v>
      </c>
      <c r="D5552" t="s">
        <v>108</v>
      </c>
      <c r="E5552" t="s">
        <v>411</v>
      </c>
      <c r="F5552" t="s">
        <v>178</v>
      </c>
      <c r="G5552" t="s">
        <v>46</v>
      </c>
      <c r="H5552">
        <v>4</v>
      </c>
      <c r="I5552">
        <v>22151.55</v>
      </c>
      <c r="J5552">
        <v>0.2</v>
      </c>
      <c r="K5552">
        <v>70884.960000000006</v>
      </c>
      <c r="L5552">
        <v>16440.79</v>
      </c>
      <c r="M5552">
        <v>5121.8</v>
      </c>
      <c r="N5552" s="2">
        <f>Table1[[#This Row],[Profit]]/Table1[[#This Row],[Sales_Value]]</f>
        <v>7.2255101787459558E-2</v>
      </c>
      <c r="O5552" s="3" t="str">
        <f>IF(Table1[[#This Row],[Profit]]&lt;0,"Yes","No")</f>
        <v>No</v>
      </c>
      <c r="P5552" t="str">
        <f>IF(Table1[[#This Row],[Discount_Pct]]&gt;0.3,"High",IF(Table1[[#This Row],[Discount_Pct]]&gt;0.15,"Medium","Low"))</f>
        <v>Medium</v>
      </c>
      <c r="Q5552" t="str">
        <f>TEXT(Table1[[#This Row],[Date]],"MMM-YYYY")</f>
        <v>Jun-2024</v>
      </c>
      <c r="R5552" t="str">
        <f>IF(Table1[[#This Row],[Sales_Value]]&gt;500000,"Premium",IF(Table1[[#This Row],[Sales_Value]]&gt;100000,"Mid","Basic"))</f>
        <v>Basic</v>
      </c>
    </row>
    <row r="5553" spans="1:18" x14ac:dyDescent="0.3">
      <c r="A5553" s="1">
        <v>45292</v>
      </c>
      <c r="B5553" t="s">
        <v>5754</v>
      </c>
      <c r="C5553" t="s">
        <v>39</v>
      </c>
      <c r="D5553" t="s">
        <v>66</v>
      </c>
      <c r="E5553" t="s">
        <v>128</v>
      </c>
      <c r="F5553" t="s">
        <v>70</v>
      </c>
      <c r="G5553" t="s">
        <v>46</v>
      </c>
      <c r="H5553">
        <v>93</v>
      </c>
      <c r="I5553">
        <v>1513.15</v>
      </c>
      <c r="J5553">
        <v>0</v>
      </c>
      <c r="K5553">
        <v>140722.95000000001</v>
      </c>
      <c r="L5553">
        <v>850.94</v>
      </c>
      <c r="M5553">
        <v>61585.53</v>
      </c>
      <c r="N5553" s="2">
        <f>Table1[[#This Row],[Profit]]/Table1[[#This Row],[Sales_Value]]</f>
        <v>0.43763671810461613</v>
      </c>
      <c r="O5553" s="3" t="str">
        <f>IF(Table1[[#This Row],[Profit]]&lt;0,"Yes","No")</f>
        <v>No</v>
      </c>
      <c r="P5553" t="str">
        <f>IF(Table1[[#This Row],[Discount_Pct]]&gt;0.3,"High",IF(Table1[[#This Row],[Discount_Pct]]&gt;0.15,"Medium","Low"))</f>
        <v>Low</v>
      </c>
      <c r="Q5553" t="str">
        <f>TEXT(Table1[[#This Row],[Date]],"MMM-YYYY")</f>
        <v>Jan-2024</v>
      </c>
      <c r="R5553" t="str">
        <f>IF(Table1[[#This Row],[Sales_Value]]&gt;500000,"Premium",IF(Table1[[#This Row],[Sales_Value]]&gt;100000,"Mid","Basic"))</f>
        <v>Mid</v>
      </c>
    </row>
    <row r="5554" spans="1:18" x14ac:dyDescent="0.3">
      <c r="A5554" s="1">
        <v>45651</v>
      </c>
      <c r="B5554" t="s">
        <v>5755</v>
      </c>
      <c r="C5554" t="s">
        <v>39</v>
      </c>
      <c r="D5554" t="s">
        <v>716</v>
      </c>
      <c r="E5554" t="s">
        <v>163</v>
      </c>
      <c r="F5554" t="s">
        <v>165</v>
      </c>
      <c r="G5554" t="s">
        <v>24</v>
      </c>
      <c r="H5554">
        <v>41</v>
      </c>
      <c r="I5554">
        <v>165.86</v>
      </c>
      <c r="J5554">
        <v>0.01</v>
      </c>
      <c r="K5554">
        <v>6732.26</v>
      </c>
      <c r="L5554">
        <v>119.33</v>
      </c>
      <c r="M5554">
        <v>1839.73</v>
      </c>
      <c r="N5554" s="2">
        <f>Table1[[#This Row],[Profit]]/Table1[[#This Row],[Sales_Value]]</f>
        <v>0.27327078870988347</v>
      </c>
      <c r="O5554" s="3" t="str">
        <f>IF(Table1[[#This Row],[Profit]]&lt;0,"Yes","No")</f>
        <v>No</v>
      </c>
      <c r="P5554" t="str">
        <f>IF(Table1[[#This Row],[Discount_Pct]]&gt;0.3,"High",IF(Table1[[#This Row],[Discount_Pct]]&gt;0.15,"Medium","Low"))</f>
        <v>Low</v>
      </c>
      <c r="Q5554" t="str">
        <f>TEXT(Table1[[#This Row],[Date]],"MMM-YYYY")</f>
        <v>Dec-2024</v>
      </c>
      <c r="R5554" t="str">
        <f>IF(Table1[[#This Row],[Sales_Value]]&gt;500000,"Premium",IF(Table1[[#This Row],[Sales_Value]]&gt;100000,"Mid","Basic"))</f>
        <v>Basic</v>
      </c>
    </row>
    <row r="5555" spans="1:18" x14ac:dyDescent="0.3">
      <c r="A5555" s="1">
        <v>45304</v>
      </c>
      <c r="B5555" t="s">
        <v>5756</v>
      </c>
      <c r="C5555" t="s">
        <v>14</v>
      </c>
      <c r="D5555" t="s">
        <v>160</v>
      </c>
      <c r="E5555" t="s">
        <v>177</v>
      </c>
      <c r="F5555" t="s">
        <v>293</v>
      </c>
      <c r="G5555" t="s">
        <v>53</v>
      </c>
      <c r="H5555">
        <v>29</v>
      </c>
      <c r="I5555">
        <v>816.98</v>
      </c>
      <c r="J5555">
        <v>0.05</v>
      </c>
      <c r="K5555">
        <v>22507.8</v>
      </c>
      <c r="L5555">
        <v>397.26</v>
      </c>
      <c r="M5555">
        <v>10987.26</v>
      </c>
      <c r="N5555" s="2">
        <f>Table1[[#This Row],[Profit]]/Table1[[#This Row],[Sales_Value]]</f>
        <v>0.48815344014075124</v>
      </c>
      <c r="O5555" s="3" t="str">
        <f>IF(Table1[[#This Row],[Profit]]&lt;0,"Yes","No")</f>
        <v>No</v>
      </c>
      <c r="P5555" t="str">
        <f>IF(Table1[[#This Row],[Discount_Pct]]&gt;0.3,"High",IF(Table1[[#This Row],[Discount_Pct]]&gt;0.15,"Medium","Low"))</f>
        <v>Low</v>
      </c>
      <c r="Q5555" t="str">
        <f>TEXT(Table1[[#This Row],[Date]],"MMM-YYYY")</f>
        <v>Jan-2024</v>
      </c>
      <c r="R5555" t="str">
        <f>IF(Table1[[#This Row],[Sales_Value]]&gt;500000,"Premium",IF(Table1[[#This Row],[Sales_Value]]&gt;100000,"Mid","Basic"))</f>
        <v>Basic</v>
      </c>
    </row>
    <row r="5556" spans="1:18" x14ac:dyDescent="0.3">
      <c r="A5556" s="1">
        <v>45440</v>
      </c>
      <c r="B5556" t="s">
        <v>5757</v>
      </c>
      <c r="C5556" t="s">
        <v>34</v>
      </c>
      <c r="D5556" t="s">
        <v>105</v>
      </c>
      <c r="E5556" t="s">
        <v>102</v>
      </c>
      <c r="F5556" t="s">
        <v>82</v>
      </c>
      <c r="G5556" t="s">
        <v>24</v>
      </c>
      <c r="H5556">
        <v>92</v>
      </c>
      <c r="I5556">
        <v>86.43</v>
      </c>
      <c r="J5556">
        <v>0.18</v>
      </c>
      <c r="K5556">
        <v>6520.28</v>
      </c>
      <c r="L5556">
        <v>52.97</v>
      </c>
      <c r="M5556">
        <v>1647.04</v>
      </c>
      <c r="N5556" s="2">
        <f>Table1[[#This Row],[Profit]]/Table1[[#This Row],[Sales_Value]]</f>
        <v>0.25260264896599532</v>
      </c>
      <c r="O5556" s="3" t="str">
        <f>IF(Table1[[#This Row],[Profit]]&lt;0,"Yes","No")</f>
        <v>No</v>
      </c>
      <c r="P5556" t="str">
        <f>IF(Table1[[#This Row],[Discount_Pct]]&gt;0.3,"High",IF(Table1[[#This Row],[Discount_Pct]]&gt;0.15,"Medium","Low"))</f>
        <v>Medium</v>
      </c>
      <c r="Q5556" t="str">
        <f>TEXT(Table1[[#This Row],[Date]],"MMM-YYYY")</f>
        <v>May-2024</v>
      </c>
      <c r="R5556" t="str">
        <f>IF(Table1[[#This Row],[Sales_Value]]&gt;500000,"Premium",IF(Table1[[#This Row],[Sales_Value]]&gt;100000,"Mid","Basic"))</f>
        <v>Basic</v>
      </c>
    </row>
    <row r="5557" spans="1:18" x14ac:dyDescent="0.3">
      <c r="A5557" s="1">
        <v>45478</v>
      </c>
      <c r="B5557" t="s">
        <v>5758</v>
      </c>
      <c r="C5557" t="s">
        <v>39</v>
      </c>
      <c r="D5557" t="s">
        <v>66</v>
      </c>
      <c r="E5557" t="s">
        <v>331</v>
      </c>
      <c r="F5557" t="s">
        <v>165</v>
      </c>
      <c r="G5557" t="s">
        <v>24</v>
      </c>
      <c r="H5557">
        <v>63</v>
      </c>
      <c r="I5557">
        <v>187.39</v>
      </c>
      <c r="J5557">
        <v>0</v>
      </c>
      <c r="K5557">
        <v>11805.57</v>
      </c>
      <c r="L5557">
        <v>116.18</v>
      </c>
      <c r="M5557">
        <v>4486.2299999999996</v>
      </c>
      <c r="N5557" s="2">
        <f>Table1[[#This Row],[Profit]]/Table1[[#This Row],[Sales_Value]]</f>
        <v>0.380009605635306</v>
      </c>
      <c r="O5557" s="3" t="str">
        <f>IF(Table1[[#This Row],[Profit]]&lt;0,"Yes","No")</f>
        <v>No</v>
      </c>
      <c r="P5557" t="str">
        <f>IF(Table1[[#This Row],[Discount_Pct]]&gt;0.3,"High",IF(Table1[[#This Row],[Discount_Pct]]&gt;0.15,"Medium","Low"))</f>
        <v>Low</v>
      </c>
      <c r="Q5557" t="str">
        <f>TEXT(Table1[[#This Row],[Date]],"MMM-YYYY")</f>
        <v>Jul-2024</v>
      </c>
      <c r="R5557" t="str">
        <f>IF(Table1[[#This Row],[Sales_Value]]&gt;500000,"Premium",IF(Table1[[#This Row],[Sales_Value]]&gt;100000,"Mid","Basic"))</f>
        <v>Basic</v>
      </c>
    </row>
    <row r="5558" spans="1:18" x14ac:dyDescent="0.3">
      <c r="A5558" s="1">
        <v>45549</v>
      </c>
      <c r="B5558" t="s">
        <v>5759</v>
      </c>
      <c r="C5558" t="s">
        <v>39</v>
      </c>
      <c r="D5558" t="s">
        <v>40</v>
      </c>
      <c r="E5558" t="s">
        <v>285</v>
      </c>
      <c r="F5558" t="s">
        <v>126</v>
      </c>
      <c r="G5558" t="s">
        <v>24</v>
      </c>
      <c r="H5558">
        <v>37</v>
      </c>
      <c r="I5558">
        <v>255.21</v>
      </c>
      <c r="J5558">
        <v>0.28000000000000003</v>
      </c>
      <c r="K5558">
        <v>6798.79</v>
      </c>
      <c r="L5558">
        <v>194.29</v>
      </c>
      <c r="M5558">
        <v>-389.94</v>
      </c>
      <c r="N5558" s="2">
        <f>Table1[[#This Row],[Profit]]/Table1[[#This Row],[Sales_Value]]</f>
        <v>-5.7354323342830124E-2</v>
      </c>
      <c r="O5558" s="3" t="str">
        <f>IF(Table1[[#This Row],[Profit]]&lt;0,"Yes","No")</f>
        <v>Yes</v>
      </c>
      <c r="P5558" t="str">
        <f>IF(Table1[[#This Row],[Discount_Pct]]&gt;0.3,"High",IF(Table1[[#This Row],[Discount_Pct]]&gt;0.15,"Medium","Low"))</f>
        <v>Medium</v>
      </c>
      <c r="Q5558" t="str">
        <f>TEXT(Table1[[#This Row],[Date]],"MMM-YYYY")</f>
        <v>Sep-2024</v>
      </c>
      <c r="R5558" t="str">
        <f>IF(Table1[[#This Row],[Sales_Value]]&gt;500000,"Premium",IF(Table1[[#This Row],[Sales_Value]]&gt;100000,"Mid","Basic"))</f>
        <v>Basic</v>
      </c>
    </row>
    <row r="5559" spans="1:18" x14ac:dyDescent="0.3">
      <c r="A5559" s="1">
        <v>45586</v>
      </c>
      <c r="B5559" t="s">
        <v>5760</v>
      </c>
      <c r="C5559" t="s">
        <v>34</v>
      </c>
      <c r="D5559" t="s">
        <v>105</v>
      </c>
      <c r="E5559" t="s">
        <v>22</v>
      </c>
      <c r="F5559" t="s">
        <v>45</v>
      </c>
      <c r="G5559" t="s">
        <v>46</v>
      </c>
      <c r="H5559">
        <v>25</v>
      </c>
      <c r="I5559">
        <v>9957.4500000000007</v>
      </c>
      <c r="J5559">
        <v>0.02</v>
      </c>
      <c r="K5559">
        <v>243957.53</v>
      </c>
      <c r="L5559">
        <v>6776.04</v>
      </c>
      <c r="M5559">
        <v>74556.53</v>
      </c>
      <c r="N5559" s="2">
        <f>Table1[[#This Row],[Profit]]/Table1[[#This Row],[Sales_Value]]</f>
        <v>0.30561274333282518</v>
      </c>
      <c r="O5559" s="3" t="str">
        <f>IF(Table1[[#This Row],[Profit]]&lt;0,"Yes","No")</f>
        <v>No</v>
      </c>
      <c r="P5559" t="str">
        <f>IF(Table1[[#This Row],[Discount_Pct]]&gt;0.3,"High",IF(Table1[[#This Row],[Discount_Pct]]&gt;0.15,"Medium","Low"))</f>
        <v>Low</v>
      </c>
      <c r="Q5559" t="str">
        <f>TEXT(Table1[[#This Row],[Date]],"MMM-YYYY")</f>
        <v>Oct-2024</v>
      </c>
      <c r="R5559" t="str">
        <f>IF(Table1[[#This Row],[Sales_Value]]&gt;500000,"Premium",IF(Table1[[#This Row],[Sales_Value]]&gt;100000,"Mid","Basic"))</f>
        <v>Mid</v>
      </c>
    </row>
    <row r="5560" spans="1:18" x14ac:dyDescent="0.3">
      <c r="A5560" s="1">
        <v>45536</v>
      </c>
      <c r="B5560" t="s">
        <v>5761</v>
      </c>
      <c r="C5560" t="s">
        <v>39</v>
      </c>
      <c r="D5560" t="s">
        <v>66</v>
      </c>
      <c r="E5560" t="s">
        <v>102</v>
      </c>
      <c r="F5560" t="s">
        <v>184</v>
      </c>
      <c r="G5560" t="s">
        <v>24</v>
      </c>
      <c r="H5560">
        <v>29</v>
      </c>
      <c r="I5560">
        <v>36.53</v>
      </c>
      <c r="J5560">
        <v>0.08</v>
      </c>
      <c r="K5560">
        <v>974.62</v>
      </c>
      <c r="L5560">
        <v>21.5</v>
      </c>
      <c r="M5560">
        <v>351.12</v>
      </c>
      <c r="N5560" s="2">
        <f>Table1[[#This Row],[Profit]]/Table1[[#This Row],[Sales_Value]]</f>
        <v>0.36026348730787383</v>
      </c>
      <c r="O5560" s="3" t="str">
        <f>IF(Table1[[#This Row],[Profit]]&lt;0,"Yes","No")</f>
        <v>No</v>
      </c>
      <c r="P5560" t="str">
        <f>IF(Table1[[#This Row],[Discount_Pct]]&gt;0.3,"High",IF(Table1[[#This Row],[Discount_Pct]]&gt;0.15,"Medium","Low"))</f>
        <v>Low</v>
      </c>
      <c r="Q5560" t="str">
        <f>TEXT(Table1[[#This Row],[Date]],"MMM-YYYY")</f>
        <v>Sep-2024</v>
      </c>
      <c r="R5560" t="str">
        <f>IF(Table1[[#This Row],[Sales_Value]]&gt;500000,"Premium",IF(Table1[[#This Row],[Sales_Value]]&gt;100000,"Mid","Basic"))</f>
        <v>Basic</v>
      </c>
    </row>
    <row r="5561" spans="1:18" x14ac:dyDescent="0.3">
      <c r="A5561" s="1">
        <v>45568</v>
      </c>
      <c r="B5561" t="s">
        <v>5762</v>
      </c>
      <c r="C5561" t="s">
        <v>34</v>
      </c>
      <c r="D5561" t="s">
        <v>1520</v>
      </c>
      <c r="E5561" t="s">
        <v>16</v>
      </c>
      <c r="F5561" t="s">
        <v>201</v>
      </c>
      <c r="G5561" t="s">
        <v>53</v>
      </c>
      <c r="H5561">
        <v>41</v>
      </c>
      <c r="I5561">
        <v>1034.2</v>
      </c>
      <c r="J5561">
        <v>0.06</v>
      </c>
      <c r="K5561">
        <v>39858.07</v>
      </c>
      <c r="L5561">
        <v>740.28</v>
      </c>
      <c r="M5561">
        <v>9506.59</v>
      </c>
      <c r="N5561" s="2">
        <f>Table1[[#This Row],[Profit]]/Table1[[#This Row],[Sales_Value]]</f>
        <v>0.23851104682188576</v>
      </c>
      <c r="O5561" s="3" t="str">
        <f>IF(Table1[[#This Row],[Profit]]&lt;0,"Yes","No")</f>
        <v>No</v>
      </c>
      <c r="P5561" t="str">
        <f>IF(Table1[[#This Row],[Discount_Pct]]&gt;0.3,"High",IF(Table1[[#This Row],[Discount_Pct]]&gt;0.15,"Medium","Low"))</f>
        <v>Low</v>
      </c>
      <c r="Q5561" t="str">
        <f>TEXT(Table1[[#This Row],[Date]],"MMM-YYYY")</f>
        <v>Oct-2024</v>
      </c>
      <c r="R5561" t="str">
        <f>IF(Table1[[#This Row],[Sales_Value]]&gt;500000,"Premium",IF(Table1[[#This Row],[Sales_Value]]&gt;100000,"Mid","Basic"))</f>
        <v>Basic</v>
      </c>
    </row>
    <row r="5562" spans="1:18" x14ac:dyDescent="0.3">
      <c r="A5562" s="1">
        <v>45649</v>
      </c>
      <c r="B5562" t="s">
        <v>5763</v>
      </c>
      <c r="C5562" t="s">
        <v>14</v>
      </c>
      <c r="D5562" t="s">
        <v>144</v>
      </c>
      <c r="E5562" t="s">
        <v>100</v>
      </c>
      <c r="F5562" t="s">
        <v>134</v>
      </c>
      <c r="G5562" t="s">
        <v>24</v>
      </c>
      <c r="H5562">
        <v>10</v>
      </c>
      <c r="I5562">
        <v>133.15</v>
      </c>
      <c r="J5562">
        <v>0.16</v>
      </c>
      <c r="K5562">
        <v>1118.46</v>
      </c>
      <c r="L5562">
        <v>59.6</v>
      </c>
      <c r="M5562">
        <v>522.46</v>
      </c>
      <c r="N5562" s="2">
        <f>Table1[[#This Row],[Profit]]/Table1[[#This Row],[Sales_Value]]</f>
        <v>0.46712443896071387</v>
      </c>
      <c r="O5562" s="3" t="str">
        <f>IF(Table1[[#This Row],[Profit]]&lt;0,"Yes","No")</f>
        <v>No</v>
      </c>
      <c r="P5562" t="str">
        <f>IF(Table1[[#This Row],[Discount_Pct]]&gt;0.3,"High",IF(Table1[[#This Row],[Discount_Pct]]&gt;0.15,"Medium","Low"))</f>
        <v>Medium</v>
      </c>
      <c r="Q5562" t="str">
        <f>TEXT(Table1[[#This Row],[Date]],"MMM-YYYY")</f>
        <v>Dec-2024</v>
      </c>
      <c r="R5562" t="str">
        <f>IF(Table1[[#This Row],[Sales_Value]]&gt;500000,"Premium",IF(Table1[[#This Row],[Sales_Value]]&gt;100000,"Mid","Basic"))</f>
        <v>Basic</v>
      </c>
    </row>
    <row r="5563" spans="1:18" x14ac:dyDescent="0.3">
      <c r="A5563" s="1">
        <v>45343</v>
      </c>
      <c r="B5563" t="s">
        <v>5764</v>
      </c>
      <c r="C5563" t="s">
        <v>34</v>
      </c>
      <c r="D5563" t="s">
        <v>207</v>
      </c>
      <c r="E5563" t="s">
        <v>370</v>
      </c>
      <c r="F5563" t="s">
        <v>57</v>
      </c>
      <c r="G5563" t="s">
        <v>24</v>
      </c>
      <c r="H5563">
        <v>78</v>
      </c>
      <c r="I5563">
        <v>55.1</v>
      </c>
      <c r="J5563">
        <v>0.1</v>
      </c>
      <c r="K5563">
        <v>3868.02</v>
      </c>
      <c r="L5563">
        <v>28.14</v>
      </c>
      <c r="M5563">
        <v>1673.1</v>
      </c>
      <c r="N5563" s="2">
        <f>Table1[[#This Row],[Profit]]/Table1[[#This Row],[Sales_Value]]</f>
        <v>0.43254688445251055</v>
      </c>
      <c r="O5563" s="3" t="str">
        <f>IF(Table1[[#This Row],[Profit]]&lt;0,"Yes","No")</f>
        <v>No</v>
      </c>
      <c r="P5563" t="str">
        <f>IF(Table1[[#This Row],[Discount_Pct]]&gt;0.3,"High",IF(Table1[[#This Row],[Discount_Pct]]&gt;0.15,"Medium","Low"))</f>
        <v>Low</v>
      </c>
      <c r="Q5563" t="str">
        <f>TEXT(Table1[[#This Row],[Date]],"MMM-YYYY")</f>
        <v>Feb-2024</v>
      </c>
      <c r="R5563" t="str">
        <f>IF(Table1[[#This Row],[Sales_Value]]&gt;500000,"Premium",IF(Table1[[#This Row],[Sales_Value]]&gt;100000,"Mid","Basic"))</f>
        <v>Basic</v>
      </c>
    </row>
    <row r="5564" spans="1:18" x14ac:dyDescent="0.3">
      <c r="A5564" s="1">
        <v>45347</v>
      </c>
      <c r="B5564" t="s">
        <v>5765</v>
      </c>
      <c r="C5564" t="s">
        <v>20</v>
      </c>
      <c r="D5564" t="s">
        <v>124</v>
      </c>
      <c r="E5564" t="s">
        <v>214</v>
      </c>
      <c r="F5564" t="s">
        <v>85</v>
      </c>
      <c r="G5564" t="s">
        <v>24</v>
      </c>
      <c r="H5564">
        <v>52</v>
      </c>
      <c r="I5564">
        <v>74.819999999999993</v>
      </c>
      <c r="J5564">
        <v>0.05</v>
      </c>
      <c r="K5564">
        <v>3696.11</v>
      </c>
      <c r="L5564">
        <v>29.18</v>
      </c>
      <c r="M5564">
        <v>2178.75</v>
      </c>
      <c r="N5564" s="2">
        <f>Table1[[#This Row],[Profit]]/Table1[[#This Row],[Sales_Value]]</f>
        <v>0.58947109258111907</v>
      </c>
      <c r="O5564" s="3" t="str">
        <f>IF(Table1[[#This Row],[Profit]]&lt;0,"Yes","No")</f>
        <v>No</v>
      </c>
      <c r="P5564" t="str">
        <f>IF(Table1[[#This Row],[Discount_Pct]]&gt;0.3,"High",IF(Table1[[#This Row],[Discount_Pct]]&gt;0.15,"Medium","Low"))</f>
        <v>Low</v>
      </c>
      <c r="Q5564" t="str">
        <f>TEXT(Table1[[#This Row],[Date]],"MMM-YYYY")</f>
        <v>Feb-2024</v>
      </c>
      <c r="R5564" t="str">
        <f>IF(Table1[[#This Row],[Sales_Value]]&gt;500000,"Premium",IF(Table1[[#This Row],[Sales_Value]]&gt;100000,"Mid","Basic"))</f>
        <v>Basic</v>
      </c>
    </row>
    <row r="5565" spans="1:18" x14ac:dyDescent="0.3">
      <c r="A5565" s="1">
        <v>45611</v>
      </c>
      <c r="B5565" t="s">
        <v>5766</v>
      </c>
      <c r="C5565" t="s">
        <v>20</v>
      </c>
      <c r="D5565" t="s">
        <v>148</v>
      </c>
      <c r="E5565" t="s">
        <v>260</v>
      </c>
      <c r="F5565" t="s">
        <v>95</v>
      </c>
      <c r="G5565" t="s">
        <v>77</v>
      </c>
      <c r="H5565">
        <v>96</v>
      </c>
      <c r="I5565">
        <v>3144.77</v>
      </c>
      <c r="J5565">
        <v>0.02</v>
      </c>
      <c r="K5565">
        <v>295859.96000000002</v>
      </c>
      <c r="L5565">
        <v>2127.35</v>
      </c>
      <c r="M5565">
        <v>91634.36</v>
      </c>
      <c r="N5565" s="2">
        <f>Table1[[#This Row],[Profit]]/Table1[[#This Row],[Sales_Value]]</f>
        <v>0.30972207256433076</v>
      </c>
      <c r="O5565" s="3" t="str">
        <f>IF(Table1[[#This Row],[Profit]]&lt;0,"Yes","No")</f>
        <v>No</v>
      </c>
      <c r="P5565" t="str">
        <f>IF(Table1[[#This Row],[Discount_Pct]]&gt;0.3,"High",IF(Table1[[#This Row],[Discount_Pct]]&gt;0.15,"Medium","Low"))</f>
        <v>Low</v>
      </c>
      <c r="Q5565" t="str">
        <f>TEXT(Table1[[#This Row],[Date]],"MMM-YYYY")</f>
        <v>Nov-2024</v>
      </c>
      <c r="R5565" t="str">
        <f>IF(Table1[[#This Row],[Sales_Value]]&gt;500000,"Premium",IF(Table1[[#This Row],[Sales_Value]]&gt;100000,"Mid","Basic"))</f>
        <v>Mid</v>
      </c>
    </row>
    <row r="5566" spans="1:18" x14ac:dyDescent="0.3">
      <c r="A5566" s="1">
        <v>45526</v>
      </c>
      <c r="B5566" t="s">
        <v>5767</v>
      </c>
      <c r="C5566" t="s">
        <v>20</v>
      </c>
      <c r="D5566" t="s">
        <v>124</v>
      </c>
      <c r="E5566" t="s">
        <v>16</v>
      </c>
      <c r="F5566" t="s">
        <v>95</v>
      </c>
      <c r="G5566" t="s">
        <v>77</v>
      </c>
      <c r="H5566">
        <v>73</v>
      </c>
      <c r="I5566">
        <v>3472.16</v>
      </c>
      <c r="J5566">
        <v>0.12</v>
      </c>
      <c r="K5566">
        <v>223051.56</v>
      </c>
      <c r="L5566">
        <v>2132.1799999999998</v>
      </c>
      <c r="M5566">
        <v>67402.42</v>
      </c>
      <c r="N5566" s="2">
        <f>Table1[[#This Row],[Profit]]/Table1[[#This Row],[Sales_Value]]</f>
        <v>0.30218313649095302</v>
      </c>
      <c r="O5566" s="3" t="str">
        <f>IF(Table1[[#This Row],[Profit]]&lt;0,"Yes","No")</f>
        <v>No</v>
      </c>
      <c r="P5566" t="str">
        <f>IF(Table1[[#This Row],[Discount_Pct]]&gt;0.3,"High",IF(Table1[[#This Row],[Discount_Pct]]&gt;0.15,"Medium","Low"))</f>
        <v>Low</v>
      </c>
      <c r="Q5566" t="str">
        <f>TEXT(Table1[[#This Row],[Date]],"MMM-YYYY")</f>
        <v>Aug-2024</v>
      </c>
      <c r="R5566" t="str">
        <f>IF(Table1[[#This Row],[Sales_Value]]&gt;500000,"Premium",IF(Table1[[#This Row],[Sales_Value]]&gt;100000,"Mid","Basic"))</f>
        <v>Mid</v>
      </c>
    </row>
    <row r="5567" spans="1:18" x14ac:dyDescent="0.3">
      <c r="A5567" s="1">
        <v>45570</v>
      </c>
      <c r="B5567" t="s">
        <v>5768</v>
      </c>
      <c r="C5567" t="s">
        <v>39</v>
      </c>
      <c r="D5567" t="s">
        <v>66</v>
      </c>
      <c r="E5567" t="s">
        <v>275</v>
      </c>
      <c r="F5567" t="s">
        <v>37</v>
      </c>
      <c r="G5567" t="s">
        <v>18</v>
      </c>
      <c r="H5567">
        <v>96</v>
      </c>
      <c r="I5567">
        <v>36844.31</v>
      </c>
      <c r="J5567">
        <v>0</v>
      </c>
      <c r="K5567">
        <v>3537053.76</v>
      </c>
      <c r="L5567">
        <v>31998.86</v>
      </c>
      <c r="M5567">
        <v>465163.2</v>
      </c>
      <c r="N5567" s="2">
        <f>Table1[[#This Row],[Profit]]/Table1[[#This Row],[Sales_Value]]</f>
        <v>0.1315114871197208</v>
      </c>
      <c r="O5567" s="3" t="str">
        <f>IF(Table1[[#This Row],[Profit]]&lt;0,"Yes","No")</f>
        <v>No</v>
      </c>
      <c r="P5567" t="str">
        <f>IF(Table1[[#This Row],[Discount_Pct]]&gt;0.3,"High",IF(Table1[[#This Row],[Discount_Pct]]&gt;0.15,"Medium","Low"))</f>
        <v>Low</v>
      </c>
      <c r="Q5567" t="str">
        <f>TEXT(Table1[[#This Row],[Date]],"MMM-YYYY")</f>
        <v>Oct-2024</v>
      </c>
      <c r="R5567" t="str">
        <f>IF(Table1[[#This Row],[Sales_Value]]&gt;500000,"Premium",IF(Table1[[#This Row],[Sales_Value]]&gt;100000,"Mid","Basic"))</f>
        <v>Premium</v>
      </c>
    </row>
    <row r="5568" spans="1:18" x14ac:dyDescent="0.3">
      <c r="A5568" s="1">
        <v>45550</v>
      </c>
      <c r="B5568" t="s">
        <v>5769</v>
      </c>
      <c r="C5568" t="s">
        <v>20</v>
      </c>
      <c r="D5568" t="s">
        <v>148</v>
      </c>
      <c r="E5568" t="s">
        <v>415</v>
      </c>
      <c r="F5568" t="s">
        <v>184</v>
      </c>
      <c r="G5568" t="s">
        <v>24</v>
      </c>
      <c r="H5568">
        <v>17</v>
      </c>
      <c r="I5568">
        <v>42.5</v>
      </c>
      <c r="J5568">
        <v>0.02</v>
      </c>
      <c r="K5568">
        <v>708.05</v>
      </c>
      <c r="L5568">
        <v>19.14</v>
      </c>
      <c r="M5568">
        <v>382.67</v>
      </c>
      <c r="N5568" s="2">
        <f>Table1[[#This Row],[Profit]]/Table1[[#This Row],[Sales_Value]]</f>
        <v>0.54045618247298921</v>
      </c>
      <c r="O5568" s="3" t="str">
        <f>IF(Table1[[#This Row],[Profit]]&lt;0,"Yes","No")</f>
        <v>No</v>
      </c>
      <c r="P5568" t="str">
        <f>IF(Table1[[#This Row],[Discount_Pct]]&gt;0.3,"High",IF(Table1[[#This Row],[Discount_Pct]]&gt;0.15,"Medium","Low"))</f>
        <v>Low</v>
      </c>
      <c r="Q5568" t="str">
        <f>TEXT(Table1[[#This Row],[Date]],"MMM-YYYY")</f>
        <v>Sep-2024</v>
      </c>
      <c r="R5568" t="str">
        <f>IF(Table1[[#This Row],[Sales_Value]]&gt;500000,"Premium",IF(Table1[[#This Row],[Sales_Value]]&gt;100000,"Mid","Basic"))</f>
        <v>Basic</v>
      </c>
    </row>
    <row r="5569" spans="1:18" x14ac:dyDescent="0.3">
      <c r="A5569" s="1">
        <v>45363</v>
      </c>
      <c r="B5569" t="s">
        <v>5770</v>
      </c>
      <c r="C5569" t="s">
        <v>34</v>
      </c>
      <c r="D5569" t="s">
        <v>80</v>
      </c>
      <c r="E5569" t="s">
        <v>128</v>
      </c>
      <c r="F5569" t="s">
        <v>132</v>
      </c>
      <c r="G5569" t="s">
        <v>24</v>
      </c>
      <c r="H5569">
        <v>10</v>
      </c>
      <c r="I5569">
        <v>57.35</v>
      </c>
      <c r="J5569">
        <v>0.28999999999999998</v>
      </c>
      <c r="K5569">
        <v>407.19</v>
      </c>
      <c r="L5569">
        <v>18.38</v>
      </c>
      <c r="M5569">
        <v>223.39</v>
      </c>
      <c r="N5569" s="2">
        <f>Table1[[#This Row],[Profit]]/Table1[[#This Row],[Sales_Value]]</f>
        <v>0.54861366929443256</v>
      </c>
      <c r="O5569" s="3" t="str">
        <f>IF(Table1[[#This Row],[Profit]]&lt;0,"Yes","No")</f>
        <v>No</v>
      </c>
      <c r="P5569" t="str">
        <f>IF(Table1[[#This Row],[Discount_Pct]]&gt;0.3,"High",IF(Table1[[#This Row],[Discount_Pct]]&gt;0.15,"Medium","Low"))</f>
        <v>Medium</v>
      </c>
      <c r="Q5569" t="str">
        <f>TEXT(Table1[[#This Row],[Date]],"MMM-YYYY")</f>
        <v>Mar-2024</v>
      </c>
      <c r="R5569" t="str">
        <f>IF(Table1[[#This Row],[Sales_Value]]&gt;500000,"Premium",IF(Table1[[#This Row],[Sales_Value]]&gt;100000,"Mid","Basic"))</f>
        <v>Basic</v>
      </c>
    </row>
    <row r="5570" spans="1:18" x14ac:dyDescent="0.3">
      <c r="A5570" s="1">
        <v>45339</v>
      </c>
      <c r="B5570" t="s">
        <v>5771</v>
      </c>
      <c r="C5570" t="s">
        <v>39</v>
      </c>
      <c r="D5570" t="s">
        <v>40</v>
      </c>
      <c r="E5570" t="s">
        <v>238</v>
      </c>
      <c r="F5570" t="s">
        <v>156</v>
      </c>
      <c r="G5570" t="s">
        <v>18</v>
      </c>
      <c r="H5570">
        <v>34</v>
      </c>
      <c r="I5570">
        <v>22502.6</v>
      </c>
      <c r="J5570">
        <v>0</v>
      </c>
      <c r="K5570">
        <v>765088.4</v>
      </c>
      <c r="L5570">
        <v>17098.7</v>
      </c>
      <c r="M5570">
        <v>183732.6</v>
      </c>
      <c r="N5570" s="2">
        <f>Table1[[#This Row],[Profit]]/Table1[[#This Row],[Sales_Value]]</f>
        <v>0.24014558317705509</v>
      </c>
      <c r="O5570" s="3" t="str">
        <f>IF(Table1[[#This Row],[Profit]]&lt;0,"Yes","No")</f>
        <v>No</v>
      </c>
      <c r="P5570" t="str">
        <f>IF(Table1[[#This Row],[Discount_Pct]]&gt;0.3,"High",IF(Table1[[#This Row],[Discount_Pct]]&gt;0.15,"Medium","Low"))</f>
        <v>Low</v>
      </c>
      <c r="Q5570" t="str">
        <f>TEXT(Table1[[#This Row],[Date]],"MMM-YYYY")</f>
        <v>Feb-2024</v>
      </c>
      <c r="R5570" t="str">
        <f>IF(Table1[[#This Row],[Sales_Value]]&gt;500000,"Premium",IF(Table1[[#This Row],[Sales_Value]]&gt;100000,"Mid","Basic"))</f>
        <v>Premium</v>
      </c>
    </row>
    <row r="5571" spans="1:18" x14ac:dyDescent="0.3">
      <c r="A5571" s="1">
        <v>45430</v>
      </c>
      <c r="B5571" t="s">
        <v>5772</v>
      </c>
      <c r="C5571" t="s">
        <v>14</v>
      </c>
      <c r="D5571" t="s">
        <v>189</v>
      </c>
      <c r="E5571" t="s">
        <v>303</v>
      </c>
      <c r="F5571" t="s">
        <v>113</v>
      </c>
      <c r="G5571" t="s">
        <v>24</v>
      </c>
      <c r="H5571">
        <v>55</v>
      </c>
      <c r="I5571">
        <v>52.21</v>
      </c>
      <c r="J5571">
        <v>0.12</v>
      </c>
      <c r="K5571">
        <v>2526.96</v>
      </c>
      <c r="L5571">
        <v>26.84</v>
      </c>
      <c r="M5571">
        <v>1050.76</v>
      </c>
      <c r="N5571" s="2">
        <f>Table1[[#This Row],[Profit]]/Table1[[#This Row],[Sales_Value]]</f>
        <v>0.41581979928451579</v>
      </c>
      <c r="O5571" s="3" t="str">
        <f>IF(Table1[[#This Row],[Profit]]&lt;0,"Yes","No")</f>
        <v>No</v>
      </c>
      <c r="P5571" t="str">
        <f>IF(Table1[[#This Row],[Discount_Pct]]&gt;0.3,"High",IF(Table1[[#This Row],[Discount_Pct]]&gt;0.15,"Medium","Low"))</f>
        <v>Low</v>
      </c>
      <c r="Q5571" t="str">
        <f>TEXT(Table1[[#This Row],[Date]],"MMM-YYYY")</f>
        <v>May-2024</v>
      </c>
      <c r="R5571" t="str">
        <f>IF(Table1[[#This Row],[Sales_Value]]&gt;500000,"Premium",IF(Table1[[#This Row],[Sales_Value]]&gt;100000,"Mid","Basic"))</f>
        <v>Basic</v>
      </c>
    </row>
    <row r="5572" spans="1:18" x14ac:dyDescent="0.3">
      <c r="A5572" s="1">
        <v>45430</v>
      </c>
      <c r="B5572" t="s">
        <v>5773</v>
      </c>
      <c r="C5572" t="s">
        <v>34</v>
      </c>
      <c r="D5572" t="s">
        <v>207</v>
      </c>
      <c r="E5572" t="s">
        <v>331</v>
      </c>
      <c r="F5572" t="s">
        <v>52</v>
      </c>
      <c r="G5572" t="s">
        <v>53</v>
      </c>
      <c r="H5572">
        <v>54</v>
      </c>
      <c r="I5572">
        <v>1695.86</v>
      </c>
      <c r="J5572">
        <v>0.28000000000000003</v>
      </c>
      <c r="K5572">
        <v>65935.039999999994</v>
      </c>
      <c r="L5572">
        <v>970.16</v>
      </c>
      <c r="M5572">
        <v>13546.4</v>
      </c>
      <c r="N5572" s="2">
        <f>Table1[[#This Row],[Profit]]/Table1[[#This Row],[Sales_Value]]</f>
        <v>0.20545069814168612</v>
      </c>
      <c r="O5572" s="3" t="str">
        <f>IF(Table1[[#This Row],[Profit]]&lt;0,"Yes","No")</f>
        <v>No</v>
      </c>
      <c r="P5572" t="str">
        <f>IF(Table1[[#This Row],[Discount_Pct]]&gt;0.3,"High",IF(Table1[[#This Row],[Discount_Pct]]&gt;0.15,"Medium","Low"))</f>
        <v>Medium</v>
      </c>
      <c r="Q5572" t="str">
        <f>TEXT(Table1[[#This Row],[Date]],"MMM-YYYY")</f>
        <v>May-2024</v>
      </c>
      <c r="R5572" t="str">
        <f>IF(Table1[[#This Row],[Sales_Value]]&gt;500000,"Premium",IF(Table1[[#This Row],[Sales_Value]]&gt;100000,"Mid","Basic"))</f>
        <v>Basic</v>
      </c>
    </row>
    <row r="5573" spans="1:18" x14ac:dyDescent="0.3">
      <c r="A5573" s="1">
        <v>45500</v>
      </c>
      <c r="B5573" t="s">
        <v>5774</v>
      </c>
      <c r="C5573" t="s">
        <v>34</v>
      </c>
      <c r="D5573" t="s">
        <v>35</v>
      </c>
      <c r="E5573" t="s">
        <v>87</v>
      </c>
      <c r="F5573" t="s">
        <v>255</v>
      </c>
      <c r="G5573" t="s">
        <v>53</v>
      </c>
      <c r="H5573">
        <v>94</v>
      </c>
      <c r="I5573">
        <v>2837.32</v>
      </c>
      <c r="J5573">
        <v>0.01</v>
      </c>
      <c r="K5573">
        <v>264041</v>
      </c>
      <c r="L5573">
        <v>1459.51</v>
      </c>
      <c r="M5573">
        <v>126847.06</v>
      </c>
      <c r="N5573" s="2">
        <f>Table1[[#This Row],[Profit]]/Table1[[#This Row],[Sales_Value]]</f>
        <v>0.48040667926572006</v>
      </c>
      <c r="O5573" s="3" t="str">
        <f>IF(Table1[[#This Row],[Profit]]&lt;0,"Yes","No")</f>
        <v>No</v>
      </c>
      <c r="P5573" t="str">
        <f>IF(Table1[[#This Row],[Discount_Pct]]&gt;0.3,"High",IF(Table1[[#This Row],[Discount_Pct]]&gt;0.15,"Medium","Low"))</f>
        <v>Low</v>
      </c>
      <c r="Q5573" t="str">
        <f>TEXT(Table1[[#This Row],[Date]],"MMM-YYYY")</f>
        <v>Jul-2024</v>
      </c>
      <c r="R5573" t="str">
        <f>IF(Table1[[#This Row],[Sales_Value]]&gt;500000,"Premium",IF(Table1[[#This Row],[Sales_Value]]&gt;100000,"Mid","Basic"))</f>
        <v>Mid</v>
      </c>
    </row>
    <row r="5574" spans="1:18" x14ac:dyDescent="0.3">
      <c r="A5574" s="1">
        <v>45445</v>
      </c>
      <c r="B5574" t="s">
        <v>5775</v>
      </c>
      <c r="C5574" t="s">
        <v>39</v>
      </c>
      <c r="D5574" t="s">
        <v>40</v>
      </c>
      <c r="E5574" t="s">
        <v>60</v>
      </c>
      <c r="F5574" t="s">
        <v>422</v>
      </c>
      <c r="G5574" t="s">
        <v>24</v>
      </c>
      <c r="H5574">
        <v>8</v>
      </c>
      <c r="I5574">
        <v>428.17</v>
      </c>
      <c r="J5574">
        <v>0</v>
      </c>
      <c r="K5574">
        <v>3425.36</v>
      </c>
      <c r="L5574">
        <v>257.54000000000002</v>
      </c>
      <c r="M5574">
        <v>1365.04</v>
      </c>
      <c r="N5574" s="2">
        <f>Table1[[#This Row],[Profit]]/Table1[[#This Row],[Sales_Value]]</f>
        <v>0.39850993764159093</v>
      </c>
      <c r="O5574" s="3" t="str">
        <f>IF(Table1[[#This Row],[Profit]]&lt;0,"Yes","No")</f>
        <v>No</v>
      </c>
      <c r="P5574" t="str">
        <f>IF(Table1[[#This Row],[Discount_Pct]]&gt;0.3,"High",IF(Table1[[#This Row],[Discount_Pct]]&gt;0.15,"Medium","Low"))</f>
        <v>Low</v>
      </c>
      <c r="Q5574" t="str">
        <f>TEXT(Table1[[#This Row],[Date]],"MMM-YYYY")</f>
        <v>Jun-2024</v>
      </c>
      <c r="R5574" t="str">
        <f>IF(Table1[[#This Row],[Sales_Value]]&gt;500000,"Premium",IF(Table1[[#This Row],[Sales_Value]]&gt;100000,"Mid","Basic"))</f>
        <v>Basic</v>
      </c>
    </row>
    <row r="5575" spans="1:18" x14ac:dyDescent="0.3">
      <c r="A5575" s="1">
        <v>45306</v>
      </c>
      <c r="B5575" t="s">
        <v>5776</v>
      </c>
      <c r="C5575" t="s">
        <v>20</v>
      </c>
      <c r="D5575" t="s">
        <v>148</v>
      </c>
      <c r="E5575" t="s">
        <v>291</v>
      </c>
      <c r="F5575" t="s">
        <v>91</v>
      </c>
      <c r="G5575" t="s">
        <v>46</v>
      </c>
      <c r="H5575">
        <v>29</v>
      </c>
      <c r="I5575">
        <v>7322.63</v>
      </c>
      <c r="J5575">
        <v>0</v>
      </c>
      <c r="K5575">
        <v>212356.27</v>
      </c>
      <c r="L5575">
        <v>5342.65</v>
      </c>
      <c r="M5575">
        <v>57419.42</v>
      </c>
      <c r="N5575" s="2">
        <f>Table1[[#This Row],[Profit]]/Table1[[#This Row],[Sales_Value]]</f>
        <v>0.27039192202801454</v>
      </c>
      <c r="O5575" s="3" t="str">
        <f>IF(Table1[[#This Row],[Profit]]&lt;0,"Yes","No")</f>
        <v>No</v>
      </c>
      <c r="P5575" t="str">
        <f>IF(Table1[[#This Row],[Discount_Pct]]&gt;0.3,"High",IF(Table1[[#This Row],[Discount_Pct]]&gt;0.15,"Medium","Low"))</f>
        <v>Low</v>
      </c>
      <c r="Q5575" t="str">
        <f>TEXT(Table1[[#This Row],[Date]],"MMM-YYYY")</f>
        <v>Jan-2024</v>
      </c>
      <c r="R5575" t="str">
        <f>IF(Table1[[#This Row],[Sales_Value]]&gt;500000,"Premium",IF(Table1[[#This Row],[Sales_Value]]&gt;100000,"Mid","Basic"))</f>
        <v>Mid</v>
      </c>
    </row>
    <row r="5576" spans="1:18" x14ac:dyDescent="0.3">
      <c r="A5576" s="1">
        <v>45330</v>
      </c>
      <c r="B5576" t="s">
        <v>5777</v>
      </c>
      <c r="C5576" t="s">
        <v>20</v>
      </c>
      <c r="D5576" t="s">
        <v>148</v>
      </c>
      <c r="E5576" t="s">
        <v>266</v>
      </c>
      <c r="F5576" t="s">
        <v>293</v>
      </c>
      <c r="G5576" t="s">
        <v>53</v>
      </c>
      <c r="H5576">
        <v>49</v>
      </c>
      <c r="I5576">
        <v>815.74</v>
      </c>
      <c r="J5576">
        <v>0.01</v>
      </c>
      <c r="K5576">
        <v>39571.550000000003</v>
      </c>
      <c r="L5576">
        <v>417.64</v>
      </c>
      <c r="M5576">
        <v>19107.189999999999</v>
      </c>
      <c r="N5576" s="2">
        <f>Table1[[#This Row],[Profit]]/Table1[[#This Row],[Sales_Value]]</f>
        <v>0.48285169522042976</v>
      </c>
      <c r="O5576" s="3" t="str">
        <f>IF(Table1[[#This Row],[Profit]]&lt;0,"Yes","No")</f>
        <v>No</v>
      </c>
      <c r="P5576" t="str">
        <f>IF(Table1[[#This Row],[Discount_Pct]]&gt;0.3,"High",IF(Table1[[#This Row],[Discount_Pct]]&gt;0.15,"Medium","Low"))</f>
        <v>Low</v>
      </c>
      <c r="Q5576" t="str">
        <f>TEXT(Table1[[#This Row],[Date]],"MMM-YYYY")</f>
        <v>Feb-2024</v>
      </c>
      <c r="R5576" t="str">
        <f>IF(Table1[[#This Row],[Sales_Value]]&gt;500000,"Premium",IF(Table1[[#This Row],[Sales_Value]]&gt;100000,"Mid","Basic"))</f>
        <v>Basic</v>
      </c>
    </row>
    <row r="5577" spans="1:18" x14ac:dyDescent="0.3">
      <c r="A5577" s="1">
        <v>45607</v>
      </c>
      <c r="B5577" t="s">
        <v>5778</v>
      </c>
      <c r="C5577" t="s">
        <v>34</v>
      </c>
      <c r="D5577" t="s">
        <v>59</v>
      </c>
      <c r="E5577" t="s">
        <v>102</v>
      </c>
      <c r="F5577" t="s">
        <v>82</v>
      </c>
      <c r="G5577" t="s">
        <v>24</v>
      </c>
      <c r="H5577">
        <v>74</v>
      </c>
      <c r="I5577">
        <v>87.82</v>
      </c>
      <c r="J5577">
        <v>0.27</v>
      </c>
      <c r="K5577">
        <v>4744.04</v>
      </c>
      <c r="L5577">
        <v>45.08</v>
      </c>
      <c r="M5577">
        <v>1408.12</v>
      </c>
      <c r="N5577" s="2">
        <f>Table1[[#This Row],[Profit]]/Table1[[#This Row],[Sales_Value]]</f>
        <v>0.29681874520450924</v>
      </c>
      <c r="O5577" s="3" t="str">
        <f>IF(Table1[[#This Row],[Profit]]&lt;0,"Yes","No")</f>
        <v>No</v>
      </c>
      <c r="P5577" t="str">
        <f>IF(Table1[[#This Row],[Discount_Pct]]&gt;0.3,"High",IF(Table1[[#This Row],[Discount_Pct]]&gt;0.15,"Medium","Low"))</f>
        <v>Medium</v>
      </c>
      <c r="Q5577" t="str">
        <f>TEXT(Table1[[#This Row],[Date]],"MMM-YYYY")</f>
        <v>Nov-2024</v>
      </c>
      <c r="R5577" t="str">
        <f>IF(Table1[[#This Row],[Sales_Value]]&gt;500000,"Premium",IF(Table1[[#This Row],[Sales_Value]]&gt;100000,"Mid","Basic"))</f>
        <v>Basic</v>
      </c>
    </row>
    <row r="5578" spans="1:18" x14ac:dyDescent="0.3">
      <c r="A5578" s="1">
        <v>45461</v>
      </c>
      <c r="B5578" t="s">
        <v>5779</v>
      </c>
      <c r="C5578" t="s">
        <v>20</v>
      </c>
      <c r="D5578" t="s">
        <v>72</v>
      </c>
      <c r="E5578" t="s">
        <v>90</v>
      </c>
      <c r="F5578" t="s">
        <v>23</v>
      </c>
      <c r="G5578" t="s">
        <v>24</v>
      </c>
      <c r="H5578">
        <v>94</v>
      </c>
      <c r="I5578">
        <v>21.83</v>
      </c>
      <c r="J5578">
        <v>0.08</v>
      </c>
      <c r="K5578">
        <v>1887.86</v>
      </c>
      <c r="L5578">
        <v>8.58</v>
      </c>
      <c r="M5578">
        <v>1081.3399999999999</v>
      </c>
      <c r="N5578" s="2">
        <f>Table1[[#This Row],[Profit]]/Table1[[#This Row],[Sales_Value]]</f>
        <v>0.57278611761465359</v>
      </c>
      <c r="O5578" s="3" t="str">
        <f>IF(Table1[[#This Row],[Profit]]&lt;0,"Yes","No")</f>
        <v>No</v>
      </c>
      <c r="P5578" t="str">
        <f>IF(Table1[[#This Row],[Discount_Pct]]&gt;0.3,"High",IF(Table1[[#This Row],[Discount_Pct]]&gt;0.15,"Medium","Low"))</f>
        <v>Low</v>
      </c>
      <c r="Q5578" t="str">
        <f>TEXT(Table1[[#This Row],[Date]],"MMM-YYYY")</f>
        <v>Jun-2024</v>
      </c>
      <c r="R5578" t="str">
        <f>IF(Table1[[#This Row],[Sales_Value]]&gt;500000,"Premium",IF(Table1[[#This Row],[Sales_Value]]&gt;100000,"Mid","Basic"))</f>
        <v>Basic</v>
      </c>
    </row>
    <row r="5579" spans="1:18" x14ac:dyDescent="0.3">
      <c r="A5579" s="1">
        <v>45642</v>
      </c>
      <c r="B5579" t="s">
        <v>5780</v>
      </c>
      <c r="C5579" t="s">
        <v>34</v>
      </c>
      <c r="D5579" t="s">
        <v>59</v>
      </c>
      <c r="E5579" t="s">
        <v>51</v>
      </c>
      <c r="F5579" t="s">
        <v>110</v>
      </c>
      <c r="G5579" t="s">
        <v>24</v>
      </c>
      <c r="H5579">
        <v>44</v>
      </c>
      <c r="I5579">
        <v>389.79</v>
      </c>
      <c r="J5579">
        <v>0.14000000000000001</v>
      </c>
      <c r="K5579">
        <v>14749.65</v>
      </c>
      <c r="L5579">
        <v>225.6</v>
      </c>
      <c r="M5579">
        <v>4823.25</v>
      </c>
      <c r="N5579" s="2">
        <f>Table1[[#This Row],[Profit]]/Table1[[#This Row],[Sales_Value]]</f>
        <v>0.32700775950615779</v>
      </c>
      <c r="O5579" s="3" t="str">
        <f>IF(Table1[[#This Row],[Profit]]&lt;0,"Yes","No")</f>
        <v>No</v>
      </c>
      <c r="P5579" t="str">
        <f>IF(Table1[[#This Row],[Discount_Pct]]&gt;0.3,"High",IF(Table1[[#This Row],[Discount_Pct]]&gt;0.15,"Medium","Low"))</f>
        <v>Low</v>
      </c>
      <c r="Q5579" t="str">
        <f>TEXT(Table1[[#This Row],[Date]],"MMM-YYYY")</f>
        <v>Dec-2024</v>
      </c>
      <c r="R5579" t="str">
        <f>IF(Table1[[#This Row],[Sales_Value]]&gt;500000,"Premium",IF(Table1[[#This Row],[Sales_Value]]&gt;100000,"Mid","Basic"))</f>
        <v>Basic</v>
      </c>
    </row>
    <row r="5580" spans="1:18" x14ac:dyDescent="0.3">
      <c r="A5580" s="1">
        <v>45581</v>
      </c>
      <c r="B5580" t="s">
        <v>5781</v>
      </c>
      <c r="C5580" t="s">
        <v>14</v>
      </c>
      <c r="D5580" t="s">
        <v>15</v>
      </c>
      <c r="E5580" t="s">
        <v>87</v>
      </c>
      <c r="F5580" t="s">
        <v>23</v>
      </c>
      <c r="G5580" t="s">
        <v>24</v>
      </c>
      <c r="H5580">
        <v>53</v>
      </c>
      <c r="I5580">
        <v>17.72</v>
      </c>
      <c r="J5580">
        <v>0.13</v>
      </c>
      <c r="K5580">
        <v>817.07</v>
      </c>
      <c r="L5580">
        <v>7.75</v>
      </c>
      <c r="M5580">
        <v>406.32</v>
      </c>
      <c r="N5580" s="2">
        <f>Table1[[#This Row],[Profit]]/Table1[[#This Row],[Sales_Value]]</f>
        <v>0.49728909395767801</v>
      </c>
      <c r="O5580" s="3" t="str">
        <f>IF(Table1[[#This Row],[Profit]]&lt;0,"Yes","No")</f>
        <v>No</v>
      </c>
      <c r="P5580" t="str">
        <f>IF(Table1[[#This Row],[Discount_Pct]]&gt;0.3,"High",IF(Table1[[#This Row],[Discount_Pct]]&gt;0.15,"Medium","Low"))</f>
        <v>Low</v>
      </c>
      <c r="Q5580" t="str">
        <f>TEXT(Table1[[#This Row],[Date]],"MMM-YYYY")</f>
        <v>Oct-2024</v>
      </c>
      <c r="R5580" t="str">
        <f>IF(Table1[[#This Row],[Sales_Value]]&gt;500000,"Premium",IF(Table1[[#This Row],[Sales_Value]]&gt;100000,"Mid","Basic"))</f>
        <v>Basic</v>
      </c>
    </row>
    <row r="5581" spans="1:18" x14ac:dyDescent="0.3">
      <c r="A5581" s="1">
        <v>45398</v>
      </c>
      <c r="B5581" t="s">
        <v>5782</v>
      </c>
      <c r="C5581" t="s">
        <v>39</v>
      </c>
      <c r="D5581" t="s">
        <v>66</v>
      </c>
      <c r="E5581" t="s">
        <v>118</v>
      </c>
      <c r="F5581" t="s">
        <v>85</v>
      </c>
      <c r="G5581" t="s">
        <v>24</v>
      </c>
      <c r="H5581">
        <v>22</v>
      </c>
      <c r="I5581">
        <v>85.09</v>
      </c>
      <c r="J5581">
        <v>0.12</v>
      </c>
      <c r="K5581">
        <v>1647.34</v>
      </c>
      <c r="L5581">
        <v>28.81</v>
      </c>
      <c r="M5581">
        <v>1013.52</v>
      </c>
      <c r="N5581" s="2">
        <f>Table1[[#This Row],[Profit]]/Table1[[#This Row],[Sales_Value]]</f>
        <v>0.61524639722218855</v>
      </c>
      <c r="O5581" s="3" t="str">
        <f>IF(Table1[[#This Row],[Profit]]&lt;0,"Yes","No")</f>
        <v>No</v>
      </c>
      <c r="P5581" t="str">
        <f>IF(Table1[[#This Row],[Discount_Pct]]&gt;0.3,"High",IF(Table1[[#This Row],[Discount_Pct]]&gt;0.15,"Medium","Low"))</f>
        <v>Low</v>
      </c>
      <c r="Q5581" t="str">
        <f>TEXT(Table1[[#This Row],[Date]],"MMM-YYYY")</f>
        <v>Apr-2024</v>
      </c>
      <c r="R5581" t="str">
        <f>IF(Table1[[#This Row],[Sales_Value]]&gt;500000,"Premium",IF(Table1[[#This Row],[Sales_Value]]&gt;100000,"Mid","Basic"))</f>
        <v>Basic</v>
      </c>
    </row>
    <row r="5582" spans="1:18" x14ac:dyDescent="0.3">
      <c r="A5582" s="1">
        <v>45406</v>
      </c>
      <c r="B5582" t="s">
        <v>5783</v>
      </c>
      <c r="C5582" t="s">
        <v>20</v>
      </c>
      <c r="D5582" t="s">
        <v>124</v>
      </c>
      <c r="E5582" t="s">
        <v>182</v>
      </c>
      <c r="F5582" t="s">
        <v>91</v>
      </c>
      <c r="G5582" t="s">
        <v>46</v>
      </c>
      <c r="H5582">
        <v>21</v>
      </c>
      <c r="I5582">
        <v>7537.03</v>
      </c>
      <c r="J5582">
        <v>0.26</v>
      </c>
      <c r="K5582">
        <v>117125.45</v>
      </c>
      <c r="L5582">
        <v>5316.22</v>
      </c>
      <c r="M5582">
        <v>5484.83</v>
      </c>
      <c r="N5582" s="2">
        <f>Table1[[#This Row],[Profit]]/Table1[[#This Row],[Sales_Value]]</f>
        <v>4.682867813955037E-2</v>
      </c>
      <c r="O5582" s="3" t="str">
        <f>IF(Table1[[#This Row],[Profit]]&lt;0,"Yes","No")</f>
        <v>No</v>
      </c>
      <c r="P5582" t="str">
        <f>IF(Table1[[#This Row],[Discount_Pct]]&gt;0.3,"High",IF(Table1[[#This Row],[Discount_Pct]]&gt;0.15,"Medium","Low"))</f>
        <v>Medium</v>
      </c>
      <c r="Q5582" t="str">
        <f>TEXT(Table1[[#This Row],[Date]],"MMM-YYYY")</f>
        <v>Apr-2024</v>
      </c>
      <c r="R5582" t="str">
        <f>IF(Table1[[#This Row],[Sales_Value]]&gt;500000,"Premium",IF(Table1[[#This Row],[Sales_Value]]&gt;100000,"Mid","Basic"))</f>
        <v>Mid</v>
      </c>
    </row>
    <row r="5583" spans="1:18" x14ac:dyDescent="0.3">
      <c r="A5583" s="1">
        <v>45607</v>
      </c>
      <c r="B5583" t="s">
        <v>5784</v>
      </c>
      <c r="C5583" t="s">
        <v>20</v>
      </c>
      <c r="D5583" t="s">
        <v>124</v>
      </c>
      <c r="E5583" t="s">
        <v>238</v>
      </c>
      <c r="F5583" t="s">
        <v>255</v>
      </c>
      <c r="G5583" t="s">
        <v>53</v>
      </c>
      <c r="H5583">
        <v>62</v>
      </c>
      <c r="I5583">
        <v>2602.8000000000002</v>
      </c>
      <c r="J5583">
        <v>0</v>
      </c>
      <c r="K5583">
        <v>161373.6</v>
      </c>
      <c r="L5583">
        <v>1626.44</v>
      </c>
      <c r="M5583">
        <v>60534.32</v>
      </c>
      <c r="N5583" s="2">
        <f>Table1[[#This Row],[Profit]]/Table1[[#This Row],[Sales_Value]]</f>
        <v>0.37511910250499458</v>
      </c>
      <c r="O5583" s="3" t="str">
        <f>IF(Table1[[#This Row],[Profit]]&lt;0,"Yes","No")</f>
        <v>No</v>
      </c>
      <c r="P5583" t="str">
        <f>IF(Table1[[#This Row],[Discount_Pct]]&gt;0.3,"High",IF(Table1[[#This Row],[Discount_Pct]]&gt;0.15,"Medium","Low"))</f>
        <v>Low</v>
      </c>
      <c r="Q5583" t="str">
        <f>TEXT(Table1[[#This Row],[Date]],"MMM-YYYY")</f>
        <v>Nov-2024</v>
      </c>
      <c r="R5583" t="str">
        <f>IF(Table1[[#This Row],[Sales_Value]]&gt;500000,"Premium",IF(Table1[[#This Row],[Sales_Value]]&gt;100000,"Mid","Basic"))</f>
        <v>Mid</v>
      </c>
    </row>
    <row r="5584" spans="1:18" x14ac:dyDescent="0.3">
      <c r="A5584" s="1">
        <v>45478</v>
      </c>
      <c r="B5584" t="s">
        <v>5785</v>
      </c>
      <c r="C5584" t="s">
        <v>14</v>
      </c>
      <c r="D5584" t="s">
        <v>144</v>
      </c>
      <c r="E5584" t="s">
        <v>285</v>
      </c>
      <c r="F5584" t="s">
        <v>201</v>
      </c>
      <c r="G5584" t="s">
        <v>53</v>
      </c>
      <c r="H5584">
        <v>66</v>
      </c>
      <c r="I5584">
        <v>1241.8499999999999</v>
      </c>
      <c r="J5584">
        <v>0.15</v>
      </c>
      <c r="K5584">
        <v>69667.789999999994</v>
      </c>
      <c r="L5584">
        <v>638.94000000000005</v>
      </c>
      <c r="M5584">
        <v>27497.74</v>
      </c>
      <c r="N5584" s="2">
        <f>Table1[[#This Row],[Profit]]/Table1[[#This Row],[Sales_Value]]</f>
        <v>0.39469803764408207</v>
      </c>
      <c r="O5584" s="3" t="str">
        <f>IF(Table1[[#This Row],[Profit]]&lt;0,"Yes","No")</f>
        <v>No</v>
      </c>
      <c r="P5584" t="str">
        <f>IF(Table1[[#This Row],[Discount_Pct]]&gt;0.3,"High",IF(Table1[[#This Row],[Discount_Pct]]&gt;0.15,"Medium","Low"))</f>
        <v>Low</v>
      </c>
      <c r="Q5584" t="str">
        <f>TEXT(Table1[[#This Row],[Date]],"MMM-YYYY")</f>
        <v>Jul-2024</v>
      </c>
      <c r="R5584" t="str">
        <f>IF(Table1[[#This Row],[Sales_Value]]&gt;500000,"Premium",IF(Table1[[#This Row],[Sales_Value]]&gt;100000,"Mid","Basic"))</f>
        <v>Basic</v>
      </c>
    </row>
    <row r="5585" spans="1:18" x14ac:dyDescent="0.3">
      <c r="A5585" s="1">
        <v>45565</v>
      </c>
      <c r="B5585" t="s">
        <v>5786</v>
      </c>
      <c r="C5585" t="s">
        <v>20</v>
      </c>
      <c r="D5585" t="s">
        <v>148</v>
      </c>
      <c r="E5585" t="s">
        <v>84</v>
      </c>
      <c r="F5585" t="s">
        <v>232</v>
      </c>
      <c r="G5585" t="s">
        <v>24</v>
      </c>
      <c r="H5585">
        <v>30</v>
      </c>
      <c r="I5585">
        <v>58.04</v>
      </c>
      <c r="J5585">
        <v>0.03</v>
      </c>
      <c r="K5585">
        <v>1688.96</v>
      </c>
      <c r="L5585">
        <v>21</v>
      </c>
      <c r="M5585">
        <v>1058.96</v>
      </c>
      <c r="N5585" s="2">
        <f>Table1[[#This Row],[Profit]]/Table1[[#This Row],[Sales_Value]]</f>
        <v>0.62698938992042441</v>
      </c>
      <c r="O5585" s="3" t="str">
        <f>IF(Table1[[#This Row],[Profit]]&lt;0,"Yes","No")</f>
        <v>No</v>
      </c>
      <c r="P5585" t="str">
        <f>IF(Table1[[#This Row],[Discount_Pct]]&gt;0.3,"High",IF(Table1[[#This Row],[Discount_Pct]]&gt;0.15,"Medium","Low"))</f>
        <v>Low</v>
      </c>
      <c r="Q5585" t="str">
        <f>TEXT(Table1[[#This Row],[Date]],"MMM-YYYY")</f>
        <v>Sep-2024</v>
      </c>
      <c r="R5585" t="str">
        <f>IF(Table1[[#This Row],[Sales_Value]]&gt;500000,"Premium",IF(Table1[[#This Row],[Sales_Value]]&gt;100000,"Mid","Basic"))</f>
        <v>Basic</v>
      </c>
    </row>
    <row r="5586" spans="1:18" x14ac:dyDescent="0.3">
      <c r="A5586" s="1">
        <v>45364</v>
      </c>
      <c r="B5586" t="s">
        <v>5787</v>
      </c>
      <c r="C5586" t="s">
        <v>39</v>
      </c>
      <c r="D5586" t="s">
        <v>108</v>
      </c>
      <c r="E5586" t="s">
        <v>557</v>
      </c>
      <c r="F5586" t="s">
        <v>152</v>
      </c>
      <c r="G5586" t="s">
        <v>24</v>
      </c>
      <c r="H5586">
        <v>33</v>
      </c>
      <c r="I5586">
        <v>28.62</v>
      </c>
      <c r="J5586">
        <v>0.09</v>
      </c>
      <c r="K5586">
        <v>859.46</v>
      </c>
      <c r="L5586">
        <v>9.4600000000000009</v>
      </c>
      <c r="M5586">
        <v>547.28</v>
      </c>
      <c r="N5586" s="2">
        <f>Table1[[#This Row],[Profit]]/Table1[[#This Row],[Sales_Value]]</f>
        <v>0.63677192655853665</v>
      </c>
      <c r="O5586" s="3" t="str">
        <f>IF(Table1[[#This Row],[Profit]]&lt;0,"Yes","No")</f>
        <v>No</v>
      </c>
      <c r="P5586" t="str">
        <f>IF(Table1[[#This Row],[Discount_Pct]]&gt;0.3,"High",IF(Table1[[#This Row],[Discount_Pct]]&gt;0.15,"Medium","Low"))</f>
        <v>Low</v>
      </c>
      <c r="Q5586" t="str">
        <f>TEXT(Table1[[#This Row],[Date]],"MMM-YYYY")</f>
        <v>Mar-2024</v>
      </c>
      <c r="R5586" t="str">
        <f>IF(Table1[[#This Row],[Sales_Value]]&gt;500000,"Premium",IF(Table1[[#This Row],[Sales_Value]]&gt;100000,"Mid","Basic"))</f>
        <v>Basic</v>
      </c>
    </row>
    <row r="5587" spans="1:18" x14ac:dyDescent="0.3">
      <c r="A5587" s="1">
        <v>45556</v>
      </c>
      <c r="B5587" t="s">
        <v>5788</v>
      </c>
      <c r="C5587" t="s">
        <v>39</v>
      </c>
      <c r="D5587" t="s">
        <v>66</v>
      </c>
      <c r="E5587" t="s">
        <v>211</v>
      </c>
      <c r="F5587" t="s">
        <v>52</v>
      </c>
      <c r="G5587" t="s">
        <v>53</v>
      </c>
      <c r="H5587">
        <v>70</v>
      </c>
      <c r="I5587">
        <v>1761.78</v>
      </c>
      <c r="J5587">
        <v>0.28999999999999998</v>
      </c>
      <c r="K5587">
        <v>87560.47</v>
      </c>
      <c r="L5587">
        <v>961.81</v>
      </c>
      <c r="M5587">
        <v>20233.77</v>
      </c>
      <c r="N5587" s="2">
        <f>Table1[[#This Row],[Profit]]/Table1[[#This Row],[Sales_Value]]</f>
        <v>0.23108338728652325</v>
      </c>
      <c r="O5587" s="3" t="str">
        <f>IF(Table1[[#This Row],[Profit]]&lt;0,"Yes","No")</f>
        <v>No</v>
      </c>
      <c r="P5587" t="str">
        <f>IF(Table1[[#This Row],[Discount_Pct]]&gt;0.3,"High",IF(Table1[[#This Row],[Discount_Pct]]&gt;0.15,"Medium","Low"))</f>
        <v>Medium</v>
      </c>
      <c r="Q5587" t="str">
        <f>TEXT(Table1[[#This Row],[Date]],"MMM-YYYY")</f>
        <v>Sep-2024</v>
      </c>
      <c r="R5587" t="str">
        <f>IF(Table1[[#This Row],[Sales_Value]]&gt;500000,"Premium",IF(Table1[[#This Row],[Sales_Value]]&gt;100000,"Mid","Basic"))</f>
        <v>Basic</v>
      </c>
    </row>
    <row r="5588" spans="1:18" x14ac:dyDescent="0.3">
      <c r="A5588" s="1">
        <v>45578</v>
      </c>
      <c r="B5588" t="s">
        <v>5789</v>
      </c>
      <c r="C5588" t="s">
        <v>14</v>
      </c>
      <c r="D5588" t="s">
        <v>144</v>
      </c>
      <c r="E5588" t="s">
        <v>411</v>
      </c>
      <c r="F5588" t="s">
        <v>152</v>
      </c>
      <c r="G5588" t="s">
        <v>24</v>
      </c>
      <c r="H5588">
        <v>62</v>
      </c>
      <c r="I5588">
        <v>24.11</v>
      </c>
      <c r="J5588">
        <v>0.28999999999999998</v>
      </c>
      <c r="K5588">
        <v>1061.32</v>
      </c>
      <c r="L5588">
        <v>9.73</v>
      </c>
      <c r="M5588">
        <v>458.06</v>
      </c>
      <c r="N5588" s="2">
        <f>Table1[[#This Row],[Profit]]/Table1[[#This Row],[Sales_Value]]</f>
        <v>0.43159461802283949</v>
      </c>
      <c r="O5588" s="3" t="str">
        <f>IF(Table1[[#This Row],[Profit]]&lt;0,"Yes","No")</f>
        <v>No</v>
      </c>
      <c r="P5588" t="str">
        <f>IF(Table1[[#This Row],[Discount_Pct]]&gt;0.3,"High",IF(Table1[[#This Row],[Discount_Pct]]&gt;0.15,"Medium","Low"))</f>
        <v>Medium</v>
      </c>
      <c r="Q5588" t="str">
        <f>TEXT(Table1[[#This Row],[Date]],"MMM-YYYY")</f>
        <v>Oct-2024</v>
      </c>
      <c r="R5588" t="str">
        <f>IF(Table1[[#This Row],[Sales_Value]]&gt;500000,"Premium",IF(Table1[[#This Row],[Sales_Value]]&gt;100000,"Mid","Basic"))</f>
        <v>Basic</v>
      </c>
    </row>
    <row r="5589" spans="1:18" x14ac:dyDescent="0.3">
      <c r="A5589" s="1">
        <v>45355</v>
      </c>
      <c r="B5589" t="s">
        <v>5790</v>
      </c>
      <c r="C5589" t="s">
        <v>39</v>
      </c>
      <c r="D5589" t="s">
        <v>93</v>
      </c>
      <c r="E5589" t="s">
        <v>175</v>
      </c>
      <c r="F5589" t="s">
        <v>165</v>
      </c>
      <c r="G5589" t="s">
        <v>24</v>
      </c>
      <c r="H5589">
        <v>52</v>
      </c>
      <c r="I5589">
        <v>197.48</v>
      </c>
      <c r="J5589">
        <v>0.19</v>
      </c>
      <c r="K5589">
        <v>8317.86</v>
      </c>
      <c r="L5589">
        <v>118.06</v>
      </c>
      <c r="M5589">
        <v>2178.7399999999998</v>
      </c>
      <c r="N5589" s="2">
        <f>Table1[[#This Row],[Profit]]/Table1[[#This Row],[Sales_Value]]</f>
        <v>0.26193516120732974</v>
      </c>
      <c r="O5589" s="3" t="str">
        <f>IF(Table1[[#This Row],[Profit]]&lt;0,"Yes","No")</f>
        <v>No</v>
      </c>
      <c r="P5589" t="str">
        <f>IF(Table1[[#This Row],[Discount_Pct]]&gt;0.3,"High",IF(Table1[[#This Row],[Discount_Pct]]&gt;0.15,"Medium","Low"))</f>
        <v>Medium</v>
      </c>
      <c r="Q5589" t="str">
        <f>TEXT(Table1[[#This Row],[Date]],"MMM-YYYY")</f>
        <v>Mar-2024</v>
      </c>
      <c r="R5589" t="str">
        <f>IF(Table1[[#This Row],[Sales_Value]]&gt;500000,"Premium",IF(Table1[[#This Row],[Sales_Value]]&gt;100000,"Mid","Basic"))</f>
        <v>Basic</v>
      </c>
    </row>
    <row r="5590" spans="1:18" x14ac:dyDescent="0.3">
      <c r="A5590" s="1">
        <v>45536</v>
      </c>
      <c r="B5590" t="s">
        <v>5791</v>
      </c>
      <c r="C5590" t="s">
        <v>14</v>
      </c>
      <c r="D5590" t="s">
        <v>15</v>
      </c>
      <c r="E5590" t="s">
        <v>214</v>
      </c>
      <c r="F5590" t="s">
        <v>49</v>
      </c>
      <c r="G5590" t="s">
        <v>24</v>
      </c>
      <c r="H5590">
        <v>75</v>
      </c>
      <c r="I5590">
        <v>62.24</v>
      </c>
      <c r="J5590">
        <v>0.25</v>
      </c>
      <c r="K5590">
        <v>3501</v>
      </c>
      <c r="L5590">
        <v>42.65</v>
      </c>
      <c r="M5590">
        <v>302.25</v>
      </c>
      <c r="N5590" s="2">
        <f>Table1[[#This Row],[Profit]]/Table1[[#This Row],[Sales_Value]]</f>
        <v>8.6332476435304201E-2</v>
      </c>
      <c r="O5590" s="3" t="str">
        <f>IF(Table1[[#This Row],[Profit]]&lt;0,"Yes","No")</f>
        <v>No</v>
      </c>
      <c r="P5590" t="str">
        <f>IF(Table1[[#This Row],[Discount_Pct]]&gt;0.3,"High",IF(Table1[[#This Row],[Discount_Pct]]&gt;0.15,"Medium","Low"))</f>
        <v>Medium</v>
      </c>
      <c r="Q5590" t="str">
        <f>TEXT(Table1[[#This Row],[Date]],"MMM-YYYY")</f>
        <v>Sep-2024</v>
      </c>
      <c r="R5590" t="str">
        <f>IF(Table1[[#This Row],[Sales_Value]]&gt;500000,"Premium",IF(Table1[[#This Row],[Sales_Value]]&gt;100000,"Mid","Basic"))</f>
        <v>Basic</v>
      </c>
    </row>
    <row r="5591" spans="1:18" x14ac:dyDescent="0.3">
      <c r="A5591" s="1">
        <v>45362</v>
      </c>
      <c r="B5591" t="s">
        <v>5792</v>
      </c>
      <c r="C5591" t="s">
        <v>20</v>
      </c>
      <c r="D5591" t="s">
        <v>30</v>
      </c>
      <c r="E5591" t="s">
        <v>151</v>
      </c>
      <c r="F5591" t="s">
        <v>264</v>
      </c>
      <c r="G5591" t="s">
        <v>77</v>
      </c>
      <c r="H5591">
        <v>33</v>
      </c>
      <c r="I5591">
        <v>3390.87</v>
      </c>
      <c r="J5591">
        <v>0.21</v>
      </c>
      <c r="K5591">
        <v>88399.98</v>
      </c>
      <c r="L5591">
        <v>1759.64</v>
      </c>
      <c r="M5591">
        <v>30331.86</v>
      </c>
      <c r="N5591" s="2">
        <f>Table1[[#This Row],[Profit]]/Table1[[#This Row],[Sales_Value]]</f>
        <v>0.34312066586440404</v>
      </c>
      <c r="O5591" s="3" t="str">
        <f>IF(Table1[[#This Row],[Profit]]&lt;0,"Yes","No")</f>
        <v>No</v>
      </c>
      <c r="P5591" t="str">
        <f>IF(Table1[[#This Row],[Discount_Pct]]&gt;0.3,"High",IF(Table1[[#This Row],[Discount_Pct]]&gt;0.15,"Medium","Low"))</f>
        <v>Medium</v>
      </c>
      <c r="Q5591" t="str">
        <f>TEXT(Table1[[#This Row],[Date]],"MMM-YYYY")</f>
        <v>Mar-2024</v>
      </c>
      <c r="R5591" t="str">
        <f>IF(Table1[[#This Row],[Sales_Value]]&gt;500000,"Premium",IF(Table1[[#This Row],[Sales_Value]]&gt;100000,"Mid","Basic"))</f>
        <v>Basic</v>
      </c>
    </row>
    <row r="5592" spans="1:18" x14ac:dyDescent="0.3">
      <c r="A5592" s="1">
        <v>45354</v>
      </c>
      <c r="B5592" t="s">
        <v>5793</v>
      </c>
      <c r="C5592" t="s">
        <v>34</v>
      </c>
      <c r="D5592" t="s">
        <v>1520</v>
      </c>
      <c r="E5592" t="s">
        <v>280</v>
      </c>
      <c r="F5592" t="s">
        <v>76</v>
      </c>
      <c r="G5592" t="s">
        <v>77</v>
      </c>
      <c r="H5592">
        <v>16</v>
      </c>
      <c r="I5592">
        <v>1897.32</v>
      </c>
      <c r="J5592">
        <v>0.28999999999999998</v>
      </c>
      <c r="K5592">
        <v>21553.56</v>
      </c>
      <c r="L5592">
        <v>1021.87</v>
      </c>
      <c r="M5592">
        <v>5203.6400000000003</v>
      </c>
      <c r="N5592" s="2">
        <f>Table1[[#This Row],[Profit]]/Table1[[#This Row],[Sales_Value]]</f>
        <v>0.24142833016912288</v>
      </c>
      <c r="O5592" s="3" t="str">
        <f>IF(Table1[[#This Row],[Profit]]&lt;0,"Yes","No")</f>
        <v>No</v>
      </c>
      <c r="P5592" t="str">
        <f>IF(Table1[[#This Row],[Discount_Pct]]&gt;0.3,"High",IF(Table1[[#This Row],[Discount_Pct]]&gt;0.15,"Medium","Low"))</f>
        <v>Medium</v>
      </c>
      <c r="Q5592" t="str">
        <f>TEXT(Table1[[#This Row],[Date]],"MMM-YYYY")</f>
        <v>Mar-2024</v>
      </c>
      <c r="R5592" t="str">
        <f>IF(Table1[[#This Row],[Sales_Value]]&gt;500000,"Premium",IF(Table1[[#This Row],[Sales_Value]]&gt;100000,"Mid","Basic"))</f>
        <v>Basic</v>
      </c>
    </row>
    <row r="5593" spans="1:18" x14ac:dyDescent="0.3">
      <c r="A5593" s="1">
        <v>45443</v>
      </c>
      <c r="B5593" t="s">
        <v>5794</v>
      </c>
      <c r="C5593" t="s">
        <v>39</v>
      </c>
      <c r="D5593" t="s">
        <v>93</v>
      </c>
      <c r="E5593" t="s">
        <v>60</v>
      </c>
      <c r="F5593" t="s">
        <v>85</v>
      </c>
      <c r="G5593" t="s">
        <v>24</v>
      </c>
      <c r="H5593">
        <v>50</v>
      </c>
      <c r="I5593">
        <v>70.63</v>
      </c>
      <c r="J5593">
        <v>0.09</v>
      </c>
      <c r="K5593">
        <v>3213.67</v>
      </c>
      <c r="L5593">
        <v>27.58</v>
      </c>
      <c r="M5593">
        <v>1834.66</v>
      </c>
      <c r="N5593" s="2">
        <f>Table1[[#This Row],[Profit]]/Table1[[#This Row],[Sales_Value]]</f>
        <v>0.57089246873512212</v>
      </c>
      <c r="O5593" s="3" t="str">
        <f>IF(Table1[[#This Row],[Profit]]&lt;0,"Yes","No")</f>
        <v>No</v>
      </c>
      <c r="P5593" t="str">
        <f>IF(Table1[[#This Row],[Discount_Pct]]&gt;0.3,"High",IF(Table1[[#This Row],[Discount_Pct]]&gt;0.15,"Medium","Low"))</f>
        <v>Low</v>
      </c>
      <c r="Q5593" t="str">
        <f>TEXT(Table1[[#This Row],[Date]],"MMM-YYYY")</f>
        <v>May-2024</v>
      </c>
      <c r="R5593" t="str">
        <f>IF(Table1[[#This Row],[Sales_Value]]&gt;500000,"Premium",IF(Table1[[#This Row],[Sales_Value]]&gt;100000,"Mid","Basic"))</f>
        <v>Basic</v>
      </c>
    </row>
    <row r="5594" spans="1:18" x14ac:dyDescent="0.3">
      <c r="A5594" s="1">
        <v>45392</v>
      </c>
      <c r="B5594" t="s">
        <v>5795</v>
      </c>
      <c r="C5594" t="s">
        <v>39</v>
      </c>
      <c r="D5594" t="s">
        <v>93</v>
      </c>
      <c r="E5594" t="s">
        <v>223</v>
      </c>
      <c r="F5594" t="s">
        <v>52</v>
      </c>
      <c r="G5594" t="s">
        <v>53</v>
      </c>
      <c r="H5594">
        <v>81</v>
      </c>
      <c r="I5594">
        <v>1884.38</v>
      </c>
      <c r="J5594">
        <v>0</v>
      </c>
      <c r="K5594">
        <v>152634.78</v>
      </c>
      <c r="L5594">
        <v>916.29</v>
      </c>
      <c r="M5594">
        <v>78415.289999999994</v>
      </c>
      <c r="N5594" s="2">
        <f>Table1[[#This Row],[Profit]]/Table1[[#This Row],[Sales_Value]]</f>
        <v>0.51374457381207606</v>
      </c>
      <c r="O5594" s="3" t="str">
        <f>IF(Table1[[#This Row],[Profit]]&lt;0,"Yes","No")</f>
        <v>No</v>
      </c>
      <c r="P5594" t="str">
        <f>IF(Table1[[#This Row],[Discount_Pct]]&gt;0.3,"High",IF(Table1[[#This Row],[Discount_Pct]]&gt;0.15,"Medium","Low"))</f>
        <v>Low</v>
      </c>
      <c r="Q5594" t="str">
        <f>TEXT(Table1[[#This Row],[Date]],"MMM-YYYY")</f>
        <v>Apr-2024</v>
      </c>
      <c r="R5594" t="str">
        <f>IF(Table1[[#This Row],[Sales_Value]]&gt;500000,"Premium",IF(Table1[[#This Row],[Sales_Value]]&gt;100000,"Mid","Basic"))</f>
        <v>Mid</v>
      </c>
    </row>
    <row r="5595" spans="1:18" x14ac:dyDescent="0.3">
      <c r="A5595" s="1">
        <v>45597</v>
      </c>
      <c r="B5595" t="s">
        <v>5796</v>
      </c>
      <c r="C5595" t="s">
        <v>34</v>
      </c>
      <c r="D5595" t="s">
        <v>35</v>
      </c>
      <c r="E5595" t="s">
        <v>63</v>
      </c>
      <c r="F5595" t="s">
        <v>91</v>
      </c>
      <c r="G5595" t="s">
        <v>46</v>
      </c>
      <c r="H5595">
        <v>60</v>
      </c>
      <c r="I5595">
        <v>7323.05</v>
      </c>
      <c r="J5595">
        <v>0.25</v>
      </c>
      <c r="K5595">
        <v>329537.25</v>
      </c>
      <c r="L5595">
        <v>5915.54</v>
      </c>
      <c r="M5595">
        <v>-25395.15</v>
      </c>
      <c r="N5595" s="2">
        <f>Table1[[#This Row],[Profit]]/Table1[[#This Row],[Sales_Value]]</f>
        <v>-7.7063063432130971E-2</v>
      </c>
      <c r="O5595" s="3" t="str">
        <f>IF(Table1[[#This Row],[Profit]]&lt;0,"Yes","No")</f>
        <v>Yes</v>
      </c>
      <c r="P5595" t="str">
        <f>IF(Table1[[#This Row],[Discount_Pct]]&gt;0.3,"High",IF(Table1[[#This Row],[Discount_Pct]]&gt;0.15,"Medium","Low"))</f>
        <v>Medium</v>
      </c>
      <c r="Q5595" t="str">
        <f>TEXT(Table1[[#This Row],[Date]],"MMM-YYYY")</f>
        <v>Nov-2024</v>
      </c>
      <c r="R5595" t="str">
        <f>IF(Table1[[#This Row],[Sales_Value]]&gt;500000,"Premium",IF(Table1[[#This Row],[Sales_Value]]&gt;100000,"Mid","Basic"))</f>
        <v>Mid</v>
      </c>
    </row>
    <row r="5596" spans="1:18" x14ac:dyDescent="0.3">
      <c r="A5596" s="1">
        <v>45506</v>
      </c>
      <c r="B5596" t="s">
        <v>5797</v>
      </c>
      <c r="C5596" t="s">
        <v>39</v>
      </c>
      <c r="D5596" t="s">
        <v>66</v>
      </c>
      <c r="E5596" t="s">
        <v>27</v>
      </c>
      <c r="F5596" t="s">
        <v>91</v>
      </c>
      <c r="G5596" t="s">
        <v>46</v>
      </c>
      <c r="H5596">
        <v>37</v>
      </c>
      <c r="I5596">
        <v>8669.6</v>
      </c>
      <c r="J5596">
        <v>0.17</v>
      </c>
      <c r="K5596">
        <v>266243.42</v>
      </c>
      <c r="L5596">
        <v>5623.22</v>
      </c>
      <c r="M5596">
        <v>58184.28</v>
      </c>
      <c r="N5596" s="2">
        <f>Table1[[#This Row],[Profit]]/Table1[[#This Row],[Sales_Value]]</f>
        <v>0.21853790790397751</v>
      </c>
      <c r="O5596" s="3" t="str">
        <f>IF(Table1[[#This Row],[Profit]]&lt;0,"Yes","No")</f>
        <v>No</v>
      </c>
      <c r="P5596" t="str">
        <f>IF(Table1[[#This Row],[Discount_Pct]]&gt;0.3,"High",IF(Table1[[#This Row],[Discount_Pct]]&gt;0.15,"Medium","Low"))</f>
        <v>Medium</v>
      </c>
      <c r="Q5596" t="str">
        <f>TEXT(Table1[[#This Row],[Date]],"MMM-YYYY")</f>
        <v>Aug-2024</v>
      </c>
      <c r="R5596" t="str">
        <f>IF(Table1[[#This Row],[Sales_Value]]&gt;500000,"Premium",IF(Table1[[#This Row],[Sales_Value]]&gt;100000,"Mid","Basic"))</f>
        <v>Mid</v>
      </c>
    </row>
    <row r="5597" spans="1:18" x14ac:dyDescent="0.3">
      <c r="A5597" s="1">
        <v>45592</v>
      </c>
      <c r="B5597" t="s">
        <v>5798</v>
      </c>
      <c r="C5597" t="s">
        <v>39</v>
      </c>
      <c r="D5597" t="s">
        <v>66</v>
      </c>
      <c r="E5597" t="s">
        <v>234</v>
      </c>
      <c r="F5597" t="s">
        <v>91</v>
      </c>
      <c r="G5597" t="s">
        <v>46</v>
      </c>
      <c r="H5597">
        <v>25</v>
      </c>
      <c r="I5597">
        <v>7328.58</v>
      </c>
      <c r="J5597">
        <v>0.28000000000000003</v>
      </c>
      <c r="K5597">
        <v>131914.44</v>
      </c>
      <c r="L5597">
        <v>6152.99</v>
      </c>
      <c r="M5597">
        <v>-21910.31</v>
      </c>
      <c r="N5597" s="2">
        <f>Table1[[#This Row],[Profit]]/Table1[[#This Row],[Sales_Value]]</f>
        <v>-0.16609485663586185</v>
      </c>
      <c r="O5597" s="3" t="str">
        <f>IF(Table1[[#This Row],[Profit]]&lt;0,"Yes","No")</f>
        <v>Yes</v>
      </c>
      <c r="P5597" t="str">
        <f>IF(Table1[[#This Row],[Discount_Pct]]&gt;0.3,"High",IF(Table1[[#This Row],[Discount_Pct]]&gt;0.15,"Medium","Low"))</f>
        <v>Medium</v>
      </c>
      <c r="Q5597" t="str">
        <f>TEXT(Table1[[#This Row],[Date]],"MMM-YYYY")</f>
        <v>Oct-2024</v>
      </c>
      <c r="R5597" t="str">
        <f>IF(Table1[[#This Row],[Sales_Value]]&gt;500000,"Premium",IF(Table1[[#This Row],[Sales_Value]]&gt;100000,"Mid","Basic"))</f>
        <v>Mid</v>
      </c>
    </row>
    <row r="5598" spans="1:18" x14ac:dyDescent="0.3">
      <c r="A5598" s="1">
        <v>45610</v>
      </c>
      <c r="B5598" t="s">
        <v>5799</v>
      </c>
      <c r="C5598" t="s">
        <v>34</v>
      </c>
      <c r="D5598" t="s">
        <v>35</v>
      </c>
      <c r="E5598" t="s">
        <v>51</v>
      </c>
      <c r="F5598" t="s">
        <v>184</v>
      </c>
      <c r="G5598" t="s">
        <v>24</v>
      </c>
      <c r="H5598">
        <v>58</v>
      </c>
      <c r="I5598">
        <v>36.39</v>
      </c>
      <c r="J5598">
        <v>0.28999999999999998</v>
      </c>
      <c r="K5598">
        <v>1498.54</v>
      </c>
      <c r="L5598">
        <v>19.32</v>
      </c>
      <c r="M5598">
        <v>377.98</v>
      </c>
      <c r="N5598" s="2">
        <f>Table1[[#This Row],[Profit]]/Table1[[#This Row],[Sales_Value]]</f>
        <v>0.2522321726480441</v>
      </c>
      <c r="O5598" s="3" t="str">
        <f>IF(Table1[[#This Row],[Profit]]&lt;0,"Yes","No")</f>
        <v>No</v>
      </c>
      <c r="P5598" t="str">
        <f>IF(Table1[[#This Row],[Discount_Pct]]&gt;0.3,"High",IF(Table1[[#This Row],[Discount_Pct]]&gt;0.15,"Medium","Low"))</f>
        <v>Medium</v>
      </c>
      <c r="Q5598" t="str">
        <f>TEXT(Table1[[#This Row],[Date]],"MMM-YYYY")</f>
        <v>Nov-2024</v>
      </c>
      <c r="R5598" t="str">
        <f>IF(Table1[[#This Row],[Sales_Value]]&gt;500000,"Premium",IF(Table1[[#This Row],[Sales_Value]]&gt;100000,"Mid","Basic"))</f>
        <v>Basic</v>
      </c>
    </row>
    <row r="5599" spans="1:18" x14ac:dyDescent="0.3">
      <c r="A5599" s="1">
        <v>45314</v>
      </c>
      <c r="B5599" t="s">
        <v>5800</v>
      </c>
      <c r="C5599" t="s">
        <v>20</v>
      </c>
      <c r="D5599" t="s">
        <v>124</v>
      </c>
      <c r="E5599" t="s">
        <v>557</v>
      </c>
      <c r="F5599" t="s">
        <v>152</v>
      </c>
      <c r="G5599" t="s">
        <v>24</v>
      </c>
      <c r="H5599">
        <v>50</v>
      </c>
      <c r="I5599">
        <v>25.02</v>
      </c>
      <c r="J5599">
        <v>0.21</v>
      </c>
      <c r="K5599">
        <v>988.29</v>
      </c>
      <c r="L5599">
        <v>10.24</v>
      </c>
      <c r="M5599">
        <v>476.29</v>
      </c>
      <c r="N5599" s="2">
        <f>Table1[[#This Row],[Profit]]/Table1[[#This Row],[Sales_Value]]</f>
        <v>0.48193344058930077</v>
      </c>
      <c r="O5599" s="3" t="str">
        <f>IF(Table1[[#This Row],[Profit]]&lt;0,"Yes","No")</f>
        <v>No</v>
      </c>
      <c r="P5599" t="str">
        <f>IF(Table1[[#This Row],[Discount_Pct]]&gt;0.3,"High",IF(Table1[[#This Row],[Discount_Pct]]&gt;0.15,"Medium","Low"))</f>
        <v>Medium</v>
      </c>
      <c r="Q5599" t="str">
        <f>TEXT(Table1[[#This Row],[Date]],"MMM-YYYY")</f>
        <v>Jan-2024</v>
      </c>
      <c r="R5599" t="str">
        <f>IF(Table1[[#This Row],[Sales_Value]]&gt;500000,"Premium",IF(Table1[[#This Row],[Sales_Value]]&gt;100000,"Mid","Basic"))</f>
        <v>Basic</v>
      </c>
    </row>
    <row r="5600" spans="1:18" x14ac:dyDescent="0.3">
      <c r="A5600" s="1">
        <v>45507</v>
      </c>
      <c r="B5600" t="s">
        <v>5801</v>
      </c>
      <c r="C5600" t="s">
        <v>39</v>
      </c>
      <c r="D5600" t="s">
        <v>192</v>
      </c>
      <c r="E5600" t="s">
        <v>291</v>
      </c>
      <c r="F5600" t="s">
        <v>180</v>
      </c>
      <c r="G5600" t="s">
        <v>53</v>
      </c>
      <c r="H5600">
        <v>71</v>
      </c>
      <c r="I5600">
        <v>1348.1</v>
      </c>
      <c r="J5600">
        <v>0.18</v>
      </c>
      <c r="K5600">
        <v>78486.38</v>
      </c>
      <c r="L5600">
        <v>779.06</v>
      </c>
      <c r="M5600">
        <v>23173.119999999999</v>
      </c>
      <c r="N5600" s="2">
        <f>Table1[[#This Row],[Profit]]/Table1[[#This Row],[Sales_Value]]</f>
        <v>0.29525020774305044</v>
      </c>
      <c r="O5600" s="3" t="str">
        <f>IF(Table1[[#This Row],[Profit]]&lt;0,"Yes","No")</f>
        <v>No</v>
      </c>
      <c r="P5600" t="str">
        <f>IF(Table1[[#This Row],[Discount_Pct]]&gt;0.3,"High",IF(Table1[[#This Row],[Discount_Pct]]&gt;0.15,"Medium","Low"))</f>
        <v>Medium</v>
      </c>
      <c r="Q5600" t="str">
        <f>TEXT(Table1[[#This Row],[Date]],"MMM-YYYY")</f>
        <v>Aug-2024</v>
      </c>
      <c r="R5600" t="str">
        <f>IF(Table1[[#This Row],[Sales_Value]]&gt;500000,"Premium",IF(Table1[[#This Row],[Sales_Value]]&gt;100000,"Mid","Basic"))</f>
        <v>Basic</v>
      </c>
    </row>
    <row r="5601" spans="1:18" x14ac:dyDescent="0.3">
      <c r="A5601" s="1">
        <v>45410</v>
      </c>
      <c r="B5601" t="s">
        <v>5802</v>
      </c>
      <c r="C5601" t="s">
        <v>14</v>
      </c>
      <c r="D5601" t="s">
        <v>26</v>
      </c>
      <c r="E5601" t="s">
        <v>252</v>
      </c>
      <c r="F5601" t="s">
        <v>201</v>
      </c>
      <c r="G5601" t="s">
        <v>53</v>
      </c>
      <c r="H5601">
        <v>67</v>
      </c>
      <c r="I5601">
        <v>1068.1400000000001</v>
      </c>
      <c r="J5601">
        <v>0.13</v>
      </c>
      <c r="K5601">
        <v>62261.88</v>
      </c>
      <c r="L5601">
        <v>680.92</v>
      </c>
      <c r="M5601">
        <v>16640.240000000002</v>
      </c>
      <c r="N5601" s="2">
        <f>Table1[[#This Row],[Profit]]/Table1[[#This Row],[Sales_Value]]</f>
        <v>0.26726208717115518</v>
      </c>
      <c r="O5601" s="3" t="str">
        <f>IF(Table1[[#This Row],[Profit]]&lt;0,"Yes","No")</f>
        <v>No</v>
      </c>
      <c r="P5601" t="str">
        <f>IF(Table1[[#This Row],[Discount_Pct]]&gt;0.3,"High",IF(Table1[[#This Row],[Discount_Pct]]&gt;0.15,"Medium","Low"))</f>
        <v>Low</v>
      </c>
      <c r="Q5601" t="str">
        <f>TEXT(Table1[[#This Row],[Date]],"MMM-YYYY")</f>
        <v>Apr-2024</v>
      </c>
      <c r="R5601" t="str">
        <f>IF(Table1[[#This Row],[Sales_Value]]&gt;500000,"Premium",IF(Table1[[#This Row],[Sales_Value]]&gt;100000,"Mid","Basic"))</f>
        <v>Basic</v>
      </c>
    </row>
    <row r="5602" spans="1:18" x14ac:dyDescent="0.3">
      <c r="A5602" s="1">
        <v>45384</v>
      </c>
      <c r="B5602" t="s">
        <v>5803</v>
      </c>
      <c r="C5602" t="s">
        <v>34</v>
      </c>
      <c r="D5602" t="s">
        <v>59</v>
      </c>
      <c r="E5602" t="s">
        <v>223</v>
      </c>
      <c r="F5602" t="s">
        <v>178</v>
      </c>
      <c r="G5602" t="s">
        <v>46</v>
      </c>
      <c r="H5602">
        <v>40</v>
      </c>
      <c r="I5602">
        <v>24072.54</v>
      </c>
      <c r="J5602">
        <v>0.05</v>
      </c>
      <c r="K5602">
        <v>914756.52</v>
      </c>
      <c r="L5602">
        <v>18159.560000000001</v>
      </c>
      <c r="M5602">
        <v>-188374.12</v>
      </c>
      <c r="N5602" s="2">
        <f>Table1[[#This Row],[Profit]]/Table1[[#This Row],[Sales_Value]]</f>
        <v>-0.20592815233500603</v>
      </c>
      <c r="O5602" s="3" t="str">
        <f>IF(Table1[[#This Row],[Profit]]&lt;0,"Yes","No")</f>
        <v>Yes</v>
      </c>
      <c r="P5602" t="str">
        <f>IF(Table1[[#This Row],[Discount_Pct]]&gt;0.3,"High",IF(Table1[[#This Row],[Discount_Pct]]&gt;0.15,"Medium","Low"))</f>
        <v>Low</v>
      </c>
      <c r="Q5602" t="str">
        <f>TEXT(Table1[[#This Row],[Date]],"MMM-YYYY")</f>
        <v>Apr-2024</v>
      </c>
      <c r="R5602" t="str">
        <f>IF(Table1[[#This Row],[Sales_Value]]&gt;500000,"Premium",IF(Table1[[#This Row],[Sales_Value]]&gt;100000,"Mid","Basic"))</f>
        <v>Premium</v>
      </c>
    </row>
    <row r="5603" spans="1:18" x14ac:dyDescent="0.3">
      <c r="A5603" s="1">
        <v>45345</v>
      </c>
      <c r="B5603" t="s">
        <v>5804</v>
      </c>
      <c r="C5603" t="s">
        <v>20</v>
      </c>
      <c r="D5603" t="s">
        <v>124</v>
      </c>
      <c r="E5603" t="s">
        <v>56</v>
      </c>
      <c r="F5603" t="s">
        <v>255</v>
      </c>
      <c r="G5603" t="s">
        <v>53</v>
      </c>
      <c r="H5603">
        <v>65</v>
      </c>
      <c r="I5603">
        <v>2718.97</v>
      </c>
      <c r="J5603">
        <v>0.09</v>
      </c>
      <c r="K5603">
        <v>160827.07999999999</v>
      </c>
      <c r="L5603">
        <v>1513.23</v>
      </c>
      <c r="M5603">
        <v>62467.13</v>
      </c>
      <c r="N5603" s="2">
        <f>Table1[[#This Row],[Profit]]/Table1[[#This Row],[Sales_Value]]</f>
        <v>0.38841176498385721</v>
      </c>
      <c r="O5603" s="3" t="str">
        <f>IF(Table1[[#This Row],[Profit]]&lt;0,"Yes","No")</f>
        <v>No</v>
      </c>
      <c r="P5603" t="str">
        <f>IF(Table1[[#This Row],[Discount_Pct]]&gt;0.3,"High",IF(Table1[[#This Row],[Discount_Pct]]&gt;0.15,"Medium","Low"))</f>
        <v>Low</v>
      </c>
      <c r="Q5603" t="str">
        <f>TEXT(Table1[[#This Row],[Date]],"MMM-YYYY")</f>
        <v>Feb-2024</v>
      </c>
      <c r="R5603" t="str">
        <f>IF(Table1[[#This Row],[Sales_Value]]&gt;500000,"Premium",IF(Table1[[#This Row],[Sales_Value]]&gt;100000,"Mid","Basic"))</f>
        <v>Mid</v>
      </c>
    </row>
    <row r="5604" spans="1:18" x14ac:dyDescent="0.3">
      <c r="A5604" s="1">
        <v>45416</v>
      </c>
      <c r="B5604" t="s">
        <v>5805</v>
      </c>
      <c r="C5604" t="s">
        <v>39</v>
      </c>
      <c r="D5604" t="s">
        <v>66</v>
      </c>
      <c r="E5604" t="s">
        <v>97</v>
      </c>
      <c r="F5604" t="s">
        <v>95</v>
      </c>
      <c r="G5604" t="s">
        <v>77</v>
      </c>
      <c r="H5604">
        <v>24</v>
      </c>
      <c r="I5604">
        <v>3402.23</v>
      </c>
      <c r="J5604">
        <v>0</v>
      </c>
      <c r="K5604">
        <v>81653.52</v>
      </c>
      <c r="L5604">
        <v>1823.9</v>
      </c>
      <c r="M5604">
        <v>37879.919999999998</v>
      </c>
      <c r="N5604" s="2">
        <f>Table1[[#This Row],[Profit]]/Table1[[#This Row],[Sales_Value]]</f>
        <v>0.46391043521455039</v>
      </c>
      <c r="O5604" s="3" t="str">
        <f>IF(Table1[[#This Row],[Profit]]&lt;0,"Yes","No")</f>
        <v>No</v>
      </c>
      <c r="P5604" t="str">
        <f>IF(Table1[[#This Row],[Discount_Pct]]&gt;0.3,"High",IF(Table1[[#This Row],[Discount_Pct]]&gt;0.15,"Medium","Low"))</f>
        <v>Low</v>
      </c>
      <c r="Q5604" t="str">
        <f>TEXT(Table1[[#This Row],[Date]],"MMM-YYYY")</f>
        <v>May-2024</v>
      </c>
      <c r="R5604" t="str">
        <f>IF(Table1[[#This Row],[Sales_Value]]&gt;500000,"Premium",IF(Table1[[#This Row],[Sales_Value]]&gt;100000,"Mid","Basic"))</f>
        <v>Basic</v>
      </c>
    </row>
    <row r="5605" spans="1:18" x14ac:dyDescent="0.3">
      <c r="A5605" s="1">
        <v>45443</v>
      </c>
      <c r="B5605" t="s">
        <v>5806</v>
      </c>
      <c r="C5605" t="s">
        <v>34</v>
      </c>
      <c r="D5605" t="s">
        <v>35</v>
      </c>
      <c r="E5605" t="s">
        <v>288</v>
      </c>
      <c r="F5605" t="s">
        <v>232</v>
      </c>
      <c r="G5605" t="s">
        <v>24</v>
      </c>
      <c r="H5605">
        <v>50</v>
      </c>
      <c r="I5605">
        <v>62.8</v>
      </c>
      <c r="J5605">
        <v>0.2</v>
      </c>
      <c r="K5605">
        <v>2512</v>
      </c>
      <c r="L5605">
        <v>18.02</v>
      </c>
      <c r="M5605">
        <v>1611</v>
      </c>
      <c r="N5605" s="2">
        <f>Table1[[#This Row],[Profit]]/Table1[[#This Row],[Sales_Value]]</f>
        <v>0.64132165605095537</v>
      </c>
      <c r="O5605" s="3" t="str">
        <f>IF(Table1[[#This Row],[Profit]]&lt;0,"Yes","No")</f>
        <v>No</v>
      </c>
      <c r="P5605" t="str">
        <f>IF(Table1[[#This Row],[Discount_Pct]]&gt;0.3,"High",IF(Table1[[#This Row],[Discount_Pct]]&gt;0.15,"Medium","Low"))</f>
        <v>Medium</v>
      </c>
      <c r="Q5605" t="str">
        <f>TEXT(Table1[[#This Row],[Date]],"MMM-YYYY")</f>
        <v>May-2024</v>
      </c>
      <c r="R5605" t="str">
        <f>IF(Table1[[#This Row],[Sales_Value]]&gt;500000,"Premium",IF(Table1[[#This Row],[Sales_Value]]&gt;100000,"Mid","Basic"))</f>
        <v>Basic</v>
      </c>
    </row>
    <row r="5606" spans="1:18" x14ac:dyDescent="0.3">
      <c r="A5606" s="1">
        <v>45444</v>
      </c>
      <c r="B5606" t="s">
        <v>5807</v>
      </c>
      <c r="C5606" t="s">
        <v>14</v>
      </c>
      <c r="D5606" t="s">
        <v>160</v>
      </c>
      <c r="E5606" t="s">
        <v>94</v>
      </c>
      <c r="F5606" t="s">
        <v>42</v>
      </c>
      <c r="G5606" t="s">
        <v>18</v>
      </c>
      <c r="H5606">
        <v>80</v>
      </c>
      <c r="I5606">
        <v>55839.02</v>
      </c>
      <c r="J5606">
        <v>0.11</v>
      </c>
      <c r="K5606">
        <v>3975738.22</v>
      </c>
      <c r="L5606">
        <v>44836.92</v>
      </c>
      <c r="M5606">
        <v>388784.62</v>
      </c>
      <c r="N5606" s="2">
        <f>Table1[[#This Row],[Profit]]/Table1[[#This Row],[Sales_Value]]</f>
        <v>9.778929056350194E-2</v>
      </c>
      <c r="O5606" s="3" t="str">
        <f>IF(Table1[[#This Row],[Profit]]&lt;0,"Yes","No")</f>
        <v>No</v>
      </c>
      <c r="P5606" t="str">
        <f>IF(Table1[[#This Row],[Discount_Pct]]&gt;0.3,"High",IF(Table1[[#This Row],[Discount_Pct]]&gt;0.15,"Medium","Low"))</f>
        <v>Low</v>
      </c>
      <c r="Q5606" t="str">
        <f>TEXT(Table1[[#This Row],[Date]],"MMM-YYYY")</f>
        <v>Jun-2024</v>
      </c>
      <c r="R5606" t="str">
        <f>IF(Table1[[#This Row],[Sales_Value]]&gt;500000,"Premium",IF(Table1[[#This Row],[Sales_Value]]&gt;100000,"Mid","Basic"))</f>
        <v>Premium</v>
      </c>
    </row>
    <row r="5607" spans="1:18" x14ac:dyDescent="0.3">
      <c r="A5607" s="1">
        <v>45566</v>
      </c>
      <c r="B5607" t="s">
        <v>5808</v>
      </c>
      <c r="C5607" t="s">
        <v>20</v>
      </c>
      <c r="D5607" t="s">
        <v>21</v>
      </c>
      <c r="E5607" t="s">
        <v>27</v>
      </c>
      <c r="F5607" t="s">
        <v>23</v>
      </c>
      <c r="G5607" t="s">
        <v>24</v>
      </c>
      <c r="H5607">
        <v>99</v>
      </c>
      <c r="I5607">
        <v>17.63</v>
      </c>
      <c r="J5607">
        <v>0.01</v>
      </c>
      <c r="K5607">
        <v>1727.92</v>
      </c>
      <c r="L5607">
        <v>7.58</v>
      </c>
      <c r="M5607">
        <v>977.5</v>
      </c>
      <c r="N5607" s="2">
        <f>Table1[[#This Row],[Profit]]/Table1[[#This Row],[Sales_Value]]</f>
        <v>0.56570906060465764</v>
      </c>
      <c r="O5607" s="3" t="str">
        <f>IF(Table1[[#This Row],[Profit]]&lt;0,"Yes","No")</f>
        <v>No</v>
      </c>
      <c r="P5607" t="str">
        <f>IF(Table1[[#This Row],[Discount_Pct]]&gt;0.3,"High",IF(Table1[[#This Row],[Discount_Pct]]&gt;0.15,"Medium","Low"))</f>
        <v>Low</v>
      </c>
      <c r="Q5607" t="str">
        <f>TEXT(Table1[[#This Row],[Date]],"MMM-YYYY")</f>
        <v>Oct-2024</v>
      </c>
      <c r="R5607" t="str">
        <f>IF(Table1[[#This Row],[Sales_Value]]&gt;500000,"Premium",IF(Table1[[#This Row],[Sales_Value]]&gt;100000,"Mid","Basic"))</f>
        <v>Basic</v>
      </c>
    </row>
    <row r="5608" spans="1:18" x14ac:dyDescent="0.3">
      <c r="A5608" s="1">
        <v>45588</v>
      </c>
      <c r="B5608" t="s">
        <v>5809</v>
      </c>
      <c r="C5608" t="s">
        <v>39</v>
      </c>
      <c r="D5608" t="s">
        <v>66</v>
      </c>
      <c r="E5608" t="s">
        <v>524</v>
      </c>
      <c r="F5608" t="s">
        <v>119</v>
      </c>
      <c r="G5608" t="s">
        <v>53</v>
      </c>
      <c r="H5608">
        <v>15</v>
      </c>
      <c r="I5608">
        <v>499.42</v>
      </c>
      <c r="J5608">
        <v>0.08</v>
      </c>
      <c r="K5608">
        <v>6892</v>
      </c>
      <c r="L5608">
        <v>190.68</v>
      </c>
      <c r="M5608">
        <v>4031.8</v>
      </c>
      <c r="N5608" s="2">
        <f>Table1[[#This Row],[Profit]]/Table1[[#This Row],[Sales_Value]]</f>
        <v>0.58499709808473599</v>
      </c>
      <c r="O5608" s="3" t="str">
        <f>IF(Table1[[#This Row],[Profit]]&lt;0,"Yes","No")</f>
        <v>No</v>
      </c>
      <c r="P5608" t="str">
        <f>IF(Table1[[#This Row],[Discount_Pct]]&gt;0.3,"High",IF(Table1[[#This Row],[Discount_Pct]]&gt;0.15,"Medium","Low"))</f>
        <v>Low</v>
      </c>
      <c r="Q5608" t="str">
        <f>TEXT(Table1[[#This Row],[Date]],"MMM-YYYY")</f>
        <v>Oct-2024</v>
      </c>
      <c r="R5608" t="str">
        <f>IF(Table1[[#This Row],[Sales_Value]]&gt;500000,"Premium",IF(Table1[[#This Row],[Sales_Value]]&gt;100000,"Mid","Basic"))</f>
        <v>Basic</v>
      </c>
    </row>
    <row r="5609" spans="1:18" x14ac:dyDescent="0.3">
      <c r="A5609" s="1">
        <v>45648</v>
      </c>
      <c r="B5609" t="s">
        <v>5810</v>
      </c>
      <c r="C5609" t="s">
        <v>14</v>
      </c>
      <c r="D5609" t="s">
        <v>26</v>
      </c>
      <c r="E5609" t="s">
        <v>205</v>
      </c>
      <c r="F5609" t="s">
        <v>232</v>
      </c>
      <c r="G5609" t="s">
        <v>24</v>
      </c>
      <c r="H5609">
        <v>65</v>
      </c>
      <c r="I5609">
        <v>54.86</v>
      </c>
      <c r="J5609">
        <v>0.19</v>
      </c>
      <c r="K5609">
        <v>2888.38</v>
      </c>
      <c r="L5609">
        <v>20.239999999999998</v>
      </c>
      <c r="M5609">
        <v>1572.78</v>
      </c>
      <c r="N5609" s="2">
        <f>Table1[[#This Row],[Profit]]/Table1[[#This Row],[Sales_Value]]</f>
        <v>0.54451976540482894</v>
      </c>
      <c r="O5609" s="3" t="str">
        <f>IF(Table1[[#This Row],[Profit]]&lt;0,"Yes","No")</f>
        <v>No</v>
      </c>
      <c r="P5609" t="str">
        <f>IF(Table1[[#This Row],[Discount_Pct]]&gt;0.3,"High",IF(Table1[[#This Row],[Discount_Pct]]&gt;0.15,"Medium","Low"))</f>
        <v>Medium</v>
      </c>
      <c r="Q5609" t="str">
        <f>TEXT(Table1[[#This Row],[Date]],"MMM-YYYY")</f>
        <v>Dec-2024</v>
      </c>
      <c r="R5609" t="str">
        <f>IF(Table1[[#This Row],[Sales_Value]]&gt;500000,"Premium",IF(Table1[[#This Row],[Sales_Value]]&gt;100000,"Mid","Basic"))</f>
        <v>Basic</v>
      </c>
    </row>
    <row r="5610" spans="1:18" x14ac:dyDescent="0.3">
      <c r="A5610" s="1">
        <v>45439</v>
      </c>
      <c r="B5610" t="s">
        <v>5811</v>
      </c>
      <c r="C5610" t="s">
        <v>14</v>
      </c>
      <c r="D5610" t="s">
        <v>15</v>
      </c>
      <c r="E5610" t="s">
        <v>758</v>
      </c>
      <c r="F5610" t="s">
        <v>178</v>
      </c>
      <c r="G5610" t="s">
        <v>46</v>
      </c>
      <c r="H5610">
        <v>37</v>
      </c>
      <c r="I5610">
        <v>27431.72</v>
      </c>
      <c r="J5610">
        <v>0.28000000000000003</v>
      </c>
      <c r="K5610">
        <v>730781.02</v>
      </c>
      <c r="L5610">
        <v>18645.59</v>
      </c>
      <c r="M5610">
        <v>40894.19</v>
      </c>
      <c r="N5610" s="2">
        <f>Table1[[#This Row],[Profit]]/Table1[[#This Row],[Sales_Value]]</f>
        <v>5.5959567751225944E-2</v>
      </c>
      <c r="O5610" s="3" t="str">
        <f>IF(Table1[[#This Row],[Profit]]&lt;0,"Yes","No")</f>
        <v>No</v>
      </c>
      <c r="P5610" t="str">
        <f>IF(Table1[[#This Row],[Discount_Pct]]&gt;0.3,"High",IF(Table1[[#This Row],[Discount_Pct]]&gt;0.15,"Medium","Low"))</f>
        <v>Medium</v>
      </c>
      <c r="Q5610" t="str">
        <f>TEXT(Table1[[#This Row],[Date]],"MMM-YYYY")</f>
        <v>May-2024</v>
      </c>
      <c r="R5610" t="str">
        <f>IF(Table1[[#This Row],[Sales_Value]]&gt;500000,"Premium",IF(Table1[[#This Row],[Sales_Value]]&gt;100000,"Mid","Basic"))</f>
        <v>Premium</v>
      </c>
    </row>
    <row r="5611" spans="1:18" x14ac:dyDescent="0.3">
      <c r="A5611" s="1">
        <v>45646</v>
      </c>
      <c r="B5611" t="s">
        <v>5812</v>
      </c>
      <c r="C5611" t="s">
        <v>14</v>
      </c>
      <c r="D5611" t="s">
        <v>144</v>
      </c>
      <c r="E5611" t="s">
        <v>27</v>
      </c>
      <c r="F5611" t="s">
        <v>152</v>
      </c>
      <c r="G5611" t="s">
        <v>24</v>
      </c>
      <c r="H5611">
        <v>10</v>
      </c>
      <c r="I5611">
        <v>24.96</v>
      </c>
      <c r="J5611">
        <v>0.16</v>
      </c>
      <c r="K5611">
        <v>209.66</v>
      </c>
      <c r="L5611">
        <v>10.23</v>
      </c>
      <c r="M5611">
        <v>107.36</v>
      </c>
      <c r="N5611" s="2">
        <f>Table1[[#This Row],[Profit]]/Table1[[#This Row],[Sales_Value]]</f>
        <v>0.51206715634837352</v>
      </c>
      <c r="O5611" s="3" t="str">
        <f>IF(Table1[[#This Row],[Profit]]&lt;0,"Yes","No")</f>
        <v>No</v>
      </c>
      <c r="P5611" t="str">
        <f>IF(Table1[[#This Row],[Discount_Pct]]&gt;0.3,"High",IF(Table1[[#This Row],[Discount_Pct]]&gt;0.15,"Medium","Low"))</f>
        <v>Medium</v>
      </c>
      <c r="Q5611" t="str">
        <f>TEXT(Table1[[#This Row],[Date]],"MMM-YYYY")</f>
        <v>Dec-2024</v>
      </c>
      <c r="R5611" t="str">
        <f>IF(Table1[[#This Row],[Sales_Value]]&gt;500000,"Premium",IF(Table1[[#This Row],[Sales_Value]]&gt;100000,"Mid","Basic"))</f>
        <v>Basic</v>
      </c>
    </row>
    <row r="5612" spans="1:18" x14ac:dyDescent="0.3">
      <c r="A5612" s="1">
        <v>45389</v>
      </c>
      <c r="B5612" t="s">
        <v>5813</v>
      </c>
      <c r="C5612" t="s">
        <v>39</v>
      </c>
      <c r="D5612" t="s">
        <v>66</v>
      </c>
      <c r="E5612" t="s">
        <v>540</v>
      </c>
      <c r="F5612" t="s">
        <v>37</v>
      </c>
      <c r="G5612" t="s">
        <v>18</v>
      </c>
      <c r="H5612">
        <v>22</v>
      </c>
      <c r="I5612">
        <v>36175.21</v>
      </c>
      <c r="J5612">
        <v>0.04</v>
      </c>
      <c r="K5612">
        <v>764020.44</v>
      </c>
      <c r="L5612">
        <v>29963.86</v>
      </c>
      <c r="M5612">
        <v>104815.52</v>
      </c>
      <c r="N5612" s="2">
        <f>Table1[[#This Row],[Profit]]/Table1[[#This Row],[Sales_Value]]</f>
        <v>0.13718941864958484</v>
      </c>
      <c r="O5612" s="3" t="str">
        <f>IF(Table1[[#This Row],[Profit]]&lt;0,"Yes","No")</f>
        <v>No</v>
      </c>
      <c r="P5612" t="str">
        <f>IF(Table1[[#This Row],[Discount_Pct]]&gt;0.3,"High",IF(Table1[[#This Row],[Discount_Pct]]&gt;0.15,"Medium","Low"))</f>
        <v>Low</v>
      </c>
      <c r="Q5612" t="str">
        <f>TEXT(Table1[[#This Row],[Date]],"MMM-YYYY")</f>
        <v>Apr-2024</v>
      </c>
      <c r="R5612" t="str">
        <f>IF(Table1[[#This Row],[Sales_Value]]&gt;500000,"Premium",IF(Table1[[#This Row],[Sales_Value]]&gt;100000,"Mid","Basic"))</f>
        <v>Premium</v>
      </c>
    </row>
    <row r="5613" spans="1:18" x14ac:dyDescent="0.3">
      <c r="A5613" s="1">
        <v>45451</v>
      </c>
      <c r="B5613" t="s">
        <v>5814</v>
      </c>
      <c r="C5613" t="s">
        <v>34</v>
      </c>
      <c r="D5613" t="s">
        <v>59</v>
      </c>
      <c r="E5613" t="s">
        <v>16</v>
      </c>
      <c r="F5613" t="s">
        <v>264</v>
      </c>
      <c r="G5613" t="s">
        <v>77</v>
      </c>
      <c r="H5613">
        <v>74</v>
      </c>
      <c r="I5613">
        <v>3251.85</v>
      </c>
      <c r="J5613">
        <v>0</v>
      </c>
      <c r="K5613">
        <v>240636.9</v>
      </c>
      <c r="L5613">
        <v>1528.84</v>
      </c>
      <c r="M5613">
        <v>127502.74</v>
      </c>
      <c r="N5613" s="2">
        <f>Table1[[#This Row],[Profit]]/Table1[[#This Row],[Sales_Value]]</f>
        <v>0.52985531312944945</v>
      </c>
      <c r="O5613" s="3" t="str">
        <f>IF(Table1[[#This Row],[Profit]]&lt;0,"Yes","No")</f>
        <v>No</v>
      </c>
      <c r="P5613" t="str">
        <f>IF(Table1[[#This Row],[Discount_Pct]]&gt;0.3,"High",IF(Table1[[#This Row],[Discount_Pct]]&gt;0.15,"Medium","Low"))</f>
        <v>Low</v>
      </c>
      <c r="Q5613" t="str">
        <f>TEXT(Table1[[#This Row],[Date]],"MMM-YYYY")</f>
        <v>Jun-2024</v>
      </c>
      <c r="R5613" t="str">
        <f>IF(Table1[[#This Row],[Sales_Value]]&gt;500000,"Premium",IF(Table1[[#This Row],[Sales_Value]]&gt;100000,"Mid","Basic"))</f>
        <v>Mid</v>
      </c>
    </row>
    <row r="5614" spans="1:18" x14ac:dyDescent="0.3">
      <c r="A5614" s="1">
        <v>45541</v>
      </c>
      <c r="B5614" t="s">
        <v>5815</v>
      </c>
      <c r="C5614" t="s">
        <v>39</v>
      </c>
      <c r="D5614" t="s">
        <v>40</v>
      </c>
      <c r="E5614" t="s">
        <v>22</v>
      </c>
      <c r="F5614" t="s">
        <v>180</v>
      </c>
      <c r="G5614" t="s">
        <v>53</v>
      </c>
      <c r="H5614">
        <v>71</v>
      </c>
      <c r="I5614">
        <v>1470.55</v>
      </c>
      <c r="J5614">
        <v>0.24</v>
      </c>
      <c r="K5614">
        <v>79350.880000000005</v>
      </c>
      <c r="L5614">
        <v>761.51</v>
      </c>
      <c r="M5614">
        <v>25283.67</v>
      </c>
      <c r="N5614" s="2">
        <f>Table1[[#This Row],[Profit]]/Table1[[#This Row],[Sales_Value]]</f>
        <v>0.31863124895401285</v>
      </c>
      <c r="O5614" s="3" t="str">
        <f>IF(Table1[[#This Row],[Profit]]&lt;0,"Yes","No")</f>
        <v>No</v>
      </c>
      <c r="P5614" t="str">
        <f>IF(Table1[[#This Row],[Discount_Pct]]&gt;0.3,"High",IF(Table1[[#This Row],[Discount_Pct]]&gt;0.15,"Medium","Low"))</f>
        <v>Medium</v>
      </c>
      <c r="Q5614" t="str">
        <f>TEXT(Table1[[#This Row],[Date]],"MMM-YYYY")</f>
        <v>Sep-2024</v>
      </c>
      <c r="R5614" t="str">
        <f>IF(Table1[[#This Row],[Sales_Value]]&gt;500000,"Premium",IF(Table1[[#This Row],[Sales_Value]]&gt;100000,"Mid","Basic"))</f>
        <v>Basic</v>
      </c>
    </row>
    <row r="5615" spans="1:18" x14ac:dyDescent="0.3">
      <c r="A5615" s="1">
        <v>45531</v>
      </c>
      <c r="B5615" t="s">
        <v>5816</v>
      </c>
      <c r="C5615" t="s">
        <v>34</v>
      </c>
      <c r="D5615" t="s">
        <v>59</v>
      </c>
      <c r="E5615" t="s">
        <v>415</v>
      </c>
      <c r="F5615" t="s">
        <v>126</v>
      </c>
      <c r="G5615" t="s">
        <v>24</v>
      </c>
      <c r="H5615">
        <v>44</v>
      </c>
      <c r="I5615">
        <v>270.12</v>
      </c>
      <c r="J5615">
        <v>0.12</v>
      </c>
      <c r="K5615">
        <v>10459.049999999999</v>
      </c>
      <c r="L5615">
        <v>163.95</v>
      </c>
      <c r="M5615">
        <v>3245.25</v>
      </c>
      <c r="N5615" s="2">
        <f>Table1[[#This Row],[Profit]]/Table1[[#This Row],[Sales_Value]]</f>
        <v>0.31028152652487562</v>
      </c>
      <c r="O5615" s="3" t="str">
        <f>IF(Table1[[#This Row],[Profit]]&lt;0,"Yes","No")</f>
        <v>No</v>
      </c>
      <c r="P5615" t="str">
        <f>IF(Table1[[#This Row],[Discount_Pct]]&gt;0.3,"High",IF(Table1[[#This Row],[Discount_Pct]]&gt;0.15,"Medium","Low"))</f>
        <v>Low</v>
      </c>
      <c r="Q5615" t="str">
        <f>TEXT(Table1[[#This Row],[Date]],"MMM-YYYY")</f>
        <v>Aug-2024</v>
      </c>
      <c r="R5615" t="str">
        <f>IF(Table1[[#This Row],[Sales_Value]]&gt;500000,"Premium",IF(Table1[[#This Row],[Sales_Value]]&gt;100000,"Mid","Basic"))</f>
        <v>Basic</v>
      </c>
    </row>
    <row r="5616" spans="1:18" x14ac:dyDescent="0.3">
      <c r="A5616" s="1">
        <v>45442</v>
      </c>
      <c r="B5616" t="s">
        <v>5817</v>
      </c>
      <c r="C5616" t="s">
        <v>14</v>
      </c>
      <c r="D5616" t="s">
        <v>15</v>
      </c>
      <c r="E5616" t="s">
        <v>758</v>
      </c>
      <c r="F5616" t="s">
        <v>17</v>
      </c>
      <c r="G5616" t="s">
        <v>18</v>
      </c>
      <c r="H5616">
        <v>33</v>
      </c>
      <c r="I5616">
        <v>32876.69</v>
      </c>
      <c r="J5616">
        <v>7.0000000000000007E-2</v>
      </c>
      <c r="K5616">
        <v>1008985.62</v>
      </c>
      <c r="L5616">
        <v>22019.200000000001</v>
      </c>
      <c r="M5616">
        <v>282352.02</v>
      </c>
      <c r="N5616" s="2">
        <f>Table1[[#This Row],[Profit]]/Table1[[#This Row],[Sales_Value]]</f>
        <v>0.27983750650480038</v>
      </c>
      <c r="O5616" s="3" t="str">
        <f>IF(Table1[[#This Row],[Profit]]&lt;0,"Yes","No")</f>
        <v>No</v>
      </c>
      <c r="P5616" t="str">
        <f>IF(Table1[[#This Row],[Discount_Pct]]&gt;0.3,"High",IF(Table1[[#This Row],[Discount_Pct]]&gt;0.15,"Medium","Low"))</f>
        <v>Low</v>
      </c>
      <c r="Q5616" t="str">
        <f>TEXT(Table1[[#This Row],[Date]],"MMM-YYYY")</f>
        <v>May-2024</v>
      </c>
      <c r="R5616" t="str">
        <f>IF(Table1[[#This Row],[Sales_Value]]&gt;500000,"Premium",IF(Table1[[#This Row],[Sales_Value]]&gt;100000,"Mid","Basic"))</f>
        <v>Premium</v>
      </c>
    </row>
    <row r="5617" spans="1:18" x14ac:dyDescent="0.3">
      <c r="A5617" s="1">
        <v>45352</v>
      </c>
      <c r="B5617" t="s">
        <v>5818</v>
      </c>
      <c r="C5617" t="s">
        <v>20</v>
      </c>
      <c r="D5617" t="s">
        <v>30</v>
      </c>
      <c r="E5617" t="s">
        <v>266</v>
      </c>
      <c r="F5617" t="s">
        <v>134</v>
      </c>
      <c r="G5617" t="s">
        <v>24</v>
      </c>
      <c r="H5617">
        <v>92</v>
      </c>
      <c r="I5617">
        <v>105.33</v>
      </c>
      <c r="J5617">
        <v>0.02</v>
      </c>
      <c r="K5617">
        <v>9496.5499999999993</v>
      </c>
      <c r="L5617">
        <v>63.52</v>
      </c>
      <c r="M5617">
        <v>3652.71</v>
      </c>
      <c r="N5617" s="2">
        <f>Table1[[#This Row],[Profit]]/Table1[[#This Row],[Sales_Value]]</f>
        <v>0.3846354728822573</v>
      </c>
      <c r="O5617" s="3" t="str">
        <f>IF(Table1[[#This Row],[Profit]]&lt;0,"Yes","No")</f>
        <v>No</v>
      </c>
      <c r="P5617" t="str">
        <f>IF(Table1[[#This Row],[Discount_Pct]]&gt;0.3,"High",IF(Table1[[#This Row],[Discount_Pct]]&gt;0.15,"Medium","Low"))</f>
        <v>Low</v>
      </c>
      <c r="Q5617" t="str">
        <f>TEXT(Table1[[#This Row],[Date]],"MMM-YYYY")</f>
        <v>Mar-2024</v>
      </c>
      <c r="R5617" t="str">
        <f>IF(Table1[[#This Row],[Sales_Value]]&gt;500000,"Premium",IF(Table1[[#This Row],[Sales_Value]]&gt;100000,"Mid","Basic"))</f>
        <v>Basic</v>
      </c>
    </row>
    <row r="5618" spans="1:18" x14ac:dyDescent="0.3">
      <c r="A5618" s="1">
        <v>45406</v>
      </c>
      <c r="B5618" t="s">
        <v>5819</v>
      </c>
      <c r="C5618" t="s">
        <v>39</v>
      </c>
      <c r="D5618" t="s">
        <v>93</v>
      </c>
      <c r="E5618" t="s">
        <v>182</v>
      </c>
      <c r="F5618" t="s">
        <v>28</v>
      </c>
      <c r="G5618" t="s">
        <v>18</v>
      </c>
      <c r="H5618">
        <v>26</v>
      </c>
      <c r="I5618">
        <v>2134.34</v>
      </c>
      <c r="J5618">
        <v>0.15</v>
      </c>
      <c r="K5618">
        <v>47168.91</v>
      </c>
      <c r="L5618">
        <v>1445.03</v>
      </c>
      <c r="M5618">
        <v>9598.1299999999992</v>
      </c>
      <c r="N5618" s="2">
        <f>Table1[[#This Row],[Profit]]/Table1[[#This Row],[Sales_Value]]</f>
        <v>0.2034842441769377</v>
      </c>
      <c r="O5618" s="3" t="str">
        <f>IF(Table1[[#This Row],[Profit]]&lt;0,"Yes","No")</f>
        <v>No</v>
      </c>
      <c r="P5618" t="str">
        <f>IF(Table1[[#This Row],[Discount_Pct]]&gt;0.3,"High",IF(Table1[[#This Row],[Discount_Pct]]&gt;0.15,"Medium","Low"))</f>
        <v>Low</v>
      </c>
      <c r="Q5618" t="str">
        <f>TEXT(Table1[[#This Row],[Date]],"MMM-YYYY")</f>
        <v>Apr-2024</v>
      </c>
      <c r="R5618" t="str">
        <f>IF(Table1[[#This Row],[Sales_Value]]&gt;500000,"Premium",IF(Table1[[#This Row],[Sales_Value]]&gt;100000,"Mid","Basic"))</f>
        <v>Basic</v>
      </c>
    </row>
    <row r="5619" spans="1:18" x14ac:dyDescent="0.3">
      <c r="A5619" s="1">
        <v>45629</v>
      </c>
      <c r="B5619" t="s">
        <v>5820</v>
      </c>
      <c r="C5619" t="s">
        <v>39</v>
      </c>
      <c r="D5619" t="s">
        <v>108</v>
      </c>
      <c r="E5619" t="s">
        <v>540</v>
      </c>
      <c r="F5619" t="s">
        <v>422</v>
      </c>
      <c r="G5619" t="s">
        <v>24</v>
      </c>
      <c r="H5619">
        <v>62</v>
      </c>
      <c r="I5619">
        <v>459.34</v>
      </c>
      <c r="J5619">
        <v>0.11</v>
      </c>
      <c r="K5619">
        <v>25346.38</v>
      </c>
      <c r="L5619">
        <v>266.32</v>
      </c>
      <c r="M5619">
        <v>8834.5400000000009</v>
      </c>
      <c r="N5619" s="2">
        <f>Table1[[#This Row],[Profit]]/Table1[[#This Row],[Sales_Value]]</f>
        <v>0.34855233765137272</v>
      </c>
      <c r="O5619" s="3" t="str">
        <f>IF(Table1[[#This Row],[Profit]]&lt;0,"Yes","No")</f>
        <v>No</v>
      </c>
      <c r="P5619" t="str">
        <f>IF(Table1[[#This Row],[Discount_Pct]]&gt;0.3,"High",IF(Table1[[#This Row],[Discount_Pct]]&gt;0.15,"Medium","Low"))</f>
        <v>Low</v>
      </c>
      <c r="Q5619" t="str">
        <f>TEXT(Table1[[#This Row],[Date]],"MMM-YYYY")</f>
        <v>Dec-2024</v>
      </c>
      <c r="R5619" t="str">
        <f>IF(Table1[[#This Row],[Sales_Value]]&gt;500000,"Premium",IF(Table1[[#This Row],[Sales_Value]]&gt;100000,"Mid","Basic"))</f>
        <v>Basic</v>
      </c>
    </row>
    <row r="5620" spans="1:18" x14ac:dyDescent="0.3">
      <c r="A5620" s="1">
        <v>45643</v>
      </c>
      <c r="B5620" t="s">
        <v>5821</v>
      </c>
      <c r="C5620" t="s">
        <v>20</v>
      </c>
      <c r="D5620" t="s">
        <v>130</v>
      </c>
      <c r="E5620" t="s">
        <v>524</v>
      </c>
      <c r="F5620" t="s">
        <v>255</v>
      </c>
      <c r="G5620" t="s">
        <v>53</v>
      </c>
      <c r="H5620">
        <v>7</v>
      </c>
      <c r="I5620">
        <v>2336.5500000000002</v>
      </c>
      <c r="J5620">
        <v>0.14000000000000001</v>
      </c>
      <c r="K5620">
        <v>14066.03</v>
      </c>
      <c r="L5620">
        <v>1519.64</v>
      </c>
      <c r="M5620">
        <v>3428.55</v>
      </c>
      <c r="N5620" s="2">
        <f>Table1[[#This Row],[Profit]]/Table1[[#This Row],[Sales_Value]]</f>
        <v>0.24374681413305674</v>
      </c>
      <c r="O5620" s="3" t="str">
        <f>IF(Table1[[#This Row],[Profit]]&lt;0,"Yes","No")</f>
        <v>No</v>
      </c>
      <c r="P5620" t="str">
        <f>IF(Table1[[#This Row],[Discount_Pct]]&gt;0.3,"High",IF(Table1[[#This Row],[Discount_Pct]]&gt;0.15,"Medium","Low"))</f>
        <v>Low</v>
      </c>
      <c r="Q5620" t="str">
        <f>TEXT(Table1[[#This Row],[Date]],"MMM-YYYY")</f>
        <v>Dec-2024</v>
      </c>
      <c r="R5620" t="str">
        <f>IF(Table1[[#This Row],[Sales_Value]]&gt;500000,"Premium",IF(Table1[[#This Row],[Sales_Value]]&gt;100000,"Mid","Basic"))</f>
        <v>Basic</v>
      </c>
    </row>
    <row r="5621" spans="1:18" x14ac:dyDescent="0.3">
      <c r="A5621" s="1">
        <v>45320</v>
      </c>
      <c r="B5621" t="s">
        <v>5822</v>
      </c>
      <c r="C5621" t="s">
        <v>34</v>
      </c>
      <c r="D5621" t="s">
        <v>105</v>
      </c>
      <c r="E5621" t="s">
        <v>60</v>
      </c>
      <c r="F5621" t="s">
        <v>28</v>
      </c>
      <c r="G5621" t="s">
        <v>18</v>
      </c>
      <c r="H5621">
        <v>99</v>
      </c>
      <c r="I5621">
        <v>2727.31</v>
      </c>
      <c r="J5621">
        <v>0.08</v>
      </c>
      <c r="K5621">
        <v>248403.39</v>
      </c>
      <c r="L5621">
        <v>1469.74</v>
      </c>
      <c r="M5621">
        <v>102899.13</v>
      </c>
      <c r="N5621" s="2">
        <f>Table1[[#This Row],[Profit]]/Table1[[#This Row],[Sales_Value]]</f>
        <v>0.41424205201064285</v>
      </c>
      <c r="O5621" s="3" t="str">
        <f>IF(Table1[[#This Row],[Profit]]&lt;0,"Yes","No")</f>
        <v>No</v>
      </c>
      <c r="P5621" t="str">
        <f>IF(Table1[[#This Row],[Discount_Pct]]&gt;0.3,"High",IF(Table1[[#This Row],[Discount_Pct]]&gt;0.15,"Medium","Low"))</f>
        <v>Low</v>
      </c>
      <c r="Q5621" t="str">
        <f>TEXT(Table1[[#This Row],[Date]],"MMM-YYYY")</f>
        <v>Jan-2024</v>
      </c>
      <c r="R5621" t="str">
        <f>IF(Table1[[#This Row],[Sales_Value]]&gt;500000,"Premium",IF(Table1[[#This Row],[Sales_Value]]&gt;100000,"Mid","Basic"))</f>
        <v>Mid</v>
      </c>
    </row>
    <row r="5622" spans="1:18" x14ac:dyDescent="0.3">
      <c r="A5622" s="1">
        <v>45453</v>
      </c>
      <c r="B5622" t="s">
        <v>5823</v>
      </c>
      <c r="C5622" t="s">
        <v>34</v>
      </c>
      <c r="D5622" t="s">
        <v>35</v>
      </c>
      <c r="E5622" t="s">
        <v>171</v>
      </c>
      <c r="F5622" t="s">
        <v>57</v>
      </c>
      <c r="G5622" t="s">
        <v>24</v>
      </c>
      <c r="H5622">
        <v>33</v>
      </c>
      <c r="I5622">
        <v>62.85</v>
      </c>
      <c r="J5622">
        <v>0</v>
      </c>
      <c r="K5622">
        <v>2074.0500000000002</v>
      </c>
      <c r="L5622">
        <v>28.57</v>
      </c>
      <c r="M5622">
        <v>1131.24</v>
      </c>
      <c r="N5622" s="2">
        <f>Table1[[#This Row],[Profit]]/Table1[[#This Row],[Sales_Value]]</f>
        <v>0.5454256165473349</v>
      </c>
      <c r="O5622" s="3" t="str">
        <f>IF(Table1[[#This Row],[Profit]]&lt;0,"Yes","No")</f>
        <v>No</v>
      </c>
      <c r="P5622" t="str">
        <f>IF(Table1[[#This Row],[Discount_Pct]]&gt;0.3,"High",IF(Table1[[#This Row],[Discount_Pct]]&gt;0.15,"Medium","Low"))</f>
        <v>Low</v>
      </c>
      <c r="Q5622" t="str">
        <f>TEXT(Table1[[#This Row],[Date]],"MMM-YYYY")</f>
        <v>Jun-2024</v>
      </c>
      <c r="R5622" t="str">
        <f>IF(Table1[[#This Row],[Sales_Value]]&gt;500000,"Premium",IF(Table1[[#This Row],[Sales_Value]]&gt;100000,"Mid","Basic"))</f>
        <v>Basic</v>
      </c>
    </row>
    <row r="5623" spans="1:18" x14ac:dyDescent="0.3">
      <c r="A5623" s="1">
        <v>45370</v>
      </c>
      <c r="B5623" t="s">
        <v>5824</v>
      </c>
      <c r="C5623" t="s">
        <v>34</v>
      </c>
      <c r="D5623" t="s">
        <v>207</v>
      </c>
      <c r="E5623" t="s">
        <v>415</v>
      </c>
      <c r="F5623" t="s">
        <v>132</v>
      </c>
      <c r="G5623" t="s">
        <v>24</v>
      </c>
      <c r="H5623">
        <v>93</v>
      </c>
      <c r="I5623">
        <v>44.38</v>
      </c>
      <c r="J5623">
        <v>0</v>
      </c>
      <c r="K5623">
        <v>4127.34</v>
      </c>
      <c r="L5623">
        <v>20</v>
      </c>
      <c r="M5623">
        <v>2267.34</v>
      </c>
      <c r="N5623" s="2">
        <f>Table1[[#This Row],[Profit]]/Table1[[#This Row],[Sales_Value]]</f>
        <v>0.54934655250112663</v>
      </c>
      <c r="O5623" s="3" t="str">
        <f>IF(Table1[[#This Row],[Profit]]&lt;0,"Yes","No")</f>
        <v>No</v>
      </c>
      <c r="P5623" t="str">
        <f>IF(Table1[[#This Row],[Discount_Pct]]&gt;0.3,"High",IF(Table1[[#This Row],[Discount_Pct]]&gt;0.15,"Medium","Low"))</f>
        <v>Low</v>
      </c>
      <c r="Q5623" t="str">
        <f>TEXT(Table1[[#This Row],[Date]],"MMM-YYYY")</f>
        <v>Mar-2024</v>
      </c>
      <c r="R5623" t="str">
        <f>IF(Table1[[#This Row],[Sales_Value]]&gt;500000,"Premium",IF(Table1[[#This Row],[Sales_Value]]&gt;100000,"Mid","Basic"))</f>
        <v>Basic</v>
      </c>
    </row>
    <row r="5624" spans="1:18" x14ac:dyDescent="0.3">
      <c r="A5624" s="1">
        <v>45315</v>
      </c>
      <c r="B5624" t="s">
        <v>5825</v>
      </c>
      <c r="C5624" t="s">
        <v>34</v>
      </c>
      <c r="D5624" t="s">
        <v>105</v>
      </c>
      <c r="E5624" t="s">
        <v>171</v>
      </c>
      <c r="F5624" t="s">
        <v>142</v>
      </c>
      <c r="G5624" t="s">
        <v>18</v>
      </c>
      <c r="H5624">
        <v>82</v>
      </c>
      <c r="I5624">
        <v>11257.83</v>
      </c>
      <c r="J5624">
        <v>0.26</v>
      </c>
      <c r="K5624">
        <v>683125.12</v>
      </c>
      <c r="L5624">
        <v>8724.2099999999991</v>
      </c>
      <c r="M5624">
        <v>-32260.1</v>
      </c>
      <c r="N5624" s="2">
        <f>Table1[[#This Row],[Profit]]/Table1[[#This Row],[Sales_Value]]</f>
        <v>-4.72242917959158E-2</v>
      </c>
      <c r="O5624" s="3" t="str">
        <f>IF(Table1[[#This Row],[Profit]]&lt;0,"Yes","No")</f>
        <v>Yes</v>
      </c>
      <c r="P5624" t="str">
        <f>IF(Table1[[#This Row],[Discount_Pct]]&gt;0.3,"High",IF(Table1[[#This Row],[Discount_Pct]]&gt;0.15,"Medium","Low"))</f>
        <v>Medium</v>
      </c>
      <c r="Q5624" t="str">
        <f>TEXT(Table1[[#This Row],[Date]],"MMM-YYYY")</f>
        <v>Jan-2024</v>
      </c>
      <c r="R5624" t="str">
        <f>IF(Table1[[#This Row],[Sales_Value]]&gt;500000,"Premium",IF(Table1[[#This Row],[Sales_Value]]&gt;100000,"Mid","Basic"))</f>
        <v>Premium</v>
      </c>
    </row>
    <row r="5625" spans="1:18" x14ac:dyDescent="0.3">
      <c r="A5625" s="1">
        <v>45489</v>
      </c>
      <c r="B5625" t="s">
        <v>5826</v>
      </c>
      <c r="C5625" t="s">
        <v>34</v>
      </c>
      <c r="D5625" t="s">
        <v>35</v>
      </c>
      <c r="E5625" t="s">
        <v>311</v>
      </c>
      <c r="F5625" t="s">
        <v>70</v>
      </c>
      <c r="G5625" t="s">
        <v>46</v>
      </c>
      <c r="H5625">
        <v>91</v>
      </c>
      <c r="I5625">
        <v>1334.75</v>
      </c>
      <c r="J5625">
        <v>0.25</v>
      </c>
      <c r="K5625">
        <v>91096.69</v>
      </c>
      <c r="L5625">
        <v>957.8</v>
      </c>
      <c r="M5625">
        <v>3936.89</v>
      </c>
      <c r="N5625" s="2">
        <f>Table1[[#This Row],[Profit]]/Table1[[#This Row],[Sales_Value]]</f>
        <v>4.3216608638579512E-2</v>
      </c>
      <c r="O5625" s="3" t="str">
        <f>IF(Table1[[#This Row],[Profit]]&lt;0,"Yes","No")</f>
        <v>No</v>
      </c>
      <c r="P5625" t="str">
        <f>IF(Table1[[#This Row],[Discount_Pct]]&gt;0.3,"High",IF(Table1[[#This Row],[Discount_Pct]]&gt;0.15,"Medium","Low"))</f>
        <v>Medium</v>
      </c>
      <c r="Q5625" t="str">
        <f>TEXT(Table1[[#This Row],[Date]],"MMM-YYYY")</f>
        <v>Jul-2024</v>
      </c>
      <c r="R5625" t="str">
        <f>IF(Table1[[#This Row],[Sales_Value]]&gt;500000,"Premium",IF(Table1[[#This Row],[Sales_Value]]&gt;100000,"Mid","Basic"))</f>
        <v>Basic</v>
      </c>
    </row>
    <row r="5626" spans="1:18" x14ac:dyDescent="0.3">
      <c r="A5626" s="1">
        <v>45352</v>
      </c>
      <c r="B5626" t="s">
        <v>5827</v>
      </c>
      <c r="C5626" t="s">
        <v>39</v>
      </c>
      <c r="D5626" t="s">
        <v>93</v>
      </c>
      <c r="E5626" t="s">
        <v>223</v>
      </c>
      <c r="F5626" t="s">
        <v>293</v>
      </c>
      <c r="G5626" t="s">
        <v>53</v>
      </c>
      <c r="H5626">
        <v>18</v>
      </c>
      <c r="I5626">
        <v>767.8</v>
      </c>
      <c r="J5626">
        <v>0.26</v>
      </c>
      <c r="K5626">
        <v>10227.1</v>
      </c>
      <c r="L5626">
        <v>390.83</v>
      </c>
      <c r="M5626">
        <v>3192.16</v>
      </c>
      <c r="N5626" s="2">
        <f>Table1[[#This Row],[Profit]]/Table1[[#This Row],[Sales_Value]]</f>
        <v>0.31212758259917278</v>
      </c>
      <c r="O5626" s="3" t="str">
        <f>IF(Table1[[#This Row],[Profit]]&lt;0,"Yes","No")</f>
        <v>No</v>
      </c>
      <c r="P5626" t="str">
        <f>IF(Table1[[#This Row],[Discount_Pct]]&gt;0.3,"High",IF(Table1[[#This Row],[Discount_Pct]]&gt;0.15,"Medium","Low"))</f>
        <v>Medium</v>
      </c>
      <c r="Q5626" t="str">
        <f>TEXT(Table1[[#This Row],[Date]],"MMM-YYYY")</f>
        <v>Mar-2024</v>
      </c>
      <c r="R5626" t="str">
        <f>IF(Table1[[#This Row],[Sales_Value]]&gt;500000,"Premium",IF(Table1[[#This Row],[Sales_Value]]&gt;100000,"Mid","Basic"))</f>
        <v>Basic</v>
      </c>
    </row>
    <row r="5627" spans="1:18" x14ac:dyDescent="0.3">
      <c r="A5627" s="1">
        <v>45653</v>
      </c>
      <c r="B5627" t="s">
        <v>5828</v>
      </c>
      <c r="C5627" t="s">
        <v>14</v>
      </c>
      <c r="D5627" t="s">
        <v>144</v>
      </c>
      <c r="E5627" t="s">
        <v>370</v>
      </c>
      <c r="F5627" t="s">
        <v>68</v>
      </c>
      <c r="G5627" t="s">
        <v>24</v>
      </c>
      <c r="H5627">
        <v>65</v>
      </c>
      <c r="I5627">
        <v>127.71</v>
      </c>
      <c r="J5627">
        <v>0.21</v>
      </c>
      <c r="K5627">
        <v>6557.91</v>
      </c>
      <c r="L5627">
        <v>57.38</v>
      </c>
      <c r="M5627">
        <v>2828.21</v>
      </c>
      <c r="N5627" s="2">
        <f>Table1[[#This Row],[Profit]]/Table1[[#This Row],[Sales_Value]]</f>
        <v>0.43126697377670631</v>
      </c>
      <c r="O5627" s="3" t="str">
        <f>IF(Table1[[#This Row],[Profit]]&lt;0,"Yes","No")</f>
        <v>No</v>
      </c>
      <c r="P5627" t="str">
        <f>IF(Table1[[#This Row],[Discount_Pct]]&gt;0.3,"High",IF(Table1[[#This Row],[Discount_Pct]]&gt;0.15,"Medium","Low"))</f>
        <v>Medium</v>
      </c>
      <c r="Q5627" t="str">
        <f>TEXT(Table1[[#This Row],[Date]],"MMM-YYYY")</f>
        <v>Dec-2024</v>
      </c>
      <c r="R5627" t="str">
        <f>IF(Table1[[#This Row],[Sales_Value]]&gt;500000,"Premium",IF(Table1[[#This Row],[Sales_Value]]&gt;100000,"Mid","Basic"))</f>
        <v>Basic</v>
      </c>
    </row>
    <row r="5628" spans="1:18" x14ac:dyDescent="0.3">
      <c r="A5628" s="1">
        <v>45460</v>
      </c>
      <c r="B5628" t="s">
        <v>5829</v>
      </c>
      <c r="C5628" t="s">
        <v>34</v>
      </c>
      <c r="D5628" t="s">
        <v>59</v>
      </c>
      <c r="E5628" t="s">
        <v>31</v>
      </c>
      <c r="F5628" t="s">
        <v>113</v>
      </c>
      <c r="G5628" t="s">
        <v>24</v>
      </c>
      <c r="H5628">
        <v>63</v>
      </c>
      <c r="I5628">
        <v>64.260000000000005</v>
      </c>
      <c r="J5628">
        <v>0.11</v>
      </c>
      <c r="K5628">
        <v>3603.06</v>
      </c>
      <c r="L5628">
        <v>24.41</v>
      </c>
      <c r="M5628">
        <v>2065.23</v>
      </c>
      <c r="N5628" s="2">
        <f>Table1[[#This Row],[Profit]]/Table1[[#This Row],[Sales_Value]]</f>
        <v>0.57318779037817857</v>
      </c>
      <c r="O5628" s="3" t="str">
        <f>IF(Table1[[#This Row],[Profit]]&lt;0,"Yes","No")</f>
        <v>No</v>
      </c>
      <c r="P5628" t="str">
        <f>IF(Table1[[#This Row],[Discount_Pct]]&gt;0.3,"High",IF(Table1[[#This Row],[Discount_Pct]]&gt;0.15,"Medium","Low"))</f>
        <v>Low</v>
      </c>
      <c r="Q5628" t="str">
        <f>TEXT(Table1[[#This Row],[Date]],"MMM-YYYY")</f>
        <v>Jun-2024</v>
      </c>
      <c r="R5628" t="str">
        <f>IF(Table1[[#This Row],[Sales_Value]]&gt;500000,"Premium",IF(Table1[[#This Row],[Sales_Value]]&gt;100000,"Mid","Basic"))</f>
        <v>Basic</v>
      </c>
    </row>
    <row r="5629" spans="1:18" x14ac:dyDescent="0.3">
      <c r="A5629" s="1">
        <v>45404</v>
      </c>
      <c r="B5629" t="s">
        <v>5830</v>
      </c>
      <c r="C5629" t="s">
        <v>14</v>
      </c>
      <c r="D5629" t="s">
        <v>55</v>
      </c>
      <c r="E5629" t="s">
        <v>60</v>
      </c>
      <c r="F5629" t="s">
        <v>23</v>
      </c>
      <c r="G5629" t="s">
        <v>24</v>
      </c>
      <c r="H5629">
        <v>52</v>
      </c>
      <c r="I5629">
        <v>18.7</v>
      </c>
      <c r="J5629">
        <v>0.15</v>
      </c>
      <c r="K5629">
        <v>826.54</v>
      </c>
      <c r="L5629">
        <v>7.25</v>
      </c>
      <c r="M5629">
        <v>449.54</v>
      </c>
      <c r="N5629" s="2">
        <f>Table1[[#This Row],[Profit]]/Table1[[#This Row],[Sales_Value]]</f>
        <v>0.54388172381251976</v>
      </c>
      <c r="O5629" s="3" t="str">
        <f>IF(Table1[[#This Row],[Profit]]&lt;0,"Yes","No")</f>
        <v>No</v>
      </c>
      <c r="P5629" t="str">
        <f>IF(Table1[[#This Row],[Discount_Pct]]&gt;0.3,"High",IF(Table1[[#This Row],[Discount_Pct]]&gt;0.15,"Medium","Low"))</f>
        <v>Low</v>
      </c>
      <c r="Q5629" t="str">
        <f>TEXT(Table1[[#This Row],[Date]],"MMM-YYYY")</f>
        <v>Apr-2024</v>
      </c>
      <c r="R5629" t="str">
        <f>IF(Table1[[#This Row],[Sales_Value]]&gt;500000,"Premium",IF(Table1[[#This Row],[Sales_Value]]&gt;100000,"Mid","Basic"))</f>
        <v>Basic</v>
      </c>
    </row>
    <row r="5630" spans="1:18" x14ac:dyDescent="0.3">
      <c r="A5630" s="1">
        <v>45477</v>
      </c>
      <c r="B5630" t="s">
        <v>5831</v>
      </c>
      <c r="C5630" t="s">
        <v>20</v>
      </c>
      <c r="D5630" t="s">
        <v>21</v>
      </c>
      <c r="E5630" t="s">
        <v>158</v>
      </c>
      <c r="F5630" t="s">
        <v>76</v>
      </c>
      <c r="G5630" t="s">
        <v>77</v>
      </c>
      <c r="H5630">
        <v>60</v>
      </c>
      <c r="I5630">
        <v>1810.09</v>
      </c>
      <c r="J5630">
        <v>0.27</v>
      </c>
      <c r="K5630">
        <v>79281.94</v>
      </c>
      <c r="L5630">
        <v>978.9</v>
      </c>
      <c r="M5630">
        <v>20547.939999999999</v>
      </c>
      <c r="N5630" s="2">
        <f>Table1[[#This Row],[Profit]]/Table1[[#This Row],[Sales_Value]]</f>
        <v>0.2591755448971102</v>
      </c>
      <c r="O5630" s="3" t="str">
        <f>IF(Table1[[#This Row],[Profit]]&lt;0,"Yes","No")</f>
        <v>No</v>
      </c>
      <c r="P5630" t="str">
        <f>IF(Table1[[#This Row],[Discount_Pct]]&gt;0.3,"High",IF(Table1[[#This Row],[Discount_Pct]]&gt;0.15,"Medium","Low"))</f>
        <v>Medium</v>
      </c>
      <c r="Q5630" t="str">
        <f>TEXT(Table1[[#This Row],[Date]],"MMM-YYYY")</f>
        <v>Jul-2024</v>
      </c>
      <c r="R5630" t="str">
        <f>IF(Table1[[#This Row],[Sales_Value]]&gt;500000,"Premium",IF(Table1[[#This Row],[Sales_Value]]&gt;100000,"Mid","Basic"))</f>
        <v>Basic</v>
      </c>
    </row>
    <row r="5631" spans="1:18" x14ac:dyDescent="0.3">
      <c r="A5631" s="1">
        <v>45486</v>
      </c>
      <c r="B5631" t="s">
        <v>5832</v>
      </c>
      <c r="C5631" t="s">
        <v>20</v>
      </c>
      <c r="D5631" t="s">
        <v>21</v>
      </c>
      <c r="E5631" t="s">
        <v>102</v>
      </c>
      <c r="F5631" t="s">
        <v>184</v>
      </c>
      <c r="G5631" t="s">
        <v>24</v>
      </c>
      <c r="H5631">
        <v>99</v>
      </c>
      <c r="I5631">
        <v>38.46</v>
      </c>
      <c r="J5631">
        <v>0.19</v>
      </c>
      <c r="K5631">
        <v>3084.11</v>
      </c>
      <c r="L5631">
        <v>19.760000000000002</v>
      </c>
      <c r="M5631">
        <v>1127.8699999999999</v>
      </c>
      <c r="N5631" s="2">
        <f>Table1[[#This Row],[Profit]]/Table1[[#This Row],[Sales_Value]]</f>
        <v>0.36570355791460091</v>
      </c>
      <c r="O5631" s="3" t="str">
        <f>IF(Table1[[#This Row],[Profit]]&lt;0,"Yes","No")</f>
        <v>No</v>
      </c>
      <c r="P5631" t="str">
        <f>IF(Table1[[#This Row],[Discount_Pct]]&gt;0.3,"High",IF(Table1[[#This Row],[Discount_Pct]]&gt;0.15,"Medium","Low"))</f>
        <v>Medium</v>
      </c>
      <c r="Q5631" t="str">
        <f>TEXT(Table1[[#This Row],[Date]],"MMM-YYYY")</f>
        <v>Jul-2024</v>
      </c>
      <c r="R5631" t="str">
        <f>IF(Table1[[#This Row],[Sales_Value]]&gt;500000,"Premium",IF(Table1[[#This Row],[Sales_Value]]&gt;100000,"Mid","Basic"))</f>
        <v>Basic</v>
      </c>
    </row>
    <row r="5632" spans="1:18" x14ac:dyDescent="0.3">
      <c r="A5632" s="1">
        <v>45580</v>
      </c>
      <c r="B5632" t="s">
        <v>5833</v>
      </c>
      <c r="C5632" t="s">
        <v>39</v>
      </c>
      <c r="D5632" t="s">
        <v>108</v>
      </c>
      <c r="E5632" t="s">
        <v>193</v>
      </c>
      <c r="F5632" t="s">
        <v>113</v>
      </c>
      <c r="G5632" t="s">
        <v>24</v>
      </c>
      <c r="H5632">
        <v>26</v>
      </c>
      <c r="I5632">
        <v>61.71</v>
      </c>
      <c r="J5632">
        <v>0.03</v>
      </c>
      <c r="K5632">
        <v>1556.33</v>
      </c>
      <c r="L5632">
        <v>26.45</v>
      </c>
      <c r="M5632">
        <v>868.63</v>
      </c>
      <c r="N5632" s="2">
        <f>Table1[[#This Row],[Profit]]/Table1[[#This Row],[Sales_Value]]</f>
        <v>0.55812713242050205</v>
      </c>
      <c r="O5632" s="3" t="str">
        <f>IF(Table1[[#This Row],[Profit]]&lt;0,"Yes","No")</f>
        <v>No</v>
      </c>
      <c r="P5632" t="str">
        <f>IF(Table1[[#This Row],[Discount_Pct]]&gt;0.3,"High",IF(Table1[[#This Row],[Discount_Pct]]&gt;0.15,"Medium","Low"))</f>
        <v>Low</v>
      </c>
      <c r="Q5632" t="str">
        <f>TEXT(Table1[[#This Row],[Date]],"MMM-YYYY")</f>
        <v>Oct-2024</v>
      </c>
      <c r="R5632" t="str">
        <f>IF(Table1[[#This Row],[Sales_Value]]&gt;500000,"Premium",IF(Table1[[#This Row],[Sales_Value]]&gt;100000,"Mid","Basic"))</f>
        <v>Basic</v>
      </c>
    </row>
    <row r="5633" spans="1:18" x14ac:dyDescent="0.3">
      <c r="A5633" s="1">
        <v>45334</v>
      </c>
      <c r="B5633" t="s">
        <v>5834</v>
      </c>
      <c r="C5633" t="s">
        <v>39</v>
      </c>
      <c r="D5633" t="s">
        <v>108</v>
      </c>
      <c r="E5633" t="s">
        <v>182</v>
      </c>
      <c r="F5633" t="s">
        <v>226</v>
      </c>
      <c r="G5633" t="s">
        <v>18</v>
      </c>
      <c r="H5633">
        <v>76</v>
      </c>
      <c r="I5633">
        <v>19075.2</v>
      </c>
      <c r="J5633">
        <v>0.3</v>
      </c>
      <c r="K5633">
        <v>1014800.64</v>
      </c>
      <c r="L5633">
        <v>14469.43</v>
      </c>
      <c r="M5633">
        <v>-84876.04</v>
      </c>
      <c r="N5633" s="2">
        <f>Table1[[#This Row],[Profit]]/Table1[[#This Row],[Sales_Value]]</f>
        <v>-8.3638141970426821E-2</v>
      </c>
      <c r="O5633" s="3" t="str">
        <f>IF(Table1[[#This Row],[Profit]]&lt;0,"Yes","No")</f>
        <v>Yes</v>
      </c>
      <c r="P5633" t="str">
        <f>IF(Table1[[#This Row],[Discount_Pct]]&gt;0.3,"High",IF(Table1[[#This Row],[Discount_Pct]]&gt;0.15,"Medium","Low"))</f>
        <v>Medium</v>
      </c>
      <c r="Q5633" t="str">
        <f>TEXT(Table1[[#This Row],[Date]],"MMM-YYYY")</f>
        <v>Feb-2024</v>
      </c>
      <c r="R5633" t="str">
        <f>IF(Table1[[#This Row],[Sales_Value]]&gt;500000,"Premium",IF(Table1[[#This Row],[Sales_Value]]&gt;100000,"Mid","Basic"))</f>
        <v>Premium</v>
      </c>
    </row>
    <row r="5634" spans="1:18" x14ac:dyDescent="0.3">
      <c r="A5634" s="1">
        <v>45410</v>
      </c>
      <c r="B5634" t="s">
        <v>5835</v>
      </c>
      <c r="C5634" t="s">
        <v>20</v>
      </c>
      <c r="D5634" t="s">
        <v>30</v>
      </c>
      <c r="E5634" t="s">
        <v>48</v>
      </c>
      <c r="F5634" t="s">
        <v>32</v>
      </c>
      <c r="G5634" t="s">
        <v>18</v>
      </c>
      <c r="H5634">
        <v>51</v>
      </c>
      <c r="I5634">
        <v>13363.64</v>
      </c>
      <c r="J5634">
        <v>0.17</v>
      </c>
      <c r="K5634">
        <v>565682.88</v>
      </c>
      <c r="L5634">
        <v>9089.34</v>
      </c>
      <c r="M5634">
        <v>102126.54</v>
      </c>
      <c r="N5634" s="2">
        <f>Table1[[#This Row],[Profit]]/Table1[[#This Row],[Sales_Value]]</f>
        <v>0.18053673464539</v>
      </c>
      <c r="O5634" s="3" t="str">
        <f>IF(Table1[[#This Row],[Profit]]&lt;0,"Yes","No")</f>
        <v>No</v>
      </c>
      <c r="P5634" t="str">
        <f>IF(Table1[[#This Row],[Discount_Pct]]&gt;0.3,"High",IF(Table1[[#This Row],[Discount_Pct]]&gt;0.15,"Medium","Low"))</f>
        <v>Medium</v>
      </c>
      <c r="Q5634" t="str">
        <f>TEXT(Table1[[#This Row],[Date]],"MMM-YYYY")</f>
        <v>Apr-2024</v>
      </c>
      <c r="R5634" t="str">
        <f>IF(Table1[[#This Row],[Sales_Value]]&gt;500000,"Premium",IF(Table1[[#This Row],[Sales_Value]]&gt;100000,"Mid","Basic"))</f>
        <v>Premium</v>
      </c>
    </row>
    <row r="5635" spans="1:18" x14ac:dyDescent="0.3">
      <c r="A5635" s="1">
        <v>45488</v>
      </c>
      <c r="B5635" t="s">
        <v>5836</v>
      </c>
      <c r="C5635" t="s">
        <v>14</v>
      </c>
      <c r="D5635" t="s">
        <v>15</v>
      </c>
      <c r="E5635" t="s">
        <v>41</v>
      </c>
      <c r="F5635" t="s">
        <v>293</v>
      </c>
      <c r="G5635" t="s">
        <v>53</v>
      </c>
      <c r="H5635">
        <v>58</v>
      </c>
      <c r="I5635">
        <v>865.16</v>
      </c>
      <c r="J5635">
        <v>0.18</v>
      </c>
      <c r="K5635">
        <v>41147.01</v>
      </c>
      <c r="L5635">
        <v>404.46</v>
      </c>
      <c r="M5635">
        <v>17688.330000000002</v>
      </c>
      <c r="N5635" s="2">
        <f>Table1[[#This Row],[Profit]]/Table1[[#This Row],[Sales_Value]]</f>
        <v>0.42988129635664901</v>
      </c>
      <c r="O5635" s="3" t="str">
        <f>IF(Table1[[#This Row],[Profit]]&lt;0,"Yes","No")</f>
        <v>No</v>
      </c>
      <c r="P5635" t="str">
        <f>IF(Table1[[#This Row],[Discount_Pct]]&gt;0.3,"High",IF(Table1[[#This Row],[Discount_Pct]]&gt;0.15,"Medium","Low"))</f>
        <v>Medium</v>
      </c>
      <c r="Q5635" t="str">
        <f>TEXT(Table1[[#This Row],[Date]],"MMM-YYYY")</f>
        <v>Jul-2024</v>
      </c>
      <c r="R5635" t="str">
        <f>IF(Table1[[#This Row],[Sales_Value]]&gt;500000,"Premium",IF(Table1[[#This Row],[Sales_Value]]&gt;100000,"Mid","Basic"))</f>
        <v>Basic</v>
      </c>
    </row>
    <row r="5636" spans="1:18" x14ac:dyDescent="0.3">
      <c r="A5636" s="1">
        <v>45644</v>
      </c>
      <c r="B5636" t="s">
        <v>5837</v>
      </c>
      <c r="C5636" t="s">
        <v>20</v>
      </c>
      <c r="D5636" t="s">
        <v>21</v>
      </c>
      <c r="E5636" t="s">
        <v>128</v>
      </c>
      <c r="F5636" t="s">
        <v>37</v>
      </c>
      <c r="G5636" t="s">
        <v>18</v>
      </c>
      <c r="H5636">
        <v>61</v>
      </c>
      <c r="I5636">
        <v>44095.35</v>
      </c>
      <c r="J5636">
        <v>0.09</v>
      </c>
      <c r="K5636">
        <v>2447732.88</v>
      </c>
      <c r="L5636">
        <v>30131.33</v>
      </c>
      <c r="M5636">
        <v>609721.75</v>
      </c>
      <c r="N5636" s="2">
        <f>Table1[[#This Row],[Profit]]/Table1[[#This Row],[Sales_Value]]</f>
        <v>0.24909652314675776</v>
      </c>
      <c r="O5636" s="3" t="str">
        <f>IF(Table1[[#This Row],[Profit]]&lt;0,"Yes","No")</f>
        <v>No</v>
      </c>
      <c r="P5636" t="str">
        <f>IF(Table1[[#This Row],[Discount_Pct]]&gt;0.3,"High",IF(Table1[[#This Row],[Discount_Pct]]&gt;0.15,"Medium","Low"))</f>
        <v>Low</v>
      </c>
      <c r="Q5636" t="str">
        <f>TEXT(Table1[[#This Row],[Date]],"MMM-YYYY")</f>
        <v>Dec-2024</v>
      </c>
      <c r="R5636" t="str">
        <f>IF(Table1[[#This Row],[Sales_Value]]&gt;500000,"Premium",IF(Table1[[#This Row],[Sales_Value]]&gt;100000,"Mid","Basic"))</f>
        <v>Premium</v>
      </c>
    </row>
    <row r="5637" spans="1:18" x14ac:dyDescent="0.3">
      <c r="A5637" s="1">
        <v>45598</v>
      </c>
      <c r="B5637" t="s">
        <v>5838</v>
      </c>
      <c r="C5637" t="s">
        <v>34</v>
      </c>
      <c r="D5637" t="s">
        <v>35</v>
      </c>
      <c r="E5637" t="s">
        <v>63</v>
      </c>
      <c r="F5637" t="s">
        <v>42</v>
      </c>
      <c r="G5637" t="s">
        <v>18</v>
      </c>
      <c r="H5637">
        <v>66</v>
      </c>
      <c r="I5637">
        <v>64217.91</v>
      </c>
      <c r="J5637">
        <v>0.05</v>
      </c>
      <c r="K5637">
        <v>4026462.96</v>
      </c>
      <c r="L5637">
        <v>52685.919999999998</v>
      </c>
      <c r="M5637">
        <v>549192.24</v>
      </c>
      <c r="N5637" s="2">
        <f>Table1[[#This Row],[Profit]]/Table1[[#This Row],[Sales_Value]]</f>
        <v>0.13639570150174682</v>
      </c>
      <c r="O5637" s="3" t="str">
        <f>IF(Table1[[#This Row],[Profit]]&lt;0,"Yes","No")</f>
        <v>No</v>
      </c>
      <c r="P5637" t="str">
        <f>IF(Table1[[#This Row],[Discount_Pct]]&gt;0.3,"High",IF(Table1[[#This Row],[Discount_Pct]]&gt;0.15,"Medium","Low"))</f>
        <v>Low</v>
      </c>
      <c r="Q5637" t="str">
        <f>TEXT(Table1[[#This Row],[Date]],"MMM-YYYY")</f>
        <v>Nov-2024</v>
      </c>
      <c r="R5637" t="str">
        <f>IF(Table1[[#This Row],[Sales_Value]]&gt;500000,"Premium",IF(Table1[[#This Row],[Sales_Value]]&gt;100000,"Mid","Basic"))</f>
        <v>Premium</v>
      </c>
    </row>
    <row r="5638" spans="1:18" x14ac:dyDescent="0.3">
      <c r="A5638" s="1">
        <v>45391</v>
      </c>
      <c r="B5638" t="s">
        <v>5839</v>
      </c>
      <c r="C5638" t="s">
        <v>20</v>
      </c>
      <c r="D5638" t="s">
        <v>30</v>
      </c>
      <c r="E5638" t="s">
        <v>97</v>
      </c>
      <c r="F5638" t="s">
        <v>57</v>
      </c>
      <c r="G5638" t="s">
        <v>24</v>
      </c>
      <c r="H5638">
        <v>47</v>
      </c>
      <c r="I5638">
        <v>58.31</v>
      </c>
      <c r="J5638">
        <v>0.26</v>
      </c>
      <c r="K5638">
        <v>2028.02</v>
      </c>
      <c r="L5638">
        <v>32.61</v>
      </c>
      <c r="M5638">
        <v>495.35</v>
      </c>
      <c r="N5638" s="2">
        <f>Table1[[#This Row],[Profit]]/Table1[[#This Row],[Sales_Value]]</f>
        <v>0.24425301525625981</v>
      </c>
      <c r="O5638" s="3" t="str">
        <f>IF(Table1[[#This Row],[Profit]]&lt;0,"Yes","No")</f>
        <v>No</v>
      </c>
      <c r="P5638" t="str">
        <f>IF(Table1[[#This Row],[Discount_Pct]]&gt;0.3,"High",IF(Table1[[#This Row],[Discount_Pct]]&gt;0.15,"Medium","Low"))</f>
        <v>Medium</v>
      </c>
      <c r="Q5638" t="str">
        <f>TEXT(Table1[[#This Row],[Date]],"MMM-YYYY")</f>
        <v>Apr-2024</v>
      </c>
      <c r="R5638" t="str">
        <f>IF(Table1[[#This Row],[Sales_Value]]&gt;500000,"Premium",IF(Table1[[#This Row],[Sales_Value]]&gt;100000,"Mid","Basic"))</f>
        <v>Basic</v>
      </c>
    </row>
    <row r="5639" spans="1:18" x14ac:dyDescent="0.3">
      <c r="A5639" s="1">
        <v>45299</v>
      </c>
      <c r="B5639" t="s">
        <v>5840</v>
      </c>
      <c r="C5639" t="s">
        <v>34</v>
      </c>
      <c r="D5639" t="s">
        <v>35</v>
      </c>
      <c r="E5639" t="s">
        <v>63</v>
      </c>
      <c r="F5639" t="s">
        <v>201</v>
      </c>
      <c r="G5639" t="s">
        <v>53</v>
      </c>
      <c r="H5639">
        <v>44</v>
      </c>
      <c r="I5639">
        <v>1144.06</v>
      </c>
      <c r="J5639">
        <v>0.1</v>
      </c>
      <c r="K5639">
        <v>45304.78</v>
      </c>
      <c r="L5639">
        <v>717.47</v>
      </c>
      <c r="M5639">
        <v>13736.1</v>
      </c>
      <c r="N5639" s="2">
        <f>Table1[[#This Row],[Profit]]/Table1[[#This Row],[Sales_Value]]</f>
        <v>0.30319317299410792</v>
      </c>
      <c r="O5639" s="3" t="str">
        <f>IF(Table1[[#This Row],[Profit]]&lt;0,"Yes","No")</f>
        <v>No</v>
      </c>
      <c r="P5639" t="str">
        <f>IF(Table1[[#This Row],[Discount_Pct]]&gt;0.3,"High",IF(Table1[[#This Row],[Discount_Pct]]&gt;0.15,"Medium","Low"))</f>
        <v>Low</v>
      </c>
      <c r="Q5639" t="str">
        <f>TEXT(Table1[[#This Row],[Date]],"MMM-YYYY")</f>
        <v>Jan-2024</v>
      </c>
      <c r="R5639" t="str">
        <f>IF(Table1[[#This Row],[Sales_Value]]&gt;500000,"Premium",IF(Table1[[#This Row],[Sales_Value]]&gt;100000,"Mid","Basic"))</f>
        <v>Basic</v>
      </c>
    </row>
    <row r="5640" spans="1:18" x14ac:dyDescent="0.3">
      <c r="A5640" s="1">
        <v>45563</v>
      </c>
      <c r="B5640" t="s">
        <v>5841</v>
      </c>
      <c r="C5640" t="s">
        <v>39</v>
      </c>
      <c r="D5640" t="s">
        <v>108</v>
      </c>
      <c r="E5640" t="s">
        <v>186</v>
      </c>
      <c r="F5640" t="s">
        <v>232</v>
      </c>
      <c r="G5640" t="s">
        <v>24</v>
      </c>
      <c r="H5640">
        <v>76</v>
      </c>
      <c r="I5640">
        <v>57.14</v>
      </c>
      <c r="J5640">
        <v>0.01</v>
      </c>
      <c r="K5640">
        <v>4299.21</v>
      </c>
      <c r="L5640">
        <v>21.88</v>
      </c>
      <c r="M5640">
        <v>2636.33</v>
      </c>
      <c r="N5640" s="2">
        <f>Table1[[#This Row],[Profit]]/Table1[[#This Row],[Sales_Value]]</f>
        <v>0.61321266000032559</v>
      </c>
      <c r="O5640" s="3" t="str">
        <f>IF(Table1[[#This Row],[Profit]]&lt;0,"Yes","No")</f>
        <v>No</v>
      </c>
      <c r="P5640" t="str">
        <f>IF(Table1[[#This Row],[Discount_Pct]]&gt;0.3,"High",IF(Table1[[#This Row],[Discount_Pct]]&gt;0.15,"Medium","Low"))</f>
        <v>Low</v>
      </c>
      <c r="Q5640" t="str">
        <f>TEXT(Table1[[#This Row],[Date]],"MMM-YYYY")</f>
        <v>Sep-2024</v>
      </c>
      <c r="R5640" t="str">
        <f>IF(Table1[[#This Row],[Sales_Value]]&gt;500000,"Premium",IF(Table1[[#This Row],[Sales_Value]]&gt;100000,"Mid","Basic"))</f>
        <v>Basic</v>
      </c>
    </row>
    <row r="5641" spans="1:18" x14ac:dyDescent="0.3">
      <c r="A5641" s="1">
        <v>45596</v>
      </c>
      <c r="B5641" t="s">
        <v>5842</v>
      </c>
      <c r="C5641" t="s">
        <v>34</v>
      </c>
      <c r="D5641" t="s">
        <v>35</v>
      </c>
      <c r="E5641" t="s">
        <v>209</v>
      </c>
      <c r="F5641" t="s">
        <v>422</v>
      </c>
      <c r="G5641" t="s">
        <v>24</v>
      </c>
      <c r="H5641">
        <v>25</v>
      </c>
      <c r="I5641">
        <v>361.31</v>
      </c>
      <c r="J5641">
        <v>0.03</v>
      </c>
      <c r="K5641">
        <v>8761.77</v>
      </c>
      <c r="L5641">
        <v>225.02</v>
      </c>
      <c r="M5641">
        <v>3136.27</v>
      </c>
      <c r="N5641" s="2">
        <f>Table1[[#This Row],[Profit]]/Table1[[#This Row],[Sales_Value]]</f>
        <v>0.35794936411250239</v>
      </c>
      <c r="O5641" s="3" t="str">
        <f>IF(Table1[[#This Row],[Profit]]&lt;0,"Yes","No")</f>
        <v>No</v>
      </c>
      <c r="P5641" t="str">
        <f>IF(Table1[[#This Row],[Discount_Pct]]&gt;0.3,"High",IF(Table1[[#This Row],[Discount_Pct]]&gt;0.15,"Medium","Low"))</f>
        <v>Low</v>
      </c>
      <c r="Q5641" t="str">
        <f>TEXT(Table1[[#This Row],[Date]],"MMM-YYYY")</f>
        <v>Oct-2024</v>
      </c>
      <c r="R5641" t="str">
        <f>IF(Table1[[#This Row],[Sales_Value]]&gt;500000,"Premium",IF(Table1[[#This Row],[Sales_Value]]&gt;100000,"Mid","Basic"))</f>
        <v>Basic</v>
      </c>
    </row>
    <row r="5642" spans="1:18" x14ac:dyDescent="0.3">
      <c r="A5642" s="1">
        <v>45309</v>
      </c>
      <c r="B5642" t="s">
        <v>5843</v>
      </c>
      <c r="C5642" t="s">
        <v>14</v>
      </c>
      <c r="D5642" t="s">
        <v>26</v>
      </c>
      <c r="E5642" t="s">
        <v>193</v>
      </c>
      <c r="F5642" t="s">
        <v>91</v>
      </c>
      <c r="G5642" t="s">
        <v>46</v>
      </c>
      <c r="H5642">
        <v>57</v>
      </c>
      <c r="I5642">
        <v>8058.09</v>
      </c>
      <c r="J5642">
        <v>0.13</v>
      </c>
      <c r="K5642">
        <v>399600.68</v>
      </c>
      <c r="L5642">
        <v>5114.6000000000004</v>
      </c>
      <c r="M5642">
        <v>108068.48</v>
      </c>
      <c r="N5642" s="2">
        <f>Table1[[#This Row],[Profit]]/Table1[[#This Row],[Sales_Value]]</f>
        <v>0.27044118143142298</v>
      </c>
      <c r="O5642" s="3" t="str">
        <f>IF(Table1[[#This Row],[Profit]]&lt;0,"Yes","No")</f>
        <v>No</v>
      </c>
      <c r="P5642" t="str">
        <f>IF(Table1[[#This Row],[Discount_Pct]]&gt;0.3,"High",IF(Table1[[#This Row],[Discount_Pct]]&gt;0.15,"Medium","Low"))</f>
        <v>Low</v>
      </c>
      <c r="Q5642" t="str">
        <f>TEXT(Table1[[#This Row],[Date]],"MMM-YYYY")</f>
        <v>Jan-2024</v>
      </c>
      <c r="R5642" t="str">
        <f>IF(Table1[[#This Row],[Sales_Value]]&gt;500000,"Premium",IF(Table1[[#This Row],[Sales_Value]]&gt;100000,"Mid","Basic"))</f>
        <v>Mid</v>
      </c>
    </row>
    <row r="5643" spans="1:18" x14ac:dyDescent="0.3">
      <c r="A5643" s="1">
        <v>45470</v>
      </c>
      <c r="B5643" t="s">
        <v>5844</v>
      </c>
      <c r="C5643" t="s">
        <v>39</v>
      </c>
      <c r="D5643" t="s">
        <v>40</v>
      </c>
      <c r="E5643" t="s">
        <v>460</v>
      </c>
      <c r="F5643" t="s">
        <v>152</v>
      </c>
      <c r="G5643" t="s">
        <v>24</v>
      </c>
      <c r="H5643">
        <v>61</v>
      </c>
      <c r="I5643">
        <v>28.66</v>
      </c>
      <c r="J5643">
        <v>0.25</v>
      </c>
      <c r="K5643">
        <v>1311.2</v>
      </c>
      <c r="L5643">
        <v>9.0500000000000007</v>
      </c>
      <c r="M5643">
        <v>759.14</v>
      </c>
      <c r="N5643" s="2">
        <f>Table1[[#This Row],[Profit]]/Table1[[#This Row],[Sales_Value]]</f>
        <v>0.57896583282489322</v>
      </c>
      <c r="O5643" s="3" t="str">
        <f>IF(Table1[[#This Row],[Profit]]&lt;0,"Yes","No")</f>
        <v>No</v>
      </c>
      <c r="P5643" t="str">
        <f>IF(Table1[[#This Row],[Discount_Pct]]&gt;0.3,"High",IF(Table1[[#This Row],[Discount_Pct]]&gt;0.15,"Medium","Low"))</f>
        <v>Medium</v>
      </c>
      <c r="Q5643" t="str">
        <f>TEXT(Table1[[#This Row],[Date]],"MMM-YYYY")</f>
        <v>Jun-2024</v>
      </c>
      <c r="R5643" t="str">
        <f>IF(Table1[[#This Row],[Sales_Value]]&gt;500000,"Premium",IF(Table1[[#This Row],[Sales_Value]]&gt;100000,"Mid","Basic"))</f>
        <v>Basic</v>
      </c>
    </row>
    <row r="5644" spans="1:18" x14ac:dyDescent="0.3">
      <c r="A5644" s="1">
        <v>45350</v>
      </c>
      <c r="B5644" t="s">
        <v>5845</v>
      </c>
      <c r="C5644" t="s">
        <v>20</v>
      </c>
      <c r="D5644" t="s">
        <v>364</v>
      </c>
      <c r="E5644" t="s">
        <v>145</v>
      </c>
      <c r="F5644" t="s">
        <v>132</v>
      </c>
      <c r="G5644" t="s">
        <v>24</v>
      </c>
      <c r="H5644">
        <v>89</v>
      </c>
      <c r="I5644">
        <v>52.26</v>
      </c>
      <c r="J5644">
        <v>0.19</v>
      </c>
      <c r="K5644">
        <v>3767.42</v>
      </c>
      <c r="L5644">
        <v>21.63</v>
      </c>
      <c r="M5644">
        <v>1842.35</v>
      </c>
      <c r="N5644" s="2">
        <f>Table1[[#This Row],[Profit]]/Table1[[#This Row],[Sales_Value]]</f>
        <v>0.48902166469360991</v>
      </c>
      <c r="O5644" s="3" t="str">
        <f>IF(Table1[[#This Row],[Profit]]&lt;0,"Yes","No")</f>
        <v>No</v>
      </c>
      <c r="P5644" t="str">
        <f>IF(Table1[[#This Row],[Discount_Pct]]&gt;0.3,"High",IF(Table1[[#This Row],[Discount_Pct]]&gt;0.15,"Medium","Low"))</f>
        <v>Medium</v>
      </c>
      <c r="Q5644" t="str">
        <f>TEXT(Table1[[#This Row],[Date]],"MMM-YYYY")</f>
        <v>Feb-2024</v>
      </c>
      <c r="R5644" t="str">
        <f>IF(Table1[[#This Row],[Sales_Value]]&gt;500000,"Premium",IF(Table1[[#This Row],[Sales_Value]]&gt;100000,"Mid","Basic"))</f>
        <v>Basic</v>
      </c>
    </row>
    <row r="5645" spans="1:18" x14ac:dyDescent="0.3">
      <c r="A5645" s="1">
        <v>45581</v>
      </c>
      <c r="B5645" t="s">
        <v>5846</v>
      </c>
      <c r="C5645" t="s">
        <v>20</v>
      </c>
      <c r="D5645" t="s">
        <v>124</v>
      </c>
      <c r="E5645" t="s">
        <v>209</v>
      </c>
      <c r="F5645" t="s">
        <v>293</v>
      </c>
      <c r="G5645" t="s">
        <v>53</v>
      </c>
      <c r="H5645">
        <v>48</v>
      </c>
      <c r="I5645">
        <v>709.28</v>
      </c>
      <c r="J5645">
        <v>0.21</v>
      </c>
      <c r="K5645">
        <v>26895.9</v>
      </c>
      <c r="L5645">
        <v>430.43</v>
      </c>
      <c r="M5645">
        <v>6235.26</v>
      </c>
      <c r="N5645" s="2">
        <f>Table1[[#This Row],[Profit]]/Table1[[#This Row],[Sales_Value]]</f>
        <v>0.23182938663513769</v>
      </c>
      <c r="O5645" s="3" t="str">
        <f>IF(Table1[[#This Row],[Profit]]&lt;0,"Yes","No")</f>
        <v>No</v>
      </c>
      <c r="P5645" t="str">
        <f>IF(Table1[[#This Row],[Discount_Pct]]&gt;0.3,"High",IF(Table1[[#This Row],[Discount_Pct]]&gt;0.15,"Medium","Low"))</f>
        <v>Medium</v>
      </c>
      <c r="Q5645" t="str">
        <f>TEXT(Table1[[#This Row],[Date]],"MMM-YYYY")</f>
        <v>Oct-2024</v>
      </c>
      <c r="R5645" t="str">
        <f>IF(Table1[[#This Row],[Sales_Value]]&gt;500000,"Premium",IF(Table1[[#This Row],[Sales_Value]]&gt;100000,"Mid","Basic"))</f>
        <v>Basic</v>
      </c>
    </row>
    <row r="5646" spans="1:18" x14ac:dyDescent="0.3">
      <c r="A5646" s="1">
        <v>45564</v>
      </c>
      <c r="B5646" t="s">
        <v>5847</v>
      </c>
      <c r="C5646" t="s">
        <v>20</v>
      </c>
      <c r="D5646" t="s">
        <v>21</v>
      </c>
      <c r="E5646" t="s">
        <v>303</v>
      </c>
      <c r="F5646" t="s">
        <v>28</v>
      </c>
      <c r="G5646" t="s">
        <v>18</v>
      </c>
      <c r="H5646">
        <v>27</v>
      </c>
      <c r="I5646">
        <v>2393.6799999999998</v>
      </c>
      <c r="J5646">
        <v>0.06</v>
      </c>
      <c r="K5646">
        <v>60751.6</v>
      </c>
      <c r="L5646">
        <v>1622.46</v>
      </c>
      <c r="M5646">
        <v>16945.18</v>
      </c>
      <c r="N5646" s="2">
        <f>Table1[[#This Row],[Profit]]/Table1[[#This Row],[Sales_Value]]</f>
        <v>0.2789256579250588</v>
      </c>
      <c r="O5646" s="3" t="str">
        <f>IF(Table1[[#This Row],[Profit]]&lt;0,"Yes","No")</f>
        <v>No</v>
      </c>
      <c r="P5646" t="str">
        <f>IF(Table1[[#This Row],[Discount_Pct]]&gt;0.3,"High",IF(Table1[[#This Row],[Discount_Pct]]&gt;0.15,"Medium","Low"))</f>
        <v>Low</v>
      </c>
      <c r="Q5646" t="str">
        <f>TEXT(Table1[[#This Row],[Date]],"MMM-YYYY")</f>
        <v>Sep-2024</v>
      </c>
      <c r="R5646" t="str">
        <f>IF(Table1[[#This Row],[Sales_Value]]&gt;500000,"Premium",IF(Table1[[#This Row],[Sales_Value]]&gt;100000,"Mid","Basic"))</f>
        <v>Basic</v>
      </c>
    </row>
    <row r="5647" spans="1:18" x14ac:dyDescent="0.3">
      <c r="A5647" s="1">
        <v>45355</v>
      </c>
      <c r="B5647" t="s">
        <v>5848</v>
      </c>
      <c r="C5647" t="s">
        <v>39</v>
      </c>
      <c r="D5647" t="s">
        <v>40</v>
      </c>
      <c r="E5647" t="s">
        <v>63</v>
      </c>
      <c r="F5647" t="s">
        <v>91</v>
      </c>
      <c r="G5647" t="s">
        <v>46</v>
      </c>
      <c r="H5647">
        <v>9</v>
      </c>
      <c r="I5647">
        <v>7056.74</v>
      </c>
      <c r="J5647">
        <v>0.21</v>
      </c>
      <c r="K5647">
        <v>50173.42</v>
      </c>
      <c r="L5647">
        <v>6067.73</v>
      </c>
      <c r="M5647">
        <v>-4436.1499999999996</v>
      </c>
      <c r="N5647" s="2">
        <f>Table1[[#This Row],[Profit]]/Table1[[#This Row],[Sales_Value]]</f>
        <v>-8.8416336777520838E-2</v>
      </c>
      <c r="O5647" s="3" t="str">
        <f>IF(Table1[[#This Row],[Profit]]&lt;0,"Yes","No")</f>
        <v>Yes</v>
      </c>
      <c r="P5647" t="str">
        <f>IF(Table1[[#This Row],[Discount_Pct]]&gt;0.3,"High",IF(Table1[[#This Row],[Discount_Pct]]&gt;0.15,"Medium","Low"))</f>
        <v>Medium</v>
      </c>
      <c r="Q5647" t="str">
        <f>TEXT(Table1[[#This Row],[Date]],"MMM-YYYY")</f>
        <v>Mar-2024</v>
      </c>
      <c r="R5647" t="str">
        <f>IF(Table1[[#This Row],[Sales_Value]]&gt;500000,"Premium",IF(Table1[[#This Row],[Sales_Value]]&gt;100000,"Mid","Basic"))</f>
        <v>Basic</v>
      </c>
    </row>
    <row r="5648" spans="1:18" x14ac:dyDescent="0.3">
      <c r="A5648" s="1">
        <v>45366</v>
      </c>
      <c r="B5648" t="s">
        <v>5849</v>
      </c>
      <c r="C5648" t="s">
        <v>14</v>
      </c>
      <c r="D5648" t="s">
        <v>55</v>
      </c>
      <c r="E5648" t="s">
        <v>51</v>
      </c>
      <c r="F5648" t="s">
        <v>126</v>
      </c>
      <c r="G5648" t="s">
        <v>24</v>
      </c>
      <c r="H5648">
        <v>51</v>
      </c>
      <c r="I5648">
        <v>271.69</v>
      </c>
      <c r="J5648">
        <v>0.06</v>
      </c>
      <c r="K5648">
        <v>13024.82</v>
      </c>
      <c r="L5648">
        <v>175.78</v>
      </c>
      <c r="M5648">
        <v>4060.04</v>
      </c>
      <c r="N5648" s="2">
        <f>Table1[[#This Row],[Profit]]/Table1[[#This Row],[Sales_Value]]</f>
        <v>0.31171563215460946</v>
      </c>
      <c r="O5648" s="3" t="str">
        <f>IF(Table1[[#This Row],[Profit]]&lt;0,"Yes","No")</f>
        <v>No</v>
      </c>
      <c r="P5648" t="str">
        <f>IF(Table1[[#This Row],[Discount_Pct]]&gt;0.3,"High",IF(Table1[[#This Row],[Discount_Pct]]&gt;0.15,"Medium","Low"))</f>
        <v>Low</v>
      </c>
      <c r="Q5648" t="str">
        <f>TEXT(Table1[[#This Row],[Date]],"MMM-YYYY")</f>
        <v>Mar-2024</v>
      </c>
      <c r="R5648" t="str">
        <f>IF(Table1[[#This Row],[Sales_Value]]&gt;500000,"Premium",IF(Table1[[#This Row],[Sales_Value]]&gt;100000,"Mid","Basic"))</f>
        <v>Basic</v>
      </c>
    </row>
    <row r="5649" spans="1:18" x14ac:dyDescent="0.3">
      <c r="A5649" s="1">
        <v>45648</v>
      </c>
      <c r="B5649" t="s">
        <v>5850</v>
      </c>
      <c r="C5649" t="s">
        <v>39</v>
      </c>
      <c r="D5649" t="s">
        <v>93</v>
      </c>
      <c r="E5649" t="s">
        <v>285</v>
      </c>
      <c r="F5649" t="s">
        <v>119</v>
      </c>
      <c r="G5649" t="s">
        <v>53</v>
      </c>
      <c r="H5649">
        <v>65</v>
      </c>
      <c r="I5649">
        <v>492.03</v>
      </c>
      <c r="J5649">
        <v>0.11</v>
      </c>
      <c r="K5649">
        <v>28463.94</v>
      </c>
      <c r="L5649">
        <v>189.11</v>
      </c>
      <c r="M5649">
        <v>16171.79</v>
      </c>
      <c r="N5649" s="2">
        <f>Table1[[#This Row],[Profit]]/Table1[[#This Row],[Sales_Value]]</f>
        <v>0.568150087443973</v>
      </c>
      <c r="O5649" s="3" t="str">
        <f>IF(Table1[[#This Row],[Profit]]&lt;0,"Yes","No")</f>
        <v>No</v>
      </c>
      <c r="P5649" t="str">
        <f>IF(Table1[[#This Row],[Discount_Pct]]&gt;0.3,"High",IF(Table1[[#This Row],[Discount_Pct]]&gt;0.15,"Medium","Low"))</f>
        <v>Low</v>
      </c>
      <c r="Q5649" t="str">
        <f>TEXT(Table1[[#This Row],[Date]],"MMM-YYYY")</f>
        <v>Dec-2024</v>
      </c>
      <c r="R5649" t="str">
        <f>IF(Table1[[#This Row],[Sales_Value]]&gt;500000,"Premium",IF(Table1[[#This Row],[Sales_Value]]&gt;100000,"Mid","Basic"))</f>
        <v>Basic</v>
      </c>
    </row>
    <row r="5650" spans="1:18" x14ac:dyDescent="0.3">
      <c r="A5650" s="1">
        <v>45546</v>
      </c>
      <c r="B5650" t="s">
        <v>5851</v>
      </c>
      <c r="C5650" t="s">
        <v>20</v>
      </c>
      <c r="D5650" t="s">
        <v>30</v>
      </c>
      <c r="E5650" t="s">
        <v>311</v>
      </c>
      <c r="F5650" t="s">
        <v>226</v>
      </c>
      <c r="G5650" t="s">
        <v>18</v>
      </c>
      <c r="H5650">
        <v>95</v>
      </c>
      <c r="I5650">
        <v>18768.73</v>
      </c>
      <c r="J5650">
        <v>0.24</v>
      </c>
      <c r="K5650">
        <v>1355102.31</v>
      </c>
      <c r="L5650">
        <v>12178.06</v>
      </c>
      <c r="M5650">
        <v>198186.61</v>
      </c>
      <c r="N5650" s="2">
        <f>Table1[[#This Row],[Profit]]/Table1[[#This Row],[Sales_Value]]</f>
        <v>0.14625213796587799</v>
      </c>
      <c r="O5650" s="3" t="str">
        <f>IF(Table1[[#This Row],[Profit]]&lt;0,"Yes","No")</f>
        <v>No</v>
      </c>
      <c r="P5650" t="str">
        <f>IF(Table1[[#This Row],[Discount_Pct]]&gt;0.3,"High",IF(Table1[[#This Row],[Discount_Pct]]&gt;0.15,"Medium","Low"))</f>
        <v>Medium</v>
      </c>
      <c r="Q5650" t="str">
        <f>TEXT(Table1[[#This Row],[Date]],"MMM-YYYY")</f>
        <v>Sep-2024</v>
      </c>
      <c r="R5650" t="str">
        <f>IF(Table1[[#This Row],[Sales_Value]]&gt;500000,"Premium",IF(Table1[[#This Row],[Sales_Value]]&gt;100000,"Mid","Basic"))</f>
        <v>Premium</v>
      </c>
    </row>
    <row r="5651" spans="1:18" x14ac:dyDescent="0.3">
      <c r="A5651" s="1">
        <v>45610</v>
      </c>
      <c r="B5651" t="s">
        <v>5852</v>
      </c>
      <c r="C5651" t="s">
        <v>34</v>
      </c>
      <c r="D5651" t="s">
        <v>207</v>
      </c>
      <c r="E5651" t="s">
        <v>540</v>
      </c>
      <c r="F5651" t="s">
        <v>23</v>
      </c>
      <c r="G5651" t="s">
        <v>24</v>
      </c>
      <c r="H5651">
        <v>99</v>
      </c>
      <c r="I5651">
        <v>22.96</v>
      </c>
      <c r="J5651">
        <v>0.02</v>
      </c>
      <c r="K5651">
        <v>2227.58</v>
      </c>
      <c r="L5651">
        <v>8.65</v>
      </c>
      <c r="M5651">
        <v>1371.23</v>
      </c>
      <c r="N5651" s="2">
        <f>Table1[[#This Row],[Profit]]/Table1[[#This Row],[Sales_Value]]</f>
        <v>0.61556936226757286</v>
      </c>
      <c r="O5651" s="3" t="str">
        <f>IF(Table1[[#This Row],[Profit]]&lt;0,"Yes","No")</f>
        <v>No</v>
      </c>
      <c r="P5651" t="str">
        <f>IF(Table1[[#This Row],[Discount_Pct]]&gt;0.3,"High",IF(Table1[[#This Row],[Discount_Pct]]&gt;0.15,"Medium","Low"))</f>
        <v>Low</v>
      </c>
      <c r="Q5651" t="str">
        <f>TEXT(Table1[[#This Row],[Date]],"MMM-YYYY")</f>
        <v>Nov-2024</v>
      </c>
      <c r="R5651" t="str">
        <f>IF(Table1[[#This Row],[Sales_Value]]&gt;500000,"Premium",IF(Table1[[#This Row],[Sales_Value]]&gt;100000,"Mid","Basic"))</f>
        <v>Basic</v>
      </c>
    </row>
    <row r="5652" spans="1:18" x14ac:dyDescent="0.3">
      <c r="A5652" s="1">
        <v>45305</v>
      </c>
      <c r="B5652" t="s">
        <v>5853</v>
      </c>
      <c r="C5652" t="s">
        <v>20</v>
      </c>
      <c r="D5652" t="s">
        <v>148</v>
      </c>
      <c r="E5652" t="s">
        <v>311</v>
      </c>
      <c r="F5652" t="s">
        <v>64</v>
      </c>
      <c r="G5652" t="s">
        <v>53</v>
      </c>
      <c r="H5652">
        <v>25</v>
      </c>
      <c r="I5652">
        <v>596.73</v>
      </c>
      <c r="J5652">
        <v>0.11</v>
      </c>
      <c r="K5652">
        <v>13277.24</v>
      </c>
      <c r="L5652">
        <v>271.55</v>
      </c>
      <c r="M5652">
        <v>6488.49</v>
      </c>
      <c r="N5652" s="2">
        <f>Table1[[#This Row],[Profit]]/Table1[[#This Row],[Sales_Value]]</f>
        <v>0.48869268010520256</v>
      </c>
      <c r="O5652" s="3" t="str">
        <f>IF(Table1[[#This Row],[Profit]]&lt;0,"Yes","No")</f>
        <v>No</v>
      </c>
      <c r="P5652" t="str">
        <f>IF(Table1[[#This Row],[Discount_Pct]]&gt;0.3,"High",IF(Table1[[#This Row],[Discount_Pct]]&gt;0.15,"Medium","Low"))</f>
        <v>Low</v>
      </c>
      <c r="Q5652" t="str">
        <f>TEXT(Table1[[#This Row],[Date]],"MMM-YYYY")</f>
        <v>Jan-2024</v>
      </c>
      <c r="R5652" t="str">
        <f>IF(Table1[[#This Row],[Sales_Value]]&gt;500000,"Premium",IF(Table1[[#This Row],[Sales_Value]]&gt;100000,"Mid","Basic"))</f>
        <v>Basic</v>
      </c>
    </row>
    <row r="5653" spans="1:18" x14ac:dyDescent="0.3">
      <c r="A5653" s="1">
        <v>45303</v>
      </c>
      <c r="B5653" t="s">
        <v>5854</v>
      </c>
      <c r="C5653" t="s">
        <v>14</v>
      </c>
      <c r="D5653" t="s">
        <v>160</v>
      </c>
      <c r="E5653" t="s">
        <v>128</v>
      </c>
      <c r="F5653" t="s">
        <v>142</v>
      </c>
      <c r="G5653" t="s">
        <v>18</v>
      </c>
      <c r="H5653">
        <v>11</v>
      </c>
      <c r="I5653">
        <v>13272.93</v>
      </c>
      <c r="J5653">
        <v>0.09</v>
      </c>
      <c r="K5653">
        <v>132862.03</v>
      </c>
      <c r="L5653">
        <v>8224.7900000000009</v>
      </c>
      <c r="M5653">
        <v>42389.34</v>
      </c>
      <c r="N5653" s="2">
        <f>Table1[[#This Row],[Profit]]/Table1[[#This Row],[Sales_Value]]</f>
        <v>0.31904781223047696</v>
      </c>
      <c r="O5653" s="3" t="str">
        <f>IF(Table1[[#This Row],[Profit]]&lt;0,"Yes","No")</f>
        <v>No</v>
      </c>
      <c r="P5653" t="str">
        <f>IF(Table1[[#This Row],[Discount_Pct]]&gt;0.3,"High",IF(Table1[[#This Row],[Discount_Pct]]&gt;0.15,"Medium","Low"))</f>
        <v>Low</v>
      </c>
      <c r="Q5653" t="str">
        <f>TEXT(Table1[[#This Row],[Date]],"MMM-YYYY")</f>
        <v>Jan-2024</v>
      </c>
      <c r="R5653" t="str">
        <f>IF(Table1[[#This Row],[Sales_Value]]&gt;500000,"Premium",IF(Table1[[#This Row],[Sales_Value]]&gt;100000,"Mid","Basic"))</f>
        <v>Mid</v>
      </c>
    </row>
    <row r="5654" spans="1:18" x14ac:dyDescent="0.3">
      <c r="A5654" s="1">
        <v>45355</v>
      </c>
      <c r="B5654" t="s">
        <v>5855</v>
      </c>
      <c r="C5654" t="s">
        <v>34</v>
      </c>
      <c r="D5654" t="s">
        <v>35</v>
      </c>
      <c r="E5654" t="s">
        <v>175</v>
      </c>
      <c r="F5654" t="s">
        <v>282</v>
      </c>
      <c r="G5654" t="s">
        <v>18</v>
      </c>
      <c r="H5654">
        <v>67</v>
      </c>
      <c r="I5654">
        <v>8223.42</v>
      </c>
      <c r="J5654">
        <v>0.06</v>
      </c>
      <c r="K5654">
        <v>517910.99</v>
      </c>
      <c r="L5654">
        <v>6473.83</v>
      </c>
      <c r="M5654">
        <v>84164.38</v>
      </c>
      <c r="N5654" s="2">
        <f>Table1[[#This Row],[Profit]]/Table1[[#This Row],[Sales_Value]]</f>
        <v>0.16250742236614829</v>
      </c>
      <c r="O5654" s="3" t="str">
        <f>IF(Table1[[#This Row],[Profit]]&lt;0,"Yes","No")</f>
        <v>No</v>
      </c>
      <c r="P5654" t="str">
        <f>IF(Table1[[#This Row],[Discount_Pct]]&gt;0.3,"High",IF(Table1[[#This Row],[Discount_Pct]]&gt;0.15,"Medium","Low"))</f>
        <v>Low</v>
      </c>
      <c r="Q5654" t="str">
        <f>TEXT(Table1[[#This Row],[Date]],"MMM-YYYY")</f>
        <v>Mar-2024</v>
      </c>
      <c r="R5654" t="str">
        <f>IF(Table1[[#This Row],[Sales_Value]]&gt;500000,"Premium",IF(Table1[[#This Row],[Sales_Value]]&gt;100000,"Mid","Basic"))</f>
        <v>Premium</v>
      </c>
    </row>
    <row r="5655" spans="1:18" x14ac:dyDescent="0.3">
      <c r="A5655" s="1">
        <v>45400</v>
      </c>
      <c r="B5655" t="s">
        <v>5856</v>
      </c>
      <c r="C5655" t="s">
        <v>34</v>
      </c>
      <c r="D5655" t="s">
        <v>1030</v>
      </c>
      <c r="E5655" t="s">
        <v>331</v>
      </c>
      <c r="F5655" t="s">
        <v>42</v>
      </c>
      <c r="G5655" t="s">
        <v>18</v>
      </c>
      <c r="H5655">
        <v>100</v>
      </c>
      <c r="I5655">
        <v>55532.86</v>
      </c>
      <c r="J5655">
        <v>0.05</v>
      </c>
      <c r="K5655">
        <v>5275621.7</v>
      </c>
      <c r="L5655">
        <v>43272.86</v>
      </c>
      <c r="M5655">
        <v>948335.7</v>
      </c>
      <c r="N5655" s="2">
        <f>Table1[[#This Row],[Profit]]/Table1[[#This Row],[Sales_Value]]</f>
        <v>0.17975809372381646</v>
      </c>
      <c r="O5655" s="3" t="str">
        <f>IF(Table1[[#This Row],[Profit]]&lt;0,"Yes","No")</f>
        <v>No</v>
      </c>
      <c r="P5655" t="str">
        <f>IF(Table1[[#This Row],[Discount_Pct]]&gt;0.3,"High",IF(Table1[[#This Row],[Discount_Pct]]&gt;0.15,"Medium","Low"))</f>
        <v>Low</v>
      </c>
      <c r="Q5655" t="str">
        <f>TEXT(Table1[[#This Row],[Date]],"MMM-YYYY")</f>
        <v>Apr-2024</v>
      </c>
      <c r="R5655" t="str">
        <f>IF(Table1[[#This Row],[Sales_Value]]&gt;500000,"Premium",IF(Table1[[#This Row],[Sales_Value]]&gt;100000,"Mid","Basic"))</f>
        <v>Premium</v>
      </c>
    </row>
    <row r="5656" spans="1:18" x14ac:dyDescent="0.3">
      <c r="A5656" s="1">
        <v>45330</v>
      </c>
      <c r="B5656" t="s">
        <v>5857</v>
      </c>
      <c r="C5656" t="s">
        <v>39</v>
      </c>
      <c r="D5656" t="s">
        <v>192</v>
      </c>
      <c r="E5656" t="s">
        <v>291</v>
      </c>
      <c r="F5656" t="s">
        <v>152</v>
      </c>
      <c r="G5656" t="s">
        <v>24</v>
      </c>
      <c r="H5656">
        <v>99</v>
      </c>
      <c r="I5656">
        <v>21.98</v>
      </c>
      <c r="J5656">
        <v>0.21</v>
      </c>
      <c r="K5656">
        <v>1719.06</v>
      </c>
      <c r="L5656">
        <v>10.68</v>
      </c>
      <c r="M5656">
        <v>661.74</v>
      </c>
      <c r="N5656" s="2">
        <f>Table1[[#This Row],[Profit]]/Table1[[#This Row],[Sales_Value]]</f>
        <v>0.38494293392900775</v>
      </c>
      <c r="O5656" s="3" t="str">
        <f>IF(Table1[[#This Row],[Profit]]&lt;0,"Yes","No")</f>
        <v>No</v>
      </c>
      <c r="P5656" t="str">
        <f>IF(Table1[[#This Row],[Discount_Pct]]&gt;0.3,"High",IF(Table1[[#This Row],[Discount_Pct]]&gt;0.15,"Medium","Low"))</f>
        <v>Medium</v>
      </c>
      <c r="Q5656" t="str">
        <f>TEXT(Table1[[#This Row],[Date]],"MMM-YYYY")</f>
        <v>Feb-2024</v>
      </c>
      <c r="R5656" t="str">
        <f>IF(Table1[[#This Row],[Sales_Value]]&gt;500000,"Premium",IF(Table1[[#This Row],[Sales_Value]]&gt;100000,"Mid","Basic"))</f>
        <v>Basic</v>
      </c>
    </row>
    <row r="5657" spans="1:18" x14ac:dyDescent="0.3">
      <c r="A5657" s="1">
        <v>45650</v>
      </c>
      <c r="B5657" t="s">
        <v>5858</v>
      </c>
      <c r="C5657" t="s">
        <v>20</v>
      </c>
      <c r="D5657" t="s">
        <v>72</v>
      </c>
      <c r="E5657" t="s">
        <v>370</v>
      </c>
      <c r="F5657" t="s">
        <v>103</v>
      </c>
      <c r="G5657" t="s">
        <v>24</v>
      </c>
      <c r="H5657">
        <v>36</v>
      </c>
      <c r="I5657">
        <v>214.95</v>
      </c>
      <c r="J5657">
        <v>0.15</v>
      </c>
      <c r="K5657">
        <v>6577.47</v>
      </c>
      <c r="L5657">
        <v>130.69</v>
      </c>
      <c r="M5657">
        <v>1872.63</v>
      </c>
      <c r="N5657" s="2">
        <f>Table1[[#This Row],[Profit]]/Table1[[#This Row],[Sales_Value]]</f>
        <v>0.28470369306131388</v>
      </c>
      <c r="O5657" s="3" t="str">
        <f>IF(Table1[[#This Row],[Profit]]&lt;0,"Yes","No")</f>
        <v>No</v>
      </c>
      <c r="P5657" t="str">
        <f>IF(Table1[[#This Row],[Discount_Pct]]&gt;0.3,"High",IF(Table1[[#This Row],[Discount_Pct]]&gt;0.15,"Medium","Low"))</f>
        <v>Low</v>
      </c>
      <c r="Q5657" t="str">
        <f>TEXT(Table1[[#This Row],[Date]],"MMM-YYYY")</f>
        <v>Dec-2024</v>
      </c>
      <c r="R5657" t="str">
        <f>IF(Table1[[#This Row],[Sales_Value]]&gt;500000,"Premium",IF(Table1[[#This Row],[Sales_Value]]&gt;100000,"Mid","Basic"))</f>
        <v>Basic</v>
      </c>
    </row>
    <row r="5658" spans="1:18" x14ac:dyDescent="0.3">
      <c r="A5658" s="1">
        <v>45526</v>
      </c>
      <c r="B5658" t="s">
        <v>5859</v>
      </c>
      <c r="C5658" t="s">
        <v>34</v>
      </c>
      <c r="D5658" t="s">
        <v>35</v>
      </c>
      <c r="E5658" t="s">
        <v>553</v>
      </c>
      <c r="F5658" t="s">
        <v>226</v>
      </c>
      <c r="G5658" t="s">
        <v>18</v>
      </c>
      <c r="H5658">
        <v>32</v>
      </c>
      <c r="I5658">
        <v>20130.82</v>
      </c>
      <c r="J5658">
        <v>0.15</v>
      </c>
      <c r="K5658">
        <v>547558.30000000005</v>
      </c>
      <c r="L5658">
        <v>14024.73</v>
      </c>
      <c r="M5658">
        <v>98766.94</v>
      </c>
      <c r="N5658" s="2">
        <f>Table1[[#This Row],[Profit]]/Table1[[#This Row],[Sales_Value]]</f>
        <v>0.18037703017194698</v>
      </c>
      <c r="O5658" s="3" t="str">
        <f>IF(Table1[[#This Row],[Profit]]&lt;0,"Yes","No")</f>
        <v>No</v>
      </c>
      <c r="P5658" t="str">
        <f>IF(Table1[[#This Row],[Discount_Pct]]&gt;0.3,"High",IF(Table1[[#This Row],[Discount_Pct]]&gt;0.15,"Medium","Low"))</f>
        <v>Low</v>
      </c>
      <c r="Q5658" t="str">
        <f>TEXT(Table1[[#This Row],[Date]],"MMM-YYYY")</f>
        <v>Aug-2024</v>
      </c>
      <c r="R5658" t="str">
        <f>IF(Table1[[#This Row],[Sales_Value]]&gt;500000,"Premium",IF(Table1[[#This Row],[Sales_Value]]&gt;100000,"Mid","Basic"))</f>
        <v>Premium</v>
      </c>
    </row>
    <row r="5659" spans="1:18" x14ac:dyDescent="0.3">
      <c r="A5659" s="1">
        <v>45489</v>
      </c>
      <c r="B5659" t="s">
        <v>5860</v>
      </c>
      <c r="C5659" t="s">
        <v>14</v>
      </c>
      <c r="D5659" t="s">
        <v>15</v>
      </c>
      <c r="E5659" t="s">
        <v>102</v>
      </c>
      <c r="F5659" t="s">
        <v>88</v>
      </c>
      <c r="G5659" t="s">
        <v>53</v>
      </c>
      <c r="H5659">
        <v>60</v>
      </c>
      <c r="I5659">
        <v>1844.46</v>
      </c>
      <c r="J5659">
        <v>0.28999999999999998</v>
      </c>
      <c r="K5659">
        <v>78574</v>
      </c>
      <c r="L5659">
        <v>858.11</v>
      </c>
      <c r="M5659">
        <v>27087.4</v>
      </c>
      <c r="N5659" s="2">
        <f>Table1[[#This Row],[Profit]]/Table1[[#This Row],[Sales_Value]]</f>
        <v>0.34473744495634689</v>
      </c>
      <c r="O5659" s="3" t="str">
        <f>IF(Table1[[#This Row],[Profit]]&lt;0,"Yes","No")</f>
        <v>No</v>
      </c>
      <c r="P5659" t="str">
        <f>IF(Table1[[#This Row],[Discount_Pct]]&gt;0.3,"High",IF(Table1[[#This Row],[Discount_Pct]]&gt;0.15,"Medium","Low"))</f>
        <v>Medium</v>
      </c>
      <c r="Q5659" t="str">
        <f>TEXT(Table1[[#This Row],[Date]],"MMM-YYYY")</f>
        <v>Jul-2024</v>
      </c>
      <c r="R5659" t="str">
        <f>IF(Table1[[#This Row],[Sales_Value]]&gt;500000,"Premium",IF(Table1[[#This Row],[Sales_Value]]&gt;100000,"Mid","Basic"))</f>
        <v>Basic</v>
      </c>
    </row>
    <row r="5660" spans="1:18" x14ac:dyDescent="0.3">
      <c r="A5660" s="1">
        <v>45599</v>
      </c>
      <c r="B5660" t="s">
        <v>5861</v>
      </c>
      <c r="C5660" t="s">
        <v>20</v>
      </c>
      <c r="D5660" t="s">
        <v>148</v>
      </c>
      <c r="E5660" t="s">
        <v>125</v>
      </c>
      <c r="F5660" t="s">
        <v>201</v>
      </c>
      <c r="G5660" t="s">
        <v>53</v>
      </c>
      <c r="H5660">
        <v>43</v>
      </c>
      <c r="I5660">
        <v>1121.52</v>
      </c>
      <c r="J5660">
        <v>0.14000000000000001</v>
      </c>
      <c r="K5660">
        <v>41473.81</v>
      </c>
      <c r="L5660">
        <v>647.23</v>
      </c>
      <c r="M5660">
        <v>13642.92</v>
      </c>
      <c r="N5660" s="2">
        <f>Table1[[#This Row],[Profit]]/Table1[[#This Row],[Sales_Value]]</f>
        <v>0.32895265711059585</v>
      </c>
      <c r="O5660" s="3" t="str">
        <f>IF(Table1[[#This Row],[Profit]]&lt;0,"Yes","No")</f>
        <v>No</v>
      </c>
      <c r="P5660" t="str">
        <f>IF(Table1[[#This Row],[Discount_Pct]]&gt;0.3,"High",IF(Table1[[#This Row],[Discount_Pct]]&gt;0.15,"Medium","Low"))</f>
        <v>Low</v>
      </c>
      <c r="Q5660" t="str">
        <f>TEXT(Table1[[#This Row],[Date]],"MMM-YYYY")</f>
        <v>Nov-2024</v>
      </c>
      <c r="R5660" t="str">
        <f>IF(Table1[[#This Row],[Sales_Value]]&gt;500000,"Premium",IF(Table1[[#This Row],[Sales_Value]]&gt;100000,"Mid","Basic"))</f>
        <v>Basic</v>
      </c>
    </row>
    <row r="5661" spans="1:18" x14ac:dyDescent="0.3">
      <c r="A5661" s="1">
        <v>45350</v>
      </c>
      <c r="B5661" t="s">
        <v>5862</v>
      </c>
      <c r="C5661" t="s">
        <v>14</v>
      </c>
      <c r="D5661" t="s">
        <v>15</v>
      </c>
      <c r="E5661" t="s">
        <v>171</v>
      </c>
      <c r="F5661" t="s">
        <v>146</v>
      </c>
      <c r="G5661" t="s">
        <v>24</v>
      </c>
      <c r="H5661">
        <v>31</v>
      </c>
      <c r="I5661">
        <v>49.61</v>
      </c>
      <c r="J5661">
        <v>0.19</v>
      </c>
      <c r="K5661">
        <v>1245.71</v>
      </c>
      <c r="L5661">
        <v>28.16</v>
      </c>
      <c r="M5661">
        <v>372.75</v>
      </c>
      <c r="N5661" s="2">
        <f>Table1[[#This Row],[Profit]]/Table1[[#This Row],[Sales_Value]]</f>
        <v>0.29922694688169799</v>
      </c>
      <c r="O5661" s="3" t="str">
        <f>IF(Table1[[#This Row],[Profit]]&lt;0,"Yes","No")</f>
        <v>No</v>
      </c>
      <c r="P5661" t="str">
        <f>IF(Table1[[#This Row],[Discount_Pct]]&gt;0.3,"High",IF(Table1[[#This Row],[Discount_Pct]]&gt;0.15,"Medium","Low"))</f>
        <v>Medium</v>
      </c>
      <c r="Q5661" t="str">
        <f>TEXT(Table1[[#This Row],[Date]],"MMM-YYYY")</f>
        <v>Feb-2024</v>
      </c>
      <c r="R5661" t="str">
        <f>IF(Table1[[#This Row],[Sales_Value]]&gt;500000,"Premium",IF(Table1[[#This Row],[Sales_Value]]&gt;100000,"Mid","Basic"))</f>
        <v>Basic</v>
      </c>
    </row>
    <row r="5662" spans="1:18" x14ac:dyDescent="0.3">
      <c r="A5662" s="1">
        <v>45504</v>
      </c>
      <c r="B5662" t="s">
        <v>5863</v>
      </c>
      <c r="C5662" t="s">
        <v>39</v>
      </c>
      <c r="D5662" t="s">
        <v>108</v>
      </c>
      <c r="E5662" t="s">
        <v>158</v>
      </c>
      <c r="F5662" t="s">
        <v>110</v>
      </c>
      <c r="G5662" t="s">
        <v>24</v>
      </c>
      <c r="H5662">
        <v>20</v>
      </c>
      <c r="I5662">
        <v>315.17</v>
      </c>
      <c r="J5662">
        <v>0.12</v>
      </c>
      <c r="K5662">
        <v>5546.99</v>
      </c>
      <c r="L5662">
        <v>198.73</v>
      </c>
      <c r="M5662">
        <v>1572.39</v>
      </c>
      <c r="N5662" s="2">
        <f>Table1[[#This Row],[Profit]]/Table1[[#This Row],[Sales_Value]]</f>
        <v>0.28346724980575055</v>
      </c>
      <c r="O5662" s="3" t="str">
        <f>IF(Table1[[#This Row],[Profit]]&lt;0,"Yes","No")</f>
        <v>No</v>
      </c>
      <c r="P5662" t="str">
        <f>IF(Table1[[#This Row],[Discount_Pct]]&gt;0.3,"High",IF(Table1[[#This Row],[Discount_Pct]]&gt;0.15,"Medium","Low"))</f>
        <v>Low</v>
      </c>
      <c r="Q5662" t="str">
        <f>TEXT(Table1[[#This Row],[Date]],"MMM-YYYY")</f>
        <v>Jul-2024</v>
      </c>
      <c r="R5662" t="str">
        <f>IF(Table1[[#This Row],[Sales_Value]]&gt;500000,"Premium",IF(Table1[[#This Row],[Sales_Value]]&gt;100000,"Mid","Basic"))</f>
        <v>Basic</v>
      </c>
    </row>
    <row r="5663" spans="1:18" x14ac:dyDescent="0.3">
      <c r="A5663" s="1">
        <v>45624</v>
      </c>
      <c r="B5663" t="s">
        <v>5864</v>
      </c>
      <c r="C5663" t="s">
        <v>20</v>
      </c>
      <c r="D5663" t="s">
        <v>72</v>
      </c>
      <c r="E5663" t="s">
        <v>16</v>
      </c>
      <c r="F5663" t="s">
        <v>119</v>
      </c>
      <c r="G5663" t="s">
        <v>53</v>
      </c>
      <c r="H5663">
        <v>67</v>
      </c>
      <c r="I5663">
        <v>465.48</v>
      </c>
      <c r="J5663">
        <v>0.1</v>
      </c>
      <c r="K5663">
        <v>28068.44</v>
      </c>
      <c r="L5663">
        <v>210.04</v>
      </c>
      <c r="M5663">
        <v>13995.76</v>
      </c>
      <c r="N5663" s="2">
        <f>Table1[[#This Row],[Profit]]/Table1[[#This Row],[Sales_Value]]</f>
        <v>0.49862977778601164</v>
      </c>
      <c r="O5663" s="3" t="str">
        <f>IF(Table1[[#This Row],[Profit]]&lt;0,"Yes","No")</f>
        <v>No</v>
      </c>
      <c r="P5663" t="str">
        <f>IF(Table1[[#This Row],[Discount_Pct]]&gt;0.3,"High",IF(Table1[[#This Row],[Discount_Pct]]&gt;0.15,"Medium","Low"))</f>
        <v>Low</v>
      </c>
      <c r="Q5663" t="str">
        <f>TEXT(Table1[[#This Row],[Date]],"MMM-YYYY")</f>
        <v>Nov-2024</v>
      </c>
      <c r="R5663" t="str">
        <f>IF(Table1[[#This Row],[Sales_Value]]&gt;500000,"Premium",IF(Table1[[#This Row],[Sales_Value]]&gt;100000,"Mid","Basic"))</f>
        <v>Basic</v>
      </c>
    </row>
    <row r="5664" spans="1:18" x14ac:dyDescent="0.3">
      <c r="A5664" s="1">
        <v>45635</v>
      </c>
      <c r="B5664" t="s">
        <v>5865</v>
      </c>
      <c r="C5664" t="s">
        <v>20</v>
      </c>
      <c r="D5664" t="s">
        <v>30</v>
      </c>
      <c r="E5664" t="s">
        <v>27</v>
      </c>
      <c r="F5664" t="s">
        <v>132</v>
      </c>
      <c r="G5664" t="s">
        <v>24</v>
      </c>
      <c r="H5664">
        <v>2</v>
      </c>
      <c r="I5664">
        <v>52</v>
      </c>
      <c r="J5664">
        <v>0.18</v>
      </c>
      <c r="K5664">
        <v>85.28</v>
      </c>
      <c r="L5664">
        <v>18.03</v>
      </c>
      <c r="M5664">
        <v>49.22</v>
      </c>
      <c r="N5664" s="2">
        <f>Table1[[#This Row],[Profit]]/Table1[[#This Row],[Sales_Value]]</f>
        <v>0.5771575984990619</v>
      </c>
      <c r="O5664" s="3" t="str">
        <f>IF(Table1[[#This Row],[Profit]]&lt;0,"Yes","No")</f>
        <v>No</v>
      </c>
      <c r="P5664" t="str">
        <f>IF(Table1[[#This Row],[Discount_Pct]]&gt;0.3,"High",IF(Table1[[#This Row],[Discount_Pct]]&gt;0.15,"Medium","Low"))</f>
        <v>Medium</v>
      </c>
      <c r="Q5664" t="str">
        <f>TEXT(Table1[[#This Row],[Date]],"MMM-YYYY")</f>
        <v>Dec-2024</v>
      </c>
      <c r="R5664" t="str">
        <f>IF(Table1[[#This Row],[Sales_Value]]&gt;500000,"Premium",IF(Table1[[#This Row],[Sales_Value]]&gt;100000,"Mid","Basic"))</f>
        <v>Basic</v>
      </c>
    </row>
    <row r="5665" spans="1:18" x14ac:dyDescent="0.3">
      <c r="A5665" s="1">
        <v>45445</v>
      </c>
      <c r="B5665" t="s">
        <v>5866</v>
      </c>
      <c r="C5665" t="s">
        <v>34</v>
      </c>
      <c r="D5665" t="s">
        <v>80</v>
      </c>
      <c r="E5665" t="s">
        <v>778</v>
      </c>
      <c r="F5665" t="s">
        <v>282</v>
      </c>
      <c r="G5665" t="s">
        <v>18</v>
      </c>
      <c r="H5665">
        <v>41</v>
      </c>
      <c r="I5665">
        <v>10173.74</v>
      </c>
      <c r="J5665">
        <v>0.08</v>
      </c>
      <c r="K5665">
        <v>383753.47</v>
      </c>
      <c r="L5665">
        <v>6633.03</v>
      </c>
      <c r="M5665">
        <v>111799.24</v>
      </c>
      <c r="N5665" s="2">
        <f>Table1[[#This Row],[Profit]]/Table1[[#This Row],[Sales_Value]]</f>
        <v>0.2913308901154692</v>
      </c>
      <c r="O5665" s="3" t="str">
        <f>IF(Table1[[#This Row],[Profit]]&lt;0,"Yes","No")</f>
        <v>No</v>
      </c>
      <c r="P5665" t="str">
        <f>IF(Table1[[#This Row],[Discount_Pct]]&gt;0.3,"High",IF(Table1[[#This Row],[Discount_Pct]]&gt;0.15,"Medium","Low"))</f>
        <v>Low</v>
      </c>
      <c r="Q5665" t="str">
        <f>TEXT(Table1[[#This Row],[Date]],"MMM-YYYY")</f>
        <v>Jun-2024</v>
      </c>
      <c r="R5665" t="str">
        <f>IF(Table1[[#This Row],[Sales_Value]]&gt;500000,"Premium",IF(Table1[[#This Row],[Sales_Value]]&gt;100000,"Mid","Basic"))</f>
        <v>Mid</v>
      </c>
    </row>
    <row r="5666" spans="1:18" x14ac:dyDescent="0.3">
      <c r="A5666" s="1">
        <v>45568</v>
      </c>
      <c r="B5666" t="s">
        <v>5867</v>
      </c>
      <c r="C5666" t="s">
        <v>34</v>
      </c>
      <c r="D5666" t="s">
        <v>80</v>
      </c>
      <c r="E5666" t="s">
        <v>48</v>
      </c>
      <c r="F5666" t="s">
        <v>226</v>
      </c>
      <c r="G5666" t="s">
        <v>18</v>
      </c>
      <c r="H5666">
        <v>11</v>
      </c>
      <c r="I5666">
        <v>18428.939999999999</v>
      </c>
      <c r="J5666">
        <v>0.23</v>
      </c>
      <c r="K5666">
        <v>156093.12</v>
      </c>
      <c r="L5666">
        <v>14554.69</v>
      </c>
      <c r="M5666">
        <v>-4008.47</v>
      </c>
      <c r="N5666" s="2">
        <f>Table1[[#This Row],[Profit]]/Table1[[#This Row],[Sales_Value]]</f>
        <v>-2.567999153325912E-2</v>
      </c>
      <c r="O5666" s="3" t="str">
        <f>IF(Table1[[#This Row],[Profit]]&lt;0,"Yes","No")</f>
        <v>Yes</v>
      </c>
      <c r="P5666" t="str">
        <f>IF(Table1[[#This Row],[Discount_Pct]]&gt;0.3,"High",IF(Table1[[#This Row],[Discount_Pct]]&gt;0.15,"Medium","Low"))</f>
        <v>Medium</v>
      </c>
      <c r="Q5666" t="str">
        <f>TEXT(Table1[[#This Row],[Date]],"MMM-YYYY")</f>
        <v>Oct-2024</v>
      </c>
      <c r="R5666" t="str">
        <f>IF(Table1[[#This Row],[Sales_Value]]&gt;500000,"Premium",IF(Table1[[#This Row],[Sales_Value]]&gt;100000,"Mid","Basic"))</f>
        <v>Mid</v>
      </c>
    </row>
    <row r="5667" spans="1:18" x14ac:dyDescent="0.3">
      <c r="A5667" s="1">
        <v>45309</v>
      </c>
      <c r="B5667" t="s">
        <v>5868</v>
      </c>
      <c r="C5667" t="s">
        <v>34</v>
      </c>
      <c r="D5667" t="s">
        <v>35</v>
      </c>
      <c r="E5667" t="s">
        <v>411</v>
      </c>
      <c r="F5667" t="s">
        <v>52</v>
      </c>
      <c r="G5667" t="s">
        <v>53</v>
      </c>
      <c r="H5667">
        <v>40</v>
      </c>
      <c r="I5667">
        <v>1722.55</v>
      </c>
      <c r="J5667">
        <v>0.25</v>
      </c>
      <c r="K5667">
        <v>51676.5</v>
      </c>
      <c r="L5667">
        <v>982.51</v>
      </c>
      <c r="M5667">
        <v>12376.1</v>
      </c>
      <c r="N5667" s="2">
        <f>Table1[[#This Row],[Profit]]/Table1[[#This Row],[Sales_Value]]</f>
        <v>0.23949183865006338</v>
      </c>
      <c r="O5667" s="3" t="str">
        <f>IF(Table1[[#This Row],[Profit]]&lt;0,"Yes","No")</f>
        <v>No</v>
      </c>
      <c r="P5667" t="str">
        <f>IF(Table1[[#This Row],[Discount_Pct]]&gt;0.3,"High",IF(Table1[[#This Row],[Discount_Pct]]&gt;0.15,"Medium","Low"))</f>
        <v>Medium</v>
      </c>
      <c r="Q5667" t="str">
        <f>TEXT(Table1[[#This Row],[Date]],"MMM-YYYY")</f>
        <v>Jan-2024</v>
      </c>
      <c r="R5667" t="str">
        <f>IF(Table1[[#This Row],[Sales_Value]]&gt;500000,"Premium",IF(Table1[[#This Row],[Sales_Value]]&gt;100000,"Mid","Basic"))</f>
        <v>Basic</v>
      </c>
    </row>
    <row r="5668" spans="1:18" x14ac:dyDescent="0.3">
      <c r="A5668" s="1">
        <v>45499</v>
      </c>
      <c r="B5668" t="s">
        <v>5869</v>
      </c>
      <c r="C5668" t="s">
        <v>14</v>
      </c>
      <c r="D5668" t="s">
        <v>160</v>
      </c>
      <c r="E5668" t="s">
        <v>275</v>
      </c>
      <c r="F5668" t="s">
        <v>161</v>
      </c>
      <c r="G5668" t="s">
        <v>24</v>
      </c>
      <c r="H5668">
        <v>52</v>
      </c>
      <c r="I5668">
        <v>20.7</v>
      </c>
      <c r="J5668">
        <v>0.2</v>
      </c>
      <c r="K5668">
        <v>861.12</v>
      </c>
      <c r="L5668">
        <v>5.08</v>
      </c>
      <c r="M5668">
        <v>596.96</v>
      </c>
      <c r="N5668" s="2">
        <f>Table1[[#This Row],[Profit]]/Table1[[#This Row],[Sales_Value]]</f>
        <v>0.69323671497584549</v>
      </c>
      <c r="O5668" s="3" t="str">
        <f>IF(Table1[[#This Row],[Profit]]&lt;0,"Yes","No")</f>
        <v>No</v>
      </c>
      <c r="P5668" t="str">
        <f>IF(Table1[[#This Row],[Discount_Pct]]&gt;0.3,"High",IF(Table1[[#This Row],[Discount_Pct]]&gt;0.15,"Medium","Low"))</f>
        <v>Medium</v>
      </c>
      <c r="Q5668" t="str">
        <f>TEXT(Table1[[#This Row],[Date]],"MMM-YYYY")</f>
        <v>Jul-2024</v>
      </c>
      <c r="R5668" t="str">
        <f>IF(Table1[[#This Row],[Sales_Value]]&gt;500000,"Premium",IF(Table1[[#This Row],[Sales_Value]]&gt;100000,"Mid","Basic"))</f>
        <v>Basic</v>
      </c>
    </row>
    <row r="5669" spans="1:18" x14ac:dyDescent="0.3">
      <c r="A5669" s="1">
        <v>45317</v>
      </c>
      <c r="B5669" t="s">
        <v>5870</v>
      </c>
      <c r="C5669" t="s">
        <v>20</v>
      </c>
      <c r="D5669" t="s">
        <v>124</v>
      </c>
      <c r="E5669" t="s">
        <v>158</v>
      </c>
      <c r="F5669" t="s">
        <v>68</v>
      </c>
      <c r="G5669" t="s">
        <v>24</v>
      </c>
      <c r="H5669">
        <v>30</v>
      </c>
      <c r="I5669">
        <v>127.33</v>
      </c>
      <c r="J5669">
        <v>0.02</v>
      </c>
      <c r="K5669">
        <v>3743.5</v>
      </c>
      <c r="L5669">
        <v>59.32</v>
      </c>
      <c r="M5669">
        <v>1963.9</v>
      </c>
      <c r="N5669" s="2">
        <f>Table1[[#This Row],[Profit]]/Table1[[#This Row],[Sales_Value]]</f>
        <v>0.5246160010685188</v>
      </c>
      <c r="O5669" s="3" t="str">
        <f>IF(Table1[[#This Row],[Profit]]&lt;0,"Yes","No")</f>
        <v>No</v>
      </c>
      <c r="P5669" t="str">
        <f>IF(Table1[[#This Row],[Discount_Pct]]&gt;0.3,"High",IF(Table1[[#This Row],[Discount_Pct]]&gt;0.15,"Medium","Low"))</f>
        <v>Low</v>
      </c>
      <c r="Q5669" t="str">
        <f>TEXT(Table1[[#This Row],[Date]],"MMM-YYYY")</f>
        <v>Jan-2024</v>
      </c>
      <c r="R5669" t="str">
        <f>IF(Table1[[#This Row],[Sales_Value]]&gt;500000,"Premium",IF(Table1[[#This Row],[Sales_Value]]&gt;100000,"Mid","Basic"))</f>
        <v>Basic</v>
      </c>
    </row>
    <row r="5670" spans="1:18" x14ac:dyDescent="0.3">
      <c r="A5670" s="1">
        <v>45580</v>
      </c>
      <c r="B5670" t="s">
        <v>5871</v>
      </c>
      <c r="C5670" t="s">
        <v>14</v>
      </c>
      <c r="D5670" t="s">
        <v>26</v>
      </c>
      <c r="E5670" t="s">
        <v>175</v>
      </c>
      <c r="F5670" t="s">
        <v>422</v>
      </c>
      <c r="G5670" t="s">
        <v>24</v>
      </c>
      <c r="H5670">
        <v>85</v>
      </c>
      <c r="I5670">
        <v>419.1</v>
      </c>
      <c r="J5670">
        <v>0.27</v>
      </c>
      <c r="K5670">
        <v>26005.16</v>
      </c>
      <c r="L5670">
        <v>261.39</v>
      </c>
      <c r="M5670">
        <v>3787</v>
      </c>
      <c r="N5670" s="2">
        <f>Table1[[#This Row],[Profit]]/Table1[[#This Row],[Sales_Value]]</f>
        <v>0.14562494520318275</v>
      </c>
      <c r="O5670" s="3" t="str">
        <f>IF(Table1[[#This Row],[Profit]]&lt;0,"Yes","No")</f>
        <v>No</v>
      </c>
      <c r="P5670" t="str">
        <f>IF(Table1[[#This Row],[Discount_Pct]]&gt;0.3,"High",IF(Table1[[#This Row],[Discount_Pct]]&gt;0.15,"Medium","Low"))</f>
        <v>Medium</v>
      </c>
      <c r="Q5670" t="str">
        <f>TEXT(Table1[[#This Row],[Date]],"MMM-YYYY")</f>
        <v>Oct-2024</v>
      </c>
      <c r="R5670" t="str">
        <f>IF(Table1[[#This Row],[Sales_Value]]&gt;500000,"Premium",IF(Table1[[#This Row],[Sales_Value]]&gt;100000,"Mid","Basic"))</f>
        <v>Basic</v>
      </c>
    </row>
    <row r="5671" spans="1:18" x14ac:dyDescent="0.3">
      <c r="A5671" s="1">
        <v>45636</v>
      </c>
      <c r="B5671" t="s">
        <v>5872</v>
      </c>
      <c r="C5671" t="s">
        <v>20</v>
      </c>
      <c r="D5671" t="s">
        <v>72</v>
      </c>
      <c r="E5671" t="s">
        <v>379</v>
      </c>
      <c r="F5671" t="s">
        <v>61</v>
      </c>
      <c r="G5671" t="s">
        <v>53</v>
      </c>
      <c r="H5671">
        <v>26</v>
      </c>
      <c r="I5671">
        <v>3235.08</v>
      </c>
      <c r="J5671">
        <v>7.0000000000000007E-2</v>
      </c>
      <c r="K5671">
        <v>78224.23</v>
      </c>
      <c r="L5671">
        <v>2126.34</v>
      </c>
      <c r="M5671">
        <v>22939.39</v>
      </c>
      <c r="N5671" s="2">
        <f>Table1[[#This Row],[Profit]]/Table1[[#This Row],[Sales_Value]]</f>
        <v>0.29325172008724154</v>
      </c>
      <c r="O5671" s="3" t="str">
        <f>IF(Table1[[#This Row],[Profit]]&lt;0,"Yes","No")</f>
        <v>No</v>
      </c>
      <c r="P5671" t="str">
        <f>IF(Table1[[#This Row],[Discount_Pct]]&gt;0.3,"High",IF(Table1[[#This Row],[Discount_Pct]]&gt;0.15,"Medium","Low"))</f>
        <v>Low</v>
      </c>
      <c r="Q5671" t="str">
        <f>TEXT(Table1[[#This Row],[Date]],"MMM-YYYY")</f>
        <v>Dec-2024</v>
      </c>
      <c r="R5671" t="str">
        <f>IF(Table1[[#This Row],[Sales_Value]]&gt;500000,"Premium",IF(Table1[[#This Row],[Sales_Value]]&gt;100000,"Mid","Basic"))</f>
        <v>Basic</v>
      </c>
    </row>
    <row r="5672" spans="1:18" x14ac:dyDescent="0.3">
      <c r="A5672" s="1">
        <v>45474</v>
      </c>
      <c r="B5672" t="s">
        <v>5873</v>
      </c>
      <c r="C5672" t="s">
        <v>34</v>
      </c>
      <c r="D5672" t="s">
        <v>59</v>
      </c>
      <c r="E5672" t="s">
        <v>63</v>
      </c>
      <c r="F5672" t="s">
        <v>57</v>
      </c>
      <c r="G5672" t="s">
        <v>24</v>
      </c>
      <c r="H5672">
        <v>100</v>
      </c>
      <c r="I5672">
        <v>68.97</v>
      </c>
      <c r="J5672">
        <v>0.1</v>
      </c>
      <c r="K5672">
        <v>6207.3</v>
      </c>
      <c r="L5672">
        <v>28.44</v>
      </c>
      <c r="M5672">
        <v>3363.3</v>
      </c>
      <c r="N5672" s="2">
        <f>Table1[[#This Row],[Profit]]/Table1[[#This Row],[Sales_Value]]</f>
        <v>0.54182978106423085</v>
      </c>
      <c r="O5672" s="3" t="str">
        <f>IF(Table1[[#This Row],[Profit]]&lt;0,"Yes","No")</f>
        <v>No</v>
      </c>
      <c r="P5672" t="str">
        <f>IF(Table1[[#This Row],[Discount_Pct]]&gt;0.3,"High",IF(Table1[[#This Row],[Discount_Pct]]&gt;0.15,"Medium","Low"))</f>
        <v>Low</v>
      </c>
      <c r="Q5672" t="str">
        <f>TEXT(Table1[[#This Row],[Date]],"MMM-YYYY")</f>
        <v>Jul-2024</v>
      </c>
      <c r="R5672" t="str">
        <f>IF(Table1[[#This Row],[Sales_Value]]&gt;500000,"Premium",IF(Table1[[#This Row],[Sales_Value]]&gt;100000,"Mid","Basic"))</f>
        <v>Basic</v>
      </c>
    </row>
    <row r="5673" spans="1:18" x14ac:dyDescent="0.3">
      <c r="A5673" s="1">
        <v>45324</v>
      </c>
      <c r="B5673" t="s">
        <v>5874</v>
      </c>
      <c r="C5673" t="s">
        <v>14</v>
      </c>
      <c r="D5673" t="s">
        <v>144</v>
      </c>
      <c r="E5673" t="s">
        <v>421</v>
      </c>
      <c r="F5673" t="s">
        <v>119</v>
      </c>
      <c r="G5673" t="s">
        <v>53</v>
      </c>
      <c r="H5673">
        <v>69</v>
      </c>
      <c r="I5673">
        <v>442.29</v>
      </c>
      <c r="J5673">
        <v>0.22</v>
      </c>
      <c r="K5673">
        <v>23804.05</v>
      </c>
      <c r="L5673">
        <v>204.39</v>
      </c>
      <c r="M5673">
        <v>9701.14</v>
      </c>
      <c r="N5673" s="2">
        <f>Table1[[#This Row],[Profit]]/Table1[[#This Row],[Sales_Value]]</f>
        <v>0.40754157380781841</v>
      </c>
      <c r="O5673" s="3" t="str">
        <f>IF(Table1[[#This Row],[Profit]]&lt;0,"Yes","No")</f>
        <v>No</v>
      </c>
      <c r="P5673" t="str">
        <f>IF(Table1[[#This Row],[Discount_Pct]]&gt;0.3,"High",IF(Table1[[#This Row],[Discount_Pct]]&gt;0.15,"Medium","Low"))</f>
        <v>Medium</v>
      </c>
      <c r="Q5673" t="str">
        <f>TEXT(Table1[[#This Row],[Date]],"MMM-YYYY")</f>
        <v>Feb-2024</v>
      </c>
      <c r="R5673" t="str">
        <f>IF(Table1[[#This Row],[Sales_Value]]&gt;500000,"Premium",IF(Table1[[#This Row],[Sales_Value]]&gt;100000,"Mid","Basic"))</f>
        <v>Basic</v>
      </c>
    </row>
    <row r="5674" spans="1:18" x14ac:dyDescent="0.3">
      <c r="A5674" s="1">
        <v>45656</v>
      </c>
      <c r="B5674" t="s">
        <v>5875</v>
      </c>
      <c r="C5674" t="s">
        <v>39</v>
      </c>
      <c r="D5674" t="s">
        <v>93</v>
      </c>
      <c r="E5674" t="s">
        <v>234</v>
      </c>
      <c r="F5674" t="s">
        <v>17</v>
      </c>
      <c r="G5674" t="s">
        <v>18</v>
      </c>
      <c r="H5674">
        <v>62</v>
      </c>
      <c r="I5674">
        <v>27950.14</v>
      </c>
      <c r="J5674">
        <v>0.23</v>
      </c>
      <c r="K5674">
        <v>1334339.68</v>
      </c>
      <c r="L5674">
        <v>24863.25</v>
      </c>
      <c r="M5674">
        <v>-207181.82</v>
      </c>
      <c r="N5674" s="2">
        <f>Table1[[#This Row],[Profit]]/Table1[[#This Row],[Sales_Value]]</f>
        <v>-0.15526917403820295</v>
      </c>
      <c r="O5674" s="3" t="str">
        <f>IF(Table1[[#This Row],[Profit]]&lt;0,"Yes","No")</f>
        <v>Yes</v>
      </c>
      <c r="P5674" t="str">
        <f>IF(Table1[[#This Row],[Discount_Pct]]&gt;0.3,"High",IF(Table1[[#This Row],[Discount_Pct]]&gt;0.15,"Medium","Low"))</f>
        <v>Medium</v>
      </c>
      <c r="Q5674" t="str">
        <f>TEXT(Table1[[#This Row],[Date]],"MMM-YYYY")</f>
        <v>Dec-2024</v>
      </c>
      <c r="R5674" t="str">
        <f>IF(Table1[[#This Row],[Sales_Value]]&gt;500000,"Premium",IF(Table1[[#This Row],[Sales_Value]]&gt;100000,"Mid","Basic"))</f>
        <v>Premium</v>
      </c>
    </row>
    <row r="5675" spans="1:18" x14ac:dyDescent="0.3">
      <c r="A5675" s="1">
        <v>45382</v>
      </c>
      <c r="B5675" t="s">
        <v>5876</v>
      </c>
      <c r="C5675" t="s">
        <v>39</v>
      </c>
      <c r="D5675" t="s">
        <v>40</v>
      </c>
      <c r="E5675" t="s">
        <v>41</v>
      </c>
      <c r="F5675" t="s">
        <v>95</v>
      </c>
      <c r="G5675" t="s">
        <v>77</v>
      </c>
      <c r="H5675">
        <v>10</v>
      </c>
      <c r="I5675">
        <v>3758.83</v>
      </c>
      <c r="J5675">
        <v>0.03</v>
      </c>
      <c r="K5675">
        <v>36460.65</v>
      </c>
      <c r="L5675">
        <v>2084.9699999999998</v>
      </c>
      <c r="M5675">
        <v>15610.95</v>
      </c>
      <c r="N5675" s="2">
        <f>Table1[[#This Row],[Profit]]/Table1[[#This Row],[Sales_Value]]</f>
        <v>0.42815885070617227</v>
      </c>
      <c r="O5675" s="3" t="str">
        <f>IF(Table1[[#This Row],[Profit]]&lt;0,"Yes","No")</f>
        <v>No</v>
      </c>
      <c r="P5675" t="str">
        <f>IF(Table1[[#This Row],[Discount_Pct]]&gt;0.3,"High",IF(Table1[[#This Row],[Discount_Pct]]&gt;0.15,"Medium","Low"))</f>
        <v>Low</v>
      </c>
      <c r="Q5675" t="str">
        <f>TEXT(Table1[[#This Row],[Date]],"MMM-YYYY")</f>
        <v>Mar-2024</v>
      </c>
      <c r="R5675" t="str">
        <f>IF(Table1[[#This Row],[Sales_Value]]&gt;500000,"Premium",IF(Table1[[#This Row],[Sales_Value]]&gt;100000,"Mid","Basic"))</f>
        <v>Basic</v>
      </c>
    </row>
    <row r="5676" spans="1:18" x14ac:dyDescent="0.3">
      <c r="A5676" s="1">
        <v>45406</v>
      </c>
      <c r="B5676" t="s">
        <v>5877</v>
      </c>
      <c r="C5676" t="s">
        <v>20</v>
      </c>
      <c r="D5676" t="s">
        <v>21</v>
      </c>
      <c r="E5676" t="s">
        <v>272</v>
      </c>
      <c r="F5676" t="s">
        <v>95</v>
      </c>
      <c r="G5676" t="s">
        <v>77</v>
      </c>
      <c r="H5676">
        <v>17</v>
      </c>
      <c r="I5676">
        <v>3271.72</v>
      </c>
      <c r="J5676">
        <v>7.0000000000000007E-2</v>
      </c>
      <c r="K5676">
        <v>51725.89</v>
      </c>
      <c r="L5676">
        <v>1811.67</v>
      </c>
      <c r="M5676">
        <v>20927.5</v>
      </c>
      <c r="N5676" s="2">
        <f>Table1[[#This Row],[Profit]]/Table1[[#This Row],[Sales_Value]]</f>
        <v>0.40458462870334372</v>
      </c>
      <c r="O5676" s="3" t="str">
        <f>IF(Table1[[#This Row],[Profit]]&lt;0,"Yes","No")</f>
        <v>No</v>
      </c>
      <c r="P5676" t="str">
        <f>IF(Table1[[#This Row],[Discount_Pct]]&gt;0.3,"High",IF(Table1[[#This Row],[Discount_Pct]]&gt;0.15,"Medium","Low"))</f>
        <v>Low</v>
      </c>
      <c r="Q5676" t="str">
        <f>TEXT(Table1[[#This Row],[Date]],"MMM-YYYY")</f>
        <v>Apr-2024</v>
      </c>
      <c r="R5676" t="str">
        <f>IF(Table1[[#This Row],[Sales_Value]]&gt;500000,"Premium",IF(Table1[[#This Row],[Sales_Value]]&gt;100000,"Mid","Basic"))</f>
        <v>Basic</v>
      </c>
    </row>
    <row r="5677" spans="1:18" x14ac:dyDescent="0.3">
      <c r="A5677" s="1">
        <v>45611</v>
      </c>
      <c r="B5677" t="s">
        <v>5878</v>
      </c>
      <c r="C5677" t="s">
        <v>34</v>
      </c>
      <c r="D5677" t="s">
        <v>105</v>
      </c>
      <c r="E5677" t="s">
        <v>291</v>
      </c>
      <c r="F5677" t="s">
        <v>132</v>
      </c>
      <c r="G5677" t="s">
        <v>24</v>
      </c>
      <c r="H5677">
        <v>92</v>
      </c>
      <c r="I5677">
        <v>54.88</v>
      </c>
      <c r="J5677">
        <v>0.21</v>
      </c>
      <c r="K5677">
        <v>3988.68</v>
      </c>
      <c r="L5677">
        <v>21.15</v>
      </c>
      <c r="M5677">
        <v>2042.88</v>
      </c>
      <c r="N5677" s="2">
        <f>Table1[[#This Row],[Profit]]/Table1[[#This Row],[Sales_Value]]</f>
        <v>0.51216943951382421</v>
      </c>
      <c r="O5677" s="3" t="str">
        <f>IF(Table1[[#This Row],[Profit]]&lt;0,"Yes","No")</f>
        <v>No</v>
      </c>
      <c r="P5677" t="str">
        <f>IF(Table1[[#This Row],[Discount_Pct]]&gt;0.3,"High",IF(Table1[[#This Row],[Discount_Pct]]&gt;0.15,"Medium","Low"))</f>
        <v>Medium</v>
      </c>
      <c r="Q5677" t="str">
        <f>TEXT(Table1[[#This Row],[Date]],"MMM-YYYY")</f>
        <v>Nov-2024</v>
      </c>
      <c r="R5677" t="str">
        <f>IF(Table1[[#This Row],[Sales_Value]]&gt;500000,"Premium",IF(Table1[[#This Row],[Sales_Value]]&gt;100000,"Mid","Basic"))</f>
        <v>Basic</v>
      </c>
    </row>
    <row r="5678" spans="1:18" x14ac:dyDescent="0.3">
      <c r="A5678" s="1">
        <v>45466</v>
      </c>
      <c r="B5678" t="s">
        <v>5879</v>
      </c>
      <c r="C5678" t="s">
        <v>39</v>
      </c>
      <c r="D5678" t="s">
        <v>192</v>
      </c>
      <c r="E5678" t="s">
        <v>118</v>
      </c>
      <c r="F5678" t="s">
        <v>154</v>
      </c>
      <c r="G5678" t="s">
        <v>77</v>
      </c>
      <c r="H5678">
        <v>18</v>
      </c>
      <c r="I5678">
        <v>1349.24</v>
      </c>
      <c r="J5678">
        <v>0.01</v>
      </c>
      <c r="K5678">
        <v>24043.46</v>
      </c>
      <c r="L5678">
        <v>622.86</v>
      </c>
      <c r="M5678">
        <v>12831.98</v>
      </c>
      <c r="N5678" s="2">
        <f>Table1[[#This Row],[Profit]]/Table1[[#This Row],[Sales_Value]]</f>
        <v>0.53369939268308308</v>
      </c>
      <c r="O5678" s="3" t="str">
        <f>IF(Table1[[#This Row],[Profit]]&lt;0,"Yes","No")</f>
        <v>No</v>
      </c>
      <c r="P5678" t="str">
        <f>IF(Table1[[#This Row],[Discount_Pct]]&gt;0.3,"High",IF(Table1[[#This Row],[Discount_Pct]]&gt;0.15,"Medium","Low"))</f>
        <v>Low</v>
      </c>
      <c r="Q5678" t="str">
        <f>TEXT(Table1[[#This Row],[Date]],"MMM-YYYY")</f>
        <v>Jun-2024</v>
      </c>
      <c r="R5678" t="str">
        <f>IF(Table1[[#This Row],[Sales_Value]]&gt;500000,"Premium",IF(Table1[[#This Row],[Sales_Value]]&gt;100000,"Mid","Basic"))</f>
        <v>Basic</v>
      </c>
    </row>
    <row r="5679" spans="1:18" x14ac:dyDescent="0.3">
      <c r="A5679" s="1">
        <v>45618</v>
      </c>
      <c r="B5679" t="s">
        <v>5880</v>
      </c>
      <c r="C5679" t="s">
        <v>34</v>
      </c>
      <c r="D5679" t="s">
        <v>59</v>
      </c>
      <c r="E5679" t="s">
        <v>506</v>
      </c>
      <c r="F5679" t="s">
        <v>146</v>
      </c>
      <c r="G5679" t="s">
        <v>24</v>
      </c>
      <c r="H5679">
        <v>50</v>
      </c>
      <c r="I5679">
        <v>54.17</v>
      </c>
      <c r="J5679">
        <v>0.02</v>
      </c>
      <c r="K5679">
        <v>2654.33</v>
      </c>
      <c r="L5679">
        <v>28.16</v>
      </c>
      <c r="M5679">
        <v>1246.33</v>
      </c>
      <c r="N5679" s="2">
        <f>Table1[[#This Row],[Profit]]/Table1[[#This Row],[Sales_Value]]</f>
        <v>0.46954598712292744</v>
      </c>
      <c r="O5679" s="3" t="str">
        <f>IF(Table1[[#This Row],[Profit]]&lt;0,"Yes","No")</f>
        <v>No</v>
      </c>
      <c r="P5679" t="str">
        <f>IF(Table1[[#This Row],[Discount_Pct]]&gt;0.3,"High",IF(Table1[[#This Row],[Discount_Pct]]&gt;0.15,"Medium","Low"))</f>
        <v>Low</v>
      </c>
      <c r="Q5679" t="str">
        <f>TEXT(Table1[[#This Row],[Date]],"MMM-YYYY")</f>
        <v>Nov-2024</v>
      </c>
      <c r="R5679" t="str">
        <f>IF(Table1[[#This Row],[Sales_Value]]&gt;500000,"Premium",IF(Table1[[#This Row],[Sales_Value]]&gt;100000,"Mid","Basic"))</f>
        <v>Basic</v>
      </c>
    </row>
    <row r="5680" spans="1:18" x14ac:dyDescent="0.3">
      <c r="A5680" s="1">
        <v>45314</v>
      </c>
      <c r="B5680" t="s">
        <v>5881</v>
      </c>
      <c r="C5680" t="s">
        <v>14</v>
      </c>
      <c r="D5680" t="s">
        <v>26</v>
      </c>
      <c r="E5680" t="s">
        <v>136</v>
      </c>
      <c r="F5680" t="s">
        <v>98</v>
      </c>
      <c r="G5680" t="s">
        <v>18</v>
      </c>
      <c r="H5680">
        <v>85</v>
      </c>
      <c r="I5680">
        <v>6501.29</v>
      </c>
      <c r="J5680">
        <v>0.09</v>
      </c>
      <c r="K5680">
        <v>502874.78</v>
      </c>
      <c r="L5680">
        <v>4493.5</v>
      </c>
      <c r="M5680">
        <v>120927.28</v>
      </c>
      <c r="N5680" s="2">
        <f>Table1[[#This Row],[Profit]]/Table1[[#This Row],[Sales_Value]]</f>
        <v>0.24047195208318062</v>
      </c>
      <c r="O5680" s="3" t="str">
        <f>IF(Table1[[#This Row],[Profit]]&lt;0,"Yes","No")</f>
        <v>No</v>
      </c>
      <c r="P5680" t="str">
        <f>IF(Table1[[#This Row],[Discount_Pct]]&gt;0.3,"High",IF(Table1[[#This Row],[Discount_Pct]]&gt;0.15,"Medium","Low"))</f>
        <v>Low</v>
      </c>
      <c r="Q5680" t="str">
        <f>TEXT(Table1[[#This Row],[Date]],"MMM-YYYY")</f>
        <v>Jan-2024</v>
      </c>
      <c r="R5680" t="str">
        <f>IF(Table1[[#This Row],[Sales_Value]]&gt;500000,"Premium",IF(Table1[[#This Row],[Sales_Value]]&gt;100000,"Mid","Basic"))</f>
        <v>Premium</v>
      </c>
    </row>
    <row r="5681" spans="1:18" x14ac:dyDescent="0.3">
      <c r="A5681" s="1">
        <v>45486</v>
      </c>
      <c r="B5681" t="s">
        <v>5882</v>
      </c>
      <c r="C5681" t="s">
        <v>20</v>
      </c>
      <c r="D5681" t="s">
        <v>124</v>
      </c>
      <c r="E5681" t="s">
        <v>81</v>
      </c>
      <c r="F5681" t="s">
        <v>28</v>
      </c>
      <c r="G5681" t="s">
        <v>18</v>
      </c>
      <c r="H5681">
        <v>60</v>
      </c>
      <c r="I5681">
        <v>2791.67</v>
      </c>
      <c r="J5681">
        <v>0.26</v>
      </c>
      <c r="K5681">
        <v>123950.15</v>
      </c>
      <c r="L5681">
        <v>1427.81</v>
      </c>
      <c r="M5681">
        <v>38281.550000000003</v>
      </c>
      <c r="N5681" s="2">
        <f>Table1[[#This Row],[Profit]]/Table1[[#This Row],[Sales_Value]]</f>
        <v>0.30884633862887623</v>
      </c>
      <c r="O5681" s="3" t="str">
        <f>IF(Table1[[#This Row],[Profit]]&lt;0,"Yes","No")</f>
        <v>No</v>
      </c>
      <c r="P5681" t="str">
        <f>IF(Table1[[#This Row],[Discount_Pct]]&gt;0.3,"High",IF(Table1[[#This Row],[Discount_Pct]]&gt;0.15,"Medium","Low"))</f>
        <v>Medium</v>
      </c>
      <c r="Q5681" t="str">
        <f>TEXT(Table1[[#This Row],[Date]],"MMM-YYYY")</f>
        <v>Jul-2024</v>
      </c>
      <c r="R5681" t="str">
        <f>IF(Table1[[#This Row],[Sales_Value]]&gt;500000,"Premium",IF(Table1[[#This Row],[Sales_Value]]&gt;100000,"Mid","Basic"))</f>
        <v>Mid</v>
      </c>
    </row>
    <row r="5682" spans="1:18" x14ac:dyDescent="0.3">
      <c r="A5682" s="1">
        <v>45420</v>
      </c>
      <c r="B5682" t="s">
        <v>5883</v>
      </c>
      <c r="C5682" t="s">
        <v>20</v>
      </c>
      <c r="D5682" t="s">
        <v>130</v>
      </c>
      <c r="E5682" t="s">
        <v>303</v>
      </c>
      <c r="F5682" t="s">
        <v>85</v>
      </c>
      <c r="G5682" t="s">
        <v>24</v>
      </c>
      <c r="H5682">
        <v>23</v>
      </c>
      <c r="I5682">
        <v>75.89</v>
      </c>
      <c r="J5682">
        <v>0.2</v>
      </c>
      <c r="K5682">
        <v>1396.38</v>
      </c>
      <c r="L5682">
        <v>28.51</v>
      </c>
      <c r="M5682">
        <v>740.65</v>
      </c>
      <c r="N5682" s="2">
        <f>Table1[[#This Row],[Profit]]/Table1[[#This Row],[Sales_Value]]</f>
        <v>0.53040719574900808</v>
      </c>
      <c r="O5682" s="3" t="str">
        <f>IF(Table1[[#This Row],[Profit]]&lt;0,"Yes","No")</f>
        <v>No</v>
      </c>
      <c r="P5682" t="str">
        <f>IF(Table1[[#This Row],[Discount_Pct]]&gt;0.3,"High",IF(Table1[[#This Row],[Discount_Pct]]&gt;0.15,"Medium","Low"))</f>
        <v>Medium</v>
      </c>
      <c r="Q5682" t="str">
        <f>TEXT(Table1[[#This Row],[Date]],"MMM-YYYY")</f>
        <v>May-2024</v>
      </c>
      <c r="R5682" t="str">
        <f>IF(Table1[[#This Row],[Sales_Value]]&gt;500000,"Premium",IF(Table1[[#This Row],[Sales_Value]]&gt;100000,"Mid","Basic"))</f>
        <v>Basic</v>
      </c>
    </row>
    <row r="5683" spans="1:18" x14ac:dyDescent="0.3">
      <c r="A5683" s="1">
        <v>45397</v>
      </c>
      <c r="B5683" t="s">
        <v>5884</v>
      </c>
      <c r="C5683" t="s">
        <v>20</v>
      </c>
      <c r="D5683" t="s">
        <v>124</v>
      </c>
      <c r="E5683" t="s">
        <v>266</v>
      </c>
      <c r="F5683" t="s">
        <v>68</v>
      </c>
      <c r="G5683" t="s">
        <v>24</v>
      </c>
      <c r="H5683">
        <v>29</v>
      </c>
      <c r="I5683">
        <v>107.85</v>
      </c>
      <c r="J5683">
        <v>0.26</v>
      </c>
      <c r="K5683">
        <v>2314.46</v>
      </c>
      <c r="L5683">
        <v>63</v>
      </c>
      <c r="M5683">
        <v>487.46</v>
      </c>
      <c r="N5683" s="2">
        <f>Table1[[#This Row],[Profit]]/Table1[[#This Row],[Sales_Value]]</f>
        <v>0.2106150030676702</v>
      </c>
      <c r="O5683" s="3" t="str">
        <f>IF(Table1[[#This Row],[Profit]]&lt;0,"Yes","No")</f>
        <v>No</v>
      </c>
      <c r="P5683" t="str">
        <f>IF(Table1[[#This Row],[Discount_Pct]]&gt;0.3,"High",IF(Table1[[#This Row],[Discount_Pct]]&gt;0.15,"Medium","Low"))</f>
        <v>Medium</v>
      </c>
      <c r="Q5683" t="str">
        <f>TEXT(Table1[[#This Row],[Date]],"MMM-YYYY")</f>
        <v>Apr-2024</v>
      </c>
      <c r="R5683" t="str">
        <f>IF(Table1[[#This Row],[Sales_Value]]&gt;500000,"Premium",IF(Table1[[#This Row],[Sales_Value]]&gt;100000,"Mid","Basic"))</f>
        <v>Basic</v>
      </c>
    </row>
    <row r="5684" spans="1:18" x14ac:dyDescent="0.3">
      <c r="A5684" s="1">
        <v>45596</v>
      </c>
      <c r="B5684" t="s">
        <v>5885</v>
      </c>
      <c r="C5684" t="s">
        <v>14</v>
      </c>
      <c r="D5684" t="s">
        <v>15</v>
      </c>
      <c r="E5684" t="s">
        <v>238</v>
      </c>
      <c r="F5684" t="s">
        <v>68</v>
      </c>
      <c r="G5684" t="s">
        <v>24</v>
      </c>
      <c r="H5684">
        <v>3</v>
      </c>
      <c r="I5684">
        <v>112.33</v>
      </c>
      <c r="J5684">
        <v>0.17</v>
      </c>
      <c r="K5684">
        <v>279.7</v>
      </c>
      <c r="L5684">
        <v>56.56</v>
      </c>
      <c r="M5684">
        <v>110.02</v>
      </c>
      <c r="N5684" s="2">
        <f>Table1[[#This Row],[Profit]]/Table1[[#This Row],[Sales_Value]]</f>
        <v>0.39335001787629603</v>
      </c>
      <c r="O5684" s="3" t="str">
        <f>IF(Table1[[#This Row],[Profit]]&lt;0,"Yes","No")</f>
        <v>No</v>
      </c>
      <c r="P5684" t="str">
        <f>IF(Table1[[#This Row],[Discount_Pct]]&gt;0.3,"High",IF(Table1[[#This Row],[Discount_Pct]]&gt;0.15,"Medium","Low"))</f>
        <v>Medium</v>
      </c>
      <c r="Q5684" t="str">
        <f>TEXT(Table1[[#This Row],[Date]],"MMM-YYYY")</f>
        <v>Oct-2024</v>
      </c>
      <c r="R5684" t="str">
        <f>IF(Table1[[#This Row],[Sales_Value]]&gt;500000,"Premium",IF(Table1[[#This Row],[Sales_Value]]&gt;100000,"Mid","Basic"))</f>
        <v>Basic</v>
      </c>
    </row>
    <row r="5685" spans="1:18" x14ac:dyDescent="0.3">
      <c r="A5685" s="1">
        <v>45527</v>
      </c>
      <c r="B5685" t="s">
        <v>5886</v>
      </c>
      <c r="C5685" t="s">
        <v>20</v>
      </c>
      <c r="D5685" t="s">
        <v>899</v>
      </c>
      <c r="E5685" t="s">
        <v>252</v>
      </c>
      <c r="F5685" t="s">
        <v>98</v>
      </c>
      <c r="G5685" t="s">
        <v>18</v>
      </c>
      <c r="H5685">
        <v>13</v>
      </c>
      <c r="I5685">
        <v>6846.48</v>
      </c>
      <c r="J5685">
        <v>0.15</v>
      </c>
      <c r="K5685">
        <v>75653.600000000006</v>
      </c>
      <c r="L5685">
        <v>4221.75</v>
      </c>
      <c r="M5685">
        <v>20770.849999999999</v>
      </c>
      <c r="N5685" s="2">
        <f>Table1[[#This Row],[Profit]]/Table1[[#This Row],[Sales_Value]]</f>
        <v>0.27455203717998877</v>
      </c>
      <c r="O5685" s="3" t="str">
        <f>IF(Table1[[#This Row],[Profit]]&lt;0,"Yes","No")</f>
        <v>No</v>
      </c>
      <c r="P5685" t="str">
        <f>IF(Table1[[#This Row],[Discount_Pct]]&gt;0.3,"High",IF(Table1[[#This Row],[Discount_Pct]]&gt;0.15,"Medium","Low"))</f>
        <v>Low</v>
      </c>
      <c r="Q5685" t="str">
        <f>TEXT(Table1[[#This Row],[Date]],"MMM-YYYY")</f>
        <v>Aug-2024</v>
      </c>
      <c r="R5685" t="str">
        <f>IF(Table1[[#This Row],[Sales_Value]]&gt;500000,"Premium",IF(Table1[[#This Row],[Sales_Value]]&gt;100000,"Mid","Basic"))</f>
        <v>Basic</v>
      </c>
    </row>
    <row r="5686" spans="1:18" x14ac:dyDescent="0.3">
      <c r="A5686" s="1">
        <v>45433</v>
      </c>
      <c r="B5686" t="s">
        <v>5887</v>
      </c>
      <c r="C5686" t="s">
        <v>34</v>
      </c>
      <c r="D5686" t="s">
        <v>105</v>
      </c>
      <c r="E5686" t="s">
        <v>223</v>
      </c>
      <c r="F5686" t="s">
        <v>110</v>
      </c>
      <c r="G5686" t="s">
        <v>24</v>
      </c>
      <c r="H5686">
        <v>35</v>
      </c>
      <c r="I5686">
        <v>363.8</v>
      </c>
      <c r="J5686">
        <v>0.3</v>
      </c>
      <c r="K5686">
        <v>8913.1</v>
      </c>
      <c r="L5686">
        <v>229.79</v>
      </c>
      <c r="M5686">
        <v>870.45</v>
      </c>
      <c r="N5686" s="2">
        <f>Table1[[#This Row],[Profit]]/Table1[[#This Row],[Sales_Value]]</f>
        <v>9.7659624597502548E-2</v>
      </c>
      <c r="O5686" s="3" t="str">
        <f>IF(Table1[[#This Row],[Profit]]&lt;0,"Yes","No")</f>
        <v>No</v>
      </c>
      <c r="P5686" t="str">
        <f>IF(Table1[[#This Row],[Discount_Pct]]&gt;0.3,"High",IF(Table1[[#This Row],[Discount_Pct]]&gt;0.15,"Medium","Low"))</f>
        <v>Medium</v>
      </c>
      <c r="Q5686" t="str">
        <f>TEXT(Table1[[#This Row],[Date]],"MMM-YYYY")</f>
        <v>May-2024</v>
      </c>
      <c r="R5686" t="str">
        <f>IF(Table1[[#This Row],[Sales_Value]]&gt;500000,"Premium",IF(Table1[[#This Row],[Sales_Value]]&gt;100000,"Mid","Basic"))</f>
        <v>Basic</v>
      </c>
    </row>
    <row r="5687" spans="1:18" x14ac:dyDescent="0.3">
      <c r="A5687" s="1">
        <v>45373</v>
      </c>
      <c r="B5687" t="s">
        <v>5888</v>
      </c>
      <c r="C5687" t="s">
        <v>20</v>
      </c>
      <c r="D5687" t="s">
        <v>30</v>
      </c>
      <c r="E5687" t="s">
        <v>557</v>
      </c>
      <c r="F5687" t="s">
        <v>201</v>
      </c>
      <c r="G5687" t="s">
        <v>53</v>
      </c>
      <c r="H5687">
        <v>97</v>
      </c>
      <c r="I5687">
        <v>1267.49</v>
      </c>
      <c r="J5687">
        <v>0.25</v>
      </c>
      <c r="K5687">
        <v>92209.9</v>
      </c>
      <c r="L5687">
        <v>640.52</v>
      </c>
      <c r="M5687">
        <v>30079.46</v>
      </c>
      <c r="N5687" s="2">
        <f>Table1[[#This Row],[Profit]]/Table1[[#This Row],[Sales_Value]]</f>
        <v>0.32620640516907623</v>
      </c>
      <c r="O5687" s="3" t="str">
        <f>IF(Table1[[#This Row],[Profit]]&lt;0,"Yes","No")</f>
        <v>No</v>
      </c>
      <c r="P5687" t="str">
        <f>IF(Table1[[#This Row],[Discount_Pct]]&gt;0.3,"High",IF(Table1[[#This Row],[Discount_Pct]]&gt;0.15,"Medium","Low"))</f>
        <v>Medium</v>
      </c>
      <c r="Q5687" t="str">
        <f>TEXT(Table1[[#This Row],[Date]],"MMM-YYYY")</f>
        <v>Mar-2024</v>
      </c>
      <c r="R5687" t="str">
        <f>IF(Table1[[#This Row],[Sales_Value]]&gt;500000,"Premium",IF(Table1[[#This Row],[Sales_Value]]&gt;100000,"Mid","Basic"))</f>
        <v>Basic</v>
      </c>
    </row>
    <row r="5688" spans="1:18" x14ac:dyDescent="0.3">
      <c r="A5688" s="1">
        <v>45653</v>
      </c>
      <c r="B5688" t="s">
        <v>5889</v>
      </c>
      <c r="C5688" t="s">
        <v>34</v>
      </c>
      <c r="D5688" t="s">
        <v>105</v>
      </c>
      <c r="E5688" t="s">
        <v>56</v>
      </c>
      <c r="F5688" t="s">
        <v>88</v>
      </c>
      <c r="G5688" t="s">
        <v>53</v>
      </c>
      <c r="H5688">
        <v>59</v>
      </c>
      <c r="I5688">
        <v>1625.64</v>
      </c>
      <c r="J5688">
        <v>0.12</v>
      </c>
      <c r="K5688">
        <v>84403.23</v>
      </c>
      <c r="L5688">
        <v>849.42</v>
      </c>
      <c r="M5688">
        <v>34287.449999999997</v>
      </c>
      <c r="N5688" s="2">
        <f>Table1[[#This Row],[Profit]]/Table1[[#This Row],[Sales_Value]]</f>
        <v>0.40623386095532127</v>
      </c>
      <c r="O5688" s="3" t="str">
        <f>IF(Table1[[#This Row],[Profit]]&lt;0,"Yes","No")</f>
        <v>No</v>
      </c>
      <c r="P5688" t="str">
        <f>IF(Table1[[#This Row],[Discount_Pct]]&gt;0.3,"High",IF(Table1[[#This Row],[Discount_Pct]]&gt;0.15,"Medium","Low"))</f>
        <v>Low</v>
      </c>
      <c r="Q5688" t="str">
        <f>TEXT(Table1[[#This Row],[Date]],"MMM-YYYY")</f>
        <v>Dec-2024</v>
      </c>
      <c r="R5688" t="str">
        <f>IF(Table1[[#This Row],[Sales_Value]]&gt;500000,"Premium",IF(Table1[[#This Row],[Sales_Value]]&gt;100000,"Mid","Basic"))</f>
        <v>Basic</v>
      </c>
    </row>
    <row r="5689" spans="1:18" x14ac:dyDescent="0.3">
      <c r="A5689" s="1">
        <v>45440</v>
      </c>
      <c r="B5689" t="s">
        <v>5890</v>
      </c>
      <c r="C5689" t="s">
        <v>34</v>
      </c>
      <c r="D5689" t="s">
        <v>1520</v>
      </c>
      <c r="E5689" t="s">
        <v>285</v>
      </c>
      <c r="F5689" t="s">
        <v>154</v>
      </c>
      <c r="G5689" t="s">
        <v>77</v>
      </c>
      <c r="H5689">
        <v>73</v>
      </c>
      <c r="I5689">
        <v>1166.69</v>
      </c>
      <c r="J5689">
        <v>0</v>
      </c>
      <c r="K5689">
        <v>85168.37</v>
      </c>
      <c r="L5689">
        <v>556.75</v>
      </c>
      <c r="M5689">
        <v>-44525.62</v>
      </c>
      <c r="N5689" s="2">
        <f>Table1[[#This Row],[Profit]]/Table1[[#This Row],[Sales_Value]]</f>
        <v>-0.52279525838054675</v>
      </c>
      <c r="O5689" s="3" t="str">
        <f>IF(Table1[[#This Row],[Profit]]&lt;0,"Yes","No")</f>
        <v>Yes</v>
      </c>
      <c r="P5689" t="str">
        <f>IF(Table1[[#This Row],[Discount_Pct]]&gt;0.3,"High",IF(Table1[[#This Row],[Discount_Pct]]&gt;0.15,"Medium","Low"))</f>
        <v>Low</v>
      </c>
      <c r="Q5689" t="str">
        <f>TEXT(Table1[[#This Row],[Date]],"MMM-YYYY")</f>
        <v>May-2024</v>
      </c>
      <c r="R5689" t="str">
        <f>IF(Table1[[#This Row],[Sales_Value]]&gt;500000,"Premium",IF(Table1[[#This Row],[Sales_Value]]&gt;100000,"Mid","Basic"))</f>
        <v>Basic</v>
      </c>
    </row>
    <row r="5690" spans="1:18" x14ac:dyDescent="0.3">
      <c r="A5690" s="1">
        <v>45510</v>
      </c>
      <c r="B5690" t="s">
        <v>5891</v>
      </c>
      <c r="C5690" t="s">
        <v>20</v>
      </c>
      <c r="D5690" t="s">
        <v>352</v>
      </c>
      <c r="E5690" t="s">
        <v>81</v>
      </c>
      <c r="F5690" t="s">
        <v>110</v>
      </c>
      <c r="G5690" t="s">
        <v>24</v>
      </c>
      <c r="H5690">
        <v>71</v>
      </c>
      <c r="I5690">
        <v>342.15</v>
      </c>
      <c r="J5690">
        <v>0.2</v>
      </c>
      <c r="K5690">
        <v>19434.12</v>
      </c>
      <c r="L5690">
        <v>221.04</v>
      </c>
      <c r="M5690">
        <v>3740.28</v>
      </c>
      <c r="N5690" s="2">
        <f>Table1[[#This Row],[Profit]]/Table1[[#This Row],[Sales_Value]]</f>
        <v>0.19245944761069708</v>
      </c>
      <c r="O5690" s="3" t="str">
        <f>IF(Table1[[#This Row],[Profit]]&lt;0,"Yes","No")</f>
        <v>No</v>
      </c>
      <c r="P5690" t="str">
        <f>IF(Table1[[#This Row],[Discount_Pct]]&gt;0.3,"High",IF(Table1[[#This Row],[Discount_Pct]]&gt;0.15,"Medium","Low"))</f>
        <v>Medium</v>
      </c>
      <c r="Q5690" t="str">
        <f>TEXT(Table1[[#This Row],[Date]],"MMM-YYYY")</f>
        <v>Aug-2024</v>
      </c>
      <c r="R5690" t="str">
        <f>IF(Table1[[#This Row],[Sales_Value]]&gt;500000,"Premium",IF(Table1[[#This Row],[Sales_Value]]&gt;100000,"Mid","Basic"))</f>
        <v>Basic</v>
      </c>
    </row>
    <row r="5691" spans="1:18" x14ac:dyDescent="0.3">
      <c r="A5691" s="1">
        <v>45423</v>
      </c>
      <c r="B5691" t="s">
        <v>5892</v>
      </c>
      <c r="C5691" t="s">
        <v>14</v>
      </c>
      <c r="D5691" t="s">
        <v>26</v>
      </c>
      <c r="E5691" t="s">
        <v>266</v>
      </c>
      <c r="F5691" t="s">
        <v>95</v>
      </c>
      <c r="G5691" t="s">
        <v>77</v>
      </c>
      <c r="H5691">
        <v>28</v>
      </c>
      <c r="I5691">
        <v>3796.69</v>
      </c>
      <c r="J5691">
        <v>0.14000000000000001</v>
      </c>
      <c r="K5691">
        <v>91424.3</v>
      </c>
      <c r="L5691">
        <v>1915.66</v>
      </c>
      <c r="M5691">
        <v>37785.82</v>
      </c>
      <c r="N5691" s="2">
        <f>Table1[[#This Row],[Profit]]/Table1[[#This Row],[Sales_Value]]</f>
        <v>0.41330171518950648</v>
      </c>
      <c r="O5691" s="3" t="str">
        <f>IF(Table1[[#This Row],[Profit]]&lt;0,"Yes","No")</f>
        <v>No</v>
      </c>
      <c r="P5691" t="str">
        <f>IF(Table1[[#This Row],[Discount_Pct]]&gt;0.3,"High",IF(Table1[[#This Row],[Discount_Pct]]&gt;0.15,"Medium","Low"))</f>
        <v>Low</v>
      </c>
      <c r="Q5691" t="str">
        <f>TEXT(Table1[[#This Row],[Date]],"MMM-YYYY")</f>
        <v>May-2024</v>
      </c>
      <c r="R5691" t="str">
        <f>IF(Table1[[#This Row],[Sales_Value]]&gt;500000,"Premium",IF(Table1[[#This Row],[Sales_Value]]&gt;100000,"Mid","Basic"))</f>
        <v>Basic</v>
      </c>
    </row>
    <row r="5692" spans="1:18" x14ac:dyDescent="0.3">
      <c r="A5692" s="1">
        <v>45370</v>
      </c>
      <c r="B5692" t="s">
        <v>5893</v>
      </c>
      <c r="C5692" t="s">
        <v>20</v>
      </c>
      <c r="D5692" t="s">
        <v>21</v>
      </c>
      <c r="E5692" t="s">
        <v>275</v>
      </c>
      <c r="F5692" t="s">
        <v>293</v>
      </c>
      <c r="G5692" t="s">
        <v>53</v>
      </c>
      <c r="H5692">
        <v>88</v>
      </c>
      <c r="I5692">
        <v>817.75</v>
      </c>
      <c r="J5692">
        <v>0.06</v>
      </c>
      <c r="K5692">
        <v>67644.28</v>
      </c>
      <c r="L5692">
        <v>407.39</v>
      </c>
      <c r="M5692">
        <v>31793.96</v>
      </c>
      <c r="N5692" s="2">
        <f>Table1[[#This Row],[Profit]]/Table1[[#This Row],[Sales_Value]]</f>
        <v>0.47001697704521356</v>
      </c>
      <c r="O5692" s="3" t="str">
        <f>IF(Table1[[#This Row],[Profit]]&lt;0,"Yes","No")</f>
        <v>No</v>
      </c>
      <c r="P5692" t="str">
        <f>IF(Table1[[#This Row],[Discount_Pct]]&gt;0.3,"High",IF(Table1[[#This Row],[Discount_Pct]]&gt;0.15,"Medium","Low"))</f>
        <v>Low</v>
      </c>
      <c r="Q5692" t="str">
        <f>TEXT(Table1[[#This Row],[Date]],"MMM-YYYY")</f>
        <v>Mar-2024</v>
      </c>
      <c r="R5692" t="str">
        <f>IF(Table1[[#This Row],[Sales_Value]]&gt;500000,"Premium",IF(Table1[[#This Row],[Sales_Value]]&gt;100000,"Mid","Basic"))</f>
        <v>Basic</v>
      </c>
    </row>
    <row r="5693" spans="1:18" x14ac:dyDescent="0.3">
      <c r="A5693" s="1">
        <v>45604</v>
      </c>
      <c r="B5693" t="s">
        <v>5894</v>
      </c>
      <c r="C5693" t="s">
        <v>20</v>
      </c>
      <c r="D5693" t="s">
        <v>148</v>
      </c>
      <c r="E5693" t="s">
        <v>216</v>
      </c>
      <c r="F5693" t="s">
        <v>178</v>
      </c>
      <c r="G5693" t="s">
        <v>46</v>
      </c>
      <c r="H5693">
        <v>38</v>
      </c>
      <c r="I5693">
        <v>25142.76</v>
      </c>
      <c r="J5693">
        <v>0.09</v>
      </c>
      <c r="K5693">
        <v>869436.64</v>
      </c>
      <c r="L5693">
        <v>18673</v>
      </c>
      <c r="M5693">
        <v>159862.64000000001</v>
      </c>
      <c r="N5693" s="2">
        <f>Table1[[#This Row],[Profit]]/Table1[[#This Row],[Sales_Value]]</f>
        <v>0.18386922363888417</v>
      </c>
      <c r="O5693" s="3" t="str">
        <f>IF(Table1[[#This Row],[Profit]]&lt;0,"Yes","No")</f>
        <v>No</v>
      </c>
      <c r="P5693" t="str">
        <f>IF(Table1[[#This Row],[Discount_Pct]]&gt;0.3,"High",IF(Table1[[#This Row],[Discount_Pct]]&gt;0.15,"Medium","Low"))</f>
        <v>Low</v>
      </c>
      <c r="Q5693" t="str">
        <f>TEXT(Table1[[#This Row],[Date]],"MMM-YYYY")</f>
        <v>Nov-2024</v>
      </c>
      <c r="R5693" t="str">
        <f>IF(Table1[[#This Row],[Sales_Value]]&gt;500000,"Premium",IF(Table1[[#This Row],[Sales_Value]]&gt;100000,"Mid","Basic"))</f>
        <v>Premium</v>
      </c>
    </row>
    <row r="5694" spans="1:18" x14ac:dyDescent="0.3">
      <c r="A5694" s="1">
        <v>45487</v>
      </c>
      <c r="B5694" t="s">
        <v>5895</v>
      </c>
      <c r="C5694" t="s">
        <v>20</v>
      </c>
      <c r="D5694" t="s">
        <v>72</v>
      </c>
      <c r="E5694" t="s">
        <v>87</v>
      </c>
      <c r="F5694" t="s">
        <v>140</v>
      </c>
      <c r="G5694" t="s">
        <v>53</v>
      </c>
      <c r="H5694">
        <v>55</v>
      </c>
      <c r="I5694">
        <v>1727.58</v>
      </c>
      <c r="J5694">
        <v>0.28000000000000003</v>
      </c>
      <c r="K5694">
        <v>68412.17</v>
      </c>
      <c r="L5694">
        <v>1136.3</v>
      </c>
      <c r="M5694">
        <v>5915.67</v>
      </c>
      <c r="N5694" s="2">
        <f>Table1[[#This Row],[Profit]]/Table1[[#This Row],[Sales_Value]]</f>
        <v>8.647101824134508E-2</v>
      </c>
      <c r="O5694" s="3" t="str">
        <f>IF(Table1[[#This Row],[Profit]]&lt;0,"Yes","No")</f>
        <v>No</v>
      </c>
      <c r="P5694" t="str">
        <f>IF(Table1[[#This Row],[Discount_Pct]]&gt;0.3,"High",IF(Table1[[#This Row],[Discount_Pct]]&gt;0.15,"Medium","Low"))</f>
        <v>Medium</v>
      </c>
      <c r="Q5694" t="str">
        <f>TEXT(Table1[[#This Row],[Date]],"MMM-YYYY")</f>
        <v>Jul-2024</v>
      </c>
      <c r="R5694" t="str">
        <f>IF(Table1[[#This Row],[Sales_Value]]&gt;500000,"Premium",IF(Table1[[#This Row],[Sales_Value]]&gt;100000,"Mid","Basic"))</f>
        <v>Basic</v>
      </c>
    </row>
    <row r="5695" spans="1:18" x14ac:dyDescent="0.3">
      <c r="A5695" s="1">
        <v>45297</v>
      </c>
      <c r="B5695" t="s">
        <v>5896</v>
      </c>
      <c r="C5695" t="s">
        <v>14</v>
      </c>
      <c r="D5695" t="s">
        <v>26</v>
      </c>
      <c r="E5695" t="s">
        <v>272</v>
      </c>
      <c r="F5695" t="s">
        <v>122</v>
      </c>
      <c r="G5695" t="s">
        <v>18</v>
      </c>
      <c r="H5695">
        <v>68</v>
      </c>
      <c r="I5695">
        <v>8705.2099999999991</v>
      </c>
      <c r="J5695">
        <v>0.1</v>
      </c>
      <c r="K5695">
        <v>532758.85</v>
      </c>
      <c r="L5695">
        <v>5998.41</v>
      </c>
      <c r="M5695">
        <v>124866.97</v>
      </c>
      <c r="N5695" s="2">
        <f>Table1[[#This Row],[Profit]]/Table1[[#This Row],[Sales_Value]]</f>
        <v>0.23437803051042702</v>
      </c>
      <c r="O5695" s="3" t="str">
        <f>IF(Table1[[#This Row],[Profit]]&lt;0,"Yes","No")</f>
        <v>No</v>
      </c>
      <c r="P5695" t="str">
        <f>IF(Table1[[#This Row],[Discount_Pct]]&gt;0.3,"High",IF(Table1[[#This Row],[Discount_Pct]]&gt;0.15,"Medium","Low"))</f>
        <v>Low</v>
      </c>
      <c r="Q5695" t="str">
        <f>TEXT(Table1[[#This Row],[Date]],"MMM-YYYY")</f>
        <v>Jan-2024</v>
      </c>
      <c r="R5695" t="str">
        <f>IF(Table1[[#This Row],[Sales_Value]]&gt;500000,"Premium",IF(Table1[[#This Row],[Sales_Value]]&gt;100000,"Mid","Basic"))</f>
        <v>Premium</v>
      </c>
    </row>
    <row r="5696" spans="1:18" x14ac:dyDescent="0.3">
      <c r="A5696" s="1">
        <v>45415</v>
      </c>
      <c r="B5696" t="s">
        <v>5897</v>
      </c>
      <c r="C5696" t="s">
        <v>39</v>
      </c>
      <c r="D5696" t="s">
        <v>66</v>
      </c>
      <c r="E5696" t="s">
        <v>379</v>
      </c>
      <c r="F5696" t="s">
        <v>126</v>
      </c>
      <c r="G5696" t="s">
        <v>24</v>
      </c>
      <c r="H5696">
        <v>12</v>
      </c>
      <c r="I5696">
        <v>286.45</v>
      </c>
      <c r="J5696">
        <v>0.15</v>
      </c>
      <c r="K5696">
        <v>2921.79</v>
      </c>
      <c r="L5696">
        <v>187.73</v>
      </c>
      <c r="M5696">
        <v>669.03</v>
      </c>
      <c r="N5696" s="2">
        <f>Table1[[#This Row],[Profit]]/Table1[[#This Row],[Sales_Value]]</f>
        <v>0.22897949544628463</v>
      </c>
      <c r="O5696" s="3" t="str">
        <f>IF(Table1[[#This Row],[Profit]]&lt;0,"Yes","No")</f>
        <v>No</v>
      </c>
      <c r="P5696" t="str">
        <f>IF(Table1[[#This Row],[Discount_Pct]]&gt;0.3,"High",IF(Table1[[#This Row],[Discount_Pct]]&gt;0.15,"Medium","Low"))</f>
        <v>Low</v>
      </c>
      <c r="Q5696" t="str">
        <f>TEXT(Table1[[#This Row],[Date]],"MMM-YYYY")</f>
        <v>May-2024</v>
      </c>
      <c r="R5696" t="str">
        <f>IF(Table1[[#This Row],[Sales_Value]]&gt;500000,"Premium",IF(Table1[[#This Row],[Sales_Value]]&gt;100000,"Mid","Basic"))</f>
        <v>Basic</v>
      </c>
    </row>
    <row r="5697" spans="1:18" x14ac:dyDescent="0.3">
      <c r="A5697" s="1">
        <v>45336</v>
      </c>
      <c r="B5697" t="s">
        <v>5898</v>
      </c>
      <c r="C5697" t="s">
        <v>34</v>
      </c>
      <c r="D5697" t="s">
        <v>59</v>
      </c>
      <c r="E5697" t="s">
        <v>112</v>
      </c>
      <c r="F5697" t="s">
        <v>82</v>
      </c>
      <c r="G5697" t="s">
        <v>24</v>
      </c>
      <c r="H5697">
        <v>60</v>
      </c>
      <c r="I5697">
        <v>100.98</v>
      </c>
      <c r="J5697">
        <v>0.27</v>
      </c>
      <c r="K5697">
        <v>4422.92</v>
      </c>
      <c r="L5697">
        <v>45.3</v>
      </c>
      <c r="M5697">
        <v>1704.92</v>
      </c>
      <c r="N5697" s="2">
        <f>Table1[[#This Row],[Profit]]/Table1[[#This Row],[Sales_Value]]</f>
        <v>0.38547384985484706</v>
      </c>
      <c r="O5697" s="3" t="str">
        <f>IF(Table1[[#This Row],[Profit]]&lt;0,"Yes","No")</f>
        <v>No</v>
      </c>
      <c r="P5697" t="str">
        <f>IF(Table1[[#This Row],[Discount_Pct]]&gt;0.3,"High",IF(Table1[[#This Row],[Discount_Pct]]&gt;0.15,"Medium","Low"))</f>
        <v>Medium</v>
      </c>
      <c r="Q5697" t="str">
        <f>TEXT(Table1[[#This Row],[Date]],"MMM-YYYY")</f>
        <v>Feb-2024</v>
      </c>
      <c r="R5697" t="str">
        <f>IF(Table1[[#This Row],[Sales_Value]]&gt;500000,"Premium",IF(Table1[[#This Row],[Sales_Value]]&gt;100000,"Mid","Basic"))</f>
        <v>Basic</v>
      </c>
    </row>
    <row r="5698" spans="1:18" x14ac:dyDescent="0.3">
      <c r="A5698" s="1">
        <v>45473</v>
      </c>
      <c r="B5698" t="s">
        <v>5899</v>
      </c>
      <c r="C5698" t="s">
        <v>39</v>
      </c>
      <c r="D5698" t="s">
        <v>108</v>
      </c>
      <c r="E5698" t="s">
        <v>325</v>
      </c>
      <c r="F5698" t="s">
        <v>422</v>
      </c>
      <c r="G5698" t="s">
        <v>24</v>
      </c>
      <c r="H5698">
        <v>15</v>
      </c>
      <c r="I5698">
        <v>445.05</v>
      </c>
      <c r="J5698">
        <v>0.09</v>
      </c>
      <c r="K5698">
        <v>6074.93</v>
      </c>
      <c r="L5698">
        <v>272.2</v>
      </c>
      <c r="M5698">
        <v>1991.93</v>
      </c>
      <c r="N5698" s="2">
        <f>Table1[[#This Row],[Profit]]/Table1[[#This Row],[Sales_Value]]</f>
        <v>0.32789349013075048</v>
      </c>
      <c r="O5698" s="3" t="str">
        <f>IF(Table1[[#This Row],[Profit]]&lt;0,"Yes","No")</f>
        <v>No</v>
      </c>
      <c r="P5698" t="str">
        <f>IF(Table1[[#This Row],[Discount_Pct]]&gt;0.3,"High",IF(Table1[[#This Row],[Discount_Pct]]&gt;0.15,"Medium","Low"))</f>
        <v>Low</v>
      </c>
      <c r="Q5698" t="str">
        <f>TEXT(Table1[[#This Row],[Date]],"MMM-YYYY")</f>
        <v>Jun-2024</v>
      </c>
      <c r="R5698" t="str">
        <f>IF(Table1[[#This Row],[Sales_Value]]&gt;500000,"Premium",IF(Table1[[#This Row],[Sales_Value]]&gt;100000,"Mid","Basic"))</f>
        <v>Basic</v>
      </c>
    </row>
    <row r="5699" spans="1:18" x14ac:dyDescent="0.3">
      <c r="A5699" s="1">
        <v>45568</v>
      </c>
      <c r="B5699" t="s">
        <v>5900</v>
      </c>
      <c r="C5699" t="s">
        <v>14</v>
      </c>
      <c r="D5699" t="s">
        <v>144</v>
      </c>
      <c r="E5699" t="s">
        <v>136</v>
      </c>
      <c r="F5699" t="s">
        <v>293</v>
      </c>
      <c r="G5699" t="s">
        <v>53</v>
      </c>
      <c r="H5699">
        <v>28</v>
      </c>
      <c r="I5699">
        <v>785.76</v>
      </c>
      <c r="J5699">
        <v>0.08</v>
      </c>
      <c r="K5699">
        <v>20241.18</v>
      </c>
      <c r="L5699">
        <v>408.56</v>
      </c>
      <c r="M5699">
        <v>8801.5</v>
      </c>
      <c r="N5699" s="2">
        <f>Table1[[#This Row],[Profit]]/Table1[[#This Row],[Sales_Value]]</f>
        <v>0.43483136852693371</v>
      </c>
      <c r="O5699" s="3" t="str">
        <f>IF(Table1[[#This Row],[Profit]]&lt;0,"Yes","No")</f>
        <v>No</v>
      </c>
      <c r="P5699" t="str">
        <f>IF(Table1[[#This Row],[Discount_Pct]]&gt;0.3,"High",IF(Table1[[#This Row],[Discount_Pct]]&gt;0.15,"Medium","Low"))</f>
        <v>Low</v>
      </c>
      <c r="Q5699" t="str">
        <f>TEXT(Table1[[#This Row],[Date]],"MMM-YYYY")</f>
        <v>Oct-2024</v>
      </c>
      <c r="R5699" t="str">
        <f>IF(Table1[[#This Row],[Sales_Value]]&gt;500000,"Premium",IF(Table1[[#This Row],[Sales_Value]]&gt;100000,"Mid","Basic"))</f>
        <v>Basic</v>
      </c>
    </row>
    <row r="5700" spans="1:18" x14ac:dyDescent="0.3">
      <c r="A5700" s="1">
        <v>45464</v>
      </c>
      <c r="B5700" t="s">
        <v>5901</v>
      </c>
      <c r="C5700" t="s">
        <v>14</v>
      </c>
      <c r="D5700" t="s">
        <v>26</v>
      </c>
      <c r="E5700" t="s">
        <v>27</v>
      </c>
      <c r="F5700" t="s">
        <v>184</v>
      </c>
      <c r="G5700" t="s">
        <v>24</v>
      </c>
      <c r="H5700">
        <v>70</v>
      </c>
      <c r="I5700">
        <v>37.71</v>
      </c>
      <c r="J5700">
        <v>7.0000000000000007E-2</v>
      </c>
      <c r="K5700">
        <v>2454.92</v>
      </c>
      <c r="L5700">
        <v>19.920000000000002</v>
      </c>
      <c r="M5700">
        <v>1060.52</v>
      </c>
      <c r="N5700" s="2">
        <f>Table1[[#This Row],[Profit]]/Table1[[#This Row],[Sales_Value]]</f>
        <v>0.43199778404184247</v>
      </c>
      <c r="O5700" s="3" t="str">
        <f>IF(Table1[[#This Row],[Profit]]&lt;0,"Yes","No")</f>
        <v>No</v>
      </c>
      <c r="P5700" t="str">
        <f>IF(Table1[[#This Row],[Discount_Pct]]&gt;0.3,"High",IF(Table1[[#This Row],[Discount_Pct]]&gt;0.15,"Medium","Low"))</f>
        <v>Low</v>
      </c>
      <c r="Q5700" t="str">
        <f>TEXT(Table1[[#This Row],[Date]],"MMM-YYYY")</f>
        <v>Jun-2024</v>
      </c>
      <c r="R5700" t="str">
        <f>IF(Table1[[#This Row],[Sales_Value]]&gt;500000,"Premium",IF(Table1[[#This Row],[Sales_Value]]&gt;100000,"Mid","Basic"))</f>
        <v>Basic</v>
      </c>
    </row>
    <row r="5701" spans="1:18" x14ac:dyDescent="0.3">
      <c r="A5701" s="1">
        <v>45565</v>
      </c>
      <c r="B5701" t="s">
        <v>5902</v>
      </c>
      <c r="C5701" t="s">
        <v>20</v>
      </c>
      <c r="D5701" t="s">
        <v>21</v>
      </c>
      <c r="E5701" t="s">
        <v>182</v>
      </c>
      <c r="F5701" t="s">
        <v>119</v>
      </c>
      <c r="G5701" t="s">
        <v>53</v>
      </c>
      <c r="H5701">
        <v>32</v>
      </c>
      <c r="I5701">
        <v>517.79</v>
      </c>
      <c r="J5701">
        <v>0.04</v>
      </c>
      <c r="K5701">
        <v>15906.51</v>
      </c>
      <c r="L5701">
        <v>184.04</v>
      </c>
      <c r="M5701">
        <v>10017.23</v>
      </c>
      <c r="N5701" s="2">
        <f>Table1[[#This Row],[Profit]]/Table1[[#This Row],[Sales_Value]]</f>
        <v>0.62975662165993673</v>
      </c>
      <c r="O5701" s="3" t="str">
        <f>IF(Table1[[#This Row],[Profit]]&lt;0,"Yes","No")</f>
        <v>No</v>
      </c>
      <c r="P5701" t="str">
        <f>IF(Table1[[#This Row],[Discount_Pct]]&gt;0.3,"High",IF(Table1[[#This Row],[Discount_Pct]]&gt;0.15,"Medium","Low"))</f>
        <v>Low</v>
      </c>
      <c r="Q5701" t="str">
        <f>TEXT(Table1[[#This Row],[Date]],"MMM-YYYY")</f>
        <v>Sep-2024</v>
      </c>
      <c r="R5701" t="str">
        <f>IF(Table1[[#This Row],[Sales_Value]]&gt;500000,"Premium",IF(Table1[[#This Row],[Sales_Value]]&gt;100000,"Mid","Basic"))</f>
        <v>Basic</v>
      </c>
    </row>
    <row r="5702" spans="1:18" x14ac:dyDescent="0.3">
      <c r="A5702" s="1">
        <v>45549</v>
      </c>
      <c r="B5702" t="s">
        <v>5903</v>
      </c>
      <c r="C5702" t="s">
        <v>14</v>
      </c>
      <c r="D5702" t="s">
        <v>160</v>
      </c>
      <c r="E5702" t="s">
        <v>370</v>
      </c>
      <c r="F5702" t="s">
        <v>132</v>
      </c>
      <c r="G5702" t="s">
        <v>24</v>
      </c>
      <c r="H5702">
        <v>45</v>
      </c>
      <c r="I5702">
        <v>47.67</v>
      </c>
      <c r="J5702">
        <v>0.26</v>
      </c>
      <c r="K5702">
        <v>1587.41</v>
      </c>
      <c r="L5702">
        <v>19.190000000000001</v>
      </c>
      <c r="M5702">
        <v>723.86</v>
      </c>
      <c r="N5702" s="2">
        <f>Table1[[#This Row],[Profit]]/Table1[[#This Row],[Sales_Value]]</f>
        <v>0.4560006551552529</v>
      </c>
      <c r="O5702" s="3" t="str">
        <f>IF(Table1[[#This Row],[Profit]]&lt;0,"Yes","No")</f>
        <v>No</v>
      </c>
      <c r="P5702" t="str">
        <f>IF(Table1[[#This Row],[Discount_Pct]]&gt;0.3,"High",IF(Table1[[#This Row],[Discount_Pct]]&gt;0.15,"Medium","Low"))</f>
        <v>Medium</v>
      </c>
      <c r="Q5702" t="str">
        <f>TEXT(Table1[[#This Row],[Date]],"MMM-YYYY")</f>
        <v>Sep-2024</v>
      </c>
      <c r="R5702" t="str">
        <f>IF(Table1[[#This Row],[Sales_Value]]&gt;500000,"Premium",IF(Table1[[#This Row],[Sales_Value]]&gt;100000,"Mid","Basic"))</f>
        <v>Basic</v>
      </c>
    </row>
    <row r="5703" spans="1:18" x14ac:dyDescent="0.3">
      <c r="A5703" s="1">
        <v>45491</v>
      </c>
      <c r="B5703" t="s">
        <v>5904</v>
      </c>
      <c r="C5703" t="s">
        <v>39</v>
      </c>
      <c r="D5703" t="s">
        <v>108</v>
      </c>
      <c r="E5703" t="s">
        <v>331</v>
      </c>
      <c r="F5703" t="s">
        <v>61</v>
      </c>
      <c r="G5703" t="s">
        <v>53</v>
      </c>
      <c r="H5703">
        <v>4</v>
      </c>
      <c r="I5703">
        <v>3233.68</v>
      </c>
      <c r="J5703">
        <v>0.3</v>
      </c>
      <c r="K5703">
        <v>9054.2999999999993</v>
      </c>
      <c r="L5703">
        <v>2102.1</v>
      </c>
      <c r="M5703">
        <v>645.9</v>
      </c>
      <c r="N5703" s="2">
        <f>Table1[[#This Row],[Profit]]/Table1[[#This Row],[Sales_Value]]</f>
        <v>7.1336271163977338E-2</v>
      </c>
      <c r="O5703" s="3" t="str">
        <f>IF(Table1[[#This Row],[Profit]]&lt;0,"Yes","No")</f>
        <v>No</v>
      </c>
      <c r="P5703" t="str">
        <f>IF(Table1[[#This Row],[Discount_Pct]]&gt;0.3,"High",IF(Table1[[#This Row],[Discount_Pct]]&gt;0.15,"Medium","Low"))</f>
        <v>Medium</v>
      </c>
      <c r="Q5703" t="str">
        <f>TEXT(Table1[[#This Row],[Date]],"MMM-YYYY")</f>
        <v>Jul-2024</v>
      </c>
      <c r="R5703" t="str">
        <f>IF(Table1[[#This Row],[Sales_Value]]&gt;500000,"Premium",IF(Table1[[#This Row],[Sales_Value]]&gt;100000,"Mid","Basic"))</f>
        <v>Basic</v>
      </c>
    </row>
    <row r="5704" spans="1:18" x14ac:dyDescent="0.3">
      <c r="A5704" s="1">
        <v>45410</v>
      </c>
      <c r="B5704" t="s">
        <v>5905</v>
      </c>
      <c r="C5704" t="s">
        <v>20</v>
      </c>
      <c r="D5704" t="s">
        <v>21</v>
      </c>
      <c r="E5704" t="s">
        <v>291</v>
      </c>
      <c r="F5704" t="s">
        <v>45</v>
      </c>
      <c r="G5704" t="s">
        <v>46</v>
      </c>
      <c r="H5704">
        <v>97</v>
      </c>
      <c r="I5704">
        <v>8593.81</v>
      </c>
      <c r="J5704">
        <v>0.12</v>
      </c>
      <c r="K5704">
        <v>733567.62</v>
      </c>
      <c r="L5704">
        <v>7083.08</v>
      </c>
      <c r="M5704">
        <v>46508.86</v>
      </c>
      <c r="N5704" s="2">
        <f>Table1[[#This Row],[Profit]]/Table1[[#This Row],[Sales_Value]]</f>
        <v>6.3400917286943498E-2</v>
      </c>
      <c r="O5704" s="3" t="str">
        <f>IF(Table1[[#This Row],[Profit]]&lt;0,"Yes","No")</f>
        <v>No</v>
      </c>
      <c r="P5704" t="str">
        <f>IF(Table1[[#This Row],[Discount_Pct]]&gt;0.3,"High",IF(Table1[[#This Row],[Discount_Pct]]&gt;0.15,"Medium","Low"))</f>
        <v>Low</v>
      </c>
      <c r="Q5704" t="str">
        <f>TEXT(Table1[[#This Row],[Date]],"MMM-YYYY")</f>
        <v>Apr-2024</v>
      </c>
      <c r="R5704" t="str">
        <f>IF(Table1[[#This Row],[Sales_Value]]&gt;500000,"Premium",IF(Table1[[#This Row],[Sales_Value]]&gt;100000,"Mid","Basic"))</f>
        <v>Premium</v>
      </c>
    </row>
    <row r="5705" spans="1:18" x14ac:dyDescent="0.3">
      <c r="A5705" s="1">
        <v>45513</v>
      </c>
      <c r="B5705" t="s">
        <v>5906</v>
      </c>
      <c r="C5705" t="s">
        <v>34</v>
      </c>
      <c r="D5705" t="s">
        <v>59</v>
      </c>
      <c r="E5705" t="s">
        <v>128</v>
      </c>
      <c r="F5705" t="s">
        <v>201</v>
      </c>
      <c r="G5705" t="s">
        <v>53</v>
      </c>
      <c r="H5705">
        <v>31</v>
      </c>
      <c r="I5705">
        <v>1247.32</v>
      </c>
      <c r="J5705">
        <v>0.05</v>
      </c>
      <c r="K5705">
        <v>36733.57</v>
      </c>
      <c r="L5705">
        <v>663.67</v>
      </c>
      <c r="M5705">
        <v>16159.8</v>
      </c>
      <c r="N5705" s="2">
        <f>Table1[[#This Row],[Profit]]/Table1[[#This Row],[Sales_Value]]</f>
        <v>0.43991912574791942</v>
      </c>
      <c r="O5705" s="3" t="str">
        <f>IF(Table1[[#This Row],[Profit]]&lt;0,"Yes","No")</f>
        <v>No</v>
      </c>
      <c r="P5705" t="str">
        <f>IF(Table1[[#This Row],[Discount_Pct]]&gt;0.3,"High",IF(Table1[[#This Row],[Discount_Pct]]&gt;0.15,"Medium","Low"))</f>
        <v>Low</v>
      </c>
      <c r="Q5705" t="str">
        <f>TEXT(Table1[[#This Row],[Date]],"MMM-YYYY")</f>
        <v>Aug-2024</v>
      </c>
      <c r="R5705" t="str">
        <f>IF(Table1[[#This Row],[Sales_Value]]&gt;500000,"Premium",IF(Table1[[#This Row],[Sales_Value]]&gt;100000,"Mid","Basic"))</f>
        <v>Basic</v>
      </c>
    </row>
    <row r="5706" spans="1:18" x14ac:dyDescent="0.3">
      <c r="A5706" s="1">
        <v>45630</v>
      </c>
      <c r="B5706" t="s">
        <v>5907</v>
      </c>
      <c r="C5706" t="s">
        <v>20</v>
      </c>
      <c r="D5706" t="s">
        <v>148</v>
      </c>
      <c r="E5706" t="s">
        <v>56</v>
      </c>
      <c r="F5706" t="s">
        <v>85</v>
      </c>
      <c r="G5706" t="s">
        <v>24</v>
      </c>
      <c r="H5706">
        <v>86</v>
      </c>
      <c r="I5706">
        <v>75.180000000000007</v>
      </c>
      <c r="J5706">
        <v>0.01</v>
      </c>
      <c r="K5706">
        <v>6400.83</v>
      </c>
      <c r="L5706">
        <v>27.07</v>
      </c>
      <c r="M5706">
        <v>4072.81</v>
      </c>
      <c r="N5706" s="2">
        <f>Table1[[#This Row],[Profit]]/Table1[[#This Row],[Sales_Value]]</f>
        <v>0.63629404311628335</v>
      </c>
      <c r="O5706" s="3" t="str">
        <f>IF(Table1[[#This Row],[Profit]]&lt;0,"Yes","No")</f>
        <v>No</v>
      </c>
      <c r="P5706" t="str">
        <f>IF(Table1[[#This Row],[Discount_Pct]]&gt;0.3,"High",IF(Table1[[#This Row],[Discount_Pct]]&gt;0.15,"Medium","Low"))</f>
        <v>Low</v>
      </c>
      <c r="Q5706" t="str">
        <f>TEXT(Table1[[#This Row],[Date]],"MMM-YYYY")</f>
        <v>Dec-2024</v>
      </c>
      <c r="R5706" t="str">
        <f>IF(Table1[[#This Row],[Sales_Value]]&gt;500000,"Premium",IF(Table1[[#This Row],[Sales_Value]]&gt;100000,"Mid","Basic"))</f>
        <v>Basic</v>
      </c>
    </row>
    <row r="5707" spans="1:18" x14ac:dyDescent="0.3">
      <c r="A5707" s="1">
        <v>45347</v>
      </c>
      <c r="B5707" t="s">
        <v>5908</v>
      </c>
      <c r="C5707" t="s">
        <v>39</v>
      </c>
      <c r="D5707" t="s">
        <v>93</v>
      </c>
      <c r="E5707" t="s">
        <v>275</v>
      </c>
      <c r="F5707" t="s">
        <v>61</v>
      </c>
      <c r="G5707" t="s">
        <v>53</v>
      </c>
      <c r="H5707">
        <v>93</v>
      </c>
      <c r="I5707">
        <v>2998.87</v>
      </c>
      <c r="J5707">
        <v>0.04</v>
      </c>
      <c r="K5707">
        <v>267739.11</v>
      </c>
      <c r="L5707">
        <v>1932.51</v>
      </c>
      <c r="M5707">
        <v>88015.679999999993</v>
      </c>
      <c r="N5707" s="2">
        <f>Table1[[#This Row],[Profit]]/Table1[[#This Row],[Sales_Value]]</f>
        <v>0.32873673181329394</v>
      </c>
      <c r="O5707" s="3" t="str">
        <f>IF(Table1[[#This Row],[Profit]]&lt;0,"Yes","No")</f>
        <v>No</v>
      </c>
      <c r="P5707" t="str">
        <f>IF(Table1[[#This Row],[Discount_Pct]]&gt;0.3,"High",IF(Table1[[#This Row],[Discount_Pct]]&gt;0.15,"Medium","Low"))</f>
        <v>Low</v>
      </c>
      <c r="Q5707" t="str">
        <f>TEXT(Table1[[#This Row],[Date]],"MMM-YYYY")</f>
        <v>Feb-2024</v>
      </c>
      <c r="R5707" t="str">
        <f>IF(Table1[[#This Row],[Sales_Value]]&gt;500000,"Premium",IF(Table1[[#This Row],[Sales_Value]]&gt;100000,"Mid","Basic"))</f>
        <v>Mid</v>
      </c>
    </row>
    <row r="5708" spans="1:18" x14ac:dyDescent="0.3">
      <c r="A5708" s="1">
        <v>45624</v>
      </c>
      <c r="B5708" t="s">
        <v>5909</v>
      </c>
      <c r="C5708" t="s">
        <v>39</v>
      </c>
      <c r="D5708" t="s">
        <v>66</v>
      </c>
      <c r="E5708" t="s">
        <v>16</v>
      </c>
      <c r="F5708" t="s">
        <v>23</v>
      </c>
      <c r="G5708" t="s">
        <v>24</v>
      </c>
      <c r="H5708">
        <v>55</v>
      </c>
      <c r="I5708">
        <v>17.53</v>
      </c>
      <c r="J5708">
        <v>0.24</v>
      </c>
      <c r="K5708">
        <v>732.75</v>
      </c>
      <c r="L5708">
        <v>7.9</v>
      </c>
      <c r="M5708">
        <v>298.25</v>
      </c>
      <c r="N5708" s="2">
        <f>Table1[[#This Row],[Profit]]/Table1[[#This Row],[Sales_Value]]</f>
        <v>0.40702831798021155</v>
      </c>
      <c r="O5708" s="3" t="str">
        <f>IF(Table1[[#This Row],[Profit]]&lt;0,"Yes","No")</f>
        <v>No</v>
      </c>
      <c r="P5708" t="str">
        <f>IF(Table1[[#This Row],[Discount_Pct]]&gt;0.3,"High",IF(Table1[[#This Row],[Discount_Pct]]&gt;0.15,"Medium","Low"))</f>
        <v>Medium</v>
      </c>
      <c r="Q5708" t="str">
        <f>TEXT(Table1[[#This Row],[Date]],"MMM-YYYY")</f>
        <v>Nov-2024</v>
      </c>
      <c r="R5708" t="str">
        <f>IF(Table1[[#This Row],[Sales_Value]]&gt;500000,"Premium",IF(Table1[[#This Row],[Sales_Value]]&gt;100000,"Mid","Basic"))</f>
        <v>Basic</v>
      </c>
    </row>
    <row r="5709" spans="1:18" x14ac:dyDescent="0.3">
      <c r="A5709" s="1">
        <v>45404</v>
      </c>
      <c r="B5709" t="s">
        <v>5910</v>
      </c>
      <c r="C5709" t="s">
        <v>14</v>
      </c>
      <c r="D5709" t="s">
        <v>454</v>
      </c>
      <c r="E5709" t="s">
        <v>411</v>
      </c>
      <c r="F5709" t="s">
        <v>37</v>
      </c>
      <c r="G5709" t="s">
        <v>18</v>
      </c>
      <c r="H5709">
        <v>67</v>
      </c>
      <c r="I5709">
        <v>45777.04</v>
      </c>
      <c r="J5709">
        <v>7.0000000000000007E-2</v>
      </c>
      <c r="K5709">
        <v>2852367.36</v>
      </c>
      <c r="L5709">
        <v>31366.39</v>
      </c>
      <c r="M5709">
        <v>750819.23</v>
      </c>
      <c r="N5709" s="2">
        <f>Table1[[#This Row],[Profit]]/Table1[[#This Row],[Sales_Value]]</f>
        <v>0.26322669391364795</v>
      </c>
      <c r="O5709" s="3" t="str">
        <f>IF(Table1[[#This Row],[Profit]]&lt;0,"Yes","No")</f>
        <v>No</v>
      </c>
      <c r="P5709" t="str">
        <f>IF(Table1[[#This Row],[Discount_Pct]]&gt;0.3,"High",IF(Table1[[#This Row],[Discount_Pct]]&gt;0.15,"Medium","Low"))</f>
        <v>Low</v>
      </c>
      <c r="Q5709" t="str">
        <f>TEXT(Table1[[#This Row],[Date]],"MMM-YYYY")</f>
        <v>Apr-2024</v>
      </c>
      <c r="R5709" t="str">
        <f>IF(Table1[[#This Row],[Sales_Value]]&gt;500000,"Premium",IF(Table1[[#This Row],[Sales_Value]]&gt;100000,"Mid","Basic"))</f>
        <v>Premium</v>
      </c>
    </row>
    <row r="5710" spans="1:18" x14ac:dyDescent="0.3">
      <c r="A5710" s="1">
        <v>45554</v>
      </c>
      <c r="B5710" t="s">
        <v>5911</v>
      </c>
      <c r="C5710" t="s">
        <v>39</v>
      </c>
      <c r="D5710" t="s">
        <v>40</v>
      </c>
      <c r="E5710" t="s">
        <v>758</v>
      </c>
      <c r="F5710" t="s">
        <v>76</v>
      </c>
      <c r="G5710" t="s">
        <v>77</v>
      </c>
      <c r="H5710">
        <v>79</v>
      </c>
      <c r="I5710">
        <v>2135.39</v>
      </c>
      <c r="J5710">
        <v>0.16</v>
      </c>
      <c r="K5710">
        <v>141704.48000000001</v>
      </c>
      <c r="L5710">
        <v>1049.45</v>
      </c>
      <c r="M5710">
        <v>58797.93</v>
      </c>
      <c r="N5710" s="2">
        <f>Table1[[#This Row],[Profit]]/Table1[[#This Row],[Sales_Value]]</f>
        <v>0.41493345870222309</v>
      </c>
      <c r="O5710" s="3" t="str">
        <f>IF(Table1[[#This Row],[Profit]]&lt;0,"Yes","No")</f>
        <v>No</v>
      </c>
      <c r="P5710" t="str">
        <f>IF(Table1[[#This Row],[Discount_Pct]]&gt;0.3,"High",IF(Table1[[#This Row],[Discount_Pct]]&gt;0.15,"Medium","Low"))</f>
        <v>Medium</v>
      </c>
      <c r="Q5710" t="str">
        <f>TEXT(Table1[[#This Row],[Date]],"MMM-YYYY")</f>
        <v>Sep-2024</v>
      </c>
      <c r="R5710" t="str">
        <f>IF(Table1[[#This Row],[Sales_Value]]&gt;500000,"Premium",IF(Table1[[#This Row],[Sales_Value]]&gt;100000,"Mid","Basic"))</f>
        <v>Mid</v>
      </c>
    </row>
    <row r="5711" spans="1:18" x14ac:dyDescent="0.3">
      <c r="A5711" s="1">
        <v>45316</v>
      </c>
      <c r="B5711" t="s">
        <v>5912</v>
      </c>
      <c r="C5711" t="s">
        <v>39</v>
      </c>
      <c r="D5711" t="s">
        <v>108</v>
      </c>
      <c r="E5711" t="s">
        <v>36</v>
      </c>
      <c r="F5711" t="s">
        <v>28</v>
      </c>
      <c r="G5711" t="s">
        <v>18</v>
      </c>
      <c r="H5711">
        <v>49</v>
      </c>
      <c r="I5711">
        <v>2483.4899999999998</v>
      </c>
      <c r="J5711">
        <v>0</v>
      </c>
      <c r="K5711">
        <v>121691.01</v>
      </c>
      <c r="L5711">
        <v>1540.39</v>
      </c>
      <c r="M5711">
        <v>46211.9</v>
      </c>
      <c r="N5711" s="2">
        <f>Table1[[#This Row],[Profit]]/Table1[[#This Row],[Sales_Value]]</f>
        <v>0.37974785483331924</v>
      </c>
      <c r="O5711" s="3" t="str">
        <f>IF(Table1[[#This Row],[Profit]]&lt;0,"Yes","No")</f>
        <v>No</v>
      </c>
      <c r="P5711" t="str">
        <f>IF(Table1[[#This Row],[Discount_Pct]]&gt;0.3,"High",IF(Table1[[#This Row],[Discount_Pct]]&gt;0.15,"Medium","Low"))</f>
        <v>Low</v>
      </c>
      <c r="Q5711" t="str">
        <f>TEXT(Table1[[#This Row],[Date]],"MMM-YYYY")</f>
        <v>Jan-2024</v>
      </c>
      <c r="R5711" t="str">
        <f>IF(Table1[[#This Row],[Sales_Value]]&gt;500000,"Premium",IF(Table1[[#This Row],[Sales_Value]]&gt;100000,"Mid","Basic"))</f>
        <v>Mid</v>
      </c>
    </row>
    <row r="5712" spans="1:18" x14ac:dyDescent="0.3">
      <c r="A5712" s="1">
        <v>45424</v>
      </c>
      <c r="B5712" t="s">
        <v>5913</v>
      </c>
      <c r="C5712" t="s">
        <v>14</v>
      </c>
      <c r="D5712" t="s">
        <v>15</v>
      </c>
      <c r="E5712" t="s">
        <v>373</v>
      </c>
      <c r="F5712" t="s">
        <v>154</v>
      </c>
      <c r="G5712" t="s">
        <v>77</v>
      </c>
      <c r="H5712">
        <v>78</v>
      </c>
      <c r="I5712">
        <v>1294.5899999999999</v>
      </c>
      <c r="J5712">
        <v>0.05</v>
      </c>
      <c r="K5712">
        <v>95929.12</v>
      </c>
      <c r="L5712">
        <v>552.96</v>
      </c>
      <c r="M5712">
        <v>52798.239999999998</v>
      </c>
      <c r="N5712" s="2">
        <f>Table1[[#This Row],[Profit]]/Table1[[#This Row],[Sales_Value]]</f>
        <v>0.55038803650028267</v>
      </c>
      <c r="O5712" s="3" t="str">
        <f>IF(Table1[[#This Row],[Profit]]&lt;0,"Yes","No")</f>
        <v>No</v>
      </c>
      <c r="P5712" t="str">
        <f>IF(Table1[[#This Row],[Discount_Pct]]&gt;0.3,"High",IF(Table1[[#This Row],[Discount_Pct]]&gt;0.15,"Medium","Low"))</f>
        <v>Low</v>
      </c>
      <c r="Q5712" t="str">
        <f>TEXT(Table1[[#This Row],[Date]],"MMM-YYYY")</f>
        <v>May-2024</v>
      </c>
      <c r="R5712" t="str">
        <f>IF(Table1[[#This Row],[Sales_Value]]&gt;500000,"Premium",IF(Table1[[#This Row],[Sales_Value]]&gt;100000,"Mid","Basic"))</f>
        <v>Basic</v>
      </c>
    </row>
    <row r="5713" spans="1:18" x14ac:dyDescent="0.3">
      <c r="A5713" s="1">
        <v>45649</v>
      </c>
      <c r="B5713" t="s">
        <v>5914</v>
      </c>
      <c r="C5713" t="s">
        <v>39</v>
      </c>
      <c r="D5713" t="s">
        <v>40</v>
      </c>
      <c r="E5713" t="s">
        <v>205</v>
      </c>
      <c r="F5713" t="s">
        <v>232</v>
      </c>
      <c r="G5713" t="s">
        <v>24</v>
      </c>
      <c r="H5713">
        <v>21</v>
      </c>
      <c r="I5713">
        <v>68.5</v>
      </c>
      <c r="J5713">
        <v>0.25</v>
      </c>
      <c r="K5713">
        <v>1078.8800000000001</v>
      </c>
      <c r="L5713">
        <v>19.559999999999999</v>
      </c>
      <c r="M5713">
        <v>668.12</v>
      </c>
      <c r="N5713" s="2">
        <f>Table1[[#This Row],[Profit]]/Table1[[#This Row],[Sales_Value]]</f>
        <v>0.61927183746107073</v>
      </c>
      <c r="O5713" s="3" t="str">
        <f>IF(Table1[[#This Row],[Profit]]&lt;0,"Yes","No")</f>
        <v>No</v>
      </c>
      <c r="P5713" t="str">
        <f>IF(Table1[[#This Row],[Discount_Pct]]&gt;0.3,"High",IF(Table1[[#This Row],[Discount_Pct]]&gt;0.15,"Medium","Low"))</f>
        <v>Medium</v>
      </c>
      <c r="Q5713" t="str">
        <f>TEXT(Table1[[#This Row],[Date]],"MMM-YYYY")</f>
        <v>Dec-2024</v>
      </c>
      <c r="R5713" t="str">
        <f>IF(Table1[[#This Row],[Sales_Value]]&gt;500000,"Premium",IF(Table1[[#This Row],[Sales_Value]]&gt;100000,"Mid","Basic"))</f>
        <v>Basic</v>
      </c>
    </row>
    <row r="5714" spans="1:18" x14ac:dyDescent="0.3">
      <c r="A5714" s="1">
        <v>45573</v>
      </c>
      <c r="B5714" t="s">
        <v>5915</v>
      </c>
      <c r="C5714" t="s">
        <v>14</v>
      </c>
      <c r="D5714" t="s">
        <v>406</v>
      </c>
      <c r="E5714" t="s">
        <v>252</v>
      </c>
      <c r="F5714" t="s">
        <v>132</v>
      </c>
      <c r="G5714" t="s">
        <v>24</v>
      </c>
      <c r="H5714">
        <v>4</v>
      </c>
      <c r="I5714">
        <v>55.31</v>
      </c>
      <c r="J5714">
        <v>0.05</v>
      </c>
      <c r="K5714">
        <v>210.18</v>
      </c>
      <c r="L5714">
        <v>21.98</v>
      </c>
      <c r="M5714">
        <v>122.26</v>
      </c>
      <c r="N5714" s="2">
        <f>Table1[[#This Row],[Profit]]/Table1[[#This Row],[Sales_Value]]</f>
        <v>0.58169188314777809</v>
      </c>
      <c r="O5714" s="3" t="str">
        <f>IF(Table1[[#This Row],[Profit]]&lt;0,"Yes","No")</f>
        <v>No</v>
      </c>
      <c r="P5714" t="str">
        <f>IF(Table1[[#This Row],[Discount_Pct]]&gt;0.3,"High",IF(Table1[[#This Row],[Discount_Pct]]&gt;0.15,"Medium","Low"))</f>
        <v>Low</v>
      </c>
      <c r="Q5714" t="str">
        <f>TEXT(Table1[[#This Row],[Date]],"MMM-YYYY")</f>
        <v>Oct-2024</v>
      </c>
      <c r="R5714" t="str">
        <f>IF(Table1[[#This Row],[Sales_Value]]&gt;500000,"Premium",IF(Table1[[#This Row],[Sales_Value]]&gt;100000,"Mid","Basic"))</f>
        <v>Basic</v>
      </c>
    </row>
    <row r="5715" spans="1:18" x14ac:dyDescent="0.3">
      <c r="A5715" s="1">
        <v>45582</v>
      </c>
      <c r="B5715" t="s">
        <v>5916</v>
      </c>
      <c r="C5715" t="s">
        <v>39</v>
      </c>
      <c r="D5715" t="s">
        <v>93</v>
      </c>
      <c r="E5715" t="s">
        <v>500</v>
      </c>
      <c r="F5715" t="s">
        <v>17</v>
      </c>
      <c r="G5715" t="s">
        <v>18</v>
      </c>
      <c r="H5715">
        <v>15</v>
      </c>
      <c r="I5715">
        <v>31968.98</v>
      </c>
      <c r="J5715">
        <v>0.04</v>
      </c>
      <c r="K5715">
        <v>460353.31</v>
      </c>
      <c r="L5715">
        <v>24057.89</v>
      </c>
      <c r="M5715">
        <v>99484.96</v>
      </c>
      <c r="N5715" s="2">
        <f>Table1[[#This Row],[Profit]]/Table1[[#This Row],[Sales_Value]]</f>
        <v>0.21610566892632965</v>
      </c>
      <c r="O5715" s="3" t="str">
        <f>IF(Table1[[#This Row],[Profit]]&lt;0,"Yes","No")</f>
        <v>No</v>
      </c>
      <c r="P5715" t="str">
        <f>IF(Table1[[#This Row],[Discount_Pct]]&gt;0.3,"High",IF(Table1[[#This Row],[Discount_Pct]]&gt;0.15,"Medium","Low"))</f>
        <v>Low</v>
      </c>
      <c r="Q5715" t="str">
        <f>TEXT(Table1[[#This Row],[Date]],"MMM-YYYY")</f>
        <v>Oct-2024</v>
      </c>
      <c r="R5715" t="str">
        <f>IF(Table1[[#This Row],[Sales_Value]]&gt;500000,"Premium",IF(Table1[[#This Row],[Sales_Value]]&gt;100000,"Mid","Basic"))</f>
        <v>Mid</v>
      </c>
    </row>
    <row r="5716" spans="1:18" x14ac:dyDescent="0.3">
      <c r="A5716" s="1">
        <v>45383</v>
      </c>
      <c r="B5716" t="s">
        <v>5917</v>
      </c>
      <c r="C5716" t="s">
        <v>14</v>
      </c>
      <c r="D5716" t="s">
        <v>160</v>
      </c>
      <c r="E5716" t="s">
        <v>629</v>
      </c>
      <c r="F5716" t="s">
        <v>282</v>
      </c>
      <c r="G5716" t="s">
        <v>18</v>
      </c>
      <c r="H5716">
        <v>80</v>
      </c>
      <c r="I5716">
        <v>9081.2800000000007</v>
      </c>
      <c r="J5716">
        <v>0.25</v>
      </c>
      <c r="K5716">
        <v>544876.80000000005</v>
      </c>
      <c r="L5716">
        <v>6542.35</v>
      </c>
      <c r="M5716">
        <v>21488.799999999999</v>
      </c>
      <c r="N5716" s="2">
        <f>Table1[[#This Row],[Profit]]/Table1[[#This Row],[Sales_Value]]</f>
        <v>3.9437905963329689E-2</v>
      </c>
      <c r="O5716" s="3" t="str">
        <f>IF(Table1[[#This Row],[Profit]]&lt;0,"Yes","No")</f>
        <v>No</v>
      </c>
      <c r="P5716" t="str">
        <f>IF(Table1[[#This Row],[Discount_Pct]]&gt;0.3,"High",IF(Table1[[#This Row],[Discount_Pct]]&gt;0.15,"Medium","Low"))</f>
        <v>Medium</v>
      </c>
      <c r="Q5716" t="str">
        <f>TEXT(Table1[[#This Row],[Date]],"MMM-YYYY")</f>
        <v>Apr-2024</v>
      </c>
      <c r="R5716" t="str">
        <f>IF(Table1[[#This Row],[Sales_Value]]&gt;500000,"Premium",IF(Table1[[#This Row],[Sales_Value]]&gt;100000,"Mid","Basic"))</f>
        <v>Premium</v>
      </c>
    </row>
    <row r="5717" spans="1:18" x14ac:dyDescent="0.3">
      <c r="A5717" s="1">
        <v>45345</v>
      </c>
      <c r="B5717" t="s">
        <v>5918</v>
      </c>
      <c r="C5717" t="s">
        <v>34</v>
      </c>
      <c r="D5717" t="s">
        <v>207</v>
      </c>
      <c r="E5717" t="s">
        <v>252</v>
      </c>
      <c r="F5717" t="s">
        <v>95</v>
      </c>
      <c r="G5717" t="s">
        <v>77</v>
      </c>
      <c r="H5717">
        <v>84</v>
      </c>
      <c r="I5717">
        <v>3656.05</v>
      </c>
      <c r="J5717">
        <v>0.03</v>
      </c>
      <c r="K5717">
        <v>297894.95</v>
      </c>
      <c r="L5717">
        <v>2091</v>
      </c>
      <c r="M5717">
        <v>122250.95</v>
      </c>
      <c r="N5717" s="2">
        <f>Table1[[#This Row],[Profit]]/Table1[[#This Row],[Sales_Value]]</f>
        <v>0.41038275405474312</v>
      </c>
      <c r="O5717" s="3" t="str">
        <f>IF(Table1[[#This Row],[Profit]]&lt;0,"Yes","No")</f>
        <v>No</v>
      </c>
      <c r="P5717" t="str">
        <f>IF(Table1[[#This Row],[Discount_Pct]]&gt;0.3,"High",IF(Table1[[#This Row],[Discount_Pct]]&gt;0.15,"Medium","Low"))</f>
        <v>Low</v>
      </c>
      <c r="Q5717" t="str">
        <f>TEXT(Table1[[#This Row],[Date]],"MMM-YYYY")</f>
        <v>Feb-2024</v>
      </c>
      <c r="R5717" t="str">
        <f>IF(Table1[[#This Row],[Sales_Value]]&gt;500000,"Premium",IF(Table1[[#This Row],[Sales_Value]]&gt;100000,"Mid","Basic"))</f>
        <v>Mid</v>
      </c>
    </row>
    <row r="5718" spans="1:18" x14ac:dyDescent="0.3">
      <c r="A5718" s="1">
        <v>45448</v>
      </c>
      <c r="B5718" t="s">
        <v>5919</v>
      </c>
      <c r="C5718" t="s">
        <v>34</v>
      </c>
      <c r="D5718" t="s">
        <v>35</v>
      </c>
      <c r="E5718" t="s">
        <v>373</v>
      </c>
      <c r="F5718" t="s">
        <v>49</v>
      </c>
      <c r="G5718" t="s">
        <v>24</v>
      </c>
      <c r="H5718">
        <v>7</v>
      </c>
      <c r="I5718">
        <v>75.62</v>
      </c>
      <c r="J5718">
        <v>0.08</v>
      </c>
      <c r="K5718">
        <v>486.99</v>
      </c>
      <c r="L5718">
        <v>43.61</v>
      </c>
      <c r="M5718">
        <v>181.72</v>
      </c>
      <c r="N5718" s="2">
        <f>Table1[[#This Row],[Profit]]/Table1[[#This Row],[Sales_Value]]</f>
        <v>0.37314934598246369</v>
      </c>
      <c r="O5718" s="3" t="str">
        <f>IF(Table1[[#This Row],[Profit]]&lt;0,"Yes","No")</f>
        <v>No</v>
      </c>
      <c r="P5718" t="str">
        <f>IF(Table1[[#This Row],[Discount_Pct]]&gt;0.3,"High",IF(Table1[[#This Row],[Discount_Pct]]&gt;0.15,"Medium","Low"))</f>
        <v>Low</v>
      </c>
      <c r="Q5718" t="str">
        <f>TEXT(Table1[[#This Row],[Date]],"MMM-YYYY")</f>
        <v>Jun-2024</v>
      </c>
      <c r="R5718" t="str">
        <f>IF(Table1[[#This Row],[Sales_Value]]&gt;500000,"Premium",IF(Table1[[#This Row],[Sales_Value]]&gt;100000,"Mid","Basic"))</f>
        <v>Basic</v>
      </c>
    </row>
    <row r="5719" spans="1:18" x14ac:dyDescent="0.3">
      <c r="A5719" s="1">
        <v>45504</v>
      </c>
      <c r="B5719" t="s">
        <v>5920</v>
      </c>
      <c r="C5719" t="s">
        <v>39</v>
      </c>
      <c r="D5719" t="s">
        <v>66</v>
      </c>
      <c r="E5719" t="s">
        <v>288</v>
      </c>
      <c r="F5719" t="s">
        <v>49</v>
      </c>
      <c r="G5719" t="s">
        <v>24</v>
      </c>
      <c r="H5719">
        <v>44</v>
      </c>
      <c r="I5719">
        <v>71.36</v>
      </c>
      <c r="J5719">
        <v>0.24</v>
      </c>
      <c r="K5719">
        <v>2386.2800000000002</v>
      </c>
      <c r="L5719">
        <v>37.9</v>
      </c>
      <c r="M5719">
        <v>718.68</v>
      </c>
      <c r="N5719" s="2">
        <f>Table1[[#This Row],[Profit]]/Table1[[#This Row],[Sales_Value]]</f>
        <v>0.30117169820808953</v>
      </c>
      <c r="O5719" s="3" t="str">
        <f>IF(Table1[[#This Row],[Profit]]&lt;0,"Yes","No")</f>
        <v>No</v>
      </c>
      <c r="P5719" t="str">
        <f>IF(Table1[[#This Row],[Discount_Pct]]&gt;0.3,"High",IF(Table1[[#This Row],[Discount_Pct]]&gt;0.15,"Medium","Low"))</f>
        <v>Medium</v>
      </c>
      <c r="Q5719" t="str">
        <f>TEXT(Table1[[#This Row],[Date]],"MMM-YYYY")</f>
        <v>Jul-2024</v>
      </c>
      <c r="R5719" t="str">
        <f>IF(Table1[[#This Row],[Sales_Value]]&gt;500000,"Premium",IF(Table1[[#This Row],[Sales_Value]]&gt;100000,"Mid","Basic"))</f>
        <v>Basic</v>
      </c>
    </row>
    <row r="5720" spans="1:18" x14ac:dyDescent="0.3">
      <c r="A5720" s="1">
        <v>45506</v>
      </c>
      <c r="B5720" t="s">
        <v>5921</v>
      </c>
      <c r="C5720" t="s">
        <v>20</v>
      </c>
      <c r="D5720" t="s">
        <v>72</v>
      </c>
      <c r="E5720" t="s">
        <v>109</v>
      </c>
      <c r="F5720" t="s">
        <v>95</v>
      </c>
      <c r="G5720" t="s">
        <v>77</v>
      </c>
      <c r="H5720">
        <v>97</v>
      </c>
      <c r="I5720">
        <v>3431.2</v>
      </c>
      <c r="J5720">
        <v>0.21</v>
      </c>
      <c r="K5720">
        <v>262932.86</v>
      </c>
      <c r="L5720">
        <v>1972.47</v>
      </c>
      <c r="M5720">
        <v>71603.27</v>
      </c>
      <c r="N5720" s="2">
        <f>Table1[[#This Row],[Profit]]/Table1[[#This Row],[Sales_Value]]</f>
        <v>0.27232530007850675</v>
      </c>
      <c r="O5720" s="3" t="str">
        <f>IF(Table1[[#This Row],[Profit]]&lt;0,"Yes","No")</f>
        <v>No</v>
      </c>
      <c r="P5720" t="str">
        <f>IF(Table1[[#This Row],[Discount_Pct]]&gt;0.3,"High",IF(Table1[[#This Row],[Discount_Pct]]&gt;0.15,"Medium","Low"))</f>
        <v>Medium</v>
      </c>
      <c r="Q5720" t="str">
        <f>TEXT(Table1[[#This Row],[Date]],"MMM-YYYY")</f>
        <v>Aug-2024</v>
      </c>
      <c r="R5720" t="str">
        <f>IF(Table1[[#This Row],[Sales_Value]]&gt;500000,"Premium",IF(Table1[[#This Row],[Sales_Value]]&gt;100000,"Mid","Basic"))</f>
        <v>Mid</v>
      </c>
    </row>
    <row r="5721" spans="1:18" x14ac:dyDescent="0.3">
      <c r="A5721" s="1">
        <v>45524</v>
      </c>
      <c r="B5721" t="s">
        <v>5922</v>
      </c>
      <c r="C5721" t="s">
        <v>34</v>
      </c>
      <c r="D5721" t="s">
        <v>80</v>
      </c>
      <c r="E5721" t="s">
        <v>145</v>
      </c>
      <c r="F5721" t="s">
        <v>64</v>
      </c>
      <c r="G5721" t="s">
        <v>53</v>
      </c>
      <c r="H5721">
        <v>44</v>
      </c>
      <c r="I5721">
        <v>725</v>
      </c>
      <c r="J5721">
        <v>0.22</v>
      </c>
      <c r="K5721">
        <v>24882</v>
      </c>
      <c r="L5721">
        <v>306.11</v>
      </c>
      <c r="M5721">
        <v>11413.16</v>
      </c>
      <c r="N5721" s="2">
        <f>Table1[[#This Row],[Profit]]/Table1[[#This Row],[Sales_Value]]</f>
        <v>0.45869142351900971</v>
      </c>
      <c r="O5721" s="3" t="str">
        <f>IF(Table1[[#This Row],[Profit]]&lt;0,"Yes","No")</f>
        <v>No</v>
      </c>
      <c r="P5721" t="str">
        <f>IF(Table1[[#This Row],[Discount_Pct]]&gt;0.3,"High",IF(Table1[[#This Row],[Discount_Pct]]&gt;0.15,"Medium","Low"))</f>
        <v>Medium</v>
      </c>
      <c r="Q5721" t="str">
        <f>TEXT(Table1[[#This Row],[Date]],"MMM-YYYY")</f>
        <v>Aug-2024</v>
      </c>
      <c r="R5721" t="str">
        <f>IF(Table1[[#This Row],[Sales_Value]]&gt;500000,"Premium",IF(Table1[[#This Row],[Sales_Value]]&gt;100000,"Mid","Basic"))</f>
        <v>Basic</v>
      </c>
    </row>
    <row r="5722" spans="1:18" x14ac:dyDescent="0.3">
      <c r="A5722" s="1">
        <v>45520</v>
      </c>
      <c r="B5722" t="s">
        <v>5923</v>
      </c>
      <c r="C5722" t="s">
        <v>39</v>
      </c>
      <c r="D5722" t="s">
        <v>426</v>
      </c>
      <c r="E5722" t="s">
        <v>90</v>
      </c>
      <c r="F5722" t="s">
        <v>52</v>
      </c>
      <c r="G5722" t="s">
        <v>53</v>
      </c>
      <c r="H5722">
        <v>95</v>
      </c>
      <c r="I5722">
        <v>1557.89</v>
      </c>
      <c r="J5722">
        <v>0</v>
      </c>
      <c r="K5722">
        <v>147999.54999999999</v>
      </c>
      <c r="L5722">
        <v>1043.5899999999999</v>
      </c>
      <c r="M5722">
        <v>48858.5</v>
      </c>
      <c r="N5722" s="2">
        <f>Table1[[#This Row],[Profit]]/Table1[[#This Row],[Sales_Value]]</f>
        <v>0.33012600376149798</v>
      </c>
      <c r="O5722" s="3" t="str">
        <f>IF(Table1[[#This Row],[Profit]]&lt;0,"Yes","No")</f>
        <v>No</v>
      </c>
      <c r="P5722" t="str">
        <f>IF(Table1[[#This Row],[Discount_Pct]]&gt;0.3,"High",IF(Table1[[#This Row],[Discount_Pct]]&gt;0.15,"Medium","Low"))</f>
        <v>Low</v>
      </c>
      <c r="Q5722" t="str">
        <f>TEXT(Table1[[#This Row],[Date]],"MMM-YYYY")</f>
        <v>Aug-2024</v>
      </c>
      <c r="R5722" t="str">
        <f>IF(Table1[[#This Row],[Sales_Value]]&gt;500000,"Premium",IF(Table1[[#This Row],[Sales_Value]]&gt;100000,"Mid","Basic"))</f>
        <v>Mid</v>
      </c>
    </row>
    <row r="5723" spans="1:18" x14ac:dyDescent="0.3">
      <c r="A5723" s="1">
        <v>45652</v>
      </c>
      <c r="B5723" t="s">
        <v>5924</v>
      </c>
      <c r="C5723" t="s">
        <v>20</v>
      </c>
      <c r="D5723" t="s">
        <v>72</v>
      </c>
      <c r="E5723" t="s">
        <v>238</v>
      </c>
      <c r="F5723" t="s">
        <v>110</v>
      </c>
      <c r="G5723" t="s">
        <v>24</v>
      </c>
      <c r="H5723">
        <v>62</v>
      </c>
      <c r="I5723">
        <v>391.11</v>
      </c>
      <c r="J5723">
        <v>0.23</v>
      </c>
      <c r="K5723">
        <v>18671.59</v>
      </c>
      <c r="L5723">
        <v>229.2</v>
      </c>
      <c r="M5723">
        <v>4461.1899999999996</v>
      </c>
      <c r="N5723" s="2">
        <f>Table1[[#This Row],[Profit]]/Table1[[#This Row],[Sales_Value]]</f>
        <v>0.23892930382468763</v>
      </c>
      <c r="O5723" s="3" t="str">
        <f>IF(Table1[[#This Row],[Profit]]&lt;0,"Yes","No")</f>
        <v>No</v>
      </c>
      <c r="P5723" t="str">
        <f>IF(Table1[[#This Row],[Discount_Pct]]&gt;0.3,"High",IF(Table1[[#This Row],[Discount_Pct]]&gt;0.15,"Medium","Low"))</f>
        <v>Medium</v>
      </c>
      <c r="Q5723" t="str">
        <f>TEXT(Table1[[#This Row],[Date]],"MMM-YYYY")</f>
        <v>Dec-2024</v>
      </c>
      <c r="R5723" t="str">
        <f>IF(Table1[[#This Row],[Sales_Value]]&gt;500000,"Premium",IF(Table1[[#This Row],[Sales_Value]]&gt;100000,"Mid","Basic"))</f>
        <v>Basic</v>
      </c>
    </row>
    <row r="5724" spans="1:18" x14ac:dyDescent="0.3">
      <c r="A5724" s="1">
        <v>45507</v>
      </c>
      <c r="B5724" t="s">
        <v>5925</v>
      </c>
      <c r="C5724" t="s">
        <v>14</v>
      </c>
      <c r="D5724" t="s">
        <v>15</v>
      </c>
      <c r="E5724" t="s">
        <v>149</v>
      </c>
      <c r="F5724" t="s">
        <v>146</v>
      </c>
      <c r="G5724" t="s">
        <v>24</v>
      </c>
      <c r="H5724">
        <v>84</v>
      </c>
      <c r="I5724">
        <v>49.26</v>
      </c>
      <c r="J5724">
        <v>0.25</v>
      </c>
      <c r="K5724">
        <v>3103.38</v>
      </c>
      <c r="L5724">
        <v>31.38</v>
      </c>
      <c r="M5724">
        <v>467.46</v>
      </c>
      <c r="N5724" s="2">
        <f>Table1[[#This Row],[Profit]]/Table1[[#This Row],[Sales_Value]]</f>
        <v>0.15062931384490458</v>
      </c>
      <c r="O5724" s="3" t="str">
        <f>IF(Table1[[#This Row],[Profit]]&lt;0,"Yes","No")</f>
        <v>No</v>
      </c>
      <c r="P5724" t="str">
        <f>IF(Table1[[#This Row],[Discount_Pct]]&gt;0.3,"High",IF(Table1[[#This Row],[Discount_Pct]]&gt;0.15,"Medium","Low"))</f>
        <v>Medium</v>
      </c>
      <c r="Q5724" t="str">
        <f>TEXT(Table1[[#This Row],[Date]],"MMM-YYYY")</f>
        <v>Aug-2024</v>
      </c>
      <c r="R5724" t="str">
        <f>IF(Table1[[#This Row],[Sales_Value]]&gt;500000,"Premium",IF(Table1[[#This Row],[Sales_Value]]&gt;100000,"Mid","Basic"))</f>
        <v>Basic</v>
      </c>
    </row>
    <row r="5725" spans="1:18" x14ac:dyDescent="0.3">
      <c r="A5725" s="1">
        <v>45376</v>
      </c>
      <c r="B5725" t="s">
        <v>5926</v>
      </c>
      <c r="C5725" t="s">
        <v>39</v>
      </c>
      <c r="D5725" t="s">
        <v>93</v>
      </c>
      <c r="E5725" t="s">
        <v>370</v>
      </c>
      <c r="F5725" t="s">
        <v>154</v>
      </c>
      <c r="G5725" t="s">
        <v>77</v>
      </c>
      <c r="H5725">
        <v>17</v>
      </c>
      <c r="I5725">
        <v>1042.98</v>
      </c>
      <c r="J5725">
        <v>0.18</v>
      </c>
      <c r="K5725">
        <v>14539.14</v>
      </c>
      <c r="L5725">
        <v>656.17</v>
      </c>
      <c r="M5725">
        <v>3384.25</v>
      </c>
      <c r="N5725" s="2">
        <f>Table1[[#This Row],[Profit]]/Table1[[#This Row],[Sales_Value]]</f>
        <v>0.23276823801132668</v>
      </c>
      <c r="O5725" s="3" t="str">
        <f>IF(Table1[[#This Row],[Profit]]&lt;0,"Yes","No")</f>
        <v>No</v>
      </c>
      <c r="P5725" t="str">
        <f>IF(Table1[[#This Row],[Discount_Pct]]&gt;0.3,"High",IF(Table1[[#This Row],[Discount_Pct]]&gt;0.15,"Medium","Low"))</f>
        <v>Medium</v>
      </c>
      <c r="Q5725" t="str">
        <f>TEXT(Table1[[#This Row],[Date]],"MMM-YYYY")</f>
        <v>Mar-2024</v>
      </c>
      <c r="R5725" t="str">
        <f>IF(Table1[[#This Row],[Sales_Value]]&gt;500000,"Premium",IF(Table1[[#This Row],[Sales_Value]]&gt;100000,"Mid","Basic"))</f>
        <v>Basic</v>
      </c>
    </row>
    <row r="5726" spans="1:18" x14ac:dyDescent="0.3">
      <c r="A5726" s="1">
        <v>45425</v>
      </c>
      <c r="B5726" t="s">
        <v>5927</v>
      </c>
      <c r="C5726" t="s">
        <v>14</v>
      </c>
      <c r="D5726" t="s">
        <v>26</v>
      </c>
      <c r="E5726" t="s">
        <v>500</v>
      </c>
      <c r="F5726" t="s">
        <v>119</v>
      </c>
      <c r="G5726" t="s">
        <v>53</v>
      </c>
      <c r="H5726">
        <v>4</v>
      </c>
      <c r="I5726">
        <v>528.29999999999995</v>
      </c>
      <c r="J5726">
        <v>0.6</v>
      </c>
      <c r="K5726">
        <v>845.28</v>
      </c>
      <c r="L5726">
        <v>184.02</v>
      </c>
      <c r="M5726">
        <v>912.22</v>
      </c>
      <c r="N5726" s="2">
        <f>Table1[[#This Row],[Profit]]/Table1[[#This Row],[Sales_Value]]</f>
        <v>1.0791926935453342</v>
      </c>
      <c r="O5726" s="3" t="str">
        <f>IF(Table1[[#This Row],[Profit]]&lt;0,"Yes","No")</f>
        <v>No</v>
      </c>
      <c r="P5726" t="str">
        <f>IF(Table1[[#This Row],[Discount_Pct]]&gt;0.3,"High",IF(Table1[[#This Row],[Discount_Pct]]&gt;0.15,"Medium","Low"))</f>
        <v>High</v>
      </c>
      <c r="Q5726" t="str">
        <f>TEXT(Table1[[#This Row],[Date]],"MMM-YYYY")</f>
        <v>May-2024</v>
      </c>
      <c r="R5726" t="str">
        <f>IF(Table1[[#This Row],[Sales_Value]]&gt;500000,"Premium",IF(Table1[[#This Row],[Sales_Value]]&gt;100000,"Mid","Basic"))</f>
        <v>Basic</v>
      </c>
    </row>
    <row r="5727" spans="1:18" x14ac:dyDescent="0.3">
      <c r="A5727" s="1">
        <v>45559</v>
      </c>
      <c r="B5727" t="s">
        <v>5928</v>
      </c>
      <c r="C5727" t="s">
        <v>34</v>
      </c>
      <c r="D5727" t="s">
        <v>207</v>
      </c>
      <c r="E5727" t="s">
        <v>100</v>
      </c>
      <c r="F5727" t="s">
        <v>91</v>
      </c>
      <c r="G5727" t="s">
        <v>46</v>
      </c>
      <c r="H5727">
        <v>98</v>
      </c>
      <c r="I5727">
        <v>7384.46</v>
      </c>
      <c r="J5727">
        <v>0</v>
      </c>
      <c r="K5727">
        <v>723677.08</v>
      </c>
      <c r="L5727">
        <v>5167.1400000000003</v>
      </c>
      <c r="M5727">
        <v>217297.36</v>
      </c>
      <c r="N5727" s="2">
        <f>Table1[[#This Row],[Profit]]/Table1[[#This Row],[Sales_Value]]</f>
        <v>0.3002684014809478</v>
      </c>
      <c r="O5727" s="3" t="str">
        <f>IF(Table1[[#This Row],[Profit]]&lt;0,"Yes","No")</f>
        <v>No</v>
      </c>
      <c r="P5727" t="str">
        <f>IF(Table1[[#This Row],[Discount_Pct]]&gt;0.3,"High",IF(Table1[[#This Row],[Discount_Pct]]&gt;0.15,"Medium","Low"))</f>
        <v>Low</v>
      </c>
      <c r="Q5727" t="str">
        <f>TEXT(Table1[[#This Row],[Date]],"MMM-YYYY")</f>
        <v>Sep-2024</v>
      </c>
      <c r="R5727" t="str">
        <f>IF(Table1[[#This Row],[Sales_Value]]&gt;500000,"Premium",IF(Table1[[#This Row],[Sales_Value]]&gt;100000,"Mid","Basic"))</f>
        <v>Premium</v>
      </c>
    </row>
    <row r="5728" spans="1:18" x14ac:dyDescent="0.3">
      <c r="A5728" s="1">
        <v>45387</v>
      </c>
      <c r="B5728" t="s">
        <v>5929</v>
      </c>
      <c r="C5728" t="s">
        <v>20</v>
      </c>
      <c r="D5728" t="s">
        <v>130</v>
      </c>
      <c r="E5728" t="s">
        <v>557</v>
      </c>
      <c r="F5728" t="s">
        <v>264</v>
      </c>
      <c r="G5728" t="s">
        <v>77</v>
      </c>
      <c r="H5728">
        <v>15</v>
      </c>
      <c r="I5728">
        <v>3066.47</v>
      </c>
      <c r="J5728">
        <v>0</v>
      </c>
      <c r="K5728">
        <v>45997.05</v>
      </c>
      <c r="L5728">
        <v>1663.64</v>
      </c>
      <c r="M5728">
        <v>21042.45</v>
      </c>
      <c r="N5728" s="2">
        <f>Table1[[#This Row],[Profit]]/Table1[[#This Row],[Sales_Value]]</f>
        <v>0.45747390321770631</v>
      </c>
      <c r="O5728" s="3" t="str">
        <f>IF(Table1[[#This Row],[Profit]]&lt;0,"Yes","No")</f>
        <v>No</v>
      </c>
      <c r="P5728" t="str">
        <f>IF(Table1[[#This Row],[Discount_Pct]]&gt;0.3,"High",IF(Table1[[#This Row],[Discount_Pct]]&gt;0.15,"Medium","Low"))</f>
        <v>Low</v>
      </c>
      <c r="Q5728" t="str">
        <f>TEXT(Table1[[#This Row],[Date]],"MMM-YYYY")</f>
        <v>Apr-2024</v>
      </c>
      <c r="R5728" t="str">
        <f>IF(Table1[[#This Row],[Sales_Value]]&gt;500000,"Premium",IF(Table1[[#This Row],[Sales_Value]]&gt;100000,"Mid","Basic"))</f>
        <v>Basic</v>
      </c>
    </row>
    <row r="5729" spans="1:18" x14ac:dyDescent="0.3">
      <c r="A5729" s="1">
        <v>45592</v>
      </c>
      <c r="B5729" t="s">
        <v>5930</v>
      </c>
      <c r="C5729" t="s">
        <v>34</v>
      </c>
      <c r="D5729" t="s">
        <v>80</v>
      </c>
      <c r="E5729" t="s">
        <v>234</v>
      </c>
      <c r="F5729" t="s">
        <v>138</v>
      </c>
      <c r="G5729" t="s">
        <v>46</v>
      </c>
      <c r="H5729">
        <v>59</v>
      </c>
      <c r="I5729">
        <v>6447.08</v>
      </c>
      <c r="J5729">
        <v>0.02</v>
      </c>
      <c r="K5729">
        <v>372770.17</v>
      </c>
      <c r="L5729">
        <v>3989.68</v>
      </c>
      <c r="M5729">
        <v>137379.04999999999</v>
      </c>
      <c r="N5729" s="2">
        <f>Table1[[#This Row],[Profit]]/Table1[[#This Row],[Sales_Value]]</f>
        <v>0.36853552418102553</v>
      </c>
      <c r="O5729" s="3" t="str">
        <f>IF(Table1[[#This Row],[Profit]]&lt;0,"Yes","No")</f>
        <v>No</v>
      </c>
      <c r="P5729" t="str">
        <f>IF(Table1[[#This Row],[Discount_Pct]]&gt;0.3,"High",IF(Table1[[#This Row],[Discount_Pct]]&gt;0.15,"Medium","Low"))</f>
        <v>Low</v>
      </c>
      <c r="Q5729" t="str">
        <f>TEXT(Table1[[#This Row],[Date]],"MMM-YYYY")</f>
        <v>Oct-2024</v>
      </c>
      <c r="R5729" t="str">
        <f>IF(Table1[[#This Row],[Sales_Value]]&gt;500000,"Premium",IF(Table1[[#This Row],[Sales_Value]]&gt;100000,"Mid","Basic"))</f>
        <v>Mid</v>
      </c>
    </row>
    <row r="5730" spans="1:18" x14ac:dyDescent="0.3">
      <c r="A5730" s="1">
        <v>45608</v>
      </c>
      <c r="B5730" t="s">
        <v>5931</v>
      </c>
      <c r="C5730" t="s">
        <v>20</v>
      </c>
      <c r="D5730" t="s">
        <v>21</v>
      </c>
      <c r="E5730" t="s">
        <v>223</v>
      </c>
      <c r="F5730" t="s">
        <v>132</v>
      </c>
      <c r="G5730" t="s">
        <v>24</v>
      </c>
      <c r="H5730">
        <v>80</v>
      </c>
      <c r="I5730">
        <v>49.83</v>
      </c>
      <c r="J5730">
        <v>0.09</v>
      </c>
      <c r="K5730">
        <v>3627.62</v>
      </c>
      <c r="L5730">
        <v>21.98</v>
      </c>
      <c r="M5730">
        <v>-1869.22</v>
      </c>
      <c r="N5730" s="2">
        <f>Table1[[#This Row],[Profit]]/Table1[[#This Row],[Sales_Value]]</f>
        <v>-0.51527447748110333</v>
      </c>
      <c r="O5730" s="3" t="str">
        <f>IF(Table1[[#This Row],[Profit]]&lt;0,"Yes","No")</f>
        <v>Yes</v>
      </c>
      <c r="P5730" t="str">
        <f>IF(Table1[[#This Row],[Discount_Pct]]&gt;0.3,"High",IF(Table1[[#This Row],[Discount_Pct]]&gt;0.15,"Medium","Low"))</f>
        <v>Low</v>
      </c>
      <c r="Q5730" t="str">
        <f>TEXT(Table1[[#This Row],[Date]],"MMM-YYYY")</f>
        <v>Nov-2024</v>
      </c>
      <c r="R5730" t="str">
        <f>IF(Table1[[#This Row],[Sales_Value]]&gt;500000,"Premium",IF(Table1[[#This Row],[Sales_Value]]&gt;100000,"Mid","Basic"))</f>
        <v>Basic</v>
      </c>
    </row>
    <row r="5731" spans="1:18" x14ac:dyDescent="0.3">
      <c r="A5731" s="1">
        <v>45492</v>
      </c>
      <c r="B5731" t="s">
        <v>5932</v>
      </c>
      <c r="C5731" t="s">
        <v>14</v>
      </c>
      <c r="D5731" t="s">
        <v>26</v>
      </c>
      <c r="E5731" t="s">
        <v>373</v>
      </c>
      <c r="F5731" t="s">
        <v>98</v>
      </c>
      <c r="G5731" t="s">
        <v>18</v>
      </c>
      <c r="H5731">
        <v>38</v>
      </c>
      <c r="I5731">
        <v>5142.05</v>
      </c>
      <c r="J5731">
        <v>0.14000000000000001</v>
      </c>
      <c r="K5731">
        <v>168042.19</v>
      </c>
      <c r="L5731">
        <v>4512.3100000000004</v>
      </c>
      <c r="M5731">
        <v>-3425.59</v>
      </c>
      <c r="N5731" s="2">
        <f>Table1[[#This Row],[Profit]]/Table1[[#This Row],[Sales_Value]]</f>
        <v>-2.0385297287544277E-2</v>
      </c>
      <c r="O5731" s="3" t="str">
        <f>IF(Table1[[#This Row],[Profit]]&lt;0,"Yes","No")</f>
        <v>Yes</v>
      </c>
      <c r="P5731" t="str">
        <f>IF(Table1[[#This Row],[Discount_Pct]]&gt;0.3,"High",IF(Table1[[#This Row],[Discount_Pct]]&gt;0.15,"Medium","Low"))</f>
        <v>Low</v>
      </c>
      <c r="Q5731" t="str">
        <f>TEXT(Table1[[#This Row],[Date]],"MMM-YYYY")</f>
        <v>Jul-2024</v>
      </c>
      <c r="R5731" t="str">
        <f>IF(Table1[[#This Row],[Sales_Value]]&gt;500000,"Premium",IF(Table1[[#This Row],[Sales_Value]]&gt;100000,"Mid","Basic"))</f>
        <v>Mid</v>
      </c>
    </row>
    <row r="5732" spans="1:18" x14ac:dyDescent="0.3">
      <c r="A5732" s="1">
        <v>45381</v>
      </c>
      <c r="B5732" t="s">
        <v>5933</v>
      </c>
      <c r="C5732" t="s">
        <v>14</v>
      </c>
      <c r="D5732" t="s">
        <v>160</v>
      </c>
      <c r="E5732" t="s">
        <v>272</v>
      </c>
      <c r="F5732" t="s">
        <v>422</v>
      </c>
      <c r="G5732" t="s">
        <v>24</v>
      </c>
      <c r="H5732">
        <v>10</v>
      </c>
      <c r="I5732">
        <v>438.73</v>
      </c>
      <c r="J5732">
        <v>0.12</v>
      </c>
      <c r="K5732">
        <v>3860.82</v>
      </c>
      <c r="L5732">
        <v>266.56</v>
      </c>
      <c r="M5732">
        <v>1195.22</v>
      </c>
      <c r="N5732" s="2">
        <f>Table1[[#This Row],[Profit]]/Table1[[#This Row],[Sales_Value]]</f>
        <v>0.30957672204350373</v>
      </c>
      <c r="O5732" s="3" t="str">
        <f>IF(Table1[[#This Row],[Profit]]&lt;0,"Yes","No")</f>
        <v>No</v>
      </c>
      <c r="P5732" t="str">
        <f>IF(Table1[[#This Row],[Discount_Pct]]&gt;0.3,"High",IF(Table1[[#This Row],[Discount_Pct]]&gt;0.15,"Medium","Low"))</f>
        <v>Low</v>
      </c>
      <c r="Q5732" t="str">
        <f>TEXT(Table1[[#This Row],[Date]],"MMM-YYYY")</f>
        <v>Mar-2024</v>
      </c>
      <c r="R5732" t="str">
        <f>IF(Table1[[#This Row],[Sales_Value]]&gt;500000,"Premium",IF(Table1[[#This Row],[Sales_Value]]&gt;100000,"Mid","Basic"))</f>
        <v>Basic</v>
      </c>
    </row>
    <row r="5733" spans="1:18" x14ac:dyDescent="0.3">
      <c r="A5733" s="1">
        <v>45549</v>
      </c>
      <c r="B5733" t="s">
        <v>5934</v>
      </c>
      <c r="C5733" t="s">
        <v>14</v>
      </c>
      <c r="D5733" t="s">
        <v>15</v>
      </c>
      <c r="E5733" t="s">
        <v>228</v>
      </c>
      <c r="F5733" t="s">
        <v>82</v>
      </c>
      <c r="G5733" t="s">
        <v>24</v>
      </c>
      <c r="H5733">
        <v>86</v>
      </c>
      <c r="I5733">
        <v>84.43</v>
      </c>
      <c r="J5733">
        <v>0.17</v>
      </c>
      <c r="K5733">
        <v>6026.61</v>
      </c>
      <c r="L5733">
        <v>53.01</v>
      </c>
      <c r="M5733">
        <v>1467.75</v>
      </c>
      <c r="N5733" s="2">
        <f>Table1[[#This Row],[Profit]]/Table1[[#This Row],[Sales_Value]]</f>
        <v>0.24354487846401213</v>
      </c>
      <c r="O5733" s="3" t="str">
        <f>IF(Table1[[#This Row],[Profit]]&lt;0,"Yes","No")</f>
        <v>No</v>
      </c>
      <c r="P5733" t="str">
        <f>IF(Table1[[#This Row],[Discount_Pct]]&gt;0.3,"High",IF(Table1[[#This Row],[Discount_Pct]]&gt;0.15,"Medium","Low"))</f>
        <v>Medium</v>
      </c>
      <c r="Q5733" t="str">
        <f>TEXT(Table1[[#This Row],[Date]],"MMM-YYYY")</f>
        <v>Sep-2024</v>
      </c>
      <c r="R5733" t="str">
        <f>IF(Table1[[#This Row],[Sales_Value]]&gt;500000,"Premium",IF(Table1[[#This Row],[Sales_Value]]&gt;100000,"Mid","Basic"))</f>
        <v>Basic</v>
      </c>
    </row>
    <row r="5734" spans="1:18" x14ac:dyDescent="0.3">
      <c r="A5734" s="1">
        <v>45422</v>
      </c>
      <c r="B5734" t="s">
        <v>5935</v>
      </c>
      <c r="C5734" t="s">
        <v>34</v>
      </c>
      <c r="D5734" t="s">
        <v>80</v>
      </c>
      <c r="E5734" t="s">
        <v>90</v>
      </c>
      <c r="F5734" t="s">
        <v>68</v>
      </c>
      <c r="G5734" t="s">
        <v>24</v>
      </c>
      <c r="H5734">
        <v>99</v>
      </c>
      <c r="I5734">
        <v>127.15</v>
      </c>
      <c r="J5734">
        <v>0.14000000000000001</v>
      </c>
      <c r="K5734">
        <v>10825.55</v>
      </c>
      <c r="L5734">
        <v>56.48</v>
      </c>
      <c r="M5734">
        <v>5234.03</v>
      </c>
      <c r="N5734" s="2">
        <f>Table1[[#This Row],[Profit]]/Table1[[#This Row],[Sales_Value]]</f>
        <v>0.48348859873170419</v>
      </c>
      <c r="O5734" s="3" t="str">
        <f>IF(Table1[[#This Row],[Profit]]&lt;0,"Yes","No")</f>
        <v>No</v>
      </c>
      <c r="P5734" t="str">
        <f>IF(Table1[[#This Row],[Discount_Pct]]&gt;0.3,"High",IF(Table1[[#This Row],[Discount_Pct]]&gt;0.15,"Medium","Low"))</f>
        <v>Low</v>
      </c>
      <c r="Q5734" t="str">
        <f>TEXT(Table1[[#This Row],[Date]],"MMM-YYYY")</f>
        <v>May-2024</v>
      </c>
      <c r="R5734" t="str">
        <f>IF(Table1[[#This Row],[Sales_Value]]&gt;500000,"Premium",IF(Table1[[#This Row],[Sales_Value]]&gt;100000,"Mid","Basic"))</f>
        <v>Basic</v>
      </c>
    </row>
    <row r="5735" spans="1:18" x14ac:dyDescent="0.3">
      <c r="A5735" s="1">
        <v>45572</v>
      </c>
      <c r="B5735" t="s">
        <v>5936</v>
      </c>
      <c r="C5735" t="s">
        <v>14</v>
      </c>
      <c r="D5735" t="s">
        <v>55</v>
      </c>
      <c r="E5735" t="s">
        <v>291</v>
      </c>
      <c r="F5735" t="s">
        <v>82</v>
      </c>
      <c r="G5735" t="s">
        <v>24</v>
      </c>
      <c r="H5735">
        <v>5</v>
      </c>
      <c r="I5735">
        <v>78.05</v>
      </c>
      <c r="J5735">
        <v>0.03</v>
      </c>
      <c r="K5735">
        <v>378.54</v>
      </c>
      <c r="L5735">
        <v>46.53</v>
      </c>
      <c r="M5735">
        <v>145.88999999999999</v>
      </c>
      <c r="N5735" s="2">
        <f>Table1[[#This Row],[Profit]]/Table1[[#This Row],[Sales_Value]]</f>
        <v>0.38540180694246307</v>
      </c>
      <c r="O5735" s="3" t="str">
        <f>IF(Table1[[#This Row],[Profit]]&lt;0,"Yes","No")</f>
        <v>No</v>
      </c>
      <c r="P5735" t="str">
        <f>IF(Table1[[#This Row],[Discount_Pct]]&gt;0.3,"High",IF(Table1[[#This Row],[Discount_Pct]]&gt;0.15,"Medium","Low"))</f>
        <v>Low</v>
      </c>
      <c r="Q5735" t="str">
        <f>TEXT(Table1[[#This Row],[Date]],"MMM-YYYY")</f>
        <v>Oct-2024</v>
      </c>
      <c r="R5735" t="str">
        <f>IF(Table1[[#This Row],[Sales_Value]]&gt;500000,"Premium",IF(Table1[[#This Row],[Sales_Value]]&gt;100000,"Mid","Basic"))</f>
        <v>Basic</v>
      </c>
    </row>
    <row r="5736" spans="1:18" x14ac:dyDescent="0.3">
      <c r="A5736" s="1">
        <v>45656</v>
      </c>
      <c r="B5736" t="s">
        <v>5937</v>
      </c>
      <c r="C5736" t="s">
        <v>34</v>
      </c>
      <c r="D5736" t="s">
        <v>207</v>
      </c>
      <c r="E5736" t="s">
        <v>211</v>
      </c>
      <c r="F5736" t="s">
        <v>146</v>
      </c>
      <c r="G5736" t="s">
        <v>24</v>
      </c>
      <c r="H5736">
        <v>66</v>
      </c>
      <c r="I5736">
        <v>57.02</v>
      </c>
      <c r="J5736">
        <v>0.23</v>
      </c>
      <c r="K5736">
        <v>2897.76</v>
      </c>
      <c r="L5736">
        <v>28.44</v>
      </c>
      <c r="M5736">
        <v>1020.72</v>
      </c>
      <c r="N5736" s="2">
        <f>Table1[[#This Row],[Profit]]/Table1[[#This Row],[Sales_Value]]</f>
        <v>0.35224449229749877</v>
      </c>
      <c r="O5736" s="3" t="str">
        <f>IF(Table1[[#This Row],[Profit]]&lt;0,"Yes","No")</f>
        <v>No</v>
      </c>
      <c r="P5736" t="str">
        <f>IF(Table1[[#This Row],[Discount_Pct]]&gt;0.3,"High",IF(Table1[[#This Row],[Discount_Pct]]&gt;0.15,"Medium","Low"))</f>
        <v>Medium</v>
      </c>
      <c r="Q5736" t="str">
        <f>TEXT(Table1[[#This Row],[Date]],"MMM-YYYY")</f>
        <v>Dec-2024</v>
      </c>
      <c r="R5736" t="str">
        <f>IF(Table1[[#This Row],[Sales_Value]]&gt;500000,"Premium",IF(Table1[[#This Row],[Sales_Value]]&gt;100000,"Mid","Basic"))</f>
        <v>Basic</v>
      </c>
    </row>
    <row r="5737" spans="1:18" x14ac:dyDescent="0.3">
      <c r="A5737" s="1">
        <v>45438</v>
      </c>
      <c r="B5737" t="s">
        <v>5938</v>
      </c>
      <c r="C5737" t="s">
        <v>14</v>
      </c>
      <c r="D5737" t="s">
        <v>15</v>
      </c>
      <c r="E5737" t="s">
        <v>102</v>
      </c>
      <c r="F5737" t="s">
        <v>32</v>
      </c>
      <c r="G5737" t="s">
        <v>18</v>
      </c>
      <c r="H5737">
        <v>80</v>
      </c>
      <c r="I5737">
        <v>10946.27</v>
      </c>
      <c r="J5737">
        <v>0.25</v>
      </c>
      <c r="K5737">
        <v>656776.19999999995</v>
      </c>
      <c r="L5737">
        <v>8105.08</v>
      </c>
      <c r="M5737">
        <v>8369.7999999999993</v>
      </c>
      <c r="N5737" s="2">
        <f>Table1[[#This Row],[Profit]]/Table1[[#This Row],[Sales_Value]]</f>
        <v>1.2743762639389186E-2</v>
      </c>
      <c r="O5737" s="3" t="str">
        <f>IF(Table1[[#This Row],[Profit]]&lt;0,"Yes","No")</f>
        <v>No</v>
      </c>
      <c r="P5737" t="str">
        <f>IF(Table1[[#This Row],[Discount_Pct]]&gt;0.3,"High",IF(Table1[[#This Row],[Discount_Pct]]&gt;0.15,"Medium","Low"))</f>
        <v>Medium</v>
      </c>
      <c r="Q5737" t="str">
        <f>TEXT(Table1[[#This Row],[Date]],"MMM-YYYY")</f>
        <v>May-2024</v>
      </c>
      <c r="R5737" t="str">
        <f>IF(Table1[[#This Row],[Sales_Value]]&gt;500000,"Premium",IF(Table1[[#This Row],[Sales_Value]]&gt;100000,"Mid","Basic"))</f>
        <v>Premium</v>
      </c>
    </row>
    <row r="5738" spans="1:18" x14ac:dyDescent="0.3">
      <c r="A5738" s="1">
        <v>45440</v>
      </c>
      <c r="B5738" t="s">
        <v>5939</v>
      </c>
      <c r="C5738" t="s">
        <v>20</v>
      </c>
      <c r="D5738" t="s">
        <v>21</v>
      </c>
      <c r="E5738" t="s">
        <v>557</v>
      </c>
      <c r="F5738" t="s">
        <v>113</v>
      </c>
      <c r="G5738" t="s">
        <v>24</v>
      </c>
      <c r="H5738">
        <v>89</v>
      </c>
      <c r="I5738">
        <v>66.44</v>
      </c>
      <c r="J5738">
        <v>0.28000000000000003</v>
      </c>
      <c r="K5738">
        <v>4257.4799999999996</v>
      </c>
      <c r="L5738">
        <v>24.25</v>
      </c>
      <c r="M5738">
        <v>2099.23</v>
      </c>
      <c r="N5738" s="2">
        <f>Table1[[#This Row],[Profit]]/Table1[[#This Row],[Sales_Value]]</f>
        <v>0.49306866972951141</v>
      </c>
      <c r="O5738" s="3" t="str">
        <f>IF(Table1[[#This Row],[Profit]]&lt;0,"Yes","No")</f>
        <v>No</v>
      </c>
      <c r="P5738" t="str">
        <f>IF(Table1[[#This Row],[Discount_Pct]]&gt;0.3,"High",IF(Table1[[#This Row],[Discount_Pct]]&gt;0.15,"Medium","Low"))</f>
        <v>Medium</v>
      </c>
      <c r="Q5738" t="str">
        <f>TEXT(Table1[[#This Row],[Date]],"MMM-YYYY")</f>
        <v>May-2024</v>
      </c>
      <c r="R5738" t="str">
        <f>IF(Table1[[#This Row],[Sales_Value]]&gt;500000,"Premium",IF(Table1[[#This Row],[Sales_Value]]&gt;100000,"Mid","Basic"))</f>
        <v>Basic</v>
      </c>
    </row>
    <row r="5739" spans="1:18" x14ac:dyDescent="0.3">
      <c r="A5739" s="1">
        <v>45607</v>
      </c>
      <c r="B5739" t="s">
        <v>5940</v>
      </c>
      <c r="C5739" t="s">
        <v>20</v>
      </c>
      <c r="D5739" t="s">
        <v>72</v>
      </c>
      <c r="E5739" t="s">
        <v>90</v>
      </c>
      <c r="F5739" t="s">
        <v>126</v>
      </c>
      <c r="G5739" t="s">
        <v>24</v>
      </c>
      <c r="H5739">
        <v>54</v>
      </c>
      <c r="I5739">
        <v>271.89</v>
      </c>
      <c r="J5739">
        <v>0.03</v>
      </c>
      <c r="K5739">
        <v>14241.6</v>
      </c>
      <c r="L5739">
        <v>179.5</v>
      </c>
      <c r="M5739">
        <v>4548.6000000000004</v>
      </c>
      <c r="N5739" s="2">
        <f>Table1[[#This Row],[Profit]]/Table1[[#This Row],[Sales_Value]]</f>
        <v>0.3193882709807887</v>
      </c>
      <c r="O5739" s="3" t="str">
        <f>IF(Table1[[#This Row],[Profit]]&lt;0,"Yes","No")</f>
        <v>No</v>
      </c>
      <c r="P5739" t="str">
        <f>IF(Table1[[#This Row],[Discount_Pct]]&gt;0.3,"High",IF(Table1[[#This Row],[Discount_Pct]]&gt;0.15,"Medium","Low"))</f>
        <v>Low</v>
      </c>
      <c r="Q5739" t="str">
        <f>TEXT(Table1[[#This Row],[Date]],"MMM-YYYY")</f>
        <v>Nov-2024</v>
      </c>
      <c r="R5739" t="str">
        <f>IF(Table1[[#This Row],[Sales_Value]]&gt;500000,"Premium",IF(Table1[[#This Row],[Sales_Value]]&gt;100000,"Mid","Basic"))</f>
        <v>Basic</v>
      </c>
    </row>
    <row r="5740" spans="1:18" x14ac:dyDescent="0.3">
      <c r="A5740" s="1">
        <v>45560</v>
      </c>
      <c r="B5740" t="s">
        <v>5941</v>
      </c>
      <c r="C5740" t="s">
        <v>20</v>
      </c>
      <c r="D5740" t="s">
        <v>148</v>
      </c>
      <c r="E5740" t="s">
        <v>252</v>
      </c>
      <c r="F5740" t="s">
        <v>138</v>
      </c>
      <c r="G5740" t="s">
        <v>46</v>
      </c>
      <c r="H5740">
        <v>57</v>
      </c>
      <c r="I5740">
        <v>5849.57</v>
      </c>
      <c r="J5740">
        <v>0.02</v>
      </c>
      <c r="K5740">
        <v>326756.98</v>
      </c>
      <c r="L5740">
        <v>4268.8100000000004</v>
      </c>
      <c r="M5740">
        <v>83434.81</v>
      </c>
      <c r="N5740" s="2">
        <f>Table1[[#This Row],[Profit]]/Table1[[#This Row],[Sales_Value]]</f>
        <v>0.25534208940234421</v>
      </c>
      <c r="O5740" s="3" t="str">
        <f>IF(Table1[[#This Row],[Profit]]&lt;0,"Yes","No")</f>
        <v>No</v>
      </c>
      <c r="P5740" t="str">
        <f>IF(Table1[[#This Row],[Discount_Pct]]&gt;0.3,"High",IF(Table1[[#This Row],[Discount_Pct]]&gt;0.15,"Medium","Low"))</f>
        <v>Low</v>
      </c>
      <c r="Q5740" t="str">
        <f>TEXT(Table1[[#This Row],[Date]],"MMM-YYYY")</f>
        <v>Sep-2024</v>
      </c>
      <c r="R5740" t="str">
        <f>IF(Table1[[#This Row],[Sales_Value]]&gt;500000,"Premium",IF(Table1[[#This Row],[Sales_Value]]&gt;100000,"Mid","Basic"))</f>
        <v>Mid</v>
      </c>
    </row>
    <row r="5741" spans="1:18" x14ac:dyDescent="0.3">
      <c r="A5741" s="1">
        <v>45558</v>
      </c>
      <c r="B5741" t="s">
        <v>5942</v>
      </c>
      <c r="C5741" t="s">
        <v>20</v>
      </c>
      <c r="D5741" t="s">
        <v>148</v>
      </c>
      <c r="E5741" t="s">
        <v>125</v>
      </c>
      <c r="F5741" t="s">
        <v>61</v>
      </c>
      <c r="G5741" t="s">
        <v>53</v>
      </c>
      <c r="H5741">
        <v>91</v>
      </c>
      <c r="I5741">
        <v>2998.08</v>
      </c>
      <c r="J5741">
        <v>0.14000000000000001</v>
      </c>
      <c r="K5741">
        <v>234629.74</v>
      </c>
      <c r="L5741">
        <v>1869.84</v>
      </c>
      <c r="M5741">
        <v>64474.3</v>
      </c>
      <c r="N5741" s="2">
        <f>Table1[[#This Row],[Profit]]/Table1[[#This Row],[Sales_Value]]</f>
        <v>0.27479167815640082</v>
      </c>
      <c r="O5741" s="3" t="str">
        <f>IF(Table1[[#This Row],[Profit]]&lt;0,"Yes","No")</f>
        <v>No</v>
      </c>
      <c r="P5741" t="str">
        <f>IF(Table1[[#This Row],[Discount_Pct]]&gt;0.3,"High",IF(Table1[[#This Row],[Discount_Pct]]&gt;0.15,"Medium","Low"))</f>
        <v>Low</v>
      </c>
      <c r="Q5741" t="str">
        <f>TEXT(Table1[[#This Row],[Date]],"MMM-YYYY")</f>
        <v>Sep-2024</v>
      </c>
      <c r="R5741" t="str">
        <f>IF(Table1[[#This Row],[Sales_Value]]&gt;500000,"Premium",IF(Table1[[#This Row],[Sales_Value]]&gt;100000,"Mid","Basic"))</f>
        <v>Mid</v>
      </c>
    </row>
    <row r="5742" spans="1:18" x14ac:dyDescent="0.3">
      <c r="A5742" s="1">
        <v>45538</v>
      </c>
      <c r="B5742" t="s">
        <v>5943</v>
      </c>
      <c r="C5742" t="s">
        <v>20</v>
      </c>
      <c r="D5742" t="s">
        <v>30</v>
      </c>
      <c r="E5742" t="s">
        <v>209</v>
      </c>
      <c r="F5742" t="s">
        <v>264</v>
      </c>
      <c r="G5742" t="s">
        <v>77</v>
      </c>
      <c r="H5742">
        <v>40</v>
      </c>
      <c r="I5742">
        <v>2773.8</v>
      </c>
      <c r="J5742">
        <v>0.04</v>
      </c>
      <c r="K5742">
        <v>106513.92</v>
      </c>
      <c r="L5742">
        <v>1673.55</v>
      </c>
      <c r="M5742">
        <v>39571.919999999998</v>
      </c>
      <c r="N5742" s="2">
        <f>Table1[[#This Row],[Profit]]/Table1[[#This Row],[Sales_Value]]</f>
        <v>0.3715187648712957</v>
      </c>
      <c r="O5742" s="3" t="str">
        <f>IF(Table1[[#This Row],[Profit]]&lt;0,"Yes","No")</f>
        <v>No</v>
      </c>
      <c r="P5742" t="str">
        <f>IF(Table1[[#This Row],[Discount_Pct]]&gt;0.3,"High",IF(Table1[[#This Row],[Discount_Pct]]&gt;0.15,"Medium","Low"))</f>
        <v>Low</v>
      </c>
      <c r="Q5742" t="str">
        <f>TEXT(Table1[[#This Row],[Date]],"MMM-YYYY")</f>
        <v>Sep-2024</v>
      </c>
      <c r="R5742" t="str">
        <f>IF(Table1[[#This Row],[Sales_Value]]&gt;500000,"Premium",IF(Table1[[#This Row],[Sales_Value]]&gt;100000,"Mid","Basic"))</f>
        <v>Mid</v>
      </c>
    </row>
    <row r="5743" spans="1:18" x14ac:dyDescent="0.3">
      <c r="A5743" s="1">
        <v>45601</v>
      </c>
      <c r="B5743" t="s">
        <v>5944</v>
      </c>
      <c r="C5743" t="s">
        <v>39</v>
      </c>
      <c r="D5743" t="s">
        <v>40</v>
      </c>
      <c r="E5743" t="s">
        <v>209</v>
      </c>
      <c r="F5743" t="s">
        <v>42</v>
      </c>
      <c r="G5743" t="s">
        <v>18</v>
      </c>
      <c r="H5743">
        <v>25</v>
      </c>
      <c r="I5743">
        <v>54142.12</v>
      </c>
      <c r="J5743">
        <v>0.12</v>
      </c>
      <c r="K5743">
        <v>1191126.6399999999</v>
      </c>
      <c r="L5743">
        <v>50924.23</v>
      </c>
      <c r="M5743">
        <v>-81979.11</v>
      </c>
      <c r="N5743" s="2">
        <f>Table1[[#This Row],[Profit]]/Table1[[#This Row],[Sales_Value]]</f>
        <v>-6.882484804470497E-2</v>
      </c>
      <c r="O5743" s="3" t="str">
        <f>IF(Table1[[#This Row],[Profit]]&lt;0,"Yes","No")</f>
        <v>Yes</v>
      </c>
      <c r="P5743" t="str">
        <f>IF(Table1[[#This Row],[Discount_Pct]]&gt;0.3,"High",IF(Table1[[#This Row],[Discount_Pct]]&gt;0.15,"Medium","Low"))</f>
        <v>Low</v>
      </c>
      <c r="Q5743" t="str">
        <f>TEXT(Table1[[#This Row],[Date]],"MMM-YYYY")</f>
        <v>Nov-2024</v>
      </c>
      <c r="R5743" t="str">
        <f>IF(Table1[[#This Row],[Sales_Value]]&gt;500000,"Premium",IF(Table1[[#This Row],[Sales_Value]]&gt;100000,"Mid","Basic"))</f>
        <v>Premium</v>
      </c>
    </row>
    <row r="5744" spans="1:18" x14ac:dyDescent="0.3">
      <c r="A5744" s="1">
        <v>45307</v>
      </c>
      <c r="B5744" t="s">
        <v>5945</v>
      </c>
      <c r="C5744" t="s">
        <v>39</v>
      </c>
      <c r="D5744" t="s">
        <v>66</v>
      </c>
      <c r="E5744" t="s">
        <v>102</v>
      </c>
      <c r="F5744" t="s">
        <v>98</v>
      </c>
      <c r="G5744" t="s">
        <v>18</v>
      </c>
      <c r="H5744">
        <v>92</v>
      </c>
      <c r="I5744">
        <v>6298.15</v>
      </c>
      <c r="J5744">
        <v>0.1</v>
      </c>
      <c r="K5744">
        <v>521486.82</v>
      </c>
      <c r="L5744">
        <v>4183.26</v>
      </c>
      <c r="M5744">
        <v>136626.9</v>
      </c>
      <c r="N5744" s="2">
        <f>Table1[[#This Row],[Profit]]/Table1[[#This Row],[Sales_Value]]</f>
        <v>0.26199492443548233</v>
      </c>
      <c r="O5744" s="3" t="str">
        <f>IF(Table1[[#This Row],[Profit]]&lt;0,"Yes","No")</f>
        <v>No</v>
      </c>
      <c r="P5744" t="str">
        <f>IF(Table1[[#This Row],[Discount_Pct]]&gt;0.3,"High",IF(Table1[[#This Row],[Discount_Pct]]&gt;0.15,"Medium","Low"))</f>
        <v>Low</v>
      </c>
      <c r="Q5744" t="str">
        <f>TEXT(Table1[[#This Row],[Date]],"MMM-YYYY")</f>
        <v>Jan-2024</v>
      </c>
      <c r="R5744" t="str">
        <f>IF(Table1[[#This Row],[Sales_Value]]&gt;500000,"Premium",IF(Table1[[#This Row],[Sales_Value]]&gt;100000,"Mid","Basic"))</f>
        <v>Premium</v>
      </c>
    </row>
    <row r="5745" spans="1:18" x14ac:dyDescent="0.3">
      <c r="A5745" s="1">
        <v>45628</v>
      </c>
      <c r="B5745" t="s">
        <v>5946</v>
      </c>
      <c r="C5745" t="s">
        <v>39</v>
      </c>
      <c r="D5745" t="s">
        <v>40</v>
      </c>
      <c r="E5745" t="s">
        <v>553</v>
      </c>
      <c r="F5745" t="s">
        <v>113</v>
      </c>
      <c r="G5745" t="s">
        <v>24</v>
      </c>
      <c r="H5745">
        <v>7</v>
      </c>
      <c r="I5745">
        <v>67.02</v>
      </c>
      <c r="J5745">
        <v>0.03</v>
      </c>
      <c r="K5745">
        <v>455.07</v>
      </c>
      <c r="L5745">
        <v>26.3</v>
      </c>
      <c r="M5745">
        <v>270.97000000000003</v>
      </c>
      <c r="N5745" s="2">
        <f>Table1[[#This Row],[Profit]]/Table1[[#This Row],[Sales_Value]]</f>
        <v>0.59544685433010314</v>
      </c>
      <c r="O5745" s="3" t="str">
        <f>IF(Table1[[#This Row],[Profit]]&lt;0,"Yes","No")</f>
        <v>No</v>
      </c>
      <c r="P5745" t="str">
        <f>IF(Table1[[#This Row],[Discount_Pct]]&gt;0.3,"High",IF(Table1[[#This Row],[Discount_Pct]]&gt;0.15,"Medium","Low"))</f>
        <v>Low</v>
      </c>
      <c r="Q5745" t="str">
        <f>TEXT(Table1[[#This Row],[Date]],"MMM-YYYY")</f>
        <v>Dec-2024</v>
      </c>
      <c r="R5745" t="str">
        <f>IF(Table1[[#This Row],[Sales_Value]]&gt;500000,"Premium",IF(Table1[[#This Row],[Sales_Value]]&gt;100000,"Mid","Basic"))</f>
        <v>Basic</v>
      </c>
    </row>
    <row r="5746" spans="1:18" x14ac:dyDescent="0.3">
      <c r="A5746" s="1">
        <v>45529</v>
      </c>
      <c r="B5746" t="s">
        <v>5947</v>
      </c>
      <c r="C5746" t="s">
        <v>34</v>
      </c>
      <c r="D5746" t="s">
        <v>59</v>
      </c>
      <c r="E5746" t="s">
        <v>266</v>
      </c>
      <c r="F5746" t="s">
        <v>49</v>
      </c>
      <c r="G5746" t="s">
        <v>24</v>
      </c>
      <c r="H5746">
        <v>7</v>
      </c>
      <c r="I5746">
        <v>77.41</v>
      </c>
      <c r="J5746">
        <v>0.22</v>
      </c>
      <c r="K5746">
        <v>422.66</v>
      </c>
      <c r="L5746">
        <v>39.549999999999997</v>
      </c>
      <c r="M5746">
        <v>145.81</v>
      </c>
      <c r="N5746" s="2">
        <f>Table1[[#This Row],[Profit]]/Table1[[#This Row],[Sales_Value]]</f>
        <v>0.34498178204703545</v>
      </c>
      <c r="O5746" s="3" t="str">
        <f>IF(Table1[[#This Row],[Profit]]&lt;0,"Yes","No")</f>
        <v>No</v>
      </c>
      <c r="P5746" t="str">
        <f>IF(Table1[[#This Row],[Discount_Pct]]&gt;0.3,"High",IF(Table1[[#This Row],[Discount_Pct]]&gt;0.15,"Medium","Low"))</f>
        <v>Medium</v>
      </c>
      <c r="Q5746" t="str">
        <f>TEXT(Table1[[#This Row],[Date]],"MMM-YYYY")</f>
        <v>Aug-2024</v>
      </c>
      <c r="R5746" t="str">
        <f>IF(Table1[[#This Row],[Sales_Value]]&gt;500000,"Premium",IF(Table1[[#This Row],[Sales_Value]]&gt;100000,"Mid","Basic"))</f>
        <v>Basic</v>
      </c>
    </row>
    <row r="5747" spans="1:18" x14ac:dyDescent="0.3">
      <c r="A5747" s="1">
        <v>45430</v>
      </c>
      <c r="B5747" t="s">
        <v>5948</v>
      </c>
      <c r="C5747" t="s">
        <v>34</v>
      </c>
      <c r="D5747" t="s">
        <v>59</v>
      </c>
      <c r="E5747" t="s">
        <v>195</v>
      </c>
      <c r="F5747" t="s">
        <v>113</v>
      </c>
      <c r="G5747" t="s">
        <v>24</v>
      </c>
      <c r="H5747">
        <v>39</v>
      </c>
      <c r="I5747">
        <v>57.5</v>
      </c>
      <c r="J5747">
        <v>0</v>
      </c>
      <c r="K5747">
        <v>2242.5</v>
      </c>
      <c r="L5747">
        <v>24.7</v>
      </c>
      <c r="M5747">
        <v>1279.2</v>
      </c>
      <c r="N5747" s="2">
        <f>Table1[[#This Row],[Profit]]/Table1[[#This Row],[Sales_Value]]</f>
        <v>0.57043478260869562</v>
      </c>
      <c r="O5747" s="3" t="str">
        <f>IF(Table1[[#This Row],[Profit]]&lt;0,"Yes","No")</f>
        <v>No</v>
      </c>
      <c r="P5747" t="str">
        <f>IF(Table1[[#This Row],[Discount_Pct]]&gt;0.3,"High",IF(Table1[[#This Row],[Discount_Pct]]&gt;0.15,"Medium","Low"))</f>
        <v>Low</v>
      </c>
      <c r="Q5747" t="str">
        <f>TEXT(Table1[[#This Row],[Date]],"MMM-YYYY")</f>
        <v>May-2024</v>
      </c>
      <c r="R5747" t="str">
        <f>IF(Table1[[#This Row],[Sales_Value]]&gt;500000,"Premium",IF(Table1[[#This Row],[Sales_Value]]&gt;100000,"Mid","Basic"))</f>
        <v>Basic</v>
      </c>
    </row>
    <row r="5748" spans="1:18" x14ac:dyDescent="0.3">
      <c r="A5748" s="1">
        <v>45604</v>
      </c>
      <c r="B5748" t="s">
        <v>5949</v>
      </c>
      <c r="C5748" t="s">
        <v>20</v>
      </c>
      <c r="D5748" t="s">
        <v>30</v>
      </c>
      <c r="E5748" t="s">
        <v>311</v>
      </c>
      <c r="F5748" t="s">
        <v>45</v>
      </c>
      <c r="G5748" t="s">
        <v>46</v>
      </c>
      <c r="H5748">
        <v>80</v>
      </c>
      <c r="I5748">
        <v>10813.71</v>
      </c>
      <c r="J5748">
        <v>0.28000000000000003</v>
      </c>
      <c r="K5748">
        <v>622869.69999999995</v>
      </c>
      <c r="L5748">
        <v>7406.95</v>
      </c>
      <c r="M5748">
        <v>30313.7</v>
      </c>
      <c r="N5748" s="2">
        <f>Table1[[#This Row],[Profit]]/Table1[[#This Row],[Sales_Value]]</f>
        <v>4.8667803233966918E-2</v>
      </c>
      <c r="O5748" s="3" t="str">
        <f>IF(Table1[[#This Row],[Profit]]&lt;0,"Yes","No")</f>
        <v>No</v>
      </c>
      <c r="P5748" t="str">
        <f>IF(Table1[[#This Row],[Discount_Pct]]&gt;0.3,"High",IF(Table1[[#This Row],[Discount_Pct]]&gt;0.15,"Medium","Low"))</f>
        <v>Medium</v>
      </c>
      <c r="Q5748" t="str">
        <f>TEXT(Table1[[#This Row],[Date]],"MMM-YYYY")</f>
        <v>Nov-2024</v>
      </c>
      <c r="R5748" t="str">
        <f>IF(Table1[[#This Row],[Sales_Value]]&gt;500000,"Premium",IF(Table1[[#This Row],[Sales_Value]]&gt;100000,"Mid","Basic"))</f>
        <v>Premium</v>
      </c>
    </row>
    <row r="5749" spans="1:18" x14ac:dyDescent="0.3">
      <c r="A5749" s="1">
        <v>45536</v>
      </c>
      <c r="B5749" t="s">
        <v>5950</v>
      </c>
      <c r="C5749" t="s">
        <v>39</v>
      </c>
      <c r="D5749" t="s">
        <v>192</v>
      </c>
      <c r="E5749" t="s">
        <v>331</v>
      </c>
      <c r="F5749" t="s">
        <v>85</v>
      </c>
      <c r="G5749" t="s">
        <v>24</v>
      </c>
      <c r="H5749">
        <v>3</v>
      </c>
      <c r="I5749">
        <v>84.7</v>
      </c>
      <c r="J5749">
        <v>0.3</v>
      </c>
      <c r="K5749">
        <v>177.87</v>
      </c>
      <c r="L5749">
        <v>31.74</v>
      </c>
      <c r="M5749">
        <v>82.65</v>
      </c>
      <c r="N5749" s="2">
        <f>Table1[[#This Row],[Profit]]/Table1[[#This Row],[Sales_Value]]</f>
        <v>0.46466520492494523</v>
      </c>
      <c r="O5749" s="3" t="str">
        <f>IF(Table1[[#This Row],[Profit]]&lt;0,"Yes","No")</f>
        <v>No</v>
      </c>
      <c r="P5749" t="str">
        <f>IF(Table1[[#This Row],[Discount_Pct]]&gt;0.3,"High",IF(Table1[[#This Row],[Discount_Pct]]&gt;0.15,"Medium","Low"))</f>
        <v>Medium</v>
      </c>
      <c r="Q5749" t="str">
        <f>TEXT(Table1[[#This Row],[Date]],"MMM-YYYY")</f>
        <v>Sep-2024</v>
      </c>
      <c r="R5749" t="str">
        <f>IF(Table1[[#This Row],[Sales_Value]]&gt;500000,"Premium",IF(Table1[[#This Row],[Sales_Value]]&gt;100000,"Mid","Basic"))</f>
        <v>Basic</v>
      </c>
    </row>
    <row r="5750" spans="1:18" x14ac:dyDescent="0.3">
      <c r="A5750" s="1">
        <v>45454</v>
      </c>
      <c r="B5750" t="s">
        <v>5951</v>
      </c>
      <c r="C5750" t="s">
        <v>20</v>
      </c>
      <c r="D5750" t="s">
        <v>124</v>
      </c>
      <c r="E5750" t="s">
        <v>303</v>
      </c>
      <c r="F5750" t="s">
        <v>113</v>
      </c>
      <c r="G5750" t="s">
        <v>24</v>
      </c>
      <c r="H5750">
        <v>68</v>
      </c>
      <c r="I5750">
        <v>61.77</v>
      </c>
      <c r="J5750">
        <v>0</v>
      </c>
      <c r="K5750">
        <v>4200.3599999999997</v>
      </c>
      <c r="L5750">
        <v>25.83</v>
      </c>
      <c r="M5750">
        <v>2443.92</v>
      </c>
      <c r="N5750" s="2">
        <f>Table1[[#This Row],[Profit]]/Table1[[#This Row],[Sales_Value]]</f>
        <v>0.58183584264205934</v>
      </c>
      <c r="O5750" s="3" t="str">
        <f>IF(Table1[[#This Row],[Profit]]&lt;0,"Yes","No")</f>
        <v>No</v>
      </c>
      <c r="P5750" t="str">
        <f>IF(Table1[[#This Row],[Discount_Pct]]&gt;0.3,"High",IF(Table1[[#This Row],[Discount_Pct]]&gt;0.15,"Medium","Low"))</f>
        <v>Low</v>
      </c>
      <c r="Q5750" t="str">
        <f>TEXT(Table1[[#This Row],[Date]],"MMM-YYYY")</f>
        <v>Jun-2024</v>
      </c>
      <c r="R5750" t="str">
        <f>IF(Table1[[#This Row],[Sales_Value]]&gt;500000,"Premium",IF(Table1[[#This Row],[Sales_Value]]&gt;100000,"Mid","Basic"))</f>
        <v>Basic</v>
      </c>
    </row>
    <row r="5751" spans="1:18" x14ac:dyDescent="0.3">
      <c r="A5751" s="1">
        <v>45624</v>
      </c>
      <c r="B5751" t="s">
        <v>5952</v>
      </c>
      <c r="C5751" t="s">
        <v>14</v>
      </c>
      <c r="D5751" t="s">
        <v>55</v>
      </c>
      <c r="E5751" t="s">
        <v>128</v>
      </c>
      <c r="F5751" t="s">
        <v>156</v>
      </c>
      <c r="G5751" t="s">
        <v>18</v>
      </c>
      <c r="H5751">
        <v>50</v>
      </c>
      <c r="I5751">
        <v>22522.34</v>
      </c>
      <c r="J5751">
        <v>0.09</v>
      </c>
      <c r="K5751">
        <v>1024766.47</v>
      </c>
      <c r="L5751">
        <v>17522.52</v>
      </c>
      <c r="M5751">
        <v>148640.47</v>
      </c>
      <c r="N5751" s="2">
        <f>Table1[[#This Row],[Profit]]/Table1[[#This Row],[Sales_Value]]</f>
        <v>0.14504813960199148</v>
      </c>
      <c r="O5751" s="3" t="str">
        <f>IF(Table1[[#This Row],[Profit]]&lt;0,"Yes","No")</f>
        <v>No</v>
      </c>
      <c r="P5751" t="str">
        <f>IF(Table1[[#This Row],[Discount_Pct]]&gt;0.3,"High",IF(Table1[[#This Row],[Discount_Pct]]&gt;0.15,"Medium","Low"))</f>
        <v>Low</v>
      </c>
      <c r="Q5751" t="str">
        <f>TEXT(Table1[[#This Row],[Date]],"MMM-YYYY")</f>
        <v>Nov-2024</v>
      </c>
      <c r="R5751" t="str">
        <f>IF(Table1[[#This Row],[Sales_Value]]&gt;500000,"Premium",IF(Table1[[#This Row],[Sales_Value]]&gt;100000,"Mid","Basic"))</f>
        <v>Premium</v>
      </c>
    </row>
    <row r="5752" spans="1:18" x14ac:dyDescent="0.3">
      <c r="A5752" s="1">
        <v>45395</v>
      </c>
      <c r="B5752" t="s">
        <v>5953</v>
      </c>
      <c r="C5752" t="s">
        <v>39</v>
      </c>
      <c r="D5752" t="s">
        <v>66</v>
      </c>
      <c r="E5752" t="s">
        <v>171</v>
      </c>
      <c r="F5752" t="s">
        <v>122</v>
      </c>
      <c r="G5752" t="s">
        <v>18</v>
      </c>
      <c r="H5752">
        <v>52</v>
      </c>
      <c r="I5752">
        <v>8187.04</v>
      </c>
      <c r="J5752">
        <v>0</v>
      </c>
      <c r="K5752">
        <v>425726.08</v>
      </c>
      <c r="L5752">
        <v>6486.08</v>
      </c>
      <c r="M5752">
        <v>88449.919999999998</v>
      </c>
      <c r="N5752" s="2">
        <f>Table1[[#This Row],[Profit]]/Table1[[#This Row],[Sales_Value]]</f>
        <v>0.20776251245871522</v>
      </c>
      <c r="O5752" s="3" t="str">
        <f>IF(Table1[[#This Row],[Profit]]&lt;0,"Yes","No")</f>
        <v>No</v>
      </c>
      <c r="P5752" t="str">
        <f>IF(Table1[[#This Row],[Discount_Pct]]&gt;0.3,"High",IF(Table1[[#This Row],[Discount_Pct]]&gt;0.15,"Medium","Low"))</f>
        <v>Low</v>
      </c>
      <c r="Q5752" t="str">
        <f>TEXT(Table1[[#This Row],[Date]],"MMM-YYYY")</f>
        <v>Apr-2024</v>
      </c>
      <c r="R5752" t="str">
        <f>IF(Table1[[#This Row],[Sales_Value]]&gt;500000,"Premium",IF(Table1[[#This Row],[Sales_Value]]&gt;100000,"Mid","Basic"))</f>
        <v>Mid</v>
      </c>
    </row>
    <row r="5753" spans="1:18" x14ac:dyDescent="0.3">
      <c r="A5753" s="1">
        <v>45339</v>
      </c>
      <c r="B5753" t="s">
        <v>5954</v>
      </c>
      <c r="C5753" t="s">
        <v>39</v>
      </c>
      <c r="D5753" t="s">
        <v>40</v>
      </c>
      <c r="E5753" t="s">
        <v>421</v>
      </c>
      <c r="F5753" t="s">
        <v>45</v>
      </c>
      <c r="G5753" t="s">
        <v>46</v>
      </c>
      <c r="H5753">
        <v>85</v>
      </c>
      <c r="I5753">
        <v>10946.26</v>
      </c>
      <c r="J5753">
        <v>0.23</v>
      </c>
      <c r="K5753">
        <v>716432.72</v>
      </c>
      <c r="L5753">
        <v>7650.23</v>
      </c>
      <c r="M5753">
        <v>66163.17</v>
      </c>
      <c r="N5753" s="2">
        <f>Table1[[#This Row],[Profit]]/Table1[[#This Row],[Sales_Value]]</f>
        <v>9.2350849079031461E-2</v>
      </c>
      <c r="O5753" s="3" t="str">
        <f>IF(Table1[[#This Row],[Profit]]&lt;0,"Yes","No")</f>
        <v>No</v>
      </c>
      <c r="P5753" t="str">
        <f>IF(Table1[[#This Row],[Discount_Pct]]&gt;0.3,"High",IF(Table1[[#This Row],[Discount_Pct]]&gt;0.15,"Medium","Low"))</f>
        <v>Medium</v>
      </c>
      <c r="Q5753" t="str">
        <f>TEXT(Table1[[#This Row],[Date]],"MMM-YYYY")</f>
        <v>Feb-2024</v>
      </c>
      <c r="R5753" t="str">
        <f>IF(Table1[[#This Row],[Sales_Value]]&gt;500000,"Premium",IF(Table1[[#This Row],[Sales_Value]]&gt;100000,"Mid","Basic"))</f>
        <v>Premium</v>
      </c>
    </row>
    <row r="5754" spans="1:18" x14ac:dyDescent="0.3">
      <c r="A5754" s="1">
        <v>45546</v>
      </c>
      <c r="B5754" t="s">
        <v>5955</v>
      </c>
      <c r="C5754" t="s">
        <v>39</v>
      </c>
      <c r="D5754" t="s">
        <v>93</v>
      </c>
      <c r="E5754" t="s">
        <v>163</v>
      </c>
      <c r="F5754" t="s">
        <v>103</v>
      </c>
      <c r="G5754" t="s">
        <v>24</v>
      </c>
      <c r="H5754">
        <v>18</v>
      </c>
      <c r="I5754">
        <v>189.93</v>
      </c>
      <c r="J5754">
        <v>0.09</v>
      </c>
      <c r="K5754">
        <v>3111.05</v>
      </c>
      <c r="L5754">
        <v>128.86000000000001</v>
      </c>
      <c r="M5754">
        <v>791.57</v>
      </c>
      <c r="N5754" s="2">
        <f>Table1[[#This Row],[Profit]]/Table1[[#This Row],[Sales_Value]]</f>
        <v>0.25443821217916779</v>
      </c>
      <c r="O5754" s="3" t="str">
        <f>IF(Table1[[#This Row],[Profit]]&lt;0,"Yes","No")</f>
        <v>No</v>
      </c>
      <c r="P5754" t="str">
        <f>IF(Table1[[#This Row],[Discount_Pct]]&gt;0.3,"High",IF(Table1[[#This Row],[Discount_Pct]]&gt;0.15,"Medium","Low"))</f>
        <v>Low</v>
      </c>
      <c r="Q5754" t="str">
        <f>TEXT(Table1[[#This Row],[Date]],"MMM-YYYY")</f>
        <v>Sep-2024</v>
      </c>
      <c r="R5754" t="str">
        <f>IF(Table1[[#This Row],[Sales_Value]]&gt;500000,"Premium",IF(Table1[[#This Row],[Sales_Value]]&gt;100000,"Mid","Basic"))</f>
        <v>Basic</v>
      </c>
    </row>
    <row r="5755" spans="1:18" x14ac:dyDescent="0.3">
      <c r="A5755" s="1">
        <v>45341</v>
      </c>
      <c r="B5755" t="s">
        <v>5956</v>
      </c>
      <c r="C5755" t="s">
        <v>34</v>
      </c>
      <c r="D5755" t="s">
        <v>80</v>
      </c>
      <c r="E5755" t="s">
        <v>275</v>
      </c>
      <c r="F5755" t="s">
        <v>103</v>
      </c>
      <c r="G5755" t="s">
        <v>24</v>
      </c>
      <c r="H5755">
        <v>12</v>
      </c>
      <c r="I5755">
        <v>198.13</v>
      </c>
      <c r="J5755">
        <v>0.15</v>
      </c>
      <c r="K5755">
        <v>2020.93</v>
      </c>
      <c r="L5755">
        <v>147.44999999999999</v>
      </c>
      <c r="M5755">
        <v>251.53</v>
      </c>
      <c r="N5755" s="2">
        <f>Table1[[#This Row],[Profit]]/Table1[[#This Row],[Sales_Value]]</f>
        <v>0.12446249993814729</v>
      </c>
      <c r="O5755" s="3" t="str">
        <f>IF(Table1[[#This Row],[Profit]]&lt;0,"Yes","No")</f>
        <v>No</v>
      </c>
      <c r="P5755" t="str">
        <f>IF(Table1[[#This Row],[Discount_Pct]]&gt;0.3,"High",IF(Table1[[#This Row],[Discount_Pct]]&gt;0.15,"Medium","Low"))</f>
        <v>Low</v>
      </c>
      <c r="Q5755" t="str">
        <f>TEXT(Table1[[#This Row],[Date]],"MMM-YYYY")</f>
        <v>Feb-2024</v>
      </c>
      <c r="R5755" t="str">
        <f>IF(Table1[[#This Row],[Sales_Value]]&gt;500000,"Premium",IF(Table1[[#This Row],[Sales_Value]]&gt;100000,"Mid","Basic"))</f>
        <v>Basic</v>
      </c>
    </row>
    <row r="5756" spans="1:18" x14ac:dyDescent="0.3">
      <c r="A5756" s="1">
        <v>45354</v>
      </c>
      <c r="B5756" t="s">
        <v>5957</v>
      </c>
      <c r="C5756" t="s">
        <v>20</v>
      </c>
      <c r="D5756" t="s">
        <v>352</v>
      </c>
      <c r="E5756" t="s">
        <v>285</v>
      </c>
      <c r="F5756" t="s">
        <v>152</v>
      </c>
      <c r="G5756" t="s">
        <v>24</v>
      </c>
      <c r="H5756">
        <v>73</v>
      </c>
      <c r="I5756">
        <v>24.63</v>
      </c>
      <c r="J5756">
        <v>0</v>
      </c>
      <c r="K5756">
        <v>1797.99</v>
      </c>
      <c r="L5756">
        <v>10.83</v>
      </c>
      <c r="M5756">
        <v>1007.4</v>
      </c>
      <c r="N5756" s="2">
        <f>Table1[[#This Row],[Profit]]/Table1[[#This Row],[Sales_Value]]</f>
        <v>0.56029232643118143</v>
      </c>
      <c r="O5756" s="3" t="str">
        <f>IF(Table1[[#This Row],[Profit]]&lt;0,"Yes","No")</f>
        <v>No</v>
      </c>
      <c r="P5756" t="str">
        <f>IF(Table1[[#This Row],[Discount_Pct]]&gt;0.3,"High",IF(Table1[[#This Row],[Discount_Pct]]&gt;0.15,"Medium","Low"))</f>
        <v>Low</v>
      </c>
      <c r="Q5756" t="str">
        <f>TEXT(Table1[[#This Row],[Date]],"MMM-YYYY")</f>
        <v>Mar-2024</v>
      </c>
      <c r="R5756" t="str">
        <f>IF(Table1[[#This Row],[Sales_Value]]&gt;500000,"Premium",IF(Table1[[#This Row],[Sales_Value]]&gt;100000,"Mid","Basic"))</f>
        <v>Basic</v>
      </c>
    </row>
    <row r="5757" spans="1:18" x14ac:dyDescent="0.3">
      <c r="A5757" s="1">
        <v>45462</v>
      </c>
      <c r="B5757" t="s">
        <v>5958</v>
      </c>
      <c r="C5757" t="s">
        <v>20</v>
      </c>
      <c r="D5757" t="s">
        <v>124</v>
      </c>
      <c r="E5757" t="s">
        <v>97</v>
      </c>
      <c r="F5757" t="s">
        <v>142</v>
      </c>
      <c r="G5757" t="s">
        <v>18</v>
      </c>
      <c r="H5757">
        <v>31</v>
      </c>
      <c r="I5757">
        <v>12511.8</v>
      </c>
      <c r="J5757">
        <v>0.2</v>
      </c>
      <c r="K5757">
        <v>310292.64</v>
      </c>
      <c r="L5757">
        <v>8120.27</v>
      </c>
      <c r="M5757">
        <v>58564.27</v>
      </c>
      <c r="N5757" s="2">
        <f>Table1[[#This Row],[Profit]]/Table1[[#This Row],[Sales_Value]]</f>
        <v>0.18873883054396648</v>
      </c>
      <c r="O5757" s="3" t="str">
        <f>IF(Table1[[#This Row],[Profit]]&lt;0,"Yes","No")</f>
        <v>No</v>
      </c>
      <c r="P5757" t="str">
        <f>IF(Table1[[#This Row],[Discount_Pct]]&gt;0.3,"High",IF(Table1[[#This Row],[Discount_Pct]]&gt;0.15,"Medium","Low"))</f>
        <v>Medium</v>
      </c>
      <c r="Q5757" t="str">
        <f>TEXT(Table1[[#This Row],[Date]],"MMM-YYYY")</f>
        <v>Jun-2024</v>
      </c>
      <c r="R5757" t="str">
        <f>IF(Table1[[#This Row],[Sales_Value]]&gt;500000,"Premium",IF(Table1[[#This Row],[Sales_Value]]&gt;100000,"Mid","Basic"))</f>
        <v>Mid</v>
      </c>
    </row>
    <row r="5758" spans="1:18" x14ac:dyDescent="0.3">
      <c r="A5758" s="1">
        <v>45453</v>
      </c>
      <c r="B5758" t="s">
        <v>5959</v>
      </c>
      <c r="C5758" t="s">
        <v>39</v>
      </c>
      <c r="D5758" t="s">
        <v>40</v>
      </c>
      <c r="E5758" t="s">
        <v>145</v>
      </c>
      <c r="F5758" t="s">
        <v>52</v>
      </c>
      <c r="G5758" t="s">
        <v>53</v>
      </c>
      <c r="H5758">
        <v>88</v>
      </c>
      <c r="I5758">
        <v>1813.2</v>
      </c>
      <c r="J5758">
        <v>0.27</v>
      </c>
      <c r="K5758">
        <v>116479.97</v>
      </c>
      <c r="L5758">
        <v>962.7</v>
      </c>
      <c r="M5758">
        <v>31762.37</v>
      </c>
      <c r="N5758" s="2">
        <f>Table1[[#This Row],[Profit]]/Table1[[#This Row],[Sales_Value]]</f>
        <v>0.27268525223692963</v>
      </c>
      <c r="O5758" s="3" t="str">
        <f>IF(Table1[[#This Row],[Profit]]&lt;0,"Yes","No")</f>
        <v>No</v>
      </c>
      <c r="P5758" t="str">
        <f>IF(Table1[[#This Row],[Discount_Pct]]&gt;0.3,"High",IF(Table1[[#This Row],[Discount_Pct]]&gt;0.15,"Medium","Low"))</f>
        <v>Medium</v>
      </c>
      <c r="Q5758" t="str">
        <f>TEXT(Table1[[#This Row],[Date]],"MMM-YYYY")</f>
        <v>Jun-2024</v>
      </c>
      <c r="R5758" t="str">
        <f>IF(Table1[[#This Row],[Sales_Value]]&gt;500000,"Premium",IF(Table1[[#This Row],[Sales_Value]]&gt;100000,"Mid","Basic"))</f>
        <v>Mid</v>
      </c>
    </row>
    <row r="5759" spans="1:18" x14ac:dyDescent="0.3">
      <c r="A5759" s="1">
        <v>45422</v>
      </c>
      <c r="B5759" t="s">
        <v>5960</v>
      </c>
      <c r="C5759" t="s">
        <v>20</v>
      </c>
      <c r="D5759" t="s">
        <v>21</v>
      </c>
      <c r="E5759" t="s">
        <v>41</v>
      </c>
      <c r="F5759" t="s">
        <v>110</v>
      </c>
      <c r="G5759" t="s">
        <v>24</v>
      </c>
      <c r="H5759">
        <v>30</v>
      </c>
      <c r="I5759">
        <v>375.13</v>
      </c>
      <c r="J5759">
        <v>0.14000000000000001</v>
      </c>
      <c r="K5759">
        <v>9678.35</v>
      </c>
      <c r="L5759">
        <v>224.4</v>
      </c>
      <c r="M5759">
        <v>2946.35</v>
      </c>
      <c r="N5759" s="2">
        <f>Table1[[#This Row],[Profit]]/Table1[[#This Row],[Sales_Value]]</f>
        <v>0.30442689094732056</v>
      </c>
      <c r="O5759" s="3" t="str">
        <f>IF(Table1[[#This Row],[Profit]]&lt;0,"Yes","No")</f>
        <v>No</v>
      </c>
      <c r="P5759" t="str">
        <f>IF(Table1[[#This Row],[Discount_Pct]]&gt;0.3,"High",IF(Table1[[#This Row],[Discount_Pct]]&gt;0.15,"Medium","Low"))</f>
        <v>Low</v>
      </c>
      <c r="Q5759" t="str">
        <f>TEXT(Table1[[#This Row],[Date]],"MMM-YYYY")</f>
        <v>May-2024</v>
      </c>
      <c r="R5759" t="str">
        <f>IF(Table1[[#This Row],[Sales_Value]]&gt;500000,"Premium",IF(Table1[[#This Row],[Sales_Value]]&gt;100000,"Mid","Basic"))</f>
        <v>Basic</v>
      </c>
    </row>
    <row r="5760" spans="1:18" x14ac:dyDescent="0.3">
      <c r="A5760" s="1">
        <v>45539</v>
      </c>
      <c r="B5760" t="s">
        <v>5961</v>
      </c>
      <c r="C5760" t="s">
        <v>20</v>
      </c>
      <c r="D5760" t="s">
        <v>124</v>
      </c>
      <c r="E5760" t="s">
        <v>260</v>
      </c>
      <c r="F5760" t="s">
        <v>140</v>
      </c>
      <c r="G5760" t="s">
        <v>53</v>
      </c>
      <c r="H5760">
        <v>8</v>
      </c>
      <c r="I5760">
        <v>1747.6</v>
      </c>
      <c r="J5760">
        <v>0.22</v>
      </c>
      <c r="K5760">
        <v>10905.02</v>
      </c>
      <c r="L5760">
        <v>1300.6300000000001</v>
      </c>
      <c r="M5760">
        <v>499.98</v>
      </c>
      <c r="N5760" s="2">
        <f>Table1[[#This Row],[Profit]]/Table1[[#This Row],[Sales_Value]]</f>
        <v>4.5848609172656263E-2</v>
      </c>
      <c r="O5760" s="3" t="str">
        <f>IF(Table1[[#This Row],[Profit]]&lt;0,"Yes","No")</f>
        <v>No</v>
      </c>
      <c r="P5760" t="str">
        <f>IF(Table1[[#This Row],[Discount_Pct]]&gt;0.3,"High",IF(Table1[[#This Row],[Discount_Pct]]&gt;0.15,"Medium","Low"))</f>
        <v>Medium</v>
      </c>
      <c r="Q5760" t="str">
        <f>TEXT(Table1[[#This Row],[Date]],"MMM-YYYY")</f>
        <v>Sep-2024</v>
      </c>
      <c r="R5760" t="str">
        <f>IF(Table1[[#This Row],[Sales_Value]]&gt;500000,"Premium",IF(Table1[[#This Row],[Sales_Value]]&gt;100000,"Mid","Basic"))</f>
        <v>Basic</v>
      </c>
    </row>
    <row r="5761" spans="1:18" x14ac:dyDescent="0.3">
      <c r="A5761" s="1">
        <v>45388</v>
      </c>
      <c r="B5761" t="s">
        <v>5962</v>
      </c>
      <c r="C5761" t="s">
        <v>34</v>
      </c>
      <c r="D5761" t="s">
        <v>105</v>
      </c>
      <c r="E5761" t="s">
        <v>97</v>
      </c>
      <c r="F5761" t="s">
        <v>282</v>
      </c>
      <c r="G5761" t="s">
        <v>18</v>
      </c>
      <c r="H5761">
        <v>36</v>
      </c>
      <c r="I5761">
        <v>7667.76</v>
      </c>
      <c r="J5761">
        <v>0.26</v>
      </c>
      <c r="K5761">
        <v>204269.13</v>
      </c>
      <c r="L5761">
        <v>6793.55</v>
      </c>
      <c r="M5761">
        <v>-40298.67</v>
      </c>
      <c r="N5761" s="2">
        <f>Table1[[#This Row],[Profit]]/Table1[[#This Row],[Sales_Value]]</f>
        <v>-0.19728223251354718</v>
      </c>
      <c r="O5761" s="3" t="str">
        <f>IF(Table1[[#This Row],[Profit]]&lt;0,"Yes","No")</f>
        <v>Yes</v>
      </c>
      <c r="P5761" t="str">
        <f>IF(Table1[[#This Row],[Discount_Pct]]&gt;0.3,"High",IF(Table1[[#This Row],[Discount_Pct]]&gt;0.15,"Medium","Low"))</f>
        <v>Medium</v>
      </c>
      <c r="Q5761" t="str">
        <f>TEXT(Table1[[#This Row],[Date]],"MMM-YYYY")</f>
        <v>Apr-2024</v>
      </c>
      <c r="R5761" t="str">
        <f>IF(Table1[[#This Row],[Sales_Value]]&gt;500000,"Premium",IF(Table1[[#This Row],[Sales_Value]]&gt;100000,"Mid","Basic"))</f>
        <v>Mid</v>
      </c>
    </row>
    <row r="5762" spans="1:18" x14ac:dyDescent="0.3">
      <c r="A5762" s="1">
        <v>45312</v>
      </c>
      <c r="B5762" t="s">
        <v>5963</v>
      </c>
      <c r="C5762" t="s">
        <v>20</v>
      </c>
      <c r="D5762" t="s">
        <v>21</v>
      </c>
      <c r="E5762" t="s">
        <v>209</v>
      </c>
      <c r="F5762" t="s">
        <v>138</v>
      </c>
      <c r="G5762" t="s">
        <v>46</v>
      </c>
      <c r="H5762">
        <v>42</v>
      </c>
      <c r="I5762">
        <v>6406.47</v>
      </c>
      <c r="J5762">
        <v>0.08</v>
      </c>
      <c r="K5762">
        <v>247546</v>
      </c>
      <c r="L5762">
        <v>4226.08</v>
      </c>
      <c r="M5762">
        <v>70050.64</v>
      </c>
      <c r="N5762" s="2">
        <f>Table1[[#This Row],[Profit]]/Table1[[#This Row],[Sales_Value]]</f>
        <v>0.28298029457151397</v>
      </c>
      <c r="O5762" s="3" t="str">
        <f>IF(Table1[[#This Row],[Profit]]&lt;0,"Yes","No")</f>
        <v>No</v>
      </c>
      <c r="P5762" t="str">
        <f>IF(Table1[[#This Row],[Discount_Pct]]&gt;0.3,"High",IF(Table1[[#This Row],[Discount_Pct]]&gt;0.15,"Medium","Low"))</f>
        <v>Low</v>
      </c>
      <c r="Q5762" t="str">
        <f>TEXT(Table1[[#This Row],[Date]],"MMM-YYYY")</f>
        <v>Jan-2024</v>
      </c>
      <c r="R5762" t="str">
        <f>IF(Table1[[#This Row],[Sales_Value]]&gt;500000,"Premium",IF(Table1[[#This Row],[Sales_Value]]&gt;100000,"Mid","Basic"))</f>
        <v>Mid</v>
      </c>
    </row>
    <row r="5763" spans="1:18" x14ac:dyDescent="0.3">
      <c r="A5763" s="1">
        <v>45347</v>
      </c>
      <c r="B5763" t="s">
        <v>5964</v>
      </c>
      <c r="C5763" t="s">
        <v>39</v>
      </c>
      <c r="D5763" t="s">
        <v>108</v>
      </c>
      <c r="E5763" t="s">
        <v>252</v>
      </c>
      <c r="F5763" t="s">
        <v>293</v>
      </c>
      <c r="G5763" t="s">
        <v>53</v>
      </c>
      <c r="H5763">
        <v>49</v>
      </c>
      <c r="I5763">
        <v>774.64</v>
      </c>
      <c r="J5763">
        <v>0.23</v>
      </c>
      <c r="K5763">
        <v>29227.17</v>
      </c>
      <c r="L5763">
        <v>406.49</v>
      </c>
      <c r="M5763">
        <v>9309.16</v>
      </c>
      <c r="N5763" s="2">
        <f>Table1[[#This Row],[Profit]]/Table1[[#This Row],[Sales_Value]]</f>
        <v>0.31851048185643704</v>
      </c>
      <c r="O5763" s="3" t="str">
        <f>IF(Table1[[#This Row],[Profit]]&lt;0,"Yes","No")</f>
        <v>No</v>
      </c>
      <c r="P5763" t="str">
        <f>IF(Table1[[#This Row],[Discount_Pct]]&gt;0.3,"High",IF(Table1[[#This Row],[Discount_Pct]]&gt;0.15,"Medium","Low"))</f>
        <v>Medium</v>
      </c>
      <c r="Q5763" t="str">
        <f>TEXT(Table1[[#This Row],[Date]],"MMM-YYYY")</f>
        <v>Feb-2024</v>
      </c>
      <c r="R5763" t="str">
        <f>IF(Table1[[#This Row],[Sales_Value]]&gt;500000,"Premium",IF(Table1[[#This Row],[Sales_Value]]&gt;100000,"Mid","Basic"))</f>
        <v>Basic</v>
      </c>
    </row>
    <row r="5764" spans="1:18" x14ac:dyDescent="0.3">
      <c r="A5764" s="1">
        <v>45578</v>
      </c>
      <c r="B5764" t="s">
        <v>5965</v>
      </c>
      <c r="C5764" t="s">
        <v>14</v>
      </c>
      <c r="D5764" t="s">
        <v>160</v>
      </c>
      <c r="E5764" t="s">
        <v>260</v>
      </c>
      <c r="F5764" t="s">
        <v>255</v>
      </c>
      <c r="G5764" t="s">
        <v>53</v>
      </c>
      <c r="H5764">
        <v>52</v>
      </c>
      <c r="I5764">
        <v>2635.64</v>
      </c>
      <c r="J5764">
        <v>0.09</v>
      </c>
      <c r="K5764">
        <v>124718.48</v>
      </c>
      <c r="L5764">
        <v>1397.34</v>
      </c>
      <c r="M5764">
        <v>52056.800000000003</v>
      </c>
      <c r="N5764" s="2">
        <f>Table1[[#This Row],[Profit]]/Table1[[#This Row],[Sales_Value]]</f>
        <v>0.41739443905987311</v>
      </c>
      <c r="O5764" s="3" t="str">
        <f>IF(Table1[[#This Row],[Profit]]&lt;0,"Yes","No")</f>
        <v>No</v>
      </c>
      <c r="P5764" t="str">
        <f>IF(Table1[[#This Row],[Discount_Pct]]&gt;0.3,"High",IF(Table1[[#This Row],[Discount_Pct]]&gt;0.15,"Medium","Low"))</f>
        <v>Low</v>
      </c>
      <c r="Q5764" t="str">
        <f>TEXT(Table1[[#This Row],[Date]],"MMM-YYYY")</f>
        <v>Oct-2024</v>
      </c>
      <c r="R5764" t="str">
        <f>IF(Table1[[#This Row],[Sales_Value]]&gt;500000,"Premium",IF(Table1[[#This Row],[Sales_Value]]&gt;100000,"Mid","Basic"))</f>
        <v>Mid</v>
      </c>
    </row>
    <row r="5765" spans="1:18" x14ac:dyDescent="0.3">
      <c r="A5765" s="1">
        <v>45557</v>
      </c>
      <c r="B5765" t="s">
        <v>5966</v>
      </c>
      <c r="C5765" t="s">
        <v>39</v>
      </c>
      <c r="D5765" t="s">
        <v>108</v>
      </c>
      <c r="E5765" t="s">
        <v>260</v>
      </c>
      <c r="F5765" t="s">
        <v>70</v>
      </c>
      <c r="G5765" t="s">
        <v>46</v>
      </c>
      <c r="H5765">
        <v>71</v>
      </c>
      <c r="I5765">
        <v>1553.27</v>
      </c>
      <c r="J5765">
        <v>0.25</v>
      </c>
      <c r="K5765">
        <v>82711.63</v>
      </c>
      <c r="L5765">
        <v>826.45</v>
      </c>
      <c r="M5765">
        <v>24033.68</v>
      </c>
      <c r="N5765" s="2">
        <f>Table1[[#This Row],[Profit]]/Table1[[#This Row],[Sales_Value]]</f>
        <v>0.29057195463322388</v>
      </c>
      <c r="O5765" s="3" t="str">
        <f>IF(Table1[[#This Row],[Profit]]&lt;0,"Yes","No")</f>
        <v>No</v>
      </c>
      <c r="P5765" t="str">
        <f>IF(Table1[[#This Row],[Discount_Pct]]&gt;0.3,"High",IF(Table1[[#This Row],[Discount_Pct]]&gt;0.15,"Medium","Low"))</f>
        <v>Medium</v>
      </c>
      <c r="Q5765" t="str">
        <f>TEXT(Table1[[#This Row],[Date]],"MMM-YYYY")</f>
        <v>Sep-2024</v>
      </c>
      <c r="R5765" t="str">
        <f>IF(Table1[[#This Row],[Sales_Value]]&gt;500000,"Premium",IF(Table1[[#This Row],[Sales_Value]]&gt;100000,"Mid","Basic"))</f>
        <v>Basic</v>
      </c>
    </row>
    <row r="5766" spans="1:18" x14ac:dyDescent="0.3">
      <c r="A5766" s="1">
        <v>45407</v>
      </c>
      <c r="B5766" t="s">
        <v>5967</v>
      </c>
      <c r="C5766" t="s">
        <v>34</v>
      </c>
      <c r="D5766" t="s">
        <v>105</v>
      </c>
      <c r="E5766" t="s">
        <v>359</v>
      </c>
      <c r="F5766" t="s">
        <v>85</v>
      </c>
      <c r="G5766" t="s">
        <v>24</v>
      </c>
      <c r="H5766">
        <v>96</v>
      </c>
      <c r="I5766">
        <v>84.27</v>
      </c>
      <c r="J5766">
        <v>0.2</v>
      </c>
      <c r="K5766">
        <v>6471.94</v>
      </c>
      <c r="L5766">
        <v>27.71</v>
      </c>
      <c r="M5766">
        <v>3811.78</v>
      </c>
      <c r="N5766" s="2">
        <f>Table1[[#This Row],[Profit]]/Table1[[#This Row],[Sales_Value]]</f>
        <v>0.58897023149163941</v>
      </c>
      <c r="O5766" s="3" t="str">
        <f>IF(Table1[[#This Row],[Profit]]&lt;0,"Yes","No")</f>
        <v>No</v>
      </c>
      <c r="P5766" t="str">
        <f>IF(Table1[[#This Row],[Discount_Pct]]&gt;0.3,"High",IF(Table1[[#This Row],[Discount_Pct]]&gt;0.15,"Medium","Low"))</f>
        <v>Medium</v>
      </c>
      <c r="Q5766" t="str">
        <f>TEXT(Table1[[#This Row],[Date]],"MMM-YYYY")</f>
        <v>Apr-2024</v>
      </c>
      <c r="R5766" t="str">
        <f>IF(Table1[[#This Row],[Sales_Value]]&gt;500000,"Premium",IF(Table1[[#This Row],[Sales_Value]]&gt;100000,"Mid","Basic"))</f>
        <v>Basic</v>
      </c>
    </row>
    <row r="5767" spans="1:18" x14ac:dyDescent="0.3">
      <c r="A5767" s="1">
        <v>45642</v>
      </c>
      <c r="B5767" t="s">
        <v>5968</v>
      </c>
      <c r="C5767" t="s">
        <v>34</v>
      </c>
      <c r="D5767" t="s">
        <v>207</v>
      </c>
      <c r="E5767" t="s">
        <v>216</v>
      </c>
      <c r="F5767" t="s">
        <v>126</v>
      </c>
      <c r="G5767" t="s">
        <v>24</v>
      </c>
      <c r="H5767">
        <v>66</v>
      </c>
      <c r="I5767">
        <v>331.18</v>
      </c>
      <c r="J5767">
        <v>0.18</v>
      </c>
      <c r="K5767">
        <v>17923.46</v>
      </c>
      <c r="L5767">
        <v>191.29</v>
      </c>
      <c r="M5767">
        <v>5298.32</v>
      </c>
      <c r="N5767" s="2">
        <f>Table1[[#This Row],[Profit]]/Table1[[#This Row],[Sales_Value]]</f>
        <v>0.29560810245343255</v>
      </c>
      <c r="O5767" s="3" t="str">
        <f>IF(Table1[[#This Row],[Profit]]&lt;0,"Yes","No")</f>
        <v>No</v>
      </c>
      <c r="P5767" t="str">
        <f>IF(Table1[[#This Row],[Discount_Pct]]&gt;0.3,"High",IF(Table1[[#This Row],[Discount_Pct]]&gt;0.15,"Medium","Low"))</f>
        <v>Medium</v>
      </c>
      <c r="Q5767" t="str">
        <f>TEXT(Table1[[#This Row],[Date]],"MMM-YYYY")</f>
        <v>Dec-2024</v>
      </c>
      <c r="R5767" t="str">
        <f>IF(Table1[[#This Row],[Sales_Value]]&gt;500000,"Premium",IF(Table1[[#This Row],[Sales_Value]]&gt;100000,"Mid","Basic"))</f>
        <v>Basic</v>
      </c>
    </row>
    <row r="5768" spans="1:18" x14ac:dyDescent="0.3">
      <c r="A5768" s="1">
        <v>45302</v>
      </c>
      <c r="B5768" t="s">
        <v>5969</v>
      </c>
      <c r="C5768" t="s">
        <v>34</v>
      </c>
      <c r="D5768" t="s">
        <v>1030</v>
      </c>
      <c r="E5768" t="s">
        <v>223</v>
      </c>
      <c r="F5768" t="s">
        <v>95</v>
      </c>
      <c r="G5768" t="s">
        <v>77</v>
      </c>
      <c r="H5768">
        <v>30</v>
      </c>
      <c r="I5768">
        <v>3870.27</v>
      </c>
      <c r="J5768">
        <v>0.02</v>
      </c>
      <c r="K5768">
        <v>113785.94</v>
      </c>
      <c r="L5768">
        <v>2083.3200000000002</v>
      </c>
      <c r="M5768">
        <v>51286.34</v>
      </c>
      <c r="N5768" s="2">
        <f>Table1[[#This Row],[Profit]]/Table1[[#This Row],[Sales_Value]]</f>
        <v>0.45072651331087121</v>
      </c>
      <c r="O5768" s="3" t="str">
        <f>IF(Table1[[#This Row],[Profit]]&lt;0,"Yes","No")</f>
        <v>No</v>
      </c>
      <c r="P5768" t="str">
        <f>IF(Table1[[#This Row],[Discount_Pct]]&gt;0.3,"High",IF(Table1[[#This Row],[Discount_Pct]]&gt;0.15,"Medium","Low"))</f>
        <v>Low</v>
      </c>
      <c r="Q5768" t="str">
        <f>TEXT(Table1[[#This Row],[Date]],"MMM-YYYY")</f>
        <v>Jan-2024</v>
      </c>
      <c r="R5768" t="str">
        <f>IF(Table1[[#This Row],[Sales_Value]]&gt;500000,"Premium",IF(Table1[[#This Row],[Sales_Value]]&gt;100000,"Mid","Basic"))</f>
        <v>Mid</v>
      </c>
    </row>
    <row r="5769" spans="1:18" x14ac:dyDescent="0.3">
      <c r="A5769" s="1">
        <v>45442</v>
      </c>
      <c r="B5769" t="s">
        <v>5970</v>
      </c>
      <c r="C5769" t="s">
        <v>14</v>
      </c>
      <c r="D5769" t="s">
        <v>160</v>
      </c>
      <c r="E5769" t="s">
        <v>41</v>
      </c>
      <c r="F5769" t="s">
        <v>119</v>
      </c>
      <c r="G5769" t="s">
        <v>53</v>
      </c>
      <c r="H5769">
        <v>9</v>
      </c>
      <c r="I5769">
        <v>524.44000000000005</v>
      </c>
      <c r="J5769">
        <v>0.26</v>
      </c>
      <c r="K5769">
        <v>3492.77</v>
      </c>
      <c r="L5769">
        <v>216.3</v>
      </c>
      <c r="M5769">
        <v>1546.07</v>
      </c>
      <c r="N5769" s="2">
        <f>Table1[[#This Row],[Profit]]/Table1[[#This Row],[Sales_Value]]</f>
        <v>0.44264867139834568</v>
      </c>
      <c r="O5769" s="3" t="str">
        <f>IF(Table1[[#This Row],[Profit]]&lt;0,"Yes","No")</f>
        <v>No</v>
      </c>
      <c r="P5769" t="str">
        <f>IF(Table1[[#This Row],[Discount_Pct]]&gt;0.3,"High",IF(Table1[[#This Row],[Discount_Pct]]&gt;0.15,"Medium","Low"))</f>
        <v>Medium</v>
      </c>
      <c r="Q5769" t="str">
        <f>TEXT(Table1[[#This Row],[Date]],"MMM-YYYY")</f>
        <v>May-2024</v>
      </c>
      <c r="R5769" t="str">
        <f>IF(Table1[[#This Row],[Sales_Value]]&gt;500000,"Premium",IF(Table1[[#This Row],[Sales_Value]]&gt;100000,"Mid","Basic"))</f>
        <v>Basic</v>
      </c>
    </row>
    <row r="5770" spans="1:18" x14ac:dyDescent="0.3">
      <c r="A5770" s="1">
        <v>45297</v>
      </c>
      <c r="B5770" t="s">
        <v>5971</v>
      </c>
      <c r="C5770" t="s">
        <v>14</v>
      </c>
      <c r="D5770" t="s">
        <v>26</v>
      </c>
      <c r="E5770" t="s">
        <v>60</v>
      </c>
      <c r="F5770" t="s">
        <v>32</v>
      </c>
      <c r="G5770" t="s">
        <v>18</v>
      </c>
      <c r="H5770">
        <v>44</v>
      </c>
      <c r="I5770">
        <v>10717.71</v>
      </c>
      <c r="J5770">
        <v>0.23</v>
      </c>
      <c r="K5770">
        <v>363116.01</v>
      </c>
      <c r="L5770">
        <v>9779.7800000000007</v>
      </c>
      <c r="M5770">
        <v>-67194.31</v>
      </c>
      <c r="N5770" s="2">
        <f>Table1[[#This Row],[Profit]]/Table1[[#This Row],[Sales_Value]]</f>
        <v>-0.18504915274873171</v>
      </c>
      <c r="O5770" s="3" t="str">
        <f>IF(Table1[[#This Row],[Profit]]&lt;0,"Yes","No")</f>
        <v>Yes</v>
      </c>
      <c r="P5770" t="str">
        <f>IF(Table1[[#This Row],[Discount_Pct]]&gt;0.3,"High",IF(Table1[[#This Row],[Discount_Pct]]&gt;0.15,"Medium","Low"))</f>
        <v>Medium</v>
      </c>
      <c r="Q5770" t="str">
        <f>TEXT(Table1[[#This Row],[Date]],"MMM-YYYY")</f>
        <v>Jan-2024</v>
      </c>
      <c r="R5770" t="str">
        <f>IF(Table1[[#This Row],[Sales_Value]]&gt;500000,"Premium",IF(Table1[[#This Row],[Sales_Value]]&gt;100000,"Mid","Basic"))</f>
        <v>Mid</v>
      </c>
    </row>
    <row r="5771" spans="1:18" x14ac:dyDescent="0.3">
      <c r="A5771" s="1">
        <v>45647</v>
      </c>
      <c r="B5771" t="s">
        <v>5972</v>
      </c>
      <c r="C5771" t="s">
        <v>20</v>
      </c>
      <c r="D5771" t="s">
        <v>124</v>
      </c>
      <c r="E5771" t="s">
        <v>311</v>
      </c>
      <c r="F5771" t="s">
        <v>57</v>
      </c>
      <c r="G5771" t="s">
        <v>24</v>
      </c>
      <c r="H5771">
        <v>14</v>
      </c>
      <c r="I5771">
        <v>54.64</v>
      </c>
      <c r="J5771">
        <v>0.24</v>
      </c>
      <c r="K5771">
        <v>581.37</v>
      </c>
      <c r="L5771">
        <v>30.68</v>
      </c>
      <c r="M5771">
        <v>151.85</v>
      </c>
      <c r="N5771" s="2">
        <f>Table1[[#This Row],[Profit]]/Table1[[#This Row],[Sales_Value]]</f>
        <v>0.26119338803171815</v>
      </c>
      <c r="O5771" s="3" t="str">
        <f>IF(Table1[[#This Row],[Profit]]&lt;0,"Yes","No")</f>
        <v>No</v>
      </c>
      <c r="P5771" t="str">
        <f>IF(Table1[[#This Row],[Discount_Pct]]&gt;0.3,"High",IF(Table1[[#This Row],[Discount_Pct]]&gt;0.15,"Medium","Low"))</f>
        <v>Medium</v>
      </c>
      <c r="Q5771" t="str">
        <f>TEXT(Table1[[#This Row],[Date]],"MMM-YYYY")</f>
        <v>Dec-2024</v>
      </c>
      <c r="R5771" t="str">
        <f>IF(Table1[[#This Row],[Sales_Value]]&gt;500000,"Premium",IF(Table1[[#This Row],[Sales_Value]]&gt;100000,"Mid","Basic"))</f>
        <v>Basic</v>
      </c>
    </row>
    <row r="5772" spans="1:18" x14ac:dyDescent="0.3">
      <c r="A5772" s="1">
        <v>45385</v>
      </c>
      <c r="B5772" t="s">
        <v>5973</v>
      </c>
      <c r="C5772" t="s">
        <v>34</v>
      </c>
      <c r="D5772" t="s">
        <v>35</v>
      </c>
      <c r="E5772" t="s">
        <v>328</v>
      </c>
      <c r="F5772" t="s">
        <v>57</v>
      </c>
      <c r="G5772" t="s">
        <v>24</v>
      </c>
      <c r="H5772">
        <v>75</v>
      </c>
      <c r="I5772">
        <v>65.12</v>
      </c>
      <c r="J5772">
        <v>0.08</v>
      </c>
      <c r="K5772">
        <v>4493.28</v>
      </c>
      <c r="L5772">
        <v>31.61</v>
      </c>
      <c r="M5772">
        <v>2122.5300000000002</v>
      </c>
      <c r="N5772" s="2">
        <f>Table1[[#This Row],[Profit]]/Table1[[#This Row],[Sales_Value]]</f>
        <v>0.47237875227005671</v>
      </c>
      <c r="O5772" s="3" t="str">
        <f>IF(Table1[[#This Row],[Profit]]&lt;0,"Yes","No")</f>
        <v>No</v>
      </c>
      <c r="P5772" t="str">
        <f>IF(Table1[[#This Row],[Discount_Pct]]&gt;0.3,"High",IF(Table1[[#This Row],[Discount_Pct]]&gt;0.15,"Medium","Low"))</f>
        <v>Low</v>
      </c>
      <c r="Q5772" t="str">
        <f>TEXT(Table1[[#This Row],[Date]],"MMM-YYYY")</f>
        <v>Apr-2024</v>
      </c>
      <c r="R5772" t="str">
        <f>IF(Table1[[#This Row],[Sales_Value]]&gt;500000,"Premium",IF(Table1[[#This Row],[Sales_Value]]&gt;100000,"Mid","Basic"))</f>
        <v>Basic</v>
      </c>
    </row>
    <row r="5773" spans="1:18" x14ac:dyDescent="0.3">
      <c r="A5773" s="1">
        <v>45648</v>
      </c>
      <c r="B5773" t="s">
        <v>5974</v>
      </c>
      <c r="C5773" t="s">
        <v>20</v>
      </c>
      <c r="D5773" t="s">
        <v>30</v>
      </c>
      <c r="E5773" t="s">
        <v>186</v>
      </c>
      <c r="F5773" t="s">
        <v>106</v>
      </c>
      <c r="G5773" t="s">
        <v>77</v>
      </c>
      <c r="H5773">
        <v>92</v>
      </c>
      <c r="I5773">
        <v>218.35</v>
      </c>
      <c r="J5773">
        <v>0.16</v>
      </c>
      <c r="K5773">
        <v>16874.09</v>
      </c>
      <c r="L5773">
        <v>86.56</v>
      </c>
      <c r="M5773">
        <v>8910.57</v>
      </c>
      <c r="N5773" s="2">
        <f>Table1[[#This Row],[Profit]]/Table1[[#This Row],[Sales_Value]]</f>
        <v>0.52806225402377249</v>
      </c>
      <c r="O5773" s="3" t="str">
        <f>IF(Table1[[#This Row],[Profit]]&lt;0,"Yes","No")</f>
        <v>No</v>
      </c>
      <c r="P5773" t="str">
        <f>IF(Table1[[#This Row],[Discount_Pct]]&gt;0.3,"High",IF(Table1[[#This Row],[Discount_Pct]]&gt;0.15,"Medium","Low"))</f>
        <v>Medium</v>
      </c>
      <c r="Q5773" t="str">
        <f>TEXT(Table1[[#This Row],[Date]],"MMM-YYYY")</f>
        <v>Dec-2024</v>
      </c>
      <c r="R5773" t="str">
        <f>IF(Table1[[#This Row],[Sales_Value]]&gt;500000,"Premium",IF(Table1[[#This Row],[Sales_Value]]&gt;100000,"Mid","Basic"))</f>
        <v>Basic</v>
      </c>
    </row>
    <row r="5774" spans="1:18" x14ac:dyDescent="0.3">
      <c r="A5774" s="1">
        <v>45557</v>
      </c>
      <c r="B5774" t="s">
        <v>5975</v>
      </c>
      <c r="C5774" t="s">
        <v>34</v>
      </c>
      <c r="D5774" t="s">
        <v>258</v>
      </c>
      <c r="E5774" t="s">
        <v>36</v>
      </c>
      <c r="F5774" t="s">
        <v>85</v>
      </c>
      <c r="G5774" t="s">
        <v>24</v>
      </c>
      <c r="H5774">
        <v>50</v>
      </c>
      <c r="I5774">
        <v>86.11</v>
      </c>
      <c r="J5774">
        <v>0</v>
      </c>
      <c r="K5774">
        <v>4305.5</v>
      </c>
      <c r="L5774">
        <v>31.09</v>
      </c>
      <c r="M5774">
        <v>2751</v>
      </c>
      <c r="N5774" s="2">
        <f>Table1[[#This Row],[Profit]]/Table1[[#This Row],[Sales_Value]]</f>
        <v>0.63895018000232262</v>
      </c>
      <c r="O5774" s="3" t="str">
        <f>IF(Table1[[#This Row],[Profit]]&lt;0,"Yes","No")</f>
        <v>No</v>
      </c>
      <c r="P5774" t="str">
        <f>IF(Table1[[#This Row],[Discount_Pct]]&gt;0.3,"High",IF(Table1[[#This Row],[Discount_Pct]]&gt;0.15,"Medium","Low"))</f>
        <v>Low</v>
      </c>
      <c r="Q5774" t="str">
        <f>TEXT(Table1[[#This Row],[Date]],"MMM-YYYY")</f>
        <v>Sep-2024</v>
      </c>
      <c r="R5774" t="str">
        <f>IF(Table1[[#This Row],[Sales_Value]]&gt;500000,"Premium",IF(Table1[[#This Row],[Sales_Value]]&gt;100000,"Mid","Basic"))</f>
        <v>Basic</v>
      </c>
    </row>
    <row r="5775" spans="1:18" x14ac:dyDescent="0.3">
      <c r="A5775" s="1">
        <v>45380</v>
      </c>
      <c r="B5775" t="s">
        <v>5976</v>
      </c>
      <c r="C5775" t="s">
        <v>14</v>
      </c>
      <c r="D5775" t="s">
        <v>160</v>
      </c>
      <c r="E5775" t="s">
        <v>177</v>
      </c>
      <c r="F5775" t="s">
        <v>154</v>
      </c>
      <c r="G5775" t="s">
        <v>77</v>
      </c>
      <c r="H5775">
        <v>98</v>
      </c>
      <c r="I5775">
        <v>1209.1500000000001</v>
      </c>
      <c r="J5775">
        <v>0.12</v>
      </c>
      <c r="K5775">
        <v>104277.1</v>
      </c>
      <c r="L5775">
        <v>613.24</v>
      </c>
      <c r="M5775">
        <v>44179.58</v>
      </c>
      <c r="N5775" s="2">
        <f>Table1[[#This Row],[Profit]]/Table1[[#This Row],[Sales_Value]]</f>
        <v>0.42367480491881726</v>
      </c>
      <c r="O5775" s="3" t="str">
        <f>IF(Table1[[#This Row],[Profit]]&lt;0,"Yes","No")</f>
        <v>No</v>
      </c>
      <c r="P5775" t="str">
        <f>IF(Table1[[#This Row],[Discount_Pct]]&gt;0.3,"High",IF(Table1[[#This Row],[Discount_Pct]]&gt;0.15,"Medium","Low"))</f>
        <v>Low</v>
      </c>
      <c r="Q5775" t="str">
        <f>TEXT(Table1[[#This Row],[Date]],"MMM-YYYY")</f>
        <v>Mar-2024</v>
      </c>
      <c r="R5775" t="str">
        <f>IF(Table1[[#This Row],[Sales_Value]]&gt;500000,"Premium",IF(Table1[[#This Row],[Sales_Value]]&gt;100000,"Mid","Basic"))</f>
        <v>Mid</v>
      </c>
    </row>
    <row r="5776" spans="1:18" x14ac:dyDescent="0.3">
      <c r="A5776" s="1">
        <v>45573</v>
      </c>
      <c r="B5776" t="s">
        <v>5977</v>
      </c>
      <c r="C5776" t="s">
        <v>20</v>
      </c>
      <c r="D5776" t="s">
        <v>72</v>
      </c>
      <c r="E5776" t="s">
        <v>121</v>
      </c>
      <c r="F5776" t="s">
        <v>88</v>
      </c>
      <c r="G5776" t="s">
        <v>53</v>
      </c>
      <c r="H5776">
        <v>88</v>
      </c>
      <c r="I5776">
        <v>1720.42</v>
      </c>
      <c r="J5776">
        <v>0.14000000000000001</v>
      </c>
      <c r="K5776">
        <v>130201.39</v>
      </c>
      <c r="L5776">
        <v>811.32</v>
      </c>
      <c r="M5776">
        <v>58805.23</v>
      </c>
      <c r="N5776" s="2">
        <f>Table1[[#This Row],[Profit]]/Table1[[#This Row],[Sales_Value]]</f>
        <v>0.45164825045262574</v>
      </c>
      <c r="O5776" s="3" t="str">
        <f>IF(Table1[[#This Row],[Profit]]&lt;0,"Yes","No")</f>
        <v>No</v>
      </c>
      <c r="P5776" t="str">
        <f>IF(Table1[[#This Row],[Discount_Pct]]&gt;0.3,"High",IF(Table1[[#This Row],[Discount_Pct]]&gt;0.15,"Medium","Low"))</f>
        <v>Low</v>
      </c>
      <c r="Q5776" t="str">
        <f>TEXT(Table1[[#This Row],[Date]],"MMM-YYYY")</f>
        <v>Oct-2024</v>
      </c>
      <c r="R5776" t="str">
        <f>IF(Table1[[#This Row],[Sales_Value]]&gt;500000,"Premium",IF(Table1[[#This Row],[Sales_Value]]&gt;100000,"Mid","Basic"))</f>
        <v>Mid</v>
      </c>
    </row>
    <row r="5777" spans="1:18" x14ac:dyDescent="0.3">
      <c r="A5777" s="1">
        <v>45382</v>
      </c>
      <c r="B5777" t="s">
        <v>5978</v>
      </c>
      <c r="C5777" t="s">
        <v>14</v>
      </c>
      <c r="D5777" t="s">
        <v>406</v>
      </c>
      <c r="E5777" t="s">
        <v>379</v>
      </c>
      <c r="F5777" t="s">
        <v>68</v>
      </c>
      <c r="G5777" t="s">
        <v>24</v>
      </c>
      <c r="H5777">
        <v>69</v>
      </c>
      <c r="I5777">
        <v>109.23</v>
      </c>
      <c r="J5777">
        <v>0.16</v>
      </c>
      <c r="K5777">
        <v>6330.97</v>
      </c>
      <c r="L5777">
        <v>60.52</v>
      </c>
      <c r="M5777">
        <v>2155.09</v>
      </c>
      <c r="N5777" s="2">
        <f>Table1[[#This Row],[Profit]]/Table1[[#This Row],[Sales_Value]]</f>
        <v>0.34040439300770658</v>
      </c>
      <c r="O5777" s="3" t="str">
        <f>IF(Table1[[#This Row],[Profit]]&lt;0,"Yes","No")</f>
        <v>No</v>
      </c>
      <c r="P5777" t="str">
        <f>IF(Table1[[#This Row],[Discount_Pct]]&gt;0.3,"High",IF(Table1[[#This Row],[Discount_Pct]]&gt;0.15,"Medium","Low"))</f>
        <v>Medium</v>
      </c>
      <c r="Q5777" t="str">
        <f>TEXT(Table1[[#This Row],[Date]],"MMM-YYYY")</f>
        <v>Mar-2024</v>
      </c>
      <c r="R5777" t="str">
        <f>IF(Table1[[#This Row],[Sales_Value]]&gt;500000,"Premium",IF(Table1[[#This Row],[Sales_Value]]&gt;100000,"Mid","Basic"))</f>
        <v>Basic</v>
      </c>
    </row>
    <row r="5778" spans="1:18" x14ac:dyDescent="0.3">
      <c r="A5778" s="1">
        <v>45383</v>
      </c>
      <c r="B5778" t="s">
        <v>5979</v>
      </c>
      <c r="C5778" t="s">
        <v>39</v>
      </c>
      <c r="D5778" t="s">
        <v>40</v>
      </c>
      <c r="E5778" t="s">
        <v>200</v>
      </c>
      <c r="F5778" t="s">
        <v>28</v>
      </c>
      <c r="G5778" t="s">
        <v>18</v>
      </c>
      <c r="H5778">
        <v>16</v>
      </c>
      <c r="I5778">
        <v>2207.27</v>
      </c>
      <c r="J5778">
        <v>0.14000000000000001</v>
      </c>
      <c r="K5778">
        <v>30372.04</v>
      </c>
      <c r="L5778">
        <v>1562.23</v>
      </c>
      <c r="M5778">
        <v>5376.36</v>
      </c>
      <c r="N5778" s="2">
        <f>Table1[[#This Row],[Profit]]/Table1[[#This Row],[Sales_Value]]</f>
        <v>0.17701675620076884</v>
      </c>
      <c r="O5778" s="3" t="str">
        <f>IF(Table1[[#This Row],[Profit]]&lt;0,"Yes","No")</f>
        <v>No</v>
      </c>
      <c r="P5778" t="str">
        <f>IF(Table1[[#This Row],[Discount_Pct]]&gt;0.3,"High",IF(Table1[[#This Row],[Discount_Pct]]&gt;0.15,"Medium","Low"))</f>
        <v>Low</v>
      </c>
      <c r="Q5778" t="str">
        <f>TEXT(Table1[[#This Row],[Date]],"MMM-YYYY")</f>
        <v>Apr-2024</v>
      </c>
      <c r="R5778" t="str">
        <f>IF(Table1[[#This Row],[Sales_Value]]&gt;500000,"Premium",IF(Table1[[#This Row],[Sales_Value]]&gt;100000,"Mid","Basic"))</f>
        <v>Basic</v>
      </c>
    </row>
    <row r="5779" spans="1:18" x14ac:dyDescent="0.3">
      <c r="A5779" s="1">
        <v>45347</v>
      </c>
      <c r="B5779" t="s">
        <v>5980</v>
      </c>
      <c r="C5779" t="s">
        <v>34</v>
      </c>
      <c r="D5779" t="s">
        <v>35</v>
      </c>
      <c r="E5779" t="s">
        <v>171</v>
      </c>
      <c r="F5779" t="s">
        <v>61</v>
      </c>
      <c r="G5779" t="s">
        <v>53</v>
      </c>
      <c r="H5779">
        <v>57</v>
      </c>
      <c r="I5779">
        <v>2910.46</v>
      </c>
      <c r="J5779">
        <v>0.16</v>
      </c>
      <c r="K5779">
        <v>139352.82</v>
      </c>
      <c r="L5779">
        <v>2161.89</v>
      </c>
      <c r="M5779">
        <v>16125.09</v>
      </c>
      <c r="N5779" s="2">
        <f>Table1[[#This Row],[Profit]]/Table1[[#This Row],[Sales_Value]]</f>
        <v>0.11571412763659895</v>
      </c>
      <c r="O5779" s="3" t="str">
        <f>IF(Table1[[#This Row],[Profit]]&lt;0,"Yes","No")</f>
        <v>No</v>
      </c>
      <c r="P5779" t="str">
        <f>IF(Table1[[#This Row],[Discount_Pct]]&gt;0.3,"High",IF(Table1[[#This Row],[Discount_Pct]]&gt;0.15,"Medium","Low"))</f>
        <v>Medium</v>
      </c>
      <c r="Q5779" t="str">
        <f>TEXT(Table1[[#This Row],[Date]],"MMM-YYYY")</f>
        <v>Feb-2024</v>
      </c>
      <c r="R5779" t="str">
        <f>IF(Table1[[#This Row],[Sales_Value]]&gt;500000,"Premium",IF(Table1[[#This Row],[Sales_Value]]&gt;100000,"Mid","Basic"))</f>
        <v>Mid</v>
      </c>
    </row>
    <row r="5780" spans="1:18" x14ac:dyDescent="0.3">
      <c r="A5780" s="1">
        <v>45392</v>
      </c>
      <c r="B5780" t="s">
        <v>5981</v>
      </c>
      <c r="C5780" t="s">
        <v>14</v>
      </c>
      <c r="D5780" t="s">
        <v>144</v>
      </c>
      <c r="E5780" t="s">
        <v>145</v>
      </c>
      <c r="F5780" t="s">
        <v>140</v>
      </c>
      <c r="G5780" t="s">
        <v>53</v>
      </c>
      <c r="H5780">
        <v>16</v>
      </c>
      <c r="I5780">
        <v>1844.45</v>
      </c>
      <c r="J5780">
        <v>0.23</v>
      </c>
      <c r="K5780">
        <v>22723.62</v>
      </c>
      <c r="L5780">
        <v>1197.08</v>
      </c>
      <c r="M5780">
        <v>3570.34</v>
      </c>
      <c r="N5780" s="2">
        <f>Table1[[#This Row],[Profit]]/Table1[[#This Row],[Sales_Value]]</f>
        <v>0.15712021236053059</v>
      </c>
      <c r="O5780" s="3" t="str">
        <f>IF(Table1[[#This Row],[Profit]]&lt;0,"Yes","No")</f>
        <v>No</v>
      </c>
      <c r="P5780" t="str">
        <f>IF(Table1[[#This Row],[Discount_Pct]]&gt;0.3,"High",IF(Table1[[#This Row],[Discount_Pct]]&gt;0.15,"Medium","Low"))</f>
        <v>Medium</v>
      </c>
      <c r="Q5780" t="str">
        <f>TEXT(Table1[[#This Row],[Date]],"MMM-YYYY")</f>
        <v>Apr-2024</v>
      </c>
      <c r="R5780" t="str">
        <f>IF(Table1[[#This Row],[Sales_Value]]&gt;500000,"Premium",IF(Table1[[#This Row],[Sales_Value]]&gt;100000,"Mid","Basic"))</f>
        <v>Basic</v>
      </c>
    </row>
    <row r="5781" spans="1:18" x14ac:dyDescent="0.3">
      <c r="A5781" s="1">
        <v>45468</v>
      </c>
      <c r="B5781" t="s">
        <v>5982</v>
      </c>
      <c r="C5781" t="s">
        <v>39</v>
      </c>
      <c r="D5781" t="s">
        <v>66</v>
      </c>
      <c r="E5781" t="s">
        <v>109</v>
      </c>
      <c r="F5781" t="s">
        <v>184</v>
      </c>
      <c r="G5781" t="s">
        <v>24</v>
      </c>
      <c r="H5781">
        <v>100</v>
      </c>
      <c r="I5781">
        <v>37.46</v>
      </c>
      <c r="J5781">
        <v>0.2</v>
      </c>
      <c r="K5781">
        <v>2996.8</v>
      </c>
      <c r="L5781">
        <v>21.28</v>
      </c>
      <c r="M5781">
        <v>868.8</v>
      </c>
      <c r="N5781" s="2">
        <f>Table1[[#This Row],[Profit]]/Table1[[#This Row],[Sales_Value]]</f>
        <v>0.28990923651895351</v>
      </c>
      <c r="O5781" s="3" t="str">
        <f>IF(Table1[[#This Row],[Profit]]&lt;0,"Yes","No")</f>
        <v>No</v>
      </c>
      <c r="P5781" t="str">
        <f>IF(Table1[[#This Row],[Discount_Pct]]&gt;0.3,"High",IF(Table1[[#This Row],[Discount_Pct]]&gt;0.15,"Medium","Low"))</f>
        <v>Medium</v>
      </c>
      <c r="Q5781" t="str">
        <f>TEXT(Table1[[#This Row],[Date]],"MMM-YYYY")</f>
        <v>Jun-2024</v>
      </c>
      <c r="R5781" t="str">
        <f>IF(Table1[[#This Row],[Sales_Value]]&gt;500000,"Premium",IF(Table1[[#This Row],[Sales_Value]]&gt;100000,"Mid","Basic"))</f>
        <v>Basic</v>
      </c>
    </row>
    <row r="5782" spans="1:18" x14ac:dyDescent="0.3">
      <c r="A5782" s="1">
        <v>45301</v>
      </c>
      <c r="B5782" t="s">
        <v>5983</v>
      </c>
      <c r="C5782" t="s">
        <v>14</v>
      </c>
      <c r="D5782" t="s">
        <v>55</v>
      </c>
      <c r="E5782" t="s">
        <v>128</v>
      </c>
      <c r="F5782" t="s">
        <v>152</v>
      </c>
      <c r="G5782" t="s">
        <v>24</v>
      </c>
      <c r="H5782">
        <v>43</v>
      </c>
      <c r="I5782">
        <v>23.82</v>
      </c>
      <c r="J5782">
        <v>0.21</v>
      </c>
      <c r="K5782">
        <v>809.17</v>
      </c>
      <c r="L5782">
        <v>10.57</v>
      </c>
      <c r="M5782">
        <v>354.66</v>
      </c>
      <c r="N5782" s="2">
        <f>Table1[[#This Row],[Profit]]/Table1[[#This Row],[Sales_Value]]</f>
        <v>0.43830097507322324</v>
      </c>
      <c r="O5782" s="3" t="str">
        <f>IF(Table1[[#This Row],[Profit]]&lt;0,"Yes","No")</f>
        <v>No</v>
      </c>
      <c r="P5782" t="str">
        <f>IF(Table1[[#This Row],[Discount_Pct]]&gt;0.3,"High",IF(Table1[[#This Row],[Discount_Pct]]&gt;0.15,"Medium","Low"))</f>
        <v>Medium</v>
      </c>
      <c r="Q5782" t="str">
        <f>TEXT(Table1[[#This Row],[Date]],"MMM-YYYY")</f>
        <v>Jan-2024</v>
      </c>
      <c r="R5782" t="str">
        <f>IF(Table1[[#This Row],[Sales_Value]]&gt;500000,"Premium",IF(Table1[[#This Row],[Sales_Value]]&gt;100000,"Mid","Basic"))</f>
        <v>Basic</v>
      </c>
    </row>
    <row r="5783" spans="1:18" x14ac:dyDescent="0.3">
      <c r="A5783" s="1">
        <v>45405</v>
      </c>
      <c r="B5783" t="s">
        <v>5984</v>
      </c>
      <c r="C5783" t="s">
        <v>39</v>
      </c>
      <c r="D5783" t="s">
        <v>66</v>
      </c>
      <c r="E5783" t="s">
        <v>557</v>
      </c>
      <c r="F5783" t="s">
        <v>138</v>
      </c>
      <c r="G5783" t="s">
        <v>46</v>
      </c>
      <c r="H5783">
        <v>36</v>
      </c>
      <c r="I5783">
        <v>6773.01</v>
      </c>
      <c r="J5783">
        <v>0.16</v>
      </c>
      <c r="K5783">
        <v>204815.82</v>
      </c>
      <c r="L5783">
        <v>4485.57</v>
      </c>
      <c r="M5783">
        <v>43335.3</v>
      </c>
      <c r="N5783" s="2">
        <f>Table1[[#This Row],[Profit]]/Table1[[#This Row],[Sales_Value]]</f>
        <v>0.21158180066364016</v>
      </c>
      <c r="O5783" s="3" t="str">
        <f>IF(Table1[[#This Row],[Profit]]&lt;0,"Yes","No")</f>
        <v>No</v>
      </c>
      <c r="P5783" t="str">
        <f>IF(Table1[[#This Row],[Discount_Pct]]&gt;0.3,"High",IF(Table1[[#This Row],[Discount_Pct]]&gt;0.15,"Medium","Low"))</f>
        <v>Medium</v>
      </c>
      <c r="Q5783" t="str">
        <f>TEXT(Table1[[#This Row],[Date]],"MMM-YYYY")</f>
        <v>Apr-2024</v>
      </c>
      <c r="R5783" t="str">
        <f>IF(Table1[[#This Row],[Sales_Value]]&gt;500000,"Premium",IF(Table1[[#This Row],[Sales_Value]]&gt;100000,"Mid","Basic"))</f>
        <v>Mid</v>
      </c>
    </row>
    <row r="5784" spans="1:18" x14ac:dyDescent="0.3">
      <c r="A5784" s="1">
        <v>45631</v>
      </c>
      <c r="B5784" t="s">
        <v>5985</v>
      </c>
      <c r="C5784" t="s">
        <v>39</v>
      </c>
      <c r="D5784" t="s">
        <v>93</v>
      </c>
      <c r="E5784" t="s">
        <v>56</v>
      </c>
      <c r="F5784" t="s">
        <v>70</v>
      </c>
      <c r="G5784" t="s">
        <v>46</v>
      </c>
      <c r="H5784">
        <v>74</v>
      </c>
      <c r="I5784">
        <v>1524.37</v>
      </c>
      <c r="J5784">
        <v>0.05</v>
      </c>
      <c r="K5784">
        <v>107163.21</v>
      </c>
      <c r="L5784">
        <v>978.18</v>
      </c>
      <c r="M5784">
        <v>34777.89</v>
      </c>
      <c r="N5784" s="2">
        <f>Table1[[#This Row],[Profit]]/Table1[[#This Row],[Sales_Value]]</f>
        <v>0.32453199190281812</v>
      </c>
      <c r="O5784" s="3" t="str">
        <f>IF(Table1[[#This Row],[Profit]]&lt;0,"Yes","No")</f>
        <v>No</v>
      </c>
      <c r="P5784" t="str">
        <f>IF(Table1[[#This Row],[Discount_Pct]]&gt;0.3,"High",IF(Table1[[#This Row],[Discount_Pct]]&gt;0.15,"Medium","Low"))</f>
        <v>Low</v>
      </c>
      <c r="Q5784" t="str">
        <f>TEXT(Table1[[#This Row],[Date]],"MMM-YYYY")</f>
        <v>Dec-2024</v>
      </c>
      <c r="R5784" t="str">
        <f>IF(Table1[[#This Row],[Sales_Value]]&gt;500000,"Premium",IF(Table1[[#This Row],[Sales_Value]]&gt;100000,"Mid","Basic"))</f>
        <v>Mid</v>
      </c>
    </row>
    <row r="5785" spans="1:18" x14ac:dyDescent="0.3">
      <c r="A5785" s="1">
        <v>45529</v>
      </c>
      <c r="B5785" t="s">
        <v>5986</v>
      </c>
      <c r="C5785" t="s">
        <v>14</v>
      </c>
      <c r="D5785" t="s">
        <v>144</v>
      </c>
      <c r="E5785" t="s">
        <v>56</v>
      </c>
      <c r="F5785" t="s">
        <v>95</v>
      </c>
      <c r="G5785" t="s">
        <v>77</v>
      </c>
      <c r="H5785">
        <v>15</v>
      </c>
      <c r="I5785">
        <v>3950.29</v>
      </c>
      <c r="J5785">
        <v>0.05</v>
      </c>
      <c r="K5785">
        <v>56291.63</v>
      </c>
      <c r="L5785">
        <v>1950.34</v>
      </c>
      <c r="M5785">
        <v>27036.53</v>
      </c>
      <c r="N5785" s="2">
        <f>Table1[[#This Row],[Profit]]/Table1[[#This Row],[Sales_Value]]</f>
        <v>0.48029396199754743</v>
      </c>
      <c r="O5785" s="3" t="str">
        <f>IF(Table1[[#This Row],[Profit]]&lt;0,"Yes","No")</f>
        <v>No</v>
      </c>
      <c r="P5785" t="str">
        <f>IF(Table1[[#This Row],[Discount_Pct]]&gt;0.3,"High",IF(Table1[[#This Row],[Discount_Pct]]&gt;0.15,"Medium","Low"))</f>
        <v>Low</v>
      </c>
      <c r="Q5785" t="str">
        <f>TEXT(Table1[[#This Row],[Date]],"MMM-YYYY")</f>
        <v>Aug-2024</v>
      </c>
      <c r="R5785" t="str">
        <f>IF(Table1[[#This Row],[Sales_Value]]&gt;500000,"Premium",IF(Table1[[#This Row],[Sales_Value]]&gt;100000,"Mid","Basic"))</f>
        <v>Basic</v>
      </c>
    </row>
    <row r="5786" spans="1:18" x14ac:dyDescent="0.3">
      <c r="A5786" s="1">
        <v>45435</v>
      </c>
      <c r="B5786" t="s">
        <v>5987</v>
      </c>
      <c r="C5786" t="s">
        <v>34</v>
      </c>
      <c r="D5786" t="s">
        <v>80</v>
      </c>
      <c r="E5786" t="s">
        <v>238</v>
      </c>
      <c r="F5786" t="s">
        <v>61</v>
      </c>
      <c r="G5786" t="s">
        <v>53</v>
      </c>
      <c r="H5786">
        <v>15</v>
      </c>
      <c r="I5786">
        <v>2605.7600000000002</v>
      </c>
      <c r="J5786">
        <v>7.0000000000000007E-2</v>
      </c>
      <c r="K5786">
        <v>36350.35</v>
      </c>
      <c r="L5786">
        <v>1996.9</v>
      </c>
      <c r="M5786">
        <v>6396.85</v>
      </c>
      <c r="N5786" s="2">
        <f>Table1[[#This Row],[Profit]]/Table1[[#This Row],[Sales_Value]]</f>
        <v>0.17597767284221474</v>
      </c>
      <c r="O5786" s="3" t="str">
        <f>IF(Table1[[#This Row],[Profit]]&lt;0,"Yes","No")</f>
        <v>No</v>
      </c>
      <c r="P5786" t="str">
        <f>IF(Table1[[#This Row],[Discount_Pct]]&gt;0.3,"High",IF(Table1[[#This Row],[Discount_Pct]]&gt;0.15,"Medium","Low"))</f>
        <v>Low</v>
      </c>
      <c r="Q5786" t="str">
        <f>TEXT(Table1[[#This Row],[Date]],"MMM-YYYY")</f>
        <v>May-2024</v>
      </c>
      <c r="R5786" t="str">
        <f>IF(Table1[[#This Row],[Sales_Value]]&gt;500000,"Premium",IF(Table1[[#This Row],[Sales_Value]]&gt;100000,"Mid","Basic"))</f>
        <v>Basic</v>
      </c>
    </row>
    <row r="5787" spans="1:18" x14ac:dyDescent="0.3">
      <c r="A5787" s="1">
        <v>45636</v>
      </c>
      <c r="B5787" t="s">
        <v>5988</v>
      </c>
      <c r="C5787" t="s">
        <v>34</v>
      </c>
      <c r="D5787" t="s">
        <v>80</v>
      </c>
      <c r="E5787" t="s">
        <v>205</v>
      </c>
      <c r="F5787" t="s">
        <v>422</v>
      </c>
      <c r="G5787" t="s">
        <v>24</v>
      </c>
      <c r="H5787">
        <v>27</v>
      </c>
      <c r="I5787">
        <v>410.43</v>
      </c>
      <c r="J5787">
        <v>0.05</v>
      </c>
      <c r="K5787">
        <v>10527.53</v>
      </c>
      <c r="L5787">
        <v>254.32</v>
      </c>
      <c r="M5787">
        <v>3660.89</v>
      </c>
      <c r="N5787" s="2">
        <f>Table1[[#This Row],[Profit]]/Table1[[#This Row],[Sales_Value]]</f>
        <v>0.34774443767911367</v>
      </c>
      <c r="O5787" s="3" t="str">
        <f>IF(Table1[[#This Row],[Profit]]&lt;0,"Yes","No")</f>
        <v>No</v>
      </c>
      <c r="P5787" t="str">
        <f>IF(Table1[[#This Row],[Discount_Pct]]&gt;0.3,"High",IF(Table1[[#This Row],[Discount_Pct]]&gt;0.15,"Medium","Low"))</f>
        <v>Low</v>
      </c>
      <c r="Q5787" t="str">
        <f>TEXT(Table1[[#This Row],[Date]],"MMM-YYYY")</f>
        <v>Dec-2024</v>
      </c>
      <c r="R5787" t="str">
        <f>IF(Table1[[#This Row],[Sales_Value]]&gt;500000,"Premium",IF(Table1[[#This Row],[Sales_Value]]&gt;100000,"Mid","Basic"))</f>
        <v>Basic</v>
      </c>
    </row>
    <row r="5788" spans="1:18" x14ac:dyDescent="0.3">
      <c r="A5788" s="1">
        <v>45433</v>
      </c>
      <c r="B5788" t="s">
        <v>5989</v>
      </c>
      <c r="C5788" t="s">
        <v>20</v>
      </c>
      <c r="D5788" t="s">
        <v>124</v>
      </c>
      <c r="E5788" t="s">
        <v>553</v>
      </c>
      <c r="F5788" t="s">
        <v>122</v>
      </c>
      <c r="G5788" t="s">
        <v>18</v>
      </c>
      <c r="H5788">
        <v>43</v>
      </c>
      <c r="I5788">
        <v>7459.64</v>
      </c>
      <c r="J5788">
        <v>0</v>
      </c>
      <c r="K5788">
        <v>320764.52</v>
      </c>
      <c r="L5788">
        <v>6701.46</v>
      </c>
      <c r="M5788">
        <v>32601.74</v>
      </c>
      <c r="N5788" s="2">
        <f>Table1[[#This Row],[Profit]]/Table1[[#This Row],[Sales_Value]]</f>
        <v>0.10163761253894289</v>
      </c>
      <c r="O5788" s="3" t="str">
        <f>IF(Table1[[#This Row],[Profit]]&lt;0,"Yes","No")</f>
        <v>No</v>
      </c>
      <c r="P5788" t="str">
        <f>IF(Table1[[#This Row],[Discount_Pct]]&gt;0.3,"High",IF(Table1[[#This Row],[Discount_Pct]]&gt;0.15,"Medium","Low"))</f>
        <v>Low</v>
      </c>
      <c r="Q5788" t="str">
        <f>TEXT(Table1[[#This Row],[Date]],"MMM-YYYY")</f>
        <v>May-2024</v>
      </c>
      <c r="R5788" t="str">
        <f>IF(Table1[[#This Row],[Sales_Value]]&gt;500000,"Premium",IF(Table1[[#This Row],[Sales_Value]]&gt;100000,"Mid","Basic"))</f>
        <v>Mid</v>
      </c>
    </row>
    <row r="5789" spans="1:18" x14ac:dyDescent="0.3">
      <c r="A5789" s="1">
        <v>45308</v>
      </c>
      <c r="B5789" t="s">
        <v>5990</v>
      </c>
      <c r="C5789" t="s">
        <v>14</v>
      </c>
      <c r="D5789" t="s">
        <v>15</v>
      </c>
      <c r="E5789" t="s">
        <v>379</v>
      </c>
      <c r="F5789" t="s">
        <v>42</v>
      </c>
      <c r="G5789" t="s">
        <v>18</v>
      </c>
      <c r="H5789">
        <v>99</v>
      </c>
      <c r="I5789">
        <v>60485.45</v>
      </c>
      <c r="J5789">
        <v>0.26</v>
      </c>
      <c r="K5789">
        <v>4431164.07</v>
      </c>
      <c r="L5789">
        <v>43833.2</v>
      </c>
      <c r="M5789">
        <v>91677.27</v>
      </c>
      <c r="N5789" s="2">
        <f>Table1[[#This Row],[Profit]]/Table1[[#This Row],[Sales_Value]]</f>
        <v>2.0689206843112897E-2</v>
      </c>
      <c r="O5789" s="3" t="str">
        <f>IF(Table1[[#This Row],[Profit]]&lt;0,"Yes","No")</f>
        <v>No</v>
      </c>
      <c r="P5789" t="str">
        <f>IF(Table1[[#This Row],[Discount_Pct]]&gt;0.3,"High",IF(Table1[[#This Row],[Discount_Pct]]&gt;0.15,"Medium","Low"))</f>
        <v>Medium</v>
      </c>
      <c r="Q5789" t="str">
        <f>TEXT(Table1[[#This Row],[Date]],"MMM-YYYY")</f>
        <v>Jan-2024</v>
      </c>
      <c r="R5789" t="str">
        <f>IF(Table1[[#This Row],[Sales_Value]]&gt;500000,"Premium",IF(Table1[[#This Row],[Sales_Value]]&gt;100000,"Mid","Basic"))</f>
        <v>Premium</v>
      </c>
    </row>
    <row r="5790" spans="1:18" x14ac:dyDescent="0.3">
      <c r="A5790" s="1">
        <v>45422</v>
      </c>
      <c r="B5790" t="s">
        <v>5991</v>
      </c>
      <c r="C5790" t="s">
        <v>20</v>
      </c>
      <c r="D5790" t="s">
        <v>148</v>
      </c>
      <c r="E5790" t="s">
        <v>67</v>
      </c>
      <c r="F5790" t="s">
        <v>82</v>
      </c>
      <c r="G5790" t="s">
        <v>24</v>
      </c>
      <c r="H5790">
        <v>70</v>
      </c>
      <c r="I5790">
        <v>94.79</v>
      </c>
      <c r="J5790">
        <v>0.22</v>
      </c>
      <c r="K5790">
        <v>5175.53</v>
      </c>
      <c r="L5790">
        <v>51.47</v>
      </c>
      <c r="M5790">
        <v>1572.63</v>
      </c>
      <c r="N5790" s="2">
        <f>Table1[[#This Row],[Profit]]/Table1[[#This Row],[Sales_Value]]</f>
        <v>0.30385873524064205</v>
      </c>
      <c r="O5790" s="3" t="str">
        <f>IF(Table1[[#This Row],[Profit]]&lt;0,"Yes","No")</f>
        <v>No</v>
      </c>
      <c r="P5790" t="str">
        <f>IF(Table1[[#This Row],[Discount_Pct]]&gt;0.3,"High",IF(Table1[[#This Row],[Discount_Pct]]&gt;0.15,"Medium","Low"))</f>
        <v>Medium</v>
      </c>
      <c r="Q5790" t="str">
        <f>TEXT(Table1[[#This Row],[Date]],"MMM-YYYY")</f>
        <v>May-2024</v>
      </c>
      <c r="R5790" t="str">
        <f>IF(Table1[[#This Row],[Sales_Value]]&gt;500000,"Premium",IF(Table1[[#This Row],[Sales_Value]]&gt;100000,"Mid","Basic"))</f>
        <v>Basic</v>
      </c>
    </row>
    <row r="5791" spans="1:18" x14ac:dyDescent="0.3">
      <c r="A5791" s="1">
        <v>45413</v>
      </c>
      <c r="B5791" t="s">
        <v>5992</v>
      </c>
      <c r="C5791" t="s">
        <v>34</v>
      </c>
      <c r="D5791" t="s">
        <v>59</v>
      </c>
      <c r="E5791" t="s">
        <v>311</v>
      </c>
      <c r="F5791" t="s">
        <v>103</v>
      </c>
      <c r="G5791" t="s">
        <v>24</v>
      </c>
      <c r="H5791">
        <v>7</v>
      </c>
      <c r="I5791">
        <v>232.18</v>
      </c>
      <c r="J5791">
        <v>0.27</v>
      </c>
      <c r="K5791">
        <v>1186.44</v>
      </c>
      <c r="L5791">
        <v>137.86000000000001</v>
      </c>
      <c r="M5791">
        <v>221.42</v>
      </c>
      <c r="N5791" s="2">
        <f>Table1[[#This Row],[Profit]]/Table1[[#This Row],[Sales_Value]]</f>
        <v>0.18662553521459152</v>
      </c>
      <c r="O5791" s="3" t="str">
        <f>IF(Table1[[#This Row],[Profit]]&lt;0,"Yes","No")</f>
        <v>No</v>
      </c>
      <c r="P5791" t="str">
        <f>IF(Table1[[#This Row],[Discount_Pct]]&gt;0.3,"High",IF(Table1[[#This Row],[Discount_Pct]]&gt;0.15,"Medium","Low"))</f>
        <v>Medium</v>
      </c>
      <c r="Q5791" t="str">
        <f>TEXT(Table1[[#This Row],[Date]],"MMM-YYYY")</f>
        <v>May-2024</v>
      </c>
      <c r="R5791" t="str">
        <f>IF(Table1[[#This Row],[Sales_Value]]&gt;500000,"Premium",IF(Table1[[#This Row],[Sales_Value]]&gt;100000,"Mid","Basic"))</f>
        <v>Basic</v>
      </c>
    </row>
    <row r="5792" spans="1:18" x14ac:dyDescent="0.3">
      <c r="A5792" s="1">
        <v>45600</v>
      </c>
      <c r="B5792" t="s">
        <v>5993</v>
      </c>
      <c r="C5792" t="s">
        <v>34</v>
      </c>
      <c r="D5792" t="s">
        <v>59</v>
      </c>
      <c r="E5792" t="s">
        <v>214</v>
      </c>
      <c r="F5792" t="s">
        <v>178</v>
      </c>
      <c r="G5792" t="s">
        <v>46</v>
      </c>
      <c r="H5792">
        <v>67</v>
      </c>
      <c r="I5792">
        <v>26988.400000000001</v>
      </c>
      <c r="J5792">
        <v>0.15</v>
      </c>
      <c r="K5792">
        <v>1536989.38</v>
      </c>
      <c r="L5792">
        <v>18101.48</v>
      </c>
      <c r="M5792">
        <v>324190.21999999997</v>
      </c>
      <c r="N5792" s="2">
        <f>Table1[[#This Row],[Profit]]/Table1[[#This Row],[Sales_Value]]</f>
        <v>0.2109254782228879</v>
      </c>
      <c r="O5792" s="3" t="str">
        <f>IF(Table1[[#This Row],[Profit]]&lt;0,"Yes","No")</f>
        <v>No</v>
      </c>
      <c r="P5792" t="str">
        <f>IF(Table1[[#This Row],[Discount_Pct]]&gt;0.3,"High",IF(Table1[[#This Row],[Discount_Pct]]&gt;0.15,"Medium","Low"))</f>
        <v>Low</v>
      </c>
      <c r="Q5792" t="str">
        <f>TEXT(Table1[[#This Row],[Date]],"MMM-YYYY")</f>
        <v>Nov-2024</v>
      </c>
      <c r="R5792" t="str">
        <f>IF(Table1[[#This Row],[Sales_Value]]&gt;500000,"Premium",IF(Table1[[#This Row],[Sales_Value]]&gt;100000,"Mid","Basic"))</f>
        <v>Premium</v>
      </c>
    </row>
    <row r="5793" spans="1:18" x14ac:dyDescent="0.3">
      <c r="A5793" s="1">
        <v>45390</v>
      </c>
      <c r="B5793" t="s">
        <v>5994</v>
      </c>
      <c r="C5793" t="s">
        <v>20</v>
      </c>
      <c r="D5793" t="s">
        <v>21</v>
      </c>
      <c r="E5793" t="s">
        <v>216</v>
      </c>
      <c r="F5793" t="s">
        <v>37</v>
      </c>
      <c r="G5793" t="s">
        <v>18</v>
      </c>
      <c r="H5793">
        <v>19</v>
      </c>
      <c r="I5793">
        <v>36519.64</v>
      </c>
      <c r="J5793">
        <v>0.08</v>
      </c>
      <c r="K5793">
        <v>638363.31000000006</v>
      </c>
      <c r="L5793">
        <v>33774.39</v>
      </c>
      <c r="M5793">
        <v>-3350.1</v>
      </c>
      <c r="N5793" s="2">
        <f>Table1[[#This Row],[Profit]]/Table1[[#This Row],[Sales_Value]]</f>
        <v>-5.2479519852104278E-3</v>
      </c>
      <c r="O5793" s="3" t="str">
        <f>IF(Table1[[#This Row],[Profit]]&lt;0,"Yes","No")</f>
        <v>Yes</v>
      </c>
      <c r="P5793" t="str">
        <f>IF(Table1[[#This Row],[Discount_Pct]]&gt;0.3,"High",IF(Table1[[#This Row],[Discount_Pct]]&gt;0.15,"Medium","Low"))</f>
        <v>Low</v>
      </c>
      <c r="Q5793" t="str">
        <f>TEXT(Table1[[#This Row],[Date]],"MMM-YYYY")</f>
        <v>Apr-2024</v>
      </c>
      <c r="R5793" t="str">
        <f>IF(Table1[[#This Row],[Sales_Value]]&gt;500000,"Premium",IF(Table1[[#This Row],[Sales_Value]]&gt;100000,"Mid","Basic"))</f>
        <v>Premium</v>
      </c>
    </row>
    <row r="5794" spans="1:18" x14ac:dyDescent="0.3">
      <c r="A5794" s="1">
        <v>45314</v>
      </c>
      <c r="B5794" t="s">
        <v>5995</v>
      </c>
      <c r="C5794" t="s">
        <v>20</v>
      </c>
      <c r="D5794" t="s">
        <v>72</v>
      </c>
      <c r="E5794" t="s">
        <v>102</v>
      </c>
      <c r="F5794" t="s">
        <v>23</v>
      </c>
      <c r="G5794" t="s">
        <v>24</v>
      </c>
      <c r="H5794">
        <v>16</v>
      </c>
      <c r="I5794">
        <v>21.17</v>
      </c>
      <c r="J5794">
        <v>0</v>
      </c>
      <c r="K5794">
        <v>338.72</v>
      </c>
      <c r="L5794">
        <v>7.6</v>
      </c>
      <c r="M5794">
        <v>217.12</v>
      </c>
      <c r="N5794" s="2">
        <f>Table1[[#This Row],[Profit]]/Table1[[#This Row],[Sales_Value]]</f>
        <v>0.64100141709966929</v>
      </c>
      <c r="O5794" s="3" t="str">
        <f>IF(Table1[[#This Row],[Profit]]&lt;0,"Yes","No")</f>
        <v>No</v>
      </c>
      <c r="P5794" t="str">
        <f>IF(Table1[[#This Row],[Discount_Pct]]&gt;0.3,"High",IF(Table1[[#This Row],[Discount_Pct]]&gt;0.15,"Medium","Low"))</f>
        <v>Low</v>
      </c>
      <c r="Q5794" t="str">
        <f>TEXT(Table1[[#This Row],[Date]],"MMM-YYYY")</f>
        <v>Jan-2024</v>
      </c>
      <c r="R5794" t="str">
        <f>IF(Table1[[#This Row],[Sales_Value]]&gt;500000,"Premium",IF(Table1[[#This Row],[Sales_Value]]&gt;100000,"Mid","Basic"))</f>
        <v>Basic</v>
      </c>
    </row>
    <row r="5795" spans="1:18" x14ac:dyDescent="0.3">
      <c r="A5795" s="1">
        <v>45341</v>
      </c>
      <c r="B5795" t="s">
        <v>5996</v>
      </c>
      <c r="C5795" t="s">
        <v>20</v>
      </c>
      <c r="D5795" t="s">
        <v>72</v>
      </c>
      <c r="E5795" t="s">
        <v>67</v>
      </c>
      <c r="F5795" t="s">
        <v>282</v>
      </c>
      <c r="G5795" t="s">
        <v>18</v>
      </c>
      <c r="H5795">
        <v>57</v>
      </c>
      <c r="I5795">
        <v>8372.4599999999991</v>
      </c>
      <c r="J5795">
        <v>0.3</v>
      </c>
      <c r="K5795">
        <v>334061.15000000002</v>
      </c>
      <c r="L5795">
        <v>6727.18</v>
      </c>
      <c r="M5795">
        <v>-49388.11</v>
      </c>
      <c r="N5795" s="2">
        <f>Table1[[#This Row],[Profit]]/Table1[[#This Row],[Sales_Value]]</f>
        <v>-0.14784152542131881</v>
      </c>
      <c r="O5795" s="3" t="str">
        <f>IF(Table1[[#This Row],[Profit]]&lt;0,"Yes","No")</f>
        <v>Yes</v>
      </c>
      <c r="P5795" t="str">
        <f>IF(Table1[[#This Row],[Discount_Pct]]&gt;0.3,"High",IF(Table1[[#This Row],[Discount_Pct]]&gt;0.15,"Medium","Low"))</f>
        <v>Medium</v>
      </c>
      <c r="Q5795" t="str">
        <f>TEXT(Table1[[#This Row],[Date]],"MMM-YYYY")</f>
        <v>Feb-2024</v>
      </c>
      <c r="R5795" t="str">
        <f>IF(Table1[[#This Row],[Sales_Value]]&gt;500000,"Premium",IF(Table1[[#This Row],[Sales_Value]]&gt;100000,"Mid","Basic"))</f>
        <v>Mid</v>
      </c>
    </row>
    <row r="5796" spans="1:18" x14ac:dyDescent="0.3">
      <c r="A5796" s="1">
        <v>45647</v>
      </c>
      <c r="B5796" t="s">
        <v>5997</v>
      </c>
      <c r="C5796" t="s">
        <v>14</v>
      </c>
      <c r="D5796" t="s">
        <v>160</v>
      </c>
      <c r="E5796" t="s">
        <v>234</v>
      </c>
      <c r="F5796" t="s">
        <v>134</v>
      </c>
      <c r="G5796" t="s">
        <v>24</v>
      </c>
      <c r="H5796">
        <v>32</v>
      </c>
      <c r="I5796">
        <v>109.81</v>
      </c>
      <c r="J5796">
        <v>0.02</v>
      </c>
      <c r="K5796">
        <v>3443.64</v>
      </c>
      <c r="L5796">
        <v>60.45</v>
      </c>
      <c r="M5796">
        <v>1509.24</v>
      </c>
      <c r="N5796" s="2">
        <f>Table1[[#This Row],[Profit]]/Table1[[#This Row],[Sales_Value]]</f>
        <v>0.43826880858626338</v>
      </c>
      <c r="O5796" s="3" t="str">
        <f>IF(Table1[[#This Row],[Profit]]&lt;0,"Yes","No")</f>
        <v>No</v>
      </c>
      <c r="P5796" t="str">
        <f>IF(Table1[[#This Row],[Discount_Pct]]&gt;0.3,"High",IF(Table1[[#This Row],[Discount_Pct]]&gt;0.15,"Medium","Low"))</f>
        <v>Low</v>
      </c>
      <c r="Q5796" t="str">
        <f>TEXT(Table1[[#This Row],[Date]],"MMM-YYYY")</f>
        <v>Dec-2024</v>
      </c>
      <c r="R5796" t="str">
        <f>IF(Table1[[#This Row],[Sales_Value]]&gt;500000,"Premium",IF(Table1[[#This Row],[Sales_Value]]&gt;100000,"Mid","Basic"))</f>
        <v>Basic</v>
      </c>
    </row>
    <row r="5797" spans="1:18" x14ac:dyDescent="0.3">
      <c r="A5797" s="1">
        <v>45574</v>
      </c>
      <c r="B5797" t="s">
        <v>5998</v>
      </c>
      <c r="C5797" t="s">
        <v>14</v>
      </c>
      <c r="D5797" t="s">
        <v>144</v>
      </c>
      <c r="E5797" t="s">
        <v>291</v>
      </c>
      <c r="F5797" t="s">
        <v>17</v>
      </c>
      <c r="G5797" t="s">
        <v>18</v>
      </c>
      <c r="H5797">
        <v>1</v>
      </c>
      <c r="I5797">
        <v>32167.53</v>
      </c>
      <c r="J5797">
        <v>0.26</v>
      </c>
      <c r="K5797">
        <v>23803.97</v>
      </c>
      <c r="L5797">
        <v>25597.08</v>
      </c>
      <c r="M5797">
        <v>-1793.11</v>
      </c>
      <c r="N5797" s="2">
        <f>Table1[[#This Row],[Profit]]/Table1[[#This Row],[Sales_Value]]</f>
        <v>-7.5328191053845209E-2</v>
      </c>
      <c r="O5797" s="3" t="str">
        <f>IF(Table1[[#This Row],[Profit]]&lt;0,"Yes","No")</f>
        <v>Yes</v>
      </c>
      <c r="P5797" t="str">
        <f>IF(Table1[[#This Row],[Discount_Pct]]&gt;0.3,"High",IF(Table1[[#This Row],[Discount_Pct]]&gt;0.15,"Medium","Low"))</f>
        <v>Medium</v>
      </c>
      <c r="Q5797" t="str">
        <f>TEXT(Table1[[#This Row],[Date]],"MMM-YYYY")</f>
        <v>Oct-2024</v>
      </c>
      <c r="R5797" t="str">
        <f>IF(Table1[[#This Row],[Sales_Value]]&gt;500000,"Premium",IF(Table1[[#This Row],[Sales_Value]]&gt;100000,"Mid","Basic"))</f>
        <v>Basic</v>
      </c>
    </row>
    <row r="5798" spans="1:18" x14ac:dyDescent="0.3">
      <c r="A5798" s="1">
        <v>45575</v>
      </c>
      <c r="B5798" t="s">
        <v>5999</v>
      </c>
      <c r="C5798" t="s">
        <v>14</v>
      </c>
      <c r="D5798" t="s">
        <v>15</v>
      </c>
      <c r="E5798" t="s">
        <v>758</v>
      </c>
      <c r="F5798" t="s">
        <v>201</v>
      </c>
      <c r="G5798" t="s">
        <v>53</v>
      </c>
      <c r="H5798">
        <v>58</v>
      </c>
      <c r="I5798">
        <v>1143.05</v>
      </c>
      <c r="J5798">
        <v>0.02</v>
      </c>
      <c r="K5798">
        <v>64970.96</v>
      </c>
      <c r="L5798">
        <v>698.87</v>
      </c>
      <c r="M5798">
        <v>24436.5</v>
      </c>
      <c r="N5798" s="2">
        <f>Table1[[#This Row],[Profit]]/Table1[[#This Row],[Sales_Value]]</f>
        <v>0.37611419009354335</v>
      </c>
      <c r="O5798" s="3" t="str">
        <f>IF(Table1[[#This Row],[Profit]]&lt;0,"Yes","No")</f>
        <v>No</v>
      </c>
      <c r="P5798" t="str">
        <f>IF(Table1[[#This Row],[Discount_Pct]]&gt;0.3,"High",IF(Table1[[#This Row],[Discount_Pct]]&gt;0.15,"Medium","Low"))</f>
        <v>Low</v>
      </c>
      <c r="Q5798" t="str">
        <f>TEXT(Table1[[#This Row],[Date]],"MMM-YYYY")</f>
        <v>Oct-2024</v>
      </c>
      <c r="R5798" t="str">
        <f>IF(Table1[[#This Row],[Sales_Value]]&gt;500000,"Premium",IF(Table1[[#This Row],[Sales_Value]]&gt;100000,"Mid","Basic"))</f>
        <v>Basic</v>
      </c>
    </row>
    <row r="5799" spans="1:18" x14ac:dyDescent="0.3">
      <c r="A5799" s="1">
        <v>45350</v>
      </c>
      <c r="B5799" t="s">
        <v>6000</v>
      </c>
      <c r="C5799" t="s">
        <v>20</v>
      </c>
      <c r="D5799" t="s">
        <v>124</v>
      </c>
      <c r="E5799" t="s">
        <v>149</v>
      </c>
      <c r="F5799" t="s">
        <v>37</v>
      </c>
      <c r="G5799" t="s">
        <v>18</v>
      </c>
      <c r="H5799">
        <v>24</v>
      </c>
      <c r="I5799">
        <v>36696.639999999999</v>
      </c>
      <c r="J5799">
        <v>0.28000000000000003</v>
      </c>
      <c r="K5799">
        <v>634117.93999999994</v>
      </c>
      <c r="L5799">
        <v>30264.9</v>
      </c>
      <c r="M5799">
        <v>-92239.66</v>
      </c>
      <c r="N5799" s="2">
        <f>Table1[[#This Row],[Profit]]/Table1[[#This Row],[Sales_Value]]</f>
        <v>-0.14546136322842407</v>
      </c>
      <c r="O5799" s="3" t="str">
        <f>IF(Table1[[#This Row],[Profit]]&lt;0,"Yes","No")</f>
        <v>Yes</v>
      </c>
      <c r="P5799" t="str">
        <f>IF(Table1[[#This Row],[Discount_Pct]]&gt;0.3,"High",IF(Table1[[#This Row],[Discount_Pct]]&gt;0.15,"Medium","Low"))</f>
        <v>Medium</v>
      </c>
      <c r="Q5799" t="str">
        <f>TEXT(Table1[[#This Row],[Date]],"MMM-YYYY")</f>
        <v>Feb-2024</v>
      </c>
      <c r="R5799" t="str">
        <f>IF(Table1[[#This Row],[Sales_Value]]&gt;500000,"Premium",IF(Table1[[#This Row],[Sales_Value]]&gt;100000,"Mid","Basic"))</f>
        <v>Premium</v>
      </c>
    </row>
    <row r="5800" spans="1:18" x14ac:dyDescent="0.3">
      <c r="A5800" s="1">
        <v>45393</v>
      </c>
      <c r="B5800" t="s">
        <v>6001</v>
      </c>
      <c r="C5800" t="s">
        <v>34</v>
      </c>
      <c r="D5800" t="s">
        <v>80</v>
      </c>
      <c r="E5800" t="s">
        <v>421</v>
      </c>
      <c r="F5800" t="s">
        <v>70</v>
      </c>
      <c r="G5800" t="s">
        <v>46</v>
      </c>
      <c r="H5800">
        <v>1</v>
      </c>
      <c r="I5800">
        <v>1411</v>
      </c>
      <c r="J5800">
        <v>0</v>
      </c>
      <c r="K5800">
        <v>1411</v>
      </c>
      <c r="L5800">
        <v>825.81</v>
      </c>
      <c r="M5800">
        <v>585.19000000000005</v>
      </c>
      <c r="N5800" s="2">
        <f>Table1[[#This Row],[Profit]]/Table1[[#This Row],[Sales_Value]]</f>
        <v>0.41473423104181434</v>
      </c>
      <c r="O5800" s="3" t="str">
        <f>IF(Table1[[#This Row],[Profit]]&lt;0,"Yes","No")</f>
        <v>No</v>
      </c>
      <c r="P5800" t="str">
        <f>IF(Table1[[#This Row],[Discount_Pct]]&gt;0.3,"High",IF(Table1[[#This Row],[Discount_Pct]]&gt;0.15,"Medium","Low"))</f>
        <v>Low</v>
      </c>
      <c r="Q5800" t="str">
        <f>TEXT(Table1[[#This Row],[Date]],"MMM-YYYY")</f>
        <v>Apr-2024</v>
      </c>
      <c r="R5800" t="str">
        <f>IF(Table1[[#This Row],[Sales_Value]]&gt;500000,"Premium",IF(Table1[[#This Row],[Sales_Value]]&gt;100000,"Mid","Basic"))</f>
        <v>Basic</v>
      </c>
    </row>
    <row r="5801" spans="1:18" x14ac:dyDescent="0.3">
      <c r="A5801" s="1">
        <v>45482</v>
      </c>
      <c r="B5801" t="s">
        <v>6002</v>
      </c>
      <c r="C5801" t="s">
        <v>34</v>
      </c>
      <c r="D5801" t="s">
        <v>80</v>
      </c>
      <c r="E5801" t="s">
        <v>506</v>
      </c>
      <c r="F5801" t="s">
        <v>140</v>
      </c>
      <c r="G5801" t="s">
        <v>53</v>
      </c>
      <c r="H5801">
        <v>9</v>
      </c>
      <c r="I5801">
        <v>2187.29</v>
      </c>
      <c r="J5801">
        <v>0.12</v>
      </c>
      <c r="K5801">
        <v>17323.34</v>
      </c>
      <c r="L5801">
        <v>1197.69</v>
      </c>
      <c r="M5801">
        <v>6544.13</v>
      </c>
      <c r="N5801" s="2">
        <f>Table1[[#This Row],[Profit]]/Table1[[#This Row],[Sales_Value]]</f>
        <v>0.37776375687367447</v>
      </c>
      <c r="O5801" s="3" t="str">
        <f>IF(Table1[[#This Row],[Profit]]&lt;0,"Yes","No")</f>
        <v>No</v>
      </c>
      <c r="P5801" t="str">
        <f>IF(Table1[[#This Row],[Discount_Pct]]&gt;0.3,"High",IF(Table1[[#This Row],[Discount_Pct]]&gt;0.15,"Medium","Low"))</f>
        <v>Low</v>
      </c>
      <c r="Q5801" t="str">
        <f>TEXT(Table1[[#This Row],[Date]],"MMM-YYYY")</f>
        <v>Jul-2024</v>
      </c>
      <c r="R5801" t="str">
        <f>IF(Table1[[#This Row],[Sales_Value]]&gt;500000,"Premium",IF(Table1[[#This Row],[Sales_Value]]&gt;100000,"Mid","Basic"))</f>
        <v>Basic</v>
      </c>
    </row>
    <row r="5802" spans="1:18" x14ac:dyDescent="0.3">
      <c r="A5802" s="1">
        <v>45351</v>
      </c>
      <c r="B5802" t="s">
        <v>6003</v>
      </c>
      <c r="C5802" t="s">
        <v>14</v>
      </c>
      <c r="D5802" t="s">
        <v>55</v>
      </c>
      <c r="E5802" t="s">
        <v>102</v>
      </c>
      <c r="F5802" t="s">
        <v>422</v>
      </c>
      <c r="G5802" t="s">
        <v>24</v>
      </c>
      <c r="H5802">
        <v>64</v>
      </c>
      <c r="I5802">
        <v>426.04</v>
      </c>
      <c r="J5802">
        <v>0.22</v>
      </c>
      <c r="K5802">
        <v>21267.919999999998</v>
      </c>
      <c r="L5802">
        <v>249.09</v>
      </c>
      <c r="M5802">
        <v>5326.16</v>
      </c>
      <c r="N5802" s="2">
        <f>Table1[[#This Row],[Profit]]/Table1[[#This Row],[Sales_Value]]</f>
        <v>0.25043163600389695</v>
      </c>
      <c r="O5802" s="3" t="str">
        <f>IF(Table1[[#This Row],[Profit]]&lt;0,"Yes","No")</f>
        <v>No</v>
      </c>
      <c r="P5802" t="str">
        <f>IF(Table1[[#This Row],[Discount_Pct]]&gt;0.3,"High",IF(Table1[[#This Row],[Discount_Pct]]&gt;0.15,"Medium","Low"))</f>
        <v>Medium</v>
      </c>
      <c r="Q5802" t="str">
        <f>TEXT(Table1[[#This Row],[Date]],"MMM-YYYY")</f>
        <v>Feb-2024</v>
      </c>
      <c r="R5802" t="str">
        <f>IF(Table1[[#This Row],[Sales_Value]]&gt;500000,"Premium",IF(Table1[[#This Row],[Sales_Value]]&gt;100000,"Mid","Basic"))</f>
        <v>Basic</v>
      </c>
    </row>
    <row r="5803" spans="1:18" x14ac:dyDescent="0.3">
      <c r="A5803" s="1">
        <v>45649</v>
      </c>
      <c r="B5803" t="s">
        <v>6004</v>
      </c>
      <c r="C5803" t="s">
        <v>34</v>
      </c>
      <c r="D5803" t="s">
        <v>207</v>
      </c>
      <c r="E5803" t="s">
        <v>328</v>
      </c>
      <c r="F5803" t="s">
        <v>32</v>
      </c>
      <c r="G5803" t="s">
        <v>18</v>
      </c>
      <c r="H5803">
        <v>21</v>
      </c>
      <c r="I5803">
        <v>13103.72</v>
      </c>
      <c r="J5803">
        <v>0.14000000000000001</v>
      </c>
      <c r="K5803">
        <v>236653.18</v>
      </c>
      <c r="L5803">
        <v>8451.94</v>
      </c>
      <c r="M5803">
        <v>59162.44</v>
      </c>
      <c r="N5803" s="2">
        <f>Table1[[#This Row],[Profit]]/Table1[[#This Row],[Sales_Value]]</f>
        <v>0.2499963871180603</v>
      </c>
      <c r="O5803" s="3" t="str">
        <f>IF(Table1[[#This Row],[Profit]]&lt;0,"Yes","No")</f>
        <v>No</v>
      </c>
      <c r="P5803" t="str">
        <f>IF(Table1[[#This Row],[Discount_Pct]]&gt;0.3,"High",IF(Table1[[#This Row],[Discount_Pct]]&gt;0.15,"Medium","Low"))</f>
        <v>Low</v>
      </c>
      <c r="Q5803" t="str">
        <f>TEXT(Table1[[#This Row],[Date]],"MMM-YYYY")</f>
        <v>Dec-2024</v>
      </c>
      <c r="R5803" t="str">
        <f>IF(Table1[[#This Row],[Sales_Value]]&gt;500000,"Premium",IF(Table1[[#This Row],[Sales_Value]]&gt;100000,"Mid","Basic"))</f>
        <v>Mid</v>
      </c>
    </row>
    <row r="5804" spans="1:18" x14ac:dyDescent="0.3">
      <c r="A5804" s="1">
        <v>45303</v>
      </c>
      <c r="B5804" t="s">
        <v>6005</v>
      </c>
      <c r="C5804" t="s">
        <v>34</v>
      </c>
      <c r="D5804" t="s">
        <v>59</v>
      </c>
      <c r="E5804" t="s">
        <v>424</v>
      </c>
      <c r="F5804" t="s">
        <v>161</v>
      </c>
      <c r="G5804" t="s">
        <v>24</v>
      </c>
      <c r="H5804">
        <v>1</v>
      </c>
      <c r="I5804">
        <v>21.79</v>
      </c>
      <c r="J5804">
        <v>0.27</v>
      </c>
      <c r="K5804">
        <v>15.91</v>
      </c>
      <c r="L5804">
        <v>5.32</v>
      </c>
      <c r="M5804">
        <v>10.59</v>
      </c>
      <c r="N5804" s="2">
        <f>Table1[[#This Row],[Profit]]/Table1[[#This Row],[Sales_Value]]</f>
        <v>0.66561910747957254</v>
      </c>
      <c r="O5804" s="3" t="str">
        <f>IF(Table1[[#This Row],[Profit]]&lt;0,"Yes","No")</f>
        <v>No</v>
      </c>
      <c r="P5804" t="str">
        <f>IF(Table1[[#This Row],[Discount_Pct]]&gt;0.3,"High",IF(Table1[[#This Row],[Discount_Pct]]&gt;0.15,"Medium","Low"))</f>
        <v>Medium</v>
      </c>
      <c r="Q5804" t="str">
        <f>TEXT(Table1[[#This Row],[Date]],"MMM-YYYY")</f>
        <v>Jan-2024</v>
      </c>
      <c r="R5804" t="str">
        <f>IF(Table1[[#This Row],[Sales_Value]]&gt;500000,"Premium",IF(Table1[[#This Row],[Sales_Value]]&gt;100000,"Mid","Basic"))</f>
        <v>Basic</v>
      </c>
    </row>
    <row r="5805" spans="1:18" x14ac:dyDescent="0.3">
      <c r="A5805" s="1">
        <v>45466</v>
      </c>
      <c r="B5805" t="s">
        <v>6006</v>
      </c>
      <c r="C5805" t="s">
        <v>14</v>
      </c>
      <c r="D5805" t="s">
        <v>55</v>
      </c>
      <c r="E5805" t="s">
        <v>540</v>
      </c>
      <c r="F5805" t="s">
        <v>45</v>
      </c>
      <c r="G5805" t="s">
        <v>46</v>
      </c>
      <c r="H5805">
        <v>91</v>
      </c>
      <c r="I5805">
        <v>8760.51</v>
      </c>
      <c r="J5805">
        <v>0.09</v>
      </c>
      <c r="K5805">
        <v>725457.83</v>
      </c>
      <c r="L5805">
        <v>6540.13</v>
      </c>
      <c r="M5805">
        <v>130306</v>
      </c>
      <c r="N5805" s="2">
        <f>Table1[[#This Row],[Profit]]/Table1[[#This Row],[Sales_Value]]</f>
        <v>0.17961898626140682</v>
      </c>
      <c r="O5805" s="3" t="str">
        <f>IF(Table1[[#This Row],[Profit]]&lt;0,"Yes","No")</f>
        <v>No</v>
      </c>
      <c r="P5805" t="str">
        <f>IF(Table1[[#This Row],[Discount_Pct]]&gt;0.3,"High",IF(Table1[[#This Row],[Discount_Pct]]&gt;0.15,"Medium","Low"))</f>
        <v>Low</v>
      </c>
      <c r="Q5805" t="str">
        <f>TEXT(Table1[[#This Row],[Date]],"MMM-YYYY")</f>
        <v>Jun-2024</v>
      </c>
      <c r="R5805" t="str">
        <f>IF(Table1[[#This Row],[Sales_Value]]&gt;500000,"Premium",IF(Table1[[#This Row],[Sales_Value]]&gt;100000,"Mid","Basic"))</f>
        <v>Premium</v>
      </c>
    </row>
    <row r="5806" spans="1:18" x14ac:dyDescent="0.3">
      <c r="A5806" s="1">
        <v>45516</v>
      </c>
      <c r="B5806" t="s">
        <v>6007</v>
      </c>
      <c r="C5806" t="s">
        <v>14</v>
      </c>
      <c r="D5806" t="s">
        <v>144</v>
      </c>
      <c r="E5806" t="s">
        <v>171</v>
      </c>
      <c r="F5806" t="s">
        <v>156</v>
      </c>
      <c r="G5806" t="s">
        <v>18</v>
      </c>
      <c r="H5806">
        <v>75</v>
      </c>
      <c r="I5806">
        <v>22133.78</v>
      </c>
      <c r="J5806">
        <v>0</v>
      </c>
      <c r="K5806">
        <v>1660033.5</v>
      </c>
      <c r="L5806">
        <v>15410.23</v>
      </c>
      <c r="M5806">
        <v>504266.25</v>
      </c>
      <c r="N5806" s="2">
        <f>Table1[[#This Row],[Profit]]/Table1[[#This Row],[Sales_Value]]</f>
        <v>0.30376871912524656</v>
      </c>
      <c r="O5806" s="3" t="str">
        <f>IF(Table1[[#This Row],[Profit]]&lt;0,"Yes","No")</f>
        <v>No</v>
      </c>
      <c r="P5806" t="str">
        <f>IF(Table1[[#This Row],[Discount_Pct]]&gt;0.3,"High",IF(Table1[[#This Row],[Discount_Pct]]&gt;0.15,"Medium","Low"))</f>
        <v>Low</v>
      </c>
      <c r="Q5806" t="str">
        <f>TEXT(Table1[[#This Row],[Date]],"MMM-YYYY")</f>
        <v>Aug-2024</v>
      </c>
      <c r="R5806" t="str">
        <f>IF(Table1[[#This Row],[Sales_Value]]&gt;500000,"Premium",IF(Table1[[#This Row],[Sales_Value]]&gt;100000,"Mid","Basic"))</f>
        <v>Premium</v>
      </c>
    </row>
    <row r="5807" spans="1:18" x14ac:dyDescent="0.3">
      <c r="A5807" s="1">
        <v>45416</v>
      </c>
      <c r="B5807" t="s">
        <v>6008</v>
      </c>
      <c r="C5807" t="s">
        <v>39</v>
      </c>
      <c r="D5807" t="s">
        <v>93</v>
      </c>
      <c r="E5807" t="s">
        <v>149</v>
      </c>
      <c r="F5807" t="s">
        <v>17</v>
      </c>
      <c r="G5807" t="s">
        <v>18</v>
      </c>
      <c r="H5807">
        <v>74</v>
      </c>
      <c r="I5807">
        <v>27030.46</v>
      </c>
      <c r="J5807">
        <v>0.12</v>
      </c>
      <c r="K5807">
        <v>1760223.56</v>
      </c>
      <c r="L5807">
        <v>24698.959999999999</v>
      </c>
      <c r="M5807">
        <v>-67499.48</v>
      </c>
      <c r="N5807" s="2">
        <f>Table1[[#This Row],[Profit]]/Table1[[#This Row],[Sales_Value]]</f>
        <v>-3.8347106318699649E-2</v>
      </c>
      <c r="O5807" s="3" t="str">
        <f>IF(Table1[[#This Row],[Profit]]&lt;0,"Yes","No")</f>
        <v>Yes</v>
      </c>
      <c r="P5807" t="str">
        <f>IF(Table1[[#This Row],[Discount_Pct]]&gt;0.3,"High",IF(Table1[[#This Row],[Discount_Pct]]&gt;0.15,"Medium","Low"))</f>
        <v>Low</v>
      </c>
      <c r="Q5807" t="str">
        <f>TEXT(Table1[[#This Row],[Date]],"MMM-YYYY")</f>
        <v>May-2024</v>
      </c>
      <c r="R5807" t="str">
        <f>IF(Table1[[#This Row],[Sales_Value]]&gt;500000,"Premium",IF(Table1[[#This Row],[Sales_Value]]&gt;100000,"Mid","Basic"))</f>
        <v>Premium</v>
      </c>
    </row>
    <row r="5808" spans="1:18" x14ac:dyDescent="0.3">
      <c r="A5808" s="1">
        <v>45360</v>
      </c>
      <c r="B5808" t="s">
        <v>6009</v>
      </c>
      <c r="C5808" t="s">
        <v>39</v>
      </c>
      <c r="D5808" t="s">
        <v>192</v>
      </c>
      <c r="E5808" t="s">
        <v>94</v>
      </c>
      <c r="F5808" t="s">
        <v>88</v>
      </c>
      <c r="G5808" t="s">
        <v>53</v>
      </c>
      <c r="H5808">
        <v>100</v>
      </c>
      <c r="I5808">
        <v>1834.38</v>
      </c>
      <c r="J5808">
        <v>0</v>
      </c>
      <c r="K5808">
        <v>183438</v>
      </c>
      <c r="L5808">
        <v>961.96</v>
      </c>
      <c r="M5808">
        <v>87242</v>
      </c>
      <c r="N5808" s="2">
        <f>Table1[[#This Row],[Profit]]/Table1[[#This Row],[Sales_Value]]</f>
        <v>0.47559393364515529</v>
      </c>
      <c r="O5808" s="3" t="str">
        <f>IF(Table1[[#This Row],[Profit]]&lt;0,"Yes","No")</f>
        <v>No</v>
      </c>
      <c r="P5808" t="str">
        <f>IF(Table1[[#This Row],[Discount_Pct]]&gt;0.3,"High",IF(Table1[[#This Row],[Discount_Pct]]&gt;0.15,"Medium","Low"))</f>
        <v>Low</v>
      </c>
      <c r="Q5808" t="str">
        <f>TEXT(Table1[[#This Row],[Date]],"MMM-YYYY")</f>
        <v>Mar-2024</v>
      </c>
      <c r="R5808" t="str">
        <f>IF(Table1[[#This Row],[Sales_Value]]&gt;500000,"Premium",IF(Table1[[#This Row],[Sales_Value]]&gt;100000,"Mid","Basic"))</f>
        <v>Mid</v>
      </c>
    </row>
    <row r="5809" spans="1:18" x14ac:dyDescent="0.3">
      <c r="A5809" s="1">
        <v>45380</v>
      </c>
      <c r="B5809" t="s">
        <v>6010</v>
      </c>
      <c r="C5809" t="s">
        <v>34</v>
      </c>
      <c r="D5809" t="s">
        <v>80</v>
      </c>
      <c r="E5809" t="s">
        <v>275</v>
      </c>
      <c r="F5809" t="s">
        <v>201</v>
      </c>
      <c r="G5809" t="s">
        <v>53</v>
      </c>
      <c r="H5809">
        <v>72</v>
      </c>
      <c r="I5809">
        <v>1123.6199999999999</v>
      </c>
      <c r="J5809">
        <v>0.17</v>
      </c>
      <c r="K5809">
        <v>67147.53</v>
      </c>
      <c r="L5809">
        <v>700.49</v>
      </c>
      <c r="M5809">
        <v>16712.25</v>
      </c>
      <c r="N5809" s="2">
        <f>Table1[[#This Row],[Profit]]/Table1[[#This Row],[Sales_Value]]</f>
        <v>0.24888852948127801</v>
      </c>
      <c r="O5809" s="3" t="str">
        <f>IF(Table1[[#This Row],[Profit]]&lt;0,"Yes","No")</f>
        <v>No</v>
      </c>
      <c r="P5809" t="str">
        <f>IF(Table1[[#This Row],[Discount_Pct]]&gt;0.3,"High",IF(Table1[[#This Row],[Discount_Pct]]&gt;0.15,"Medium","Low"))</f>
        <v>Medium</v>
      </c>
      <c r="Q5809" t="str">
        <f>TEXT(Table1[[#This Row],[Date]],"MMM-YYYY")</f>
        <v>Mar-2024</v>
      </c>
      <c r="R5809" t="str">
        <f>IF(Table1[[#This Row],[Sales_Value]]&gt;500000,"Premium",IF(Table1[[#This Row],[Sales_Value]]&gt;100000,"Mid","Basic"))</f>
        <v>Basic</v>
      </c>
    </row>
    <row r="5810" spans="1:18" x14ac:dyDescent="0.3">
      <c r="A5810" s="1">
        <v>45476</v>
      </c>
      <c r="B5810" t="s">
        <v>6011</v>
      </c>
      <c r="C5810" t="s">
        <v>39</v>
      </c>
      <c r="D5810" t="s">
        <v>66</v>
      </c>
      <c r="E5810" t="s">
        <v>75</v>
      </c>
      <c r="F5810" t="s">
        <v>49</v>
      </c>
      <c r="G5810" t="s">
        <v>24</v>
      </c>
      <c r="H5810">
        <v>93</v>
      </c>
      <c r="I5810">
        <v>71.03</v>
      </c>
      <c r="J5810">
        <v>0.03</v>
      </c>
      <c r="K5810">
        <v>6407.62</v>
      </c>
      <c r="L5810">
        <v>41.63</v>
      </c>
      <c r="M5810">
        <v>2536.0300000000002</v>
      </c>
      <c r="N5810" s="2">
        <f>Table1[[#This Row],[Profit]]/Table1[[#This Row],[Sales_Value]]</f>
        <v>0.39578345782053248</v>
      </c>
      <c r="O5810" s="3" t="str">
        <f>IF(Table1[[#This Row],[Profit]]&lt;0,"Yes","No")</f>
        <v>No</v>
      </c>
      <c r="P5810" t="str">
        <f>IF(Table1[[#This Row],[Discount_Pct]]&gt;0.3,"High",IF(Table1[[#This Row],[Discount_Pct]]&gt;0.15,"Medium","Low"))</f>
        <v>Low</v>
      </c>
      <c r="Q5810" t="str">
        <f>TEXT(Table1[[#This Row],[Date]],"MMM-YYYY")</f>
        <v>Jul-2024</v>
      </c>
      <c r="R5810" t="str">
        <f>IF(Table1[[#This Row],[Sales_Value]]&gt;500000,"Premium",IF(Table1[[#This Row],[Sales_Value]]&gt;100000,"Mid","Basic"))</f>
        <v>Basic</v>
      </c>
    </row>
    <row r="5811" spans="1:18" x14ac:dyDescent="0.3">
      <c r="A5811" s="1">
        <v>45479</v>
      </c>
      <c r="B5811" t="s">
        <v>6012</v>
      </c>
      <c r="C5811" t="s">
        <v>34</v>
      </c>
      <c r="D5811" t="s">
        <v>80</v>
      </c>
      <c r="E5811" t="s">
        <v>48</v>
      </c>
      <c r="F5811" t="s">
        <v>226</v>
      </c>
      <c r="G5811" t="s">
        <v>18</v>
      </c>
      <c r="H5811">
        <v>64</v>
      </c>
      <c r="I5811">
        <v>16805.62</v>
      </c>
      <c r="J5811">
        <v>0.02</v>
      </c>
      <c r="K5811">
        <v>1054048.49</v>
      </c>
      <c r="L5811">
        <v>12823.07</v>
      </c>
      <c r="M5811">
        <v>233372.01</v>
      </c>
      <c r="N5811" s="2">
        <f>Table1[[#This Row],[Profit]]/Table1[[#This Row],[Sales_Value]]</f>
        <v>0.22140538335195567</v>
      </c>
      <c r="O5811" s="3" t="str">
        <f>IF(Table1[[#This Row],[Profit]]&lt;0,"Yes","No")</f>
        <v>No</v>
      </c>
      <c r="P5811" t="str">
        <f>IF(Table1[[#This Row],[Discount_Pct]]&gt;0.3,"High",IF(Table1[[#This Row],[Discount_Pct]]&gt;0.15,"Medium","Low"))</f>
        <v>Low</v>
      </c>
      <c r="Q5811" t="str">
        <f>TEXT(Table1[[#This Row],[Date]],"MMM-YYYY")</f>
        <v>Jul-2024</v>
      </c>
      <c r="R5811" t="str">
        <f>IF(Table1[[#This Row],[Sales_Value]]&gt;500000,"Premium",IF(Table1[[#This Row],[Sales_Value]]&gt;100000,"Mid","Basic"))</f>
        <v>Premium</v>
      </c>
    </row>
    <row r="5812" spans="1:18" x14ac:dyDescent="0.3">
      <c r="A5812" s="1">
        <v>45355</v>
      </c>
      <c r="B5812" t="s">
        <v>6013</v>
      </c>
      <c r="C5812" t="s">
        <v>20</v>
      </c>
      <c r="D5812" t="s">
        <v>148</v>
      </c>
      <c r="E5812" t="s">
        <v>36</v>
      </c>
      <c r="F5812" t="s">
        <v>37</v>
      </c>
      <c r="G5812" t="s">
        <v>18</v>
      </c>
      <c r="H5812">
        <v>2</v>
      </c>
      <c r="I5812">
        <v>39343.75</v>
      </c>
      <c r="J5812">
        <v>0.17</v>
      </c>
      <c r="K5812">
        <v>65310.63</v>
      </c>
      <c r="L5812">
        <v>32832.11</v>
      </c>
      <c r="M5812">
        <v>-353.6</v>
      </c>
      <c r="N5812" s="2">
        <f>Table1[[#This Row],[Profit]]/Table1[[#This Row],[Sales_Value]]</f>
        <v>-5.4141263068508147E-3</v>
      </c>
      <c r="O5812" s="3" t="str">
        <f>IF(Table1[[#This Row],[Profit]]&lt;0,"Yes","No")</f>
        <v>Yes</v>
      </c>
      <c r="P5812" t="str">
        <f>IF(Table1[[#This Row],[Discount_Pct]]&gt;0.3,"High",IF(Table1[[#This Row],[Discount_Pct]]&gt;0.15,"Medium","Low"))</f>
        <v>Medium</v>
      </c>
      <c r="Q5812" t="str">
        <f>TEXT(Table1[[#This Row],[Date]],"MMM-YYYY")</f>
        <v>Mar-2024</v>
      </c>
      <c r="R5812" t="str">
        <f>IF(Table1[[#This Row],[Sales_Value]]&gt;500000,"Premium",IF(Table1[[#This Row],[Sales_Value]]&gt;100000,"Mid","Basic"))</f>
        <v>Basic</v>
      </c>
    </row>
    <row r="5813" spans="1:18" x14ac:dyDescent="0.3">
      <c r="A5813" s="1">
        <v>45398</v>
      </c>
      <c r="B5813" t="s">
        <v>6014</v>
      </c>
      <c r="C5813" t="s">
        <v>34</v>
      </c>
      <c r="D5813" t="s">
        <v>59</v>
      </c>
      <c r="E5813" t="s">
        <v>758</v>
      </c>
      <c r="F5813" t="s">
        <v>154</v>
      </c>
      <c r="G5813" t="s">
        <v>77</v>
      </c>
      <c r="H5813">
        <v>73</v>
      </c>
      <c r="I5813">
        <v>1353.69</v>
      </c>
      <c r="J5813">
        <v>7.0000000000000007E-2</v>
      </c>
      <c r="K5813">
        <v>91902.01</v>
      </c>
      <c r="L5813">
        <v>587.11</v>
      </c>
      <c r="M5813">
        <v>49042.98</v>
      </c>
      <c r="N5813" s="2">
        <f>Table1[[#This Row],[Profit]]/Table1[[#This Row],[Sales_Value]]</f>
        <v>0.53364425870554955</v>
      </c>
      <c r="O5813" s="3" t="str">
        <f>IF(Table1[[#This Row],[Profit]]&lt;0,"Yes","No")</f>
        <v>No</v>
      </c>
      <c r="P5813" t="str">
        <f>IF(Table1[[#This Row],[Discount_Pct]]&gt;0.3,"High",IF(Table1[[#This Row],[Discount_Pct]]&gt;0.15,"Medium","Low"))</f>
        <v>Low</v>
      </c>
      <c r="Q5813" t="str">
        <f>TEXT(Table1[[#This Row],[Date]],"MMM-YYYY")</f>
        <v>Apr-2024</v>
      </c>
      <c r="R5813" t="str">
        <f>IF(Table1[[#This Row],[Sales_Value]]&gt;500000,"Premium",IF(Table1[[#This Row],[Sales_Value]]&gt;100000,"Mid","Basic"))</f>
        <v>Basic</v>
      </c>
    </row>
    <row r="5814" spans="1:18" x14ac:dyDescent="0.3">
      <c r="A5814" s="1">
        <v>45308</v>
      </c>
      <c r="B5814" t="s">
        <v>6015</v>
      </c>
      <c r="C5814" t="s">
        <v>14</v>
      </c>
      <c r="D5814" t="s">
        <v>144</v>
      </c>
      <c r="E5814" t="s">
        <v>228</v>
      </c>
      <c r="F5814" t="s">
        <v>61</v>
      </c>
      <c r="G5814" t="s">
        <v>53</v>
      </c>
      <c r="H5814">
        <v>98</v>
      </c>
      <c r="I5814">
        <v>2727.13</v>
      </c>
      <c r="J5814">
        <v>0.22</v>
      </c>
      <c r="K5814">
        <v>208461.82</v>
      </c>
      <c r="L5814">
        <v>1909.19</v>
      </c>
      <c r="M5814">
        <v>21361.200000000001</v>
      </c>
      <c r="N5814" s="2">
        <f>Table1[[#This Row],[Profit]]/Table1[[#This Row],[Sales_Value]]</f>
        <v>0.10247056271503338</v>
      </c>
      <c r="O5814" s="3" t="str">
        <f>IF(Table1[[#This Row],[Profit]]&lt;0,"Yes","No")</f>
        <v>No</v>
      </c>
      <c r="P5814" t="str">
        <f>IF(Table1[[#This Row],[Discount_Pct]]&gt;0.3,"High",IF(Table1[[#This Row],[Discount_Pct]]&gt;0.15,"Medium","Low"))</f>
        <v>Medium</v>
      </c>
      <c r="Q5814" t="str">
        <f>TEXT(Table1[[#This Row],[Date]],"MMM-YYYY")</f>
        <v>Jan-2024</v>
      </c>
      <c r="R5814" t="str">
        <f>IF(Table1[[#This Row],[Sales_Value]]&gt;500000,"Premium",IF(Table1[[#This Row],[Sales_Value]]&gt;100000,"Mid","Basic"))</f>
        <v>Mid</v>
      </c>
    </row>
    <row r="5815" spans="1:18" x14ac:dyDescent="0.3">
      <c r="A5815" s="1">
        <v>45643</v>
      </c>
      <c r="B5815" t="s">
        <v>6016</v>
      </c>
      <c r="C5815" t="s">
        <v>39</v>
      </c>
      <c r="D5815" t="s">
        <v>108</v>
      </c>
      <c r="E5815" t="s">
        <v>195</v>
      </c>
      <c r="F5815" t="s">
        <v>70</v>
      </c>
      <c r="G5815" t="s">
        <v>46</v>
      </c>
      <c r="H5815">
        <v>45</v>
      </c>
      <c r="I5815">
        <v>1276.27</v>
      </c>
      <c r="J5815">
        <v>0.03</v>
      </c>
      <c r="K5815">
        <v>55709.19</v>
      </c>
      <c r="L5815">
        <v>902.5</v>
      </c>
      <c r="M5815">
        <v>15096.69</v>
      </c>
      <c r="N5815" s="2">
        <f>Table1[[#This Row],[Profit]]/Table1[[#This Row],[Sales_Value]]</f>
        <v>0.27099101602446563</v>
      </c>
      <c r="O5815" s="3" t="str">
        <f>IF(Table1[[#This Row],[Profit]]&lt;0,"Yes","No")</f>
        <v>No</v>
      </c>
      <c r="P5815" t="str">
        <f>IF(Table1[[#This Row],[Discount_Pct]]&gt;0.3,"High",IF(Table1[[#This Row],[Discount_Pct]]&gt;0.15,"Medium","Low"))</f>
        <v>Low</v>
      </c>
      <c r="Q5815" t="str">
        <f>TEXT(Table1[[#This Row],[Date]],"MMM-YYYY")</f>
        <v>Dec-2024</v>
      </c>
      <c r="R5815" t="str">
        <f>IF(Table1[[#This Row],[Sales_Value]]&gt;500000,"Premium",IF(Table1[[#This Row],[Sales_Value]]&gt;100000,"Mid","Basic"))</f>
        <v>Basic</v>
      </c>
    </row>
    <row r="5816" spans="1:18" x14ac:dyDescent="0.3">
      <c r="A5816" s="1">
        <v>45430</v>
      </c>
      <c r="B5816" t="s">
        <v>6017</v>
      </c>
      <c r="C5816" t="s">
        <v>34</v>
      </c>
      <c r="D5816" t="s">
        <v>59</v>
      </c>
      <c r="E5816" t="s">
        <v>27</v>
      </c>
      <c r="F5816" t="s">
        <v>152</v>
      </c>
      <c r="G5816" t="s">
        <v>24</v>
      </c>
      <c r="H5816">
        <v>56</v>
      </c>
      <c r="I5816">
        <v>25.87</v>
      </c>
      <c r="J5816">
        <v>0.15</v>
      </c>
      <c r="K5816">
        <v>1231.4100000000001</v>
      </c>
      <c r="L5816">
        <v>10.85</v>
      </c>
      <c r="M5816">
        <v>-623.80999999999995</v>
      </c>
      <c r="N5816" s="2">
        <f>Table1[[#This Row],[Profit]]/Table1[[#This Row],[Sales_Value]]</f>
        <v>-0.50658188580570229</v>
      </c>
      <c r="O5816" s="3" t="str">
        <f>IF(Table1[[#This Row],[Profit]]&lt;0,"Yes","No")</f>
        <v>Yes</v>
      </c>
      <c r="P5816" t="str">
        <f>IF(Table1[[#This Row],[Discount_Pct]]&gt;0.3,"High",IF(Table1[[#This Row],[Discount_Pct]]&gt;0.15,"Medium","Low"))</f>
        <v>Low</v>
      </c>
      <c r="Q5816" t="str">
        <f>TEXT(Table1[[#This Row],[Date]],"MMM-YYYY")</f>
        <v>May-2024</v>
      </c>
      <c r="R5816" t="str">
        <f>IF(Table1[[#This Row],[Sales_Value]]&gt;500000,"Premium",IF(Table1[[#This Row],[Sales_Value]]&gt;100000,"Mid","Basic"))</f>
        <v>Basic</v>
      </c>
    </row>
    <row r="5817" spans="1:18" x14ac:dyDescent="0.3">
      <c r="A5817" s="1">
        <v>45466</v>
      </c>
      <c r="B5817" t="s">
        <v>6018</v>
      </c>
      <c r="C5817" t="s">
        <v>39</v>
      </c>
      <c r="D5817" t="s">
        <v>93</v>
      </c>
      <c r="E5817" t="s">
        <v>285</v>
      </c>
      <c r="F5817" t="s">
        <v>178</v>
      </c>
      <c r="G5817" t="s">
        <v>46</v>
      </c>
      <c r="H5817">
        <v>77</v>
      </c>
      <c r="I5817">
        <v>21907.66</v>
      </c>
      <c r="J5817">
        <v>0.19</v>
      </c>
      <c r="K5817">
        <v>1366380.75</v>
      </c>
      <c r="L5817">
        <v>18235.240000000002</v>
      </c>
      <c r="M5817">
        <v>-37732.730000000003</v>
      </c>
      <c r="N5817" s="2">
        <f>Table1[[#This Row],[Profit]]/Table1[[#This Row],[Sales_Value]]</f>
        <v>-2.7615091913436283E-2</v>
      </c>
      <c r="O5817" s="3" t="str">
        <f>IF(Table1[[#This Row],[Profit]]&lt;0,"Yes","No")</f>
        <v>Yes</v>
      </c>
      <c r="P5817" t="str">
        <f>IF(Table1[[#This Row],[Discount_Pct]]&gt;0.3,"High",IF(Table1[[#This Row],[Discount_Pct]]&gt;0.15,"Medium","Low"))</f>
        <v>Medium</v>
      </c>
      <c r="Q5817" t="str">
        <f>TEXT(Table1[[#This Row],[Date]],"MMM-YYYY")</f>
        <v>Jun-2024</v>
      </c>
      <c r="R5817" t="str">
        <f>IF(Table1[[#This Row],[Sales_Value]]&gt;500000,"Premium",IF(Table1[[#This Row],[Sales_Value]]&gt;100000,"Mid","Basic"))</f>
        <v>Premium</v>
      </c>
    </row>
    <row r="5818" spans="1:18" x14ac:dyDescent="0.3">
      <c r="A5818" s="1">
        <v>45400</v>
      </c>
      <c r="B5818" t="s">
        <v>6019</v>
      </c>
      <c r="C5818" t="s">
        <v>34</v>
      </c>
      <c r="D5818" t="s">
        <v>105</v>
      </c>
      <c r="E5818" t="s">
        <v>266</v>
      </c>
      <c r="F5818" t="s">
        <v>232</v>
      </c>
      <c r="G5818" t="s">
        <v>24</v>
      </c>
      <c r="H5818">
        <v>78</v>
      </c>
      <c r="I5818">
        <v>57</v>
      </c>
      <c r="J5818">
        <v>0</v>
      </c>
      <c r="K5818">
        <v>4446</v>
      </c>
      <c r="L5818">
        <v>18.22</v>
      </c>
      <c r="M5818">
        <v>3024.84</v>
      </c>
      <c r="N5818" s="2">
        <f>Table1[[#This Row],[Profit]]/Table1[[#This Row],[Sales_Value]]</f>
        <v>0.68035087719298248</v>
      </c>
      <c r="O5818" s="3" t="str">
        <f>IF(Table1[[#This Row],[Profit]]&lt;0,"Yes","No")</f>
        <v>No</v>
      </c>
      <c r="P5818" t="str">
        <f>IF(Table1[[#This Row],[Discount_Pct]]&gt;0.3,"High",IF(Table1[[#This Row],[Discount_Pct]]&gt;0.15,"Medium","Low"))</f>
        <v>Low</v>
      </c>
      <c r="Q5818" t="str">
        <f>TEXT(Table1[[#This Row],[Date]],"MMM-YYYY")</f>
        <v>Apr-2024</v>
      </c>
      <c r="R5818" t="str">
        <f>IF(Table1[[#This Row],[Sales_Value]]&gt;500000,"Premium",IF(Table1[[#This Row],[Sales_Value]]&gt;100000,"Mid","Basic"))</f>
        <v>Basic</v>
      </c>
    </row>
    <row r="5819" spans="1:18" x14ac:dyDescent="0.3">
      <c r="A5819" s="1">
        <v>45636</v>
      </c>
      <c r="B5819" t="s">
        <v>6020</v>
      </c>
      <c r="C5819" t="s">
        <v>39</v>
      </c>
      <c r="D5819" t="s">
        <v>93</v>
      </c>
      <c r="E5819" t="s">
        <v>373</v>
      </c>
      <c r="F5819" t="s">
        <v>201</v>
      </c>
      <c r="G5819" t="s">
        <v>53</v>
      </c>
      <c r="H5819">
        <v>41</v>
      </c>
      <c r="I5819">
        <v>1122.1500000000001</v>
      </c>
      <c r="J5819">
        <v>0.25</v>
      </c>
      <c r="K5819">
        <v>34506.11</v>
      </c>
      <c r="L5819">
        <v>651.13</v>
      </c>
      <c r="M5819">
        <v>7809.78</v>
      </c>
      <c r="N5819" s="2">
        <f>Table1[[#This Row],[Profit]]/Table1[[#This Row],[Sales_Value]]</f>
        <v>0.22633035134936971</v>
      </c>
      <c r="O5819" s="3" t="str">
        <f>IF(Table1[[#This Row],[Profit]]&lt;0,"Yes","No")</f>
        <v>No</v>
      </c>
      <c r="P5819" t="str">
        <f>IF(Table1[[#This Row],[Discount_Pct]]&gt;0.3,"High",IF(Table1[[#This Row],[Discount_Pct]]&gt;0.15,"Medium","Low"))</f>
        <v>Medium</v>
      </c>
      <c r="Q5819" t="str">
        <f>TEXT(Table1[[#This Row],[Date]],"MMM-YYYY")</f>
        <v>Dec-2024</v>
      </c>
      <c r="R5819" t="str">
        <f>IF(Table1[[#This Row],[Sales_Value]]&gt;500000,"Premium",IF(Table1[[#This Row],[Sales_Value]]&gt;100000,"Mid","Basic"))</f>
        <v>Basic</v>
      </c>
    </row>
    <row r="5820" spans="1:18" x14ac:dyDescent="0.3">
      <c r="A5820" s="1">
        <v>45473</v>
      </c>
      <c r="B5820" t="s">
        <v>6021</v>
      </c>
      <c r="C5820" t="s">
        <v>14</v>
      </c>
      <c r="D5820" t="s">
        <v>160</v>
      </c>
      <c r="E5820" t="s">
        <v>291</v>
      </c>
      <c r="F5820" t="s">
        <v>91</v>
      </c>
      <c r="G5820" t="s">
        <v>46</v>
      </c>
      <c r="H5820">
        <v>26</v>
      </c>
      <c r="I5820">
        <v>8951.75</v>
      </c>
      <c r="J5820">
        <v>0.28000000000000003</v>
      </c>
      <c r="K5820">
        <v>167576.76</v>
      </c>
      <c r="L5820">
        <v>5413.31</v>
      </c>
      <c r="M5820">
        <v>26830.7</v>
      </c>
      <c r="N5820" s="2">
        <f>Table1[[#This Row],[Profit]]/Table1[[#This Row],[Sales_Value]]</f>
        <v>0.1601099102286021</v>
      </c>
      <c r="O5820" s="3" t="str">
        <f>IF(Table1[[#This Row],[Profit]]&lt;0,"Yes","No")</f>
        <v>No</v>
      </c>
      <c r="P5820" t="str">
        <f>IF(Table1[[#This Row],[Discount_Pct]]&gt;0.3,"High",IF(Table1[[#This Row],[Discount_Pct]]&gt;0.15,"Medium","Low"))</f>
        <v>Medium</v>
      </c>
      <c r="Q5820" t="str">
        <f>TEXT(Table1[[#This Row],[Date]],"MMM-YYYY")</f>
        <v>Jun-2024</v>
      </c>
      <c r="R5820" t="str">
        <f>IF(Table1[[#This Row],[Sales_Value]]&gt;500000,"Premium",IF(Table1[[#This Row],[Sales_Value]]&gt;100000,"Mid","Basic"))</f>
        <v>Mid</v>
      </c>
    </row>
    <row r="5821" spans="1:18" x14ac:dyDescent="0.3">
      <c r="A5821" s="1">
        <v>45363</v>
      </c>
      <c r="B5821" t="s">
        <v>6022</v>
      </c>
      <c r="C5821" t="s">
        <v>20</v>
      </c>
      <c r="D5821" t="s">
        <v>72</v>
      </c>
      <c r="E5821" t="s">
        <v>211</v>
      </c>
      <c r="F5821" t="s">
        <v>140</v>
      </c>
      <c r="G5821" t="s">
        <v>53</v>
      </c>
      <c r="H5821">
        <v>70</v>
      </c>
      <c r="I5821">
        <v>2047.53</v>
      </c>
      <c r="J5821">
        <v>0.15</v>
      </c>
      <c r="K5821">
        <v>121828.04</v>
      </c>
      <c r="L5821">
        <v>1290.1600000000001</v>
      </c>
      <c r="M5821">
        <v>31516.84</v>
      </c>
      <c r="N5821" s="2">
        <f>Table1[[#This Row],[Profit]]/Table1[[#This Row],[Sales_Value]]</f>
        <v>0.25869939301329975</v>
      </c>
      <c r="O5821" s="3" t="str">
        <f>IF(Table1[[#This Row],[Profit]]&lt;0,"Yes","No")</f>
        <v>No</v>
      </c>
      <c r="P5821" t="str">
        <f>IF(Table1[[#This Row],[Discount_Pct]]&gt;0.3,"High",IF(Table1[[#This Row],[Discount_Pct]]&gt;0.15,"Medium","Low"))</f>
        <v>Low</v>
      </c>
      <c r="Q5821" t="str">
        <f>TEXT(Table1[[#This Row],[Date]],"MMM-YYYY")</f>
        <v>Mar-2024</v>
      </c>
      <c r="R5821" t="str">
        <f>IF(Table1[[#This Row],[Sales_Value]]&gt;500000,"Premium",IF(Table1[[#This Row],[Sales_Value]]&gt;100000,"Mid","Basic"))</f>
        <v>Mid</v>
      </c>
    </row>
    <row r="5822" spans="1:18" x14ac:dyDescent="0.3">
      <c r="A5822" s="1">
        <v>45628</v>
      </c>
      <c r="B5822" t="s">
        <v>6023</v>
      </c>
      <c r="C5822" t="s">
        <v>20</v>
      </c>
      <c r="D5822" t="s">
        <v>72</v>
      </c>
      <c r="E5822" t="s">
        <v>102</v>
      </c>
      <c r="F5822" t="s">
        <v>98</v>
      </c>
      <c r="G5822" t="s">
        <v>18</v>
      </c>
      <c r="H5822">
        <v>38</v>
      </c>
      <c r="I5822">
        <v>5463.97</v>
      </c>
      <c r="J5822">
        <v>0.12</v>
      </c>
      <c r="K5822">
        <v>182715.16</v>
      </c>
      <c r="L5822">
        <v>4647.33</v>
      </c>
      <c r="M5822">
        <v>6116.62</v>
      </c>
      <c r="N5822" s="2">
        <f>Table1[[#This Row],[Profit]]/Table1[[#This Row],[Sales_Value]]</f>
        <v>3.347625889389802E-2</v>
      </c>
      <c r="O5822" s="3" t="str">
        <f>IF(Table1[[#This Row],[Profit]]&lt;0,"Yes","No")</f>
        <v>No</v>
      </c>
      <c r="P5822" t="str">
        <f>IF(Table1[[#This Row],[Discount_Pct]]&gt;0.3,"High",IF(Table1[[#This Row],[Discount_Pct]]&gt;0.15,"Medium","Low"))</f>
        <v>Low</v>
      </c>
      <c r="Q5822" t="str">
        <f>TEXT(Table1[[#This Row],[Date]],"MMM-YYYY")</f>
        <v>Dec-2024</v>
      </c>
      <c r="R5822" t="str">
        <f>IF(Table1[[#This Row],[Sales_Value]]&gt;500000,"Premium",IF(Table1[[#This Row],[Sales_Value]]&gt;100000,"Mid","Basic"))</f>
        <v>Mid</v>
      </c>
    </row>
    <row r="5823" spans="1:18" x14ac:dyDescent="0.3">
      <c r="A5823" s="1">
        <v>45458</v>
      </c>
      <c r="B5823" t="s">
        <v>6024</v>
      </c>
      <c r="C5823" t="s">
        <v>14</v>
      </c>
      <c r="D5823" t="s">
        <v>160</v>
      </c>
      <c r="E5823" t="s">
        <v>112</v>
      </c>
      <c r="F5823" t="s">
        <v>152</v>
      </c>
      <c r="G5823" t="s">
        <v>24</v>
      </c>
      <c r="H5823">
        <v>3</v>
      </c>
      <c r="I5823">
        <v>26.44</v>
      </c>
      <c r="J5823">
        <v>0.2</v>
      </c>
      <c r="K5823">
        <v>63.46</v>
      </c>
      <c r="L5823">
        <v>9.8000000000000007</v>
      </c>
      <c r="M5823">
        <v>34.06</v>
      </c>
      <c r="N5823" s="2">
        <f>Table1[[#This Row],[Profit]]/Table1[[#This Row],[Sales_Value]]</f>
        <v>0.5367160416010085</v>
      </c>
      <c r="O5823" s="3" t="str">
        <f>IF(Table1[[#This Row],[Profit]]&lt;0,"Yes","No")</f>
        <v>No</v>
      </c>
      <c r="P5823" t="str">
        <f>IF(Table1[[#This Row],[Discount_Pct]]&gt;0.3,"High",IF(Table1[[#This Row],[Discount_Pct]]&gt;0.15,"Medium","Low"))</f>
        <v>Medium</v>
      </c>
      <c r="Q5823" t="str">
        <f>TEXT(Table1[[#This Row],[Date]],"MMM-YYYY")</f>
        <v>Jun-2024</v>
      </c>
      <c r="R5823" t="str">
        <f>IF(Table1[[#This Row],[Sales_Value]]&gt;500000,"Premium",IF(Table1[[#This Row],[Sales_Value]]&gt;100000,"Mid","Basic"))</f>
        <v>Basic</v>
      </c>
    </row>
    <row r="5824" spans="1:18" x14ac:dyDescent="0.3">
      <c r="A5824" s="1">
        <v>45555</v>
      </c>
      <c r="B5824" t="s">
        <v>6025</v>
      </c>
      <c r="C5824" t="s">
        <v>20</v>
      </c>
      <c r="D5824" t="s">
        <v>72</v>
      </c>
      <c r="E5824" t="s">
        <v>228</v>
      </c>
      <c r="F5824" t="s">
        <v>64</v>
      </c>
      <c r="G5824" t="s">
        <v>53</v>
      </c>
      <c r="H5824">
        <v>64</v>
      </c>
      <c r="I5824">
        <v>744.97</v>
      </c>
      <c r="J5824">
        <v>0.2</v>
      </c>
      <c r="K5824">
        <v>38142.46</v>
      </c>
      <c r="L5824">
        <v>296.24</v>
      </c>
      <c r="M5824">
        <v>19183.099999999999</v>
      </c>
      <c r="N5824" s="2">
        <f>Table1[[#This Row],[Profit]]/Table1[[#This Row],[Sales_Value]]</f>
        <v>0.50293295188616571</v>
      </c>
      <c r="O5824" s="3" t="str">
        <f>IF(Table1[[#This Row],[Profit]]&lt;0,"Yes","No")</f>
        <v>No</v>
      </c>
      <c r="P5824" t="str">
        <f>IF(Table1[[#This Row],[Discount_Pct]]&gt;0.3,"High",IF(Table1[[#This Row],[Discount_Pct]]&gt;0.15,"Medium","Low"))</f>
        <v>Medium</v>
      </c>
      <c r="Q5824" t="str">
        <f>TEXT(Table1[[#This Row],[Date]],"MMM-YYYY")</f>
        <v>Sep-2024</v>
      </c>
      <c r="R5824" t="str">
        <f>IF(Table1[[#This Row],[Sales_Value]]&gt;500000,"Premium",IF(Table1[[#This Row],[Sales_Value]]&gt;100000,"Mid","Basic"))</f>
        <v>Basic</v>
      </c>
    </row>
    <row r="5825" spans="1:18" x14ac:dyDescent="0.3">
      <c r="A5825" s="1">
        <v>45632</v>
      </c>
      <c r="B5825" t="s">
        <v>6026</v>
      </c>
      <c r="C5825" t="s">
        <v>14</v>
      </c>
      <c r="D5825" t="s">
        <v>26</v>
      </c>
      <c r="E5825" t="s">
        <v>81</v>
      </c>
      <c r="F5825" t="s">
        <v>119</v>
      </c>
      <c r="G5825" t="s">
        <v>53</v>
      </c>
      <c r="H5825">
        <v>76</v>
      </c>
      <c r="I5825">
        <v>567.13</v>
      </c>
      <c r="J5825">
        <v>0.03</v>
      </c>
      <c r="K5825">
        <v>41808.82</v>
      </c>
      <c r="L5825">
        <v>208.35</v>
      </c>
      <c r="M5825">
        <v>25974.22</v>
      </c>
      <c r="N5825" s="2">
        <f>Table1[[#This Row],[Profit]]/Table1[[#This Row],[Sales_Value]]</f>
        <v>0.62126173376813798</v>
      </c>
      <c r="O5825" s="3" t="str">
        <f>IF(Table1[[#This Row],[Profit]]&lt;0,"Yes","No")</f>
        <v>No</v>
      </c>
      <c r="P5825" t="str">
        <f>IF(Table1[[#This Row],[Discount_Pct]]&gt;0.3,"High",IF(Table1[[#This Row],[Discount_Pct]]&gt;0.15,"Medium","Low"))</f>
        <v>Low</v>
      </c>
      <c r="Q5825" t="str">
        <f>TEXT(Table1[[#This Row],[Date]],"MMM-YYYY")</f>
        <v>Dec-2024</v>
      </c>
      <c r="R5825" t="str">
        <f>IF(Table1[[#This Row],[Sales_Value]]&gt;500000,"Premium",IF(Table1[[#This Row],[Sales_Value]]&gt;100000,"Mid","Basic"))</f>
        <v>Basic</v>
      </c>
    </row>
    <row r="5826" spans="1:18" x14ac:dyDescent="0.3">
      <c r="A5826" s="1">
        <v>45375</v>
      </c>
      <c r="B5826" t="s">
        <v>6027</v>
      </c>
      <c r="C5826" t="s">
        <v>20</v>
      </c>
      <c r="D5826" t="s">
        <v>21</v>
      </c>
      <c r="E5826" t="s">
        <v>272</v>
      </c>
      <c r="F5826" t="s">
        <v>57</v>
      </c>
      <c r="G5826" t="s">
        <v>24</v>
      </c>
      <c r="H5826">
        <v>41</v>
      </c>
      <c r="I5826">
        <v>57.8</v>
      </c>
      <c r="J5826">
        <v>0.28000000000000003</v>
      </c>
      <c r="K5826">
        <v>1706.26</v>
      </c>
      <c r="L5826">
        <v>31.35</v>
      </c>
      <c r="M5826">
        <v>420.91</v>
      </c>
      <c r="N5826" s="2">
        <f>Table1[[#This Row],[Profit]]/Table1[[#This Row],[Sales_Value]]</f>
        <v>0.24668573370998559</v>
      </c>
      <c r="O5826" s="3" t="str">
        <f>IF(Table1[[#This Row],[Profit]]&lt;0,"Yes","No")</f>
        <v>No</v>
      </c>
      <c r="P5826" t="str">
        <f>IF(Table1[[#This Row],[Discount_Pct]]&gt;0.3,"High",IF(Table1[[#This Row],[Discount_Pct]]&gt;0.15,"Medium","Low"))</f>
        <v>Medium</v>
      </c>
      <c r="Q5826" t="str">
        <f>TEXT(Table1[[#This Row],[Date]],"MMM-YYYY")</f>
        <v>Mar-2024</v>
      </c>
      <c r="R5826" t="str">
        <f>IF(Table1[[#This Row],[Sales_Value]]&gt;500000,"Premium",IF(Table1[[#This Row],[Sales_Value]]&gt;100000,"Mid","Basic"))</f>
        <v>Basic</v>
      </c>
    </row>
    <row r="5827" spans="1:18" x14ac:dyDescent="0.3">
      <c r="A5827" s="1">
        <v>45517</v>
      </c>
      <c r="B5827" t="s">
        <v>6028</v>
      </c>
      <c r="C5827" t="s">
        <v>34</v>
      </c>
      <c r="D5827" t="s">
        <v>35</v>
      </c>
      <c r="E5827" t="s">
        <v>195</v>
      </c>
      <c r="F5827" t="s">
        <v>126</v>
      </c>
      <c r="G5827" t="s">
        <v>24</v>
      </c>
      <c r="H5827">
        <v>4</v>
      </c>
      <c r="I5827">
        <v>308.95999999999998</v>
      </c>
      <c r="J5827">
        <v>0.18</v>
      </c>
      <c r="K5827">
        <v>1013.39</v>
      </c>
      <c r="L5827">
        <v>163.41999999999999</v>
      </c>
      <c r="M5827">
        <v>359.71</v>
      </c>
      <c r="N5827" s="2">
        <f>Table1[[#This Row],[Profit]]/Table1[[#This Row],[Sales_Value]]</f>
        <v>0.3549571241081913</v>
      </c>
      <c r="O5827" s="3" t="str">
        <f>IF(Table1[[#This Row],[Profit]]&lt;0,"Yes","No")</f>
        <v>No</v>
      </c>
      <c r="P5827" t="str">
        <f>IF(Table1[[#This Row],[Discount_Pct]]&gt;0.3,"High",IF(Table1[[#This Row],[Discount_Pct]]&gt;0.15,"Medium","Low"))</f>
        <v>Medium</v>
      </c>
      <c r="Q5827" t="str">
        <f>TEXT(Table1[[#This Row],[Date]],"MMM-YYYY")</f>
        <v>Aug-2024</v>
      </c>
      <c r="R5827" t="str">
        <f>IF(Table1[[#This Row],[Sales_Value]]&gt;500000,"Premium",IF(Table1[[#This Row],[Sales_Value]]&gt;100000,"Mid","Basic"))</f>
        <v>Basic</v>
      </c>
    </row>
    <row r="5828" spans="1:18" x14ac:dyDescent="0.3">
      <c r="A5828" s="1">
        <v>45360</v>
      </c>
      <c r="B5828" t="s">
        <v>6029</v>
      </c>
      <c r="C5828" t="s">
        <v>34</v>
      </c>
      <c r="D5828" t="s">
        <v>80</v>
      </c>
      <c r="E5828" t="s">
        <v>252</v>
      </c>
      <c r="F5828" t="s">
        <v>57</v>
      </c>
      <c r="G5828" t="s">
        <v>24</v>
      </c>
      <c r="H5828">
        <v>57</v>
      </c>
      <c r="I5828">
        <v>60.78</v>
      </c>
      <c r="J5828">
        <v>0.09</v>
      </c>
      <c r="K5828">
        <v>3152.66</v>
      </c>
      <c r="L5828">
        <v>27.28</v>
      </c>
      <c r="M5828">
        <v>1597.7</v>
      </c>
      <c r="N5828" s="2">
        <f>Table1[[#This Row],[Profit]]/Table1[[#This Row],[Sales_Value]]</f>
        <v>0.50677840299937205</v>
      </c>
      <c r="O5828" s="3" t="str">
        <f>IF(Table1[[#This Row],[Profit]]&lt;0,"Yes","No")</f>
        <v>No</v>
      </c>
      <c r="P5828" t="str">
        <f>IF(Table1[[#This Row],[Discount_Pct]]&gt;0.3,"High",IF(Table1[[#This Row],[Discount_Pct]]&gt;0.15,"Medium","Low"))</f>
        <v>Low</v>
      </c>
      <c r="Q5828" t="str">
        <f>TEXT(Table1[[#This Row],[Date]],"MMM-YYYY")</f>
        <v>Mar-2024</v>
      </c>
      <c r="R5828" t="str">
        <f>IF(Table1[[#This Row],[Sales_Value]]&gt;500000,"Premium",IF(Table1[[#This Row],[Sales_Value]]&gt;100000,"Mid","Basic"))</f>
        <v>Basic</v>
      </c>
    </row>
    <row r="5829" spans="1:18" x14ac:dyDescent="0.3">
      <c r="A5829" s="1">
        <v>45469</v>
      </c>
      <c r="B5829" t="s">
        <v>6030</v>
      </c>
      <c r="C5829" t="s">
        <v>34</v>
      </c>
      <c r="D5829" t="s">
        <v>1520</v>
      </c>
      <c r="E5829" t="s">
        <v>118</v>
      </c>
      <c r="F5829" t="s">
        <v>282</v>
      </c>
      <c r="G5829" t="s">
        <v>18</v>
      </c>
      <c r="H5829">
        <v>44</v>
      </c>
      <c r="I5829">
        <v>9647.7999999999993</v>
      </c>
      <c r="J5829">
        <v>0.14000000000000001</v>
      </c>
      <c r="K5829">
        <v>365072.75</v>
      </c>
      <c r="L5829">
        <v>7325.81</v>
      </c>
      <c r="M5829">
        <v>42737.11</v>
      </c>
      <c r="N5829" s="2">
        <f>Table1[[#This Row],[Profit]]/Table1[[#This Row],[Sales_Value]]</f>
        <v>0.11706463985602869</v>
      </c>
      <c r="O5829" s="3" t="str">
        <f>IF(Table1[[#This Row],[Profit]]&lt;0,"Yes","No")</f>
        <v>No</v>
      </c>
      <c r="P5829" t="str">
        <f>IF(Table1[[#This Row],[Discount_Pct]]&gt;0.3,"High",IF(Table1[[#This Row],[Discount_Pct]]&gt;0.15,"Medium","Low"))</f>
        <v>Low</v>
      </c>
      <c r="Q5829" t="str">
        <f>TEXT(Table1[[#This Row],[Date]],"MMM-YYYY")</f>
        <v>Jun-2024</v>
      </c>
      <c r="R5829" t="str">
        <f>IF(Table1[[#This Row],[Sales_Value]]&gt;500000,"Premium",IF(Table1[[#This Row],[Sales_Value]]&gt;100000,"Mid","Basic"))</f>
        <v>Mid</v>
      </c>
    </row>
    <row r="5830" spans="1:18" x14ac:dyDescent="0.3">
      <c r="A5830" s="1">
        <v>45466</v>
      </c>
      <c r="B5830" t="s">
        <v>6031</v>
      </c>
      <c r="C5830" t="s">
        <v>34</v>
      </c>
      <c r="D5830" t="s">
        <v>35</v>
      </c>
      <c r="E5830" t="s">
        <v>415</v>
      </c>
      <c r="F5830" t="s">
        <v>28</v>
      </c>
      <c r="G5830" t="s">
        <v>18</v>
      </c>
      <c r="H5830">
        <v>86</v>
      </c>
      <c r="I5830">
        <v>2403.9699999999998</v>
      </c>
      <c r="J5830">
        <v>0.21</v>
      </c>
      <c r="K5830">
        <v>163325.72</v>
      </c>
      <c r="L5830">
        <v>1475.8</v>
      </c>
      <c r="M5830">
        <v>36406.92</v>
      </c>
      <c r="N5830" s="2">
        <f>Table1[[#This Row],[Profit]]/Table1[[#This Row],[Sales_Value]]</f>
        <v>0.22290990053495555</v>
      </c>
      <c r="O5830" s="3" t="str">
        <f>IF(Table1[[#This Row],[Profit]]&lt;0,"Yes","No")</f>
        <v>No</v>
      </c>
      <c r="P5830" t="str">
        <f>IF(Table1[[#This Row],[Discount_Pct]]&gt;0.3,"High",IF(Table1[[#This Row],[Discount_Pct]]&gt;0.15,"Medium","Low"))</f>
        <v>Medium</v>
      </c>
      <c r="Q5830" t="str">
        <f>TEXT(Table1[[#This Row],[Date]],"MMM-YYYY")</f>
        <v>Jun-2024</v>
      </c>
      <c r="R5830" t="str">
        <f>IF(Table1[[#This Row],[Sales_Value]]&gt;500000,"Premium",IF(Table1[[#This Row],[Sales_Value]]&gt;100000,"Mid","Basic"))</f>
        <v>Mid</v>
      </c>
    </row>
    <row r="5831" spans="1:18" x14ac:dyDescent="0.3">
      <c r="A5831" s="1">
        <v>45566</v>
      </c>
      <c r="B5831" t="s">
        <v>6032</v>
      </c>
      <c r="C5831" t="s">
        <v>20</v>
      </c>
      <c r="D5831" t="s">
        <v>72</v>
      </c>
      <c r="E5831" t="s">
        <v>424</v>
      </c>
      <c r="F5831" t="s">
        <v>57</v>
      </c>
      <c r="G5831" t="s">
        <v>24</v>
      </c>
      <c r="H5831">
        <v>4</v>
      </c>
      <c r="I5831">
        <v>56.52</v>
      </c>
      <c r="J5831">
        <v>0.01</v>
      </c>
      <c r="K5831">
        <v>223.82</v>
      </c>
      <c r="L5831">
        <v>29.89</v>
      </c>
      <c r="M5831">
        <v>104.26</v>
      </c>
      <c r="N5831" s="2">
        <f>Table1[[#This Row],[Profit]]/Table1[[#This Row],[Sales_Value]]</f>
        <v>0.46582074881601293</v>
      </c>
      <c r="O5831" s="3" t="str">
        <f>IF(Table1[[#This Row],[Profit]]&lt;0,"Yes","No")</f>
        <v>No</v>
      </c>
      <c r="P5831" t="str">
        <f>IF(Table1[[#This Row],[Discount_Pct]]&gt;0.3,"High",IF(Table1[[#This Row],[Discount_Pct]]&gt;0.15,"Medium","Low"))</f>
        <v>Low</v>
      </c>
      <c r="Q5831" t="str">
        <f>TEXT(Table1[[#This Row],[Date]],"MMM-YYYY")</f>
        <v>Oct-2024</v>
      </c>
      <c r="R5831" t="str">
        <f>IF(Table1[[#This Row],[Sales_Value]]&gt;500000,"Premium",IF(Table1[[#This Row],[Sales_Value]]&gt;100000,"Mid","Basic"))</f>
        <v>Basic</v>
      </c>
    </row>
    <row r="5832" spans="1:18" x14ac:dyDescent="0.3">
      <c r="A5832" s="1">
        <v>45342</v>
      </c>
      <c r="B5832" t="s">
        <v>6033</v>
      </c>
      <c r="C5832" t="s">
        <v>20</v>
      </c>
      <c r="D5832" t="s">
        <v>148</v>
      </c>
      <c r="E5832" t="s">
        <v>102</v>
      </c>
      <c r="F5832" t="s">
        <v>119</v>
      </c>
      <c r="G5832" t="s">
        <v>53</v>
      </c>
      <c r="H5832">
        <v>39</v>
      </c>
      <c r="I5832">
        <v>500.35</v>
      </c>
      <c r="J5832">
        <v>0.2</v>
      </c>
      <c r="K5832">
        <v>15610.92</v>
      </c>
      <c r="L5832">
        <v>200.05</v>
      </c>
      <c r="M5832">
        <v>7808.97</v>
      </c>
      <c r="N5832" s="2">
        <f>Table1[[#This Row],[Profit]]/Table1[[#This Row],[Sales_Value]]</f>
        <v>0.50022484261017286</v>
      </c>
      <c r="O5832" s="3" t="str">
        <f>IF(Table1[[#This Row],[Profit]]&lt;0,"Yes","No")</f>
        <v>No</v>
      </c>
      <c r="P5832" t="str">
        <f>IF(Table1[[#This Row],[Discount_Pct]]&gt;0.3,"High",IF(Table1[[#This Row],[Discount_Pct]]&gt;0.15,"Medium","Low"))</f>
        <v>Medium</v>
      </c>
      <c r="Q5832" t="str">
        <f>TEXT(Table1[[#This Row],[Date]],"MMM-YYYY")</f>
        <v>Feb-2024</v>
      </c>
      <c r="R5832" t="str">
        <f>IF(Table1[[#This Row],[Sales_Value]]&gt;500000,"Premium",IF(Table1[[#This Row],[Sales_Value]]&gt;100000,"Mid","Basic"))</f>
        <v>Basic</v>
      </c>
    </row>
    <row r="5833" spans="1:18" x14ac:dyDescent="0.3">
      <c r="A5833" s="1">
        <v>45607</v>
      </c>
      <c r="B5833" t="s">
        <v>6034</v>
      </c>
      <c r="C5833" t="s">
        <v>14</v>
      </c>
      <c r="D5833" t="s">
        <v>144</v>
      </c>
      <c r="E5833" t="s">
        <v>291</v>
      </c>
      <c r="F5833" t="s">
        <v>184</v>
      </c>
      <c r="G5833" t="s">
        <v>24</v>
      </c>
      <c r="H5833">
        <v>78</v>
      </c>
      <c r="I5833">
        <v>39.909999999999997</v>
      </c>
      <c r="J5833">
        <v>0.13</v>
      </c>
      <c r="K5833">
        <v>2708.29</v>
      </c>
      <c r="L5833">
        <v>21.22</v>
      </c>
      <c r="M5833">
        <v>1053.1300000000001</v>
      </c>
      <c r="N5833" s="2">
        <f>Table1[[#This Row],[Profit]]/Table1[[#This Row],[Sales_Value]]</f>
        <v>0.38885422166754674</v>
      </c>
      <c r="O5833" s="3" t="str">
        <f>IF(Table1[[#This Row],[Profit]]&lt;0,"Yes","No")</f>
        <v>No</v>
      </c>
      <c r="P5833" t="str">
        <f>IF(Table1[[#This Row],[Discount_Pct]]&gt;0.3,"High",IF(Table1[[#This Row],[Discount_Pct]]&gt;0.15,"Medium","Low"))</f>
        <v>Low</v>
      </c>
      <c r="Q5833" t="str">
        <f>TEXT(Table1[[#This Row],[Date]],"MMM-YYYY")</f>
        <v>Nov-2024</v>
      </c>
      <c r="R5833" t="str">
        <f>IF(Table1[[#This Row],[Sales_Value]]&gt;500000,"Premium",IF(Table1[[#This Row],[Sales_Value]]&gt;100000,"Mid","Basic"))</f>
        <v>Basic</v>
      </c>
    </row>
    <row r="5834" spans="1:18" x14ac:dyDescent="0.3">
      <c r="A5834" s="1">
        <v>45627</v>
      </c>
      <c r="B5834" t="s">
        <v>6035</v>
      </c>
      <c r="C5834" t="s">
        <v>34</v>
      </c>
      <c r="D5834" t="s">
        <v>35</v>
      </c>
      <c r="E5834" t="s">
        <v>41</v>
      </c>
      <c r="F5834" t="s">
        <v>42</v>
      </c>
      <c r="G5834" t="s">
        <v>18</v>
      </c>
      <c r="H5834">
        <v>60</v>
      </c>
      <c r="I5834">
        <v>65244.66</v>
      </c>
      <c r="J5834">
        <v>0</v>
      </c>
      <c r="K5834">
        <v>3914679.6</v>
      </c>
      <c r="L5834">
        <v>50563.26</v>
      </c>
      <c r="M5834">
        <v>880884</v>
      </c>
      <c r="N5834" s="2">
        <f>Table1[[#This Row],[Profit]]/Table1[[#This Row],[Sales_Value]]</f>
        <v>0.2250207143389206</v>
      </c>
      <c r="O5834" s="3" t="str">
        <f>IF(Table1[[#This Row],[Profit]]&lt;0,"Yes","No")</f>
        <v>No</v>
      </c>
      <c r="P5834" t="str">
        <f>IF(Table1[[#This Row],[Discount_Pct]]&gt;0.3,"High",IF(Table1[[#This Row],[Discount_Pct]]&gt;0.15,"Medium","Low"))</f>
        <v>Low</v>
      </c>
      <c r="Q5834" t="str">
        <f>TEXT(Table1[[#This Row],[Date]],"MMM-YYYY")</f>
        <v>Dec-2024</v>
      </c>
      <c r="R5834" t="str">
        <f>IF(Table1[[#This Row],[Sales_Value]]&gt;500000,"Premium",IF(Table1[[#This Row],[Sales_Value]]&gt;100000,"Mid","Basic"))</f>
        <v>Premium</v>
      </c>
    </row>
    <row r="5835" spans="1:18" x14ac:dyDescent="0.3">
      <c r="A5835" s="1">
        <v>45415</v>
      </c>
      <c r="B5835" t="s">
        <v>6036</v>
      </c>
      <c r="C5835" t="s">
        <v>39</v>
      </c>
      <c r="D5835" t="s">
        <v>192</v>
      </c>
      <c r="E5835" t="s">
        <v>325</v>
      </c>
      <c r="F5835" t="s">
        <v>32</v>
      </c>
      <c r="G5835" t="s">
        <v>18</v>
      </c>
      <c r="H5835">
        <v>69</v>
      </c>
      <c r="I5835">
        <v>10510.14</v>
      </c>
      <c r="J5835">
        <v>0.26</v>
      </c>
      <c r="K5835">
        <v>536647.75</v>
      </c>
      <c r="L5835">
        <v>9471.85</v>
      </c>
      <c r="M5835">
        <v>-116909.9</v>
      </c>
      <c r="N5835" s="2">
        <f>Table1[[#This Row],[Profit]]/Table1[[#This Row],[Sales_Value]]</f>
        <v>-0.2178522131137231</v>
      </c>
      <c r="O5835" s="3" t="str">
        <f>IF(Table1[[#This Row],[Profit]]&lt;0,"Yes","No")</f>
        <v>Yes</v>
      </c>
      <c r="P5835" t="str">
        <f>IF(Table1[[#This Row],[Discount_Pct]]&gt;0.3,"High",IF(Table1[[#This Row],[Discount_Pct]]&gt;0.15,"Medium","Low"))</f>
        <v>Medium</v>
      </c>
      <c r="Q5835" t="str">
        <f>TEXT(Table1[[#This Row],[Date]],"MMM-YYYY")</f>
        <v>May-2024</v>
      </c>
      <c r="R5835" t="str">
        <f>IF(Table1[[#This Row],[Sales_Value]]&gt;500000,"Premium",IF(Table1[[#This Row],[Sales_Value]]&gt;100000,"Mid","Basic"))</f>
        <v>Premium</v>
      </c>
    </row>
    <row r="5836" spans="1:18" x14ac:dyDescent="0.3">
      <c r="A5836" s="1">
        <v>45403</v>
      </c>
      <c r="B5836" t="s">
        <v>6037</v>
      </c>
      <c r="C5836" t="s">
        <v>20</v>
      </c>
      <c r="D5836" t="s">
        <v>30</v>
      </c>
      <c r="E5836" t="s">
        <v>44</v>
      </c>
      <c r="F5836" t="s">
        <v>165</v>
      </c>
      <c r="G5836" t="s">
        <v>24</v>
      </c>
      <c r="H5836">
        <v>45</v>
      </c>
      <c r="I5836">
        <v>193.26</v>
      </c>
      <c r="J5836">
        <v>0.05</v>
      </c>
      <c r="K5836">
        <v>8261.8700000000008</v>
      </c>
      <c r="L5836">
        <v>126.67</v>
      </c>
      <c r="M5836">
        <v>2561.71</v>
      </c>
      <c r="N5836" s="2">
        <f>Table1[[#This Row],[Profit]]/Table1[[#This Row],[Sales_Value]]</f>
        <v>0.3100641864372109</v>
      </c>
      <c r="O5836" s="3" t="str">
        <f>IF(Table1[[#This Row],[Profit]]&lt;0,"Yes","No")</f>
        <v>No</v>
      </c>
      <c r="P5836" t="str">
        <f>IF(Table1[[#This Row],[Discount_Pct]]&gt;0.3,"High",IF(Table1[[#This Row],[Discount_Pct]]&gt;0.15,"Medium","Low"))</f>
        <v>Low</v>
      </c>
      <c r="Q5836" t="str">
        <f>TEXT(Table1[[#This Row],[Date]],"MMM-YYYY")</f>
        <v>Apr-2024</v>
      </c>
      <c r="R5836" t="str">
        <f>IF(Table1[[#This Row],[Sales_Value]]&gt;500000,"Premium",IF(Table1[[#This Row],[Sales_Value]]&gt;100000,"Mid","Basic"))</f>
        <v>Basic</v>
      </c>
    </row>
    <row r="5837" spans="1:18" x14ac:dyDescent="0.3">
      <c r="A5837" s="1">
        <v>45318</v>
      </c>
      <c r="B5837" t="s">
        <v>6038</v>
      </c>
      <c r="C5837" t="s">
        <v>20</v>
      </c>
      <c r="D5837" t="s">
        <v>124</v>
      </c>
      <c r="E5837" t="s">
        <v>441</v>
      </c>
      <c r="F5837" t="s">
        <v>98</v>
      </c>
      <c r="G5837" t="s">
        <v>18</v>
      </c>
      <c r="H5837">
        <v>73</v>
      </c>
      <c r="I5837">
        <v>5517.03</v>
      </c>
      <c r="J5837">
        <v>0</v>
      </c>
      <c r="K5837">
        <v>402743.19</v>
      </c>
      <c r="L5837">
        <v>4102.1400000000003</v>
      </c>
      <c r="M5837">
        <v>103286.97</v>
      </c>
      <c r="N5837" s="2">
        <f>Table1[[#This Row],[Profit]]/Table1[[#This Row],[Sales_Value]]</f>
        <v>0.2564586380715711</v>
      </c>
      <c r="O5837" s="3" t="str">
        <f>IF(Table1[[#This Row],[Profit]]&lt;0,"Yes","No")</f>
        <v>No</v>
      </c>
      <c r="P5837" t="str">
        <f>IF(Table1[[#This Row],[Discount_Pct]]&gt;0.3,"High",IF(Table1[[#This Row],[Discount_Pct]]&gt;0.15,"Medium","Low"))</f>
        <v>Low</v>
      </c>
      <c r="Q5837" t="str">
        <f>TEXT(Table1[[#This Row],[Date]],"MMM-YYYY")</f>
        <v>Jan-2024</v>
      </c>
      <c r="R5837" t="str">
        <f>IF(Table1[[#This Row],[Sales_Value]]&gt;500000,"Premium",IF(Table1[[#This Row],[Sales_Value]]&gt;100000,"Mid","Basic"))</f>
        <v>Mid</v>
      </c>
    </row>
    <row r="5838" spans="1:18" x14ac:dyDescent="0.3">
      <c r="A5838" s="1">
        <v>45531</v>
      </c>
      <c r="B5838" t="s">
        <v>6039</v>
      </c>
      <c r="C5838" t="s">
        <v>34</v>
      </c>
      <c r="D5838" t="s">
        <v>207</v>
      </c>
      <c r="E5838" t="s">
        <v>328</v>
      </c>
      <c r="F5838" t="s">
        <v>154</v>
      </c>
      <c r="G5838" t="s">
        <v>77</v>
      </c>
      <c r="H5838">
        <v>66</v>
      </c>
      <c r="I5838">
        <v>1278.78</v>
      </c>
      <c r="J5838">
        <v>0.12</v>
      </c>
      <c r="K5838">
        <v>74271.539999999994</v>
      </c>
      <c r="L5838">
        <v>594.97</v>
      </c>
      <c r="M5838">
        <v>35003.519999999997</v>
      </c>
      <c r="N5838" s="2">
        <f>Table1[[#This Row],[Profit]]/Table1[[#This Row],[Sales_Value]]</f>
        <v>0.47129115674725475</v>
      </c>
      <c r="O5838" s="3" t="str">
        <f>IF(Table1[[#This Row],[Profit]]&lt;0,"Yes","No")</f>
        <v>No</v>
      </c>
      <c r="P5838" t="str">
        <f>IF(Table1[[#This Row],[Discount_Pct]]&gt;0.3,"High",IF(Table1[[#This Row],[Discount_Pct]]&gt;0.15,"Medium","Low"))</f>
        <v>Low</v>
      </c>
      <c r="Q5838" t="str">
        <f>TEXT(Table1[[#This Row],[Date]],"MMM-YYYY")</f>
        <v>Aug-2024</v>
      </c>
      <c r="R5838" t="str">
        <f>IF(Table1[[#This Row],[Sales_Value]]&gt;500000,"Premium",IF(Table1[[#This Row],[Sales_Value]]&gt;100000,"Mid","Basic"))</f>
        <v>Basic</v>
      </c>
    </row>
    <row r="5839" spans="1:18" x14ac:dyDescent="0.3">
      <c r="A5839" s="1">
        <v>45474</v>
      </c>
      <c r="B5839" t="s">
        <v>6040</v>
      </c>
      <c r="C5839" t="s">
        <v>39</v>
      </c>
      <c r="D5839" t="s">
        <v>40</v>
      </c>
      <c r="E5839" t="s">
        <v>136</v>
      </c>
      <c r="F5839" t="s">
        <v>140</v>
      </c>
      <c r="G5839" t="s">
        <v>53</v>
      </c>
      <c r="H5839">
        <v>7</v>
      </c>
      <c r="I5839">
        <v>1830.53</v>
      </c>
      <c r="J5839">
        <v>0.22</v>
      </c>
      <c r="K5839">
        <v>9994.69</v>
      </c>
      <c r="L5839">
        <v>1262.8900000000001</v>
      </c>
      <c r="M5839">
        <v>1154.46</v>
      </c>
      <c r="N5839" s="2">
        <f>Table1[[#This Row],[Profit]]/Table1[[#This Row],[Sales_Value]]</f>
        <v>0.11550733439456351</v>
      </c>
      <c r="O5839" s="3" t="str">
        <f>IF(Table1[[#This Row],[Profit]]&lt;0,"Yes","No")</f>
        <v>No</v>
      </c>
      <c r="P5839" t="str">
        <f>IF(Table1[[#This Row],[Discount_Pct]]&gt;0.3,"High",IF(Table1[[#This Row],[Discount_Pct]]&gt;0.15,"Medium","Low"))</f>
        <v>Medium</v>
      </c>
      <c r="Q5839" t="str">
        <f>TEXT(Table1[[#This Row],[Date]],"MMM-YYYY")</f>
        <v>Jul-2024</v>
      </c>
      <c r="R5839" t="str">
        <f>IF(Table1[[#This Row],[Sales_Value]]&gt;500000,"Premium",IF(Table1[[#This Row],[Sales_Value]]&gt;100000,"Mid","Basic"))</f>
        <v>Basic</v>
      </c>
    </row>
    <row r="5840" spans="1:18" x14ac:dyDescent="0.3">
      <c r="A5840" s="1">
        <v>45481</v>
      </c>
      <c r="B5840" t="s">
        <v>6041</v>
      </c>
      <c r="C5840" t="s">
        <v>34</v>
      </c>
      <c r="D5840" t="s">
        <v>105</v>
      </c>
      <c r="E5840" t="s">
        <v>460</v>
      </c>
      <c r="F5840" t="s">
        <v>95</v>
      </c>
      <c r="G5840" t="s">
        <v>77</v>
      </c>
      <c r="H5840">
        <v>88</v>
      </c>
      <c r="I5840">
        <v>3549.88</v>
      </c>
      <c r="J5840">
        <v>0.28999999999999998</v>
      </c>
      <c r="K5840">
        <v>221796.5</v>
      </c>
      <c r="L5840">
        <v>1851.21</v>
      </c>
      <c r="M5840">
        <v>58890.02</v>
      </c>
      <c r="N5840" s="2">
        <f>Table1[[#This Row],[Profit]]/Table1[[#This Row],[Sales_Value]]</f>
        <v>0.26551374796265947</v>
      </c>
      <c r="O5840" s="3" t="str">
        <f>IF(Table1[[#This Row],[Profit]]&lt;0,"Yes","No")</f>
        <v>No</v>
      </c>
      <c r="P5840" t="str">
        <f>IF(Table1[[#This Row],[Discount_Pct]]&gt;0.3,"High",IF(Table1[[#This Row],[Discount_Pct]]&gt;0.15,"Medium","Low"))</f>
        <v>Medium</v>
      </c>
      <c r="Q5840" t="str">
        <f>TEXT(Table1[[#This Row],[Date]],"MMM-YYYY")</f>
        <v>Jul-2024</v>
      </c>
      <c r="R5840" t="str">
        <f>IF(Table1[[#This Row],[Sales_Value]]&gt;500000,"Premium",IF(Table1[[#This Row],[Sales_Value]]&gt;100000,"Mid","Basic"))</f>
        <v>Mid</v>
      </c>
    </row>
    <row r="5841" spans="1:18" x14ac:dyDescent="0.3">
      <c r="A5841" s="1">
        <v>45327</v>
      </c>
      <c r="B5841" t="s">
        <v>6042</v>
      </c>
      <c r="C5841" t="s">
        <v>34</v>
      </c>
      <c r="D5841" t="s">
        <v>35</v>
      </c>
      <c r="E5841" t="s">
        <v>359</v>
      </c>
      <c r="F5841" t="s">
        <v>178</v>
      </c>
      <c r="G5841" t="s">
        <v>46</v>
      </c>
      <c r="H5841">
        <v>96</v>
      </c>
      <c r="I5841">
        <v>23574.26</v>
      </c>
      <c r="J5841">
        <v>0.15</v>
      </c>
      <c r="K5841">
        <v>1923659.62</v>
      </c>
      <c r="L5841">
        <v>16336.84</v>
      </c>
      <c r="M5841">
        <v>355322.98</v>
      </c>
      <c r="N5841" s="2">
        <f>Table1[[#This Row],[Profit]]/Table1[[#This Row],[Sales_Value]]</f>
        <v>0.18471198142631906</v>
      </c>
      <c r="O5841" s="3" t="str">
        <f>IF(Table1[[#This Row],[Profit]]&lt;0,"Yes","No")</f>
        <v>No</v>
      </c>
      <c r="P5841" t="str">
        <f>IF(Table1[[#This Row],[Discount_Pct]]&gt;0.3,"High",IF(Table1[[#This Row],[Discount_Pct]]&gt;0.15,"Medium","Low"))</f>
        <v>Low</v>
      </c>
      <c r="Q5841" t="str">
        <f>TEXT(Table1[[#This Row],[Date]],"MMM-YYYY")</f>
        <v>Feb-2024</v>
      </c>
      <c r="R5841" t="str">
        <f>IF(Table1[[#This Row],[Sales_Value]]&gt;500000,"Premium",IF(Table1[[#This Row],[Sales_Value]]&gt;100000,"Mid","Basic"))</f>
        <v>Premium</v>
      </c>
    </row>
    <row r="5842" spans="1:18" x14ac:dyDescent="0.3">
      <c r="A5842" s="1">
        <v>45305</v>
      </c>
      <c r="B5842" t="s">
        <v>6043</v>
      </c>
      <c r="C5842" t="s">
        <v>34</v>
      </c>
      <c r="D5842" t="s">
        <v>80</v>
      </c>
      <c r="E5842" t="s">
        <v>75</v>
      </c>
      <c r="F5842" t="s">
        <v>64</v>
      </c>
      <c r="G5842" t="s">
        <v>53</v>
      </c>
      <c r="H5842">
        <v>25</v>
      </c>
      <c r="I5842">
        <v>734.87</v>
      </c>
      <c r="J5842">
        <v>0.03</v>
      </c>
      <c r="K5842">
        <v>17820.599999999999</v>
      </c>
      <c r="L5842">
        <v>292.17</v>
      </c>
      <c r="M5842">
        <v>10516.35</v>
      </c>
      <c r="N5842" s="2">
        <f>Table1[[#This Row],[Profit]]/Table1[[#This Row],[Sales_Value]]</f>
        <v>0.59012322817413565</v>
      </c>
      <c r="O5842" s="3" t="str">
        <f>IF(Table1[[#This Row],[Profit]]&lt;0,"Yes","No")</f>
        <v>No</v>
      </c>
      <c r="P5842" t="str">
        <f>IF(Table1[[#This Row],[Discount_Pct]]&gt;0.3,"High",IF(Table1[[#This Row],[Discount_Pct]]&gt;0.15,"Medium","Low"))</f>
        <v>Low</v>
      </c>
      <c r="Q5842" t="str">
        <f>TEXT(Table1[[#This Row],[Date]],"MMM-YYYY")</f>
        <v>Jan-2024</v>
      </c>
      <c r="R5842" t="str">
        <f>IF(Table1[[#This Row],[Sales_Value]]&gt;500000,"Premium",IF(Table1[[#This Row],[Sales_Value]]&gt;100000,"Mid","Basic"))</f>
        <v>Basic</v>
      </c>
    </row>
    <row r="5843" spans="1:18" x14ac:dyDescent="0.3">
      <c r="A5843" s="1">
        <v>45305</v>
      </c>
      <c r="B5843" t="s">
        <v>6044</v>
      </c>
      <c r="C5843" t="s">
        <v>39</v>
      </c>
      <c r="D5843" t="s">
        <v>40</v>
      </c>
      <c r="E5843" t="s">
        <v>328</v>
      </c>
      <c r="F5843" t="s">
        <v>45</v>
      </c>
      <c r="G5843" t="s">
        <v>46</v>
      </c>
      <c r="H5843">
        <v>21</v>
      </c>
      <c r="I5843">
        <v>9255.0499999999993</v>
      </c>
      <c r="J5843">
        <v>0.21</v>
      </c>
      <c r="K5843">
        <v>153541.28</v>
      </c>
      <c r="L5843">
        <v>7468.06</v>
      </c>
      <c r="M5843">
        <v>-3287.98</v>
      </c>
      <c r="N5843" s="2">
        <f>Table1[[#This Row],[Profit]]/Table1[[#This Row],[Sales_Value]]</f>
        <v>-2.1414306302513564E-2</v>
      </c>
      <c r="O5843" s="3" t="str">
        <f>IF(Table1[[#This Row],[Profit]]&lt;0,"Yes","No")</f>
        <v>Yes</v>
      </c>
      <c r="P5843" t="str">
        <f>IF(Table1[[#This Row],[Discount_Pct]]&gt;0.3,"High",IF(Table1[[#This Row],[Discount_Pct]]&gt;0.15,"Medium","Low"))</f>
        <v>Medium</v>
      </c>
      <c r="Q5843" t="str">
        <f>TEXT(Table1[[#This Row],[Date]],"MMM-YYYY")</f>
        <v>Jan-2024</v>
      </c>
      <c r="R5843" t="str">
        <f>IF(Table1[[#This Row],[Sales_Value]]&gt;500000,"Premium",IF(Table1[[#This Row],[Sales_Value]]&gt;100000,"Mid","Basic"))</f>
        <v>Mid</v>
      </c>
    </row>
    <row r="5844" spans="1:18" x14ac:dyDescent="0.3">
      <c r="A5844" s="1">
        <v>45653</v>
      </c>
      <c r="B5844" t="s">
        <v>6045</v>
      </c>
      <c r="C5844" t="s">
        <v>39</v>
      </c>
      <c r="D5844" t="s">
        <v>93</v>
      </c>
      <c r="E5844" t="s">
        <v>67</v>
      </c>
      <c r="F5844" t="s">
        <v>293</v>
      </c>
      <c r="G5844" t="s">
        <v>53</v>
      </c>
      <c r="H5844">
        <v>7</v>
      </c>
      <c r="I5844">
        <v>790.61</v>
      </c>
      <c r="J5844">
        <v>0.14000000000000001</v>
      </c>
      <c r="K5844">
        <v>4759.47</v>
      </c>
      <c r="L5844">
        <v>399.85</v>
      </c>
      <c r="M5844">
        <v>1960.52</v>
      </c>
      <c r="N5844" s="2">
        <f>Table1[[#This Row],[Profit]]/Table1[[#This Row],[Sales_Value]]</f>
        <v>0.41191981460120558</v>
      </c>
      <c r="O5844" s="3" t="str">
        <f>IF(Table1[[#This Row],[Profit]]&lt;0,"Yes","No")</f>
        <v>No</v>
      </c>
      <c r="P5844" t="str">
        <f>IF(Table1[[#This Row],[Discount_Pct]]&gt;0.3,"High",IF(Table1[[#This Row],[Discount_Pct]]&gt;0.15,"Medium","Low"))</f>
        <v>Low</v>
      </c>
      <c r="Q5844" t="str">
        <f>TEXT(Table1[[#This Row],[Date]],"MMM-YYYY")</f>
        <v>Dec-2024</v>
      </c>
      <c r="R5844" t="str">
        <f>IF(Table1[[#This Row],[Sales_Value]]&gt;500000,"Premium",IF(Table1[[#This Row],[Sales_Value]]&gt;100000,"Mid","Basic"))</f>
        <v>Basic</v>
      </c>
    </row>
    <row r="5845" spans="1:18" x14ac:dyDescent="0.3">
      <c r="A5845" s="1">
        <v>45593</v>
      </c>
      <c r="B5845" t="s">
        <v>6046</v>
      </c>
      <c r="C5845" t="s">
        <v>39</v>
      </c>
      <c r="D5845" t="s">
        <v>66</v>
      </c>
      <c r="E5845" t="s">
        <v>193</v>
      </c>
      <c r="F5845" t="s">
        <v>422</v>
      </c>
      <c r="G5845" t="s">
        <v>24</v>
      </c>
      <c r="H5845">
        <v>22</v>
      </c>
      <c r="I5845">
        <v>402.09</v>
      </c>
      <c r="J5845">
        <v>0.14000000000000001</v>
      </c>
      <c r="K5845">
        <v>7607.54</v>
      </c>
      <c r="L5845">
        <v>235.12</v>
      </c>
      <c r="M5845">
        <v>2434.9</v>
      </c>
      <c r="N5845" s="2">
        <f>Table1[[#This Row],[Profit]]/Table1[[#This Row],[Sales_Value]]</f>
        <v>0.32006404172702346</v>
      </c>
      <c r="O5845" s="3" t="str">
        <f>IF(Table1[[#This Row],[Profit]]&lt;0,"Yes","No")</f>
        <v>No</v>
      </c>
      <c r="P5845" t="str">
        <f>IF(Table1[[#This Row],[Discount_Pct]]&gt;0.3,"High",IF(Table1[[#This Row],[Discount_Pct]]&gt;0.15,"Medium","Low"))</f>
        <v>Low</v>
      </c>
      <c r="Q5845" t="str">
        <f>TEXT(Table1[[#This Row],[Date]],"MMM-YYYY")</f>
        <v>Oct-2024</v>
      </c>
      <c r="R5845" t="str">
        <f>IF(Table1[[#This Row],[Sales_Value]]&gt;500000,"Premium",IF(Table1[[#This Row],[Sales_Value]]&gt;100000,"Mid","Basic"))</f>
        <v>Basic</v>
      </c>
    </row>
    <row r="5846" spans="1:18" x14ac:dyDescent="0.3">
      <c r="A5846" s="1">
        <v>45543</v>
      </c>
      <c r="B5846" t="s">
        <v>6047</v>
      </c>
      <c r="C5846" t="s">
        <v>34</v>
      </c>
      <c r="D5846" t="s">
        <v>59</v>
      </c>
      <c r="E5846" t="s">
        <v>48</v>
      </c>
      <c r="F5846" t="s">
        <v>126</v>
      </c>
      <c r="G5846" t="s">
        <v>24</v>
      </c>
      <c r="H5846">
        <v>45</v>
      </c>
      <c r="I5846">
        <v>284.79000000000002</v>
      </c>
      <c r="J5846">
        <v>0.05</v>
      </c>
      <c r="K5846">
        <v>12174.77</v>
      </c>
      <c r="L5846">
        <v>167.23</v>
      </c>
      <c r="M5846">
        <v>4649.42</v>
      </c>
      <c r="N5846" s="2">
        <f>Table1[[#This Row],[Profit]]/Table1[[#This Row],[Sales_Value]]</f>
        <v>0.38188976054578444</v>
      </c>
      <c r="O5846" s="3" t="str">
        <f>IF(Table1[[#This Row],[Profit]]&lt;0,"Yes","No")</f>
        <v>No</v>
      </c>
      <c r="P5846" t="str">
        <f>IF(Table1[[#This Row],[Discount_Pct]]&gt;0.3,"High",IF(Table1[[#This Row],[Discount_Pct]]&gt;0.15,"Medium","Low"))</f>
        <v>Low</v>
      </c>
      <c r="Q5846" t="str">
        <f>TEXT(Table1[[#This Row],[Date]],"MMM-YYYY")</f>
        <v>Sep-2024</v>
      </c>
      <c r="R5846" t="str">
        <f>IF(Table1[[#This Row],[Sales_Value]]&gt;500000,"Premium",IF(Table1[[#This Row],[Sales_Value]]&gt;100000,"Mid","Basic"))</f>
        <v>Basic</v>
      </c>
    </row>
    <row r="5847" spans="1:18" x14ac:dyDescent="0.3">
      <c r="A5847" s="1">
        <v>45333</v>
      </c>
      <c r="B5847" t="s">
        <v>6048</v>
      </c>
      <c r="C5847" t="s">
        <v>34</v>
      </c>
      <c r="D5847" t="s">
        <v>207</v>
      </c>
      <c r="E5847" t="s">
        <v>291</v>
      </c>
      <c r="F5847" t="s">
        <v>226</v>
      </c>
      <c r="G5847" t="s">
        <v>18</v>
      </c>
      <c r="H5847">
        <v>71</v>
      </c>
      <c r="I5847">
        <v>20381.11</v>
      </c>
      <c r="J5847">
        <v>0.18</v>
      </c>
      <c r="K5847">
        <v>1186588.22</v>
      </c>
      <c r="L5847">
        <v>14024.93</v>
      </c>
      <c r="M5847">
        <v>190818.19</v>
      </c>
      <c r="N5847" s="2">
        <f>Table1[[#This Row],[Profit]]/Table1[[#This Row],[Sales_Value]]</f>
        <v>0.1608124762944301</v>
      </c>
      <c r="O5847" s="3" t="str">
        <f>IF(Table1[[#This Row],[Profit]]&lt;0,"Yes","No")</f>
        <v>No</v>
      </c>
      <c r="P5847" t="str">
        <f>IF(Table1[[#This Row],[Discount_Pct]]&gt;0.3,"High",IF(Table1[[#This Row],[Discount_Pct]]&gt;0.15,"Medium","Low"))</f>
        <v>Medium</v>
      </c>
      <c r="Q5847" t="str">
        <f>TEXT(Table1[[#This Row],[Date]],"MMM-YYYY")</f>
        <v>Feb-2024</v>
      </c>
      <c r="R5847" t="str">
        <f>IF(Table1[[#This Row],[Sales_Value]]&gt;500000,"Premium",IF(Table1[[#This Row],[Sales_Value]]&gt;100000,"Mid","Basic"))</f>
        <v>Premium</v>
      </c>
    </row>
    <row r="5848" spans="1:18" x14ac:dyDescent="0.3">
      <c r="A5848" s="1">
        <v>45321</v>
      </c>
      <c r="B5848" t="s">
        <v>6049</v>
      </c>
      <c r="C5848" t="s">
        <v>20</v>
      </c>
      <c r="D5848" t="s">
        <v>21</v>
      </c>
      <c r="E5848" t="s">
        <v>149</v>
      </c>
      <c r="F5848" t="s">
        <v>23</v>
      </c>
      <c r="G5848" t="s">
        <v>24</v>
      </c>
      <c r="H5848">
        <v>16</v>
      </c>
      <c r="I5848">
        <v>21.74</v>
      </c>
      <c r="J5848">
        <v>0.28000000000000003</v>
      </c>
      <c r="K5848">
        <v>250.44</v>
      </c>
      <c r="L5848">
        <v>7.45</v>
      </c>
      <c r="M5848">
        <v>131.24</v>
      </c>
      <c r="N5848" s="2">
        <f>Table1[[#This Row],[Profit]]/Table1[[#This Row],[Sales_Value]]</f>
        <v>0.52403769365915986</v>
      </c>
      <c r="O5848" s="3" t="str">
        <f>IF(Table1[[#This Row],[Profit]]&lt;0,"Yes","No")</f>
        <v>No</v>
      </c>
      <c r="P5848" t="str">
        <f>IF(Table1[[#This Row],[Discount_Pct]]&gt;0.3,"High",IF(Table1[[#This Row],[Discount_Pct]]&gt;0.15,"Medium","Low"))</f>
        <v>Medium</v>
      </c>
      <c r="Q5848" t="str">
        <f>TEXT(Table1[[#This Row],[Date]],"MMM-YYYY")</f>
        <v>Jan-2024</v>
      </c>
      <c r="R5848" t="str">
        <f>IF(Table1[[#This Row],[Sales_Value]]&gt;500000,"Premium",IF(Table1[[#This Row],[Sales_Value]]&gt;100000,"Mid","Basic"))</f>
        <v>Basic</v>
      </c>
    </row>
    <row r="5849" spans="1:18" x14ac:dyDescent="0.3">
      <c r="A5849" s="1">
        <v>45553</v>
      </c>
      <c r="B5849" t="s">
        <v>6050</v>
      </c>
      <c r="C5849" t="s">
        <v>14</v>
      </c>
      <c r="D5849" t="s">
        <v>26</v>
      </c>
      <c r="E5849" t="s">
        <v>234</v>
      </c>
      <c r="F5849" t="s">
        <v>154</v>
      </c>
      <c r="G5849" t="s">
        <v>77</v>
      </c>
      <c r="H5849">
        <v>98</v>
      </c>
      <c r="I5849">
        <v>1273.01</v>
      </c>
      <c r="J5849">
        <v>0.06</v>
      </c>
      <c r="K5849">
        <v>117269.68</v>
      </c>
      <c r="L5849">
        <v>562.1</v>
      </c>
      <c r="M5849">
        <v>62183.88</v>
      </c>
      <c r="N5849" s="2">
        <f>Table1[[#This Row],[Profit]]/Table1[[#This Row],[Sales_Value]]</f>
        <v>0.53026391817561025</v>
      </c>
      <c r="O5849" s="3" t="str">
        <f>IF(Table1[[#This Row],[Profit]]&lt;0,"Yes","No")</f>
        <v>No</v>
      </c>
      <c r="P5849" t="str">
        <f>IF(Table1[[#This Row],[Discount_Pct]]&gt;0.3,"High",IF(Table1[[#This Row],[Discount_Pct]]&gt;0.15,"Medium","Low"))</f>
        <v>Low</v>
      </c>
      <c r="Q5849" t="str">
        <f>TEXT(Table1[[#This Row],[Date]],"MMM-YYYY")</f>
        <v>Sep-2024</v>
      </c>
      <c r="R5849" t="str">
        <f>IF(Table1[[#This Row],[Sales_Value]]&gt;500000,"Premium",IF(Table1[[#This Row],[Sales_Value]]&gt;100000,"Mid","Basic"))</f>
        <v>Mid</v>
      </c>
    </row>
    <row r="5850" spans="1:18" x14ac:dyDescent="0.3">
      <c r="A5850" s="1">
        <v>45373</v>
      </c>
      <c r="B5850" t="s">
        <v>6051</v>
      </c>
      <c r="C5850" t="s">
        <v>20</v>
      </c>
      <c r="D5850" t="s">
        <v>21</v>
      </c>
      <c r="E5850" t="s">
        <v>211</v>
      </c>
      <c r="F5850" t="s">
        <v>154</v>
      </c>
      <c r="G5850" t="s">
        <v>77</v>
      </c>
      <c r="H5850">
        <v>15</v>
      </c>
      <c r="I5850">
        <v>1106.4100000000001</v>
      </c>
      <c r="J5850">
        <v>0</v>
      </c>
      <c r="K5850">
        <v>16596.150000000001</v>
      </c>
      <c r="L5850">
        <v>567.69000000000005</v>
      </c>
      <c r="M5850">
        <v>8080.8</v>
      </c>
      <c r="N5850" s="2">
        <f>Table1[[#This Row],[Profit]]/Table1[[#This Row],[Sales_Value]]</f>
        <v>0.48690810820581881</v>
      </c>
      <c r="O5850" s="3" t="str">
        <f>IF(Table1[[#This Row],[Profit]]&lt;0,"Yes","No")</f>
        <v>No</v>
      </c>
      <c r="P5850" t="str">
        <f>IF(Table1[[#This Row],[Discount_Pct]]&gt;0.3,"High",IF(Table1[[#This Row],[Discount_Pct]]&gt;0.15,"Medium","Low"))</f>
        <v>Low</v>
      </c>
      <c r="Q5850" t="str">
        <f>TEXT(Table1[[#This Row],[Date]],"MMM-YYYY")</f>
        <v>Mar-2024</v>
      </c>
      <c r="R5850" t="str">
        <f>IF(Table1[[#This Row],[Sales_Value]]&gt;500000,"Premium",IF(Table1[[#This Row],[Sales_Value]]&gt;100000,"Mid","Basic"))</f>
        <v>Basic</v>
      </c>
    </row>
    <row r="5851" spans="1:18" x14ac:dyDescent="0.3">
      <c r="A5851" s="1">
        <v>45372</v>
      </c>
      <c r="B5851" t="s">
        <v>6052</v>
      </c>
      <c r="C5851" t="s">
        <v>39</v>
      </c>
      <c r="D5851" t="s">
        <v>66</v>
      </c>
      <c r="E5851" t="s">
        <v>97</v>
      </c>
      <c r="F5851" t="s">
        <v>113</v>
      </c>
      <c r="G5851" t="s">
        <v>24</v>
      </c>
      <c r="H5851">
        <v>32</v>
      </c>
      <c r="I5851">
        <v>54.67</v>
      </c>
      <c r="J5851">
        <v>0.03</v>
      </c>
      <c r="K5851">
        <v>1696.96</v>
      </c>
      <c r="L5851">
        <v>26.31</v>
      </c>
      <c r="M5851">
        <v>855.04</v>
      </c>
      <c r="N5851" s="2">
        <f>Table1[[#This Row],[Profit]]/Table1[[#This Row],[Sales_Value]]</f>
        <v>0.50386573637563636</v>
      </c>
      <c r="O5851" s="3" t="str">
        <f>IF(Table1[[#This Row],[Profit]]&lt;0,"Yes","No")</f>
        <v>No</v>
      </c>
      <c r="P5851" t="str">
        <f>IF(Table1[[#This Row],[Discount_Pct]]&gt;0.3,"High",IF(Table1[[#This Row],[Discount_Pct]]&gt;0.15,"Medium","Low"))</f>
        <v>Low</v>
      </c>
      <c r="Q5851" t="str">
        <f>TEXT(Table1[[#This Row],[Date]],"MMM-YYYY")</f>
        <v>Mar-2024</v>
      </c>
      <c r="R5851" t="str">
        <f>IF(Table1[[#This Row],[Sales_Value]]&gt;500000,"Premium",IF(Table1[[#This Row],[Sales_Value]]&gt;100000,"Mid","Basic"))</f>
        <v>Basic</v>
      </c>
    </row>
    <row r="5852" spans="1:18" x14ac:dyDescent="0.3">
      <c r="A5852" s="1">
        <v>45609</v>
      </c>
      <c r="B5852" t="s">
        <v>6053</v>
      </c>
      <c r="C5852" t="s">
        <v>20</v>
      </c>
      <c r="D5852" t="s">
        <v>271</v>
      </c>
      <c r="E5852" t="s">
        <v>370</v>
      </c>
      <c r="F5852" t="s">
        <v>28</v>
      </c>
      <c r="G5852" t="s">
        <v>18</v>
      </c>
      <c r="H5852">
        <v>9</v>
      </c>
      <c r="I5852">
        <v>2865.71</v>
      </c>
      <c r="J5852">
        <v>0.04</v>
      </c>
      <c r="K5852">
        <v>24759.73</v>
      </c>
      <c r="L5852">
        <v>1478.11</v>
      </c>
      <c r="M5852">
        <v>11456.74</v>
      </c>
      <c r="N5852" s="2">
        <f>Table1[[#This Row],[Profit]]/Table1[[#This Row],[Sales_Value]]</f>
        <v>0.4627166774435747</v>
      </c>
      <c r="O5852" s="3" t="str">
        <f>IF(Table1[[#This Row],[Profit]]&lt;0,"Yes","No")</f>
        <v>No</v>
      </c>
      <c r="P5852" t="str">
        <f>IF(Table1[[#This Row],[Discount_Pct]]&gt;0.3,"High",IF(Table1[[#This Row],[Discount_Pct]]&gt;0.15,"Medium","Low"))</f>
        <v>Low</v>
      </c>
      <c r="Q5852" t="str">
        <f>TEXT(Table1[[#This Row],[Date]],"MMM-YYYY")</f>
        <v>Nov-2024</v>
      </c>
      <c r="R5852" t="str">
        <f>IF(Table1[[#This Row],[Sales_Value]]&gt;500000,"Premium",IF(Table1[[#This Row],[Sales_Value]]&gt;100000,"Mid","Basic"))</f>
        <v>Basic</v>
      </c>
    </row>
    <row r="5853" spans="1:18" x14ac:dyDescent="0.3">
      <c r="A5853" s="1">
        <v>45553</v>
      </c>
      <c r="B5853" t="s">
        <v>6054</v>
      </c>
      <c r="C5853" t="s">
        <v>14</v>
      </c>
      <c r="D5853" t="s">
        <v>55</v>
      </c>
      <c r="E5853" t="s">
        <v>109</v>
      </c>
      <c r="F5853" t="s">
        <v>232</v>
      </c>
      <c r="G5853" t="s">
        <v>24</v>
      </c>
      <c r="H5853">
        <v>61</v>
      </c>
      <c r="I5853">
        <v>61.64</v>
      </c>
      <c r="J5853">
        <v>0</v>
      </c>
      <c r="K5853">
        <v>3760.04</v>
      </c>
      <c r="L5853">
        <v>18.57</v>
      </c>
      <c r="M5853">
        <v>2627.27</v>
      </c>
      <c r="N5853" s="2">
        <f>Table1[[#This Row],[Profit]]/Table1[[#This Row],[Sales_Value]]</f>
        <v>0.69873458792991561</v>
      </c>
      <c r="O5853" s="3" t="str">
        <f>IF(Table1[[#This Row],[Profit]]&lt;0,"Yes","No")</f>
        <v>No</v>
      </c>
      <c r="P5853" t="str">
        <f>IF(Table1[[#This Row],[Discount_Pct]]&gt;0.3,"High",IF(Table1[[#This Row],[Discount_Pct]]&gt;0.15,"Medium","Low"))</f>
        <v>Low</v>
      </c>
      <c r="Q5853" t="str">
        <f>TEXT(Table1[[#This Row],[Date]],"MMM-YYYY")</f>
        <v>Sep-2024</v>
      </c>
      <c r="R5853" t="str">
        <f>IF(Table1[[#This Row],[Sales_Value]]&gt;500000,"Premium",IF(Table1[[#This Row],[Sales_Value]]&gt;100000,"Mid","Basic"))</f>
        <v>Basic</v>
      </c>
    </row>
    <row r="5854" spans="1:18" x14ac:dyDescent="0.3">
      <c r="A5854" s="1">
        <v>45493</v>
      </c>
      <c r="B5854" t="s">
        <v>6055</v>
      </c>
      <c r="C5854" t="s">
        <v>20</v>
      </c>
      <c r="D5854" t="s">
        <v>148</v>
      </c>
      <c r="E5854" t="s">
        <v>67</v>
      </c>
      <c r="F5854" t="s">
        <v>232</v>
      </c>
      <c r="G5854" t="s">
        <v>24</v>
      </c>
      <c r="H5854">
        <v>68</v>
      </c>
      <c r="I5854">
        <v>63.72</v>
      </c>
      <c r="J5854">
        <v>7.0000000000000007E-2</v>
      </c>
      <c r="K5854">
        <v>4029.65</v>
      </c>
      <c r="L5854">
        <v>18.149999999999999</v>
      </c>
      <c r="M5854">
        <v>2795.45</v>
      </c>
      <c r="N5854" s="2">
        <f>Table1[[#This Row],[Profit]]/Table1[[#This Row],[Sales_Value]]</f>
        <v>0.69372029828893322</v>
      </c>
      <c r="O5854" s="3" t="str">
        <f>IF(Table1[[#This Row],[Profit]]&lt;0,"Yes","No")</f>
        <v>No</v>
      </c>
      <c r="P5854" t="str">
        <f>IF(Table1[[#This Row],[Discount_Pct]]&gt;0.3,"High",IF(Table1[[#This Row],[Discount_Pct]]&gt;0.15,"Medium","Low"))</f>
        <v>Low</v>
      </c>
      <c r="Q5854" t="str">
        <f>TEXT(Table1[[#This Row],[Date]],"MMM-YYYY")</f>
        <v>Jul-2024</v>
      </c>
      <c r="R5854" t="str">
        <f>IF(Table1[[#This Row],[Sales_Value]]&gt;500000,"Premium",IF(Table1[[#This Row],[Sales_Value]]&gt;100000,"Mid","Basic"))</f>
        <v>Basic</v>
      </c>
    </row>
    <row r="5855" spans="1:18" x14ac:dyDescent="0.3">
      <c r="A5855" s="1">
        <v>45443</v>
      </c>
      <c r="B5855" t="s">
        <v>6056</v>
      </c>
      <c r="C5855" t="s">
        <v>34</v>
      </c>
      <c r="D5855" t="s">
        <v>59</v>
      </c>
      <c r="E5855" t="s">
        <v>193</v>
      </c>
      <c r="F5855" t="s">
        <v>52</v>
      </c>
      <c r="G5855" t="s">
        <v>53</v>
      </c>
      <c r="H5855">
        <v>75</v>
      </c>
      <c r="I5855">
        <v>1732.8</v>
      </c>
      <c r="J5855">
        <v>0.03</v>
      </c>
      <c r="K5855">
        <v>126061.2</v>
      </c>
      <c r="L5855">
        <v>924.91</v>
      </c>
      <c r="M5855">
        <v>56692.95</v>
      </c>
      <c r="N5855" s="2">
        <f>Table1[[#This Row],[Profit]]/Table1[[#This Row],[Sales_Value]]</f>
        <v>0.44972560946587847</v>
      </c>
      <c r="O5855" s="3" t="str">
        <f>IF(Table1[[#This Row],[Profit]]&lt;0,"Yes","No")</f>
        <v>No</v>
      </c>
      <c r="P5855" t="str">
        <f>IF(Table1[[#This Row],[Discount_Pct]]&gt;0.3,"High",IF(Table1[[#This Row],[Discount_Pct]]&gt;0.15,"Medium","Low"))</f>
        <v>Low</v>
      </c>
      <c r="Q5855" t="str">
        <f>TEXT(Table1[[#This Row],[Date]],"MMM-YYYY")</f>
        <v>May-2024</v>
      </c>
      <c r="R5855" t="str">
        <f>IF(Table1[[#This Row],[Sales_Value]]&gt;500000,"Premium",IF(Table1[[#This Row],[Sales_Value]]&gt;100000,"Mid","Basic"))</f>
        <v>Mid</v>
      </c>
    </row>
    <row r="5856" spans="1:18" x14ac:dyDescent="0.3">
      <c r="A5856" s="1">
        <v>45447</v>
      </c>
      <c r="B5856" t="s">
        <v>6057</v>
      </c>
      <c r="C5856" t="s">
        <v>39</v>
      </c>
      <c r="D5856" t="s">
        <v>108</v>
      </c>
      <c r="E5856" t="s">
        <v>27</v>
      </c>
      <c r="F5856" t="s">
        <v>232</v>
      </c>
      <c r="G5856" t="s">
        <v>24</v>
      </c>
      <c r="H5856">
        <v>31</v>
      </c>
      <c r="I5856">
        <v>51.15</v>
      </c>
      <c r="J5856">
        <v>0.1</v>
      </c>
      <c r="K5856">
        <v>1427.09</v>
      </c>
      <c r="L5856">
        <v>18.79</v>
      </c>
      <c r="M5856">
        <v>844.59</v>
      </c>
      <c r="N5856" s="2">
        <f>Table1[[#This Row],[Profit]]/Table1[[#This Row],[Sales_Value]]</f>
        <v>0.59182672431311278</v>
      </c>
      <c r="O5856" s="3" t="str">
        <f>IF(Table1[[#This Row],[Profit]]&lt;0,"Yes","No")</f>
        <v>No</v>
      </c>
      <c r="P5856" t="str">
        <f>IF(Table1[[#This Row],[Discount_Pct]]&gt;0.3,"High",IF(Table1[[#This Row],[Discount_Pct]]&gt;0.15,"Medium","Low"))</f>
        <v>Low</v>
      </c>
      <c r="Q5856" t="str">
        <f>TEXT(Table1[[#This Row],[Date]],"MMM-YYYY")</f>
        <v>Jun-2024</v>
      </c>
      <c r="R5856" t="str">
        <f>IF(Table1[[#This Row],[Sales_Value]]&gt;500000,"Premium",IF(Table1[[#This Row],[Sales_Value]]&gt;100000,"Mid","Basic"))</f>
        <v>Basic</v>
      </c>
    </row>
    <row r="5857" spans="1:18" x14ac:dyDescent="0.3">
      <c r="A5857" s="1">
        <v>45583</v>
      </c>
      <c r="B5857" t="s">
        <v>6058</v>
      </c>
      <c r="C5857" t="s">
        <v>39</v>
      </c>
      <c r="D5857" t="s">
        <v>192</v>
      </c>
      <c r="E5857" t="s">
        <v>16</v>
      </c>
      <c r="F5857" t="s">
        <v>88</v>
      </c>
      <c r="G5857" t="s">
        <v>53</v>
      </c>
      <c r="H5857">
        <v>22</v>
      </c>
      <c r="I5857">
        <v>1994.58</v>
      </c>
      <c r="J5857">
        <v>0.13</v>
      </c>
      <c r="K5857">
        <v>38176.26</v>
      </c>
      <c r="L5857">
        <v>817.51</v>
      </c>
      <c r="M5857">
        <v>20191.04</v>
      </c>
      <c r="N5857" s="2">
        <f>Table1[[#This Row],[Profit]]/Table1[[#This Row],[Sales_Value]]</f>
        <v>0.52888994364560593</v>
      </c>
      <c r="O5857" s="3" t="str">
        <f>IF(Table1[[#This Row],[Profit]]&lt;0,"Yes","No")</f>
        <v>No</v>
      </c>
      <c r="P5857" t="str">
        <f>IF(Table1[[#This Row],[Discount_Pct]]&gt;0.3,"High",IF(Table1[[#This Row],[Discount_Pct]]&gt;0.15,"Medium","Low"))</f>
        <v>Low</v>
      </c>
      <c r="Q5857" t="str">
        <f>TEXT(Table1[[#This Row],[Date]],"MMM-YYYY")</f>
        <v>Oct-2024</v>
      </c>
      <c r="R5857" t="str">
        <f>IF(Table1[[#This Row],[Sales_Value]]&gt;500000,"Premium",IF(Table1[[#This Row],[Sales_Value]]&gt;100000,"Mid","Basic"))</f>
        <v>Basic</v>
      </c>
    </row>
    <row r="5858" spans="1:18" x14ac:dyDescent="0.3">
      <c r="A5858" s="1">
        <v>45334</v>
      </c>
      <c r="B5858" t="s">
        <v>6059</v>
      </c>
      <c r="C5858" t="s">
        <v>14</v>
      </c>
      <c r="D5858" t="s">
        <v>26</v>
      </c>
      <c r="E5858" t="s">
        <v>328</v>
      </c>
      <c r="F5858" t="s">
        <v>165</v>
      </c>
      <c r="G5858" t="s">
        <v>24</v>
      </c>
      <c r="H5858">
        <v>44</v>
      </c>
      <c r="I5858">
        <v>156.72999999999999</v>
      </c>
      <c r="J5858">
        <v>0.08</v>
      </c>
      <c r="K5858">
        <v>6344.43</v>
      </c>
      <c r="L5858">
        <v>124.43</v>
      </c>
      <c r="M5858">
        <v>869.51</v>
      </c>
      <c r="N5858" s="2">
        <f>Table1[[#This Row],[Profit]]/Table1[[#This Row],[Sales_Value]]</f>
        <v>0.13705092498459279</v>
      </c>
      <c r="O5858" s="3" t="str">
        <f>IF(Table1[[#This Row],[Profit]]&lt;0,"Yes","No")</f>
        <v>No</v>
      </c>
      <c r="P5858" t="str">
        <f>IF(Table1[[#This Row],[Discount_Pct]]&gt;0.3,"High",IF(Table1[[#This Row],[Discount_Pct]]&gt;0.15,"Medium","Low"))</f>
        <v>Low</v>
      </c>
      <c r="Q5858" t="str">
        <f>TEXT(Table1[[#This Row],[Date]],"MMM-YYYY")</f>
        <v>Feb-2024</v>
      </c>
      <c r="R5858" t="str">
        <f>IF(Table1[[#This Row],[Sales_Value]]&gt;500000,"Premium",IF(Table1[[#This Row],[Sales_Value]]&gt;100000,"Mid","Basic"))</f>
        <v>Basic</v>
      </c>
    </row>
    <row r="5859" spans="1:18" x14ac:dyDescent="0.3">
      <c r="A5859" s="1">
        <v>45384</v>
      </c>
      <c r="B5859" t="s">
        <v>6060</v>
      </c>
      <c r="C5859" t="s">
        <v>20</v>
      </c>
      <c r="D5859" t="s">
        <v>30</v>
      </c>
      <c r="E5859" t="s">
        <v>22</v>
      </c>
      <c r="F5859" t="s">
        <v>201</v>
      </c>
      <c r="G5859" t="s">
        <v>53</v>
      </c>
      <c r="H5859">
        <v>45</v>
      </c>
      <c r="I5859">
        <v>1124.6400000000001</v>
      </c>
      <c r="J5859">
        <v>0.09</v>
      </c>
      <c r="K5859">
        <v>46054.01</v>
      </c>
      <c r="L5859">
        <v>668.17</v>
      </c>
      <c r="M5859">
        <v>15986.36</v>
      </c>
      <c r="N5859" s="2">
        <f>Table1[[#This Row],[Profit]]/Table1[[#This Row],[Sales_Value]]</f>
        <v>0.34712199871411847</v>
      </c>
      <c r="O5859" s="3" t="str">
        <f>IF(Table1[[#This Row],[Profit]]&lt;0,"Yes","No")</f>
        <v>No</v>
      </c>
      <c r="P5859" t="str">
        <f>IF(Table1[[#This Row],[Discount_Pct]]&gt;0.3,"High",IF(Table1[[#This Row],[Discount_Pct]]&gt;0.15,"Medium","Low"))</f>
        <v>Low</v>
      </c>
      <c r="Q5859" t="str">
        <f>TEXT(Table1[[#This Row],[Date]],"MMM-YYYY")</f>
        <v>Apr-2024</v>
      </c>
      <c r="R5859" t="str">
        <f>IF(Table1[[#This Row],[Sales_Value]]&gt;500000,"Premium",IF(Table1[[#This Row],[Sales_Value]]&gt;100000,"Mid","Basic"))</f>
        <v>Basic</v>
      </c>
    </row>
    <row r="5860" spans="1:18" x14ac:dyDescent="0.3">
      <c r="A5860" s="1">
        <v>45301</v>
      </c>
      <c r="B5860" t="s">
        <v>6061</v>
      </c>
      <c r="C5860" t="s">
        <v>14</v>
      </c>
      <c r="D5860" t="s">
        <v>55</v>
      </c>
      <c r="E5860" t="s">
        <v>102</v>
      </c>
      <c r="F5860" t="s">
        <v>140</v>
      </c>
      <c r="G5860" t="s">
        <v>53</v>
      </c>
      <c r="H5860">
        <v>90</v>
      </c>
      <c r="I5860">
        <v>1842.19</v>
      </c>
      <c r="J5860">
        <v>0.26</v>
      </c>
      <c r="K5860">
        <v>122689.85</v>
      </c>
      <c r="L5860">
        <v>1171.6600000000001</v>
      </c>
      <c r="M5860">
        <v>17240.45</v>
      </c>
      <c r="N5860" s="2">
        <f>Table1[[#This Row],[Profit]]/Table1[[#This Row],[Sales_Value]]</f>
        <v>0.14052058911148721</v>
      </c>
      <c r="O5860" s="3" t="str">
        <f>IF(Table1[[#This Row],[Profit]]&lt;0,"Yes","No")</f>
        <v>No</v>
      </c>
      <c r="P5860" t="str">
        <f>IF(Table1[[#This Row],[Discount_Pct]]&gt;0.3,"High",IF(Table1[[#This Row],[Discount_Pct]]&gt;0.15,"Medium","Low"))</f>
        <v>Medium</v>
      </c>
      <c r="Q5860" t="str">
        <f>TEXT(Table1[[#This Row],[Date]],"MMM-YYYY")</f>
        <v>Jan-2024</v>
      </c>
      <c r="R5860" t="str">
        <f>IF(Table1[[#This Row],[Sales_Value]]&gt;500000,"Premium",IF(Table1[[#This Row],[Sales_Value]]&gt;100000,"Mid","Basic"))</f>
        <v>Mid</v>
      </c>
    </row>
    <row r="5861" spans="1:18" x14ac:dyDescent="0.3">
      <c r="A5861" s="1">
        <v>45404</v>
      </c>
      <c r="B5861" t="s">
        <v>6062</v>
      </c>
      <c r="C5861" t="s">
        <v>39</v>
      </c>
      <c r="D5861" t="s">
        <v>192</v>
      </c>
      <c r="E5861" t="s">
        <v>163</v>
      </c>
      <c r="F5861" t="s">
        <v>57</v>
      </c>
      <c r="G5861" t="s">
        <v>24</v>
      </c>
      <c r="H5861">
        <v>33</v>
      </c>
      <c r="I5861">
        <v>54.17</v>
      </c>
      <c r="J5861">
        <v>0.25</v>
      </c>
      <c r="K5861">
        <v>1340.71</v>
      </c>
      <c r="L5861">
        <v>29.05</v>
      </c>
      <c r="M5861">
        <v>382.06</v>
      </c>
      <c r="N5861" s="2">
        <f>Table1[[#This Row],[Profit]]/Table1[[#This Row],[Sales_Value]]</f>
        <v>0.28496841225917613</v>
      </c>
      <c r="O5861" s="3" t="str">
        <f>IF(Table1[[#This Row],[Profit]]&lt;0,"Yes","No")</f>
        <v>No</v>
      </c>
      <c r="P5861" t="str">
        <f>IF(Table1[[#This Row],[Discount_Pct]]&gt;0.3,"High",IF(Table1[[#This Row],[Discount_Pct]]&gt;0.15,"Medium","Low"))</f>
        <v>Medium</v>
      </c>
      <c r="Q5861" t="str">
        <f>TEXT(Table1[[#This Row],[Date]],"MMM-YYYY")</f>
        <v>Apr-2024</v>
      </c>
      <c r="R5861" t="str">
        <f>IF(Table1[[#This Row],[Sales_Value]]&gt;500000,"Premium",IF(Table1[[#This Row],[Sales_Value]]&gt;100000,"Mid","Basic"))</f>
        <v>Basic</v>
      </c>
    </row>
    <row r="5862" spans="1:18" x14ac:dyDescent="0.3">
      <c r="A5862" s="1">
        <v>45490</v>
      </c>
      <c r="B5862" t="s">
        <v>6063</v>
      </c>
      <c r="C5862" t="s">
        <v>20</v>
      </c>
      <c r="D5862" t="s">
        <v>30</v>
      </c>
      <c r="E5862" t="s">
        <v>758</v>
      </c>
      <c r="F5862" t="s">
        <v>119</v>
      </c>
      <c r="G5862" t="s">
        <v>53</v>
      </c>
      <c r="H5862">
        <v>35</v>
      </c>
      <c r="I5862">
        <v>532.32000000000005</v>
      </c>
      <c r="J5862">
        <v>0.23</v>
      </c>
      <c r="K5862">
        <v>14346.02</v>
      </c>
      <c r="L5862">
        <v>218.34</v>
      </c>
      <c r="M5862">
        <v>6704.12</v>
      </c>
      <c r="N5862" s="2">
        <f>Table1[[#This Row],[Profit]]/Table1[[#This Row],[Sales_Value]]</f>
        <v>0.46731567361539994</v>
      </c>
      <c r="O5862" s="3" t="str">
        <f>IF(Table1[[#This Row],[Profit]]&lt;0,"Yes","No")</f>
        <v>No</v>
      </c>
      <c r="P5862" t="str">
        <f>IF(Table1[[#This Row],[Discount_Pct]]&gt;0.3,"High",IF(Table1[[#This Row],[Discount_Pct]]&gt;0.15,"Medium","Low"))</f>
        <v>Medium</v>
      </c>
      <c r="Q5862" t="str">
        <f>TEXT(Table1[[#This Row],[Date]],"MMM-YYYY")</f>
        <v>Jul-2024</v>
      </c>
      <c r="R5862" t="str">
        <f>IF(Table1[[#This Row],[Sales_Value]]&gt;500000,"Premium",IF(Table1[[#This Row],[Sales_Value]]&gt;100000,"Mid","Basic"))</f>
        <v>Basic</v>
      </c>
    </row>
    <row r="5863" spans="1:18" x14ac:dyDescent="0.3">
      <c r="A5863" s="1">
        <v>45584</v>
      </c>
      <c r="B5863" t="s">
        <v>6064</v>
      </c>
      <c r="C5863" t="s">
        <v>34</v>
      </c>
      <c r="D5863" t="s">
        <v>105</v>
      </c>
      <c r="E5863" t="s">
        <v>158</v>
      </c>
      <c r="F5863" t="s">
        <v>17</v>
      </c>
      <c r="G5863" t="s">
        <v>18</v>
      </c>
      <c r="H5863">
        <v>82</v>
      </c>
      <c r="I5863">
        <v>28301.61</v>
      </c>
      <c r="J5863">
        <v>0.27</v>
      </c>
      <c r="K5863">
        <v>1694134.37</v>
      </c>
      <c r="L5863">
        <v>22395.89</v>
      </c>
      <c r="M5863">
        <v>-142328.60999999999</v>
      </c>
      <c r="N5863" s="2">
        <f>Table1[[#This Row],[Profit]]/Table1[[#This Row],[Sales_Value]]</f>
        <v>-8.4012586321591462E-2</v>
      </c>
      <c r="O5863" s="3" t="str">
        <f>IF(Table1[[#This Row],[Profit]]&lt;0,"Yes","No")</f>
        <v>Yes</v>
      </c>
      <c r="P5863" t="str">
        <f>IF(Table1[[#This Row],[Discount_Pct]]&gt;0.3,"High",IF(Table1[[#This Row],[Discount_Pct]]&gt;0.15,"Medium","Low"))</f>
        <v>Medium</v>
      </c>
      <c r="Q5863" t="str">
        <f>TEXT(Table1[[#This Row],[Date]],"MMM-YYYY")</f>
        <v>Oct-2024</v>
      </c>
      <c r="R5863" t="str">
        <f>IF(Table1[[#This Row],[Sales_Value]]&gt;500000,"Premium",IF(Table1[[#This Row],[Sales_Value]]&gt;100000,"Mid","Basic"))</f>
        <v>Premium</v>
      </c>
    </row>
    <row r="5864" spans="1:18" x14ac:dyDescent="0.3">
      <c r="A5864" s="1">
        <v>45440</v>
      </c>
      <c r="B5864" t="s">
        <v>6065</v>
      </c>
      <c r="C5864" t="s">
        <v>39</v>
      </c>
      <c r="D5864" t="s">
        <v>108</v>
      </c>
      <c r="E5864" t="s">
        <v>557</v>
      </c>
      <c r="F5864" t="s">
        <v>232</v>
      </c>
      <c r="G5864" t="s">
        <v>24</v>
      </c>
      <c r="H5864">
        <v>34</v>
      </c>
      <c r="I5864">
        <v>61.75</v>
      </c>
      <c r="J5864">
        <v>0.24</v>
      </c>
      <c r="K5864">
        <v>1595.62</v>
      </c>
      <c r="L5864">
        <v>21.68</v>
      </c>
      <c r="M5864">
        <v>858.5</v>
      </c>
      <c r="N5864" s="2">
        <f>Table1[[#This Row],[Profit]]/Table1[[#This Row],[Sales_Value]]</f>
        <v>0.53803537183038574</v>
      </c>
      <c r="O5864" s="3" t="str">
        <f>IF(Table1[[#This Row],[Profit]]&lt;0,"Yes","No")</f>
        <v>No</v>
      </c>
      <c r="P5864" t="str">
        <f>IF(Table1[[#This Row],[Discount_Pct]]&gt;0.3,"High",IF(Table1[[#This Row],[Discount_Pct]]&gt;0.15,"Medium","Low"))</f>
        <v>Medium</v>
      </c>
      <c r="Q5864" t="str">
        <f>TEXT(Table1[[#This Row],[Date]],"MMM-YYYY")</f>
        <v>May-2024</v>
      </c>
      <c r="R5864" t="str">
        <f>IF(Table1[[#This Row],[Sales_Value]]&gt;500000,"Premium",IF(Table1[[#This Row],[Sales_Value]]&gt;100000,"Mid","Basic"))</f>
        <v>Basic</v>
      </c>
    </row>
    <row r="5865" spans="1:18" x14ac:dyDescent="0.3">
      <c r="A5865" s="1">
        <v>45493</v>
      </c>
      <c r="B5865" t="s">
        <v>6066</v>
      </c>
      <c r="C5865" t="s">
        <v>39</v>
      </c>
      <c r="D5865" t="s">
        <v>93</v>
      </c>
      <c r="E5865" t="s">
        <v>758</v>
      </c>
      <c r="F5865" t="s">
        <v>57</v>
      </c>
      <c r="G5865" t="s">
        <v>24</v>
      </c>
      <c r="H5865">
        <v>4</v>
      </c>
      <c r="I5865">
        <v>52.53</v>
      </c>
      <c r="J5865">
        <v>0.02</v>
      </c>
      <c r="K5865">
        <v>205.92</v>
      </c>
      <c r="L5865">
        <v>32.61</v>
      </c>
      <c r="M5865">
        <v>75.48</v>
      </c>
      <c r="N5865" s="2">
        <f>Table1[[#This Row],[Profit]]/Table1[[#This Row],[Sales_Value]]</f>
        <v>0.3665501165501166</v>
      </c>
      <c r="O5865" s="3" t="str">
        <f>IF(Table1[[#This Row],[Profit]]&lt;0,"Yes","No")</f>
        <v>No</v>
      </c>
      <c r="P5865" t="str">
        <f>IF(Table1[[#This Row],[Discount_Pct]]&gt;0.3,"High",IF(Table1[[#This Row],[Discount_Pct]]&gt;0.15,"Medium","Low"))</f>
        <v>Low</v>
      </c>
      <c r="Q5865" t="str">
        <f>TEXT(Table1[[#This Row],[Date]],"MMM-YYYY")</f>
        <v>Jul-2024</v>
      </c>
      <c r="R5865" t="str">
        <f>IF(Table1[[#This Row],[Sales_Value]]&gt;500000,"Premium",IF(Table1[[#This Row],[Sales_Value]]&gt;100000,"Mid","Basic"))</f>
        <v>Basic</v>
      </c>
    </row>
    <row r="5866" spans="1:18" x14ac:dyDescent="0.3">
      <c r="A5866" s="1">
        <v>45347</v>
      </c>
      <c r="B5866" t="s">
        <v>6067</v>
      </c>
      <c r="C5866" t="s">
        <v>20</v>
      </c>
      <c r="D5866" t="s">
        <v>72</v>
      </c>
      <c r="E5866" t="s">
        <v>125</v>
      </c>
      <c r="F5866" t="s">
        <v>264</v>
      </c>
      <c r="G5866" t="s">
        <v>77</v>
      </c>
      <c r="H5866">
        <v>27</v>
      </c>
      <c r="I5866">
        <v>2989.69</v>
      </c>
      <c r="J5866">
        <v>0.22</v>
      </c>
      <c r="K5866">
        <v>62962.87</v>
      </c>
      <c r="L5866">
        <v>1692.82</v>
      </c>
      <c r="M5866">
        <v>17256.73</v>
      </c>
      <c r="N5866" s="2">
        <f>Table1[[#This Row],[Profit]]/Table1[[#This Row],[Sales_Value]]</f>
        <v>0.27407788113851861</v>
      </c>
      <c r="O5866" s="3" t="str">
        <f>IF(Table1[[#This Row],[Profit]]&lt;0,"Yes","No")</f>
        <v>No</v>
      </c>
      <c r="P5866" t="str">
        <f>IF(Table1[[#This Row],[Discount_Pct]]&gt;0.3,"High",IF(Table1[[#This Row],[Discount_Pct]]&gt;0.15,"Medium","Low"))</f>
        <v>Medium</v>
      </c>
      <c r="Q5866" t="str">
        <f>TEXT(Table1[[#This Row],[Date]],"MMM-YYYY")</f>
        <v>Feb-2024</v>
      </c>
      <c r="R5866" t="str">
        <f>IF(Table1[[#This Row],[Sales_Value]]&gt;500000,"Premium",IF(Table1[[#This Row],[Sales_Value]]&gt;100000,"Mid","Basic"))</f>
        <v>Basic</v>
      </c>
    </row>
    <row r="5867" spans="1:18" x14ac:dyDescent="0.3">
      <c r="A5867" s="1">
        <v>45634</v>
      </c>
      <c r="B5867" t="s">
        <v>6068</v>
      </c>
      <c r="C5867" t="s">
        <v>14</v>
      </c>
      <c r="D5867" t="s">
        <v>55</v>
      </c>
      <c r="E5867" t="s">
        <v>60</v>
      </c>
      <c r="F5867" t="s">
        <v>122</v>
      </c>
      <c r="G5867" t="s">
        <v>18</v>
      </c>
      <c r="H5867">
        <v>82</v>
      </c>
      <c r="I5867">
        <v>7528.09</v>
      </c>
      <c r="J5867">
        <v>0.15</v>
      </c>
      <c r="K5867">
        <v>524707.87</v>
      </c>
      <c r="L5867">
        <v>6702.39</v>
      </c>
      <c r="M5867">
        <v>-24888.11</v>
      </c>
      <c r="N5867" s="2">
        <f>Table1[[#This Row],[Profit]]/Table1[[#This Row],[Sales_Value]]</f>
        <v>-4.743231695762444E-2</v>
      </c>
      <c r="O5867" s="3" t="str">
        <f>IF(Table1[[#This Row],[Profit]]&lt;0,"Yes","No")</f>
        <v>Yes</v>
      </c>
      <c r="P5867" t="str">
        <f>IF(Table1[[#This Row],[Discount_Pct]]&gt;0.3,"High",IF(Table1[[#This Row],[Discount_Pct]]&gt;0.15,"Medium","Low"))</f>
        <v>Low</v>
      </c>
      <c r="Q5867" t="str">
        <f>TEXT(Table1[[#This Row],[Date]],"MMM-YYYY")</f>
        <v>Dec-2024</v>
      </c>
      <c r="R5867" t="str">
        <f>IF(Table1[[#This Row],[Sales_Value]]&gt;500000,"Premium",IF(Table1[[#This Row],[Sales_Value]]&gt;100000,"Mid","Basic"))</f>
        <v>Premium</v>
      </c>
    </row>
    <row r="5868" spans="1:18" x14ac:dyDescent="0.3">
      <c r="A5868" s="1">
        <v>45436</v>
      </c>
      <c r="B5868" t="s">
        <v>6069</v>
      </c>
      <c r="C5868" t="s">
        <v>20</v>
      </c>
      <c r="D5868" t="s">
        <v>124</v>
      </c>
      <c r="E5868" t="s">
        <v>370</v>
      </c>
      <c r="F5868" t="s">
        <v>49</v>
      </c>
      <c r="G5868" t="s">
        <v>24</v>
      </c>
      <c r="H5868">
        <v>27</v>
      </c>
      <c r="I5868">
        <v>68.290000000000006</v>
      </c>
      <c r="J5868">
        <v>0.06</v>
      </c>
      <c r="K5868">
        <v>1733.2</v>
      </c>
      <c r="L5868">
        <v>42.48</v>
      </c>
      <c r="M5868">
        <v>586.24</v>
      </c>
      <c r="N5868" s="2">
        <f>Table1[[#This Row],[Profit]]/Table1[[#This Row],[Sales_Value]]</f>
        <v>0.33824140318486035</v>
      </c>
      <c r="O5868" s="3" t="str">
        <f>IF(Table1[[#This Row],[Profit]]&lt;0,"Yes","No")</f>
        <v>No</v>
      </c>
      <c r="P5868" t="str">
        <f>IF(Table1[[#This Row],[Discount_Pct]]&gt;0.3,"High",IF(Table1[[#This Row],[Discount_Pct]]&gt;0.15,"Medium","Low"))</f>
        <v>Low</v>
      </c>
      <c r="Q5868" t="str">
        <f>TEXT(Table1[[#This Row],[Date]],"MMM-YYYY")</f>
        <v>May-2024</v>
      </c>
      <c r="R5868" t="str">
        <f>IF(Table1[[#This Row],[Sales_Value]]&gt;500000,"Premium",IF(Table1[[#This Row],[Sales_Value]]&gt;100000,"Mid","Basic"))</f>
        <v>Basic</v>
      </c>
    </row>
    <row r="5869" spans="1:18" x14ac:dyDescent="0.3">
      <c r="A5869" s="1">
        <v>45567</v>
      </c>
      <c r="B5869" t="s">
        <v>6070</v>
      </c>
      <c r="C5869" t="s">
        <v>20</v>
      </c>
      <c r="D5869" t="s">
        <v>21</v>
      </c>
      <c r="E5869" t="s">
        <v>205</v>
      </c>
      <c r="F5869" t="s">
        <v>88</v>
      </c>
      <c r="G5869" t="s">
        <v>53</v>
      </c>
      <c r="H5869">
        <v>85</v>
      </c>
      <c r="I5869">
        <v>2056.06</v>
      </c>
      <c r="J5869">
        <v>0.28999999999999998</v>
      </c>
      <c r="K5869">
        <v>124083.22</v>
      </c>
      <c r="L5869">
        <v>926.57</v>
      </c>
      <c r="M5869">
        <v>45324.77</v>
      </c>
      <c r="N5869" s="2">
        <f>Table1[[#This Row],[Profit]]/Table1[[#This Row],[Sales_Value]]</f>
        <v>0.365277190582256</v>
      </c>
      <c r="O5869" s="3" t="str">
        <f>IF(Table1[[#This Row],[Profit]]&lt;0,"Yes","No")</f>
        <v>No</v>
      </c>
      <c r="P5869" t="str">
        <f>IF(Table1[[#This Row],[Discount_Pct]]&gt;0.3,"High",IF(Table1[[#This Row],[Discount_Pct]]&gt;0.15,"Medium","Low"))</f>
        <v>Medium</v>
      </c>
      <c r="Q5869" t="str">
        <f>TEXT(Table1[[#This Row],[Date]],"MMM-YYYY")</f>
        <v>Oct-2024</v>
      </c>
      <c r="R5869" t="str">
        <f>IF(Table1[[#This Row],[Sales_Value]]&gt;500000,"Premium",IF(Table1[[#This Row],[Sales_Value]]&gt;100000,"Mid","Basic"))</f>
        <v>Mid</v>
      </c>
    </row>
    <row r="5870" spans="1:18" x14ac:dyDescent="0.3">
      <c r="A5870" s="1">
        <v>45441</v>
      </c>
      <c r="B5870" t="s">
        <v>6071</v>
      </c>
      <c r="C5870" t="s">
        <v>14</v>
      </c>
      <c r="D5870" t="s">
        <v>26</v>
      </c>
      <c r="E5870" t="s">
        <v>373</v>
      </c>
      <c r="F5870" t="s">
        <v>52</v>
      </c>
      <c r="G5870" t="s">
        <v>53</v>
      </c>
      <c r="H5870">
        <v>94</v>
      </c>
      <c r="I5870">
        <v>1544.89</v>
      </c>
      <c r="J5870">
        <v>0.03</v>
      </c>
      <c r="K5870">
        <v>140863.07</v>
      </c>
      <c r="L5870">
        <v>1055.3499999999999</v>
      </c>
      <c r="M5870">
        <v>41660.17</v>
      </c>
      <c r="N5870" s="2">
        <f>Table1[[#This Row],[Profit]]/Table1[[#This Row],[Sales_Value]]</f>
        <v>0.29574941111250802</v>
      </c>
      <c r="O5870" s="3" t="str">
        <f>IF(Table1[[#This Row],[Profit]]&lt;0,"Yes","No")</f>
        <v>No</v>
      </c>
      <c r="P5870" t="str">
        <f>IF(Table1[[#This Row],[Discount_Pct]]&gt;0.3,"High",IF(Table1[[#This Row],[Discount_Pct]]&gt;0.15,"Medium","Low"))</f>
        <v>Low</v>
      </c>
      <c r="Q5870" t="str">
        <f>TEXT(Table1[[#This Row],[Date]],"MMM-YYYY")</f>
        <v>May-2024</v>
      </c>
      <c r="R5870" t="str">
        <f>IF(Table1[[#This Row],[Sales_Value]]&gt;500000,"Premium",IF(Table1[[#This Row],[Sales_Value]]&gt;100000,"Mid","Basic"))</f>
        <v>Mid</v>
      </c>
    </row>
    <row r="5871" spans="1:18" x14ac:dyDescent="0.3">
      <c r="A5871" s="1">
        <v>45390</v>
      </c>
      <c r="B5871" t="s">
        <v>6072</v>
      </c>
      <c r="C5871" t="s">
        <v>14</v>
      </c>
      <c r="D5871" t="s">
        <v>144</v>
      </c>
      <c r="E5871" t="s">
        <v>84</v>
      </c>
      <c r="F5871" t="s">
        <v>42</v>
      </c>
      <c r="G5871" t="s">
        <v>18</v>
      </c>
      <c r="H5871">
        <v>20</v>
      </c>
      <c r="I5871">
        <v>57087.08</v>
      </c>
      <c r="J5871">
        <v>0.11</v>
      </c>
      <c r="K5871">
        <v>1016150.02</v>
      </c>
      <c r="L5871">
        <v>45622.879999999997</v>
      </c>
      <c r="M5871">
        <v>103692.42</v>
      </c>
      <c r="N5871" s="2">
        <f>Table1[[#This Row],[Profit]]/Table1[[#This Row],[Sales_Value]]</f>
        <v>0.1020444008848221</v>
      </c>
      <c r="O5871" s="3" t="str">
        <f>IF(Table1[[#This Row],[Profit]]&lt;0,"Yes","No")</f>
        <v>No</v>
      </c>
      <c r="P5871" t="str">
        <f>IF(Table1[[#This Row],[Discount_Pct]]&gt;0.3,"High",IF(Table1[[#This Row],[Discount_Pct]]&gt;0.15,"Medium","Low"))</f>
        <v>Low</v>
      </c>
      <c r="Q5871" t="str">
        <f>TEXT(Table1[[#This Row],[Date]],"MMM-YYYY")</f>
        <v>Apr-2024</v>
      </c>
      <c r="R5871" t="str">
        <f>IF(Table1[[#This Row],[Sales_Value]]&gt;500000,"Premium",IF(Table1[[#This Row],[Sales_Value]]&gt;100000,"Mid","Basic"))</f>
        <v>Premium</v>
      </c>
    </row>
    <row r="5872" spans="1:18" x14ac:dyDescent="0.3">
      <c r="A5872" s="1">
        <v>45423</v>
      </c>
      <c r="B5872" t="s">
        <v>6073</v>
      </c>
      <c r="C5872" t="s">
        <v>14</v>
      </c>
      <c r="D5872" t="s">
        <v>144</v>
      </c>
      <c r="E5872" t="s">
        <v>128</v>
      </c>
      <c r="F5872" t="s">
        <v>17</v>
      </c>
      <c r="G5872" t="s">
        <v>18</v>
      </c>
      <c r="H5872">
        <v>43</v>
      </c>
      <c r="I5872">
        <v>28278.31</v>
      </c>
      <c r="J5872">
        <v>0.13</v>
      </c>
      <c r="K5872">
        <v>1057891.58</v>
      </c>
      <c r="L5872">
        <v>23596.54</v>
      </c>
      <c r="M5872">
        <v>43240.36</v>
      </c>
      <c r="N5872" s="2">
        <f>Table1[[#This Row],[Profit]]/Table1[[#This Row],[Sales_Value]]</f>
        <v>4.0874094110853965E-2</v>
      </c>
      <c r="O5872" s="3" t="str">
        <f>IF(Table1[[#This Row],[Profit]]&lt;0,"Yes","No")</f>
        <v>No</v>
      </c>
      <c r="P5872" t="str">
        <f>IF(Table1[[#This Row],[Discount_Pct]]&gt;0.3,"High",IF(Table1[[#This Row],[Discount_Pct]]&gt;0.15,"Medium","Low"))</f>
        <v>Low</v>
      </c>
      <c r="Q5872" t="str">
        <f>TEXT(Table1[[#This Row],[Date]],"MMM-YYYY")</f>
        <v>May-2024</v>
      </c>
      <c r="R5872" t="str">
        <f>IF(Table1[[#This Row],[Sales_Value]]&gt;500000,"Premium",IF(Table1[[#This Row],[Sales_Value]]&gt;100000,"Mid","Basic"))</f>
        <v>Premium</v>
      </c>
    </row>
    <row r="5873" spans="1:18" x14ac:dyDescent="0.3">
      <c r="A5873" s="1">
        <v>45454</v>
      </c>
      <c r="B5873" t="s">
        <v>6074</v>
      </c>
      <c r="C5873" t="s">
        <v>34</v>
      </c>
      <c r="D5873" t="s">
        <v>207</v>
      </c>
      <c r="E5873" t="s">
        <v>171</v>
      </c>
      <c r="F5873" t="s">
        <v>37</v>
      </c>
      <c r="G5873" t="s">
        <v>18</v>
      </c>
      <c r="H5873">
        <v>90</v>
      </c>
      <c r="I5873">
        <v>40345.910000000003</v>
      </c>
      <c r="J5873">
        <v>0.12</v>
      </c>
      <c r="K5873">
        <v>3195396.07</v>
      </c>
      <c r="L5873">
        <v>31507.33</v>
      </c>
      <c r="M5873">
        <v>359736.37</v>
      </c>
      <c r="N5873" s="2">
        <f>Table1[[#This Row],[Profit]]/Table1[[#This Row],[Sales_Value]]</f>
        <v>0.11257958704317991</v>
      </c>
      <c r="O5873" s="3" t="str">
        <f>IF(Table1[[#This Row],[Profit]]&lt;0,"Yes","No")</f>
        <v>No</v>
      </c>
      <c r="P5873" t="str">
        <f>IF(Table1[[#This Row],[Discount_Pct]]&gt;0.3,"High",IF(Table1[[#This Row],[Discount_Pct]]&gt;0.15,"Medium","Low"))</f>
        <v>Low</v>
      </c>
      <c r="Q5873" t="str">
        <f>TEXT(Table1[[#This Row],[Date]],"MMM-YYYY")</f>
        <v>Jun-2024</v>
      </c>
      <c r="R5873" t="str">
        <f>IF(Table1[[#This Row],[Sales_Value]]&gt;500000,"Premium",IF(Table1[[#This Row],[Sales_Value]]&gt;100000,"Mid","Basic"))</f>
        <v>Premium</v>
      </c>
    </row>
    <row r="5874" spans="1:18" x14ac:dyDescent="0.3">
      <c r="A5874" s="1">
        <v>45598</v>
      </c>
      <c r="B5874" t="s">
        <v>6075</v>
      </c>
      <c r="C5874" t="s">
        <v>34</v>
      </c>
      <c r="D5874" t="s">
        <v>35</v>
      </c>
      <c r="E5874" t="s">
        <v>195</v>
      </c>
      <c r="F5874" t="s">
        <v>113</v>
      </c>
      <c r="G5874" t="s">
        <v>24</v>
      </c>
      <c r="H5874">
        <v>99</v>
      </c>
      <c r="I5874">
        <v>59.62</v>
      </c>
      <c r="J5874">
        <v>0.17</v>
      </c>
      <c r="K5874">
        <v>4898.9799999999996</v>
      </c>
      <c r="L5874">
        <v>26.99</v>
      </c>
      <c r="M5874">
        <v>2226.9699999999998</v>
      </c>
      <c r="N5874" s="2">
        <f>Table1[[#This Row],[Profit]]/Table1[[#This Row],[Sales_Value]]</f>
        <v>0.45457829997264737</v>
      </c>
      <c r="O5874" s="3" t="str">
        <f>IF(Table1[[#This Row],[Profit]]&lt;0,"Yes","No")</f>
        <v>No</v>
      </c>
      <c r="P5874" t="str">
        <f>IF(Table1[[#This Row],[Discount_Pct]]&gt;0.3,"High",IF(Table1[[#This Row],[Discount_Pct]]&gt;0.15,"Medium","Low"))</f>
        <v>Medium</v>
      </c>
      <c r="Q5874" t="str">
        <f>TEXT(Table1[[#This Row],[Date]],"MMM-YYYY")</f>
        <v>Nov-2024</v>
      </c>
      <c r="R5874" t="str">
        <f>IF(Table1[[#This Row],[Sales_Value]]&gt;500000,"Premium",IF(Table1[[#This Row],[Sales_Value]]&gt;100000,"Mid","Basic"))</f>
        <v>Basic</v>
      </c>
    </row>
    <row r="5875" spans="1:18" x14ac:dyDescent="0.3">
      <c r="A5875" s="1">
        <v>45605</v>
      </c>
      <c r="B5875" t="s">
        <v>6076</v>
      </c>
      <c r="C5875" t="s">
        <v>20</v>
      </c>
      <c r="D5875" t="s">
        <v>148</v>
      </c>
      <c r="E5875" t="s">
        <v>214</v>
      </c>
      <c r="F5875" t="s">
        <v>226</v>
      </c>
      <c r="G5875" t="s">
        <v>18</v>
      </c>
      <c r="H5875">
        <v>66</v>
      </c>
      <c r="I5875">
        <v>20400.62</v>
      </c>
      <c r="J5875">
        <v>0.28000000000000003</v>
      </c>
      <c r="K5875">
        <v>969437.46</v>
      </c>
      <c r="L5875">
        <v>12766.98</v>
      </c>
      <c r="M5875">
        <v>-126816.78</v>
      </c>
      <c r="N5875" s="2">
        <f>Table1[[#This Row],[Profit]]/Table1[[#This Row],[Sales_Value]]</f>
        <v>-0.13081481295348335</v>
      </c>
      <c r="O5875" s="3" t="str">
        <f>IF(Table1[[#This Row],[Profit]]&lt;0,"Yes","No")</f>
        <v>Yes</v>
      </c>
      <c r="P5875" t="str">
        <f>IF(Table1[[#This Row],[Discount_Pct]]&gt;0.3,"High",IF(Table1[[#This Row],[Discount_Pct]]&gt;0.15,"Medium","Low"))</f>
        <v>Medium</v>
      </c>
      <c r="Q5875" t="str">
        <f>TEXT(Table1[[#This Row],[Date]],"MMM-YYYY")</f>
        <v>Nov-2024</v>
      </c>
      <c r="R5875" t="str">
        <f>IF(Table1[[#This Row],[Sales_Value]]&gt;500000,"Premium",IF(Table1[[#This Row],[Sales_Value]]&gt;100000,"Mid","Basic"))</f>
        <v>Premium</v>
      </c>
    </row>
    <row r="5876" spans="1:18" x14ac:dyDescent="0.3">
      <c r="A5876" s="1">
        <v>45563</v>
      </c>
      <c r="B5876" t="s">
        <v>6077</v>
      </c>
      <c r="C5876" t="s">
        <v>39</v>
      </c>
      <c r="D5876" t="s">
        <v>66</v>
      </c>
      <c r="E5876" t="s">
        <v>102</v>
      </c>
      <c r="F5876" t="s">
        <v>42</v>
      </c>
      <c r="G5876" t="s">
        <v>18</v>
      </c>
      <c r="H5876">
        <v>30</v>
      </c>
      <c r="I5876">
        <v>56076.68</v>
      </c>
      <c r="J5876">
        <v>0.12</v>
      </c>
      <c r="K5876">
        <v>1480424.35</v>
      </c>
      <c r="L5876">
        <v>51363.34</v>
      </c>
      <c r="M5876">
        <v>-60475.85</v>
      </c>
      <c r="N5876" s="2">
        <f>Table1[[#This Row],[Profit]]/Table1[[#This Row],[Sales_Value]]</f>
        <v>-4.0850348077563027E-2</v>
      </c>
      <c r="O5876" s="3" t="str">
        <f>IF(Table1[[#This Row],[Profit]]&lt;0,"Yes","No")</f>
        <v>Yes</v>
      </c>
      <c r="P5876" t="str">
        <f>IF(Table1[[#This Row],[Discount_Pct]]&gt;0.3,"High",IF(Table1[[#This Row],[Discount_Pct]]&gt;0.15,"Medium","Low"))</f>
        <v>Low</v>
      </c>
      <c r="Q5876" t="str">
        <f>TEXT(Table1[[#This Row],[Date]],"MMM-YYYY")</f>
        <v>Sep-2024</v>
      </c>
      <c r="R5876" t="str">
        <f>IF(Table1[[#This Row],[Sales_Value]]&gt;500000,"Premium",IF(Table1[[#This Row],[Sales_Value]]&gt;100000,"Mid","Basic"))</f>
        <v>Premium</v>
      </c>
    </row>
    <row r="5877" spans="1:18" x14ac:dyDescent="0.3">
      <c r="A5877" s="1">
        <v>45487</v>
      </c>
      <c r="B5877" t="s">
        <v>6078</v>
      </c>
      <c r="C5877" t="s">
        <v>34</v>
      </c>
      <c r="D5877" t="s">
        <v>35</v>
      </c>
      <c r="E5877" t="s">
        <v>260</v>
      </c>
      <c r="F5877" t="s">
        <v>23</v>
      </c>
      <c r="G5877" t="s">
        <v>24</v>
      </c>
      <c r="H5877">
        <v>5</v>
      </c>
      <c r="I5877">
        <v>18.77</v>
      </c>
      <c r="J5877">
        <v>0.02</v>
      </c>
      <c r="K5877">
        <v>91.97</v>
      </c>
      <c r="L5877">
        <v>8.6</v>
      </c>
      <c r="M5877">
        <v>48.97</v>
      </c>
      <c r="N5877" s="2">
        <f>Table1[[#This Row],[Profit]]/Table1[[#This Row],[Sales_Value]]</f>
        <v>0.5324562357290421</v>
      </c>
      <c r="O5877" s="3" t="str">
        <f>IF(Table1[[#This Row],[Profit]]&lt;0,"Yes","No")</f>
        <v>No</v>
      </c>
      <c r="P5877" t="str">
        <f>IF(Table1[[#This Row],[Discount_Pct]]&gt;0.3,"High",IF(Table1[[#This Row],[Discount_Pct]]&gt;0.15,"Medium","Low"))</f>
        <v>Low</v>
      </c>
      <c r="Q5877" t="str">
        <f>TEXT(Table1[[#This Row],[Date]],"MMM-YYYY")</f>
        <v>Jul-2024</v>
      </c>
      <c r="R5877" t="str">
        <f>IF(Table1[[#This Row],[Sales_Value]]&gt;500000,"Premium",IF(Table1[[#This Row],[Sales_Value]]&gt;100000,"Mid","Basic"))</f>
        <v>Basic</v>
      </c>
    </row>
    <row r="5878" spans="1:18" x14ac:dyDescent="0.3">
      <c r="A5878" s="1">
        <v>45577</v>
      </c>
      <c r="B5878" t="s">
        <v>6079</v>
      </c>
      <c r="C5878" t="s">
        <v>14</v>
      </c>
      <c r="D5878" t="s">
        <v>26</v>
      </c>
      <c r="E5878" t="s">
        <v>90</v>
      </c>
      <c r="F5878" t="s">
        <v>110</v>
      </c>
      <c r="G5878" t="s">
        <v>24</v>
      </c>
      <c r="H5878">
        <v>96</v>
      </c>
      <c r="I5878">
        <v>323.49</v>
      </c>
      <c r="J5878">
        <v>0.26</v>
      </c>
      <c r="K5878">
        <v>22980.73</v>
      </c>
      <c r="L5878">
        <v>216.45</v>
      </c>
      <c r="M5878">
        <v>2201.5300000000002</v>
      </c>
      <c r="N5878" s="2">
        <f>Table1[[#This Row],[Profit]]/Table1[[#This Row],[Sales_Value]]</f>
        <v>9.5798958518724178E-2</v>
      </c>
      <c r="O5878" s="3" t="str">
        <f>IF(Table1[[#This Row],[Profit]]&lt;0,"Yes","No")</f>
        <v>No</v>
      </c>
      <c r="P5878" t="str">
        <f>IF(Table1[[#This Row],[Discount_Pct]]&gt;0.3,"High",IF(Table1[[#This Row],[Discount_Pct]]&gt;0.15,"Medium","Low"))</f>
        <v>Medium</v>
      </c>
      <c r="Q5878" t="str">
        <f>TEXT(Table1[[#This Row],[Date]],"MMM-YYYY")</f>
        <v>Oct-2024</v>
      </c>
      <c r="R5878" t="str">
        <f>IF(Table1[[#This Row],[Sales_Value]]&gt;500000,"Premium",IF(Table1[[#This Row],[Sales_Value]]&gt;100000,"Mid","Basic"))</f>
        <v>Basic</v>
      </c>
    </row>
    <row r="5879" spans="1:18" x14ac:dyDescent="0.3">
      <c r="A5879" s="1">
        <v>45551</v>
      </c>
      <c r="B5879" t="s">
        <v>6080</v>
      </c>
      <c r="C5879" t="s">
        <v>34</v>
      </c>
      <c r="D5879" t="s">
        <v>258</v>
      </c>
      <c r="E5879" t="s">
        <v>102</v>
      </c>
      <c r="F5879" t="s">
        <v>85</v>
      </c>
      <c r="G5879" t="s">
        <v>24</v>
      </c>
      <c r="H5879">
        <v>15</v>
      </c>
      <c r="I5879">
        <v>73.760000000000005</v>
      </c>
      <c r="J5879">
        <v>0.25</v>
      </c>
      <c r="K5879">
        <v>829.8</v>
      </c>
      <c r="L5879">
        <v>28.54</v>
      </c>
      <c r="M5879">
        <v>401.7</v>
      </c>
      <c r="N5879" s="2">
        <f>Table1[[#This Row],[Profit]]/Table1[[#This Row],[Sales_Value]]</f>
        <v>0.48409255242227045</v>
      </c>
      <c r="O5879" s="3" t="str">
        <f>IF(Table1[[#This Row],[Profit]]&lt;0,"Yes","No")</f>
        <v>No</v>
      </c>
      <c r="P5879" t="str">
        <f>IF(Table1[[#This Row],[Discount_Pct]]&gt;0.3,"High",IF(Table1[[#This Row],[Discount_Pct]]&gt;0.15,"Medium","Low"))</f>
        <v>Medium</v>
      </c>
      <c r="Q5879" t="str">
        <f>TEXT(Table1[[#This Row],[Date]],"MMM-YYYY")</f>
        <v>Sep-2024</v>
      </c>
      <c r="R5879" t="str">
        <f>IF(Table1[[#This Row],[Sales_Value]]&gt;500000,"Premium",IF(Table1[[#This Row],[Sales_Value]]&gt;100000,"Mid","Basic"))</f>
        <v>Basic</v>
      </c>
    </row>
    <row r="5880" spans="1:18" x14ac:dyDescent="0.3">
      <c r="A5880" s="1">
        <v>45497</v>
      </c>
      <c r="B5880" t="s">
        <v>6081</v>
      </c>
      <c r="C5880" t="s">
        <v>34</v>
      </c>
      <c r="D5880" t="s">
        <v>207</v>
      </c>
      <c r="E5880" t="s">
        <v>102</v>
      </c>
      <c r="F5880" t="s">
        <v>282</v>
      </c>
      <c r="G5880" t="s">
        <v>18</v>
      </c>
      <c r="H5880">
        <v>34</v>
      </c>
      <c r="I5880">
        <v>9782.7000000000007</v>
      </c>
      <c r="J5880">
        <v>0.13</v>
      </c>
      <c r="K5880">
        <v>289372.27</v>
      </c>
      <c r="L5880">
        <v>6948.28</v>
      </c>
      <c r="M5880">
        <v>53130.75</v>
      </c>
      <c r="N5880" s="2">
        <f>Table1[[#This Row],[Profit]]/Table1[[#This Row],[Sales_Value]]</f>
        <v>0.18360691575595683</v>
      </c>
      <c r="O5880" s="3" t="str">
        <f>IF(Table1[[#This Row],[Profit]]&lt;0,"Yes","No")</f>
        <v>No</v>
      </c>
      <c r="P5880" t="str">
        <f>IF(Table1[[#This Row],[Discount_Pct]]&gt;0.3,"High",IF(Table1[[#This Row],[Discount_Pct]]&gt;0.15,"Medium","Low"))</f>
        <v>Low</v>
      </c>
      <c r="Q5880" t="str">
        <f>TEXT(Table1[[#This Row],[Date]],"MMM-YYYY")</f>
        <v>Jul-2024</v>
      </c>
      <c r="R5880" t="str">
        <f>IF(Table1[[#This Row],[Sales_Value]]&gt;500000,"Premium",IF(Table1[[#This Row],[Sales_Value]]&gt;100000,"Mid","Basic"))</f>
        <v>Mid</v>
      </c>
    </row>
    <row r="5881" spans="1:18" x14ac:dyDescent="0.3">
      <c r="A5881" s="1">
        <v>45338</v>
      </c>
      <c r="B5881" t="s">
        <v>6082</v>
      </c>
      <c r="C5881" t="s">
        <v>39</v>
      </c>
      <c r="D5881" t="s">
        <v>66</v>
      </c>
      <c r="E5881" t="s">
        <v>87</v>
      </c>
      <c r="F5881" t="s">
        <v>45</v>
      </c>
      <c r="G5881" t="s">
        <v>46</v>
      </c>
      <c r="H5881">
        <v>28</v>
      </c>
      <c r="I5881">
        <v>11122.37</v>
      </c>
      <c r="J5881">
        <v>0.2</v>
      </c>
      <c r="K5881">
        <v>249141.09</v>
      </c>
      <c r="L5881">
        <v>7214.22</v>
      </c>
      <c r="M5881">
        <v>47142.93</v>
      </c>
      <c r="N5881" s="2">
        <f>Table1[[#This Row],[Profit]]/Table1[[#This Row],[Sales_Value]]</f>
        <v>0.18922181804695484</v>
      </c>
      <c r="O5881" s="3" t="str">
        <f>IF(Table1[[#This Row],[Profit]]&lt;0,"Yes","No")</f>
        <v>No</v>
      </c>
      <c r="P5881" t="str">
        <f>IF(Table1[[#This Row],[Discount_Pct]]&gt;0.3,"High",IF(Table1[[#This Row],[Discount_Pct]]&gt;0.15,"Medium","Low"))</f>
        <v>Medium</v>
      </c>
      <c r="Q5881" t="str">
        <f>TEXT(Table1[[#This Row],[Date]],"MMM-YYYY")</f>
        <v>Feb-2024</v>
      </c>
      <c r="R5881" t="str">
        <f>IF(Table1[[#This Row],[Sales_Value]]&gt;500000,"Premium",IF(Table1[[#This Row],[Sales_Value]]&gt;100000,"Mid","Basic"))</f>
        <v>Mid</v>
      </c>
    </row>
    <row r="5882" spans="1:18" x14ac:dyDescent="0.3">
      <c r="A5882" s="1">
        <v>45446</v>
      </c>
      <c r="B5882" t="s">
        <v>6083</v>
      </c>
      <c r="C5882" t="s">
        <v>20</v>
      </c>
      <c r="D5882" t="s">
        <v>30</v>
      </c>
      <c r="E5882" t="s">
        <v>285</v>
      </c>
      <c r="F5882" t="s">
        <v>165</v>
      </c>
      <c r="G5882" t="s">
        <v>24</v>
      </c>
      <c r="H5882">
        <v>18</v>
      </c>
      <c r="I5882">
        <v>175.64</v>
      </c>
      <c r="J5882">
        <v>0.28999999999999998</v>
      </c>
      <c r="K5882">
        <v>2244.6799999999998</v>
      </c>
      <c r="L5882">
        <v>122.35</v>
      </c>
      <c r="M5882">
        <v>42.38</v>
      </c>
      <c r="N5882" s="2">
        <f>Table1[[#This Row],[Profit]]/Table1[[#This Row],[Sales_Value]]</f>
        <v>1.8880196731828149E-2</v>
      </c>
      <c r="O5882" s="3" t="str">
        <f>IF(Table1[[#This Row],[Profit]]&lt;0,"Yes","No")</f>
        <v>No</v>
      </c>
      <c r="P5882" t="str">
        <f>IF(Table1[[#This Row],[Discount_Pct]]&gt;0.3,"High",IF(Table1[[#This Row],[Discount_Pct]]&gt;0.15,"Medium","Low"))</f>
        <v>Medium</v>
      </c>
      <c r="Q5882" t="str">
        <f>TEXT(Table1[[#This Row],[Date]],"MMM-YYYY")</f>
        <v>Jun-2024</v>
      </c>
      <c r="R5882" t="str">
        <f>IF(Table1[[#This Row],[Sales_Value]]&gt;500000,"Premium",IF(Table1[[#This Row],[Sales_Value]]&gt;100000,"Mid","Basic"))</f>
        <v>Basic</v>
      </c>
    </row>
    <row r="5883" spans="1:18" x14ac:dyDescent="0.3">
      <c r="A5883" s="1">
        <v>45523</v>
      </c>
      <c r="B5883" t="s">
        <v>6084</v>
      </c>
      <c r="C5883" t="s">
        <v>34</v>
      </c>
      <c r="D5883" t="s">
        <v>35</v>
      </c>
      <c r="E5883" t="s">
        <v>223</v>
      </c>
      <c r="F5883" t="s">
        <v>70</v>
      </c>
      <c r="G5883" t="s">
        <v>46</v>
      </c>
      <c r="H5883">
        <v>70</v>
      </c>
      <c r="I5883">
        <v>1684.55</v>
      </c>
      <c r="J5883">
        <v>0.15</v>
      </c>
      <c r="K5883">
        <v>100230.73</v>
      </c>
      <c r="L5883">
        <v>984.33</v>
      </c>
      <c r="M5883">
        <v>31327.62</v>
      </c>
      <c r="N5883" s="2">
        <f>Table1[[#This Row],[Profit]]/Table1[[#This Row],[Sales_Value]]</f>
        <v>0.31255504175216525</v>
      </c>
      <c r="O5883" s="3" t="str">
        <f>IF(Table1[[#This Row],[Profit]]&lt;0,"Yes","No")</f>
        <v>No</v>
      </c>
      <c r="P5883" t="str">
        <f>IF(Table1[[#This Row],[Discount_Pct]]&gt;0.3,"High",IF(Table1[[#This Row],[Discount_Pct]]&gt;0.15,"Medium","Low"))</f>
        <v>Low</v>
      </c>
      <c r="Q5883" t="str">
        <f>TEXT(Table1[[#This Row],[Date]],"MMM-YYYY")</f>
        <v>Aug-2024</v>
      </c>
      <c r="R5883" t="str">
        <f>IF(Table1[[#This Row],[Sales_Value]]&gt;500000,"Premium",IF(Table1[[#This Row],[Sales_Value]]&gt;100000,"Mid","Basic"))</f>
        <v>Mid</v>
      </c>
    </row>
    <row r="5884" spans="1:18" x14ac:dyDescent="0.3">
      <c r="A5884" s="1">
        <v>45488</v>
      </c>
      <c r="B5884" t="s">
        <v>6085</v>
      </c>
      <c r="C5884" t="s">
        <v>20</v>
      </c>
      <c r="D5884" t="s">
        <v>72</v>
      </c>
      <c r="E5884" t="s">
        <v>211</v>
      </c>
      <c r="F5884" t="s">
        <v>42</v>
      </c>
      <c r="G5884" t="s">
        <v>18</v>
      </c>
      <c r="H5884">
        <v>55</v>
      </c>
      <c r="I5884">
        <v>61666.86</v>
      </c>
      <c r="J5884">
        <v>0.12</v>
      </c>
      <c r="K5884">
        <v>2984676.02</v>
      </c>
      <c r="L5884">
        <v>46680.71</v>
      </c>
      <c r="M5884">
        <v>417236.97</v>
      </c>
      <c r="N5884" s="2">
        <f>Table1[[#This Row],[Profit]]/Table1[[#This Row],[Sales_Value]]</f>
        <v>0.13979305197754763</v>
      </c>
      <c r="O5884" s="3" t="str">
        <f>IF(Table1[[#This Row],[Profit]]&lt;0,"Yes","No")</f>
        <v>No</v>
      </c>
      <c r="P5884" t="str">
        <f>IF(Table1[[#This Row],[Discount_Pct]]&gt;0.3,"High",IF(Table1[[#This Row],[Discount_Pct]]&gt;0.15,"Medium","Low"))</f>
        <v>Low</v>
      </c>
      <c r="Q5884" t="str">
        <f>TEXT(Table1[[#This Row],[Date]],"MMM-YYYY")</f>
        <v>Jul-2024</v>
      </c>
      <c r="R5884" t="str">
        <f>IF(Table1[[#This Row],[Sales_Value]]&gt;500000,"Premium",IF(Table1[[#This Row],[Sales_Value]]&gt;100000,"Mid","Basic"))</f>
        <v>Premium</v>
      </c>
    </row>
    <row r="5885" spans="1:18" x14ac:dyDescent="0.3">
      <c r="A5885" s="1">
        <v>45605</v>
      </c>
      <c r="B5885" t="s">
        <v>6086</v>
      </c>
      <c r="C5885" t="s">
        <v>14</v>
      </c>
      <c r="D5885" t="s">
        <v>15</v>
      </c>
      <c r="E5885" t="s">
        <v>175</v>
      </c>
      <c r="F5885" t="s">
        <v>154</v>
      </c>
      <c r="G5885" t="s">
        <v>77</v>
      </c>
      <c r="H5885">
        <v>26</v>
      </c>
      <c r="I5885">
        <v>1259.3499999999999</v>
      </c>
      <c r="J5885">
        <v>0</v>
      </c>
      <c r="K5885">
        <v>32743.1</v>
      </c>
      <c r="L5885">
        <v>541.59</v>
      </c>
      <c r="M5885">
        <v>18661.759999999998</v>
      </c>
      <c r="N5885" s="2">
        <f>Table1[[#This Row],[Profit]]/Table1[[#This Row],[Sales_Value]]</f>
        <v>0.56994481280025411</v>
      </c>
      <c r="O5885" s="3" t="str">
        <f>IF(Table1[[#This Row],[Profit]]&lt;0,"Yes","No")</f>
        <v>No</v>
      </c>
      <c r="P5885" t="str">
        <f>IF(Table1[[#This Row],[Discount_Pct]]&gt;0.3,"High",IF(Table1[[#This Row],[Discount_Pct]]&gt;0.15,"Medium","Low"))</f>
        <v>Low</v>
      </c>
      <c r="Q5885" t="str">
        <f>TEXT(Table1[[#This Row],[Date]],"MMM-YYYY")</f>
        <v>Nov-2024</v>
      </c>
      <c r="R5885" t="str">
        <f>IF(Table1[[#This Row],[Sales_Value]]&gt;500000,"Premium",IF(Table1[[#This Row],[Sales_Value]]&gt;100000,"Mid","Basic"))</f>
        <v>Basic</v>
      </c>
    </row>
    <row r="5886" spans="1:18" x14ac:dyDescent="0.3">
      <c r="A5886" s="1">
        <v>45480</v>
      </c>
      <c r="B5886" t="s">
        <v>6087</v>
      </c>
      <c r="C5886" t="s">
        <v>39</v>
      </c>
      <c r="D5886" t="s">
        <v>192</v>
      </c>
      <c r="E5886" t="s">
        <v>205</v>
      </c>
      <c r="F5886" t="s">
        <v>37</v>
      </c>
      <c r="G5886" t="s">
        <v>18</v>
      </c>
      <c r="H5886">
        <v>63</v>
      </c>
      <c r="I5886">
        <v>34598.06</v>
      </c>
      <c r="J5886">
        <v>0</v>
      </c>
      <c r="K5886">
        <v>2179677.7799999998</v>
      </c>
      <c r="L5886">
        <v>34238.400000000001</v>
      </c>
      <c r="M5886">
        <v>22658.58</v>
      </c>
      <c r="N5886" s="2">
        <f>Table1[[#This Row],[Profit]]/Table1[[#This Row],[Sales_Value]]</f>
        <v>1.0395380550238946E-2</v>
      </c>
      <c r="O5886" s="3" t="str">
        <f>IF(Table1[[#This Row],[Profit]]&lt;0,"Yes","No")</f>
        <v>No</v>
      </c>
      <c r="P5886" t="str">
        <f>IF(Table1[[#This Row],[Discount_Pct]]&gt;0.3,"High",IF(Table1[[#This Row],[Discount_Pct]]&gt;0.15,"Medium","Low"))</f>
        <v>Low</v>
      </c>
      <c r="Q5886" t="str">
        <f>TEXT(Table1[[#This Row],[Date]],"MMM-YYYY")</f>
        <v>Jul-2024</v>
      </c>
      <c r="R5886" t="str">
        <f>IF(Table1[[#This Row],[Sales_Value]]&gt;500000,"Premium",IF(Table1[[#This Row],[Sales_Value]]&gt;100000,"Mid","Basic"))</f>
        <v>Premium</v>
      </c>
    </row>
    <row r="5887" spans="1:18" x14ac:dyDescent="0.3">
      <c r="A5887" s="1">
        <v>45368</v>
      </c>
      <c r="B5887" t="s">
        <v>6088</v>
      </c>
      <c r="C5887" t="s">
        <v>20</v>
      </c>
      <c r="D5887" t="s">
        <v>30</v>
      </c>
      <c r="E5887" t="s">
        <v>118</v>
      </c>
      <c r="F5887" t="s">
        <v>91</v>
      </c>
      <c r="G5887" t="s">
        <v>46</v>
      </c>
      <c r="H5887">
        <v>79</v>
      </c>
      <c r="I5887">
        <v>6929.56</v>
      </c>
      <c r="J5887">
        <v>0.11</v>
      </c>
      <c r="K5887">
        <v>487217.36</v>
      </c>
      <c r="L5887">
        <v>5940.97</v>
      </c>
      <c r="M5887">
        <v>17880.73</v>
      </c>
      <c r="N5887" s="2">
        <f>Table1[[#This Row],[Profit]]/Table1[[#This Row],[Sales_Value]]</f>
        <v>3.669969805673591E-2</v>
      </c>
      <c r="O5887" s="3" t="str">
        <f>IF(Table1[[#This Row],[Profit]]&lt;0,"Yes","No")</f>
        <v>No</v>
      </c>
      <c r="P5887" t="str">
        <f>IF(Table1[[#This Row],[Discount_Pct]]&gt;0.3,"High",IF(Table1[[#This Row],[Discount_Pct]]&gt;0.15,"Medium","Low"))</f>
        <v>Low</v>
      </c>
      <c r="Q5887" t="str">
        <f>TEXT(Table1[[#This Row],[Date]],"MMM-YYYY")</f>
        <v>Mar-2024</v>
      </c>
      <c r="R5887" t="str">
        <f>IF(Table1[[#This Row],[Sales_Value]]&gt;500000,"Premium",IF(Table1[[#This Row],[Sales_Value]]&gt;100000,"Mid","Basic"))</f>
        <v>Mid</v>
      </c>
    </row>
    <row r="5888" spans="1:18" x14ac:dyDescent="0.3">
      <c r="A5888" s="1">
        <v>45300</v>
      </c>
      <c r="B5888" t="s">
        <v>6089</v>
      </c>
      <c r="C5888" t="s">
        <v>14</v>
      </c>
      <c r="D5888" t="s">
        <v>160</v>
      </c>
      <c r="E5888" t="s">
        <v>163</v>
      </c>
      <c r="F5888" t="s">
        <v>45</v>
      </c>
      <c r="G5888" t="s">
        <v>46</v>
      </c>
      <c r="H5888">
        <v>59</v>
      </c>
      <c r="I5888">
        <v>9099.2000000000007</v>
      </c>
      <c r="J5888">
        <v>0.05</v>
      </c>
      <c r="K5888">
        <v>510010.16</v>
      </c>
      <c r="L5888">
        <v>6814.17</v>
      </c>
      <c r="M5888">
        <v>107974.13</v>
      </c>
      <c r="N5888" s="2">
        <f>Table1[[#This Row],[Profit]]/Table1[[#This Row],[Sales_Value]]</f>
        <v>0.21170976280158812</v>
      </c>
      <c r="O5888" s="3" t="str">
        <f>IF(Table1[[#This Row],[Profit]]&lt;0,"Yes","No")</f>
        <v>No</v>
      </c>
      <c r="P5888" t="str">
        <f>IF(Table1[[#This Row],[Discount_Pct]]&gt;0.3,"High",IF(Table1[[#This Row],[Discount_Pct]]&gt;0.15,"Medium","Low"))</f>
        <v>Low</v>
      </c>
      <c r="Q5888" t="str">
        <f>TEXT(Table1[[#This Row],[Date]],"MMM-YYYY")</f>
        <v>Jan-2024</v>
      </c>
      <c r="R5888" t="str">
        <f>IF(Table1[[#This Row],[Sales_Value]]&gt;500000,"Premium",IF(Table1[[#This Row],[Sales_Value]]&gt;100000,"Mid","Basic"))</f>
        <v>Premium</v>
      </c>
    </row>
    <row r="5889" spans="1:18" x14ac:dyDescent="0.3">
      <c r="A5889" s="1">
        <v>45538</v>
      </c>
      <c r="B5889" t="s">
        <v>6090</v>
      </c>
      <c r="C5889" t="s">
        <v>34</v>
      </c>
      <c r="D5889" t="s">
        <v>105</v>
      </c>
      <c r="E5889" t="s">
        <v>128</v>
      </c>
      <c r="F5889" t="s">
        <v>57</v>
      </c>
      <c r="G5889" t="s">
        <v>24</v>
      </c>
      <c r="H5889">
        <v>17</v>
      </c>
      <c r="I5889">
        <v>51.91</v>
      </c>
      <c r="J5889">
        <v>7.0000000000000007E-2</v>
      </c>
      <c r="K5889">
        <v>820.7</v>
      </c>
      <c r="L5889">
        <v>27.79</v>
      </c>
      <c r="M5889">
        <v>348.27</v>
      </c>
      <c r="N5889" s="2">
        <f>Table1[[#This Row],[Profit]]/Table1[[#This Row],[Sales_Value]]</f>
        <v>0.42435725600097474</v>
      </c>
      <c r="O5889" s="3" t="str">
        <f>IF(Table1[[#This Row],[Profit]]&lt;0,"Yes","No")</f>
        <v>No</v>
      </c>
      <c r="P5889" t="str">
        <f>IF(Table1[[#This Row],[Discount_Pct]]&gt;0.3,"High",IF(Table1[[#This Row],[Discount_Pct]]&gt;0.15,"Medium","Low"))</f>
        <v>Low</v>
      </c>
      <c r="Q5889" t="str">
        <f>TEXT(Table1[[#This Row],[Date]],"MMM-YYYY")</f>
        <v>Sep-2024</v>
      </c>
      <c r="R5889" t="str">
        <f>IF(Table1[[#This Row],[Sales_Value]]&gt;500000,"Premium",IF(Table1[[#This Row],[Sales_Value]]&gt;100000,"Mid","Basic"))</f>
        <v>Basic</v>
      </c>
    </row>
    <row r="5890" spans="1:18" x14ac:dyDescent="0.3">
      <c r="A5890" s="1">
        <v>45354</v>
      </c>
      <c r="B5890" t="s">
        <v>6091</v>
      </c>
      <c r="C5890" t="s">
        <v>34</v>
      </c>
      <c r="D5890" t="s">
        <v>105</v>
      </c>
      <c r="E5890" t="s">
        <v>145</v>
      </c>
      <c r="F5890" t="s">
        <v>142</v>
      </c>
      <c r="G5890" t="s">
        <v>18</v>
      </c>
      <c r="H5890">
        <v>84</v>
      </c>
      <c r="I5890">
        <v>13235.56</v>
      </c>
      <c r="J5890">
        <v>0.17</v>
      </c>
      <c r="K5890">
        <v>922783.24</v>
      </c>
      <c r="L5890">
        <v>9341.43</v>
      </c>
      <c r="M5890">
        <v>138103.12</v>
      </c>
      <c r="N5890" s="2">
        <f>Table1[[#This Row],[Profit]]/Table1[[#This Row],[Sales_Value]]</f>
        <v>0.14965932844640742</v>
      </c>
      <c r="O5890" s="3" t="str">
        <f>IF(Table1[[#This Row],[Profit]]&lt;0,"Yes","No")</f>
        <v>No</v>
      </c>
      <c r="P5890" t="str">
        <f>IF(Table1[[#This Row],[Discount_Pct]]&gt;0.3,"High",IF(Table1[[#This Row],[Discount_Pct]]&gt;0.15,"Medium","Low"))</f>
        <v>Medium</v>
      </c>
      <c r="Q5890" t="str">
        <f>TEXT(Table1[[#This Row],[Date]],"MMM-YYYY")</f>
        <v>Mar-2024</v>
      </c>
      <c r="R5890" t="str">
        <f>IF(Table1[[#This Row],[Sales_Value]]&gt;500000,"Premium",IF(Table1[[#This Row],[Sales_Value]]&gt;100000,"Mid","Basic"))</f>
        <v>Premium</v>
      </c>
    </row>
    <row r="5891" spans="1:18" x14ac:dyDescent="0.3">
      <c r="A5891" s="1">
        <v>45563</v>
      </c>
      <c r="B5891" t="s">
        <v>6092</v>
      </c>
      <c r="C5891" t="s">
        <v>14</v>
      </c>
      <c r="D5891" t="s">
        <v>144</v>
      </c>
      <c r="E5891" t="s">
        <v>249</v>
      </c>
      <c r="F5891" t="s">
        <v>91</v>
      </c>
      <c r="G5891" t="s">
        <v>46</v>
      </c>
      <c r="H5891">
        <v>28</v>
      </c>
      <c r="I5891">
        <v>7181.8</v>
      </c>
      <c r="J5891">
        <v>0.28999999999999998</v>
      </c>
      <c r="K5891">
        <v>142774.18</v>
      </c>
      <c r="L5891">
        <v>5358.35</v>
      </c>
      <c r="M5891">
        <v>-7259.62</v>
      </c>
      <c r="N5891" s="2">
        <f>Table1[[#This Row],[Profit]]/Table1[[#This Row],[Sales_Value]]</f>
        <v>-5.0846868810593068E-2</v>
      </c>
      <c r="O5891" s="3" t="str">
        <f>IF(Table1[[#This Row],[Profit]]&lt;0,"Yes","No")</f>
        <v>Yes</v>
      </c>
      <c r="P5891" t="str">
        <f>IF(Table1[[#This Row],[Discount_Pct]]&gt;0.3,"High",IF(Table1[[#This Row],[Discount_Pct]]&gt;0.15,"Medium","Low"))</f>
        <v>Medium</v>
      </c>
      <c r="Q5891" t="str">
        <f>TEXT(Table1[[#This Row],[Date]],"MMM-YYYY")</f>
        <v>Sep-2024</v>
      </c>
      <c r="R5891" t="str">
        <f>IF(Table1[[#This Row],[Sales_Value]]&gt;500000,"Premium",IF(Table1[[#This Row],[Sales_Value]]&gt;100000,"Mid","Basic"))</f>
        <v>Mid</v>
      </c>
    </row>
    <row r="5892" spans="1:18" x14ac:dyDescent="0.3">
      <c r="A5892" s="1">
        <v>45507</v>
      </c>
      <c r="B5892" t="s">
        <v>6093</v>
      </c>
      <c r="C5892" t="s">
        <v>34</v>
      </c>
      <c r="D5892" t="s">
        <v>35</v>
      </c>
      <c r="E5892" t="s">
        <v>163</v>
      </c>
      <c r="F5892" t="s">
        <v>255</v>
      </c>
      <c r="G5892" t="s">
        <v>53</v>
      </c>
      <c r="H5892">
        <v>64</v>
      </c>
      <c r="I5892">
        <v>2221.2800000000002</v>
      </c>
      <c r="J5892">
        <v>0.01</v>
      </c>
      <c r="K5892">
        <v>140740.29999999999</v>
      </c>
      <c r="L5892">
        <v>1525.89</v>
      </c>
      <c r="M5892">
        <v>43083.34</v>
      </c>
      <c r="N5892" s="2">
        <f>Table1[[#This Row],[Profit]]/Table1[[#This Row],[Sales_Value]]</f>
        <v>0.30611942705820577</v>
      </c>
      <c r="O5892" s="3" t="str">
        <f>IF(Table1[[#This Row],[Profit]]&lt;0,"Yes","No")</f>
        <v>No</v>
      </c>
      <c r="P5892" t="str">
        <f>IF(Table1[[#This Row],[Discount_Pct]]&gt;0.3,"High",IF(Table1[[#This Row],[Discount_Pct]]&gt;0.15,"Medium","Low"))</f>
        <v>Low</v>
      </c>
      <c r="Q5892" t="str">
        <f>TEXT(Table1[[#This Row],[Date]],"MMM-YYYY")</f>
        <v>Aug-2024</v>
      </c>
      <c r="R5892" t="str">
        <f>IF(Table1[[#This Row],[Sales_Value]]&gt;500000,"Premium",IF(Table1[[#This Row],[Sales_Value]]&gt;100000,"Mid","Basic"))</f>
        <v>Mid</v>
      </c>
    </row>
    <row r="5893" spans="1:18" x14ac:dyDescent="0.3">
      <c r="A5893" s="1">
        <v>45621</v>
      </c>
      <c r="B5893" t="s">
        <v>6094</v>
      </c>
      <c r="C5893" t="s">
        <v>14</v>
      </c>
      <c r="D5893" t="s">
        <v>55</v>
      </c>
      <c r="E5893" t="s">
        <v>27</v>
      </c>
      <c r="F5893" t="s">
        <v>180</v>
      </c>
      <c r="G5893" t="s">
        <v>53</v>
      </c>
      <c r="H5893">
        <v>31</v>
      </c>
      <c r="I5893">
        <v>1520.67</v>
      </c>
      <c r="J5893">
        <v>0.04</v>
      </c>
      <c r="K5893">
        <v>45255.14</v>
      </c>
      <c r="L5893">
        <v>745.23</v>
      </c>
      <c r="M5893">
        <v>22153.01</v>
      </c>
      <c r="N5893" s="2">
        <f>Table1[[#This Row],[Profit]]/Table1[[#This Row],[Sales_Value]]</f>
        <v>0.4895136773414025</v>
      </c>
      <c r="O5893" s="3" t="str">
        <f>IF(Table1[[#This Row],[Profit]]&lt;0,"Yes","No")</f>
        <v>No</v>
      </c>
      <c r="P5893" t="str">
        <f>IF(Table1[[#This Row],[Discount_Pct]]&gt;0.3,"High",IF(Table1[[#This Row],[Discount_Pct]]&gt;0.15,"Medium","Low"))</f>
        <v>Low</v>
      </c>
      <c r="Q5893" t="str">
        <f>TEXT(Table1[[#This Row],[Date]],"MMM-YYYY")</f>
        <v>Nov-2024</v>
      </c>
      <c r="R5893" t="str">
        <f>IF(Table1[[#This Row],[Sales_Value]]&gt;500000,"Premium",IF(Table1[[#This Row],[Sales_Value]]&gt;100000,"Mid","Basic"))</f>
        <v>Basic</v>
      </c>
    </row>
    <row r="5894" spans="1:18" x14ac:dyDescent="0.3">
      <c r="A5894" s="1">
        <v>45429</v>
      </c>
      <c r="B5894" t="s">
        <v>6095</v>
      </c>
      <c r="C5894" t="s">
        <v>39</v>
      </c>
      <c r="D5894" t="s">
        <v>66</v>
      </c>
      <c r="E5894" t="s">
        <v>553</v>
      </c>
      <c r="F5894" t="s">
        <v>88</v>
      </c>
      <c r="G5894" t="s">
        <v>53</v>
      </c>
      <c r="H5894">
        <v>53</v>
      </c>
      <c r="I5894">
        <v>1776.51</v>
      </c>
      <c r="J5894">
        <v>0.28999999999999998</v>
      </c>
      <c r="K5894">
        <v>66850.070000000007</v>
      </c>
      <c r="L5894">
        <v>893.82</v>
      </c>
      <c r="M5894">
        <v>19477.61</v>
      </c>
      <c r="N5894" s="2">
        <f>Table1[[#This Row],[Profit]]/Table1[[#This Row],[Sales_Value]]</f>
        <v>0.29136259692772198</v>
      </c>
      <c r="O5894" s="3" t="str">
        <f>IF(Table1[[#This Row],[Profit]]&lt;0,"Yes","No")</f>
        <v>No</v>
      </c>
      <c r="P5894" t="str">
        <f>IF(Table1[[#This Row],[Discount_Pct]]&gt;0.3,"High",IF(Table1[[#This Row],[Discount_Pct]]&gt;0.15,"Medium","Low"))</f>
        <v>Medium</v>
      </c>
      <c r="Q5894" t="str">
        <f>TEXT(Table1[[#This Row],[Date]],"MMM-YYYY")</f>
        <v>May-2024</v>
      </c>
      <c r="R5894" t="str">
        <f>IF(Table1[[#This Row],[Sales_Value]]&gt;500000,"Premium",IF(Table1[[#This Row],[Sales_Value]]&gt;100000,"Mid","Basic"))</f>
        <v>Basic</v>
      </c>
    </row>
    <row r="5895" spans="1:18" x14ac:dyDescent="0.3">
      <c r="A5895" s="1">
        <v>45357</v>
      </c>
      <c r="B5895" t="s">
        <v>6096</v>
      </c>
      <c r="C5895" t="s">
        <v>34</v>
      </c>
      <c r="D5895" t="s">
        <v>207</v>
      </c>
      <c r="E5895" t="s">
        <v>285</v>
      </c>
      <c r="F5895" t="s">
        <v>165</v>
      </c>
      <c r="G5895" t="s">
        <v>24</v>
      </c>
      <c r="H5895">
        <v>83</v>
      </c>
      <c r="I5895">
        <v>183.26</v>
      </c>
      <c r="J5895">
        <v>0.25</v>
      </c>
      <c r="K5895">
        <v>11407.94</v>
      </c>
      <c r="L5895">
        <v>123.28</v>
      </c>
      <c r="M5895">
        <v>1175.69</v>
      </c>
      <c r="N5895" s="2">
        <f>Table1[[#This Row],[Profit]]/Table1[[#This Row],[Sales_Value]]</f>
        <v>0.1030589221191556</v>
      </c>
      <c r="O5895" s="3" t="str">
        <f>IF(Table1[[#This Row],[Profit]]&lt;0,"Yes","No")</f>
        <v>No</v>
      </c>
      <c r="P5895" t="str">
        <f>IF(Table1[[#This Row],[Discount_Pct]]&gt;0.3,"High",IF(Table1[[#This Row],[Discount_Pct]]&gt;0.15,"Medium","Low"))</f>
        <v>Medium</v>
      </c>
      <c r="Q5895" t="str">
        <f>TEXT(Table1[[#This Row],[Date]],"MMM-YYYY")</f>
        <v>Mar-2024</v>
      </c>
      <c r="R5895" t="str">
        <f>IF(Table1[[#This Row],[Sales_Value]]&gt;500000,"Premium",IF(Table1[[#This Row],[Sales_Value]]&gt;100000,"Mid","Basic"))</f>
        <v>Basic</v>
      </c>
    </row>
    <row r="5896" spans="1:18" x14ac:dyDescent="0.3">
      <c r="A5896" s="1">
        <v>45392</v>
      </c>
      <c r="B5896" t="s">
        <v>6097</v>
      </c>
      <c r="C5896" t="s">
        <v>39</v>
      </c>
      <c r="D5896" t="s">
        <v>192</v>
      </c>
      <c r="E5896" t="s">
        <v>557</v>
      </c>
      <c r="F5896" t="s">
        <v>37</v>
      </c>
      <c r="G5896" t="s">
        <v>18</v>
      </c>
      <c r="H5896">
        <v>72</v>
      </c>
      <c r="I5896">
        <v>35845.42</v>
      </c>
      <c r="J5896">
        <v>0.28000000000000003</v>
      </c>
      <c r="K5896">
        <v>1858226.57</v>
      </c>
      <c r="L5896">
        <v>32150.12</v>
      </c>
      <c r="M5896">
        <v>-456582.07</v>
      </c>
      <c r="N5896" s="2">
        <f>Table1[[#This Row],[Profit]]/Table1[[#This Row],[Sales_Value]]</f>
        <v>-0.24570850367294017</v>
      </c>
      <c r="O5896" s="3" t="str">
        <f>IF(Table1[[#This Row],[Profit]]&lt;0,"Yes","No")</f>
        <v>Yes</v>
      </c>
      <c r="P5896" t="str">
        <f>IF(Table1[[#This Row],[Discount_Pct]]&gt;0.3,"High",IF(Table1[[#This Row],[Discount_Pct]]&gt;0.15,"Medium","Low"))</f>
        <v>Medium</v>
      </c>
      <c r="Q5896" t="str">
        <f>TEXT(Table1[[#This Row],[Date]],"MMM-YYYY")</f>
        <v>Apr-2024</v>
      </c>
      <c r="R5896" t="str">
        <f>IF(Table1[[#This Row],[Sales_Value]]&gt;500000,"Premium",IF(Table1[[#This Row],[Sales_Value]]&gt;100000,"Mid","Basic"))</f>
        <v>Premium</v>
      </c>
    </row>
    <row r="5897" spans="1:18" x14ac:dyDescent="0.3">
      <c r="A5897" s="1">
        <v>45534</v>
      </c>
      <c r="B5897" t="s">
        <v>6098</v>
      </c>
      <c r="C5897" t="s">
        <v>39</v>
      </c>
      <c r="D5897" t="s">
        <v>108</v>
      </c>
      <c r="E5897" t="s">
        <v>121</v>
      </c>
      <c r="F5897" t="s">
        <v>255</v>
      </c>
      <c r="G5897" t="s">
        <v>53</v>
      </c>
      <c r="H5897">
        <v>67</v>
      </c>
      <c r="I5897">
        <v>2582.1</v>
      </c>
      <c r="J5897">
        <v>0.27</v>
      </c>
      <c r="K5897">
        <v>126290.51</v>
      </c>
      <c r="L5897">
        <v>1642.19</v>
      </c>
      <c r="M5897">
        <v>16263.78</v>
      </c>
      <c r="N5897" s="2">
        <f>Table1[[#This Row],[Profit]]/Table1[[#This Row],[Sales_Value]]</f>
        <v>0.12878069777372822</v>
      </c>
      <c r="O5897" s="3" t="str">
        <f>IF(Table1[[#This Row],[Profit]]&lt;0,"Yes","No")</f>
        <v>No</v>
      </c>
      <c r="P5897" t="str">
        <f>IF(Table1[[#This Row],[Discount_Pct]]&gt;0.3,"High",IF(Table1[[#This Row],[Discount_Pct]]&gt;0.15,"Medium","Low"))</f>
        <v>Medium</v>
      </c>
      <c r="Q5897" t="str">
        <f>TEXT(Table1[[#This Row],[Date]],"MMM-YYYY")</f>
        <v>Aug-2024</v>
      </c>
      <c r="R5897" t="str">
        <f>IF(Table1[[#This Row],[Sales_Value]]&gt;500000,"Premium",IF(Table1[[#This Row],[Sales_Value]]&gt;100000,"Mid","Basic"))</f>
        <v>Mid</v>
      </c>
    </row>
    <row r="5898" spans="1:18" x14ac:dyDescent="0.3">
      <c r="A5898" s="1">
        <v>45309</v>
      </c>
      <c r="B5898" t="s">
        <v>6099</v>
      </c>
      <c r="C5898" t="s">
        <v>20</v>
      </c>
      <c r="D5898" t="s">
        <v>124</v>
      </c>
      <c r="E5898" t="s">
        <v>195</v>
      </c>
      <c r="F5898" t="s">
        <v>232</v>
      </c>
      <c r="G5898" t="s">
        <v>24</v>
      </c>
      <c r="H5898">
        <v>30</v>
      </c>
      <c r="I5898">
        <v>60.68</v>
      </c>
      <c r="J5898">
        <v>0</v>
      </c>
      <c r="K5898">
        <v>1820.4</v>
      </c>
      <c r="L5898">
        <v>21.56</v>
      </c>
      <c r="M5898">
        <v>1173.5999999999999</v>
      </c>
      <c r="N5898" s="2">
        <f>Table1[[#This Row],[Profit]]/Table1[[#This Row],[Sales_Value]]</f>
        <v>0.64469347396176657</v>
      </c>
      <c r="O5898" s="3" t="str">
        <f>IF(Table1[[#This Row],[Profit]]&lt;0,"Yes","No")</f>
        <v>No</v>
      </c>
      <c r="P5898" t="str">
        <f>IF(Table1[[#This Row],[Discount_Pct]]&gt;0.3,"High",IF(Table1[[#This Row],[Discount_Pct]]&gt;0.15,"Medium","Low"))</f>
        <v>Low</v>
      </c>
      <c r="Q5898" t="str">
        <f>TEXT(Table1[[#This Row],[Date]],"MMM-YYYY")</f>
        <v>Jan-2024</v>
      </c>
      <c r="R5898" t="str">
        <f>IF(Table1[[#This Row],[Sales_Value]]&gt;500000,"Premium",IF(Table1[[#This Row],[Sales_Value]]&gt;100000,"Mid","Basic"))</f>
        <v>Basic</v>
      </c>
    </row>
    <row r="5899" spans="1:18" x14ac:dyDescent="0.3">
      <c r="A5899" s="1">
        <v>45570</v>
      </c>
      <c r="B5899" t="s">
        <v>6100</v>
      </c>
      <c r="C5899" t="s">
        <v>39</v>
      </c>
      <c r="D5899" t="s">
        <v>665</v>
      </c>
      <c r="E5899" t="s">
        <v>557</v>
      </c>
      <c r="F5899" t="s">
        <v>45</v>
      </c>
      <c r="G5899" t="s">
        <v>46</v>
      </c>
      <c r="H5899">
        <v>77</v>
      </c>
      <c r="I5899">
        <v>9744.51</v>
      </c>
      <c r="J5899">
        <v>0.02</v>
      </c>
      <c r="K5899">
        <v>735320.72</v>
      </c>
      <c r="L5899">
        <v>7010.47</v>
      </c>
      <c r="M5899">
        <v>195514.53</v>
      </c>
      <c r="N5899" s="2">
        <f>Table1[[#This Row],[Profit]]/Table1[[#This Row],[Sales_Value]]</f>
        <v>0.26589014110740683</v>
      </c>
      <c r="O5899" s="3" t="str">
        <f>IF(Table1[[#This Row],[Profit]]&lt;0,"Yes","No")</f>
        <v>No</v>
      </c>
      <c r="P5899" t="str">
        <f>IF(Table1[[#This Row],[Discount_Pct]]&gt;0.3,"High",IF(Table1[[#This Row],[Discount_Pct]]&gt;0.15,"Medium","Low"))</f>
        <v>Low</v>
      </c>
      <c r="Q5899" t="str">
        <f>TEXT(Table1[[#This Row],[Date]],"MMM-YYYY")</f>
        <v>Oct-2024</v>
      </c>
      <c r="R5899" t="str">
        <f>IF(Table1[[#This Row],[Sales_Value]]&gt;500000,"Premium",IF(Table1[[#This Row],[Sales_Value]]&gt;100000,"Mid","Basic"))</f>
        <v>Premium</v>
      </c>
    </row>
    <row r="5900" spans="1:18" x14ac:dyDescent="0.3">
      <c r="A5900" s="1">
        <v>45338</v>
      </c>
      <c r="B5900" t="s">
        <v>6101</v>
      </c>
      <c r="C5900" t="s">
        <v>39</v>
      </c>
      <c r="D5900" t="s">
        <v>40</v>
      </c>
      <c r="E5900" t="s">
        <v>121</v>
      </c>
      <c r="F5900" t="s">
        <v>57</v>
      </c>
      <c r="G5900" t="s">
        <v>24</v>
      </c>
      <c r="H5900">
        <v>90</v>
      </c>
      <c r="I5900">
        <v>64.42</v>
      </c>
      <c r="J5900">
        <v>0.26</v>
      </c>
      <c r="K5900">
        <v>4290.37</v>
      </c>
      <c r="L5900">
        <v>30.32</v>
      </c>
      <c r="M5900">
        <v>1561.57</v>
      </c>
      <c r="N5900" s="2">
        <f>Table1[[#This Row],[Profit]]/Table1[[#This Row],[Sales_Value]]</f>
        <v>0.36397093956931453</v>
      </c>
      <c r="O5900" s="3" t="str">
        <f>IF(Table1[[#This Row],[Profit]]&lt;0,"Yes","No")</f>
        <v>No</v>
      </c>
      <c r="P5900" t="str">
        <f>IF(Table1[[#This Row],[Discount_Pct]]&gt;0.3,"High",IF(Table1[[#This Row],[Discount_Pct]]&gt;0.15,"Medium","Low"))</f>
        <v>Medium</v>
      </c>
      <c r="Q5900" t="str">
        <f>TEXT(Table1[[#This Row],[Date]],"MMM-YYYY")</f>
        <v>Feb-2024</v>
      </c>
      <c r="R5900" t="str">
        <f>IF(Table1[[#This Row],[Sales_Value]]&gt;500000,"Premium",IF(Table1[[#This Row],[Sales_Value]]&gt;100000,"Mid","Basic"))</f>
        <v>Basic</v>
      </c>
    </row>
    <row r="5901" spans="1:18" x14ac:dyDescent="0.3">
      <c r="A5901" s="1">
        <v>45508</v>
      </c>
      <c r="B5901" t="s">
        <v>6102</v>
      </c>
      <c r="C5901" t="s">
        <v>34</v>
      </c>
      <c r="D5901" t="s">
        <v>105</v>
      </c>
      <c r="E5901" t="s">
        <v>73</v>
      </c>
      <c r="F5901" t="s">
        <v>134</v>
      </c>
      <c r="G5901" t="s">
        <v>24</v>
      </c>
      <c r="H5901">
        <v>15</v>
      </c>
      <c r="I5901">
        <v>132.13</v>
      </c>
      <c r="J5901">
        <v>0.17</v>
      </c>
      <c r="K5901">
        <v>1645.02</v>
      </c>
      <c r="L5901">
        <v>57.91</v>
      </c>
      <c r="M5901">
        <v>776.37</v>
      </c>
      <c r="N5901" s="2">
        <f>Table1[[#This Row],[Profit]]/Table1[[#This Row],[Sales_Value]]</f>
        <v>0.47195170879381404</v>
      </c>
      <c r="O5901" s="3" t="str">
        <f>IF(Table1[[#This Row],[Profit]]&lt;0,"Yes","No")</f>
        <v>No</v>
      </c>
      <c r="P5901" t="str">
        <f>IF(Table1[[#This Row],[Discount_Pct]]&gt;0.3,"High",IF(Table1[[#This Row],[Discount_Pct]]&gt;0.15,"Medium","Low"))</f>
        <v>Medium</v>
      </c>
      <c r="Q5901" t="str">
        <f>TEXT(Table1[[#This Row],[Date]],"MMM-YYYY")</f>
        <v>Aug-2024</v>
      </c>
      <c r="R5901" t="str">
        <f>IF(Table1[[#This Row],[Sales_Value]]&gt;500000,"Premium",IF(Table1[[#This Row],[Sales_Value]]&gt;100000,"Mid","Basic"))</f>
        <v>Basic</v>
      </c>
    </row>
    <row r="5902" spans="1:18" x14ac:dyDescent="0.3">
      <c r="A5902" s="1">
        <v>45445</v>
      </c>
      <c r="B5902" t="s">
        <v>6103</v>
      </c>
      <c r="C5902" t="s">
        <v>20</v>
      </c>
      <c r="D5902" t="s">
        <v>72</v>
      </c>
      <c r="E5902" t="s">
        <v>311</v>
      </c>
      <c r="F5902" t="s">
        <v>264</v>
      </c>
      <c r="G5902" t="s">
        <v>77</v>
      </c>
      <c r="H5902">
        <v>9</v>
      </c>
      <c r="I5902">
        <v>3354.17</v>
      </c>
      <c r="J5902">
        <v>0.02</v>
      </c>
      <c r="K5902">
        <v>29583.78</v>
      </c>
      <c r="L5902">
        <v>1466.54</v>
      </c>
      <c r="M5902">
        <v>16384.919999999998</v>
      </c>
      <c r="N5902" s="2">
        <f>Table1[[#This Row],[Profit]]/Table1[[#This Row],[Sales_Value]]</f>
        <v>0.55384808837815858</v>
      </c>
      <c r="O5902" s="3" t="str">
        <f>IF(Table1[[#This Row],[Profit]]&lt;0,"Yes","No")</f>
        <v>No</v>
      </c>
      <c r="P5902" t="str">
        <f>IF(Table1[[#This Row],[Discount_Pct]]&gt;0.3,"High",IF(Table1[[#This Row],[Discount_Pct]]&gt;0.15,"Medium","Low"))</f>
        <v>Low</v>
      </c>
      <c r="Q5902" t="str">
        <f>TEXT(Table1[[#This Row],[Date]],"MMM-YYYY")</f>
        <v>Jun-2024</v>
      </c>
      <c r="R5902" t="str">
        <f>IF(Table1[[#This Row],[Sales_Value]]&gt;500000,"Premium",IF(Table1[[#This Row],[Sales_Value]]&gt;100000,"Mid","Basic"))</f>
        <v>Basic</v>
      </c>
    </row>
    <row r="5903" spans="1:18" x14ac:dyDescent="0.3">
      <c r="A5903" s="1">
        <v>45559</v>
      </c>
      <c r="B5903" t="s">
        <v>6104</v>
      </c>
      <c r="C5903" t="s">
        <v>20</v>
      </c>
      <c r="D5903" t="s">
        <v>130</v>
      </c>
      <c r="E5903" t="s">
        <v>205</v>
      </c>
      <c r="F5903" t="s">
        <v>42</v>
      </c>
      <c r="G5903" t="s">
        <v>18</v>
      </c>
      <c r="H5903">
        <v>65</v>
      </c>
      <c r="I5903">
        <v>58135.34</v>
      </c>
      <c r="J5903">
        <v>0.05</v>
      </c>
      <c r="K5903">
        <v>3589857.25</v>
      </c>
      <c r="L5903">
        <v>47550.45</v>
      </c>
      <c r="M5903">
        <v>499077.99</v>
      </c>
      <c r="N5903" s="2">
        <f>Table1[[#This Row],[Profit]]/Table1[[#This Row],[Sales_Value]]</f>
        <v>0.1390244667806777</v>
      </c>
      <c r="O5903" s="3" t="str">
        <f>IF(Table1[[#This Row],[Profit]]&lt;0,"Yes","No")</f>
        <v>No</v>
      </c>
      <c r="P5903" t="str">
        <f>IF(Table1[[#This Row],[Discount_Pct]]&gt;0.3,"High",IF(Table1[[#This Row],[Discount_Pct]]&gt;0.15,"Medium","Low"))</f>
        <v>Low</v>
      </c>
      <c r="Q5903" t="str">
        <f>TEXT(Table1[[#This Row],[Date]],"MMM-YYYY")</f>
        <v>Sep-2024</v>
      </c>
      <c r="R5903" t="str">
        <f>IF(Table1[[#This Row],[Sales_Value]]&gt;500000,"Premium",IF(Table1[[#This Row],[Sales_Value]]&gt;100000,"Mid","Basic"))</f>
        <v>Premium</v>
      </c>
    </row>
    <row r="5904" spans="1:18" x14ac:dyDescent="0.3">
      <c r="A5904" s="1">
        <v>45643</v>
      </c>
      <c r="B5904" t="s">
        <v>6105</v>
      </c>
      <c r="C5904" t="s">
        <v>34</v>
      </c>
      <c r="D5904" t="s">
        <v>105</v>
      </c>
      <c r="E5904" t="s">
        <v>415</v>
      </c>
      <c r="F5904" t="s">
        <v>76</v>
      </c>
      <c r="G5904" t="s">
        <v>77</v>
      </c>
      <c r="H5904">
        <v>83</v>
      </c>
      <c r="I5904">
        <v>2172.23</v>
      </c>
      <c r="J5904">
        <v>0</v>
      </c>
      <c r="K5904">
        <v>180295.09</v>
      </c>
      <c r="L5904">
        <v>1087.8800000000001</v>
      </c>
      <c r="M5904">
        <v>90001.05</v>
      </c>
      <c r="N5904" s="2">
        <f>Table1[[#This Row],[Profit]]/Table1[[#This Row],[Sales_Value]]</f>
        <v>0.49918747094000177</v>
      </c>
      <c r="O5904" s="3" t="str">
        <f>IF(Table1[[#This Row],[Profit]]&lt;0,"Yes","No")</f>
        <v>No</v>
      </c>
      <c r="P5904" t="str">
        <f>IF(Table1[[#This Row],[Discount_Pct]]&gt;0.3,"High",IF(Table1[[#This Row],[Discount_Pct]]&gt;0.15,"Medium","Low"))</f>
        <v>Low</v>
      </c>
      <c r="Q5904" t="str">
        <f>TEXT(Table1[[#This Row],[Date]],"MMM-YYYY")</f>
        <v>Dec-2024</v>
      </c>
      <c r="R5904" t="str">
        <f>IF(Table1[[#This Row],[Sales_Value]]&gt;500000,"Premium",IF(Table1[[#This Row],[Sales_Value]]&gt;100000,"Mid","Basic"))</f>
        <v>Mid</v>
      </c>
    </row>
    <row r="5905" spans="1:18" x14ac:dyDescent="0.3">
      <c r="A5905" s="1">
        <v>45545</v>
      </c>
      <c r="B5905" t="s">
        <v>6106</v>
      </c>
      <c r="C5905" t="s">
        <v>34</v>
      </c>
      <c r="D5905" t="s">
        <v>207</v>
      </c>
      <c r="E5905" t="s">
        <v>280</v>
      </c>
      <c r="F5905" t="s">
        <v>98</v>
      </c>
      <c r="G5905" t="s">
        <v>18</v>
      </c>
      <c r="H5905">
        <v>11</v>
      </c>
      <c r="I5905">
        <v>6601.63</v>
      </c>
      <c r="J5905">
        <v>0.26</v>
      </c>
      <c r="K5905">
        <v>53737.27</v>
      </c>
      <c r="L5905">
        <v>4552.01</v>
      </c>
      <c r="M5905">
        <v>3665.16</v>
      </c>
      <c r="N5905" s="2">
        <f>Table1[[#This Row],[Profit]]/Table1[[#This Row],[Sales_Value]]</f>
        <v>6.8205176779542395E-2</v>
      </c>
      <c r="O5905" s="3" t="str">
        <f>IF(Table1[[#This Row],[Profit]]&lt;0,"Yes","No")</f>
        <v>No</v>
      </c>
      <c r="P5905" t="str">
        <f>IF(Table1[[#This Row],[Discount_Pct]]&gt;0.3,"High",IF(Table1[[#This Row],[Discount_Pct]]&gt;0.15,"Medium","Low"))</f>
        <v>Medium</v>
      </c>
      <c r="Q5905" t="str">
        <f>TEXT(Table1[[#This Row],[Date]],"MMM-YYYY")</f>
        <v>Sep-2024</v>
      </c>
      <c r="R5905" t="str">
        <f>IF(Table1[[#This Row],[Sales_Value]]&gt;500000,"Premium",IF(Table1[[#This Row],[Sales_Value]]&gt;100000,"Mid","Basic"))</f>
        <v>Basic</v>
      </c>
    </row>
    <row r="5906" spans="1:18" x14ac:dyDescent="0.3">
      <c r="A5906" s="1">
        <v>45320</v>
      </c>
      <c r="B5906" t="s">
        <v>6107</v>
      </c>
      <c r="C5906" t="s">
        <v>14</v>
      </c>
      <c r="D5906" t="s">
        <v>26</v>
      </c>
      <c r="E5906" t="s">
        <v>60</v>
      </c>
      <c r="F5906" t="s">
        <v>140</v>
      </c>
      <c r="G5906" t="s">
        <v>53</v>
      </c>
      <c r="H5906">
        <v>7</v>
      </c>
      <c r="I5906">
        <v>1861.74</v>
      </c>
      <c r="J5906">
        <v>0.23</v>
      </c>
      <c r="K5906">
        <v>10034.780000000001</v>
      </c>
      <c r="L5906">
        <v>1312.76</v>
      </c>
      <c r="M5906">
        <v>845.46</v>
      </c>
      <c r="N5906" s="2">
        <f>Table1[[#This Row],[Profit]]/Table1[[#This Row],[Sales_Value]]</f>
        <v>8.42529681766815E-2</v>
      </c>
      <c r="O5906" s="3" t="str">
        <f>IF(Table1[[#This Row],[Profit]]&lt;0,"Yes","No")</f>
        <v>No</v>
      </c>
      <c r="P5906" t="str">
        <f>IF(Table1[[#This Row],[Discount_Pct]]&gt;0.3,"High",IF(Table1[[#This Row],[Discount_Pct]]&gt;0.15,"Medium","Low"))</f>
        <v>Medium</v>
      </c>
      <c r="Q5906" t="str">
        <f>TEXT(Table1[[#This Row],[Date]],"MMM-YYYY")</f>
        <v>Jan-2024</v>
      </c>
      <c r="R5906" t="str">
        <f>IF(Table1[[#This Row],[Sales_Value]]&gt;500000,"Premium",IF(Table1[[#This Row],[Sales_Value]]&gt;100000,"Mid","Basic"))</f>
        <v>Basic</v>
      </c>
    </row>
    <row r="5907" spans="1:18" x14ac:dyDescent="0.3">
      <c r="A5907" s="1">
        <v>45528</v>
      </c>
      <c r="B5907" t="s">
        <v>6108</v>
      </c>
      <c r="C5907" t="s">
        <v>20</v>
      </c>
      <c r="D5907" t="s">
        <v>148</v>
      </c>
      <c r="E5907" t="s">
        <v>205</v>
      </c>
      <c r="F5907" t="s">
        <v>154</v>
      </c>
      <c r="G5907" t="s">
        <v>77</v>
      </c>
      <c r="H5907">
        <v>48</v>
      </c>
      <c r="I5907">
        <v>1061.9100000000001</v>
      </c>
      <c r="J5907">
        <v>0.1</v>
      </c>
      <c r="K5907">
        <v>45874.51</v>
      </c>
      <c r="L5907">
        <v>590.37</v>
      </c>
      <c r="M5907">
        <v>17536.75</v>
      </c>
      <c r="N5907" s="2">
        <f>Table1[[#This Row],[Profit]]/Table1[[#This Row],[Sales_Value]]</f>
        <v>0.38227656273603794</v>
      </c>
      <c r="O5907" s="3" t="str">
        <f>IF(Table1[[#This Row],[Profit]]&lt;0,"Yes","No")</f>
        <v>No</v>
      </c>
      <c r="P5907" t="str">
        <f>IF(Table1[[#This Row],[Discount_Pct]]&gt;0.3,"High",IF(Table1[[#This Row],[Discount_Pct]]&gt;0.15,"Medium","Low"))</f>
        <v>Low</v>
      </c>
      <c r="Q5907" t="str">
        <f>TEXT(Table1[[#This Row],[Date]],"MMM-YYYY")</f>
        <v>Aug-2024</v>
      </c>
      <c r="R5907" t="str">
        <f>IF(Table1[[#This Row],[Sales_Value]]&gt;500000,"Premium",IF(Table1[[#This Row],[Sales_Value]]&gt;100000,"Mid","Basic"))</f>
        <v>Basic</v>
      </c>
    </row>
    <row r="5908" spans="1:18" x14ac:dyDescent="0.3">
      <c r="A5908" s="1">
        <v>45317</v>
      </c>
      <c r="B5908" t="s">
        <v>6109</v>
      </c>
      <c r="C5908" t="s">
        <v>39</v>
      </c>
      <c r="D5908" t="s">
        <v>66</v>
      </c>
      <c r="E5908" t="s">
        <v>275</v>
      </c>
      <c r="F5908" t="s">
        <v>82</v>
      </c>
      <c r="G5908" t="s">
        <v>24</v>
      </c>
      <c r="H5908">
        <v>77</v>
      </c>
      <c r="I5908">
        <v>90.4</v>
      </c>
      <c r="J5908">
        <v>0.22</v>
      </c>
      <c r="K5908">
        <v>5429.42</v>
      </c>
      <c r="L5908">
        <v>48.68</v>
      </c>
      <c r="M5908">
        <v>1681.06</v>
      </c>
      <c r="N5908" s="2">
        <f>Table1[[#This Row],[Profit]]/Table1[[#This Row],[Sales_Value]]</f>
        <v>0.30962054878789996</v>
      </c>
      <c r="O5908" s="3" t="str">
        <f>IF(Table1[[#This Row],[Profit]]&lt;0,"Yes","No")</f>
        <v>No</v>
      </c>
      <c r="P5908" t="str">
        <f>IF(Table1[[#This Row],[Discount_Pct]]&gt;0.3,"High",IF(Table1[[#This Row],[Discount_Pct]]&gt;0.15,"Medium","Low"))</f>
        <v>Medium</v>
      </c>
      <c r="Q5908" t="str">
        <f>TEXT(Table1[[#This Row],[Date]],"MMM-YYYY")</f>
        <v>Jan-2024</v>
      </c>
      <c r="R5908" t="str">
        <f>IF(Table1[[#This Row],[Sales_Value]]&gt;500000,"Premium",IF(Table1[[#This Row],[Sales_Value]]&gt;100000,"Mid","Basic"))</f>
        <v>Basic</v>
      </c>
    </row>
    <row r="5909" spans="1:18" x14ac:dyDescent="0.3">
      <c r="A5909" s="1">
        <v>45364</v>
      </c>
      <c r="B5909" t="s">
        <v>6110</v>
      </c>
      <c r="C5909" t="s">
        <v>39</v>
      </c>
      <c r="D5909" t="s">
        <v>192</v>
      </c>
      <c r="E5909" t="s">
        <v>311</v>
      </c>
      <c r="F5909" t="s">
        <v>201</v>
      </c>
      <c r="G5909" t="s">
        <v>53</v>
      </c>
      <c r="H5909">
        <v>66</v>
      </c>
      <c r="I5909">
        <v>1236.1600000000001</v>
      </c>
      <c r="J5909">
        <v>0.2</v>
      </c>
      <c r="K5909">
        <v>65269.25</v>
      </c>
      <c r="L5909">
        <v>710.83</v>
      </c>
      <c r="M5909">
        <v>18354.47</v>
      </c>
      <c r="N5909" s="2">
        <f>Table1[[#This Row],[Profit]]/Table1[[#This Row],[Sales_Value]]</f>
        <v>0.28121159657878714</v>
      </c>
      <c r="O5909" s="3" t="str">
        <f>IF(Table1[[#This Row],[Profit]]&lt;0,"Yes","No")</f>
        <v>No</v>
      </c>
      <c r="P5909" t="str">
        <f>IF(Table1[[#This Row],[Discount_Pct]]&gt;0.3,"High",IF(Table1[[#This Row],[Discount_Pct]]&gt;0.15,"Medium","Low"))</f>
        <v>Medium</v>
      </c>
      <c r="Q5909" t="str">
        <f>TEXT(Table1[[#This Row],[Date]],"MMM-YYYY")</f>
        <v>Mar-2024</v>
      </c>
      <c r="R5909" t="str">
        <f>IF(Table1[[#This Row],[Sales_Value]]&gt;500000,"Premium",IF(Table1[[#This Row],[Sales_Value]]&gt;100000,"Mid","Basic"))</f>
        <v>Basic</v>
      </c>
    </row>
    <row r="5910" spans="1:18" x14ac:dyDescent="0.3">
      <c r="A5910" s="1">
        <v>45294</v>
      </c>
      <c r="B5910" t="s">
        <v>6111</v>
      </c>
      <c r="C5910" t="s">
        <v>39</v>
      </c>
      <c r="D5910" t="s">
        <v>40</v>
      </c>
      <c r="E5910" t="s">
        <v>100</v>
      </c>
      <c r="F5910" t="s">
        <v>146</v>
      </c>
      <c r="G5910" t="s">
        <v>24</v>
      </c>
      <c r="H5910">
        <v>23</v>
      </c>
      <c r="I5910">
        <v>44.4</v>
      </c>
      <c r="J5910">
        <v>0.19</v>
      </c>
      <c r="K5910">
        <v>827.17</v>
      </c>
      <c r="L5910">
        <v>30.33</v>
      </c>
      <c r="M5910">
        <v>129.58000000000001</v>
      </c>
      <c r="N5910" s="2">
        <f>Table1[[#This Row],[Profit]]/Table1[[#This Row],[Sales_Value]]</f>
        <v>0.15665461755141025</v>
      </c>
      <c r="O5910" s="3" t="str">
        <f>IF(Table1[[#This Row],[Profit]]&lt;0,"Yes","No")</f>
        <v>No</v>
      </c>
      <c r="P5910" t="str">
        <f>IF(Table1[[#This Row],[Discount_Pct]]&gt;0.3,"High",IF(Table1[[#This Row],[Discount_Pct]]&gt;0.15,"Medium","Low"))</f>
        <v>Medium</v>
      </c>
      <c r="Q5910" t="str">
        <f>TEXT(Table1[[#This Row],[Date]],"MMM-YYYY")</f>
        <v>Jan-2024</v>
      </c>
      <c r="R5910" t="str">
        <f>IF(Table1[[#This Row],[Sales_Value]]&gt;500000,"Premium",IF(Table1[[#This Row],[Sales_Value]]&gt;100000,"Mid","Basic"))</f>
        <v>Basic</v>
      </c>
    </row>
    <row r="5911" spans="1:18" x14ac:dyDescent="0.3">
      <c r="A5911" s="1">
        <v>45633</v>
      </c>
      <c r="B5911" t="s">
        <v>6112</v>
      </c>
      <c r="C5911" t="s">
        <v>39</v>
      </c>
      <c r="D5911" t="s">
        <v>40</v>
      </c>
      <c r="E5911" t="s">
        <v>280</v>
      </c>
      <c r="F5911" t="s">
        <v>152</v>
      </c>
      <c r="G5911" t="s">
        <v>24</v>
      </c>
      <c r="H5911">
        <v>4</v>
      </c>
      <c r="I5911">
        <v>22.22</v>
      </c>
      <c r="J5911">
        <v>0.05</v>
      </c>
      <c r="K5911">
        <v>84.44</v>
      </c>
      <c r="L5911">
        <v>10.25</v>
      </c>
      <c r="M5911">
        <v>43.44</v>
      </c>
      <c r="N5911" s="2">
        <f>Table1[[#This Row],[Profit]]/Table1[[#This Row],[Sales_Value]]</f>
        <v>0.5144481288488868</v>
      </c>
      <c r="O5911" s="3" t="str">
        <f>IF(Table1[[#This Row],[Profit]]&lt;0,"Yes","No")</f>
        <v>No</v>
      </c>
      <c r="P5911" t="str">
        <f>IF(Table1[[#This Row],[Discount_Pct]]&gt;0.3,"High",IF(Table1[[#This Row],[Discount_Pct]]&gt;0.15,"Medium","Low"))</f>
        <v>Low</v>
      </c>
      <c r="Q5911" t="str">
        <f>TEXT(Table1[[#This Row],[Date]],"MMM-YYYY")</f>
        <v>Dec-2024</v>
      </c>
      <c r="R5911" t="str">
        <f>IF(Table1[[#This Row],[Sales_Value]]&gt;500000,"Premium",IF(Table1[[#This Row],[Sales_Value]]&gt;100000,"Mid","Basic"))</f>
        <v>Basic</v>
      </c>
    </row>
    <row r="5912" spans="1:18" x14ac:dyDescent="0.3">
      <c r="A5912" s="1">
        <v>45440</v>
      </c>
      <c r="B5912" t="s">
        <v>6113</v>
      </c>
      <c r="C5912" t="s">
        <v>34</v>
      </c>
      <c r="D5912" t="s">
        <v>207</v>
      </c>
      <c r="E5912" t="s">
        <v>51</v>
      </c>
      <c r="F5912" t="s">
        <v>64</v>
      </c>
      <c r="G5912" t="s">
        <v>53</v>
      </c>
      <c r="H5912">
        <v>32</v>
      </c>
      <c r="I5912">
        <v>668.46</v>
      </c>
      <c r="J5912">
        <v>0.2</v>
      </c>
      <c r="K5912">
        <v>17112.580000000002</v>
      </c>
      <c r="L5912">
        <v>298.91000000000003</v>
      </c>
      <c r="M5912">
        <v>7547.46</v>
      </c>
      <c r="N5912" s="2">
        <f>Table1[[#This Row],[Profit]]/Table1[[#This Row],[Sales_Value]]</f>
        <v>0.44104746332814804</v>
      </c>
      <c r="O5912" s="3" t="str">
        <f>IF(Table1[[#This Row],[Profit]]&lt;0,"Yes","No")</f>
        <v>No</v>
      </c>
      <c r="P5912" t="str">
        <f>IF(Table1[[#This Row],[Discount_Pct]]&gt;0.3,"High",IF(Table1[[#This Row],[Discount_Pct]]&gt;0.15,"Medium","Low"))</f>
        <v>Medium</v>
      </c>
      <c r="Q5912" t="str">
        <f>TEXT(Table1[[#This Row],[Date]],"MMM-YYYY")</f>
        <v>May-2024</v>
      </c>
      <c r="R5912" t="str">
        <f>IF(Table1[[#This Row],[Sales_Value]]&gt;500000,"Premium",IF(Table1[[#This Row],[Sales_Value]]&gt;100000,"Mid","Basic"))</f>
        <v>Basic</v>
      </c>
    </row>
    <row r="5913" spans="1:18" x14ac:dyDescent="0.3">
      <c r="A5913" s="1">
        <v>45300</v>
      </c>
      <c r="B5913" t="s">
        <v>6114</v>
      </c>
      <c r="C5913" t="s">
        <v>34</v>
      </c>
      <c r="D5913" t="s">
        <v>80</v>
      </c>
      <c r="E5913" t="s">
        <v>557</v>
      </c>
      <c r="F5913" t="s">
        <v>45</v>
      </c>
      <c r="G5913" t="s">
        <v>46</v>
      </c>
      <c r="H5913">
        <v>54</v>
      </c>
      <c r="I5913">
        <v>10096.68</v>
      </c>
      <c r="J5913">
        <v>0.08</v>
      </c>
      <c r="K5913">
        <v>501603.06</v>
      </c>
      <c r="L5913">
        <v>6945.23</v>
      </c>
      <c r="M5913">
        <v>126560.64</v>
      </c>
      <c r="N5913" s="2">
        <f>Table1[[#This Row],[Profit]]/Table1[[#This Row],[Sales_Value]]</f>
        <v>0.25231233637211065</v>
      </c>
      <c r="O5913" s="3" t="str">
        <f>IF(Table1[[#This Row],[Profit]]&lt;0,"Yes","No")</f>
        <v>No</v>
      </c>
      <c r="P5913" t="str">
        <f>IF(Table1[[#This Row],[Discount_Pct]]&gt;0.3,"High",IF(Table1[[#This Row],[Discount_Pct]]&gt;0.15,"Medium","Low"))</f>
        <v>Low</v>
      </c>
      <c r="Q5913" t="str">
        <f>TEXT(Table1[[#This Row],[Date]],"MMM-YYYY")</f>
        <v>Jan-2024</v>
      </c>
      <c r="R5913" t="str">
        <f>IF(Table1[[#This Row],[Sales_Value]]&gt;500000,"Premium",IF(Table1[[#This Row],[Sales_Value]]&gt;100000,"Mid","Basic"))</f>
        <v>Premium</v>
      </c>
    </row>
    <row r="5914" spans="1:18" x14ac:dyDescent="0.3">
      <c r="A5914" s="1">
        <v>45335</v>
      </c>
      <c r="B5914" t="s">
        <v>6115</v>
      </c>
      <c r="C5914" t="s">
        <v>34</v>
      </c>
      <c r="D5914" t="s">
        <v>105</v>
      </c>
      <c r="E5914" t="s">
        <v>168</v>
      </c>
      <c r="F5914" t="s">
        <v>255</v>
      </c>
      <c r="G5914" t="s">
        <v>53</v>
      </c>
      <c r="H5914">
        <v>39</v>
      </c>
      <c r="I5914">
        <v>2603.0700000000002</v>
      </c>
      <c r="J5914">
        <v>0.04</v>
      </c>
      <c r="K5914">
        <v>97458.94</v>
      </c>
      <c r="L5914">
        <v>1447.96</v>
      </c>
      <c r="M5914">
        <v>40988.5</v>
      </c>
      <c r="N5914" s="2">
        <f>Table1[[#This Row],[Profit]]/Table1[[#This Row],[Sales_Value]]</f>
        <v>0.42057198652068245</v>
      </c>
      <c r="O5914" s="3" t="str">
        <f>IF(Table1[[#This Row],[Profit]]&lt;0,"Yes","No")</f>
        <v>No</v>
      </c>
      <c r="P5914" t="str">
        <f>IF(Table1[[#This Row],[Discount_Pct]]&gt;0.3,"High",IF(Table1[[#This Row],[Discount_Pct]]&gt;0.15,"Medium","Low"))</f>
        <v>Low</v>
      </c>
      <c r="Q5914" t="str">
        <f>TEXT(Table1[[#This Row],[Date]],"MMM-YYYY")</f>
        <v>Feb-2024</v>
      </c>
      <c r="R5914" t="str">
        <f>IF(Table1[[#This Row],[Sales_Value]]&gt;500000,"Premium",IF(Table1[[#This Row],[Sales_Value]]&gt;100000,"Mid","Basic"))</f>
        <v>Basic</v>
      </c>
    </row>
    <row r="5915" spans="1:18" x14ac:dyDescent="0.3">
      <c r="A5915" s="1">
        <v>45550</v>
      </c>
      <c r="B5915" t="s">
        <v>6116</v>
      </c>
      <c r="C5915" t="s">
        <v>34</v>
      </c>
      <c r="D5915" t="s">
        <v>80</v>
      </c>
      <c r="E5915" t="s">
        <v>27</v>
      </c>
      <c r="F5915" t="s">
        <v>226</v>
      </c>
      <c r="G5915" t="s">
        <v>18</v>
      </c>
      <c r="H5915">
        <v>33</v>
      </c>
      <c r="I5915">
        <v>18312.89</v>
      </c>
      <c r="J5915">
        <v>0</v>
      </c>
      <c r="K5915">
        <v>604325.37</v>
      </c>
      <c r="L5915">
        <v>13436.89</v>
      </c>
      <c r="M5915">
        <v>160908</v>
      </c>
      <c r="N5915" s="2">
        <f>Table1[[#This Row],[Profit]]/Table1[[#This Row],[Sales_Value]]</f>
        <v>0.26626054107243585</v>
      </c>
      <c r="O5915" s="3" t="str">
        <f>IF(Table1[[#This Row],[Profit]]&lt;0,"Yes","No")</f>
        <v>No</v>
      </c>
      <c r="P5915" t="str">
        <f>IF(Table1[[#This Row],[Discount_Pct]]&gt;0.3,"High",IF(Table1[[#This Row],[Discount_Pct]]&gt;0.15,"Medium","Low"))</f>
        <v>Low</v>
      </c>
      <c r="Q5915" t="str">
        <f>TEXT(Table1[[#This Row],[Date]],"MMM-YYYY")</f>
        <v>Sep-2024</v>
      </c>
      <c r="R5915" t="str">
        <f>IF(Table1[[#This Row],[Sales_Value]]&gt;500000,"Premium",IF(Table1[[#This Row],[Sales_Value]]&gt;100000,"Mid","Basic"))</f>
        <v>Premium</v>
      </c>
    </row>
    <row r="5916" spans="1:18" x14ac:dyDescent="0.3">
      <c r="A5916" s="1">
        <v>45536</v>
      </c>
      <c r="B5916" t="s">
        <v>6117</v>
      </c>
      <c r="C5916" t="s">
        <v>20</v>
      </c>
      <c r="D5916" t="s">
        <v>148</v>
      </c>
      <c r="E5916" t="s">
        <v>102</v>
      </c>
      <c r="F5916" t="s">
        <v>422</v>
      </c>
      <c r="G5916" t="s">
        <v>24</v>
      </c>
      <c r="H5916">
        <v>37</v>
      </c>
      <c r="I5916">
        <v>447.76</v>
      </c>
      <c r="J5916">
        <v>0.05</v>
      </c>
      <c r="K5916">
        <v>15738.76</v>
      </c>
      <c r="L5916">
        <v>259.17</v>
      </c>
      <c r="M5916">
        <v>6149.47</v>
      </c>
      <c r="N5916" s="2">
        <f>Table1[[#This Row],[Profit]]/Table1[[#This Row],[Sales_Value]]</f>
        <v>0.39072137830426285</v>
      </c>
      <c r="O5916" s="3" t="str">
        <f>IF(Table1[[#This Row],[Profit]]&lt;0,"Yes","No")</f>
        <v>No</v>
      </c>
      <c r="P5916" t="str">
        <f>IF(Table1[[#This Row],[Discount_Pct]]&gt;0.3,"High",IF(Table1[[#This Row],[Discount_Pct]]&gt;0.15,"Medium","Low"))</f>
        <v>Low</v>
      </c>
      <c r="Q5916" t="str">
        <f>TEXT(Table1[[#This Row],[Date]],"MMM-YYYY")</f>
        <v>Sep-2024</v>
      </c>
      <c r="R5916" t="str">
        <f>IF(Table1[[#This Row],[Sales_Value]]&gt;500000,"Premium",IF(Table1[[#This Row],[Sales_Value]]&gt;100000,"Mid","Basic"))</f>
        <v>Basic</v>
      </c>
    </row>
    <row r="5917" spans="1:18" x14ac:dyDescent="0.3">
      <c r="A5917" s="1">
        <v>45454</v>
      </c>
      <c r="B5917" t="s">
        <v>6118</v>
      </c>
      <c r="C5917" t="s">
        <v>34</v>
      </c>
      <c r="D5917" t="s">
        <v>80</v>
      </c>
      <c r="E5917" t="s">
        <v>553</v>
      </c>
      <c r="F5917" t="s">
        <v>156</v>
      </c>
      <c r="G5917" t="s">
        <v>18</v>
      </c>
      <c r="H5917">
        <v>23</v>
      </c>
      <c r="I5917">
        <v>18053.25</v>
      </c>
      <c r="J5917">
        <v>0.18</v>
      </c>
      <c r="K5917">
        <v>340484.3</v>
      </c>
      <c r="L5917">
        <v>17525.57</v>
      </c>
      <c r="M5917">
        <v>-62603.81</v>
      </c>
      <c r="N5917" s="2">
        <f>Table1[[#This Row],[Profit]]/Table1[[#This Row],[Sales_Value]]</f>
        <v>-0.18386695069346809</v>
      </c>
      <c r="O5917" s="3" t="str">
        <f>IF(Table1[[#This Row],[Profit]]&lt;0,"Yes","No")</f>
        <v>Yes</v>
      </c>
      <c r="P5917" t="str">
        <f>IF(Table1[[#This Row],[Discount_Pct]]&gt;0.3,"High",IF(Table1[[#This Row],[Discount_Pct]]&gt;0.15,"Medium","Low"))</f>
        <v>Medium</v>
      </c>
      <c r="Q5917" t="str">
        <f>TEXT(Table1[[#This Row],[Date]],"MMM-YYYY")</f>
        <v>Jun-2024</v>
      </c>
      <c r="R5917" t="str">
        <f>IF(Table1[[#This Row],[Sales_Value]]&gt;500000,"Premium",IF(Table1[[#This Row],[Sales_Value]]&gt;100000,"Mid","Basic"))</f>
        <v>Mid</v>
      </c>
    </row>
    <row r="5918" spans="1:18" x14ac:dyDescent="0.3">
      <c r="A5918" s="1">
        <v>45507</v>
      </c>
      <c r="B5918" t="s">
        <v>6119</v>
      </c>
      <c r="C5918" t="s">
        <v>39</v>
      </c>
      <c r="D5918" t="s">
        <v>66</v>
      </c>
      <c r="E5918" t="s">
        <v>163</v>
      </c>
      <c r="F5918" t="s">
        <v>57</v>
      </c>
      <c r="G5918" t="s">
        <v>24</v>
      </c>
      <c r="H5918">
        <v>55</v>
      </c>
      <c r="I5918">
        <v>64.28</v>
      </c>
      <c r="J5918">
        <v>0.25</v>
      </c>
      <c r="K5918">
        <v>2651.55</v>
      </c>
      <c r="L5918">
        <v>27.05</v>
      </c>
      <c r="M5918">
        <v>1163.8</v>
      </c>
      <c r="N5918" s="2">
        <f>Table1[[#This Row],[Profit]]/Table1[[#This Row],[Sales_Value]]</f>
        <v>0.43891308857083589</v>
      </c>
      <c r="O5918" s="3" t="str">
        <f>IF(Table1[[#This Row],[Profit]]&lt;0,"Yes","No")</f>
        <v>No</v>
      </c>
      <c r="P5918" t="str">
        <f>IF(Table1[[#This Row],[Discount_Pct]]&gt;0.3,"High",IF(Table1[[#This Row],[Discount_Pct]]&gt;0.15,"Medium","Low"))</f>
        <v>Medium</v>
      </c>
      <c r="Q5918" t="str">
        <f>TEXT(Table1[[#This Row],[Date]],"MMM-YYYY")</f>
        <v>Aug-2024</v>
      </c>
      <c r="R5918" t="str">
        <f>IF(Table1[[#This Row],[Sales_Value]]&gt;500000,"Premium",IF(Table1[[#This Row],[Sales_Value]]&gt;100000,"Mid","Basic"))</f>
        <v>Basic</v>
      </c>
    </row>
    <row r="5919" spans="1:18" x14ac:dyDescent="0.3">
      <c r="A5919" s="1">
        <v>45593</v>
      </c>
      <c r="B5919" t="s">
        <v>6120</v>
      </c>
      <c r="C5919" t="s">
        <v>14</v>
      </c>
      <c r="D5919" t="s">
        <v>144</v>
      </c>
      <c r="E5919" t="s">
        <v>195</v>
      </c>
      <c r="F5919" t="s">
        <v>165</v>
      </c>
      <c r="G5919" t="s">
        <v>24</v>
      </c>
      <c r="H5919">
        <v>71</v>
      </c>
      <c r="I5919">
        <v>171.69</v>
      </c>
      <c r="J5919">
        <v>0.11</v>
      </c>
      <c r="K5919">
        <v>10849.09</v>
      </c>
      <c r="L5919">
        <v>125.38</v>
      </c>
      <c r="M5919">
        <v>1947.11</v>
      </c>
      <c r="N5919" s="2">
        <f>Table1[[#This Row],[Profit]]/Table1[[#This Row],[Sales_Value]]</f>
        <v>0.17947219536385078</v>
      </c>
      <c r="O5919" s="3" t="str">
        <f>IF(Table1[[#This Row],[Profit]]&lt;0,"Yes","No")</f>
        <v>No</v>
      </c>
      <c r="P5919" t="str">
        <f>IF(Table1[[#This Row],[Discount_Pct]]&gt;0.3,"High",IF(Table1[[#This Row],[Discount_Pct]]&gt;0.15,"Medium","Low"))</f>
        <v>Low</v>
      </c>
      <c r="Q5919" t="str">
        <f>TEXT(Table1[[#This Row],[Date]],"MMM-YYYY")</f>
        <v>Oct-2024</v>
      </c>
      <c r="R5919" t="str">
        <f>IF(Table1[[#This Row],[Sales_Value]]&gt;500000,"Premium",IF(Table1[[#This Row],[Sales_Value]]&gt;100000,"Mid","Basic"))</f>
        <v>Basic</v>
      </c>
    </row>
    <row r="5920" spans="1:18" x14ac:dyDescent="0.3">
      <c r="A5920" s="1">
        <v>45355</v>
      </c>
      <c r="B5920" t="s">
        <v>6121</v>
      </c>
      <c r="C5920" t="s">
        <v>20</v>
      </c>
      <c r="D5920" t="s">
        <v>21</v>
      </c>
      <c r="E5920" t="s">
        <v>325</v>
      </c>
      <c r="F5920" t="s">
        <v>68</v>
      </c>
      <c r="G5920" t="s">
        <v>24</v>
      </c>
      <c r="H5920">
        <v>81</v>
      </c>
      <c r="I5920">
        <v>122.82</v>
      </c>
      <c r="J5920">
        <v>0</v>
      </c>
      <c r="K5920">
        <v>9948.42</v>
      </c>
      <c r="L5920">
        <v>59.83</v>
      </c>
      <c r="M5920">
        <v>5102.1899999999996</v>
      </c>
      <c r="N5920" s="2">
        <f>Table1[[#This Row],[Profit]]/Table1[[#This Row],[Sales_Value]]</f>
        <v>0.51286435433968403</v>
      </c>
      <c r="O5920" s="3" t="str">
        <f>IF(Table1[[#This Row],[Profit]]&lt;0,"Yes","No")</f>
        <v>No</v>
      </c>
      <c r="P5920" t="str">
        <f>IF(Table1[[#This Row],[Discount_Pct]]&gt;0.3,"High",IF(Table1[[#This Row],[Discount_Pct]]&gt;0.15,"Medium","Low"))</f>
        <v>Low</v>
      </c>
      <c r="Q5920" t="str">
        <f>TEXT(Table1[[#This Row],[Date]],"MMM-YYYY")</f>
        <v>Mar-2024</v>
      </c>
      <c r="R5920" t="str">
        <f>IF(Table1[[#This Row],[Sales_Value]]&gt;500000,"Premium",IF(Table1[[#This Row],[Sales_Value]]&gt;100000,"Mid","Basic"))</f>
        <v>Basic</v>
      </c>
    </row>
    <row r="5921" spans="1:18" x14ac:dyDescent="0.3">
      <c r="A5921" s="1">
        <v>45309</v>
      </c>
      <c r="B5921" t="s">
        <v>6122</v>
      </c>
      <c r="C5921" t="s">
        <v>14</v>
      </c>
      <c r="D5921" t="s">
        <v>160</v>
      </c>
      <c r="E5921" t="s">
        <v>280</v>
      </c>
      <c r="F5921" t="s">
        <v>122</v>
      </c>
      <c r="G5921" t="s">
        <v>18</v>
      </c>
      <c r="H5921">
        <v>39</v>
      </c>
      <c r="I5921">
        <v>9765.74</v>
      </c>
      <c r="J5921">
        <v>0.24</v>
      </c>
      <c r="K5921">
        <v>289456.53000000003</v>
      </c>
      <c r="L5921">
        <v>6742.83</v>
      </c>
      <c r="M5921">
        <v>26486.16</v>
      </c>
      <c r="N5921" s="2">
        <f>Table1[[#This Row],[Profit]]/Table1[[#This Row],[Sales_Value]]</f>
        <v>9.1503066108061193E-2</v>
      </c>
      <c r="O5921" s="3" t="str">
        <f>IF(Table1[[#This Row],[Profit]]&lt;0,"Yes","No")</f>
        <v>No</v>
      </c>
      <c r="P5921" t="str">
        <f>IF(Table1[[#This Row],[Discount_Pct]]&gt;0.3,"High",IF(Table1[[#This Row],[Discount_Pct]]&gt;0.15,"Medium","Low"))</f>
        <v>Medium</v>
      </c>
      <c r="Q5921" t="str">
        <f>TEXT(Table1[[#This Row],[Date]],"MMM-YYYY")</f>
        <v>Jan-2024</v>
      </c>
      <c r="R5921" t="str">
        <f>IF(Table1[[#This Row],[Sales_Value]]&gt;500000,"Premium",IF(Table1[[#This Row],[Sales_Value]]&gt;100000,"Mid","Basic"))</f>
        <v>Mid</v>
      </c>
    </row>
    <row r="5922" spans="1:18" x14ac:dyDescent="0.3">
      <c r="A5922" s="1">
        <v>45398</v>
      </c>
      <c r="B5922" t="s">
        <v>6123</v>
      </c>
      <c r="C5922" t="s">
        <v>14</v>
      </c>
      <c r="D5922" t="s">
        <v>417</v>
      </c>
      <c r="E5922" t="s">
        <v>223</v>
      </c>
      <c r="F5922" t="s">
        <v>161</v>
      </c>
      <c r="G5922" t="s">
        <v>24</v>
      </c>
      <c r="H5922">
        <v>40</v>
      </c>
      <c r="I5922">
        <v>19.03</v>
      </c>
      <c r="J5922">
        <v>0</v>
      </c>
      <c r="K5922">
        <v>761.2</v>
      </c>
      <c r="L5922">
        <v>4.9000000000000004</v>
      </c>
      <c r="M5922">
        <v>565.20000000000005</v>
      </c>
      <c r="N5922" s="2">
        <f>Table1[[#This Row],[Profit]]/Table1[[#This Row],[Sales_Value]]</f>
        <v>0.74251182343667899</v>
      </c>
      <c r="O5922" s="3" t="str">
        <f>IF(Table1[[#This Row],[Profit]]&lt;0,"Yes","No")</f>
        <v>No</v>
      </c>
      <c r="P5922" t="str">
        <f>IF(Table1[[#This Row],[Discount_Pct]]&gt;0.3,"High",IF(Table1[[#This Row],[Discount_Pct]]&gt;0.15,"Medium","Low"))</f>
        <v>Low</v>
      </c>
      <c r="Q5922" t="str">
        <f>TEXT(Table1[[#This Row],[Date]],"MMM-YYYY")</f>
        <v>Apr-2024</v>
      </c>
      <c r="R5922" t="str">
        <f>IF(Table1[[#This Row],[Sales_Value]]&gt;500000,"Premium",IF(Table1[[#This Row],[Sales_Value]]&gt;100000,"Mid","Basic"))</f>
        <v>Basic</v>
      </c>
    </row>
    <row r="5923" spans="1:18" x14ac:dyDescent="0.3">
      <c r="A5923" s="1">
        <v>45579</v>
      </c>
      <c r="B5923" t="s">
        <v>6124</v>
      </c>
      <c r="C5923" t="s">
        <v>34</v>
      </c>
      <c r="D5923" t="s">
        <v>105</v>
      </c>
      <c r="E5923" t="s">
        <v>193</v>
      </c>
      <c r="F5923" t="s">
        <v>201</v>
      </c>
      <c r="G5923" t="s">
        <v>53</v>
      </c>
      <c r="H5923">
        <v>1</v>
      </c>
      <c r="I5923">
        <v>1102.07</v>
      </c>
      <c r="J5923">
        <v>0.18</v>
      </c>
      <c r="K5923">
        <v>903.7</v>
      </c>
      <c r="L5923">
        <v>677.62</v>
      </c>
      <c r="M5923">
        <v>226.08</v>
      </c>
      <c r="N5923" s="2">
        <f>Table1[[#This Row],[Profit]]/Table1[[#This Row],[Sales_Value]]</f>
        <v>0.25017151709638152</v>
      </c>
      <c r="O5923" s="3" t="str">
        <f>IF(Table1[[#This Row],[Profit]]&lt;0,"Yes","No")</f>
        <v>No</v>
      </c>
      <c r="P5923" t="str">
        <f>IF(Table1[[#This Row],[Discount_Pct]]&gt;0.3,"High",IF(Table1[[#This Row],[Discount_Pct]]&gt;0.15,"Medium","Low"))</f>
        <v>Medium</v>
      </c>
      <c r="Q5923" t="str">
        <f>TEXT(Table1[[#This Row],[Date]],"MMM-YYYY")</f>
        <v>Oct-2024</v>
      </c>
      <c r="R5923" t="str">
        <f>IF(Table1[[#This Row],[Sales_Value]]&gt;500000,"Premium",IF(Table1[[#This Row],[Sales_Value]]&gt;100000,"Mid","Basic"))</f>
        <v>Basic</v>
      </c>
    </row>
    <row r="5924" spans="1:18" x14ac:dyDescent="0.3">
      <c r="A5924" s="1">
        <v>45427</v>
      </c>
      <c r="B5924" t="s">
        <v>6125</v>
      </c>
      <c r="C5924" t="s">
        <v>14</v>
      </c>
      <c r="D5924" t="s">
        <v>15</v>
      </c>
      <c r="E5924" t="s">
        <v>63</v>
      </c>
      <c r="F5924" t="s">
        <v>42</v>
      </c>
      <c r="G5924" t="s">
        <v>18</v>
      </c>
      <c r="H5924">
        <v>71</v>
      </c>
      <c r="I5924">
        <v>66596.320000000007</v>
      </c>
      <c r="J5924">
        <v>0.22</v>
      </c>
      <c r="K5924">
        <v>3688104.2</v>
      </c>
      <c r="L5924">
        <v>48004.71</v>
      </c>
      <c r="M5924">
        <v>279769.78999999998</v>
      </c>
      <c r="N5924" s="2">
        <f>Table1[[#This Row],[Profit]]/Table1[[#This Row],[Sales_Value]]</f>
        <v>7.5857344269177632E-2</v>
      </c>
      <c r="O5924" s="3" t="str">
        <f>IF(Table1[[#This Row],[Profit]]&lt;0,"Yes","No")</f>
        <v>No</v>
      </c>
      <c r="P5924" t="str">
        <f>IF(Table1[[#This Row],[Discount_Pct]]&gt;0.3,"High",IF(Table1[[#This Row],[Discount_Pct]]&gt;0.15,"Medium","Low"))</f>
        <v>Medium</v>
      </c>
      <c r="Q5924" t="str">
        <f>TEXT(Table1[[#This Row],[Date]],"MMM-YYYY")</f>
        <v>May-2024</v>
      </c>
      <c r="R5924" t="str">
        <f>IF(Table1[[#This Row],[Sales_Value]]&gt;500000,"Premium",IF(Table1[[#This Row],[Sales_Value]]&gt;100000,"Mid","Basic"))</f>
        <v>Premium</v>
      </c>
    </row>
    <row r="5925" spans="1:18" x14ac:dyDescent="0.3">
      <c r="A5925" s="1">
        <v>45501</v>
      </c>
      <c r="B5925" t="s">
        <v>6126</v>
      </c>
      <c r="C5925" t="s">
        <v>20</v>
      </c>
      <c r="D5925" t="s">
        <v>148</v>
      </c>
      <c r="E5925" t="s">
        <v>557</v>
      </c>
      <c r="F5925" t="s">
        <v>85</v>
      </c>
      <c r="G5925" t="s">
        <v>24</v>
      </c>
      <c r="H5925">
        <v>99</v>
      </c>
      <c r="I5925">
        <v>76.95</v>
      </c>
      <c r="J5925">
        <v>0.1</v>
      </c>
      <c r="K5925">
        <v>6856.25</v>
      </c>
      <c r="L5925">
        <v>29.02</v>
      </c>
      <c r="M5925">
        <v>3983.26</v>
      </c>
      <c r="N5925" s="2">
        <f>Table1[[#This Row],[Profit]]/Table1[[#This Row],[Sales_Value]]</f>
        <v>0.58096773017319969</v>
      </c>
      <c r="O5925" s="3" t="str">
        <f>IF(Table1[[#This Row],[Profit]]&lt;0,"Yes","No")</f>
        <v>No</v>
      </c>
      <c r="P5925" t="str">
        <f>IF(Table1[[#This Row],[Discount_Pct]]&gt;0.3,"High",IF(Table1[[#This Row],[Discount_Pct]]&gt;0.15,"Medium","Low"))</f>
        <v>Low</v>
      </c>
      <c r="Q5925" t="str">
        <f>TEXT(Table1[[#This Row],[Date]],"MMM-YYYY")</f>
        <v>Jul-2024</v>
      </c>
      <c r="R5925" t="str">
        <f>IF(Table1[[#This Row],[Sales_Value]]&gt;500000,"Premium",IF(Table1[[#This Row],[Sales_Value]]&gt;100000,"Mid","Basic"))</f>
        <v>Basic</v>
      </c>
    </row>
    <row r="5926" spans="1:18" x14ac:dyDescent="0.3">
      <c r="A5926" s="1">
        <v>45338</v>
      </c>
      <c r="B5926" t="s">
        <v>6127</v>
      </c>
      <c r="C5926" t="s">
        <v>20</v>
      </c>
      <c r="D5926" t="s">
        <v>30</v>
      </c>
      <c r="E5926" t="s">
        <v>252</v>
      </c>
      <c r="F5926" t="s">
        <v>49</v>
      </c>
      <c r="G5926" t="s">
        <v>24</v>
      </c>
      <c r="H5926">
        <v>73</v>
      </c>
      <c r="I5926">
        <v>75.61</v>
      </c>
      <c r="J5926">
        <v>0.11</v>
      </c>
      <c r="K5926">
        <v>4912.38</v>
      </c>
      <c r="L5926">
        <v>39.53</v>
      </c>
      <c r="M5926">
        <v>2026.69</v>
      </c>
      <c r="N5926" s="2">
        <f>Table1[[#This Row],[Profit]]/Table1[[#This Row],[Sales_Value]]</f>
        <v>0.41256783880725839</v>
      </c>
      <c r="O5926" s="3" t="str">
        <f>IF(Table1[[#This Row],[Profit]]&lt;0,"Yes","No")</f>
        <v>No</v>
      </c>
      <c r="P5926" t="str">
        <f>IF(Table1[[#This Row],[Discount_Pct]]&gt;0.3,"High",IF(Table1[[#This Row],[Discount_Pct]]&gt;0.15,"Medium","Low"))</f>
        <v>Low</v>
      </c>
      <c r="Q5926" t="str">
        <f>TEXT(Table1[[#This Row],[Date]],"MMM-YYYY")</f>
        <v>Feb-2024</v>
      </c>
      <c r="R5926" t="str">
        <f>IF(Table1[[#This Row],[Sales_Value]]&gt;500000,"Premium",IF(Table1[[#This Row],[Sales_Value]]&gt;100000,"Mid","Basic"))</f>
        <v>Basic</v>
      </c>
    </row>
    <row r="5927" spans="1:18" x14ac:dyDescent="0.3">
      <c r="A5927" s="1">
        <v>45481</v>
      </c>
      <c r="B5927" t="s">
        <v>6128</v>
      </c>
      <c r="C5927" t="s">
        <v>34</v>
      </c>
      <c r="D5927" t="s">
        <v>105</v>
      </c>
      <c r="E5927" t="s">
        <v>41</v>
      </c>
      <c r="F5927" t="s">
        <v>152</v>
      </c>
      <c r="G5927" t="s">
        <v>24</v>
      </c>
      <c r="H5927">
        <v>19</v>
      </c>
      <c r="I5927">
        <v>21.73</v>
      </c>
      <c r="J5927">
        <v>0.04</v>
      </c>
      <c r="K5927">
        <v>396.36</v>
      </c>
      <c r="L5927">
        <v>10.23</v>
      </c>
      <c r="M5927">
        <v>201.99</v>
      </c>
      <c r="N5927" s="2">
        <f>Table1[[#This Row],[Profit]]/Table1[[#This Row],[Sales_Value]]</f>
        <v>0.50961247350893124</v>
      </c>
      <c r="O5927" s="3" t="str">
        <f>IF(Table1[[#This Row],[Profit]]&lt;0,"Yes","No")</f>
        <v>No</v>
      </c>
      <c r="P5927" t="str">
        <f>IF(Table1[[#This Row],[Discount_Pct]]&gt;0.3,"High",IF(Table1[[#This Row],[Discount_Pct]]&gt;0.15,"Medium","Low"))</f>
        <v>Low</v>
      </c>
      <c r="Q5927" t="str">
        <f>TEXT(Table1[[#This Row],[Date]],"MMM-YYYY")</f>
        <v>Jul-2024</v>
      </c>
      <c r="R5927" t="str">
        <f>IF(Table1[[#This Row],[Sales_Value]]&gt;500000,"Premium",IF(Table1[[#This Row],[Sales_Value]]&gt;100000,"Mid","Basic"))</f>
        <v>Basic</v>
      </c>
    </row>
    <row r="5928" spans="1:18" x14ac:dyDescent="0.3">
      <c r="A5928" s="1">
        <v>45449</v>
      </c>
      <c r="B5928" t="s">
        <v>6129</v>
      </c>
      <c r="C5928" t="s">
        <v>20</v>
      </c>
      <c r="D5928" t="s">
        <v>148</v>
      </c>
      <c r="E5928" t="s">
        <v>266</v>
      </c>
      <c r="F5928" t="s">
        <v>52</v>
      </c>
      <c r="G5928" t="s">
        <v>53</v>
      </c>
      <c r="H5928">
        <v>94</v>
      </c>
      <c r="I5928">
        <v>1887.89</v>
      </c>
      <c r="J5928">
        <v>0.13</v>
      </c>
      <c r="K5928">
        <v>154391.64000000001</v>
      </c>
      <c r="L5928">
        <v>1035.6300000000001</v>
      </c>
      <c r="M5928">
        <v>57042.42</v>
      </c>
      <c r="N5928" s="2">
        <f>Table1[[#This Row],[Profit]]/Table1[[#This Row],[Sales_Value]]</f>
        <v>0.36946573013927436</v>
      </c>
      <c r="O5928" s="3" t="str">
        <f>IF(Table1[[#This Row],[Profit]]&lt;0,"Yes","No")</f>
        <v>No</v>
      </c>
      <c r="P5928" t="str">
        <f>IF(Table1[[#This Row],[Discount_Pct]]&gt;0.3,"High",IF(Table1[[#This Row],[Discount_Pct]]&gt;0.15,"Medium","Low"))</f>
        <v>Low</v>
      </c>
      <c r="Q5928" t="str">
        <f>TEXT(Table1[[#This Row],[Date]],"MMM-YYYY")</f>
        <v>Jun-2024</v>
      </c>
      <c r="R5928" t="str">
        <f>IF(Table1[[#This Row],[Sales_Value]]&gt;500000,"Premium",IF(Table1[[#This Row],[Sales_Value]]&gt;100000,"Mid","Basic"))</f>
        <v>Mid</v>
      </c>
    </row>
    <row r="5929" spans="1:18" x14ac:dyDescent="0.3">
      <c r="A5929" s="1">
        <v>45623</v>
      </c>
      <c r="B5929" t="s">
        <v>6130</v>
      </c>
      <c r="C5929" t="s">
        <v>14</v>
      </c>
      <c r="D5929" t="s">
        <v>406</v>
      </c>
      <c r="E5929" t="s">
        <v>223</v>
      </c>
      <c r="F5929" t="s">
        <v>37</v>
      </c>
      <c r="G5929" t="s">
        <v>18</v>
      </c>
      <c r="H5929">
        <v>30</v>
      </c>
      <c r="I5929">
        <v>40541.339999999997</v>
      </c>
      <c r="J5929">
        <v>0.27</v>
      </c>
      <c r="K5929">
        <v>887855.35</v>
      </c>
      <c r="L5929">
        <v>32609.57</v>
      </c>
      <c r="M5929">
        <v>-90431.75</v>
      </c>
      <c r="N5929" s="2">
        <f>Table1[[#This Row],[Profit]]/Table1[[#This Row],[Sales_Value]]</f>
        <v>-0.10185414775053166</v>
      </c>
      <c r="O5929" s="3" t="str">
        <f>IF(Table1[[#This Row],[Profit]]&lt;0,"Yes","No")</f>
        <v>Yes</v>
      </c>
      <c r="P5929" t="str">
        <f>IF(Table1[[#This Row],[Discount_Pct]]&gt;0.3,"High",IF(Table1[[#This Row],[Discount_Pct]]&gt;0.15,"Medium","Low"))</f>
        <v>Medium</v>
      </c>
      <c r="Q5929" t="str">
        <f>TEXT(Table1[[#This Row],[Date]],"MMM-YYYY")</f>
        <v>Nov-2024</v>
      </c>
      <c r="R5929" t="str">
        <f>IF(Table1[[#This Row],[Sales_Value]]&gt;500000,"Premium",IF(Table1[[#This Row],[Sales_Value]]&gt;100000,"Mid","Basic"))</f>
        <v>Premium</v>
      </c>
    </row>
    <row r="5930" spans="1:18" x14ac:dyDescent="0.3">
      <c r="A5930" s="1">
        <v>45635</v>
      </c>
      <c r="B5930" t="s">
        <v>6131</v>
      </c>
      <c r="C5930" t="s">
        <v>34</v>
      </c>
      <c r="D5930" t="s">
        <v>59</v>
      </c>
      <c r="E5930" t="s">
        <v>171</v>
      </c>
      <c r="F5930" t="s">
        <v>156</v>
      </c>
      <c r="G5930" t="s">
        <v>18</v>
      </c>
      <c r="H5930">
        <v>40</v>
      </c>
      <c r="I5930">
        <v>19582.97</v>
      </c>
      <c r="J5930">
        <v>0.3</v>
      </c>
      <c r="K5930">
        <v>548323.16</v>
      </c>
      <c r="L5930">
        <v>15806.22</v>
      </c>
      <c r="M5930">
        <v>-83925.64</v>
      </c>
      <c r="N5930" s="2">
        <f>Table1[[#This Row],[Profit]]/Table1[[#This Row],[Sales_Value]]</f>
        <v>-0.15305871814715977</v>
      </c>
      <c r="O5930" s="3" t="str">
        <f>IF(Table1[[#This Row],[Profit]]&lt;0,"Yes","No")</f>
        <v>Yes</v>
      </c>
      <c r="P5930" t="str">
        <f>IF(Table1[[#This Row],[Discount_Pct]]&gt;0.3,"High",IF(Table1[[#This Row],[Discount_Pct]]&gt;0.15,"Medium","Low"))</f>
        <v>Medium</v>
      </c>
      <c r="Q5930" t="str">
        <f>TEXT(Table1[[#This Row],[Date]],"MMM-YYYY")</f>
        <v>Dec-2024</v>
      </c>
      <c r="R5930" t="str">
        <f>IF(Table1[[#This Row],[Sales_Value]]&gt;500000,"Premium",IF(Table1[[#This Row],[Sales_Value]]&gt;100000,"Mid","Basic"))</f>
        <v>Premium</v>
      </c>
    </row>
    <row r="5931" spans="1:18" x14ac:dyDescent="0.3">
      <c r="A5931" s="1">
        <v>45297</v>
      </c>
      <c r="B5931" t="s">
        <v>6132</v>
      </c>
      <c r="C5931" t="s">
        <v>34</v>
      </c>
      <c r="D5931" t="s">
        <v>207</v>
      </c>
      <c r="E5931" t="s">
        <v>112</v>
      </c>
      <c r="F5931" t="s">
        <v>140</v>
      </c>
      <c r="G5931" t="s">
        <v>53</v>
      </c>
      <c r="H5931">
        <v>88</v>
      </c>
      <c r="I5931">
        <v>2198.84</v>
      </c>
      <c r="J5931">
        <v>0</v>
      </c>
      <c r="K5931">
        <v>193497.92</v>
      </c>
      <c r="L5931">
        <v>1118.4100000000001</v>
      </c>
      <c r="M5931">
        <v>95077.84</v>
      </c>
      <c r="N5931" s="2">
        <f>Table1[[#This Row],[Profit]]/Table1[[#This Row],[Sales_Value]]</f>
        <v>0.4913636280948136</v>
      </c>
      <c r="O5931" s="3" t="str">
        <f>IF(Table1[[#This Row],[Profit]]&lt;0,"Yes","No")</f>
        <v>No</v>
      </c>
      <c r="P5931" t="str">
        <f>IF(Table1[[#This Row],[Discount_Pct]]&gt;0.3,"High",IF(Table1[[#This Row],[Discount_Pct]]&gt;0.15,"Medium","Low"))</f>
        <v>Low</v>
      </c>
      <c r="Q5931" t="str">
        <f>TEXT(Table1[[#This Row],[Date]],"MMM-YYYY")</f>
        <v>Jan-2024</v>
      </c>
      <c r="R5931" t="str">
        <f>IF(Table1[[#This Row],[Sales_Value]]&gt;500000,"Premium",IF(Table1[[#This Row],[Sales_Value]]&gt;100000,"Mid","Basic"))</f>
        <v>Mid</v>
      </c>
    </row>
    <row r="5932" spans="1:18" x14ac:dyDescent="0.3">
      <c r="A5932" s="1">
        <v>45296</v>
      </c>
      <c r="B5932" t="s">
        <v>6133</v>
      </c>
      <c r="C5932" t="s">
        <v>20</v>
      </c>
      <c r="D5932" t="s">
        <v>72</v>
      </c>
      <c r="E5932" t="s">
        <v>557</v>
      </c>
      <c r="F5932" t="s">
        <v>264</v>
      </c>
      <c r="G5932" t="s">
        <v>77</v>
      </c>
      <c r="H5932">
        <v>38</v>
      </c>
      <c r="I5932">
        <v>2813.08</v>
      </c>
      <c r="J5932">
        <v>0.06</v>
      </c>
      <c r="K5932">
        <v>100483.22</v>
      </c>
      <c r="L5932">
        <v>1751.39</v>
      </c>
      <c r="M5932">
        <v>33930.400000000001</v>
      </c>
      <c r="N5932" s="2">
        <f>Table1[[#This Row],[Profit]]/Table1[[#This Row],[Sales_Value]]</f>
        <v>0.33767229991236347</v>
      </c>
      <c r="O5932" s="3" t="str">
        <f>IF(Table1[[#This Row],[Profit]]&lt;0,"Yes","No")</f>
        <v>No</v>
      </c>
      <c r="P5932" t="str">
        <f>IF(Table1[[#This Row],[Discount_Pct]]&gt;0.3,"High",IF(Table1[[#This Row],[Discount_Pct]]&gt;0.15,"Medium","Low"))</f>
        <v>Low</v>
      </c>
      <c r="Q5932" t="str">
        <f>TEXT(Table1[[#This Row],[Date]],"MMM-YYYY")</f>
        <v>Jan-2024</v>
      </c>
      <c r="R5932" t="str">
        <f>IF(Table1[[#This Row],[Sales_Value]]&gt;500000,"Premium",IF(Table1[[#This Row],[Sales_Value]]&gt;100000,"Mid","Basic"))</f>
        <v>Mid</v>
      </c>
    </row>
    <row r="5933" spans="1:18" x14ac:dyDescent="0.3">
      <c r="A5933" s="1">
        <v>45620</v>
      </c>
      <c r="B5933" t="s">
        <v>6134</v>
      </c>
      <c r="C5933" t="s">
        <v>34</v>
      </c>
      <c r="D5933" t="s">
        <v>35</v>
      </c>
      <c r="E5933" t="s">
        <v>211</v>
      </c>
      <c r="F5933" t="s">
        <v>264</v>
      </c>
      <c r="G5933" t="s">
        <v>77</v>
      </c>
      <c r="H5933">
        <v>11</v>
      </c>
      <c r="I5933">
        <v>2659.69</v>
      </c>
      <c r="J5933">
        <v>0.09</v>
      </c>
      <c r="K5933">
        <v>26623.5</v>
      </c>
      <c r="L5933">
        <v>1494.09</v>
      </c>
      <c r="M5933">
        <v>10188.51</v>
      </c>
      <c r="N5933" s="2">
        <f>Table1[[#This Row],[Profit]]/Table1[[#This Row],[Sales_Value]]</f>
        <v>0.38268860217477041</v>
      </c>
      <c r="O5933" s="3" t="str">
        <f>IF(Table1[[#This Row],[Profit]]&lt;0,"Yes","No")</f>
        <v>No</v>
      </c>
      <c r="P5933" t="str">
        <f>IF(Table1[[#This Row],[Discount_Pct]]&gt;0.3,"High",IF(Table1[[#This Row],[Discount_Pct]]&gt;0.15,"Medium","Low"))</f>
        <v>Low</v>
      </c>
      <c r="Q5933" t="str">
        <f>TEXT(Table1[[#This Row],[Date]],"MMM-YYYY")</f>
        <v>Nov-2024</v>
      </c>
      <c r="R5933" t="str">
        <f>IF(Table1[[#This Row],[Sales_Value]]&gt;500000,"Premium",IF(Table1[[#This Row],[Sales_Value]]&gt;100000,"Mid","Basic"))</f>
        <v>Basic</v>
      </c>
    </row>
    <row r="5934" spans="1:18" x14ac:dyDescent="0.3">
      <c r="A5934" s="1">
        <v>45478</v>
      </c>
      <c r="B5934" t="s">
        <v>6135</v>
      </c>
      <c r="C5934" t="s">
        <v>20</v>
      </c>
      <c r="D5934" t="s">
        <v>30</v>
      </c>
      <c r="E5934" t="s">
        <v>441</v>
      </c>
      <c r="F5934" t="s">
        <v>37</v>
      </c>
      <c r="G5934" t="s">
        <v>18</v>
      </c>
      <c r="H5934">
        <v>35</v>
      </c>
      <c r="I5934">
        <v>42542.3</v>
      </c>
      <c r="J5934">
        <v>0.2</v>
      </c>
      <c r="K5934">
        <v>1191184.3999999999</v>
      </c>
      <c r="L5934">
        <v>29914.33</v>
      </c>
      <c r="M5934">
        <v>144182.85</v>
      </c>
      <c r="N5934" s="2">
        <f>Table1[[#This Row],[Profit]]/Table1[[#This Row],[Sales_Value]]</f>
        <v>0.12104158684415278</v>
      </c>
      <c r="O5934" s="3" t="str">
        <f>IF(Table1[[#This Row],[Profit]]&lt;0,"Yes","No")</f>
        <v>No</v>
      </c>
      <c r="P5934" t="str">
        <f>IF(Table1[[#This Row],[Discount_Pct]]&gt;0.3,"High",IF(Table1[[#This Row],[Discount_Pct]]&gt;0.15,"Medium","Low"))</f>
        <v>Medium</v>
      </c>
      <c r="Q5934" t="str">
        <f>TEXT(Table1[[#This Row],[Date]],"MMM-YYYY")</f>
        <v>Jul-2024</v>
      </c>
      <c r="R5934" t="str">
        <f>IF(Table1[[#This Row],[Sales_Value]]&gt;500000,"Premium",IF(Table1[[#This Row],[Sales_Value]]&gt;100000,"Mid","Basic"))</f>
        <v>Premium</v>
      </c>
    </row>
    <row r="5935" spans="1:18" x14ac:dyDescent="0.3">
      <c r="A5935" s="1">
        <v>45548</v>
      </c>
      <c r="B5935" t="s">
        <v>6136</v>
      </c>
      <c r="C5935" t="s">
        <v>39</v>
      </c>
      <c r="D5935" t="s">
        <v>40</v>
      </c>
      <c r="E5935" t="s">
        <v>200</v>
      </c>
      <c r="F5935" t="s">
        <v>23</v>
      </c>
      <c r="G5935" t="s">
        <v>24</v>
      </c>
      <c r="H5935">
        <v>42</v>
      </c>
      <c r="I5935">
        <v>21.24</v>
      </c>
      <c r="J5935">
        <v>0.1</v>
      </c>
      <c r="K5935">
        <v>802.87</v>
      </c>
      <c r="L5935">
        <v>8.2799999999999994</v>
      </c>
      <c r="M5935">
        <v>455.11</v>
      </c>
      <c r="N5935" s="2">
        <f>Table1[[#This Row],[Profit]]/Table1[[#This Row],[Sales_Value]]</f>
        <v>0.56685391159216314</v>
      </c>
      <c r="O5935" s="3" t="str">
        <f>IF(Table1[[#This Row],[Profit]]&lt;0,"Yes","No")</f>
        <v>No</v>
      </c>
      <c r="P5935" t="str">
        <f>IF(Table1[[#This Row],[Discount_Pct]]&gt;0.3,"High",IF(Table1[[#This Row],[Discount_Pct]]&gt;0.15,"Medium","Low"))</f>
        <v>Low</v>
      </c>
      <c r="Q5935" t="str">
        <f>TEXT(Table1[[#This Row],[Date]],"MMM-YYYY")</f>
        <v>Sep-2024</v>
      </c>
      <c r="R5935" t="str">
        <f>IF(Table1[[#This Row],[Sales_Value]]&gt;500000,"Premium",IF(Table1[[#This Row],[Sales_Value]]&gt;100000,"Mid","Basic"))</f>
        <v>Basic</v>
      </c>
    </row>
    <row r="5936" spans="1:18" x14ac:dyDescent="0.3">
      <c r="A5936" s="1">
        <v>45410</v>
      </c>
      <c r="B5936" t="s">
        <v>6137</v>
      </c>
      <c r="C5936" t="s">
        <v>39</v>
      </c>
      <c r="D5936" t="s">
        <v>66</v>
      </c>
      <c r="E5936" t="s">
        <v>370</v>
      </c>
      <c r="F5936" t="s">
        <v>85</v>
      </c>
      <c r="G5936" t="s">
        <v>24</v>
      </c>
      <c r="H5936">
        <v>46</v>
      </c>
      <c r="I5936">
        <v>77.260000000000005</v>
      </c>
      <c r="J5936">
        <v>0.04</v>
      </c>
      <c r="K5936">
        <v>3411.8</v>
      </c>
      <c r="L5936">
        <v>31.41</v>
      </c>
      <c r="M5936">
        <v>1966.94</v>
      </c>
      <c r="N5936" s="2">
        <f>Table1[[#This Row],[Profit]]/Table1[[#This Row],[Sales_Value]]</f>
        <v>0.57651093264552433</v>
      </c>
      <c r="O5936" s="3" t="str">
        <f>IF(Table1[[#This Row],[Profit]]&lt;0,"Yes","No")</f>
        <v>No</v>
      </c>
      <c r="P5936" t="str">
        <f>IF(Table1[[#This Row],[Discount_Pct]]&gt;0.3,"High",IF(Table1[[#This Row],[Discount_Pct]]&gt;0.15,"Medium","Low"))</f>
        <v>Low</v>
      </c>
      <c r="Q5936" t="str">
        <f>TEXT(Table1[[#This Row],[Date]],"MMM-YYYY")</f>
        <v>Apr-2024</v>
      </c>
      <c r="R5936" t="str">
        <f>IF(Table1[[#This Row],[Sales_Value]]&gt;500000,"Premium",IF(Table1[[#This Row],[Sales_Value]]&gt;100000,"Mid","Basic"))</f>
        <v>Basic</v>
      </c>
    </row>
    <row r="5937" spans="1:18" x14ac:dyDescent="0.3">
      <c r="A5937" s="1">
        <v>45437</v>
      </c>
      <c r="B5937" t="s">
        <v>6138</v>
      </c>
      <c r="C5937" t="s">
        <v>14</v>
      </c>
      <c r="D5937" t="s">
        <v>160</v>
      </c>
      <c r="E5937" t="s">
        <v>87</v>
      </c>
      <c r="F5937" t="s">
        <v>110</v>
      </c>
      <c r="G5937" t="s">
        <v>24</v>
      </c>
      <c r="H5937">
        <v>86</v>
      </c>
      <c r="I5937">
        <v>397.99</v>
      </c>
      <c r="J5937">
        <v>0.02</v>
      </c>
      <c r="K5937">
        <v>33542.6</v>
      </c>
      <c r="L5937">
        <v>232.8</v>
      </c>
      <c r="M5937">
        <v>13521.8</v>
      </c>
      <c r="N5937" s="2">
        <f>Table1[[#This Row],[Profit]]/Table1[[#This Row],[Sales_Value]]</f>
        <v>0.40312319259687679</v>
      </c>
      <c r="O5937" s="3" t="str">
        <f>IF(Table1[[#This Row],[Profit]]&lt;0,"Yes","No")</f>
        <v>No</v>
      </c>
      <c r="P5937" t="str">
        <f>IF(Table1[[#This Row],[Discount_Pct]]&gt;0.3,"High",IF(Table1[[#This Row],[Discount_Pct]]&gt;0.15,"Medium","Low"))</f>
        <v>Low</v>
      </c>
      <c r="Q5937" t="str">
        <f>TEXT(Table1[[#This Row],[Date]],"MMM-YYYY")</f>
        <v>May-2024</v>
      </c>
      <c r="R5937" t="str">
        <f>IF(Table1[[#This Row],[Sales_Value]]&gt;500000,"Premium",IF(Table1[[#This Row],[Sales_Value]]&gt;100000,"Mid","Basic"))</f>
        <v>Basic</v>
      </c>
    </row>
    <row r="5938" spans="1:18" x14ac:dyDescent="0.3">
      <c r="A5938" s="1">
        <v>45481</v>
      </c>
      <c r="B5938" t="s">
        <v>6139</v>
      </c>
      <c r="C5938" t="s">
        <v>20</v>
      </c>
      <c r="D5938" t="s">
        <v>30</v>
      </c>
      <c r="E5938" t="s">
        <v>379</v>
      </c>
      <c r="F5938" t="s">
        <v>119</v>
      </c>
      <c r="G5938" t="s">
        <v>53</v>
      </c>
      <c r="H5938">
        <v>43</v>
      </c>
      <c r="I5938">
        <v>427.81</v>
      </c>
      <c r="J5938">
        <v>0.15</v>
      </c>
      <c r="K5938">
        <v>15636.46</v>
      </c>
      <c r="L5938">
        <v>218.98</v>
      </c>
      <c r="M5938">
        <v>6220.32</v>
      </c>
      <c r="N5938" s="2">
        <f>Table1[[#This Row],[Profit]]/Table1[[#This Row],[Sales_Value]]</f>
        <v>0.39780871117887295</v>
      </c>
      <c r="O5938" s="3" t="str">
        <f>IF(Table1[[#This Row],[Profit]]&lt;0,"Yes","No")</f>
        <v>No</v>
      </c>
      <c r="P5938" t="str">
        <f>IF(Table1[[#This Row],[Discount_Pct]]&gt;0.3,"High",IF(Table1[[#This Row],[Discount_Pct]]&gt;0.15,"Medium","Low"))</f>
        <v>Low</v>
      </c>
      <c r="Q5938" t="str">
        <f>TEXT(Table1[[#This Row],[Date]],"MMM-YYYY")</f>
        <v>Jul-2024</v>
      </c>
      <c r="R5938" t="str">
        <f>IF(Table1[[#This Row],[Sales_Value]]&gt;500000,"Premium",IF(Table1[[#This Row],[Sales_Value]]&gt;100000,"Mid","Basic"))</f>
        <v>Basic</v>
      </c>
    </row>
    <row r="5939" spans="1:18" x14ac:dyDescent="0.3">
      <c r="A5939" s="1">
        <v>45639</v>
      </c>
      <c r="B5939" t="s">
        <v>6140</v>
      </c>
      <c r="C5939" t="s">
        <v>34</v>
      </c>
      <c r="D5939" t="s">
        <v>59</v>
      </c>
      <c r="E5939" t="s">
        <v>557</v>
      </c>
      <c r="F5939" t="s">
        <v>45</v>
      </c>
      <c r="G5939" t="s">
        <v>46</v>
      </c>
      <c r="H5939">
        <v>89</v>
      </c>
      <c r="I5939">
        <v>9743.93</v>
      </c>
      <c r="J5939">
        <v>0</v>
      </c>
      <c r="K5939">
        <v>867209.77</v>
      </c>
      <c r="L5939">
        <v>7653.63</v>
      </c>
      <c r="M5939">
        <v>186036.7</v>
      </c>
      <c r="N5939" s="2">
        <f>Table1[[#This Row],[Profit]]/Table1[[#This Row],[Sales_Value]]</f>
        <v>0.21452329809430076</v>
      </c>
      <c r="O5939" s="3" t="str">
        <f>IF(Table1[[#This Row],[Profit]]&lt;0,"Yes","No")</f>
        <v>No</v>
      </c>
      <c r="P5939" t="str">
        <f>IF(Table1[[#This Row],[Discount_Pct]]&gt;0.3,"High",IF(Table1[[#This Row],[Discount_Pct]]&gt;0.15,"Medium","Low"))</f>
        <v>Low</v>
      </c>
      <c r="Q5939" t="str">
        <f>TEXT(Table1[[#This Row],[Date]],"MMM-YYYY")</f>
        <v>Dec-2024</v>
      </c>
      <c r="R5939" t="str">
        <f>IF(Table1[[#This Row],[Sales_Value]]&gt;500000,"Premium",IF(Table1[[#This Row],[Sales_Value]]&gt;100000,"Mid","Basic"))</f>
        <v>Premium</v>
      </c>
    </row>
    <row r="5940" spans="1:18" x14ac:dyDescent="0.3">
      <c r="A5940" s="1">
        <v>45594</v>
      </c>
      <c r="B5940" t="s">
        <v>6141</v>
      </c>
      <c r="C5940" t="s">
        <v>34</v>
      </c>
      <c r="D5940" t="s">
        <v>35</v>
      </c>
      <c r="E5940" t="s">
        <v>424</v>
      </c>
      <c r="F5940" t="s">
        <v>184</v>
      </c>
      <c r="G5940" t="s">
        <v>24</v>
      </c>
      <c r="H5940">
        <v>89</v>
      </c>
      <c r="I5940">
        <v>38.950000000000003</v>
      </c>
      <c r="J5940">
        <v>0.06</v>
      </c>
      <c r="K5940">
        <v>3258.56</v>
      </c>
      <c r="L5940">
        <v>19.43</v>
      </c>
      <c r="M5940">
        <v>1529.29</v>
      </c>
      <c r="N5940" s="2">
        <f>Table1[[#This Row],[Profit]]/Table1[[#This Row],[Sales_Value]]</f>
        <v>0.46931466660119808</v>
      </c>
      <c r="O5940" s="3" t="str">
        <f>IF(Table1[[#This Row],[Profit]]&lt;0,"Yes","No")</f>
        <v>No</v>
      </c>
      <c r="P5940" t="str">
        <f>IF(Table1[[#This Row],[Discount_Pct]]&gt;0.3,"High",IF(Table1[[#This Row],[Discount_Pct]]&gt;0.15,"Medium","Low"))</f>
        <v>Low</v>
      </c>
      <c r="Q5940" t="str">
        <f>TEXT(Table1[[#This Row],[Date]],"MMM-YYYY")</f>
        <v>Oct-2024</v>
      </c>
      <c r="R5940" t="str">
        <f>IF(Table1[[#This Row],[Sales_Value]]&gt;500000,"Premium",IF(Table1[[#This Row],[Sales_Value]]&gt;100000,"Mid","Basic"))</f>
        <v>Basic</v>
      </c>
    </row>
    <row r="5941" spans="1:18" x14ac:dyDescent="0.3">
      <c r="A5941" s="1">
        <v>45548</v>
      </c>
      <c r="B5941" t="s">
        <v>6142</v>
      </c>
      <c r="C5941" t="s">
        <v>34</v>
      </c>
      <c r="D5941" t="s">
        <v>887</v>
      </c>
      <c r="E5941" t="s">
        <v>51</v>
      </c>
      <c r="F5941" t="s">
        <v>95</v>
      </c>
      <c r="G5941" t="s">
        <v>77</v>
      </c>
      <c r="H5941">
        <v>8</v>
      </c>
      <c r="I5941">
        <v>3426.58</v>
      </c>
      <c r="J5941">
        <v>0.28999999999999998</v>
      </c>
      <c r="K5941">
        <v>19462.97</v>
      </c>
      <c r="L5941">
        <v>1994.44</v>
      </c>
      <c r="M5941">
        <v>3507.45</v>
      </c>
      <c r="N5941" s="2">
        <f>Table1[[#This Row],[Profit]]/Table1[[#This Row],[Sales_Value]]</f>
        <v>0.18021144768758313</v>
      </c>
      <c r="O5941" s="3" t="str">
        <f>IF(Table1[[#This Row],[Profit]]&lt;0,"Yes","No")</f>
        <v>No</v>
      </c>
      <c r="P5941" t="str">
        <f>IF(Table1[[#This Row],[Discount_Pct]]&gt;0.3,"High",IF(Table1[[#This Row],[Discount_Pct]]&gt;0.15,"Medium","Low"))</f>
        <v>Medium</v>
      </c>
      <c r="Q5941" t="str">
        <f>TEXT(Table1[[#This Row],[Date]],"MMM-YYYY")</f>
        <v>Sep-2024</v>
      </c>
      <c r="R5941" t="str">
        <f>IF(Table1[[#This Row],[Sales_Value]]&gt;500000,"Premium",IF(Table1[[#This Row],[Sales_Value]]&gt;100000,"Mid","Basic"))</f>
        <v>Basic</v>
      </c>
    </row>
    <row r="5942" spans="1:18" x14ac:dyDescent="0.3">
      <c r="A5942" s="1">
        <v>45460</v>
      </c>
      <c r="B5942" t="s">
        <v>6143</v>
      </c>
      <c r="C5942" t="s">
        <v>39</v>
      </c>
      <c r="D5942" t="s">
        <v>93</v>
      </c>
      <c r="E5942" t="s">
        <v>758</v>
      </c>
      <c r="F5942" t="s">
        <v>422</v>
      </c>
      <c r="G5942" t="s">
        <v>24</v>
      </c>
      <c r="H5942">
        <v>77</v>
      </c>
      <c r="I5942">
        <v>396.06</v>
      </c>
      <c r="J5942">
        <v>0.27</v>
      </c>
      <c r="K5942">
        <v>22262.53</v>
      </c>
      <c r="L5942">
        <v>242.71</v>
      </c>
      <c r="M5942">
        <v>3573.86</v>
      </c>
      <c r="N5942" s="2">
        <f>Table1[[#This Row],[Profit]]/Table1[[#This Row],[Sales_Value]]</f>
        <v>0.16053251809205873</v>
      </c>
      <c r="O5942" s="3" t="str">
        <f>IF(Table1[[#This Row],[Profit]]&lt;0,"Yes","No")</f>
        <v>No</v>
      </c>
      <c r="P5942" t="str">
        <f>IF(Table1[[#This Row],[Discount_Pct]]&gt;0.3,"High",IF(Table1[[#This Row],[Discount_Pct]]&gt;0.15,"Medium","Low"))</f>
        <v>Medium</v>
      </c>
      <c r="Q5942" t="str">
        <f>TEXT(Table1[[#This Row],[Date]],"MMM-YYYY")</f>
        <v>Jun-2024</v>
      </c>
      <c r="R5942" t="str">
        <f>IF(Table1[[#This Row],[Sales_Value]]&gt;500000,"Premium",IF(Table1[[#This Row],[Sales_Value]]&gt;100000,"Mid","Basic"))</f>
        <v>Basic</v>
      </c>
    </row>
    <row r="5943" spans="1:18" x14ac:dyDescent="0.3">
      <c r="A5943" s="1">
        <v>45453</v>
      </c>
      <c r="B5943" t="s">
        <v>6144</v>
      </c>
      <c r="C5943" t="s">
        <v>39</v>
      </c>
      <c r="D5943" t="s">
        <v>108</v>
      </c>
      <c r="E5943" t="s">
        <v>359</v>
      </c>
      <c r="F5943" t="s">
        <v>98</v>
      </c>
      <c r="G5943" t="s">
        <v>18</v>
      </c>
      <c r="H5943">
        <v>12</v>
      </c>
      <c r="I5943">
        <v>6712.55</v>
      </c>
      <c r="J5943">
        <v>0.23</v>
      </c>
      <c r="K5943">
        <v>62023.96</v>
      </c>
      <c r="L5943">
        <v>4668.71</v>
      </c>
      <c r="M5943">
        <v>5999.44</v>
      </c>
      <c r="N5943" s="2">
        <f>Table1[[#This Row],[Profit]]/Table1[[#This Row],[Sales_Value]]</f>
        <v>9.6727780683464895E-2</v>
      </c>
      <c r="O5943" s="3" t="str">
        <f>IF(Table1[[#This Row],[Profit]]&lt;0,"Yes","No")</f>
        <v>No</v>
      </c>
      <c r="P5943" t="str">
        <f>IF(Table1[[#This Row],[Discount_Pct]]&gt;0.3,"High",IF(Table1[[#This Row],[Discount_Pct]]&gt;0.15,"Medium","Low"))</f>
        <v>Medium</v>
      </c>
      <c r="Q5943" t="str">
        <f>TEXT(Table1[[#This Row],[Date]],"MMM-YYYY")</f>
        <v>Jun-2024</v>
      </c>
      <c r="R5943" t="str">
        <f>IF(Table1[[#This Row],[Sales_Value]]&gt;500000,"Premium",IF(Table1[[#This Row],[Sales_Value]]&gt;100000,"Mid","Basic"))</f>
        <v>Basic</v>
      </c>
    </row>
    <row r="5944" spans="1:18" x14ac:dyDescent="0.3">
      <c r="A5944" s="1">
        <v>45601</v>
      </c>
      <c r="B5944" t="s">
        <v>6145</v>
      </c>
      <c r="C5944" t="s">
        <v>39</v>
      </c>
      <c r="D5944" t="s">
        <v>93</v>
      </c>
      <c r="E5944" t="s">
        <v>136</v>
      </c>
      <c r="F5944" t="s">
        <v>82</v>
      </c>
      <c r="G5944" t="s">
        <v>24</v>
      </c>
      <c r="H5944">
        <v>94</v>
      </c>
      <c r="I5944">
        <v>95.52</v>
      </c>
      <c r="J5944">
        <v>0.15</v>
      </c>
      <c r="K5944">
        <v>7632.05</v>
      </c>
      <c r="L5944">
        <v>46.9</v>
      </c>
      <c r="M5944">
        <v>3223.45</v>
      </c>
      <c r="N5944" s="2">
        <f>Table1[[#This Row],[Profit]]/Table1[[#This Row],[Sales_Value]]</f>
        <v>0.42235703382446388</v>
      </c>
      <c r="O5944" s="3" t="str">
        <f>IF(Table1[[#This Row],[Profit]]&lt;0,"Yes","No")</f>
        <v>No</v>
      </c>
      <c r="P5944" t="str">
        <f>IF(Table1[[#This Row],[Discount_Pct]]&gt;0.3,"High",IF(Table1[[#This Row],[Discount_Pct]]&gt;0.15,"Medium","Low"))</f>
        <v>Low</v>
      </c>
      <c r="Q5944" t="str">
        <f>TEXT(Table1[[#This Row],[Date]],"MMM-YYYY")</f>
        <v>Nov-2024</v>
      </c>
      <c r="R5944" t="str">
        <f>IF(Table1[[#This Row],[Sales_Value]]&gt;500000,"Premium",IF(Table1[[#This Row],[Sales_Value]]&gt;100000,"Mid","Basic"))</f>
        <v>Basic</v>
      </c>
    </row>
    <row r="5945" spans="1:18" x14ac:dyDescent="0.3">
      <c r="A5945" s="1">
        <v>45369</v>
      </c>
      <c r="B5945" t="s">
        <v>6146</v>
      </c>
      <c r="C5945" t="s">
        <v>34</v>
      </c>
      <c r="D5945" t="s">
        <v>80</v>
      </c>
      <c r="E5945" t="s">
        <v>252</v>
      </c>
      <c r="F5945" t="s">
        <v>76</v>
      </c>
      <c r="G5945" t="s">
        <v>77</v>
      </c>
      <c r="H5945">
        <v>23</v>
      </c>
      <c r="I5945">
        <v>2135.25</v>
      </c>
      <c r="J5945">
        <v>0.15</v>
      </c>
      <c r="K5945">
        <v>41744.14</v>
      </c>
      <c r="L5945">
        <v>961.78</v>
      </c>
      <c r="M5945">
        <v>19623.2</v>
      </c>
      <c r="N5945" s="2">
        <f>Table1[[#This Row],[Profit]]/Table1[[#This Row],[Sales_Value]]</f>
        <v>0.47008274694364288</v>
      </c>
      <c r="O5945" s="3" t="str">
        <f>IF(Table1[[#This Row],[Profit]]&lt;0,"Yes","No")</f>
        <v>No</v>
      </c>
      <c r="P5945" t="str">
        <f>IF(Table1[[#This Row],[Discount_Pct]]&gt;0.3,"High",IF(Table1[[#This Row],[Discount_Pct]]&gt;0.15,"Medium","Low"))</f>
        <v>Low</v>
      </c>
      <c r="Q5945" t="str">
        <f>TEXT(Table1[[#This Row],[Date]],"MMM-YYYY")</f>
        <v>Mar-2024</v>
      </c>
      <c r="R5945" t="str">
        <f>IF(Table1[[#This Row],[Sales_Value]]&gt;500000,"Premium",IF(Table1[[#This Row],[Sales_Value]]&gt;100000,"Mid","Basic"))</f>
        <v>Basic</v>
      </c>
    </row>
    <row r="5946" spans="1:18" x14ac:dyDescent="0.3">
      <c r="A5946" s="1">
        <v>45520</v>
      </c>
      <c r="B5946" t="s">
        <v>6147</v>
      </c>
      <c r="C5946" t="s">
        <v>39</v>
      </c>
      <c r="D5946" t="s">
        <v>192</v>
      </c>
      <c r="E5946" t="s">
        <v>272</v>
      </c>
      <c r="F5946" t="s">
        <v>154</v>
      </c>
      <c r="G5946" t="s">
        <v>77</v>
      </c>
      <c r="H5946">
        <v>54</v>
      </c>
      <c r="I5946">
        <v>1188.75</v>
      </c>
      <c r="J5946">
        <v>0.02</v>
      </c>
      <c r="K5946">
        <v>62908.65</v>
      </c>
      <c r="L5946">
        <v>570.76</v>
      </c>
      <c r="M5946">
        <v>32087.61</v>
      </c>
      <c r="N5946" s="2">
        <f>Table1[[#This Row],[Profit]]/Table1[[#This Row],[Sales_Value]]</f>
        <v>0.5100667396296058</v>
      </c>
      <c r="O5946" s="3" t="str">
        <f>IF(Table1[[#This Row],[Profit]]&lt;0,"Yes","No")</f>
        <v>No</v>
      </c>
      <c r="P5946" t="str">
        <f>IF(Table1[[#This Row],[Discount_Pct]]&gt;0.3,"High",IF(Table1[[#This Row],[Discount_Pct]]&gt;0.15,"Medium","Low"))</f>
        <v>Low</v>
      </c>
      <c r="Q5946" t="str">
        <f>TEXT(Table1[[#This Row],[Date]],"MMM-YYYY")</f>
        <v>Aug-2024</v>
      </c>
      <c r="R5946" t="str">
        <f>IF(Table1[[#This Row],[Sales_Value]]&gt;500000,"Premium",IF(Table1[[#This Row],[Sales_Value]]&gt;100000,"Mid","Basic"))</f>
        <v>Basic</v>
      </c>
    </row>
    <row r="5947" spans="1:18" x14ac:dyDescent="0.3">
      <c r="A5947" s="1">
        <v>45513</v>
      </c>
      <c r="B5947" t="s">
        <v>6148</v>
      </c>
      <c r="C5947" t="s">
        <v>34</v>
      </c>
      <c r="D5947" t="s">
        <v>35</v>
      </c>
      <c r="E5947" t="s">
        <v>379</v>
      </c>
      <c r="F5947" t="s">
        <v>126</v>
      </c>
      <c r="G5947" t="s">
        <v>24</v>
      </c>
      <c r="H5947">
        <v>57</v>
      </c>
      <c r="I5947">
        <v>269.54000000000002</v>
      </c>
      <c r="J5947">
        <v>7.0000000000000007E-2</v>
      </c>
      <c r="K5947">
        <v>14288.32</v>
      </c>
      <c r="L5947">
        <v>174.12</v>
      </c>
      <c r="M5947">
        <v>4363.4799999999996</v>
      </c>
      <c r="N5947" s="2">
        <f>Table1[[#This Row],[Profit]]/Table1[[#This Row],[Sales_Value]]</f>
        <v>0.30538789724754201</v>
      </c>
      <c r="O5947" s="3" t="str">
        <f>IF(Table1[[#This Row],[Profit]]&lt;0,"Yes","No")</f>
        <v>No</v>
      </c>
      <c r="P5947" t="str">
        <f>IF(Table1[[#This Row],[Discount_Pct]]&gt;0.3,"High",IF(Table1[[#This Row],[Discount_Pct]]&gt;0.15,"Medium","Low"))</f>
        <v>Low</v>
      </c>
      <c r="Q5947" t="str">
        <f>TEXT(Table1[[#This Row],[Date]],"MMM-YYYY")</f>
        <v>Aug-2024</v>
      </c>
      <c r="R5947" t="str">
        <f>IF(Table1[[#This Row],[Sales_Value]]&gt;500000,"Premium",IF(Table1[[#This Row],[Sales_Value]]&gt;100000,"Mid","Basic"))</f>
        <v>Basic</v>
      </c>
    </row>
    <row r="5948" spans="1:18" x14ac:dyDescent="0.3">
      <c r="A5948" s="1">
        <v>45572</v>
      </c>
      <c r="B5948" t="s">
        <v>6149</v>
      </c>
      <c r="C5948" t="s">
        <v>34</v>
      </c>
      <c r="D5948" t="s">
        <v>35</v>
      </c>
      <c r="E5948" t="s">
        <v>200</v>
      </c>
      <c r="F5948" t="s">
        <v>226</v>
      </c>
      <c r="G5948" t="s">
        <v>18</v>
      </c>
      <c r="H5948">
        <v>28</v>
      </c>
      <c r="I5948">
        <v>19808.009999999998</v>
      </c>
      <c r="J5948">
        <v>0.01</v>
      </c>
      <c r="K5948">
        <v>549078.04</v>
      </c>
      <c r="L5948">
        <v>14556.98</v>
      </c>
      <c r="M5948">
        <v>141482.6</v>
      </c>
      <c r="N5948" s="2">
        <f>Table1[[#This Row],[Profit]]/Table1[[#This Row],[Sales_Value]]</f>
        <v>0.25767302585985774</v>
      </c>
      <c r="O5948" s="3" t="str">
        <f>IF(Table1[[#This Row],[Profit]]&lt;0,"Yes","No")</f>
        <v>No</v>
      </c>
      <c r="P5948" t="str">
        <f>IF(Table1[[#This Row],[Discount_Pct]]&gt;0.3,"High",IF(Table1[[#This Row],[Discount_Pct]]&gt;0.15,"Medium","Low"))</f>
        <v>Low</v>
      </c>
      <c r="Q5948" t="str">
        <f>TEXT(Table1[[#This Row],[Date]],"MMM-YYYY")</f>
        <v>Oct-2024</v>
      </c>
      <c r="R5948" t="str">
        <f>IF(Table1[[#This Row],[Sales_Value]]&gt;500000,"Premium",IF(Table1[[#This Row],[Sales_Value]]&gt;100000,"Mid","Basic"))</f>
        <v>Premium</v>
      </c>
    </row>
    <row r="5949" spans="1:18" x14ac:dyDescent="0.3">
      <c r="A5949" s="1">
        <v>45447</v>
      </c>
      <c r="B5949" t="s">
        <v>6150</v>
      </c>
      <c r="C5949" t="s">
        <v>39</v>
      </c>
      <c r="D5949" t="s">
        <v>66</v>
      </c>
      <c r="E5949" t="s">
        <v>424</v>
      </c>
      <c r="F5949" t="s">
        <v>52</v>
      </c>
      <c r="G5949" t="s">
        <v>53</v>
      </c>
      <c r="H5949">
        <v>98</v>
      </c>
      <c r="I5949">
        <v>1897.06</v>
      </c>
      <c r="J5949">
        <v>0</v>
      </c>
      <c r="K5949">
        <v>185911.88</v>
      </c>
      <c r="L5949">
        <v>1056.25</v>
      </c>
      <c r="M5949">
        <v>82399.38</v>
      </c>
      <c r="N5949" s="2">
        <f>Table1[[#This Row],[Profit]]/Table1[[#This Row],[Sales_Value]]</f>
        <v>0.44321739955510109</v>
      </c>
      <c r="O5949" s="3" t="str">
        <f>IF(Table1[[#This Row],[Profit]]&lt;0,"Yes","No")</f>
        <v>No</v>
      </c>
      <c r="P5949" t="str">
        <f>IF(Table1[[#This Row],[Discount_Pct]]&gt;0.3,"High",IF(Table1[[#This Row],[Discount_Pct]]&gt;0.15,"Medium","Low"))</f>
        <v>Low</v>
      </c>
      <c r="Q5949" t="str">
        <f>TEXT(Table1[[#This Row],[Date]],"MMM-YYYY")</f>
        <v>Jun-2024</v>
      </c>
      <c r="R5949" t="str">
        <f>IF(Table1[[#This Row],[Sales_Value]]&gt;500000,"Premium",IF(Table1[[#This Row],[Sales_Value]]&gt;100000,"Mid","Basic"))</f>
        <v>Mid</v>
      </c>
    </row>
    <row r="5950" spans="1:18" x14ac:dyDescent="0.3">
      <c r="A5950" s="1">
        <v>45364</v>
      </c>
      <c r="B5950" t="s">
        <v>6151</v>
      </c>
      <c r="C5950" t="s">
        <v>39</v>
      </c>
      <c r="D5950" t="s">
        <v>93</v>
      </c>
      <c r="E5950" t="s">
        <v>60</v>
      </c>
      <c r="F5950" t="s">
        <v>161</v>
      </c>
      <c r="G5950" t="s">
        <v>24</v>
      </c>
      <c r="H5950">
        <v>6</v>
      </c>
      <c r="I5950">
        <v>17.16</v>
      </c>
      <c r="J5950">
        <v>0.05</v>
      </c>
      <c r="K5950">
        <v>97.81</v>
      </c>
      <c r="L5950">
        <v>5.25</v>
      </c>
      <c r="M5950">
        <v>66.31</v>
      </c>
      <c r="N5950" s="2">
        <f>Table1[[#This Row],[Profit]]/Table1[[#This Row],[Sales_Value]]</f>
        <v>0.67794704017994067</v>
      </c>
      <c r="O5950" s="3" t="str">
        <f>IF(Table1[[#This Row],[Profit]]&lt;0,"Yes","No")</f>
        <v>No</v>
      </c>
      <c r="P5950" t="str">
        <f>IF(Table1[[#This Row],[Discount_Pct]]&gt;0.3,"High",IF(Table1[[#This Row],[Discount_Pct]]&gt;0.15,"Medium","Low"))</f>
        <v>Low</v>
      </c>
      <c r="Q5950" t="str">
        <f>TEXT(Table1[[#This Row],[Date]],"MMM-YYYY")</f>
        <v>Mar-2024</v>
      </c>
      <c r="R5950" t="str">
        <f>IF(Table1[[#This Row],[Sales_Value]]&gt;500000,"Premium",IF(Table1[[#This Row],[Sales_Value]]&gt;100000,"Mid","Basic"))</f>
        <v>Basic</v>
      </c>
    </row>
    <row r="5951" spans="1:18" x14ac:dyDescent="0.3">
      <c r="A5951" s="1">
        <v>45537</v>
      </c>
      <c r="B5951" t="s">
        <v>6152</v>
      </c>
      <c r="C5951" t="s">
        <v>39</v>
      </c>
      <c r="D5951" t="s">
        <v>66</v>
      </c>
      <c r="E5951" t="s">
        <v>51</v>
      </c>
      <c r="F5951" t="s">
        <v>161</v>
      </c>
      <c r="G5951" t="s">
        <v>24</v>
      </c>
      <c r="H5951">
        <v>12</v>
      </c>
      <c r="I5951">
        <v>20.75</v>
      </c>
      <c r="J5951">
        <v>0.03</v>
      </c>
      <c r="K5951">
        <v>241.53</v>
      </c>
      <c r="L5951">
        <v>5.26</v>
      </c>
      <c r="M5951">
        <v>178.41</v>
      </c>
      <c r="N5951" s="2">
        <f>Table1[[#This Row],[Profit]]/Table1[[#This Row],[Sales_Value]]</f>
        <v>0.73866600422307782</v>
      </c>
      <c r="O5951" s="3" t="str">
        <f>IF(Table1[[#This Row],[Profit]]&lt;0,"Yes","No")</f>
        <v>No</v>
      </c>
      <c r="P5951" t="str">
        <f>IF(Table1[[#This Row],[Discount_Pct]]&gt;0.3,"High",IF(Table1[[#This Row],[Discount_Pct]]&gt;0.15,"Medium","Low"))</f>
        <v>Low</v>
      </c>
      <c r="Q5951" t="str">
        <f>TEXT(Table1[[#This Row],[Date]],"MMM-YYYY")</f>
        <v>Sep-2024</v>
      </c>
      <c r="R5951" t="str">
        <f>IF(Table1[[#This Row],[Sales_Value]]&gt;500000,"Premium",IF(Table1[[#This Row],[Sales_Value]]&gt;100000,"Mid","Basic"))</f>
        <v>Basic</v>
      </c>
    </row>
    <row r="5952" spans="1:18" x14ac:dyDescent="0.3">
      <c r="A5952" s="1">
        <v>45303</v>
      </c>
      <c r="B5952" t="s">
        <v>6153</v>
      </c>
      <c r="C5952" t="s">
        <v>14</v>
      </c>
      <c r="D5952" t="s">
        <v>144</v>
      </c>
      <c r="E5952" t="s">
        <v>145</v>
      </c>
      <c r="F5952" t="s">
        <v>98</v>
      </c>
      <c r="G5952" t="s">
        <v>18</v>
      </c>
      <c r="H5952">
        <v>95</v>
      </c>
      <c r="I5952">
        <v>6382.79</v>
      </c>
      <c r="J5952">
        <v>0.02</v>
      </c>
      <c r="K5952">
        <v>594237.75</v>
      </c>
      <c r="L5952">
        <v>4222.97</v>
      </c>
      <c r="M5952">
        <v>193055.6</v>
      </c>
      <c r="N5952" s="2">
        <f>Table1[[#This Row],[Profit]]/Table1[[#This Row],[Sales_Value]]</f>
        <v>0.32487939381165198</v>
      </c>
      <c r="O5952" s="3" t="str">
        <f>IF(Table1[[#This Row],[Profit]]&lt;0,"Yes","No")</f>
        <v>No</v>
      </c>
      <c r="P5952" t="str">
        <f>IF(Table1[[#This Row],[Discount_Pct]]&gt;0.3,"High",IF(Table1[[#This Row],[Discount_Pct]]&gt;0.15,"Medium","Low"))</f>
        <v>Low</v>
      </c>
      <c r="Q5952" t="str">
        <f>TEXT(Table1[[#This Row],[Date]],"MMM-YYYY")</f>
        <v>Jan-2024</v>
      </c>
      <c r="R5952" t="str">
        <f>IF(Table1[[#This Row],[Sales_Value]]&gt;500000,"Premium",IF(Table1[[#This Row],[Sales_Value]]&gt;100000,"Mid","Basic"))</f>
        <v>Premium</v>
      </c>
    </row>
    <row r="5953" spans="1:18" x14ac:dyDescent="0.3">
      <c r="A5953" s="1">
        <v>45638</v>
      </c>
      <c r="B5953" t="s">
        <v>6154</v>
      </c>
      <c r="C5953" t="s">
        <v>34</v>
      </c>
      <c r="D5953" t="s">
        <v>105</v>
      </c>
      <c r="E5953" t="s">
        <v>36</v>
      </c>
      <c r="F5953" t="s">
        <v>165</v>
      </c>
      <c r="G5953" t="s">
        <v>24</v>
      </c>
      <c r="H5953">
        <v>74</v>
      </c>
      <c r="I5953">
        <v>186.77</v>
      </c>
      <c r="J5953">
        <v>0.26</v>
      </c>
      <c r="K5953">
        <v>10227.530000000001</v>
      </c>
      <c r="L5953">
        <v>125.33</v>
      </c>
      <c r="M5953">
        <v>953.11</v>
      </c>
      <c r="N5953" s="2">
        <f>Table1[[#This Row],[Profit]]/Table1[[#This Row],[Sales_Value]]</f>
        <v>9.3190633515619112E-2</v>
      </c>
      <c r="O5953" s="3" t="str">
        <f>IF(Table1[[#This Row],[Profit]]&lt;0,"Yes","No")</f>
        <v>No</v>
      </c>
      <c r="P5953" t="str">
        <f>IF(Table1[[#This Row],[Discount_Pct]]&gt;0.3,"High",IF(Table1[[#This Row],[Discount_Pct]]&gt;0.15,"Medium","Low"))</f>
        <v>Medium</v>
      </c>
      <c r="Q5953" t="str">
        <f>TEXT(Table1[[#This Row],[Date]],"MMM-YYYY")</f>
        <v>Dec-2024</v>
      </c>
      <c r="R5953" t="str">
        <f>IF(Table1[[#This Row],[Sales_Value]]&gt;500000,"Premium",IF(Table1[[#This Row],[Sales_Value]]&gt;100000,"Mid","Basic"))</f>
        <v>Basic</v>
      </c>
    </row>
    <row r="5954" spans="1:18" x14ac:dyDescent="0.3">
      <c r="A5954" s="1">
        <v>45523</v>
      </c>
      <c r="B5954" t="s">
        <v>6155</v>
      </c>
      <c r="C5954" t="s">
        <v>34</v>
      </c>
      <c r="D5954" t="s">
        <v>59</v>
      </c>
      <c r="E5954" t="s">
        <v>56</v>
      </c>
      <c r="F5954" t="s">
        <v>161</v>
      </c>
      <c r="G5954" t="s">
        <v>24</v>
      </c>
      <c r="H5954">
        <v>13</v>
      </c>
      <c r="I5954">
        <v>21.87</v>
      </c>
      <c r="J5954">
        <v>0.01</v>
      </c>
      <c r="K5954">
        <v>281.47000000000003</v>
      </c>
      <c r="L5954">
        <v>4.5599999999999996</v>
      </c>
      <c r="M5954">
        <v>222.19</v>
      </c>
      <c r="N5954" s="2">
        <f>Table1[[#This Row],[Profit]]/Table1[[#This Row],[Sales_Value]]</f>
        <v>0.78939140938643537</v>
      </c>
      <c r="O5954" s="3" t="str">
        <f>IF(Table1[[#This Row],[Profit]]&lt;0,"Yes","No")</f>
        <v>No</v>
      </c>
      <c r="P5954" t="str">
        <f>IF(Table1[[#This Row],[Discount_Pct]]&gt;0.3,"High",IF(Table1[[#This Row],[Discount_Pct]]&gt;0.15,"Medium","Low"))</f>
        <v>Low</v>
      </c>
      <c r="Q5954" t="str">
        <f>TEXT(Table1[[#This Row],[Date]],"MMM-YYYY")</f>
        <v>Aug-2024</v>
      </c>
      <c r="R5954" t="str">
        <f>IF(Table1[[#This Row],[Sales_Value]]&gt;500000,"Premium",IF(Table1[[#This Row],[Sales_Value]]&gt;100000,"Mid","Basic"))</f>
        <v>Basic</v>
      </c>
    </row>
    <row r="5955" spans="1:18" x14ac:dyDescent="0.3">
      <c r="A5955" s="1">
        <v>45647</v>
      </c>
      <c r="B5955" t="s">
        <v>6156</v>
      </c>
      <c r="C5955" t="s">
        <v>39</v>
      </c>
      <c r="D5955" t="s">
        <v>426</v>
      </c>
      <c r="E5955" t="s">
        <v>557</v>
      </c>
      <c r="F5955" t="s">
        <v>232</v>
      </c>
      <c r="G5955" t="s">
        <v>24</v>
      </c>
      <c r="H5955">
        <v>71</v>
      </c>
      <c r="I5955">
        <v>54.9</v>
      </c>
      <c r="J5955">
        <v>0.25</v>
      </c>
      <c r="K5955">
        <v>2923.43</v>
      </c>
      <c r="L5955">
        <v>20.95</v>
      </c>
      <c r="M5955">
        <v>1435.98</v>
      </c>
      <c r="N5955" s="2">
        <f>Table1[[#This Row],[Profit]]/Table1[[#This Row],[Sales_Value]]</f>
        <v>0.49119698436425707</v>
      </c>
      <c r="O5955" s="3" t="str">
        <f>IF(Table1[[#This Row],[Profit]]&lt;0,"Yes","No")</f>
        <v>No</v>
      </c>
      <c r="P5955" t="str">
        <f>IF(Table1[[#This Row],[Discount_Pct]]&gt;0.3,"High",IF(Table1[[#This Row],[Discount_Pct]]&gt;0.15,"Medium","Low"))</f>
        <v>Medium</v>
      </c>
      <c r="Q5955" t="str">
        <f>TEXT(Table1[[#This Row],[Date]],"MMM-YYYY")</f>
        <v>Dec-2024</v>
      </c>
      <c r="R5955" t="str">
        <f>IF(Table1[[#This Row],[Sales_Value]]&gt;500000,"Premium",IF(Table1[[#This Row],[Sales_Value]]&gt;100000,"Mid","Basic"))</f>
        <v>Basic</v>
      </c>
    </row>
    <row r="5956" spans="1:18" x14ac:dyDescent="0.3">
      <c r="A5956" s="1">
        <v>45629</v>
      </c>
      <c r="B5956" t="s">
        <v>6157</v>
      </c>
      <c r="C5956" t="s">
        <v>34</v>
      </c>
      <c r="D5956" t="s">
        <v>59</v>
      </c>
      <c r="E5956" t="s">
        <v>441</v>
      </c>
      <c r="F5956" t="s">
        <v>422</v>
      </c>
      <c r="G5956" t="s">
        <v>24</v>
      </c>
      <c r="H5956">
        <v>52</v>
      </c>
      <c r="I5956">
        <v>386.39</v>
      </c>
      <c r="J5956">
        <v>0</v>
      </c>
      <c r="K5956">
        <v>20092.28</v>
      </c>
      <c r="L5956">
        <v>240.37</v>
      </c>
      <c r="M5956">
        <v>7593.04</v>
      </c>
      <c r="N5956" s="2">
        <f>Table1[[#This Row],[Profit]]/Table1[[#This Row],[Sales_Value]]</f>
        <v>0.37790833096094623</v>
      </c>
      <c r="O5956" s="3" t="str">
        <f>IF(Table1[[#This Row],[Profit]]&lt;0,"Yes","No")</f>
        <v>No</v>
      </c>
      <c r="P5956" t="str">
        <f>IF(Table1[[#This Row],[Discount_Pct]]&gt;0.3,"High",IF(Table1[[#This Row],[Discount_Pct]]&gt;0.15,"Medium","Low"))</f>
        <v>Low</v>
      </c>
      <c r="Q5956" t="str">
        <f>TEXT(Table1[[#This Row],[Date]],"MMM-YYYY")</f>
        <v>Dec-2024</v>
      </c>
      <c r="R5956" t="str">
        <f>IF(Table1[[#This Row],[Sales_Value]]&gt;500000,"Premium",IF(Table1[[#This Row],[Sales_Value]]&gt;100000,"Mid","Basic"))</f>
        <v>Basic</v>
      </c>
    </row>
    <row r="5957" spans="1:18" x14ac:dyDescent="0.3">
      <c r="A5957" s="1">
        <v>45456</v>
      </c>
      <c r="B5957" t="s">
        <v>6158</v>
      </c>
      <c r="C5957" t="s">
        <v>39</v>
      </c>
      <c r="D5957" t="s">
        <v>192</v>
      </c>
      <c r="E5957" t="s">
        <v>311</v>
      </c>
      <c r="F5957" t="s">
        <v>152</v>
      </c>
      <c r="G5957" t="s">
        <v>24</v>
      </c>
      <c r="H5957">
        <v>86</v>
      </c>
      <c r="I5957">
        <v>23.21</v>
      </c>
      <c r="J5957">
        <v>0.13</v>
      </c>
      <c r="K5957">
        <v>1736.57</v>
      </c>
      <c r="L5957">
        <v>9.2799999999999994</v>
      </c>
      <c r="M5957">
        <v>938.49</v>
      </c>
      <c r="N5957" s="2">
        <f>Table1[[#This Row],[Profit]]/Table1[[#This Row],[Sales_Value]]</f>
        <v>0.54042739423115682</v>
      </c>
      <c r="O5957" s="3" t="str">
        <f>IF(Table1[[#This Row],[Profit]]&lt;0,"Yes","No")</f>
        <v>No</v>
      </c>
      <c r="P5957" t="str">
        <f>IF(Table1[[#This Row],[Discount_Pct]]&gt;0.3,"High",IF(Table1[[#This Row],[Discount_Pct]]&gt;0.15,"Medium","Low"))</f>
        <v>Low</v>
      </c>
      <c r="Q5957" t="str">
        <f>TEXT(Table1[[#This Row],[Date]],"MMM-YYYY")</f>
        <v>Jun-2024</v>
      </c>
      <c r="R5957" t="str">
        <f>IF(Table1[[#This Row],[Sales_Value]]&gt;500000,"Premium",IF(Table1[[#This Row],[Sales_Value]]&gt;100000,"Mid","Basic"))</f>
        <v>Basic</v>
      </c>
    </row>
    <row r="5958" spans="1:18" x14ac:dyDescent="0.3">
      <c r="A5958" s="1">
        <v>45559</v>
      </c>
      <c r="B5958" t="s">
        <v>6159</v>
      </c>
      <c r="C5958" t="s">
        <v>14</v>
      </c>
      <c r="D5958" t="s">
        <v>417</v>
      </c>
      <c r="E5958" t="s">
        <v>31</v>
      </c>
      <c r="F5958" t="s">
        <v>45</v>
      </c>
      <c r="G5958" t="s">
        <v>46</v>
      </c>
      <c r="H5958">
        <v>20</v>
      </c>
      <c r="I5958">
        <v>9505.1200000000008</v>
      </c>
      <c r="J5958">
        <v>0.13</v>
      </c>
      <c r="K5958">
        <v>165389.09</v>
      </c>
      <c r="L5958">
        <v>6956.9</v>
      </c>
      <c r="M5958">
        <v>26251.09</v>
      </c>
      <c r="N5958" s="2">
        <f>Table1[[#This Row],[Profit]]/Table1[[#This Row],[Sales_Value]]</f>
        <v>0.15872322654414509</v>
      </c>
      <c r="O5958" s="3" t="str">
        <f>IF(Table1[[#This Row],[Profit]]&lt;0,"Yes","No")</f>
        <v>No</v>
      </c>
      <c r="P5958" t="str">
        <f>IF(Table1[[#This Row],[Discount_Pct]]&gt;0.3,"High",IF(Table1[[#This Row],[Discount_Pct]]&gt;0.15,"Medium","Low"))</f>
        <v>Low</v>
      </c>
      <c r="Q5958" t="str">
        <f>TEXT(Table1[[#This Row],[Date]],"MMM-YYYY")</f>
        <v>Sep-2024</v>
      </c>
      <c r="R5958" t="str">
        <f>IF(Table1[[#This Row],[Sales_Value]]&gt;500000,"Premium",IF(Table1[[#This Row],[Sales_Value]]&gt;100000,"Mid","Basic"))</f>
        <v>Mid</v>
      </c>
    </row>
    <row r="5959" spans="1:18" x14ac:dyDescent="0.3">
      <c r="A5959" s="1">
        <v>45375</v>
      </c>
      <c r="B5959" t="s">
        <v>6160</v>
      </c>
      <c r="C5959" t="s">
        <v>39</v>
      </c>
      <c r="D5959" t="s">
        <v>93</v>
      </c>
      <c r="E5959" t="s">
        <v>234</v>
      </c>
      <c r="F5959" t="s">
        <v>146</v>
      </c>
      <c r="G5959" t="s">
        <v>24</v>
      </c>
      <c r="H5959">
        <v>78</v>
      </c>
      <c r="I5959">
        <v>43.63</v>
      </c>
      <c r="J5959">
        <v>0.01</v>
      </c>
      <c r="K5959">
        <v>3369.11</v>
      </c>
      <c r="L5959">
        <v>32.96</v>
      </c>
      <c r="M5959">
        <v>798.23</v>
      </c>
      <c r="N5959" s="2">
        <f>Table1[[#This Row],[Profit]]/Table1[[#This Row],[Sales_Value]]</f>
        <v>0.2369260724642413</v>
      </c>
      <c r="O5959" s="3" t="str">
        <f>IF(Table1[[#This Row],[Profit]]&lt;0,"Yes","No")</f>
        <v>No</v>
      </c>
      <c r="P5959" t="str">
        <f>IF(Table1[[#This Row],[Discount_Pct]]&gt;0.3,"High",IF(Table1[[#This Row],[Discount_Pct]]&gt;0.15,"Medium","Low"))</f>
        <v>Low</v>
      </c>
      <c r="Q5959" t="str">
        <f>TEXT(Table1[[#This Row],[Date]],"MMM-YYYY")</f>
        <v>Mar-2024</v>
      </c>
      <c r="R5959" t="str">
        <f>IF(Table1[[#This Row],[Sales_Value]]&gt;500000,"Premium",IF(Table1[[#This Row],[Sales_Value]]&gt;100000,"Mid","Basic"))</f>
        <v>Basic</v>
      </c>
    </row>
    <row r="5960" spans="1:18" x14ac:dyDescent="0.3">
      <c r="A5960" s="1">
        <v>45643</v>
      </c>
      <c r="B5960" t="s">
        <v>6161</v>
      </c>
      <c r="C5960" t="s">
        <v>14</v>
      </c>
      <c r="D5960" t="s">
        <v>15</v>
      </c>
      <c r="E5960" t="s">
        <v>102</v>
      </c>
      <c r="F5960" t="s">
        <v>138</v>
      </c>
      <c r="G5960" t="s">
        <v>46</v>
      </c>
      <c r="H5960">
        <v>28</v>
      </c>
      <c r="I5960">
        <v>5716.36</v>
      </c>
      <c r="J5960">
        <v>0.19</v>
      </c>
      <c r="K5960">
        <v>129647.03999999999</v>
      </c>
      <c r="L5960">
        <v>4212.78</v>
      </c>
      <c r="M5960">
        <v>11689.2</v>
      </c>
      <c r="N5960" s="2">
        <f>Table1[[#This Row],[Profit]]/Table1[[#This Row],[Sales_Value]]</f>
        <v>9.0161719079741437E-2</v>
      </c>
      <c r="O5960" s="3" t="str">
        <f>IF(Table1[[#This Row],[Profit]]&lt;0,"Yes","No")</f>
        <v>No</v>
      </c>
      <c r="P5960" t="str">
        <f>IF(Table1[[#This Row],[Discount_Pct]]&gt;0.3,"High",IF(Table1[[#This Row],[Discount_Pct]]&gt;0.15,"Medium","Low"))</f>
        <v>Medium</v>
      </c>
      <c r="Q5960" t="str">
        <f>TEXT(Table1[[#This Row],[Date]],"MMM-YYYY")</f>
        <v>Dec-2024</v>
      </c>
      <c r="R5960" t="str">
        <f>IF(Table1[[#This Row],[Sales_Value]]&gt;500000,"Premium",IF(Table1[[#This Row],[Sales_Value]]&gt;100000,"Mid","Basic"))</f>
        <v>Mid</v>
      </c>
    </row>
    <row r="5961" spans="1:18" x14ac:dyDescent="0.3">
      <c r="A5961" s="1">
        <v>45545</v>
      </c>
      <c r="B5961" t="s">
        <v>6162</v>
      </c>
      <c r="C5961" t="s">
        <v>34</v>
      </c>
      <c r="D5961" t="s">
        <v>80</v>
      </c>
      <c r="E5961" t="s">
        <v>228</v>
      </c>
      <c r="F5961" t="s">
        <v>82</v>
      </c>
      <c r="G5961" t="s">
        <v>24</v>
      </c>
      <c r="H5961">
        <v>14</v>
      </c>
      <c r="I5961">
        <v>103.27</v>
      </c>
      <c r="J5961">
        <v>0.14000000000000001</v>
      </c>
      <c r="K5961">
        <v>1243.3699999999999</v>
      </c>
      <c r="L5961">
        <v>45.43</v>
      </c>
      <c r="M5961">
        <v>607.35</v>
      </c>
      <c r="N5961" s="2">
        <f>Table1[[#This Row],[Profit]]/Table1[[#This Row],[Sales_Value]]</f>
        <v>0.48847084938513885</v>
      </c>
      <c r="O5961" s="3" t="str">
        <f>IF(Table1[[#This Row],[Profit]]&lt;0,"Yes","No")</f>
        <v>No</v>
      </c>
      <c r="P5961" t="str">
        <f>IF(Table1[[#This Row],[Discount_Pct]]&gt;0.3,"High",IF(Table1[[#This Row],[Discount_Pct]]&gt;0.15,"Medium","Low"))</f>
        <v>Low</v>
      </c>
      <c r="Q5961" t="str">
        <f>TEXT(Table1[[#This Row],[Date]],"MMM-YYYY")</f>
        <v>Sep-2024</v>
      </c>
      <c r="R5961" t="str">
        <f>IF(Table1[[#This Row],[Sales_Value]]&gt;500000,"Premium",IF(Table1[[#This Row],[Sales_Value]]&gt;100000,"Mid","Basic"))</f>
        <v>Basic</v>
      </c>
    </row>
    <row r="5962" spans="1:18" x14ac:dyDescent="0.3">
      <c r="A5962" s="1">
        <v>45334</v>
      </c>
      <c r="B5962" t="s">
        <v>6163</v>
      </c>
      <c r="C5962" t="s">
        <v>39</v>
      </c>
      <c r="D5962" t="s">
        <v>40</v>
      </c>
      <c r="E5962" t="s">
        <v>182</v>
      </c>
      <c r="F5962" t="s">
        <v>32</v>
      </c>
      <c r="G5962" t="s">
        <v>18</v>
      </c>
      <c r="H5962">
        <v>21</v>
      </c>
      <c r="I5962">
        <v>12712.64</v>
      </c>
      <c r="J5962">
        <v>0.2</v>
      </c>
      <c r="K5962">
        <v>213572.35</v>
      </c>
      <c r="L5962">
        <v>9587.39</v>
      </c>
      <c r="M5962">
        <v>12237.16</v>
      </c>
      <c r="N5962" s="2">
        <f>Table1[[#This Row],[Profit]]/Table1[[#This Row],[Sales_Value]]</f>
        <v>5.7297491927208739E-2</v>
      </c>
      <c r="O5962" s="3" t="str">
        <f>IF(Table1[[#This Row],[Profit]]&lt;0,"Yes","No")</f>
        <v>No</v>
      </c>
      <c r="P5962" t="str">
        <f>IF(Table1[[#This Row],[Discount_Pct]]&gt;0.3,"High",IF(Table1[[#This Row],[Discount_Pct]]&gt;0.15,"Medium","Low"))</f>
        <v>Medium</v>
      </c>
      <c r="Q5962" t="str">
        <f>TEXT(Table1[[#This Row],[Date]],"MMM-YYYY")</f>
        <v>Feb-2024</v>
      </c>
      <c r="R5962" t="str">
        <f>IF(Table1[[#This Row],[Sales_Value]]&gt;500000,"Premium",IF(Table1[[#This Row],[Sales_Value]]&gt;100000,"Mid","Basic"))</f>
        <v>Mid</v>
      </c>
    </row>
    <row r="5963" spans="1:18" x14ac:dyDescent="0.3">
      <c r="A5963" s="1">
        <v>45297</v>
      </c>
      <c r="B5963" t="s">
        <v>6164</v>
      </c>
      <c r="C5963" t="s">
        <v>34</v>
      </c>
      <c r="D5963" t="s">
        <v>105</v>
      </c>
      <c r="E5963" t="s">
        <v>238</v>
      </c>
      <c r="F5963" t="s">
        <v>110</v>
      </c>
      <c r="G5963" t="s">
        <v>24</v>
      </c>
      <c r="H5963">
        <v>71</v>
      </c>
      <c r="I5963">
        <v>354.08</v>
      </c>
      <c r="J5963">
        <v>0.14000000000000001</v>
      </c>
      <c r="K5963">
        <v>21620.12</v>
      </c>
      <c r="L5963">
        <v>199.75</v>
      </c>
      <c r="M5963">
        <v>7437.87</v>
      </c>
      <c r="N5963" s="2">
        <f>Table1[[#This Row],[Profit]]/Table1[[#This Row],[Sales_Value]]</f>
        <v>0.34402538006264538</v>
      </c>
      <c r="O5963" s="3" t="str">
        <f>IF(Table1[[#This Row],[Profit]]&lt;0,"Yes","No")</f>
        <v>No</v>
      </c>
      <c r="P5963" t="str">
        <f>IF(Table1[[#This Row],[Discount_Pct]]&gt;0.3,"High",IF(Table1[[#This Row],[Discount_Pct]]&gt;0.15,"Medium","Low"))</f>
        <v>Low</v>
      </c>
      <c r="Q5963" t="str">
        <f>TEXT(Table1[[#This Row],[Date]],"MMM-YYYY")</f>
        <v>Jan-2024</v>
      </c>
      <c r="R5963" t="str">
        <f>IF(Table1[[#This Row],[Sales_Value]]&gt;500000,"Premium",IF(Table1[[#This Row],[Sales_Value]]&gt;100000,"Mid","Basic"))</f>
        <v>Basic</v>
      </c>
    </row>
    <row r="5964" spans="1:18" x14ac:dyDescent="0.3">
      <c r="A5964" s="1">
        <v>45336</v>
      </c>
      <c r="B5964" t="s">
        <v>6165</v>
      </c>
      <c r="C5964" t="s">
        <v>20</v>
      </c>
      <c r="D5964" t="s">
        <v>21</v>
      </c>
      <c r="E5964" t="s">
        <v>48</v>
      </c>
      <c r="F5964" t="s">
        <v>52</v>
      </c>
      <c r="G5964" t="s">
        <v>53</v>
      </c>
      <c r="H5964">
        <v>85</v>
      </c>
      <c r="I5964">
        <v>1554.43</v>
      </c>
      <c r="J5964">
        <v>0.19</v>
      </c>
      <c r="K5964">
        <v>107022.51</v>
      </c>
      <c r="L5964">
        <v>1010.38</v>
      </c>
      <c r="M5964">
        <v>21140.21</v>
      </c>
      <c r="N5964" s="2">
        <f>Table1[[#This Row],[Profit]]/Table1[[#This Row],[Sales_Value]]</f>
        <v>0.19753050082641493</v>
      </c>
      <c r="O5964" s="3" t="str">
        <f>IF(Table1[[#This Row],[Profit]]&lt;0,"Yes","No")</f>
        <v>No</v>
      </c>
      <c r="P5964" t="str">
        <f>IF(Table1[[#This Row],[Discount_Pct]]&gt;0.3,"High",IF(Table1[[#This Row],[Discount_Pct]]&gt;0.15,"Medium","Low"))</f>
        <v>Medium</v>
      </c>
      <c r="Q5964" t="str">
        <f>TEXT(Table1[[#This Row],[Date]],"MMM-YYYY")</f>
        <v>Feb-2024</v>
      </c>
      <c r="R5964" t="str">
        <f>IF(Table1[[#This Row],[Sales_Value]]&gt;500000,"Premium",IF(Table1[[#This Row],[Sales_Value]]&gt;100000,"Mid","Basic"))</f>
        <v>Mid</v>
      </c>
    </row>
    <row r="5965" spans="1:18" x14ac:dyDescent="0.3">
      <c r="A5965" s="1">
        <v>45331</v>
      </c>
      <c r="B5965" t="s">
        <v>6166</v>
      </c>
      <c r="C5965" t="s">
        <v>14</v>
      </c>
      <c r="D5965" t="s">
        <v>144</v>
      </c>
      <c r="E5965" t="s">
        <v>359</v>
      </c>
      <c r="F5965" t="s">
        <v>113</v>
      </c>
      <c r="G5965" t="s">
        <v>24</v>
      </c>
      <c r="H5965">
        <v>82</v>
      </c>
      <c r="I5965">
        <v>67.89</v>
      </c>
      <c r="J5965">
        <v>0.6</v>
      </c>
      <c r="K5965">
        <v>2226.79</v>
      </c>
      <c r="L5965">
        <v>22.87</v>
      </c>
      <c r="M5965">
        <v>2522.5700000000002</v>
      </c>
      <c r="N5965" s="2">
        <f>Table1[[#This Row],[Profit]]/Table1[[#This Row],[Sales_Value]]</f>
        <v>1.1328279721033416</v>
      </c>
      <c r="O5965" s="3" t="str">
        <f>IF(Table1[[#This Row],[Profit]]&lt;0,"Yes","No")</f>
        <v>No</v>
      </c>
      <c r="P5965" t="str">
        <f>IF(Table1[[#This Row],[Discount_Pct]]&gt;0.3,"High",IF(Table1[[#This Row],[Discount_Pct]]&gt;0.15,"Medium","Low"))</f>
        <v>High</v>
      </c>
      <c r="Q5965" t="str">
        <f>TEXT(Table1[[#This Row],[Date]],"MMM-YYYY")</f>
        <v>Feb-2024</v>
      </c>
      <c r="R5965" t="str">
        <f>IF(Table1[[#This Row],[Sales_Value]]&gt;500000,"Premium",IF(Table1[[#This Row],[Sales_Value]]&gt;100000,"Mid","Basic"))</f>
        <v>Basic</v>
      </c>
    </row>
    <row r="5966" spans="1:18" x14ac:dyDescent="0.3">
      <c r="A5966" s="1">
        <v>45520</v>
      </c>
      <c r="B5966" t="s">
        <v>6167</v>
      </c>
      <c r="C5966" t="s">
        <v>39</v>
      </c>
      <c r="D5966" t="s">
        <v>192</v>
      </c>
      <c r="E5966" t="s">
        <v>223</v>
      </c>
      <c r="F5966" t="s">
        <v>178</v>
      </c>
      <c r="G5966" t="s">
        <v>46</v>
      </c>
      <c r="H5966">
        <v>99</v>
      </c>
      <c r="I5966">
        <v>22182.77</v>
      </c>
      <c r="J5966">
        <v>0.03</v>
      </c>
      <c r="K5966">
        <v>2130211.4</v>
      </c>
      <c r="L5966">
        <v>17463.98</v>
      </c>
      <c r="M5966">
        <v>401277.38</v>
      </c>
      <c r="N5966" s="2">
        <f>Table1[[#This Row],[Profit]]/Table1[[#This Row],[Sales_Value]]</f>
        <v>0.18837444020814084</v>
      </c>
      <c r="O5966" s="3" t="str">
        <f>IF(Table1[[#This Row],[Profit]]&lt;0,"Yes","No")</f>
        <v>No</v>
      </c>
      <c r="P5966" t="str">
        <f>IF(Table1[[#This Row],[Discount_Pct]]&gt;0.3,"High",IF(Table1[[#This Row],[Discount_Pct]]&gt;0.15,"Medium","Low"))</f>
        <v>Low</v>
      </c>
      <c r="Q5966" t="str">
        <f>TEXT(Table1[[#This Row],[Date]],"MMM-YYYY")</f>
        <v>Aug-2024</v>
      </c>
      <c r="R5966" t="str">
        <f>IF(Table1[[#This Row],[Sales_Value]]&gt;500000,"Premium",IF(Table1[[#This Row],[Sales_Value]]&gt;100000,"Mid","Basic"))</f>
        <v>Premium</v>
      </c>
    </row>
    <row r="5967" spans="1:18" x14ac:dyDescent="0.3">
      <c r="A5967" s="1">
        <v>45332</v>
      </c>
      <c r="B5967" t="s">
        <v>6168</v>
      </c>
      <c r="C5967" t="s">
        <v>34</v>
      </c>
      <c r="D5967" t="s">
        <v>207</v>
      </c>
      <c r="E5967" t="s">
        <v>209</v>
      </c>
      <c r="F5967" t="s">
        <v>146</v>
      </c>
      <c r="G5967" t="s">
        <v>24</v>
      </c>
      <c r="H5967">
        <v>5</v>
      </c>
      <c r="I5967">
        <v>51.17</v>
      </c>
      <c r="J5967">
        <v>0.21</v>
      </c>
      <c r="K5967">
        <v>202.12</v>
      </c>
      <c r="L5967">
        <v>32.090000000000003</v>
      </c>
      <c r="M5967">
        <v>41.67</v>
      </c>
      <c r="N5967" s="2">
        <f>Table1[[#This Row],[Profit]]/Table1[[#This Row],[Sales_Value]]</f>
        <v>0.20616465466059766</v>
      </c>
      <c r="O5967" s="3" t="str">
        <f>IF(Table1[[#This Row],[Profit]]&lt;0,"Yes","No")</f>
        <v>No</v>
      </c>
      <c r="P5967" t="str">
        <f>IF(Table1[[#This Row],[Discount_Pct]]&gt;0.3,"High",IF(Table1[[#This Row],[Discount_Pct]]&gt;0.15,"Medium","Low"))</f>
        <v>Medium</v>
      </c>
      <c r="Q5967" t="str">
        <f>TEXT(Table1[[#This Row],[Date]],"MMM-YYYY")</f>
        <v>Feb-2024</v>
      </c>
      <c r="R5967" t="str">
        <f>IF(Table1[[#This Row],[Sales_Value]]&gt;500000,"Premium",IF(Table1[[#This Row],[Sales_Value]]&gt;100000,"Mid","Basic"))</f>
        <v>Basic</v>
      </c>
    </row>
    <row r="5968" spans="1:18" x14ac:dyDescent="0.3">
      <c r="A5968" s="1">
        <v>45472</v>
      </c>
      <c r="B5968" t="s">
        <v>6169</v>
      </c>
      <c r="C5968" t="s">
        <v>34</v>
      </c>
      <c r="D5968" t="s">
        <v>35</v>
      </c>
      <c r="E5968" t="s">
        <v>311</v>
      </c>
      <c r="F5968" t="s">
        <v>161</v>
      </c>
      <c r="G5968" t="s">
        <v>24</v>
      </c>
      <c r="H5968">
        <v>31</v>
      </c>
      <c r="I5968">
        <v>18.07</v>
      </c>
      <c r="J5968">
        <v>0.18</v>
      </c>
      <c r="K5968">
        <v>459.34</v>
      </c>
      <c r="L5968">
        <v>4.87</v>
      </c>
      <c r="M5968">
        <v>308.37</v>
      </c>
      <c r="N5968" s="2">
        <f>Table1[[#This Row],[Profit]]/Table1[[#This Row],[Sales_Value]]</f>
        <v>0.6713327818173902</v>
      </c>
      <c r="O5968" s="3" t="str">
        <f>IF(Table1[[#This Row],[Profit]]&lt;0,"Yes","No")</f>
        <v>No</v>
      </c>
      <c r="P5968" t="str">
        <f>IF(Table1[[#This Row],[Discount_Pct]]&gt;0.3,"High",IF(Table1[[#This Row],[Discount_Pct]]&gt;0.15,"Medium","Low"))</f>
        <v>Medium</v>
      </c>
      <c r="Q5968" t="str">
        <f>TEXT(Table1[[#This Row],[Date]],"MMM-YYYY")</f>
        <v>Jun-2024</v>
      </c>
      <c r="R5968" t="str">
        <f>IF(Table1[[#This Row],[Sales_Value]]&gt;500000,"Premium",IF(Table1[[#This Row],[Sales_Value]]&gt;100000,"Mid","Basic"))</f>
        <v>Basic</v>
      </c>
    </row>
    <row r="5969" spans="1:18" x14ac:dyDescent="0.3">
      <c r="A5969" s="1">
        <v>45445</v>
      </c>
      <c r="B5969" t="s">
        <v>6170</v>
      </c>
      <c r="C5969" t="s">
        <v>14</v>
      </c>
      <c r="D5969" t="s">
        <v>1021</v>
      </c>
      <c r="E5969" t="s">
        <v>553</v>
      </c>
      <c r="F5969" t="s">
        <v>293</v>
      </c>
      <c r="G5969" t="s">
        <v>53</v>
      </c>
      <c r="H5969">
        <v>72</v>
      </c>
      <c r="I5969">
        <v>683.11</v>
      </c>
      <c r="J5969">
        <v>0.23</v>
      </c>
      <c r="K5969">
        <v>37871.620000000003</v>
      </c>
      <c r="L5969">
        <v>381.15</v>
      </c>
      <c r="M5969">
        <v>10428.82</v>
      </c>
      <c r="N5969" s="2">
        <f>Table1[[#This Row],[Profit]]/Table1[[#This Row],[Sales_Value]]</f>
        <v>0.27537295737547007</v>
      </c>
      <c r="O5969" s="3" t="str">
        <f>IF(Table1[[#This Row],[Profit]]&lt;0,"Yes","No")</f>
        <v>No</v>
      </c>
      <c r="P5969" t="str">
        <f>IF(Table1[[#This Row],[Discount_Pct]]&gt;0.3,"High",IF(Table1[[#This Row],[Discount_Pct]]&gt;0.15,"Medium","Low"))</f>
        <v>Medium</v>
      </c>
      <c r="Q5969" t="str">
        <f>TEXT(Table1[[#This Row],[Date]],"MMM-YYYY")</f>
        <v>Jun-2024</v>
      </c>
      <c r="R5969" t="str">
        <f>IF(Table1[[#This Row],[Sales_Value]]&gt;500000,"Premium",IF(Table1[[#This Row],[Sales_Value]]&gt;100000,"Mid","Basic"))</f>
        <v>Basic</v>
      </c>
    </row>
    <row r="5970" spans="1:18" x14ac:dyDescent="0.3">
      <c r="A5970" s="1">
        <v>45517</v>
      </c>
      <c r="B5970" t="s">
        <v>6171</v>
      </c>
      <c r="C5970" t="s">
        <v>20</v>
      </c>
      <c r="D5970" t="s">
        <v>124</v>
      </c>
      <c r="E5970" t="s">
        <v>778</v>
      </c>
      <c r="F5970" t="s">
        <v>178</v>
      </c>
      <c r="G5970" t="s">
        <v>46</v>
      </c>
      <c r="H5970">
        <v>83</v>
      </c>
      <c r="I5970">
        <v>27185.279999999999</v>
      </c>
      <c r="J5970">
        <v>0.02</v>
      </c>
      <c r="K5970">
        <v>2211250.6800000002</v>
      </c>
      <c r="L5970">
        <v>17793.990000000002</v>
      </c>
      <c r="M5970">
        <v>734349.51</v>
      </c>
      <c r="N5970" s="2">
        <f>Table1[[#This Row],[Profit]]/Table1[[#This Row],[Sales_Value]]</f>
        <v>0.33209690635346689</v>
      </c>
      <c r="O5970" s="3" t="str">
        <f>IF(Table1[[#This Row],[Profit]]&lt;0,"Yes","No")</f>
        <v>No</v>
      </c>
      <c r="P5970" t="str">
        <f>IF(Table1[[#This Row],[Discount_Pct]]&gt;0.3,"High",IF(Table1[[#This Row],[Discount_Pct]]&gt;0.15,"Medium","Low"))</f>
        <v>Low</v>
      </c>
      <c r="Q5970" t="str">
        <f>TEXT(Table1[[#This Row],[Date]],"MMM-YYYY")</f>
        <v>Aug-2024</v>
      </c>
      <c r="R5970" t="str">
        <f>IF(Table1[[#This Row],[Sales_Value]]&gt;500000,"Premium",IF(Table1[[#This Row],[Sales_Value]]&gt;100000,"Mid","Basic"))</f>
        <v>Premium</v>
      </c>
    </row>
    <row r="5971" spans="1:18" x14ac:dyDescent="0.3">
      <c r="A5971" s="1">
        <v>45336</v>
      </c>
      <c r="B5971" t="s">
        <v>6172</v>
      </c>
      <c r="C5971" t="s">
        <v>14</v>
      </c>
      <c r="D5971" t="s">
        <v>160</v>
      </c>
      <c r="E5971" t="s">
        <v>182</v>
      </c>
      <c r="F5971" t="s">
        <v>255</v>
      </c>
      <c r="G5971" t="s">
        <v>53</v>
      </c>
      <c r="H5971">
        <v>15</v>
      </c>
      <c r="I5971">
        <v>2680.39</v>
      </c>
      <c r="J5971">
        <v>0.25</v>
      </c>
      <c r="K5971">
        <v>30154.39</v>
      </c>
      <c r="L5971">
        <v>1436.68</v>
      </c>
      <c r="M5971">
        <v>8604.19</v>
      </c>
      <c r="N5971" s="2">
        <f>Table1[[#This Row],[Profit]]/Table1[[#This Row],[Sales_Value]]</f>
        <v>0.2853378894416369</v>
      </c>
      <c r="O5971" s="3" t="str">
        <f>IF(Table1[[#This Row],[Profit]]&lt;0,"Yes","No")</f>
        <v>No</v>
      </c>
      <c r="P5971" t="str">
        <f>IF(Table1[[#This Row],[Discount_Pct]]&gt;0.3,"High",IF(Table1[[#This Row],[Discount_Pct]]&gt;0.15,"Medium","Low"))</f>
        <v>Medium</v>
      </c>
      <c r="Q5971" t="str">
        <f>TEXT(Table1[[#This Row],[Date]],"MMM-YYYY")</f>
        <v>Feb-2024</v>
      </c>
      <c r="R5971" t="str">
        <f>IF(Table1[[#This Row],[Sales_Value]]&gt;500000,"Premium",IF(Table1[[#This Row],[Sales_Value]]&gt;100000,"Mid","Basic"))</f>
        <v>Basic</v>
      </c>
    </row>
    <row r="5972" spans="1:18" x14ac:dyDescent="0.3">
      <c r="A5972" s="1">
        <v>45361</v>
      </c>
      <c r="B5972" t="s">
        <v>6173</v>
      </c>
      <c r="C5972" t="s">
        <v>34</v>
      </c>
      <c r="D5972" t="s">
        <v>80</v>
      </c>
      <c r="E5972" t="s">
        <v>118</v>
      </c>
      <c r="F5972" t="s">
        <v>42</v>
      </c>
      <c r="G5972" t="s">
        <v>18</v>
      </c>
      <c r="H5972">
        <v>49</v>
      </c>
      <c r="I5972">
        <v>68532.899999999994</v>
      </c>
      <c r="J5972">
        <v>0.01</v>
      </c>
      <c r="K5972">
        <v>3324530.98</v>
      </c>
      <c r="L5972">
        <v>49635.25</v>
      </c>
      <c r="M5972">
        <v>892403.73</v>
      </c>
      <c r="N5972" s="2">
        <f>Table1[[#This Row],[Profit]]/Table1[[#This Row],[Sales_Value]]</f>
        <v>0.2684299636154992</v>
      </c>
      <c r="O5972" s="3" t="str">
        <f>IF(Table1[[#This Row],[Profit]]&lt;0,"Yes","No")</f>
        <v>No</v>
      </c>
      <c r="P5972" t="str">
        <f>IF(Table1[[#This Row],[Discount_Pct]]&gt;0.3,"High",IF(Table1[[#This Row],[Discount_Pct]]&gt;0.15,"Medium","Low"))</f>
        <v>Low</v>
      </c>
      <c r="Q5972" t="str">
        <f>TEXT(Table1[[#This Row],[Date]],"MMM-YYYY")</f>
        <v>Mar-2024</v>
      </c>
      <c r="R5972" t="str">
        <f>IF(Table1[[#This Row],[Sales_Value]]&gt;500000,"Premium",IF(Table1[[#This Row],[Sales_Value]]&gt;100000,"Mid","Basic"))</f>
        <v>Premium</v>
      </c>
    </row>
    <row r="5973" spans="1:18" x14ac:dyDescent="0.3">
      <c r="A5973" s="1">
        <v>45458</v>
      </c>
      <c r="B5973" t="s">
        <v>6174</v>
      </c>
      <c r="C5973" t="s">
        <v>20</v>
      </c>
      <c r="D5973" t="s">
        <v>124</v>
      </c>
      <c r="E5973" t="s">
        <v>27</v>
      </c>
      <c r="F5973" t="s">
        <v>52</v>
      </c>
      <c r="G5973" t="s">
        <v>53</v>
      </c>
      <c r="H5973">
        <v>45</v>
      </c>
      <c r="I5973">
        <v>1733.75</v>
      </c>
      <c r="J5973">
        <v>0.28000000000000003</v>
      </c>
      <c r="K5973">
        <v>56173.5</v>
      </c>
      <c r="L5973">
        <v>1036.47</v>
      </c>
      <c r="M5973">
        <v>9532.35</v>
      </c>
      <c r="N5973" s="2">
        <f>Table1[[#This Row],[Profit]]/Table1[[#This Row],[Sales_Value]]</f>
        <v>0.16969478490747417</v>
      </c>
      <c r="O5973" s="3" t="str">
        <f>IF(Table1[[#This Row],[Profit]]&lt;0,"Yes","No")</f>
        <v>No</v>
      </c>
      <c r="P5973" t="str">
        <f>IF(Table1[[#This Row],[Discount_Pct]]&gt;0.3,"High",IF(Table1[[#This Row],[Discount_Pct]]&gt;0.15,"Medium","Low"))</f>
        <v>Medium</v>
      </c>
      <c r="Q5973" t="str">
        <f>TEXT(Table1[[#This Row],[Date]],"MMM-YYYY")</f>
        <v>Jun-2024</v>
      </c>
      <c r="R5973" t="str">
        <f>IF(Table1[[#This Row],[Sales_Value]]&gt;500000,"Premium",IF(Table1[[#This Row],[Sales_Value]]&gt;100000,"Mid","Basic"))</f>
        <v>Basic</v>
      </c>
    </row>
    <row r="5974" spans="1:18" x14ac:dyDescent="0.3">
      <c r="A5974" s="1">
        <v>45365</v>
      </c>
      <c r="B5974" t="s">
        <v>6175</v>
      </c>
      <c r="C5974" t="s">
        <v>34</v>
      </c>
      <c r="D5974" t="s">
        <v>207</v>
      </c>
      <c r="E5974" t="s">
        <v>177</v>
      </c>
      <c r="F5974" t="s">
        <v>119</v>
      </c>
      <c r="G5974" t="s">
        <v>53</v>
      </c>
      <c r="H5974">
        <v>96</v>
      </c>
      <c r="I5974">
        <v>447.97</v>
      </c>
      <c r="J5974">
        <v>0.14000000000000001</v>
      </c>
      <c r="K5974">
        <v>36984.400000000001</v>
      </c>
      <c r="L5974">
        <v>203.07</v>
      </c>
      <c r="M5974">
        <v>17489.68</v>
      </c>
      <c r="N5974" s="2">
        <f>Table1[[#This Row],[Profit]]/Table1[[#This Row],[Sales_Value]]</f>
        <v>0.47289343615145846</v>
      </c>
      <c r="O5974" s="3" t="str">
        <f>IF(Table1[[#This Row],[Profit]]&lt;0,"Yes","No")</f>
        <v>No</v>
      </c>
      <c r="P5974" t="str">
        <f>IF(Table1[[#This Row],[Discount_Pct]]&gt;0.3,"High",IF(Table1[[#This Row],[Discount_Pct]]&gt;0.15,"Medium","Low"))</f>
        <v>Low</v>
      </c>
      <c r="Q5974" t="str">
        <f>TEXT(Table1[[#This Row],[Date]],"MMM-YYYY")</f>
        <v>Mar-2024</v>
      </c>
      <c r="R5974" t="str">
        <f>IF(Table1[[#This Row],[Sales_Value]]&gt;500000,"Premium",IF(Table1[[#This Row],[Sales_Value]]&gt;100000,"Mid","Basic"))</f>
        <v>Basic</v>
      </c>
    </row>
    <row r="5975" spans="1:18" x14ac:dyDescent="0.3">
      <c r="A5975" s="1">
        <v>45598</v>
      </c>
      <c r="B5975" t="s">
        <v>6176</v>
      </c>
      <c r="C5975" t="s">
        <v>34</v>
      </c>
      <c r="D5975" t="s">
        <v>80</v>
      </c>
      <c r="E5975" t="s">
        <v>359</v>
      </c>
      <c r="F5975" t="s">
        <v>64</v>
      </c>
      <c r="G5975" t="s">
        <v>53</v>
      </c>
      <c r="H5975">
        <v>66</v>
      </c>
      <c r="I5975">
        <v>793.39</v>
      </c>
      <c r="J5975">
        <v>0.28999999999999998</v>
      </c>
      <c r="K5975">
        <v>37178.26</v>
      </c>
      <c r="L5975">
        <v>298.38</v>
      </c>
      <c r="M5975">
        <v>17485.18</v>
      </c>
      <c r="N5975" s="2">
        <f>Table1[[#This Row],[Profit]]/Table1[[#This Row],[Sales_Value]]</f>
        <v>0.47030657163621964</v>
      </c>
      <c r="O5975" s="3" t="str">
        <f>IF(Table1[[#This Row],[Profit]]&lt;0,"Yes","No")</f>
        <v>No</v>
      </c>
      <c r="P5975" t="str">
        <f>IF(Table1[[#This Row],[Discount_Pct]]&gt;0.3,"High",IF(Table1[[#This Row],[Discount_Pct]]&gt;0.15,"Medium","Low"))</f>
        <v>Medium</v>
      </c>
      <c r="Q5975" t="str">
        <f>TEXT(Table1[[#This Row],[Date]],"MMM-YYYY")</f>
        <v>Nov-2024</v>
      </c>
      <c r="R5975" t="str">
        <f>IF(Table1[[#This Row],[Sales_Value]]&gt;500000,"Premium",IF(Table1[[#This Row],[Sales_Value]]&gt;100000,"Mid","Basic"))</f>
        <v>Basic</v>
      </c>
    </row>
    <row r="5976" spans="1:18" x14ac:dyDescent="0.3">
      <c r="A5976" s="1">
        <v>45512</v>
      </c>
      <c r="B5976" t="s">
        <v>6177</v>
      </c>
      <c r="C5976" t="s">
        <v>34</v>
      </c>
      <c r="D5976" t="s">
        <v>59</v>
      </c>
      <c r="E5976" t="s">
        <v>291</v>
      </c>
      <c r="F5976" t="s">
        <v>85</v>
      </c>
      <c r="G5976" t="s">
        <v>24</v>
      </c>
      <c r="H5976">
        <v>24</v>
      </c>
      <c r="I5976">
        <v>85.33</v>
      </c>
      <c r="J5976">
        <v>0.17</v>
      </c>
      <c r="K5976">
        <v>1699.77</v>
      </c>
      <c r="L5976">
        <v>32.590000000000003</v>
      </c>
      <c r="M5976">
        <v>917.61</v>
      </c>
      <c r="N5976" s="2">
        <f>Table1[[#This Row],[Profit]]/Table1[[#This Row],[Sales_Value]]</f>
        <v>0.53984362590232793</v>
      </c>
      <c r="O5976" s="3" t="str">
        <f>IF(Table1[[#This Row],[Profit]]&lt;0,"Yes","No")</f>
        <v>No</v>
      </c>
      <c r="P5976" t="str">
        <f>IF(Table1[[#This Row],[Discount_Pct]]&gt;0.3,"High",IF(Table1[[#This Row],[Discount_Pct]]&gt;0.15,"Medium","Low"))</f>
        <v>Medium</v>
      </c>
      <c r="Q5976" t="str">
        <f>TEXT(Table1[[#This Row],[Date]],"MMM-YYYY")</f>
        <v>Aug-2024</v>
      </c>
      <c r="R5976" t="str">
        <f>IF(Table1[[#This Row],[Sales_Value]]&gt;500000,"Premium",IF(Table1[[#This Row],[Sales_Value]]&gt;100000,"Mid","Basic"))</f>
        <v>Basic</v>
      </c>
    </row>
    <row r="5977" spans="1:18" x14ac:dyDescent="0.3">
      <c r="A5977" s="1">
        <v>45656</v>
      </c>
      <c r="B5977" t="s">
        <v>6178</v>
      </c>
      <c r="C5977" t="s">
        <v>34</v>
      </c>
      <c r="D5977" t="s">
        <v>207</v>
      </c>
      <c r="E5977" t="s">
        <v>102</v>
      </c>
      <c r="F5977" t="s">
        <v>95</v>
      </c>
      <c r="G5977" t="s">
        <v>77</v>
      </c>
      <c r="H5977">
        <v>78</v>
      </c>
      <c r="I5977">
        <v>3832.24</v>
      </c>
      <c r="J5977">
        <v>0.17</v>
      </c>
      <c r="K5977">
        <v>248099.22</v>
      </c>
      <c r="L5977">
        <v>2076.5300000000002</v>
      </c>
      <c r="M5977">
        <v>86129.88</v>
      </c>
      <c r="N5977" s="2">
        <f>Table1[[#This Row],[Profit]]/Table1[[#This Row],[Sales_Value]]</f>
        <v>0.34715901162446222</v>
      </c>
      <c r="O5977" s="3" t="str">
        <f>IF(Table1[[#This Row],[Profit]]&lt;0,"Yes","No")</f>
        <v>No</v>
      </c>
      <c r="P5977" t="str">
        <f>IF(Table1[[#This Row],[Discount_Pct]]&gt;0.3,"High",IF(Table1[[#This Row],[Discount_Pct]]&gt;0.15,"Medium","Low"))</f>
        <v>Medium</v>
      </c>
      <c r="Q5977" t="str">
        <f>TEXT(Table1[[#This Row],[Date]],"MMM-YYYY")</f>
        <v>Dec-2024</v>
      </c>
      <c r="R5977" t="str">
        <f>IF(Table1[[#This Row],[Sales_Value]]&gt;500000,"Premium",IF(Table1[[#This Row],[Sales_Value]]&gt;100000,"Mid","Basic"))</f>
        <v>Mid</v>
      </c>
    </row>
    <row r="5978" spans="1:18" x14ac:dyDescent="0.3">
      <c r="A5978" s="1">
        <v>45568</v>
      </c>
      <c r="B5978" t="s">
        <v>6179</v>
      </c>
      <c r="C5978" t="s">
        <v>14</v>
      </c>
      <c r="D5978" t="s">
        <v>160</v>
      </c>
      <c r="E5978" t="s">
        <v>460</v>
      </c>
      <c r="F5978" t="s">
        <v>140</v>
      </c>
      <c r="G5978" t="s">
        <v>53</v>
      </c>
      <c r="H5978">
        <v>28</v>
      </c>
      <c r="I5978">
        <v>2289.0500000000002</v>
      </c>
      <c r="J5978">
        <v>0</v>
      </c>
      <c r="K5978">
        <v>64093.4</v>
      </c>
      <c r="L5978">
        <v>1277.02</v>
      </c>
      <c r="M5978">
        <v>28336.84</v>
      </c>
      <c r="N5978" s="2">
        <f>Table1[[#This Row],[Profit]]/Table1[[#This Row],[Sales_Value]]</f>
        <v>0.44211790917629584</v>
      </c>
      <c r="O5978" s="3" t="str">
        <f>IF(Table1[[#This Row],[Profit]]&lt;0,"Yes","No")</f>
        <v>No</v>
      </c>
      <c r="P5978" t="str">
        <f>IF(Table1[[#This Row],[Discount_Pct]]&gt;0.3,"High",IF(Table1[[#This Row],[Discount_Pct]]&gt;0.15,"Medium","Low"))</f>
        <v>Low</v>
      </c>
      <c r="Q5978" t="str">
        <f>TEXT(Table1[[#This Row],[Date]],"MMM-YYYY")</f>
        <v>Oct-2024</v>
      </c>
      <c r="R5978" t="str">
        <f>IF(Table1[[#This Row],[Sales_Value]]&gt;500000,"Premium",IF(Table1[[#This Row],[Sales_Value]]&gt;100000,"Mid","Basic"))</f>
        <v>Basic</v>
      </c>
    </row>
    <row r="5979" spans="1:18" x14ac:dyDescent="0.3">
      <c r="A5979" s="1">
        <v>45522</v>
      </c>
      <c r="B5979" t="s">
        <v>6180</v>
      </c>
      <c r="C5979" t="s">
        <v>39</v>
      </c>
      <c r="D5979" t="s">
        <v>665</v>
      </c>
      <c r="E5979" t="s">
        <v>84</v>
      </c>
      <c r="F5979" t="s">
        <v>184</v>
      </c>
      <c r="G5979" t="s">
        <v>24</v>
      </c>
      <c r="H5979">
        <v>16</v>
      </c>
      <c r="I5979">
        <v>43.82</v>
      </c>
      <c r="J5979">
        <v>7.0000000000000007E-2</v>
      </c>
      <c r="K5979">
        <v>652.04</v>
      </c>
      <c r="L5979">
        <v>18.41</v>
      </c>
      <c r="M5979">
        <v>357.48</v>
      </c>
      <c r="N5979" s="2">
        <f>Table1[[#This Row],[Profit]]/Table1[[#This Row],[Sales_Value]]</f>
        <v>0.54824857370713465</v>
      </c>
      <c r="O5979" s="3" t="str">
        <f>IF(Table1[[#This Row],[Profit]]&lt;0,"Yes","No")</f>
        <v>No</v>
      </c>
      <c r="P5979" t="str">
        <f>IF(Table1[[#This Row],[Discount_Pct]]&gt;0.3,"High",IF(Table1[[#This Row],[Discount_Pct]]&gt;0.15,"Medium","Low"))</f>
        <v>Low</v>
      </c>
      <c r="Q5979" t="str">
        <f>TEXT(Table1[[#This Row],[Date]],"MMM-YYYY")</f>
        <v>Aug-2024</v>
      </c>
      <c r="R5979" t="str">
        <f>IF(Table1[[#This Row],[Sales_Value]]&gt;500000,"Premium",IF(Table1[[#This Row],[Sales_Value]]&gt;100000,"Mid","Basic"))</f>
        <v>Basic</v>
      </c>
    </row>
    <row r="5980" spans="1:18" x14ac:dyDescent="0.3">
      <c r="A5980" s="1">
        <v>45415</v>
      </c>
      <c r="B5980" t="s">
        <v>6181</v>
      </c>
      <c r="C5980" t="s">
        <v>14</v>
      </c>
      <c r="D5980" t="s">
        <v>160</v>
      </c>
      <c r="E5980" t="s">
        <v>260</v>
      </c>
      <c r="F5980" t="s">
        <v>134</v>
      </c>
      <c r="G5980" t="s">
        <v>24</v>
      </c>
      <c r="H5980">
        <v>29</v>
      </c>
      <c r="I5980">
        <v>110.92</v>
      </c>
      <c r="J5980">
        <v>0.25</v>
      </c>
      <c r="K5980">
        <v>2412.5100000000002</v>
      </c>
      <c r="L5980">
        <v>55.05</v>
      </c>
      <c r="M5980">
        <v>816.06</v>
      </c>
      <c r="N5980" s="2">
        <f>Table1[[#This Row],[Profit]]/Table1[[#This Row],[Sales_Value]]</f>
        <v>0.33826181031373959</v>
      </c>
      <c r="O5980" s="3" t="str">
        <f>IF(Table1[[#This Row],[Profit]]&lt;0,"Yes","No")</f>
        <v>No</v>
      </c>
      <c r="P5980" t="str">
        <f>IF(Table1[[#This Row],[Discount_Pct]]&gt;0.3,"High",IF(Table1[[#This Row],[Discount_Pct]]&gt;0.15,"Medium","Low"))</f>
        <v>Medium</v>
      </c>
      <c r="Q5980" t="str">
        <f>TEXT(Table1[[#This Row],[Date]],"MMM-YYYY")</f>
        <v>May-2024</v>
      </c>
      <c r="R5980" t="str">
        <f>IF(Table1[[#This Row],[Sales_Value]]&gt;500000,"Premium",IF(Table1[[#This Row],[Sales_Value]]&gt;100000,"Mid","Basic"))</f>
        <v>Basic</v>
      </c>
    </row>
    <row r="5981" spans="1:18" x14ac:dyDescent="0.3">
      <c r="A5981" s="1">
        <v>45593</v>
      </c>
      <c r="B5981" t="s">
        <v>6182</v>
      </c>
      <c r="C5981" t="s">
        <v>39</v>
      </c>
      <c r="D5981" t="s">
        <v>192</v>
      </c>
      <c r="E5981" t="s">
        <v>211</v>
      </c>
      <c r="F5981" t="s">
        <v>156</v>
      </c>
      <c r="G5981" t="s">
        <v>18</v>
      </c>
      <c r="H5981">
        <v>50</v>
      </c>
      <c r="I5981">
        <v>22285.1</v>
      </c>
      <c r="J5981">
        <v>0.05</v>
      </c>
      <c r="K5981">
        <v>1058542.25</v>
      </c>
      <c r="L5981">
        <v>16443.73</v>
      </c>
      <c r="M5981">
        <v>236355.75</v>
      </c>
      <c r="N5981" s="2">
        <f>Table1[[#This Row],[Profit]]/Table1[[#This Row],[Sales_Value]]</f>
        <v>0.22328419106559044</v>
      </c>
      <c r="O5981" s="3" t="str">
        <f>IF(Table1[[#This Row],[Profit]]&lt;0,"Yes","No")</f>
        <v>No</v>
      </c>
      <c r="P5981" t="str">
        <f>IF(Table1[[#This Row],[Discount_Pct]]&gt;0.3,"High",IF(Table1[[#This Row],[Discount_Pct]]&gt;0.15,"Medium","Low"))</f>
        <v>Low</v>
      </c>
      <c r="Q5981" t="str">
        <f>TEXT(Table1[[#This Row],[Date]],"MMM-YYYY")</f>
        <v>Oct-2024</v>
      </c>
      <c r="R5981" t="str">
        <f>IF(Table1[[#This Row],[Sales_Value]]&gt;500000,"Premium",IF(Table1[[#This Row],[Sales_Value]]&gt;100000,"Mid","Basic"))</f>
        <v>Premium</v>
      </c>
    </row>
    <row r="5982" spans="1:18" x14ac:dyDescent="0.3">
      <c r="A5982" s="1">
        <v>45424</v>
      </c>
      <c r="B5982" t="s">
        <v>6183</v>
      </c>
      <c r="C5982" t="s">
        <v>20</v>
      </c>
      <c r="D5982" t="s">
        <v>124</v>
      </c>
      <c r="E5982" t="s">
        <v>359</v>
      </c>
      <c r="F5982" t="s">
        <v>32</v>
      </c>
      <c r="G5982" t="s">
        <v>18</v>
      </c>
      <c r="H5982">
        <v>45</v>
      </c>
      <c r="I5982">
        <v>10423.4</v>
      </c>
      <c r="J5982">
        <v>0.25</v>
      </c>
      <c r="K5982">
        <v>351789.75</v>
      </c>
      <c r="L5982">
        <v>9080.34</v>
      </c>
      <c r="M5982">
        <v>-56825.55</v>
      </c>
      <c r="N5982" s="2">
        <f>Table1[[#This Row],[Profit]]/Table1[[#This Row],[Sales_Value]]</f>
        <v>-0.1615327052593204</v>
      </c>
      <c r="O5982" s="3" t="str">
        <f>IF(Table1[[#This Row],[Profit]]&lt;0,"Yes","No")</f>
        <v>Yes</v>
      </c>
      <c r="P5982" t="str">
        <f>IF(Table1[[#This Row],[Discount_Pct]]&gt;0.3,"High",IF(Table1[[#This Row],[Discount_Pct]]&gt;0.15,"Medium","Low"))</f>
        <v>Medium</v>
      </c>
      <c r="Q5982" t="str">
        <f>TEXT(Table1[[#This Row],[Date]],"MMM-YYYY")</f>
        <v>May-2024</v>
      </c>
      <c r="R5982" t="str">
        <f>IF(Table1[[#This Row],[Sales_Value]]&gt;500000,"Premium",IF(Table1[[#This Row],[Sales_Value]]&gt;100000,"Mid","Basic"))</f>
        <v>Mid</v>
      </c>
    </row>
    <row r="5983" spans="1:18" x14ac:dyDescent="0.3">
      <c r="A5983" s="1">
        <v>45462</v>
      </c>
      <c r="B5983" t="s">
        <v>6184</v>
      </c>
      <c r="C5983" t="s">
        <v>14</v>
      </c>
      <c r="D5983" t="s">
        <v>55</v>
      </c>
      <c r="E5983" t="s">
        <v>27</v>
      </c>
      <c r="F5983" t="s">
        <v>110</v>
      </c>
      <c r="G5983" t="s">
        <v>24</v>
      </c>
      <c r="H5983">
        <v>25</v>
      </c>
      <c r="I5983">
        <v>355.38</v>
      </c>
      <c r="J5983">
        <v>0.1</v>
      </c>
      <c r="K5983">
        <v>7996.05</v>
      </c>
      <c r="L5983">
        <v>234.33</v>
      </c>
      <c r="M5983">
        <v>2137.8000000000002</v>
      </c>
      <c r="N5983" s="2">
        <f>Table1[[#This Row],[Profit]]/Table1[[#This Row],[Sales_Value]]</f>
        <v>0.26735700752246422</v>
      </c>
      <c r="O5983" s="3" t="str">
        <f>IF(Table1[[#This Row],[Profit]]&lt;0,"Yes","No")</f>
        <v>No</v>
      </c>
      <c r="P5983" t="str">
        <f>IF(Table1[[#This Row],[Discount_Pct]]&gt;0.3,"High",IF(Table1[[#This Row],[Discount_Pct]]&gt;0.15,"Medium","Low"))</f>
        <v>Low</v>
      </c>
      <c r="Q5983" t="str">
        <f>TEXT(Table1[[#This Row],[Date]],"MMM-YYYY")</f>
        <v>Jun-2024</v>
      </c>
      <c r="R5983" t="str">
        <f>IF(Table1[[#This Row],[Sales_Value]]&gt;500000,"Premium",IF(Table1[[#This Row],[Sales_Value]]&gt;100000,"Mid","Basic"))</f>
        <v>Basic</v>
      </c>
    </row>
    <row r="5984" spans="1:18" x14ac:dyDescent="0.3">
      <c r="A5984" s="1">
        <v>45485</v>
      </c>
      <c r="B5984" t="s">
        <v>6185</v>
      </c>
      <c r="C5984" t="s">
        <v>14</v>
      </c>
      <c r="D5984" t="s">
        <v>160</v>
      </c>
      <c r="E5984" t="s">
        <v>48</v>
      </c>
      <c r="F5984" t="s">
        <v>161</v>
      </c>
      <c r="G5984" t="s">
        <v>24</v>
      </c>
      <c r="H5984">
        <v>37</v>
      </c>
      <c r="I5984">
        <v>19.5</v>
      </c>
      <c r="J5984">
        <v>0.09</v>
      </c>
      <c r="K5984">
        <v>656.57</v>
      </c>
      <c r="L5984">
        <v>4.83</v>
      </c>
      <c r="M5984">
        <v>477.86</v>
      </c>
      <c r="N5984" s="2">
        <f>Table1[[#This Row],[Profit]]/Table1[[#This Row],[Sales_Value]]</f>
        <v>0.72781272370044314</v>
      </c>
      <c r="O5984" s="3" t="str">
        <f>IF(Table1[[#This Row],[Profit]]&lt;0,"Yes","No")</f>
        <v>No</v>
      </c>
      <c r="P5984" t="str">
        <f>IF(Table1[[#This Row],[Discount_Pct]]&gt;0.3,"High",IF(Table1[[#This Row],[Discount_Pct]]&gt;0.15,"Medium","Low"))</f>
        <v>Low</v>
      </c>
      <c r="Q5984" t="str">
        <f>TEXT(Table1[[#This Row],[Date]],"MMM-YYYY")</f>
        <v>Jul-2024</v>
      </c>
      <c r="R5984" t="str">
        <f>IF(Table1[[#This Row],[Sales_Value]]&gt;500000,"Premium",IF(Table1[[#This Row],[Sales_Value]]&gt;100000,"Mid","Basic"))</f>
        <v>Basic</v>
      </c>
    </row>
    <row r="5985" spans="1:18" x14ac:dyDescent="0.3">
      <c r="A5985" s="1">
        <v>45504</v>
      </c>
      <c r="B5985" t="s">
        <v>6186</v>
      </c>
      <c r="C5985" t="s">
        <v>14</v>
      </c>
      <c r="D5985" t="s">
        <v>160</v>
      </c>
      <c r="E5985" t="s">
        <v>331</v>
      </c>
      <c r="F5985" t="s">
        <v>64</v>
      </c>
      <c r="G5985" t="s">
        <v>53</v>
      </c>
      <c r="H5985">
        <v>32</v>
      </c>
      <c r="I5985">
        <v>785.06</v>
      </c>
      <c r="J5985">
        <v>0.24</v>
      </c>
      <c r="K5985">
        <v>19092.66</v>
      </c>
      <c r="L5985">
        <v>326.82</v>
      </c>
      <c r="M5985">
        <v>8634.42</v>
      </c>
      <c r="N5985" s="2">
        <f>Table1[[#This Row],[Profit]]/Table1[[#This Row],[Sales_Value]]</f>
        <v>0.45223766620261402</v>
      </c>
      <c r="O5985" s="3" t="str">
        <f>IF(Table1[[#This Row],[Profit]]&lt;0,"Yes","No")</f>
        <v>No</v>
      </c>
      <c r="P5985" t="str">
        <f>IF(Table1[[#This Row],[Discount_Pct]]&gt;0.3,"High",IF(Table1[[#This Row],[Discount_Pct]]&gt;0.15,"Medium","Low"))</f>
        <v>Medium</v>
      </c>
      <c r="Q5985" t="str">
        <f>TEXT(Table1[[#This Row],[Date]],"MMM-YYYY")</f>
        <v>Jul-2024</v>
      </c>
      <c r="R5985" t="str">
        <f>IF(Table1[[#This Row],[Sales_Value]]&gt;500000,"Premium",IF(Table1[[#This Row],[Sales_Value]]&gt;100000,"Mid","Basic"))</f>
        <v>Basic</v>
      </c>
    </row>
    <row r="5986" spans="1:18" x14ac:dyDescent="0.3">
      <c r="A5986" s="1">
        <v>45556</v>
      </c>
      <c r="B5986" t="s">
        <v>6187</v>
      </c>
      <c r="C5986" t="s">
        <v>34</v>
      </c>
      <c r="D5986" t="s">
        <v>105</v>
      </c>
      <c r="E5986" t="s">
        <v>214</v>
      </c>
      <c r="F5986" t="s">
        <v>70</v>
      </c>
      <c r="G5986" t="s">
        <v>46</v>
      </c>
      <c r="H5986">
        <v>95</v>
      </c>
      <c r="I5986">
        <v>1554.44</v>
      </c>
      <c r="J5986">
        <v>0.25</v>
      </c>
      <c r="K5986">
        <v>110753.85</v>
      </c>
      <c r="L5986">
        <v>855.27</v>
      </c>
      <c r="M5986">
        <v>29503.200000000001</v>
      </c>
      <c r="N5986" s="2">
        <f>Table1[[#This Row],[Profit]]/Table1[[#This Row],[Sales_Value]]</f>
        <v>0.26638532204523813</v>
      </c>
      <c r="O5986" s="3" t="str">
        <f>IF(Table1[[#This Row],[Profit]]&lt;0,"Yes","No")</f>
        <v>No</v>
      </c>
      <c r="P5986" t="str">
        <f>IF(Table1[[#This Row],[Discount_Pct]]&gt;0.3,"High",IF(Table1[[#This Row],[Discount_Pct]]&gt;0.15,"Medium","Low"))</f>
        <v>Medium</v>
      </c>
      <c r="Q5986" t="str">
        <f>TEXT(Table1[[#This Row],[Date]],"MMM-YYYY")</f>
        <v>Sep-2024</v>
      </c>
      <c r="R5986" t="str">
        <f>IF(Table1[[#This Row],[Sales_Value]]&gt;500000,"Premium",IF(Table1[[#This Row],[Sales_Value]]&gt;100000,"Mid","Basic"))</f>
        <v>Mid</v>
      </c>
    </row>
    <row r="5987" spans="1:18" x14ac:dyDescent="0.3">
      <c r="A5987" s="1">
        <v>45300</v>
      </c>
      <c r="B5987" t="s">
        <v>6188</v>
      </c>
      <c r="C5987" t="s">
        <v>20</v>
      </c>
      <c r="D5987" t="s">
        <v>148</v>
      </c>
      <c r="E5987" t="s">
        <v>280</v>
      </c>
      <c r="F5987" t="s">
        <v>28</v>
      </c>
      <c r="G5987" t="s">
        <v>18</v>
      </c>
      <c r="H5987">
        <v>90</v>
      </c>
      <c r="I5987">
        <v>2572.17</v>
      </c>
      <c r="J5987">
        <v>0.25</v>
      </c>
      <c r="K5987">
        <v>173621.48</v>
      </c>
      <c r="L5987">
        <v>1498</v>
      </c>
      <c r="M5987">
        <v>38801.480000000003</v>
      </c>
      <c r="N5987" s="2">
        <f>Table1[[#This Row],[Profit]]/Table1[[#This Row],[Sales_Value]]</f>
        <v>0.22348317731193168</v>
      </c>
      <c r="O5987" s="3" t="str">
        <f>IF(Table1[[#This Row],[Profit]]&lt;0,"Yes","No")</f>
        <v>No</v>
      </c>
      <c r="P5987" t="str">
        <f>IF(Table1[[#This Row],[Discount_Pct]]&gt;0.3,"High",IF(Table1[[#This Row],[Discount_Pct]]&gt;0.15,"Medium","Low"))</f>
        <v>Medium</v>
      </c>
      <c r="Q5987" t="str">
        <f>TEXT(Table1[[#This Row],[Date]],"MMM-YYYY")</f>
        <v>Jan-2024</v>
      </c>
      <c r="R5987" t="str">
        <f>IF(Table1[[#This Row],[Sales_Value]]&gt;500000,"Premium",IF(Table1[[#This Row],[Sales_Value]]&gt;100000,"Mid","Basic"))</f>
        <v>Mid</v>
      </c>
    </row>
    <row r="5988" spans="1:18" x14ac:dyDescent="0.3">
      <c r="A5988" s="1">
        <v>45433</v>
      </c>
      <c r="B5988" t="s">
        <v>6189</v>
      </c>
      <c r="C5988" t="s">
        <v>34</v>
      </c>
      <c r="D5988" t="s">
        <v>59</v>
      </c>
      <c r="E5988" t="s">
        <v>22</v>
      </c>
      <c r="F5988" t="s">
        <v>132</v>
      </c>
      <c r="G5988" t="s">
        <v>24</v>
      </c>
      <c r="H5988">
        <v>97</v>
      </c>
      <c r="I5988">
        <v>47.3</v>
      </c>
      <c r="J5988">
        <v>0.17</v>
      </c>
      <c r="K5988">
        <v>3808.12</v>
      </c>
      <c r="L5988">
        <v>21.4</v>
      </c>
      <c r="M5988">
        <v>1732.32</v>
      </c>
      <c r="N5988" s="2">
        <f>Table1[[#This Row],[Profit]]/Table1[[#This Row],[Sales_Value]]</f>
        <v>0.45490163125111605</v>
      </c>
      <c r="O5988" s="3" t="str">
        <f>IF(Table1[[#This Row],[Profit]]&lt;0,"Yes","No")</f>
        <v>No</v>
      </c>
      <c r="P5988" t="str">
        <f>IF(Table1[[#This Row],[Discount_Pct]]&gt;0.3,"High",IF(Table1[[#This Row],[Discount_Pct]]&gt;0.15,"Medium","Low"))</f>
        <v>Medium</v>
      </c>
      <c r="Q5988" t="str">
        <f>TEXT(Table1[[#This Row],[Date]],"MMM-YYYY")</f>
        <v>May-2024</v>
      </c>
      <c r="R5988" t="str">
        <f>IF(Table1[[#This Row],[Sales_Value]]&gt;500000,"Premium",IF(Table1[[#This Row],[Sales_Value]]&gt;100000,"Mid","Basic"))</f>
        <v>Basic</v>
      </c>
    </row>
    <row r="5989" spans="1:18" x14ac:dyDescent="0.3">
      <c r="A5989" s="1">
        <v>45445</v>
      </c>
      <c r="B5989" t="s">
        <v>6190</v>
      </c>
      <c r="C5989" t="s">
        <v>34</v>
      </c>
      <c r="D5989" t="s">
        <v>105</v>
      </c>
      <c r="E5989" t="s">
        <v>311</v>
      </c>
      <c r="F5989" t="s">
        <v>37</v>
      </c>
      <c r="G5989" t="s">
        <v>18</v>
      </c>
      <c r="H5989">
        <v>15</v>
      </c>
      <c r="I5989">
        <v>41017.94</v>
      </c>
      <c r="J5989">
        <v>0.01</v>
      </c>
      <c r="K5989">
        <v>609116.41</v>
      </c>
      <c r="L5989">
        <v>32574.799999999999</v>
      </c>
      <c r="M5989">
        <v>120494.41</v>
      </c>
      <c r="N5989" s="2">
        <f>Table1[[#This Row],[Profit]]/Table1[[#This Row],[Sales_Value]]</f>
        <v>0.1978183611897765</v>
      </c>
      <c r="O5989" s="3" t="str">
        <f>IF(Table1[[#This Row],[Profit]]&lt;0,"Yes","No")</f>
        <v>No</v>
      </c>
      <c r="P5989" t="str">
        <f>IF(Table1[[#This Row],[Discount_Pct]]&gt;0.3,"High",IF(Table1[[#This Row],[Discount_Pct]]&gt;0.15,"Medium","Low"))</f>
        <v>Low</v>
      </c>
      <c r="Q5989" t="str">
        <f>TEXT(Table1[[#This Row],[Date]],"MMM-YYYY")</f>
        <v>Jun-2024</v>
      </c>
      <c r="R5989" t="str">
        <f>IF(Table1[[#This Row],[Sales_Value]]&gt;500000,"Premium",IF(Table1[[#This Row],[Sales_Value]]&gt;100000,"Mid","Basic"))</f>
        <v>Premium</v>
      </c>
    </row>
    <row r="5990" spans="1:18" x14ac:dyDescent="0.3">
      <c r="A5990" s="1">
        <v>45536</v>
      </c>
      <c r="B5990" t="s">
        <v>6191</v>
      </c>
      <c r="C5990" t="s">
        <v>20</v>
      </c>
      <c r="D5990" t="s">
        <v>72</v>
      </c>
      <c r="E5990" t="s">
        <v>121</v>
      </c>
      <c r="F5990" t="s">
        <v>28</v>
      </c>
      <c r="G5990" t="s">
        <v>18</v>
      </c>
      <c r="H5990">
        <v>59</v>
      </c>
      <c r="I5990">
        <v>2158.46</v>
      </c>
      <c r="J5990">
        <v>0.02</v>
      </c>
      <c r="K5990">
        <v>124802.16</v>
      </c>
      <c r="L5990">
        <v>1379.84</v>
      </c>
      <c r="M5990">
        <v>43391.6</v>
      </c>
      <c r="N5990" s="2">
        <f>Table1[[#This Row],[Profit]]/Table1[[#This Row],[Sales_Value]]</f>
        <v>0.34768308497224726</v>
      </c>
      <c r="O5990" s="3" t="str">
        <f>IF(Table1[[#This Row],[Profit]]&lt;0,"Yes","No")</f>
        <v>No</v>
      </c>
      <c r="P5990" t="str">
        <f>IF(Table1[[#This Row],[Discount_Pct]]&gt;0.3,"High",IF(Table1[[#This Row],[Discount_Pct]]&gt;0.15,"Medium","Low"))</f>
        <v>Low</v>
      </c>
      <c r="Q5990" t="str">
        <f>TEXT(Table1[[#This Row],[Date]],"MMM-YYYY")</f>
        <v>Sep-2024</v>
      </c>
      <c r="R5990" t="str">
        <f>IF(Table1[[#This Row],[Sales_Value]]&gt;500000,"Premium",IF(Table1[[#This Row],[Sales_Value]]&gt;100000,"Mid","Basic"))</f>
        <v>Mid</v>
      </c>
    </row>
    <row r="5991" spans="1:18" x14ac:dyDescent="0.3">
      <c r="A5991" s="1">
        <v>45634</v>
      </c>
      <c r="B5991" t="s">
        <v>6192</v>
      </c>
      <c r="C5991" t="s">
        <v>14</v>
      </c>
      <c r="D5991" t="s">
        <v>144</v>
      </c>
      <c r="E5991" t="s">
        <v>63</v>
      </c>
      <c r="F5991" t="s">
        <v>161</v>
      </c>
      <c r="G5991" t="s">
        <v>24</v>
      </c>
      <c r="H5991">
        <v>18</v>
      </c>
      <c r="I5991">
        <v>18.04</v>
      </c>
      <c r="J5991">
        <v>0.24</v>
      </c>
      <c r="K5991">
        <v>246.79</v>
      </c>
      <c r="L5991">
        <v>4.53</v>
      </c>
      <c r="M5991">
        <v>165.25</v>
      </c>
      <c r="N5991" s="2">
        <f>Table1[[#This Row],[Profit]]/Table1[[#This Row],[Sales_Value]]</f>
        <v>0.66959763361562463</v>
      </c>
      <c r="O5991" s="3" t="str">
        <f>IF(Table1[[#This Row],[Profit]]&lt;0,"Yes","No")</f>
        <v>No</v>
      </c>
      <c r="P5991" t="str">
        <f>IF(Table1[[#This Row],[Discount_Pct]]&gt;0.3,"High",IF(Table1[[#This Row],[Discount_Pct]]&gt;0.15,"Medium","Low"))</f>
        <v>Medium</v>
      </c>
      <c r="Q5991" t="str">
        <f>TEXT(Table1[[#This Row],[Date]],"MMM-YYYY")</f>
        <v>Dec-2024</v>
      </c>
      <c r="R5991" t="str">
        <f>IF(Table1[[#This Row],[Sales_Value]]&gt;500000,"Premium",IF(Table1[[#This Row],[Sales_Value]]&gt;100000,"Mid","Basic"))</f>
        <v>Basic</v>
      </c>
    </row>
    <row r="5992" spans="1:18" x14ac:dyDescent="0.3">
      <c r="A5992" s="1">
        <v>45327</v>
      </c>
      <c r="B5992" t="s">
        <v>6193</v>
      </c>
      <c r="C5992" t="s">
        <v>39</v>
      </c>
      <c r="D5992" t="s">
        <v>583</v>
      </c>
      <c r="E5992" t="s">
        <v>260</v>
      </c>
      <c r="F5992" t="s">
        <v>45</v>
      </c>
      <c r="G5992" t="s">
        <v>46</v>
      </c>
      <c r="H5992">
        <v>72</v>
      </c>
      <c r="I5992">
        <v>9081.73</v>
      </c>
      <c r="J5992">
        <v>0.28999999999999998</v>
      </c>
      <c r="K5992">
        <v>464258.04</v>
      </c>
      <c r="L5992">
        <v>6412.98</v>
      </c>
      <c r="M5992">
        <v>2523.48</v>
      </c>
      <c r="N5992" s="2">
        <f>Table1[[#This Row],[Profit]]/Table1[[#This Row],[Sales_Value]]</f>
        <v>5.4355116822532579E-3</v>
      </c>
      <c r="O5992" s="3" t="str">
        <f>IF(Table1[[#This Row],[Profit]]&lt;0,"Yes","No")</f>
        <v>No</v>
      </c>
      <c r="P5992" t="str">
        <f>IF(Table1[[#This Row],[Discount_Pct]]&gt;0.3,"High",IF(Table1[[#This Row],[Discount_Pct]]&gt;0.15,"Medium","Low"))</f>
        <v>Medium</v>
      </c>
      <c r="Q5992" t="str">
        <f>TEXT(Table1[[#This Row],[Date]],"MMM-YYYY")</f>
        <v>Feb-2024</v>
      </c>
      <c r="R5992" t="str">
        <f>IF(Table1[[#This Row],[Sales_Value]]&gt;500000,"Premium",IF(Table1[[#This Row],[Sales_Value]]&gt;100000,"Mid","Basic"))</f>
        <v>Mid</v>
      </c>
    </row>
    <row r="5993" spans="1:18" x14ac:dyDescent="0.3">
      <c r="A5993" s="1">
        <v>45484</v>
      </c>
      <c r="B5993" t="s">
        <v>6194</v>
      </c>
      <c r="C5993" t="s">
        <v>20</v>
      </c>
      <c r="D5993" t="s">
        <v>148</v>
      </c>
      <c r="E5993" t="s">
        <v>195</v>
      </c>
      <c r="F5993" t="s">
        <v>17</v>
      </c>
      <c r="G5993" t="s">
        <v>18</v>
      </c>
      <c r="H5993">
        <v>78</v>
      </c>
      <c r="I5993">
        <v>29638.78</v>
      </c>
      <c r="J5993">
        <v>0.26</v>
      </c>
      <c r="K5993">
        <v>1710750.38</v>
      </c>
      <c r="L5993">
        <v>22762.78</v>
      </c>
      <c r="M5993">
        <v>-64746.46</v>
      </c>
      <c r="N5993" s="2">
        <f>Table1[[#This Row],[Profit]]/Table1[[#This Row],[Sales_Value]]</f>
        <v>-3.7846819008159449E-2</v>
      </c>
      <c r="O5993" s="3" t="str">
        <f>IF(Table1[[#This Row],[Profit]]&lt;0,"Yes","No")</f>
        <v>Yes</v>
      </c>
      <c r="P5993" t="str">
        <f>IF(Table1[[#This Row],[Discount_Pct]]&gt;0.3,"High",IF(Table1[[#This Row],[Discount_Pct]]&gt;0.15,"Medium","Low"))</f>
        <v>Medium</v>
      </c>
      <c r="Q5993" t="str">
        <f>TEXT(Table1[[#This Row],[Date]],"MMM-YYYY")</f>
        <v>Jul-2024</v>
      </c>
      <c r="R5993" t="str">
        <f>IF(Table1[[#This Row],[Sales_Value]]&gt;500000,"Premium",IF(Table1[[#This Row],[Sales_Value]]&gt;100000,"Mid","Basic"))</f>
        <v>Premium</v>
      </c>
    </row>
    <row r="5994" spans="1:18" x14ac:dyDescent="0.3">
      <c r="A5994" s="1">
        <v>45468</v>
      </c>
      <c r="B5994" t="s">
        <v>6195</v>
      </c>
      <c r="C5994" t="s">
        <v>39</v>
      </c>
      <c r="D5994" t="s">
        <v>93</v>
      </c>
      <c r="E5994" t="s">
        <v>411</v>
      </c>
      <c r="F5994" t="s">
        <v>422</v>
      </c>
      <c r="G5994" t="s">
        <v>24</v>
      </c>
      <c r="H5994">
        <v>68</v>
      </c>
      <c r="I5994">
        <v>368.91</v>
      </c>
      <c r="J5994">
        <v>0.6</v>
      </c>
      <c r="K5994">
        <v>10034.35</v>
      </c>
      <c r="L5994">
        <v>263.87</v>
      </c>
      <c r="M5994">
        <v>620.39</v>
      </c>
      <c r="N5994" s="2">
        <f>Table1[[#This Row],[Profit]]/Table1[[#This Row],[Sales_Value]]</f>
        <v>6.1826625541265751E-2</v>
      </c>
      <c r="O5994" s="3" t="str">
        <f>IF(Table1[[#This Row],[Profit]]&lt;0,"Yes","No")</f>
        <v>No</v>
      </c>
      <c r="P5994" t="str">
        <f>IF(Table1[[#This Row],[Discount_Pct]]&gt;0.3,"High",IF(Table1[[#This Row],[Discount_Pct]]&gt;0.15,"Medium","Low"))</f>
        <v>High</v>
      </c>
      <c r="Q5994" t="str">
        <f>TEXT(Table1[[#This Row],[Date]],"MMM-YYYY")</f>
        <v>Jun-2024</v>
      </c>
      <c r="R5994" t="str">
        <f>IF(Table1[[#This Row],[Sales_Value]]&gt;500000,"Premium",IF(Table1[[#This Row],[Sales_Value]]&gt;100000,"Mid","Basic"))</f>
        <v>Basic</v>
      </c>
    </row>
    <row r="5995" spans="1:18" x14ac:dyDescent="0.3">
      <c r="A5995" s="1">
        <v>45488</v>
      </c>
      <c r="B5995" t="s">
        <v>6196</v>
      </c>
      <c r="C5995" t="s">
        <v>14</v>
      </c>
      <c r="D5995" t="s">
        <v>26</v>
      </c>
      <c r="E5995" t="s">
        <v>112</v>
      </c>
      <c r="F5995" t="s">
        <v>138</v>
      </c>
      <c r="G5995" t="s">
        <v>46</v>
      </c>
      <c r="H5995">
        <v>91</v>
      </c>
      <c r="I5995">
        <v>5809.94</v>
      </c>
      <c r="J5995">
        <v>0.22</v>
      </c>
      <c r="K5995">
        <v>412389.54</v>
      </c>
      <c r="L5995">
        <v>3910.63</v>
      </c>
      <c r="M5995">
        <v>56522.21</v>
      </c>
      <c r="N5995" s="2">
        <f>Table1[[#This Row],[Profit]]/Table1[[#This Row],[Sales_Value]]</f>
        <v>0.13706024163464475</v>
      </c>
      <c r="O5995" s="3" t="str">
        <f>IF(Table1[[#This Row],[Profit]]&lt;0,"Yes","No")</f>
        <v>No</v>
      </c>
      <c r="P5995" t="str">
        <f>IF(Table1[[#This Row],[Discount_Pct]]&gt;0.3,"High",IF(Table1[[#This Row],[Discount_Pct]]&gt;0.15,"Medium","Low"))</f>
        <v>Medium</v>
      </c>
      <c r="Q5995" t="str">
        <f>TEXT(Table1[[#This Row],[Date]],"MMM-YYYY")</f>
        <v>Jul-2024</v>
      </c>
      <c r="R5995" t="str">
        <f>IF(Table1[[#This Row],[Sales_Value]]&gt;500000,"Premium",IF(Table1[[#This Row],[Sales_Value]]&gt;100000,"Mid","Basic"))</f>
        <v>Mid</v>
      </c>
    </row>
    <row r="5996" spans="1:18" x14ac:dyDescent="0.3">
      <c r="A5996" s="1">
        <v>45464</v>
      </c>
      <c r="B5996" t="s">
        <v>6197</v>
      </c>
      <c r="C5996" t="s">
        <v>20</v>
      </c>
      <c r="D5996" t="s">
        <v>148</v>
      </c>
      <c r="E5996" t="s">
        <v>63</v>
      </c>
      <c r="F5996" t="s">
        <v>37</v>
      </c>
      <c r="G5996" t="s">
        <v>18</v>
      </c>
      <c r="H5996">
        <v>34</v>
      </c>
      <c r="I5996">
        <v>40367.449999999997</v>
      </c>
      <c r="J5996">
        <v>0.09</v>
      </c>
      <c r="K5996">
        <v>1248968.8999999999</v>
      </c>
      <c r="L5996">
        <v>30580.080000000002</v>
      </c>
      <c r="M5996">
        <v>209246.18</v>
      </c>
      <c r="N5996" s="2">
        <f>Table1[[#This Row],[Profit]]/Table1[[#This Row],[Sales_Value]]</f>
        <v>0.16753514038660211</v>
      </c>
      <c r="O5996" s="3" t="str">
        <f>IF(Table1[[#This Row],[Profit]]&lt;0,"Yes","No")</f>
        <v>No</v>
      </c>
      <c r="P5996" t="str">
        <f>IF(Table1[[#This Row],[Discount_Pct]]&gt;0.3,"High",IF(Table1[[#This Row],[Discount_Pct]]&gt;0.15,"Medium","Low"))</f>
        <v>Low</v>
      </c>
      <c r="Q5996" t="str">
        <f>TEXT(Table1[[#This Row],[Date]],"MMM-YYYY")</f>
        <v>Jun-2024</v>
      </c>
      <c r="R5996" t="str">
        <f>IF(Table1[[#This Row],[Sales_Value]]&gt;500000,"Premium",IF(Table1[[#This Row],[Sales_Value]]&gt;100000,"Mid","Basic"))</f>
        <v>Premium</v>
      </c>
    </row>
    <row r="5997" spans="1:18" x14ac:dyDescent="0.3">
      <c r="A5997" s="1">
        <v>45420</v>
      </c>
      <c r="B5997" t="s">
        <v>6198</v>
      </c>
      <c r="C5997" t="s">
        <v>14</v>
      </c>
      <c r="D5997" t="s">
        <v>160</v>
      </c>
      <c r="E5997" t="s">
        <v>102</v>
      </c>
      <c r="F5997" t="s">
        <v>37</v>
      </c>
      <c r="G5997" t="s">
        <v>18</v>
      </c>
      <c r="H5997">
        <v>2</v>
      </c>
      <c r="I5997">
        <v>45419.24</v>
      </c>
      <c r="J5997">
        <v>0.28000000000000003</v>
      </c>
      <c r="K5997">
        <v>65403.71</v>
      </c>
      <c r="L5997">
        <v>29626.27</v>
      </c>
      <c r="M5997">
        <v>6151.17</v>
      </c>
      <c r="N5997" s="2">
        <f>Table1[[#This Row],[Profit]]/Table1[[#This Row],[Sales_Value]]</f>
        <v>9.4049251946105195E-2</v>
      </c>
      <c r="O5997" s="3" t="str">
        <f>IF(Table1[[#This Row],[Profit]]&lt;0,"Yes","No")</f>
        <v>No</v>
      </c>
      <c r="P5997" t="str">
        <f>IF(Table1[[#This Row],[Discount_Pct]]&gt;0.3,"High",IF(Table1[[#This Row],[Discount_Pct]]&gt;0.15,"Medium","Low"))</f>
        <v>Medium</v>
      </c>
      <c r="Q5997" t="str">
        <f>TEXT(Table1[[#This Row],[Date]],"MMM-YYYY")</f>
        <v>May-2024</v>
      </c>
      <c r="R5997" t="str">
        <f>IF(Table1[[#This Row],[Sales_Value]]&gt;500000,"Premium",IF(Table1[[#This Row],[Sales_Value]]&gt;100000,"Mid","Basic"))</f>
        <v>Basic</v>
      </c>
    </row>
    <row r="5998" spans="1:18" x14ac:dyDescent="0.3">
      <c r="A5998" s="1">
        <v>45361</v>
      </c>
      <c r="B5998" t="s">
        <v>6199</v>
      </c>
      <c r="C5998" t="s">
        <v>20</v>
      </c>
      <c r="D5998" t="s">
        <v>124</v>
      </c>
      <c r="E5998" t="s">
        <v>84</v>
      </c>
      <c r="F5998" t="s">
        <v>226</v>
      </c>
      <c r="G5998" t="s">
        <v>18</v>
      </c>
      <c r="H5998">
        <v>42</v>
      </c>
      <c r="I5998">
        <v>18832.48</v>
      </c>
      <c r="J5998">
        <v>0.24</v>
      </c>
      <c r="K5998">
        <v>601132.76</v>
      </c>
      <c r="L5998">
        <v>14207.73</v>
      </c>
      <c r="M5998">
        <v>4408.1000000000004</v>
      </c>
      <c r="N5998" s="2">
        <f>Table1[[#This Row],[Profit]]/Table1[[#This Row],[Sales_Value]]</f>
        <v>7.3329891387054003E-3</v>
      </c>
      <c r="O5998" s="3" t="str">
        <f>IF(Table1[[#This Row],[Profit]]&lt;0,"Yes","No")</f>
        <v>No</v>
      </c>
      <c r="P5998" t="str">
        <f>IF(Table1[[#This Row],[Discount_Pct]]&gt;0.3,"High",IF(Table1[[#This Row],[Discount_Pct]]&gt;0.15,"Medium","Low"))</f>
        <v>Medium</v>
      </c>
      <c r="Q5998" t="str">
        <f>TEXT(Table1[[#This Row],[Date]],"MMM-YYYY")</f>
        <v>Mar-2024</v>
      </c>
      <c r="R5998" t="str">
        <f>IF(Table1[[#This Row],[Sales_Value]]&gt;500000,"Premium",IF(Table1[[#This Row],[Sales_Value]]&gt;100000,"Mid","Basic"))</f>
        <v>Premium</v>
      </c>
    </row>
    <row r="5999" spans="1:18" x14ac:dyDescent="0.3">
      <c r="A5999" s="1">
        <v>45435</v>
      </c>
      <c r="B5999" t="s">
        <v>6200</v>
      </c>
      <c r="C5999" t="s">
        <v>14</v>
      </c>
      <c r="D5999" t="s">
        <v>144</v>
      </c>
      <c r="E5999" t="s">
        <v>109</v>
      </c>
      <c r="F5999" t="s">
        <v>232</v>
      </c>
      <c r="G5999" t="s">
        <v>24</v>
      </c>
      <c r="H5999">
        <v>30</v>
      </c>
      <c r="I5999">
        <v>51.03</v>
      </c>
      <c r="J5999">
        <v>0.26</v>
      </c>
      <c r="K5999">
        <v>1132.8699999999999</v>
      </c>
      <c r="L5999">
        <v>19.21</v>
      </c>
      <c r="M5999">
        <v>556.57000000000005</v>
      </c>
      <c r="N5999" s="2">
        <f>Table1[[#This Row],[Profit]]/Table1[[#This Row],[Sales_Value]]</f>
        <v>0.49129202821153362</v>
      </c>
      <c r="O5999" s="3" t="str">
        <f>IF(Table1[[#This Row],[Profit]]&lt;0,"Yes","No")</f>
        <v>No</v>
      </c>
      <c r="P5999" t="str">
        <f>IF(Table1[[#This Row],[Discount_Pct]]&gt;0.3,"High",IF(Table1[[#This Row],[Discount_Pct]]&gt;0.15,"Medium","Low"))</f>
        <v>Medium</v>
      </c>
      <c r="Q5999" t="str">
        <f>TEXT(Table1[[#This Row],[Date]],"MMM-YYYY")</f>
        <v>May-2024</v>
      </c>
      <c r="R5999" t="str">
        <f>IF(Table1[[#This Row],[Sales_Value]]&gt;500000,"Premium",IF(Table1[[#This Row],[Sales_Value]]&gt;100000,"Mid","Basic"))</f>
        <v>Basic</v>
      </c>
    </row>
    <row r="6000" spans="1:18" x14ac:dyDescent="0.3">
      <c r="A6000" s="1">
        <v>45364</v>
      </c>
      <c r="B6000" t="s">
        <v>6201</v>
      </c>
      <c r="C6000" t="s">
        <v>14</v>
      </c>
      <c r="D6000" t="s">
        <v>15</v>
      </c>
      <c r="E6000" t="s">
        <v>109</v>
      </c>
      <c r="F6000" t="s">
        <v>126</v>
      </c>
      <c r="G6000" t="s">
        <v>24</v>
      </c>
      <c r="H6000">
        <v>43</v>
      </c>
      <c r="I6000">
        <v>331.84</v>
      </c>
      <c r="J6000">
        <v>0.14000000000000001</v>
      </c>
      <c r="K6000">
        <v>12271.44</v>
      </c>
      <c r="L6000">
        <v>192.65</v>
      </c>
      <c r="M6000">
        <v>3987.49</v>
      </c>
      <c r="N6000" s="2">
        <f>Table1[[#This Row],[Profit]]/Table1[[#This Row],[Sales_Value]]</f>
        <v>0.3249406752589753</v>
      </c>
      <c r="O6000" s="3" t="str">
        <f>IF(Table1[[#This Row],[Profit]]&lt;0,"Yes","No")</f>
        <v>No</v>
      </c>
      <c r="P6000" t="str">
        <f>IF(Table1[[#This Row],[Discount_Pct]]&gt;0.3,"High",IF(Table1[[#This Row],[Discount_Pct]]&gt;0.15,"Medium","Low"))</f>
        <v>Low</v>
      </c>
      <c r="Q6000" t="str">
        <f>TEXT(Table1[[#This Row],[Date]],"MMM-YYYY")</f>
        <v>Mar-2024</v>
      </c>
      <c r="R6000" t="str">
        <f>IF(Table1[[#This Row],[Sales_Value]]&gt;500000,"Premium",IF(Table1[[#This Row],[Sales_Value]]&gt;100000,"Mid","Basic"))</f>
        <v>Basic</v>
      </c>
    </row>
    <row r="6001" spans="1:18" x14ac:dyDescent="0.3">
      <c r="A6001" s="1">
        <v>45486</v>
      </c>
      <c r="B6001" t="s">
        <v>6202</v>
      </c>
      <c r="C6001" t="s">
        <v>39</v>
      </c>
      <c r="D6001" t="s">
        <v>108</v>
      </c>
      <c r="E6001" t="s">
        <v>75</v>
      </c>
      <c r="F6001" t="s">
        <v>201</v>
      </c>
      <c r="G6001" t="s">
        <v>53</v>
      </c>
      <c r="H6001">
        <v>68</v>
      </c>
      <c r="I6001">
        <v>1191.92</v>
      </c>
      <c r="J6001">
        <v>0</v>
      </c>
      <c r="K6001">
        <v>81050.559999999998</v>
      </c>
      <c r="L6001">
        <v>691.09</v>
      </c>
      <c r="M6001">
        <v>34056.44</v>
      </c>
      <c r="N6001" s="2">
        <f>Table1[[#This Row],[Profit]]/Table1[[#This Row],[Sales_Value]]</f>
        <v>0.42018759648298548</v>
      </c>
      <c r="O6001" s="3" t="str">
        <f>IF(Table1[[#This Row],[Profit]]&lt;0,"Yes","No")</f>
        <v>No</v>
      </c>
      <c r="P6001" t="str">
        <f>IF(Table1[[#This Row],[Discount_Pct]]&gt;0.3,"High",IF(Table1[[#This Row],[Discount_Pct]]&gt;0.15,"Medium","Low"))</f>
        <v>Low</v>
      </c>
      <c r="Q6001" t="str">
        <f>TEXT(Table1[[#This Row],[Date]],"MMM-YYYY")</f>
        <v>Jul-2024</v>
      </c>
      <c r="R6001" t="str">
        <f>IF(Table1[[#This Row],[Sales_Value]]&gt;500000,"Premium",IF(Table1[[#This Row],[Sales_Value]]&gt;100000,"Mid","Basic"))</f>
        <v>Basic</v>
      </c>
    </row>
    <row r="6002" spans="1:18" x14ac:dyDescent="0.3">
      <c r="A6002" s="1">
        <v>45653</v>
      </c>
      <c r="B6002" t="s">
        <v>6203</v>
      </c>
      <c r="C6002" t="s">
        <v>14</v>
      </c>
      <c r="D6002" t="s">
        <v>55</v>
      </c>
      <c r="E6002" t="s">
        <v>211</v>
      </c>
      <c r="F6002" t="s">
        <v>142</v>
      </c>
      <c r="G6002" t="s">
        <v>18</v>
      </c>
      <c r="H6002">
        <v>94</v>
      </c>
      <c r="I6002">
        <v>12186.94</v>
      </c>
      <c r="J6002">
        <v>0.27</v>
      </c>
      <c r="K6002">
        <v>836267.82</v>
      </c>
      <c r="L6002">
        <v>8408.24</v>
      </c>
      <c r="M6002">
        <v>45893.26</v>
      </c>
      <c r="N6002" s="2">
        <f>Table1[[#This Row],[Profit]]/Table1[[#This Row],[Sales_Value]]</f>
        <v>5.4878663153629423E-2</v>
      </c>
      <c r="O6002" s="3" t="str">
        <f>IF(Table1[[#This Row],[Profit]]&lt;0,"Yes","No")</f>
        <v>No</v>
      </c>
      <c r="P6002" t="str">
        <f>IF(Table1[[#This Row],[Discount_Pct]]&gt;0.3,"High",IF(Table1[[#This Row],[Discount_Pct]]&gt;0.15,"Medium","Low"))</f>
        <v>Medium</v>
      </c>
      <c r="Q6002" t="str">
        <f>TEXT(Table1[[#This Row],[Date]],"MMM-YYYY")</f>
        <v>Dec-2024</v>
      </c>
      <c r="R6002" t="str">
        <f>IF(Table1[[#This Row],[Sales_Value]]&gt;500000,"Premium",IF(Table1[[#This Row],[Sales_Value]]&gt;100000,"Mid","Basic"))</f>
        <v>Premium</v>
      </c>
    </row>
    <row r="6003" spans="1:18" x14ac:dyDescent="0.3">
      <c r="A6003" s="1">
        <v>45630</v>
      </c>
      <c r="B6003" t="s">
        <v>6204</v>
      </c>
      <c r="C6003" t="s">
        <v>20</v>
      </c>
      <c r="D6003" t="s">
        <v>72</v>
      </c>
      <c r="E6003" t="s">
        <v>51</v>
      </c>
      <c r="F6003" t="s">
        <v>178</v>
      </c>
      <c r="G6003" t="s">
        <v>46</v>
      </c>
      <c r="H6003">
        <v>52</v>
      </c>
      <c r="I6003">
        <v>27870.799999999999</v>
      </c>
      <c r="J6003">
        <v>0.01</v>
      </c>
      <c r="K6003">
        <v>1434788.78</v>
      </c>
      <c r="L6003">
        <v>17255.95</v>
      </c>
      <c r="M6003">
        <v>537479.38</v>
      </c>
      <c r="N6003" s="2">
        <f>Table1[[#This Row],[Profit]]/Table1[[#This Row],[Sales_Value]]</f>
        <v>0.37460522934950746</v>
      </c>
      <c r="O6003" s="3" t="str">
        <f>IF(Table1[[#This Row],[Profit]]&lt;0,"Yes","No")</f>
        <v>No</v>
      </c>
      <c r="P6003" t="str">
        <f>IF(Table1[[#This Row],[Discount_Pct]]&gt;0.3,"High",IF(Table1[[#This Row],[Discount_Pct]]&gt;0.15,"Medium","Low"))</f>
        <v>Low</v>
      </c>
      <c r="Q6003" t="str">
        <f>TEXT(Table1[[#This Row],[Date]],"MMM-YYYY")</f>
        <v>Dec-2024</v>
      </c>
      <c r="R6003" t="str">
        <f>IF(Table1[[#This Row],[Sales_Value]]&gt;500000,"Premium",IF(Table1[[#This Row],[Sales_Value]]&gt;100000,"Mid","Basic"))</f>
        <v>Premium</v>
      </c>
    </row>
    <row r="6004" spans="1:18" x14ac:dyDescent="0.3">
      <c r="A6004" s="1">
        <v>45474</v>
      </c>
      <c r="B6004" t="s">
        <v>6205</v>
      </c>
      <c r="C6004" t="s">
        <v>14</v>
      </c>
      <c r="D6004" t="s">
        <v>144</v>
      </c>
      <c r="E6004" t="s">
        <v>205</v>
      </c>
      <c r="F6004" t="s">
        <v>103</v>
      </c>
      <c r="G6004" t="s">
        <v>24</v>
      </c>
      <c r="H6004">
        <v>99</v>
      </c>
      <c r="I6004">
        <v>251.51</v>
      </c>
      <c r="J6004">
        <v>0.03</v>
      </c>
      <c r="K6004">
        <v>24152.51</v>
      </c>
      <c r="L6004">
        <v>149.76</v>
      </c>
      <c r="M6004">
        <v>9326.27</v>
      </c>
      <c r="N6004" s="2">
        <f>Table1[[#This Row],[Profit]]/Table1[[#This Row],[Sales_Value]]</f>
        <v>0.38614081931857192</v>
      </c>
      <c r="O6004" s="3" t="str">
        <f>IF(Table1[[#This Row],[Profit]]&lt;0,"Yes","No")</f>
        <v>No</v>
      </c>
      <c r="P6004" t="str">
        <f>IF(Table1[[#This Row],[Discount_Pct]]&gt;0.3,"High",IF(Table1[[#This Row],[Discount_Pct]]&gt;0.15,"Medium","Low"))</f>
        <v>Low</v>
      </c>
      <c r="Q6004" t="str">
        <f>TEXT(Table1[[#This Row],[Date]],"MMM-YYYY")</f>
        <v>Jul-2024</v>
      </c>
      <c r="R6004" t="str">
        <f>IF(Table1[[#This Row],[Sales_Value]]&gt;500000,"Premium",IF(Table1[[#This Row],[Sales_Value]]&gt;100000,"Mid","Basic"))</f>
        <v>Basic</v>
      </c>
    </row>
    <row r="6005" spans="1:18" x14ac:dyDescent="0.3">
      <c r="A6005" s="1">
        <v>45623</v>
      </c>
      <c r="B6005" t="s">
        <v>6206</v>
      </c>
      <c r="C6005" t="s">
        <v>20</v>
      </c>
      <c r="D6005" t="s">
        <v>21</v>
      </c>
      <c r="E6005" t="s">
        <v>524</v>
      </c>
      <c r="F6005" t="s">
        <v>52</v>
      </c>
      <c r="G6005" t="s">
        <v>53</v>
      </c>
      <c r="H6005">
        <v>57</v>
      </c>
      <c r="I6005">
        <v>1780.62</v>
      </c>
      <c r="J6005">
        <v>0.1</v>
      </c>
      <c r="K6005">
        <v>91345.81</v>
      </c>
      <c r="L6005">
        <v>986.22</v>
      </c>
      <c r="M6005">
        <v>35131.269999999997</v>
      </c>
      <c r="N6005" s="2">
        <f>Table1[[#This Row],[Profit]]/Table1[[#This Row],[Sales_Value]]</f>
        <v>0.38459640349130408</v>
      </c>
      <c r="O6005" s="3" t="str">
        <f>IF(Table1[[#This Row],[Profit]]&lt;0,"Yes","No")</f>
        <v>No</v>
      </c>
      <c r="P6005" t="str">
        <f>IF(Table1[[#This Row],[Discount_Pct]]&gt;0.3,"High",IF(Table1[[#This Row],[Discount_Pct]]&gt;0.15,"Medium","Low"))</f>
        <v>Low</v>
      </c>
      <c r="Q6005" t="str">
        <f>TEXT(Table1[[#This Row],[Date]],"MMM-YYYY")</f>
        <v>Nov-2024</v>
      </c>
      <c r="R6005" t="str">
        <f>IF(Table1[[#This Row],[Sales_Value]]&gt;500000,"Premium",IF(Table1[[#This Row],[Sales_Value]]&gt;100000,"Mid","Basic"))</f>
        <v>Basic</v>
      </c>
    </row>
    <row r="6006" spans="1:18" x14ac:dyDescent="0.3">
      <c r="A6006" s="1">
        <v>45544</v>
      </c>
      <c r="B6006" t="s">
        <v>6207</v>
      </c>
      <c r="C6006" t="s">
        <v>20</v>
      </c>
      <c r="D6006" t="s">
        <v>72</v>
      </c>
      <c r="E6006" t="s">
        <v>67</v>
      </c>
      <c r="F6006" t="s">
        <v>28</v>
      </c>
      <c r="G6006" t="s">
        <v>18</v>
      </c>
      <c r="H6006">
        <v>88</v>
      </c>
      <c r="I6006">
        <v>2820.13</v>
      </c>
      <c r="J6006">
        <v>0.06</v>
      </c>
      <c r="K6006">
        <v>233281.15</v>
      </c>
      <c r="L6006">
        <v>1480.36</v>
      </c>
      <c r="M6006">
        <v>103009.47</v>
      </c>
      <c r="N6006" s="2">
        <f>Table1[[#This Row],[Profit]]/Table1[[#This Row],[Sales_Value]]</f>
        <v>0.441567910652018</v>
      </c>
      <c r="O6006" s="3" t="str">
        <f>IF(Table1[[#This Row],[Profit]]&lt;0,"Yes","No")</f>
        <v>No</v>
      </c>
      <c r="P6006" t="str">
        <f>IF(Table1[[#This Row],[Discount_Pct]]&gt;0.3,"High",IF(Table1[[#This Row],[Discount_Pct]]&gt;0.15,"Medium","Low"))</f>
        <v>Low</v>
      </c>
      <c r="Q6006" t="str">
        <f>TEXT(Table1[[#This Row],[Date]],"MMM-YYYY")</f>
        <v>Sep-2024</v>
      </c>
      <c r="R6006" t="str">
        <f>IF(Table1[[#This Row],[Sales_Value]]&gt;500000,"Premium",IF(Table1[[#This Row],[Sales_Value]]&gt;100000,"Mid","Basic"))</f>
        <v>Mid</v>
      </c>
    </row>
    <row r="6007" spans="1:18" x14ac:dyDescent="0.3">
      <c r="A6007" s="1">
        <v>45477</v>
      </c>
      <c r="B6007" t="s">
        <v>6208</v>
      </c>
      <c r="C6007" t="s">
        <v>34</v>
      </c>
      <c r="D6007" t="s">
        <v>80</v>
      </c>
      <c r="E6007" t="s">
        <v>118</v>
      </c>
      <c r="F6007" t="s">
        <v>42</v>
      </c>
      <c r="G6007" t="s">
        <v>18</v>
      </c>
      <c r="H6007">
        <v>4</v>
      </c>
      <c r="I6007">
        <v>67862.399999999994</v>
      </c>
      <c r="J6007">
        <v>0.27</v>
      </c>
      <c r="K6007">
        <v>198158.21</v>
      </c>
      <c r="L6007">
        <v>49627.25</v>
      </c>
      <c r="M6007">
        <v>-350.79</v>
      </c>
      <c r="N6007" s="2">
        <f>Table1[[#This Row],[Profit]]/Table1[[#This Row],[Sales_Value]]</f>
        <v>-1.7702521636625604E-3</v>
      </c>
      <c r="O6007" s="3" t="str">
        <f>IF(Table1[[#This Row],[Profit]]&lt;0,"Yes","No")</f>
        <v>Yes</v>
      </c>
      <c r="P6007" t="str">
        <f>IF(Table1[[#This Row],[Discount_Pct]]&gt;0.3,"High",IF(Table1[[#This Row],[Discount_Pct]]&gt;0.15,"Medium","Low"))</f>
        <v>Medium</v>
      </c>
      <c r="Q6007" t="str">
        <f>TEXT(Table1[[#This Row],[Date]],"MMM-YYYY")</f>
        <v>Jul-2024</v>
      </c>
      <c r="R6007" t="str">
        <f>IF(Table1[[#This Row],[Sales_Value]]&gt;500000,"Premium",IF(Table1[[#This Row],[Sales_Value]]&gt;100000,"Mid","Basic"))</f>
        <v>Mid</v>
      </c>
    </row>
    <row r="6008" spans="1:18" x14ac:dyDescent="0.3">
      <c r="A6008" s="1">
        <v>45315</v>
      </c>
      <c r="B6008" t="s">
        <v>6209</v>
      </c>
      <c r="C6008" t="s">
        <v>39</v>
      </c>
      <c r="D6008" t="s">
        <v>93</v>
      </c>
      <c r="E6008" t="s">
        <v>557</v>
      </c>
      <c r="F6008" t="s">
        <v>106</v>
      </c>
      <c r="G6008" t="s">
        <v>77</v>
      </c>
      <c r="H6008">
        <v>20</v>
      </c>
      <c r="I6008">
        <v>208.7</v>
      </c>
      <c r="J6008">
        <v>0.26</v>
      </c>
      <c r="K6008">
        <v>3088.76</v>
      </c>
      <c r="L6008">
        <v>81.67</v>
      </c>
      <c r="M6008">
        <v>1455.36</v>
      </c>
      <c r="N6008" s="2">
        <f>Table1[[#This Row],[Profit]]/Table1[[#This Row],[Sales_Value]]</f>
        <v>0.4711793729522526</v>
      </c>
      <c r="O6008" s="3" t="str">
        <f>IF(Table1[[#This Row],[Profit]]&lt;0,"Yes","No")</f>
        <v>No</v>
      </c>
      <c r="P6008" t="str">
        <f>IF(Table1[[#This Row],[Discount_Pct]]&gt;0.3,"High",IF(Table1[[#This Row],[Discount_Pct]]&gt;0.15,"Medium","Low"))</f>
        <v>Medium</v>
      </c>
      <c r="Q6008" t="str">
        <f>TEXT(Table1[[#This Row],[Date]],"MMM-YYYY")</f>
        <v>Jan-2024</v>
      </c>
      <c r="R6008" t="str">
        <f>IF(Table1[[#This Row],[Sales_Value]]&gt;500000,"Premium",IF(Table1[[#This Row],[Sales_Value]]&gt;100000,"Mid","Basic"))</f>
        <v>Basic</v>
      </c>
    </row>
    <row r="6009" spans="1:18" x14ac:dyDescent="0.3">
      <c r="A6009" s="1">
        <v>45352</v>
      </c>
      <c r="B6009" t="s">
        <v>6210</v>
      </c>
      <c r="C6009" t="s">
        <v>34</v>
      </c>
      <c r="D6009" t="s">
        <v>35</v>
      </c>
      <c r="E6009" t="s">
        <v>214</v>
      </c>
      <c r="F6009" t="s">
        <v>422</v>
      </c>
      <c r="G6009" t="s">
        <v>24</v>
      </c>
      <c r="H6009">
        <v>75</v>
      </c>
      <c r="I6009">
        <v>444.02</v>
      </c>
      <c r="J6009">
        <v>0.28999999999999998</v>
      </c>
      <c r="K6009">
        <v>23644.07</v>
      </c>
      <c r="L6009">
        <v>242.1</v>
      </c>
      <c r="M6009">
        <v>5486.56</v>
      </c>
      <c r="N6009" s="2">
        <f>Table1[[#This Row],[Profit]]/Table1[[#This Row],[Sales_Value]]</f>
        <v>0.23204803572312213</v>
      </c>
      <c r="O6009" s="3" t="str">
        <f>IF(Table1[[#This Row],[Profit]]&lt;0,"Yes","No")</f>
        <v>No</v>
      </c>
      <c r="P6009" t="str">
        <f>IF(Table1[[#This Row],[Discount_Pct]]&gt;0.3,"High",IF(Table1[[#This Row],[Discount_Pct]]&gt;0.15,"Medium","Low"))</f>
        <v>Medium</v>
      </c>
      <c r="Q6009" t="str">
        <f>TEXT(Table1[[#This Row],[Date]],"MMM-YYYY")</f>
        <v>Mar-2024</v>
      </c>
      <c r="R6009" t="str">
        <f>IF(Table1[[#This Row],[Sales_Value]]&gt;500000,"Premium",IF(Table1[[#This Row],[Sales_Value]]&gt;100000,"Mid","Basic"))</f>
        <v>Basic</v>
      </c>
    </row>
    <row r="6010" spans="1:18" x14ac:dyDescent="0.3">
      <c r="A6010" s="1">
        <v>45448</v>
      </c>
      <c r="B6010" t="s">
        <v>6211</v>
      </c>
      <c r="C6010" t="s">
        <v>34</v>
      </c>
      <c r="D6010" t="s">
        <v>35</v>
      </c>
      <c r="E6010" t="s">
        <v>112</v>
      </c>
      <c r="F6010" t="s">
        <v>91</v>
      </c>
      <c r="G6010" t="s">
        <v>46</v>
      </c>
      <c r="H6010">
        <v>79</v>
      </c>
      <c r="I6010">
        <v>7372.26</v>
      </c>
      <c r="J6010">
        <v>0.28999999999999998</v>
      </c>
      <c r="K6010">
        <v>413510.06</v>
      </c>
      <c r="L6010">
        <v>5283.92</v>
      </c>
      <c r="M6010">
        <v>-3919.62</v>
      </c>
      <c r="N6010" s="2">
        <f>Table1[[#This Row],[Profit]]/Table1[[#This Row],[Sales_Value]]</f>
        <v>-9.4788987721362815E-3</v>
      </c>
      <c r="O6010" s="3" t="str">
        <f>IF(Table1[[#This Row],[Profit]]&lt;0,"Yes","No")</f>
        <v>Yes</v>
      </c>
      <c r="P6010" t="str">
        <f>IF(Table1[[#This Row],[Discount_Pct]]&gt;0.3,"High",IF(Table1[[#This Row],[Discount_Pct]]&gt;0.15,"Medium","Low"))</f>
        <v>Medium</v>
      </c>
      <c r="Q6010" t="str">
        <f>TEXT(Table1[[#This Row],[Date]],"MMM-YYYY")</f>
        <v>Jun-2024</v>
      </c>
      <c r="R6010" t="str">
        <f>IF(Table1[[#This Row],[Sales_Value]]&gt;500000,"Premium",IF(Table1[[#This Row],[Sales_Value]]&gt;100000,"Mid","Basic"))</f>
        <v>Mid</v>
      </c>
    </row>
    <row r="6011" spans="1:18" x14ac:dyDescent="0.3">
      <c r="A6011" s="1">
        <v>45343</v>
      </c>
      <c r="B6011" t="s">
        <v>6212</v>
      </c>
      <c r="C6011" t="s">
        <v>14</v>
      </c>
      <c r="D6011" t="s">
        <v>55</v>
      </c>
      <c r="E6011" t="s">
        <v>460</v>
      </c>
      <c r="F6011" t="s">
        <v>180</v>
      </c>
      <c r="G6011" t="s">
        <v>53</v>
      </c>
      <c r="H6011">
        <v>2</v>
      </c>
      <c r="I6011">
        <v>1528.97</v>
      </c>
      <c r="J6011">
        <v>0.22</v>
      </c>
      <c r="K6011">
        <v>2385.19</v>
      </c>
      <c r="L6011">
        <v>771.11</v>
      </c>
      <c r="M6011">
        <v>842.97</v>
      </c>
      <c r="N6011" s="2">
        <f>Table1[[#This Row],[Profit]]/Table1[[#This Row],[Sales_Value]]</f>
        <v>0.3534183859566743</v>
      </c>
      <c r="O6011" s="3" t="str">
        <f>IF(Table1[[#This Row],[Profit]]&lt;0,"Yes","No")</f>
        <v>No</v>
      </c>
      <c r="P6011" t="str">
        <f>IF(Table1[[#This Row],[Discount_Pct]]&gt;0.3,"High",IF(Table1[[#This Row],[Discount_Pct]]&gt;0.15,"Medium","Low"))</f>
        <v>Medium</v>
      </c>
      <c r="Q6011" t="str">
        <f>TEXT(Table1[[#This Row],[Date]],"MMM-YYYY")</f>
        <v>Feb-2024</v>
      </c>
      <c r="R6011" t="str">
        <f>IF(Table1[[#This Row],[Sales_Value]]&gt;500000,"Premium",IF(Table1[[#This Row],[Sales_Value]]&gt;100000,"Mid","Basic"))</f>
        <v>Basic</v>
      </c>
    </row>
    <row r="6012" spans="1:18" x14ac:dyDescent="0.3">
      <c r="A6012" s="1">
        <v>45497</v>
      </c>
      <c r="B6012" t="s">
        <v>6213</v>
      </c>
      <c r="C6012" t="s">
        <v>20</v>
      </c>
      <c r="D6012" t="s">
        <v>124</v>
      </c>
      <c r="E6012" t="s">
        <v>84</v>
      </c>
      <c r="F6012" t="s">
        <v>76</v>
      </c>
      <c r="G6012" t="s">
        <v>77</v>
      </c>
      <c r="H6012">
        <v>25</v>
      </c>
      <c r="I6012">
        <v>1723.22</v>
      </c>
      <c r="J6012">
        <v>0.21</v>
      </c>
      <c r="K6012">
        <v>34033.599999999999</v>
      </c>
      <c r="L6012">
        <v>1089.03</v>
      </c>
      <c r="M6012">
        <v>6807.85</v>
      </c>
      <c r="N6012" s="2">
        <f>Table1[[#This Row],[Profit]]/Table1[[#This Row],[Sales_Value]]</f>
        <v>0.20003320248225284</v>
      </c>
      <c r="O6012" s="3" t="str">
        <f>IF(Table1[[#This Row],[Profit]]&lt;0,"Yes","No")</f>
        <v>No</v>
      </c>
      <c r="P6012" t="str">
        <f>IF(Table1[[#This Row],[Discount_Pct]]&gt;0.3,"High",IF(Table1[[#This Row],[Discount_Pct]]&gt;0.15,"Medium","Low"))</f>
        <v>Medium</v>
      </c>
      <c r="Q6012" t="str">
        <f>TEXT(Table1[[#This Row],[Date]],"MMM-YYYY")</f>
        <v>Jul-2024</v>
      </c>
      <c r="R6012" t="str">
        <f>IF(Table1[[#This Row],[Sales_Value]]&gt;500000,"Premium",IF(Table1[[#This Row],[Sales_Value]]&gt;100000,"Mid","Basic"))</f>
        <v>Basic</v>
      </c>
    </row>
    <row r="6013" spans="1:18" x14ac:dyDescent="0.3">
      <c r="A6013" s="1">
        <v>45479</v>
      </c>
      <c r="B6013" t="s">
        <v>6214</v>
      </c>
      <c r="C6013" t="s">
        <v>34</v>
      </c>
      <c r="D6013" t="s">
        <v>258</v>
      </c>
      <c r="E6013" t="s">
        <v>75</v>
      </c>
      <c r="F6013" t="s">
        <v>91</v>
      </c>
      <c r="G6013" t="s">
        <v>46</v>
      </c>
      <c r="H6013">
        <v>44</v>
      </c>
      <c r="I6013">
        <v>8054.35</v>
      </c>
      <c r="J6013">
        <v>0.23</v>
      </c>
      <c r="K6013">
        <v>272881.38</v>
      </c>
      <c r="L6013">
        <v>5464.18</v>
      </c>
      <c r="M6013">
        <v>32457.46</v>
      </c>
      <c r="N6013" s="2">
        <f>Table1[[#This Row],[Profit]]/Table1[[#This Row],[Sales_Value]]</f>
        <v>0.11894347646585486</v>
      </c>
      <c r="O6013" s="3" t="str">
        <f>IF(Table1[[#This Row],[Profit]]&lt;0,"Yes","No")</f>
        <v>No</v>
      </c>
      <c r="P6013" t="str">
        <f>IF(Table1[[#This Row],[Discount_Pct]]&gt;0.3,"High",IF(Table1[[#This Row],[Discount_Pct]]&gt;0.15,"Medium","Low"))</f>
        <v>Medium</v>
      </c>
      <c r="Q6013" t="str">
        <f>TEXT(Table1[[#This Row],[Date]],"MMM-YYYY")</f>
        <v>Jul-2024</v>
      </c>
      <c r="R6013" t="str">
        <f>IF(Table1[[#This Row],[Sales_Value]]&gt;500000,"Premium",IF(Table1[[#This Row],[Sales_Value]]&gt;100000,"Mid","Basic"))</f>
        <v>Mid</v>
      </c>
    </row>
    <row r="6014" spans="1:18" x14ac:dyDescent="0.3">
      <c r="A6014" s="1">
        <v>45343</v>
      </c>
      <c r="B6014" t="s">
        <v>6215</v>
      </c>
      <c r="C6014" t="s">
        <v>34</v>
      </c>
      <c r="D6014" t="s">
        <v>59</v>
      </c>
      <c r="E6014" t="s">
        <v>415</v>
      </c>
      <c r="F6014" t="s">
        <v>119</v>
      </c>
      <c r="G6014" t="s">
        <v>53</v>
      </c>
      <c r="H6014">
        <v>86</v>
      </c>
      <c r="I6014">
        <v>461.54</v>
      </c>
      <c r="J6014">
        <v>0.13</v>
      </c>
      <c r="K6014">
        <v>34532.42</v>
      </c>
      <c r="L6014">
        <v>216.87</v>
      </c>
      <c r="M6014">
        <v>15881.6</v>
      </c>
      <c r="N6014" s="2">
        <f>Table1[[#This Row],[Profit]]/Table1[[#This Row],[Sales_Value]]</f>
        <v>0.45990405537752643</v>
      </c>
      <c r="O6014" s="3" t="str">
        <f>IF(Table1[[#This Row],[Profit]]&lt;0,"Yes","No")</f>
        <v>No</v>
      </c>
      <c r="P6014" t="str">
        <f>IF(Table1[[#This Row],[Discount_Pct]]&gt;0.3,"High",IF(Table1[[#This Row],[Discount_Pct]]&gt;0.15,"Medium","Low"))</f>
        <v>Low</v>
      </c>
      <c r="Q6014" t="str">
        <f>TEXT(Table1[[#This Row],[Date]],"MMM-YYYY")</f>
        <v>Feb-2024</v>
      </c>
      <c r="R6014" t="str">
        <f>IF(Table1[[#This Row],[Sales_Value]]&gt;500000,"Premium",IF(Table1[[#This Row],[Sales_Value]]&gt;100000,"Mid","Basic"))</f>
        <v>Basic</v>
      </c>
    </row>
    <row r="6015" spans="1:18" x14ac:dyDescent="0.3">
      <c r="A6015" s="1">
        <v>45426</v>
      </c>
      <c r="B6015" t="s">
        <v>6216</v>
      </c>
      <c r="C6015" t="s">
        <v>20</v>
      </c>
      <c r="D6015" t="s">
        <v>21</v>
      </c>
      <c r="E6015" t="s">
        <v>359</v>
      </c>
      <c r="F6015" t="s">
        <v>85</v>
      </c>
      <c r="G6015" t="s">
        <v>24</v>
      </c>
      <c r="H6015">
        <v>23</v>
      </c>
      <c r="I6015">
        <v>85.03</v>
      </c>
      <c r="J6015">
        <v>0</v>
      </c>
      <c r="K6015">
        <v>1955.69</v>
      </c>
      <c r="L6015">
        <v>27.17</v>
      </c>
      <c r="M6015">
        <v>1330.78</v>
      </c>
      <c r="N6015" s="2">
        <f>Table1[[#This Row],[Profit]]/Table1[[#This Row],[Sales_Value]]</f>
        <v>0.68046571798188871</v>
      </c>
      <c r="O6015" s="3" t="str">
        <f>IF(Table1[[#This Row],[Profit]]&lt;0,"Yes","No")</f>
        <v>No</v>
      </c>
      <c r="P6015" t="str">
        <f>IF(Table1[[#This Row],[Discount_Pct]]&gt;0.3,"High",IF(Table1[[#This Row],[Discount_Pct]]&gt;0.15,"Medium","Low"))</f>
        <v>Low</v>
      </c>
      <c r="Q6015" t="str">
        <f>TEXT(Table1[[#This Row],[Date]],"MMM-YYYY")</f>
        <v>May-2024</v>
      </c>
      <c r="R6015" t="str">
        <f>IF(Table1[[#This Row],[Sales_Value]]&gt;500000,"Premium",IF(Table1[[#This Row],[Sales_Value]]&gt;100000,"Mid","Basic"))</f>
        <v>Basic</v>
      </c>
    </row>
    <row r="6016" spans="1:18" x14ac:dyDescent="0.3">
      <c r="A6016" s="1">
        <v>45590</v>
      </c>
      <c r="B6016" t="s">
        <v>6217</v>
      </c>
      <c r="C6016" t="s">
        <v>14</v>
      </c>
      <c r="D6016" t="s">
        <v>55</v>
      </c>
      <c r="E6016" t="s">
        <v>56</v>
      </c>
      <c r="F6016" t="s">
        <v>126</v>
      </c>
      <c r="G6016" t="s">
        <v>24</v>
      </c>
      <c r="H6016">
        <v>34</v>
      </c>
      <c r="I6016">
        <v>267.55</v>
      </c>
      <c r="J6016">
        <v>0.15</v>
      </c>
      <c r="K6016">
        <v>7732.2</v>
      </c>
      <c r="L6016">
        <v>173.67</v>
      </c>
      <c r="M6016">
        <v>1827.42</v>
      </c>
      <c r="N6016" s="2">
        <f>Table1[[#This Row],[Profit]]/Table1[[#This Row],[Sales_Value]]</f>
        <v>0.23633894622487781</v>
      </c>
      <c r="O6016" s="3" t="str">
        <f>IF(Table1[[#This Row],[Profit]]&lt;0,"Yes","No")</f>
        <v>No</v>
      </c>
      <c r="P6016" t="str">
        <f>IF(Table1[[#This Row],[Discount_Pct]]&gt;0.3,"High",IF(Table1[[#This Row],[Discount_Pct]]&gt;0.15,"Medium","Low"))</f>
        <v>Low</v>
      </c>
      <c r="Q6016" t="str">
        <f>TEXT(Table1[[#This Row],[Date]],"MMM-YYYY")</f>
        <v>Oct-2024</v>
      </c>
      <c r="R6016" t="str">
        <f>IF(Table1[[#This Row],[Sales_Value]]&gt;500000,"Premium",IF(Table1[[#This Row],[Sales_Value]]&gt;100000,"Mid","Basic"))</f>
        <v>Basic</v>
      </c>
    </row>
    <row r="6017" spans="1:18" x14ac:dyDescent="0.3">
      <c r="A6017" s="1">
        <v>45570</v>
      </c>
      <c r="B6017" t="s">
        <v>6218</v>
      </c>
      <c r="C6017" t="s">
        <v>39</v>
      </c>
      <c r="D6017" t="s">
        <v>716</v>
      </c>
      <c r="E6017" t="s">
        <v>266</v>
      </c>
      <c r="F6017" t="s">
        <v>52</v>
      </c>
      <c r="G6017" t="s">
        <v>53</v>
      </c>
      <c r="H6017">
        <v>48</v>
      </c>
      <c r="I6017">
        <v>1720.71</v>
      </c>
      <c r="J6017">
        <v>0.04</v>
      </c>
      <c r="K6017">
        <v>79290.320000000007</v>
      </c>
      <c r="L6017">
        <v>972.19</v>
      </c>
      <c r="M6017">
        <v>32625.200000000001</v>
      </c>
      <c r="N6017" s="2">
        <f>Table1[[#This Row],[Profit]]/Table1[[#This Row],[Sales_Value]]</f>
        <v>0.4114651069638765</v>
      </c>
      <c r="O6017" s="3" t="str">
        <f>IF(Table1[[#This Row],[Profit]]&lt;0,"Yes","No")</f>
        <v>No</v>
      </c>
      <c r="P6017" t="str">
        <f>IF(Table1[[#This Row],[Discount_Pct]]&gt;0.3,"High",IF(Table1[[#This Row],[Discount_Pct]]&gt;0.15,"Medium","Low"))</f>
        <v>Low</v>
      </c>
      <c r="Q6017" t="str">
        <f>TEXT(Table1[[#This Row],[Date]],"MMM-YYYY")</f>
        <v>Oct-2024</v>
      </c>
      <c r="R6017" t="str">
        <f>IF(Table1[[#This Row],[Sales_Value]]&gt;500000,"Premium",IF(Table1[[#This Row],[Sales_Value]]&gt;100000,"Mid","Basic"))</f>
        <v>Basic</v>
      </c>
    </row>
    <row r="6018" spans="1:18" x14ac:dyDescent="0.3">
      <c r="A6018" s="1">
        <v>45462</v>
      </c>
      <c r="B6018" t="s">
        <v>6219</v>
      </c>
      <c r="C6018" t="s">
        <v>39</v>
      </c>
      <c r="D6018" t="s">
        <v>192</v>
      </c>
      <c r="E6018" t="s">
        <v>48</v>
      </c>
      <c r="F6018" t="s">
        <v>232</v>
      </c>
      <c r="G6018" t="s">
        <v>24</v>
      </c>
      <c r="H6018">
        <v>76</v>
      </c>
      <c r="I6018">
        <v>62.27</v>
      </c>
      <c r="J6018">
        <v>0.22</v>
      </c>
      <c r="K6018">
        <v>3691.37</v>
      </c>
      <c r="L6018">
        <v>20.51</v>
      </c>
      <c r="M6018">
        <v>2132.61</v>
      </c>
      <c r="N6018" s="2">
        <f>Table1[[#This Row],[Profit]]/Table1[[#This Row],[Sales_Value]]</f>
        <v>0.57772859399084897</v>
      </c>
      <c r="O6018" s="3" t="str">
        <f>IF(Table1[[#This Row],[Profit]]&lt;0,"Yes","No")</f>
        <v>No</v>
      </c>
      <c r="P6018" t="str">
        <f>IF(Table1[[#This Row],[Discount_Pct]]&gt;0.3,"High",IF(Table1[[#This Row],[Discount_Pct]]&gt;0.15,"Medium","Low"))</f>
        <v>Medium</v>
      </c>
      <c r="Q6018" t="str">
        <f>TEXT(Table1[[#This Row],[Date]],"MMM-YYYY")</f>
        <v>Jun-2024</v>
      </c>
      <c r="R6018" t="str">
        <f>IF(Table1[[#This Row],[Sales_Value]]&gt;500000,"Premium",IF(Table1[[#This Row],[Sales_Value]]&gt;100000,"Mid","Basic"))</f>
        <v>Basic</v>
      </c>
    </row>
    <row r="6019" spans="1:18" x14ac:dyDescent="0.3">
      <c r="A6019" s="1">
        <v>45584</v>
      </c>
      <c r="B6019" t="s">
        <v>6220</v>
      </c>
      <c r="C6019" t="s">
        <v>20</v>
      </c>
      <c r="D6019" t="s">
        <v>21</v>
      </c>
      <c r="E6019" t="s">
        <v>125</v>
      </c>
      <c r="F6019" t="s">
        <v>126</v>
      </c>
      <c r="G6019" t="s">
        <v>24</v>
      </c>
      <c r="H6019">
        <v>90</v>
      </c>
      <c r="I6019">
        <v>309.25</v>
      </c>
      <c r="J6019">
        <v>0.23</v>
      </c>
      <c r="K6019">
        <v>21431.03</v>
      </c>
      <c r="L6019">
        <v>187.59</v>
      </c>
      <c r="M6019">
        <v>4547.93</v>
      </c>
      <c r="N6019" s="2">
        <f>Table1[[#This Row],[Profit]]/Table1[[#This Row],[Sales_Value]]</f>
        <v>0.21221238549897045</v>
      </c>
      <c r="O6019" s="3" t="str">
        <f>IF(Table1[[#This Row],[Profit]]&lt;0,"Yes","No")</f>
        <v>No</v>
      </c>
      <c r="P6019" t="str">
        <f>IF(Table1[[#This Row],[Discount_Pct]]&gt;0.3,"High",IF(Table1[[#This Row],[Discount_Pct]]&gt;0.15,"Medium","Low"))</f>
        <v>Medium</v>
      </c>
      <c r="Q6019" t="str">
        <f>TEXT(Table1[[#This Row],[Date]],"MMM-YYYY")</f>
        <v>Oct-2024</v>
      </c>
      <c r="R6019" t="str">
        <f>IF(Table1[[#This Row],[Sales_Value]]&gt;500000,"Premium",IF(Table1[[#This Row],[Sales_Value]]&gt;100000,"Mid","Basic"))</f>
        <v>Basic</v>
      </c>
    </row>
    <row r="6020" spans="1:18" x14ac:dyDescent="0.3">
      <c r="A6020" s="1">
        <v>45525</v>
      </c>
      <c r="B6020" t="s">
        <v>6221</v>
      </c>
      <c r="C6020" t="s">
        <v>39</v>
      </c>
      <c r="D6020" t="s">
        <v>40</v>
      </c>
      <c r="E6020" t="s">
        <v>56</v>
      </c>
      <c r="F6020" t="s">
        <v>106</v>
      </c>
      <c r="G6020" t="s">
        <v>77</v>
      </c>
      <c r="H6020">
        <v>77</v>
      </c>
      <c r="I6020">
        <v>170.74</v>
      </c>
      <c r="J6020">
        <v>0.24</v>
      </c>
      <c r="K6020">
        <v>9991.7000000000007</v>
      </c>
      <c r="L6020">
        <v>80.06</v>
      </c>
      <c r="M6020">
        <v>3827.08</v>
      </c>
      <c r="N6020" s="2">
        <f>Table1[[#This Row],[Profit]]/Table1[[#This Row],[Sales_Value]]</f>
        <v>0.38302591150655041</v>
      </c>
      <c r="O6020" s="3" t="str">
        <f>IF(Table1[[#This Row],[Profit]]&lt;0,"Yes","No")</f>
        <v>No</v>
      </c>
      <c r="P6020" t="str">
        <f>IF(Table1[[#This Row],[Discount_Pct]]&gt;0.3,"High",IF(Table1[[#This Row],[Discount_Pct]]&gt;0.15,"Medium","Low"))</f>
        <v>Medium</v>
      </c>
      <c r="Q6020" t="str">
        <f>TEXT(Table1[[#This Row],[Date]],"MMM-YYYY")</f>
        <v>Aug-2024</v>
      </c>
      <c r="R6020" t="str">
        <f>IF(Table1[[#This Row],[Sales_Value]]&gt;500000,"Premium",IF(Table1[[#This Row],[Sales_Value]]&gt;100000,"Mid","Basic"))</f>
        <v>Basic</v>
      </c>
    </row>
    <row r="6021" spans="1:18" x14ac:dyDescent="0.3">
      <c r="A6021" s="1">
        <v>45526</v>
      </c>
      <c r="B6021" t="s">
        <v>6222</v>
      </c>
      <c r="C6021" t="s">
        <v>20</v>
      </c>
      <c r="D6021" t="s">
        <v>30</v>
      </c>
      <c r="E6021" t="s">
        <v>84</v>
      </c>
      <c r="F6021" t="s">
        <v>37</v>
      </c>
      <c r="G6021" t="s">
        <v>18</v>
      </c>
      <c r="H6021">
        <v>4</v>
      </c>
      <c r="I6021">
        <v>45102.07</v>
      </c>
      <c r="J6021">
        <v>0.28999999999999998</v>
      </c>
      <c r="K6021">
        <v>128089.88</v>
      </c>
      <c r="L6021">
        <v>32580.62</v>
      </c>
      <c r="M6021">
        <v>-2232.6</v>
      </c>
      <c r="N6021" s="2">
        <f>Table1[[#This Row],[Profit]]/Table1[[#This Row],[Sales_Value]]</f>
        <v>-1.7429948408102185E-2</v>
      </c>
      <c r="O6021" s="3" t="str">
        <f>IF(Table1[[#This Row],[Profit]]&lt;0,"Yes","No")</f>
        <v>Yes</v>
      </c>
      <c r="P6021" t="str">
        <f>IF(Table1[[#This Row],[Discount_Pct]]&gt;0.3,"High",IF(Table1[[#This Row],[Discount_Pct]]&gt;0.15,"Medium","Low"))</f>
        <v>Medium</v>
      </c>
      <c r="Q6021" t="str">
        <f>TEXT(Table1[[#This Row],[Date]],"MMM-YYYY")</f>
        <v>Aug-2024</v>
      </c>
      <c r="R6021" t="str">
        <f>IF(Table1[[#This Row],[Sales_Value]]&gt;500000,"Premium",IF(Table1[[#This Row],[Sales_Value]]&gt;100000,"Mid","Basic"))</f>
        <v>Mid</v>
      </c>
    </row>
    <row r="6022" spans="1:18" x14ac:dyDescent="0.3">
      <c r="A6022" s="1">
        <v>45540</v>
      </c>
      <c r="B6022" t="s">
        <v>6223</v>
      </c>
      <c r="C6022" t="s">
        <v>20</v>
      </c>
      <c r="D6022" t="s">
        <v>148</v>
      </c>
      <c r="E6022" t="s">
        <v>41</v>
      </c>
      <c r="F6022" t="s">
        <v>52</v>
      </c>
      <c r="G6022" t="s">
        <v>53</v>
      </c>
      <c r="H6022">
        <v>54</v>
      </c>
      <c r="I6022">
        <v>1668.55</v>
      </c>
      <c r="J6022">
        <v>0.01</v>
      </c>
      <c r="K6022">
        <v>89200.68</v>
      </c>
      <c r="L6022">
        <v>1029.73</v>
      </c>
      <c r="M6022">
        <v>33595.26</v>
      </c>
      <c r="N6022" s="2">
        <f>Table1[[#This Row],[Profit]]/Table1[[#This Row],[Sales_Value]]</f>
        <v>0.37662560419942992</v>
      </c>
      <c r="O6022" s="3" t="str">
        <f>IF(Table1[[#This Row],[Profit]]&lt;0,"Yes","No")</f>
        <v>No</v>
      </c>
      <c r="P6022" t="str">
        <f>IF(Table1[[#This Row],[Discount_Pct]]&gt;0.3,"High",IF(Table1[[#This Row],[Discount_Pct]]&gt;0.15,"Medium","Low"))</f>
        <v>Low</v>
      </c>
      <c r="Q6022" t="str">
        <f>TEXT(Table1[[#This Row],[Date]],"MMM-YYYY")</f>
        <v>Sep-2024</v>
      </c>
      <c r="R6022" t="str">
        <f>IF(Table1[[#This Row],[Sales_Value]]&gt;500000,"Premium",IF(Table1[[#This Row],[Sales_Value]]&gt;100000,"Mid","Basic"))</f>
        <v>Basic</v>
      </c>
    </row>
    <row r="6023" spans="1:18" x14ac:dyDescent="0.3">
      <c r="A6023" s="1">
        <v>45438</v>
      </c>
      <c r="B6023" t="s">
        <v>6224</v>
      </c>
      <c r="C6023" t="s">
        <v>39</v>
      </c>
      <c r="D6023" t="s">
        <v>40</v>
      </c>
      <c r="E6023" t="s">
        <v>151</v>
      </c>
      <c r="F6023" t="s">
        <v>161</v>
      </c>
      <c r="G6023" t="s">
        <v>24</v>
      </c>
      <c r="H6023">
        <v>11</v>
      </c>
      <c r="I6023">
        <v>17.54</v>
      </c>
      <c r="J6023">
        <v>0.24</v>
      </c>
      <c r="K6023">
        <v>146.63</v>
      </c>
      <c r="L6023">
        <v>4.76</v>
      </c>
      <c r="M6023">
        <v>94.27</v>
      </c>
      <c r="N6023" s="2">
        <f>Table1[[#This Row],[Profit]]/Table1[[#This Row],[Sales_Value]]</f>
        <v>0.64291072768192048</v>
      </c>
      <c r="O6023" s="3" t="str">
        <f>IF(Table1[[#This Row],[Profit]]&lt;0,"Yes","No")</f>
        <v>No</v>
      </c>
      <c r="P6023" t="str">
        <f>IF(Table1[[#This Row],[Discount_Pct]]&gt;0.3,"High",IF(Table1[[#This Row],[Discount_Pct]]&gt;0.15,"Medium","Low"))</f>
        <v>Medium</v>
      </c>
      <c r="Q6023" t="str">
        <f>TEXT(Table1[[#This Row],[Date]],"MMM-YYYY")</f>
        <v>May-2024</v>
      </c>
      <c r="R6023" t="str">
        <f>IF(Table1[[#This Row],[Sales_Value]]&gt;500000,"Premium",IF(Table1[[#This Row],[Sales_Value]]&gt;100000,"Mid","Basic"))</f>
        <v>Basic</v>
      </c>
    </row>
    <row r="6024" spans="1:18" x14ac:dyDescent="0.3">
      <c r="A6024" s="1">
        <v>45633</v>
      </c>
      <c r="B6024" t="s">
        <v>6225</v>
      </c>
      <c r="C6024" t="s">
        <v>34</v>
      </c>
      <c r="D6024" t="s">
        <v>207</v>
      </c>
      <c r="E6024" t="s">
        <v>63</v>
      </c>
      <c r="F6024" t="s">
        <v>70</v>
      </c>
      <c r="G6024" t="s">
        <v>46</v>
      </c>
      <c r="H6024">
        <v>32</v>
      </c>
      <c r="I6024">
        <v>1505.88</v>
      </c>
      <c r="J6024">
        <v>0.13</v>
      </c>
      <c r="K6024">
        <v>41923.699999999997</v>
      </c>
      <c r="L6024">
        <v>972.79</v>
      </c>
      <c r="M6024">
        <v>10794.42</v>
      </c>
      <c r="N6024" s="2">
        <f>Table1[[#This Row],[Profit]]/Table1[[#This Row],[Sales_Value]]</f>
        <v>0.25747775124810074</v>
      </c>
      <c r="O6024" s="3" t="str">
        <f>IF(Table1[[#This Row],[Profit]]&lt;0,"Yes","No")</f>
        <v>No</v>
      </c>
      <c r="P6024" t="str">
        <f>IF(Table1[[#This Row],[Discount_Pct]]&gt;0.3,"High",IF(Table1[[#This Row],[Discount_Pct]]&gt;0.15,"Medium","Low"))</f>
        <v>Low</v>
      </c>
      <c r="Q6024" t="str">
        <f>TEXT(Table1[[#This Row],[Date]],"MMM-YYYY")</f>
        <v>Dec-2024</v>
      </c>
      <c r="R6024" t="str">
        <f>IF(Table1[[#This Row],[Sales_Value]]&gt;500000,"Premium",IF(Table1[[#This Row],[Sales_Value]]&gt;100000,"Mid","Basic"))</f>
        <v>Basic</v>
      </c>
    </row>
    <row r="6025" spans="1:18" x14ac:dyDescent="0.3">
      <c r="A6025" s="1">
        <v>45520</v>
      </c>
      <c r="B6025" t="s">
        <v>6226</v>
      </c>
      <c r="C6025" t="s">
        <v>20</v>
      </c>
      <c r="D6025" t="s">
        <v>30</v>
      </c>
      <c r="E6025" t="s">
        <v>168</v>
      </c>
      <c r="F6025" t="s">
        <v>122</v>
      </c>
      <c r="G6025" t="s">
        <v>18</v>
      </c>
      <c r="H6025">
        <v>75</v>
      </c>
      <c r="I6025">
        <v>8017.42</v>
      </c>
      <c r="J6025">
        <v>0.1</v>
      </c>
      <c r="K6025">
        <v>541175.85</v>
      </c>
      <c r="L6025">
        <v>6496.02</v>
      </c>
      <c r="M6025">
        <v>53974.35</v>
      </c>
      <c r="N6025" s="2">
        <f>Table1[[#This Row],[Profit]]/Table1[[#This Row],[Sales_Value]]</f>
        <v>9.9735326326923127E-2</v>
      </c>
      <c r="O6025" s="3" t="str">
        <f>IF(Table1[[#This Row],[Profit]]&lt;0,"Yes","No")</f>
        <v>No</v>
      </c>
      <c r="P6025" t="str">
        <f>IF(Table1[[#This Row],[Discount_Pct]]&gt;0.3,"High",IF(Table1[[#This Row],[Discount_Pct]]&gt;0.15,"Medium","Low"))</f>
        <v>Low</v>
      </c>
      <c r="Q6025" t="str">
        <f>TEXT(Table1[[#This Row],[Date]],"MMM-YYYY")</f>
        <v>Aug-2024</v>
      </c>
      <c r="R6025" t="str">
        <f>IF(Table1[[#This Row],[Sales_Value]]&gt;500000,"Premium",IF(Table1[[#This Row],[Sales_Value]]&gt;100000,"Mid","Basic"))</f>
        <v>Premium</v>
      </c>
    </row>
    <row r="6026" spans="1:18" x14ac:dyDescent="0.3">
      <c r="A6026" s="1">
        <v>45334</v>
      </c>
      <c r="B6026" t="s">
        <v>6227</v>
      </c>
      <c r="C6026" t="s">
        <v>34</v>
      </c>
      <c r="D6026" t="s">
        <v>35</v>
      </c>
      <c r="E6026" t="s">
        <v>73</v>
      </c>
      <c r="F6026" t="s">
        <v>154</v>
      </c>
      <c r="G6026" t="s">
        <v>77</v>
      </c>
      <c r="H6026">
        <v>41</v>
      </c>
      <c r="I6026">
        <v>1200.44</v>
      </c>
      <c r="J6026">
        <v>0.1</v>
      </c>
      <c r="K6026">
        <v>44296.24</v>
      </c>
      <c r="L6026">
        <v>603.55999999999995</v>
      </c>
      <c r="M6026">
        <v>19550.28</v>
      </c>
      <c r="N6026" s="2">
        <f>Table1[[#This Row],[Profit]]/Table1[[#This Row],[Sales_Value]]</f>
        <v>0.44135303583328966</v>
      </c>
      <c r="O6026" s="3" t="str">
        <f>IF(Table1[[#This Row],[Profit]]&lt;0,"Yes","No")</f>
        <v>No</v>
      </c>
      <c r="P6026" t="str">
        <f>IF(Table1[[#This Row],[Discount_Pct]]&gt;0.3,"High",IF(Table1[[#This Row],[Discount_Pct]]&gt;0.15,"Medium","Low"))</f>
        <v>Low</v>
      </c>
      <c r="Q6026" t="str">
        <f>TEXT(Table1[[#This Row],[Date]],"MMM-YYYY")</f>
        <v>Feb-2024</v>
      </c>
      <c r="R6026" t="str">
        <f>IF(Table1[[#This Row],[Sales_Value]]&gt;500000,"Premium",IF(Table1[[#This Row],[Sales_Value]]&gt;100000,"Mid","Basic"))</f>
        <v>Basic</v>
      </c>
    </row>
    <row r="6027" spans="1:18" x14ac:dyDescent="0.3">
      <c r="A6027" s="1">
        <v>45614</v>
      </c>
      <c r="B6027" t="s">
        <v>6228</v>
      </c>
      <c r="C6027" t="s">
        <v>34</v>
      </c>
      <c r="D6027" t="s">
        <v>35</v>
      </c>
      <c r="E6027" t="s">
        <v>331</v>
      </c>
      <c r="F6027" t="s">
        <v>232</v>
      </c>
      <c r="G6027" t="s">
        <v>24</v>
      </c>
      <c r="H6027">
        <v>40</v>
      </c>
      <c r="I6027">
        <v>59.92</v>
      </c>
      <c r="J6027">
        <v>0.11</v>
      </c>
      <c r="K6027">
        <v>2133.15</v>
      </c>
      <c r="L6027">
        <v>18.52</v>
      </c>
      <c r="M6027">
        <v>1392.35</v>
      </c>
      <c r="N6027" s="2">
        <f>Table1[[#This Row],[Profit]]/Table1[[#This Row],[Sales_Value]]</f>
        <v>0.65272015563837515</v>
      </c>
      <c r="O6027" s="3" t="str">
        <f>IF(Table1[[#This Row],[Profit]]&lt;0,"Yes","No")</f>
        <v>No</v>
      </c>
      <c r="P6027" t="str">
        <f>IF(Table1[[#This Row],[Discount_Pct]]&gt;0.3,"High",IF(Table1[[#This Row],[Discount_Pct]]&gt;0.15,"Medium","Low"))</f>
        <v>Low</v>
      </c>
      <c r="Q6027" t="str">
        <f>TEXT(Table1[[#This Row],[Date]],"MMM-YYYY")</f>
        <v>Nov-2024</v>
      </c>
      <c r="R6027" t="str">
        <f>IF(Table1[[#This Row],[Sales_Value]]&gt;500000,"Premium",IF(Table1[[#This Row],[Sales_Value]]&gt;100000,"Mid","Basic"))</f>
        <v>Basic</v>
      </c>
    </row>
    <row r="6028" spans="1:18" x14ac:dyDescent="0.3">
      <c r="A6028" s="1">
        <v>45625</v>
      </c>
      <c r="B6028" t="s">
        <v>6229</v>
      </c>
      <c r="C6028" t="s">
        <v>20</v>
      </c>
      <c r="D6028" t="s">
        <v>148</v>
      </c>
      <c r="E6028" t="s">
        <v>200</v>
      </c>
      <c r="F6028" t="s">
        <v>142</v>
      </c>
      <c r="G6028" t="s">
        <v>18</v>
      </c>
      <c r="H6028">
        <v>15</v>
      </c>
      <c r="I6028">
        <v>12658.25</v>
      </c>
      <c r="J6028">
        <v>0.15</v>
      </c>
      <c r="K6028">
        <v>161392.69</v>
      </c>
      <c r="L6028">
        <v>9097.17</v>
      </c>
      <c r="M6028">
        <v>24935.14</v>
      </c>
      <c r="N6028" s="2">
        <f>Table1[[#This Row],[Profit]]/Table1[[#This Row],[Sales_Value]]</f>
        <v>0.1544998103693544</v>
      </c>
      <c r="O6028" s="3" t="str">
        <f>IF(Table1[[#This Row],[Profit]]&lt;0,"Yes","No")</f>
        <v>No</v>
      </c>
      <c r="P6028" t="str">
        <f>IF(Table1[[#This Row],[Discount_Pct]]&gt;0.3,"High",IF(Table1[[#This Row],[Discount_Pct]]&gt;0.15,"Medium","Low"))</f>
        <v>Low</v>
      </c>
      <c r="Q6028" t="str">
        <f>TEXT(Table1[[#This Row],[Date]],"MMM-YYYY")</f>
        <v>Nov-2024</v>
      </c>
      <c r="R6028" t="str">
        <f>IF(Table1[[#This Row],[Sales_Value]]&gt;500000,"Premium",IF(Table1[[#This Row],[Sales_Value]]&gt;100000,"Mid","Basic"))</f>
        <v>Mid</v>
      </c>
    </row>
    <row r="6029" spans="1:18" x14ac:dyDescent="0.3">
      <c r="A6029" s="1">
        <v>45416</v>
      </c>
      <c r="B6029" t="s">
        <v>6230</v>
      </c>
      <c r="C6029" t="s">
        <v>14</v>
      </c>
      <c r="D6029" t="s">
        <v>26</v>
      </c>
      <c r="E6029" t="s">
        <v>234</v>
      </c>
      <c r="F6029" t="s">
        <v>32</v>
      </c>
      <c r="G6029" t="s">
        <v>18</v>
      </c>
      <c r="H6029">
        <v>85</v>
      </c>
      <c r="I6029">
        <v>11164.45</v>
      </c>
      <c r="J6029">
        <v>0.26</v>
      </c>
      <c r="K6029">
        <v>702243.91</v>
      </c>
      <c r="L6029">
        <v>8672.0300000000007</v>
      </c>
      <c r="M6029">
        <v>-34878.639999999999</v>
      </c>
      <c r="N6029" s="2">
        <f>Table1[[#This Row],[Profit]]/Table1[[#This Row],[Sales_Value]]</f>
        <v>-4.9667415414111599E-2</v>
      </c>
      <c r="O6029" s="3" t="str">
        <f>IF(Table1[[#This Row],[Profit]]&lt;0,"Yes","No")</f>
        <v>Yes</v>
      </c>
      <c r="P6029" t="str">
        <f>IF(Table1[[#This Row],[Discount_Pct]]&gt;0.3,"High",IF(Table1[[#This Row],[Discount_Pct]]&gt;0.15,"Medium","Low"))</f>
        <v>Medium</v>
      </c>
      <c r="Q6029" t="str">
        <f>TEXT(Table1[[#This Row],[Date]],"MMM-YYYY")</f>
        <v>May-2024</v>
      </c>
      <c r="R6029" t="str">
        <f>IF(Table1[[#This Row],[Sales_Value]]&gt;500000,"Premium",IF(Table1[[#This Row],[Sales_Value]]&gt;100000,"Mid","Basic"))</f>
        <v>Premium</v>
      </c>
    </row>
    <row r="6030" spans="1:18" x14ac:dyDescent="0.3">
      <c r="A6030" s="1">
        <v>45509</v>
      </c>
      <c r="B6030" t="s">
        <v>6231</v>
      </c>
      <c r="C6030" t="s">
        <v>34</v>
      </c>
      <c r="D6030" t="s">
        <v>207</v>
      </c>
      <c r="E6030" t="s">
        <v>379</v>
      </c>
      <c r="F6030" t="s">
        <v>103</v>
      </c>
      <c r="G6030" t="s">
        <v>24</v>
      </c>
      <c r="H6030">
        <v>22</v>
      </c>
      <c r="I6030">
        <v>204.76</v>
      </c>
      <c r="J6030">
        <v>0.28999999999999998</v>
      </c>
      <c r="K6030">
        <v>3198.35</v>
      </c>
      <c r="L6030">
        <v>133.79</v>
      </c>
      <c r="M6030">
        <v>254.97</v>
      </c>
      <c r="N6030" s="2">
        <f>Table1[[#This Row],[Profit]]/Table1[[#This Row],[Sales_Value]]</f>
        <v>7.9719230228086357E-2</v>
      </c>
      <c r="O6030" s="3" t="str">
        <f>IF(Table1[[#This Row],[Profit]]&lt;0,"Yes","No")</f>
        <v>No</v>
      </c>
      <c r="P6030" t="str">
        <f>IF(Table1[[#This Row],[Discount_Pct]]&gt;0.3,"High",IF(Table1[[#This Row],[Discount_Pct]]&gt;0.15,"Medium","Low"))</f>
        <v>Medium</v>
      </c>
      <c r="Q6030" t="str">
        <f>TEXT(Table1[[#This Row],[Date]],"MMM-YYYY")</f>
        <v>Aug-2024</v>
      </c>
      <c r="R6030" t="str">
        <f>IF(Table1[[#This Row],[Sales_Value]]&gt;500000,"Premium",IF(Table1[[#This Row],[Sales_Value]]&gt;100000,"Mid","Basic"))</f>
        <v>Basic</v>
      </c>
    </row>
    <row r="6031" spans="1:18" x14ac:dyDescent="0.3">
      <c r="A6031" s="1">
        <v>45473</v>
      </c>
      <c r="B6031" t="s">
        <v>6232</v>
      </c>
      <c r="C6031" t="s">
        <v>20</v>
      </c>
      <c r="D6031" t="s">
        <v>21</v>
      </c>
      <c r="E6031" t="s">
        <v>182</v>
      </c>
      <c r="F6031" t="s">
        <v>152</v>
      </c>
      <c r="G6031" t="s">
        <v>24</v>
      </c>
      <c r="H6031">
        <v>5</v>
      </c>
      <c r="I6031">
        <v>28.58</v>
      </c>
      <c r="J6031">
        <v>0.25</v>
      </c>
      <c r="K6031">
        <v>107.18</v>
      </c>
      <c r="L6031">
        <v>9.3000000000000007</v>
      </c>
      <c r="M6031">
        <v>60.67</v>
      </c>
      <c r="N6031" s="2">
        <f>Table1[[#This Row],[Profit]]/Table1[[#This Row],[Sales_Value]]</f>
        <v>0.56605710020526212</v>
      </c>
      <c r="O6031" s="3" t="str">
        <f>IF(Table1[[#This Row],[Profit]]&lt;0,"Yes","No")</f>
        <v>No</v>
      </c>
      <c r="P6031" t="str">
        <f>IF(Table1[[#This Row],[Discount_Pct]]&gt;0.3,"High",IF(Table1[[#This Row],[Discount_Pct]]&gt;0.15,"Medium","Low"))</f>
        <v>Medium</v>
      </c>
      <c r="Q6031" t="str">
        <f>TEXT(Table1[[#This Row],[Date]],"MMM-YYYY")</f>
        <v>Jun-2024</v>
      </c>
      <c r="R6031" t="str">
        <f>IF(Table1[[#This Row],[Sales_Value]]&gt;500000,"Premium",IF(Table1[[#This Row],[Sales_Value]]&gt;100000,"Mid","Basic"))</f>
        <v>Basic</v>
      </c>
    </row>
    <row r="6032" spans="1:18" x14ac:dyDescent="0.3">
      <c r="A6032" s="1">
        <v>45481</v>
      </c>
      <c r="B6032" t="s">
        <v>6233</v>
      </c>
      <c r="C6032" t="s">
        <v>20</v>
      </c>
      <c r="D6032" t="s">
        <v>30</v>
      </c>
      <c r="E6032" t="s">
        <v>370</v>
      </c>
      <c r="F6032" t="s">
        <v>132</v>
      </c>
      <c r="G6032" t="s">
        <v>24</v>
      </c>
      <c r="H6032">
        <v>61</v>
      </c>
      <c r="I6032">
        <v>44.08</v>
      </c>
      <c r="J6032">
        <v>0.23</v>
      </c>
      <c r="K6032">
        <v>2070.44</v>
      </c>
      <c r="L6032">
        <v>19.27</v>
      </c>
      <c r="M6032">
        <v>894.97</v>
      </c>
      <c r="N6032" s="2">
        <f>Table1[[#This Row],[Profit]]/Table1[[#This Row],[Sales_Value]]</f>
        <v>0.43226077548733605</v>
      </c>
      <c r="O6032" s="3" t="str">
        <f>IF(Table1[[#This Row],[Profit]]&lt;0,"Yes","No")</f>
        <v>No</v>
      </c>
      <c r="P6032" t="str">
        <f>IF(Table1[[#This Row],[Discount_Pct]]&gt;0.3,"High",IF(Table1[[#This Row],[Discount_Pct]]&gt;0.15,"Medium","Low"))</f>
        <v>Medium</v>
      </c>
      <c r="Q6032" t="str">
        <f>TEXT(Table1[[#This Row],[Date]],"MMM-YYYY")</f>
        <v>Jul-2024</v>
      </c>
      <c r="R6032" t="str">
        <f>IF(Table1[[#This Row],[Sales_Value]]&gt;500000,"Premium",IF(Table1[[#This Row],[Sales_Value]]&gt;100000,"Mid","Basic"))</f>
        <v>Basic</v>
      </c>
    </row>
    <row r="6033" spans="1:18" x14ac:dyDescent="0.3">
      <c r="A6033" s="1">
        <v>45477</v>
      </c>
      <c r="B6033" t="s">
        <v>6234</v>
      </c>
      <c r="C6033" t="s">
        <v>39</v>
      </c>
      <c r="D6033" t="s">
        <v>66</v>
      </c>
      <c r="E6033" t="s">
        <v>121</v>
      </c>
      <c r="F6033" t="s">
        <v>113</v>
      </c>
      <c r="G6033" t="s">
        <v>24</v>
      </c>
      <c r="H6033">
        <v>92</v>
      </c>
      <c r="I6033">
        <v>52.99</v>
      </c>
      <c r="J6033">
        <v>0.14000000000000001</v>
      </c>
      <c r="K6033">
        <v>4192.57</v>
      </c>
      <c r="L6033">
        <v>25.43</v>
      </c>
      <c r="M6033">
        <v>1853.01</v>
      </c>
      <c r="N6033" s="2">
        <f>Table1[[#This Row],[Profit]]/Table1[[#This Row],[Sales_Value]]</f>
        <v>0.44197473148927746</v>
      </c>
      <c r="O6033" s="3" t="str">
        <f>IF(Table1[[#This Row],[Profit]]&lt;0,"Yes","No")</f>
        <v>No</v>
      </c>
      <c r="P6033" t="str">
        <f>IF(Table1[[#This Row],[Discount_Pct]]&gt;0.3,"High",IF(Table1[[#This Row],[Discount_Pct]]&gt;0.15,"Medium","Low"))</f>
        <v>Low</v>
      </c>
      <c r="Q6033" t="str">
        <f>TEXT(Table1[[#This Row],[Date]],"MMM-YYYY")</f>
        <v>Jul-2024</v>
      </c>
      <c r="R6033" t="str">
        <f>IF(Table1[[#This Row],[Sales_Value]]&gt;500000,"Premium",IF(Table1[[#This Row],[Sales_Value]]&gt;100000,"Mid","Basic"))</f>
        <v>Basic</v>
      </c>
    </row>
    <row r="6034" spans="1:18" x14ac:dyDescent="0.3">
      <c r="A6034" s="1">
        <v>45483</v>
      </c>
      <c r="B6034" t="s">
        <v>6235</v>
      </c>
      <c r="C6034" t="s">
        <v>20</v>
      </c>
      <c r="D6034" t="s">
        <v>21</v>
      </c>
      <c r="E6034" t="s">
        <v>629</v>
      </c>
      <c r="F6034" t="s">
        <v>49</v>
      </c>
      <c r="G6034" t="s">
        <v>24</v>
      </c>
      <c r="H6034">
        <v>19</v>
      </c>
      <c r="I6034">
        <v>69.03</v>
      </c>
      <c r="J6034">
        <v>0.2</v>
      </c>
      <c r="K6034">
        <v>1049.26</v>
      </c>
      <c r="L6034">
        <v>41.03</v>
      </c>
      <c r="M6034">
        <v>269.69</v>
      </c>
      <c r="N6034" s="2">
        <f>Table1[[#This Row],[Profit]]/Table1[[#This Row],[Sales_Value]]</f>
        <v>0.25702876312829992</v>
      </c>
      <c r="O6034" s="3" t="str">
        <f>IF(Table1[[#This Row],[Profit]]&lt;0,"Yes","No")</f>
        <v>No</v>
      </c>
      <c r="P6034" t="str">
        <f>IF(Table1[[#This Row],[Discount_Pct]]&gt;0.3,"High",IF(Table1[[#This Row],[Discount_Pct]]&gt;0.15,"Medium","Low"))</f>
        <v>Medium</v>
      </c>
      <c r="Q6034" t="str">
        <f>TEXT(Table1[[#This Row],[Date]],"MMM-YYYY")</f>
        <v>Jul-2024</v>
      </c>
      <c r="R6034" t="str">
        <f>IF(Table1[[#This Row],[Sales_Value]]&gt;500000,"Premium",IF(Table1[[#This Row],[Sales_Value]]&gt;100000,"Mid","Basic"))</f>
        <v>Basic</v>
      </c>
    </row>
    <row r="6035" spans="1:18" x14ac:dyDescent="0.3">
      <c r="A6035" s="1">
        <v>45450</v>
      </c>
      <c r="B6035" t="s">
        <v>6236</v>
      </c>
      <c r="C6035" t="s">
        <v>34</v>
      </c>
      <c r="D6035" t="s">
        <v>105</v>
      </c>
      <c r="E6035" t="s">
        <v>205</v>
      </c>
      <c r="F6035" t="s">
        <v>140</v>
      </c>
      <c r="G6035" t="s">
        <v>53</v>
      </c>
      <c r="H6035">
        <v>88</v>
      </c>
      <c r="I6035">
        <v>1793.15</v>
      </c>
      <c r="J6035">
        <v>0.22</v>
      </c>
      <c r="K6035">
        <v>123081.82</v>
      </c>
      <c r="L6035">
        <v>1214.78</v>
      </c>
      <c r="M6035">
        <v>16181.18</v>
      </c>
      <c r="N6035" s="2">
        <f>Table1[[#This Row],[Profit]]/Table1[[#This Row],[Sales_Value]]</f>
        <v>0.13146685676243655</v>
      </c>
      <c r="O6035" s="3" t="str">
        <f>IF(Table1[[#This Row],[Profit]]&lt;0,"Yes","No")</f>
        <v>No</v>
      </c>
      <c r="P6035" t="str">
        <f>IF(Table1[[#This Row],[Discount_Pct]]&gt;0.3,"High",IF(Table1[[#This Row],[Discount_Pct]]&gt;0.15,"Medium","Low"))</f>
        <v>Medium</v>
      </c>
      <c r="Q6035" t="str">
        <f>TEXT(Table1[[#This Row],[Date]],"MMM-YYYY")</f>
        <v>Jun-2024</v>
      </c>
      <c r="R6035" t="str">
        <f>IF(Table1[[#This Row],[Sales_Value]]&gt;500000,"Premium",IF(Table1[[#This Row],[Sales_Value]]&gt;100000,"Mid","Basic"))</f>
        <v>Mid</v>
      </c>
    </row>
    <row r="6036" spans="1:18" x14ac:dyDescent="0.3">
      <c r="A6036" s="1">
        <v>45623</v>
      </c>
      <c r="B6036" t="s">
        <v>6237</v>
      </c>
      <c r="C6036" t="s">
        <v>20</v>
      </c>
      <c r="D6036" t="s">
        <v>124</v>
      </c>
      <c r="E6036" t="s">
        <v>506</v>
      </c>
      <c r="F6036" t="s">
        <v>122</v>
      </c>
      <c r="G6036" t="s">
        <v>18</v>
      </c>
      <c r="H6036">
        <v>45</v>
      </c>
      <c r="I6036">
        <v>9536.5499999999993</v>
      </c>
      <c r="J6036">
        <v>0.06</v>
      </c>
      <c r="K6036">
        <v>403396.07</v>
      </c>
      <c r="L6036">
        <v>6611.2</v>
      </c>
      <c r="M6036">
        <v>105892.06</v>
      </c>
      <c r="N6036" s="2">
        <f>Table1[[#This Row],[Profit]]/Table1[[#This Row],[Sales_Value]]</f>
        <v>0.26250146661071833</v>
      </c>
      <c r="O6036" s="3" t="str">
        <f>IF(Table1[[#This Row],[Profit]]&lt;0,"Yes","No")</f>
        <v>No</v>
      </c>
      <c r="P6036" t="str">
        <f>IF(Table1[[#This Row],[Discount_Pct]]&gt;0.3,"High",IF(Table1[[#This Row],[Discount_Pct]]&gt;0.15,"Medium","Low"))</f>
        <v>Low</v>
      </c>
      <c r="Q6036" t="str">
        <f>TEXT(Table1[[#This Row],[Date]],"MMM-YYYY")</f>
        <v>Nov-2024</v>
      </c>
      <c r="R6036" t="str">
        <f>IF(Table1[[#This Row],[Sales_Value]]&gt;500000,"Premium",IF(Table1[[#This Row],[Sales_Value]]&gt;100000,"Mid","Basic"))</f>
        <v>Mid</v>
      </c>
    </row>
    <row r="6037" spans="1:18" x14ac:dyDescent="0.3">
      <c r="A6037" s="1">
        <v>45342</v>
      </c>
      <c r="B6037" t="s">
        <v>6238</v>
      </c>
      <c r="C6037" t="s">
        <v>34</v>
      </c>
      <c r="D6037" t="s">
        <v>59</v>
      </c>
      <c r="E6037" t="s">
        <v>234</v>
      </c>
      <c r="F6037" t="s">
        <v>52</v>
      </c>
      <c r="G6037" t="s">
        <v>53</v>
      </c>
      <c r="H6037">
        <v>40</v>
      </c>
      <c r="I6037">
        <v>2019.53</v>
      </c>
      <c r="J6037">
        <v>0.04</v>
      </c>
      <c r="K6037">
        <v>77549.95</v>
      </c>
      <c r="L6037">
        <v>994.67</v>
      </c>
      <c r="M6037">
        <v>37763.15</v>
      </c>
      <c r="N6037" s="2">
        <f>Table1[[#This Row],[Profit]]/Table1[[#This Row],[Sales_Value]]</f>
        <v>0.48695260280632036</v>
      </c>
      <c r="O6037" s="3" t="str">
        <f>IF(Table1[[#This Row],[Profit]]&lt;0,"Yes","No")</f>
        <v>No</v>
      </c>
      <c r="P6037" t="str">
        <f>IF(Table1[[#This Row],[Discount_Pct]]&gt;0.3,"High",IF(Table1[[#This Row],[Discount_Pct]]&gt;0.15,"Medium","Low"))</f>
        <v>Low</v>
      </c>
      <c r="Q6037" t="str">
        <f>TEXT(Table1[[#This Row],[Date]],"MMM-YYYY")</f>
        <v>Feb-2024</v>
      </c>
      <c r="R6037" t="str">
        <f>IF(Table1[[#This Row],[Sales_Value]]&gt;500000,"Premium",IF(Table1[[#This Row],[Sales_Value]]&gt;100000,"Mid","Basic"))</f>
        <v>Basic</v>
      </c>
    </row>
    <row r="6038" spans="1:18" x14ac:dyDescent="0.3">
      <c r="A6038" s="1">
        <v>45405</v>
      </c>
      <c r="B6038" t="s">
        <v>6239</v>
      </c>
      <c r="C6038" t="s">
        <v>20</v>
      </c>
      <c r="D6038" t="s">
        <v>21</v>
      </c>
      <c r="E6038" t="s">
        <v>63</v>
      </c>
      <c r="F6038" t="s">
        <v>232</v>
      </c>
      <c r="G6038" t="s">
        <v>24</v>
      </c>
      <c r="H6038">
        <v>60</v>
      </c>
      <c r="I6038">
        <v>67.760000000000005</v>
      </c>
      <c r="J6038">
        <v>0.15</v>
      </c>
      <c r="K6038">
        <v>3455.76</v>
      </c>
      <c r="L6038">
        <v>19.48</v>
      </c>
      <c r="M6038">
        <v>2286.96</v>
      </c>
      <c r="N6038" s="2">
        <f>Table1[[#This Row],[Profit]]/Table1[[#This Row],[Sales_Value]]</f>
        <v>0.66178206819918051</v>
      </c>
      <c r="O6038" s="3" t="str">
        <f>IF(Table1[[#This Row],[Profit]]&lt;0,"Yes","No")</f>
        <v>No</v>
      </c>
      <c r="P6038" t="str">
        <f>IF(Table1[[#This Row],[Discount_Pct]]&gt;0.3,"High",IF(Table1[[#This Row],[Discount_Pct]]&gt;0.15,"Medium","Low"))</f>
        <v>Low</v>
      </c>
      <c r="Q6038" t="str">
        <f>TEXT(Table1[[#This Row],[Date]],"MMM-YYYY")</f>
        <v>Apr-2024</v>
      </c>
      <c r="R6038" t="str">
        <f>IF(Table1[[#This Row],[Sales_Value]]&gt;500000,"Premium",IF(Table1[[#This Row],[Sales_Value]]&gt;100000,"Mid","Basic"))</f>
        <v>Basic</v>
      </c>
    </row>
    <row r="6039" spans="1:18" x14ac:dyDescent="0.3">
      <c r="A6039" s="1">
        <v>45484</v>
      </c>
      <c r="B6039" t="s">
        <v>6240</v>
      </c>
      <c r="C6039" t="s">
        <v>39</v>
      </c>
      <c r="D6039" t="s">
        <v>66</v>
      </c>
      <c r="E6039" t="s">
        <v>209</v>
      </c>
      <c r="F6039" t="s">
        <v>42</v>
      </c>
      <c r="G6039" t="s">
        <v>18</v>
      </c>
      <c r="H6039">
        <v>79</v>
      </c>
      <c r="I6039">
        <v>57899.29</v>
      </c>
      <c r="J6039">
        <v>0.27</v>
      </c>
      <c r="K6039">
        <v>3339052.05</v>
      </c>
      <c r="L6039">
        <v>43449.87</v>
      </c>
      <c r="M6039">
        <v>-93487.679999999993</v>
      </c>
      <c r="N6039" s="2">
        <f>Table1[[#This Row],[Profit]]/Table1[[#This Row],[Sales_Value]]</f>
        <v>-2.799826974844552E-2</v>
      </c>
      <c r="O6039" s="3" t="str">
        <f>IF(Table1[[#This Row],[Profit]]&lt;0,"Yes","No")</f>
        <v>Yes</v>
      </c>
      <c r="P6039" t="str">
        <f>IF(Table1[[#This Row],[Discount_Pct]]&gt;0.3,"High",IF(Table1[[#This Row],[Discount_Pct]]&gt;0.15,"Medium","Low"))</f>
        <v>Medium</v>
      </c>
      <c r="Q6039" t="str">
        <f>TEXT(Table1[[#This Row],[Date]],"MMM-YYYY")</f>
        <v>Jul-2024</v>
      </c>
      <c r="R6039" t="str">
        <f>IF(Table1[[#This Row],[Sales_Value]]&gt;500000,"Premium",IF(Table1[[#This Row],[Sales_Value]]&gt;100000,"Mid","Basic"))</f>
        <v>Premium</v>
      </c>
    </row>
    <row r="6040" spans="1:18" x14ac:dyDescent="0.3">
      <c r="A6040" s="1">
        <v>45387</v>
      </c>
      <c r="B6040" t="s">
        <v>6241</v>
      </c>
      <c r="C6040" t="s">
        <v>34</v>
      </c>
      <c r="D6040" t="s">
        <v>105</v>
      </c>
      <c r="E6040" t="s">
        <v>236</v>
      </c>
      <c r="F6040" t="s">
        <v>138</v>
      </c>
      <c r="G6040" t="s">
        <v>46</v>
      </c>
      <c r="H6040">
        <v>24</v>
      </c>
      <c r="I6040">
        <v>6481.99</v>
      </c>
      <c r="J6040">
        <v>0.24</v>
      </c>
      <c r="K6040">
        <v>118231.5</v>
      </c>
      <c r="L6040">
        <v>4204.3900000000003</v>
      </c>
      <c r="M6040">
        <v>17326.14</v>
      </c>
      <c r="N6040" s="2">
        <f>Table1[[#This Row],[Profit]]/Table1[[#This Row],[Sales_Value]]</f>
        <v>0.14654419507491659</v>
      </c>
      <c r="O6040" s="3" t="str">
        <f>IF(Table1[[#This Row],[Profit]]&lt;0,"Yes","No")</f>
        <v>No</v>
      </c>
      <c r="P6040" t="str">
        <f>IF(Table1[[#This Row],[Discount_Pct]]&gt;0.3,"High",IF(Table1[[#This Row],[Discount_Pct]]&gt;0.15,"Medium","Low"))</f>
        <v>Medium</v>
      </c>
      <c r="Q6040" t="str">
        <f>TEXT(Table1[[#This Row],[Date]],"MMM-YYYY")</f>
        <v>Apr-2024</v>
      </c>
      <c r="R6040" t="str">
        <f>IF(Table1[[#This Row],[Sales_Value]]&gt;500000,"Premium",IF(Table1[[#This Row],[Sales_Value]]&gt;100000,"Mid","Basic"))</f>
        <v>Mid</v>
      </c>
    </row>
    <row r="6041" spans="1:18" x14ac:dyDescent="0.3">
      <c r="A6041" s="1">
        <v>45427</v>
      </c>
      <c r="B6041" t="s">
        <v>6242</v>
      </c>
      <c r="C6041" t="s">
        <v>14</v>
      </c>
      <c r="D6041" t="s">
        <v>144</v>
      </c>
      <c r="E6041" t="s">
        <v>182</v>
      </c>
      <c r="F6041" t="s">
        <v>152</v>
      </c>
      <c r="G6041" t="s">
        <v>24</v>
      </c>
      <c r="H6041">
        <v>24</v>
      </c>
      <c r="I6041">
        <v>26.48</v>
      </c>
      <c r="J6041">
        <v>0.16</v>
      </c>
      <c r="K6041">
        <v>533.84</v>
      </c>
      <c r="L6041">
        <v>9.52</v>
      </c>
      <c r="M6041">
        <v>305.36</v>
      </c>
      <c r="N6041" s="2">
        <f>Table1[[#This Row],[Profit]]/Table1[[#This Row],[Sales_Value]]</f>
        <v>0.57200659373595086</v>
      </c>
      <c r="O6041" s="3" t="str">
        <f>IF(Table1[[#This Row],[Profit]]&lt;0,"Yes","No")</f>
        <v>No</v>
      </c>
      <c r="P6041" t="str">
        <f>IF(Table1[[#This Row],[Discount_Pct]]&gt;0.3,"High",IF(Table1[[#This Row],[Discount_Pct]]&gt;0.15,"Medium","Low"))</f>
        <v>Medium</v>
      </c>
      <c r="Q6041" t="str">
        <f>TEXT(Table1[[#This Row],[Date]],"MMM-YYYY")</f>
        <v>May-2024</v>
      </c>
      <c r="R6041" t="str">
        <f>IF(Table1[[#This Row],[Sales_Value]]&gt;500000,"Premium",IF(Table1[[#This Row],[Sales_Value]]&gt;100000,"Mid","Basic"))</f>
        <v>Basic</v>
      </c>
    </row>
    <row r="6042" spans="1:18" x14ac:dyDescent="0.3">
      <c r="A6042" s="1">
        <v>45492</v>
      </c>
      <c r="B6042" t="s">
        <v>6243</v>
      </c>
      <c r="C6042" t="s">
        <v>20</v>
      </c>
      <c r="D6042" t="s">
        <v>124</v>
      </c>
      <c r="E6042" t="s">
        <v>102</v>
      </c>
      <c r="F6042" t="s">
        <v>132</v>
      </c>
      <c r="G6042" t="s">
        <v>24</v>
      </c>
      <c r="H6042">
        <v>17</v>
      </c>
      <c r="I6042">
        <v>45.35</v>
      </c>
      <c r="J6042">
        <v>0.21</v>
      </c>
      <c r="K6042">
        <v>609.04999999999995</v>
      </c>
      <c r="L6042">
        <v>18.03</v>
      </c>
      <c r="M6042">
        <v>302.54000000000002</v>
      </c>
      <c r="N6042" s="2">
        <f>Table1[[#This Row],[Profit]]/Table1[[#This Row],[Sales_Value]]</f>
        <v>0.49674082587636492</v>
      </c>
      <c r="O6042" s="3" t="str">
        <f>IF(Table1[[#This Row],[Profit]]&lt;0,"Yes","No")</f>
        <v>No</v>
      </c>
      <c r="P6042" t="str">
        <f>IF(Table1[[#This Row],[Discount_Pct]]&gt;0.3,"High",IF(Table1[[#This Row],[Discount_Pct]]&gt;0.15,"Medium","Low"))</f>
        <v>Medium</v>
      </c>
      <c r="Q6042" t="str">
        <f>TEXT(Table1[[#This Row],[Date]],"MMM-YYYY")</f>
        <v>Jul-2024</v>
      </c>
      <c r="R6042" t="str">
        <f>IF(Table1[[#This Row],[Sales_Value]]&gt;500000,"Premium",IF(Table1[[#This Row],[Sales_Value]]&gt;100000,"Mid","Basic"))</f>
        <v>Basic</v>
      </c>
    </row>
    <row r="6043" spans="1:18" x14ac:dyDescent="0.3">
      <c r="A6043" s="1">
        <v>45596</v>
      </c>
      <c r="B6043" t="s">
        <v>6244</v>
      </c>
      <c r="C6043" t="s">
        <v>14</v>
      </c>
      <c r="D6043" t="s">
        <v>55</v>
      </c>
      <c r="E6043" t="s">
        <v>275</v>
      </c>
      <c r="F6043" t="s">
        <v>146</v>
      </c>
      <c r="G6043" t="s">
        <v>24</v>
      </c>
      <c r="H6043">
        <v>61</v>
      </c>
      <c r="I6043">
        <v>50.03</v>
      </c>
      <c r="J6043">
        <v>0.27</v>
      </c>
      <c r="K6043">
        <v>2227.84</v>
      </c>
      <c r="L6043">
        <v>27.09</v>
      </c>
      <c r="M6043">
        <v>575.35</v>
      </c>
      <c r="N6043" s="2">
        <f>Table1[[#This Row],[Profit]]/Table1[[#This Row],[Sales_Value]]</f>
        <v>0.25825463228957196</v>
      </c>
      <c r="O6043" s="3" t="str">
        <f>IF(Table1[[#This Row],[Profit]]&lt;0,"Yes","No")</f>
        <v>No</v>
      </c>
      <c r="P6043" t="str">
        <f>IF(Table1[[#This Row],[Discount_Pct]]&gt;0.3,"High",IF(Table1[[#This Row],[Discount_Pct]]&gt;0.15,"Medium","Low"))</f>
        <v>Medium</v>
      </c>
      <c r="Q6043" t="str">
        <f>TEXT(Table1[[#This Row],[Date]],"MMM-YYYY")</f>
        <v>Oct-2024</v>
      </c>
      <c r="R6043" t="str">
        <f>IF(Table1[[#This Row],[Sales_Value]]&gt;500000,"Premium",IF(Table1[[#This Row],[Sales_Value]]&gt;100000,"Mid","Basic"))</f>
        <v>Basic</v>
      </c>
    </row>
    <row r="6044" spans="1:18" x14ac:dyDescent="0.3">
      <c r="A6044" s="1">
        <v>45499</v>
      </c>
      <c r="B6044" t="s">
        <v>6245</v>
      </c>
      <c r="C6044" t="s">
        <v>34</v>
      </c>
      <c r="D6044" t="s">
        <v>105</v>
      </c>
      <c r="E6044" t="s">
        <v>136</v>
      </c>
      <c r="F6044" t="s">
        <v>226</v>
      </c>
      <c r="G6044" t="s">
        <v>18</v>
      </c>
      <c r="H6044">
        <v>68</v>
      </c>
      <c r="I6044">
        <v>16513.68</v>
      </c>
      <c r="J6044">
        <v>0.2</v>
      </c>
      <c r="K6044">
        <v>898344.19</v>
      </c>
      <c r="L6044">
        <v>13910.73</v>
      </c>
      <c r="M6044">
        <v>-47585.45</v>
      </c>
      <c r="N6044" s="2">
        <f>Table1[[#This Row],[Profit]]/Table1[[#This Row],[Sales_Value]]</f>
        <v>-5.2970176163770817E-2</v>
      </c>
      <c r="O6044" s="3" t="str">
        <f>IF(Table1[[#This Row],[Profit]]&lt;0,"Yes","No")</f>
        <v>Yes</v>
      </c>
      <c r="P6044" t="str">
        <f>IF(Table1[[#This Row],[Discount_Pct]]&gt;0.3,"High",IF(Table1[[#This Row],[Discount_Pct]]&gt;0.15,"Medium","Low"))</f>
        <v>Medium</v>
      </c>
      <c r="Q6044" t="str">
        <f>TEXT(Table1[[#This Row],[Date]],"MMM-YYYY")</f>
        <v>Jul-2024</v>
      </c>
      <c r="R6044" t="str">
        <f>IF(Table1[[#This Row],[Sales_Value]]&gt;500000,"Premium",IF(Table1[[#This Row],[Sales_Value]]&gt;100000,"Mid","Basic"))</f>
        <v>Premium</v>
      </c>
    </row>
    <row r="6045" spans="1:18" x14ac:dyDescent="0.3">
      <c r="A6045" s="1">
        <v>45300</v>
      </c>
      <c r="B6045" t="s">
        <v>6246</v>
      </c>
      <c r="C6045" t="s">
        <v>34</v>
      </c>
      <c r="D6045" t="s">
        <v>105</v>
      </c>
      <c r="E6045" t="s">
        <v>128</v>
      </c>
      <c r="F6045" t="s">
        <v>201</v>
      </c>
      <c r="G6045" t="s">
        <v>53</v>
      </c>
      <c r="H6045">
        <v>21</v>
      </c>
      <c r="I6045">
        <v>1155.03</v>
      </c>
      <c r="J6045">
        <v>0.2</v>
      </c>
      <c r="K6045">
        <v>19404.5</v>
      </c>
      <c r="L6045">
        <v>651.39</v>
      </c>
      <c r="M6045">
        <v>5725.31</v>
      </c>
      <c r="N6045" s="2">
        <f>Table1[[#This Row],[Profit]]/Table1[[#This Row],[Sales_Value]]</f>
        <v>0.29505063258522507</v>
      </c>
      <c r="O6045" s="3" t="str">
        <f>IF(Table1[[#This Row],[Profit]]&lt;0,"Yes","No")</f>
        <v>No</v>
      </c>
      <c r="P6045" t="str">
        <f>IF(Table1[[#This Row],[Discount_Pct]]&gt;0.3,"High",IF(Table1[[#This Row],[Discount_Pct]]&gt;0.15,"Medium","Low"))</f>
        <v>Medium</v>
      </c>
      <c r="Q6045" t="str">
        <f>TEXT(Table1[[#This Row],[Date]],"MMM-YYYY")</f>
        <v>Jan-2024</v>
      </c>
      <c r="R6045" t="str">
        <f>IF(Table1[[#This Row],[Sales_Value]]&gt;500000,"Premium",IF(Table1[[#This Row],[Sales_Value]]&gt;100000,"Mid","Basic"))</f>
        <v>Basic</v>
      </c>
    </row>
    <row r="6046" spans="1:18" x14ac:dyDescent="0.3">
      <c r="A6046" s="1">
        <v>45510</v>
      </c>
      <c r="B6046" t="s">
        <v>6247</v>
      </c>
      <c r="C6046" t="s">
        <v>39</v>
      </c>
      <c r="D6046" t="s">
        <v>192</v>
      </c>
      <c r="E6046" t="s">
        <v>415</v>
      </c>
      <c r="F6046" t="s">
        <v>110</v>
      </c>
      <c r="G6046" t="s">
        <v>24</v>
      </c>
      <c r="H6046">
        <v>44</v>
      </c>
      <c r="I6046">
        <v>302.41000000000003</v>
      </c>
      <c r="J6046">
        <v>0.01</v>
      </c>
      <c r="K6046">
        <v>13172.98</v>
      </c>
      <c r="L6046">
        <v>222.11</v>
      </c>
      <c r="M6046">
        <v>3400.14</v>
      </c>
      <c r="N6046" s="2">
        <f>Table1[[#This Row],[Profit]]/Table1[[#This Row],[Sales_Value]]</f>
        <v>0.25811471663966695</v>
      </c>
      <c r="O6046" s="3" t="str">
        <f>IF(Table1[[#This Row],[Profit]]&lt;0,"Yes","No")</f>
        <v>No</v>
      </c>
      <c r="P6046" t="str">
        <f>IF(Table1[[#This Row],[Discount_Pct]]&gt;0.3,"High",IF(Table1[[#This Row],[Discount_Pct]]&gt;0.15,"Medium","Low"))</f>
        <v>Low</v>
      </c>
      <c r="Q6046" t="str">
        <f>TEXT(Table1[[#This Row],[Date]],"MMM-YYYY")</f>
        <v>Aug-2024</v>
      </c>
      <c r="R6046" t="str">
        <f>IF(Table1[[#This Row],[Sales_Value]]&gt;500000,"Premium",IF(Table1[[#This Row],[Sales_Value]]&gt;100000,"Mid","Basic"))</f>
        <v>Basic</v>
      </c>
    </row>
    <row r="6047" spans="1:18" x14ac:dyDescent="0.3">
      <c r="A6047" s="1">
        <v>45441</v>
      </c>
      <c r="B6047" t="s">
        <v>6248</v>
      </c>
      <c r="C6047" t="s">
        <v>39</v>
      </c>
      <c r="D6047" t="s">
        <v>66</v>
      </c>
      <c r="E6047" t="s">
        <v>252</v>
      </c>
      <c r="F6047" t="s">
        <v>184</v>
      </c>
      <c r="G6047" t="s">
        <v>24</v>
      </c>
      <c r="H6047">
        <v>86</v>
      </c>
      <c r="I6047">
        <v>37.590000000000003</v>
      </c>
      <c r="J6047">
        <v>0.1</v>
      </c>
      <c r="K6047">
        <v>2909.47</v>
      </c>
      <c r="L6047">
        <v>19.21</v>
      </c>
      <c r="M6047">
        <v>1257.4100000000001</v>
      </c>
      <c r="N6047" s="2">
        <f>Table1[[#This Row],[Profit]]/Table1[[#This Row],[Sales_Value]]</f>
        <v>0.43217836925625636</v>
      </c>
      <c r="O6047" s="3" t="str">
        <f>IF(Table1[[#This Row],[Profit]]&lt;0,"Yes","No")</f>
        <v>No</v>
      </c>
      <c r="P6047" t="str">
        <f>IF(Table1[[#This Row],[Discount_Pct]]&gt;0.3,"High",IF(Table1[[#This Row],[Discount_Pct]]&gt;0.15,"Medium","Low"))</f>
        <v>Low</v>
      </c>
      <c r="Q6047" t="str">
        <f>TEXT(Table1[[#This Row],[Date]],"MMM-YYYY")</f>
        <v>May-2024</v>
      </c>
      <c r="R6047" t="str">
        <f>IF(Table1[[#This Row],[Sales_Value]]&gt;500000,"Premium",IF(Table1[[#This Row],[Sales_Value]]&gt;100000,"Mid","Basic"))</f>
        <v>Basic</v>
      </c>
    </row>
    <row r="6048" spans="1:18" x14ac:dyDescent="0.3">
      <c r="A6048" s="1">
        <v>45592</v>
      </c>
      <c r="B6048" t="s">
        <v>6249</v>
      </c>
      <c r="C6048" t="s">
        <v>39</v>
      </c>
      <c r="D6048" t="s">
        <v>40</v>
      </c>
      <c r="E6048" t="s">
        <v>75</v>
      </c>
      <c r="F6048" t="s">
        <v>255</v>
      </c>
      <c r="G6048" t="s">
        <v>53</v>
      </c>
      <c r="H6048">
        <v>35</v>
      </c>
      <c r="I6048">
        <v>2208</v>
      </c>
      <c r="J6048">
        <v>0.24</v>
      </c>
      <c r="K6048">
        <v>58732.800000000003</v>
      </c>
      <c r="L6048">
        <v>1470.64</v>
      </c>
      <c r="M6048">
        <v>7260.4</v>
      </c>
      <c r="N6048" s="2">
        <f>Table1[[#This Row],[Profit]]/Table1[[#This Row],[Sales_Value]]</f>
        <v>0.12361746758199846</v>
      </c>
      <c r="O6048" s="3" t="str">
        <f>IF(Table1[[#This Row],[Profit]]&lt;0,"Yes","No")</f>
        <v>No</v>
      </c>
      <c r="P6048" t="str">
        <f>IF(Table1[[#This Row],[Discount_Pct]]&gt;0.3,"High",IF(Table1[[#This Row],[Discount_Pct]]&gt;0.15,"Medium","Low"))</f>
        <v>Medium</v>
      </c>
      <c r="Q6048" t="str">
        <f>TEXT(Table1[[#This Row],[Date]],"MMM-YYYY")</f>
        <v>Oct-2024</v>
      </c>
      <c r="R6048" t="str">
        <f>IF(Table1[[#This Row],[Sales_Value]]&gt;500000,"Premium",IF(Table1[[#This Row],[Sales_Value]]&gt;100000,"Mid","Basic"))</f>
        <v>Basic</v>
      </c>
    </row>
    <row r="6049" spans="1:18" x14ac:dyDescent="0.3">
      <c r="A6049" s="1">
        <v>45397</v>
      </c>
      <c r="B6049" t="s">
        <v>6250</v>
      </c>
      <c r="C6049" t="s">
        <v>34</v>
      </c>
      <c r="D6049" t="s">
        <v>258</v>
      </c>
      <c r="E6049" t="s">
        <v>73</v>
      </c>
      <c r="F6049" t="s">
        <v>98</v>
      </c>
      <c r="G6049" t="s">
        <v>18</v>
      </c>
      <c r="H6049">
        <v>100</v>
      </c>
      <c r="I6049">
        <v>6447.53</v>
      </c>
      <c r="J6049">
        <v>0.03</v>
      </c>
      <c r="K6049">
        <v>625410.41</v>
      </c>
      <c r="L6049">
        <v>4445.13</v>
      </c>
      <c r="M6049">
        <v>180897.41</v>
      </c>
      <c r="N6049" s="2">
        <f>Table1[[#This Row],[Profit]]/Table1[[#This Row],[Sales_Value]]</f>
        <v>0.28924592093054541</v>
      </c>
      <c r="O6049" s="3" t="str">
        <f>IF(Table1[[#This Row],[Profit]]&lt;0,"Yes","No")</f>
        <v>No</v>
      </c>
      <c r="P6049" t="str">
        <f>IF(Table1[[#This Row],[Discount_Pct]]&gt;0.3,"High",IF(Table1[[#This Row],[Discount_Pct]]&gt;0.15,"Medium","Low"))</f>
        <v>Low</v>
      </c>
      <c r="Q6049" t="str">
        <f>TEXT(Table1[[#This Row],[Date]],"MMM-YYYY")</f>
        <v>Apr-2024</v>
      </c>
      <c r="R6049" t="str">
        <f>IF(Table1[[#This Row],[Sales_Value]]&gt;500000,"Premium",IF(Table1[[#This Row],[Sales_Value]]&gt;100000,"Mid","Basic"))</f>
        <v>Premium</v>
      </c>
    </row>
    <row r="6050" spans="1:18" x14ac:dyDescent="0.3">
      <c r="A6050" s="1">
        <v>45392</v>
      </c>
      <c r="B6050" t="s">
        <v>6251</v>
      </c>
      <c r="C6050" t="s">
        <v>39</v>
      </c>
      <c r="D6050" t="s">
        <v>40</v>
      </c>
      <c r="E6050" t="s">
        <v>200</v>
      </c>
      <c r="F6050" t="s">
        <v>201</v>
      </c>
      <c r="G6050" t="s">
        <v>53</v>
      </c>
      <c r="H6050">
        <v>62</v>
      </c>
      <c r="I6050">
        <v>1234.78</v>
      </c>
      <c r="J6050">
        <v>0.14000000000000001</v>
      </c>
      <c r="K6050">
        <v>65838.47</v>
      </c>
      <c r="L6050">
        <v>664.23</v>
      </c>
      <c r="M6050">
        <v>24656.21</v>
      </c>
      <c r="N6050" s="2">
        <f>Table1[[#This Row],[Profit]]/Table1[[#This Row],[Sales_Value]]</f>
        <v>0.37449548873173993</v>
      </c>
      <c r="O6050" s="3" t="str">
        <f>IF(Table1[[#This Row],[Profit]]&lt;0,"Yes","No")</f>
        <v>No</v>
      </c>
      <c r="P6050" t="str">
        <f>IF(Table1[[#This Row],[Discount_Pct]]&gt;0.3,"High",IF(Table1[[#This Row],[Discount_Pct]]&gt;0.15,"Medium","Low"))</f>
        <v>Low</v>
      </c>
      <c r="Q6050" t="str">
        <f>TEXT(Table1[[#This Row],[Date]],"MMM-YYYY")</f>
        <v>Apr-2024</v>
      </c>
      <c r="R6050" t="str">
        <f>IF(Table1[[#This Row],[Sales_Value]]&gt;500000,"Premium",IF(Table1[[#This Row],[Sales_Value]]&gt;100000,"Mid","Basic"))</f>
        <v>Basic</v>
      </c>
    </row>
    <row r="6051" spans="1:18" x14ac:dyDescent="0.3">
      <c r="A6051" s="1">
        <v>45492</v>
      </c>
      <c r="B6051" t="s">
        <v>6252</v>
      </c>
      <c r="C6051" t="s">
        <v>20</v>
      </c>
      <c r="D6051" t="s">
        <v>124</v>
      </c>
      <c r="E6051" t="s">
        <v>31</v>
      </c>
      <c r="F6051" t="s">
        <v>110</v>
      </c>
      <c r="G6051" t="s">
        <v>24</v>
      </c>
      <c r="H6051">
        <v>80</v>
      </c>
      <c r="I6051">
        <v>390.21</v>
      </c>
      <c r="J6051">
        <v>0.23</v>
      </c>
      <c r="K6051">
        <v>24036.94</v>
      </c>
      <c r="L6051">
        <v>216.9</v>
      </c>
      <c r="M6051">
        <v>6684.94</v>
      </c>
      <c r="N6051" s="2">
        <f>Table1[[#This Row],[Profit]]/Table1[[#This Row],[Sales_Value]]</f>
        <v>0.27811110732064898</v>
      </c>
      <c r="O6051" s="3" t="str">
        <f>IF(Table1[[#This Row],[Profit]]&lt;0,"Yes","No")</f>
        <v>No</v>
      </c>
      <c r="P6051" t="str">
        <f>IF(Table1[[#This Row],[Discount_Pct]]&gt;0.3,"High",IF(Table1[[#This Row],[Discount_Pct]]&gt;0.15,"Medium","Low"))</f>
        <v>Medium</v>
      </c>
      <c r="Q6051" t="str">
        <f>TEXT(Table1[[#This Row],[Date]],"MMM-YYYY")</f>
        <v>Jul-2024</v>
      </c>
      <c r="R6051" t="str">
        <f>IF(Table1[[#This Row],[Sales_Value]]&gt;500000,"Premium",IF(Table1[[#This Row],[Sales_Value]]&gt;100000,"Mid","Basic"))</f>
        <v>Basic</v>
      </c>
    </row>
    <row r="6052" spans="1:18" x14ac:dyDescent="0.3">
      <c r="A6052" s="1">
        <v>45452</v>
      </c>
      <c r="B6052" t="s">
        <v>6253</v>
      </c>
      <c r="C6052" t="s">
        <v>14</v>
      </c>
      <c r="D6052" t="s">
        <v>1021</v>
      </c>
      <c r="E6052" t="s">
        <v>81</v>
      </c>
      <c r="F6052" t="s">
        <v>165</v>
      </c>
      <c r="G6052" t="s">
        <v>24</v>
      </c>
      <c r="H6052">
        <v>16</v>
      </c>
      <c r="I6052">
        <v>162.80000000000001</v>
      </c>
      <c r="J6052">
        <v>0</v>
      </c>
      <c r="K6052">
        <v>2604.8000000000002</v>
      </c>
      <c r="L6052">
        <v>121.6</v>
      </c>
      <c r="M6052">
        <v>659.2</v>
      </c>
      <c r="N6052" s="2">
        <f>Table1[[#This Row],[Profit]]/Table1[[#This Row],[Sales_Value]]</f>
        <v>0.25307125307125306</v>
      </c>
      <c r="O6052" s="3" t="str">
        <f>IF(Table1[[#This Row],[Profit]]&lt;0,"Yes","No")</f>
        <v>No</v>
      </c>
      <c r="P6052" t="str">
        <f>IF(Table1[[#This Row],[Discount_Pct]]&gt;0.3,"High",IF(Table1[[#This Row],[Discount_Pct]]&gt;0.15,"Medium","Low"))</f>
        <v>Low</v>
      </c>
      <c r="Q6052" t="str">
        <f>TEXT(Table1[[#This Row],[Date]],"MMM-YYYY")</f>
        <v>Jun-2024</v>
      </c>
      <c r="R6052" t="str">
        <f>IF(Table1[[#This Row],[Sales_Value]]&gt;500000,"Premium",IF(Table1[[#This Row],[Sales_Value]]&gt;100000,"Mid","Basic"))</f>
        <v>Basic</v>
      </c>
    </row>
    <row r="6053" spans="1:18" x14ac:dyDescent="0.3">
      <c r="A6053" s="1">
        <v>45415</v>
      </c>
      <c r="B6053" t="s">
        <v>6254</v>
      </c>
      <c r="C6053" t="s">
        <v>34</v>
      </c>
      <c r="D6053" t="s">
        <v>35</v>
      </c>
      <c r="E6053" t="s">
        <v>303</v>
      </c>
      <c r="F6053" t="s">
        <v>255</v>
      </c>
      <c r="G6053" t="s">
        <v>53</v>
      </c>
      <c r="H6053">
        <v>30</v>
      </c>
      <c r="I6053">
        <v>2511.36</v>
      </c>
      <c r="J6053">
        <v>0.13</v>
      </c>
      <c r="K6053">
        <v>65546.5</v>
      </c>
      <c r="L6053">
        <v>1544.49</v>
      </c>
      <c r="M6053">
        <v>19211.8</v>
      </c>
      <c r="N6053" s="2">
        <f>Table1[[#This Row],[Profit]]/Table1[[#This Row],[Sales_Value]]</f>
        <v>0.2931018437292609</v>
      </c>
      <c r="O6053" s="3" t="str">
        <f>IF(Table1[[#This Row],[Profit]]&lt;0,"Yes","No")</f>
        <v>No</v>
      </c>
      <c r="P6053" t="str">
        <f>IF(Table1[[#This Row],[Discount_Pct]]&gt;0.3,"High",IF(Table1[[#This Row],[Discount_Pct]]&gt;0.15,"Medium","Low"))</f>
        <v>Low</v>
      </c>
      <c r="Q6053" t="str">
        <f>TEXT(Table1[[#This Row],[Date]],"MMM-YYYY")</f>
        <v>May-2024</v>
      </c>
      <c r="R6053" t="str">
        <f>IF(Table1[[#This Row],[Sales_Value]]&gt;500000,"Premium",IF(Table1[[#This Row],[Sales_Value]]&gt;100000,"Mid","Basic"))</f>
        <v>Basic</v>
      </c>
    </row>
    <row r="6054" spans="1:18" x14ac:dyDescent="0.3">
      <c r="A6054" s="1">
        <v>45502</v>
      </c>
      <c r="B6054" t="s">
        <v>6255</v>
      </c>
      <c r="C6054" t="s">
        <v>34</v>
      </c>
      <c r="D6054" t="s">
        <v>59</v>
      </c>
      <c r="E6054" t="s">
        <v>211</v>
      </c>
      <c r="F6054" t="s">
        <v>49</v>
      </c>
      <c r="G6054" t="s">
        <v>24</v>
      </c>
      <c r="H6054">
        <v>91</v>
      </c>
      <c r="I6054">
        <v>74.28</v>
      </c>
      <c r="J6054">
        <v>0.02</v>
      </c>
      <c r="K6054">
        <v>6624.29</v>
      </c>
      <c r="L6054">
        <v>38.57</v>
      </c>
      <c r="M6054">
        <v>3114.42</v>
      </c>
      <c r="N6054" s="2">
        <f>Table1[[#This Row],[Profit]]/Table1[[#This Row],[Sales_Value]]</f>
        <v>0.47015151812496131</v>
      </c>
      <c r="O6054" s="3" t="str">
        <f>IF(Table1[[#This Row],[Profit]]&lt;0,"Yes","No")</f>
        <v>No</v>
      </c>
      <c r="P6054" t="str">
        <f>IF(Table1[[#This Row],[Discount_Pct]]&gt;0.3,"High",IF(Table1[[#This Row],[Discount_Pct]]&gt;0.15,"Medium","Low"))</f>
        <v>Low</v>
      </c>
      <c r="Q6054" t="str">
        <f>TEXT(Table1[[#This Row],[Date]],"MMM-YYYY")</f>
        <v>Jul-2024</v>
      </c>
      <c r="R6054" t="str">
        <f>IF(Table1[[#This Row],[Sales_Value]]&gt;500000,"Premium",IF(Table1[[#This Row],[Sales_Value]]&gt;100000,"Mid","Basic"))</f>
        <v>Basic</v>
      </c>
    </row>
    <row r="6055" spans="1:18" x14ac:dyDescent="0.3">
      <c r="A6055" s="1">
        <v>45580</v>
      </c>
      <c r="B6055" t="s">
        <v>6256</v>
      </c>
      <c r="C6055" t="s">
        <v>34</v>
      </c>
      <c r="D6055" t="s">
        <v>59</v>
      </c>
      <c r="E6055" t="s">
        <v>36</v>
      </c>
      <c r="F6055" t="s">
        <v>52</v>
      </c>
      <c r="G6055" t="s">
        <v>53</v>
      </c>
      <c r="H6055">
        <v>55</v>
      </c>
      <c r="I6055">
        <v>1835.66</v>
      </c>
      <c r="J6055">
        <v>0</v>
      </c>
      <c r="K6055">
        <v>100961.3</v>
      </c>
      <c r="L6055">
        <v>1053.7</v>
      </c>
      <c r="M6055">
        <v>43007.8</v>
      </c>
      <c r="N6055" s="2">
        <f>Table1[[#This Row],[Profit]]/Table1[[#This Row],[Sales_Value]]</f>
        <v>0.4259830251789547</v>
      </c>
      <c r="O6055" s="3" t="str">
        <f>IF(Table1[[#This Row],[Profit]]&lt;0,"Yes","No")</f>
        <v>No</v>
      </c>
      <c r="P6055" t="str">
        <f>IF(Table1[[#This Row],[Discount_Pct]]&gt;0.3,"High",IF(Table1[[#This Row],[Discount_Pct]]&gt;0.15,"Medium","Low"))</f>
        <v>Low</v>
      </c>
      <c r="Q6055" t="str">
        <f>TEXT(Table1[[#This Row],[Date]],"MMM-YYYY")</f>
        <v>Oct-2024</v>
      </c>
      <c r="R6055" t="str">
        <f>IF(Table1[[#This Row],[Sales_Value]]&gt;500000,"Premium",IF(Table1[[#This Row],[Sales_Value]]&gt;100000,"Mid","Basic"))</f>
        <v>Mid</v>
      </c>
    </row>
    <row r="6056" spans="1:18" x14ac:dyDescent="0.3">
      <c r="A6056" s="1">
        <v>45496</v>
      </c>
      <c r="B6056" t="s">
        <v>6257</v>
      </c>
      <c r="C6056" t="s">
        <v>39</v>
      </c>
      <c r="D6056" t="s">
        <v>716</v>
      </c>
      <c r="E6056" t="s">
        <v>84</v>
      </c>
      <c r="F6056" t="s">
        <v>76</v>
      </c>
      <c r="G6056" t="s">
        <v>77</v>
      </c>
      <c r="H6056">
        <v>11</v>
      </c>
      <c r="I6056">
        <v>2281.3200000000002</v>
      </c>
      <c r="J6056">
        <v>0.02</v>
      </c>
      <c r="K6056">
        <v>24592.63</v>
      </c>
      <c r="L6056">
        <v>1033.23</v>
      </c>
      <c r="M6056">
        <v>13227.1</v>
      </c>
      <c r="N6056" s="2">
        <f>Table1[[#This Row],[Profit]]/Table1[[#This Row],[Sales_Value]]</f>
        <v>0.53784812767076962</v>
      </c>
      <c r="O6056" s="3" t="str">
        <f>IF(Table1[[#This Row],[Profit]]&lt;0,"Yes","No")</f>
        <v>No</v>
      </c>
      <c r="P6056" t="str">
        <f>IF(Table1[[#This Row],[Discount_Pct]]&gt;0.3,"High",IF(Table1[[#This Row],[Discount_Pct]]&gt;0.15,"Medium","Low"))</f>
        <v>Low</v>
      </c>
      <c r="Q6056" t="str">
        <f>TEXT(Table1[[#This Row],[Date]],"MMM-YYYY")</f>
        <v>Jul-2024</v>
      </c>
      <c r="R6056" t="str">
        <f>IF(Table1[[#This Row],[Sales_Value]]&gt;500000,"Premium",IF(Table1[[#This Row],[Sales_Value]]&gt;100000,"Mid","Basic"))</f>
        <v>Basic</v>
      </c>
    </row>
    <row r="6057" spans="1:18" x14ac:dyDescent="0.3">
      <c r="A6057" s="1">
        <v>45343</v>
      </c>
      <c r="B6057" t="s">
        <v>6258</v>
      </c>
      <c r="C6057" t="s">
        <v>14</v>
      </c>
      <c r="D6057" t="s">
        <v>55</v>
      </c>
      <c r="E6057" t="s">
        <v>441</v>
      </c>
      <c r="F6057" t="s">
        <v>154</v>
      </c>
      <c r="G6057" t="s">
        <v>77</v>
      </c>
      <c r="H6057">
        <v>32</v>
      </c>
      <c r="I6057">
        <v>1095.4100000000001</v>
      </c>
      <c r="J6057">
        <v>0.28000000000000003</v>
      </c>
      <c r="K6057">
        <v>25238.25</v>
      </c>
      <c r="L6057">
        <v>633.83000000000004</v>
      </c>
      <c r="M6057">
        <v>4955.6899999999996</v>
      </c>
      <c r="N6057" s="2">
        <f>Table1[[#This Row],[Profit]]/Table1[[#This Row],[Sales_Value]]</f>
        <v>0.19635632423008725</v>
      </c>
      <c r="O6057" s="3" t="str">
        <f>IF(Table1[[#This Row],[Profit]]&lt;0,"Yes","No")</f>
        <v>No</v>
      </c>
      <c r="P6057" t="str">
        <f>IF(Table1[[#This Row],[Discount_Pct]]&gt;0.3,"High",IF(Table1[[#This Row],[Discount_Pct]]&gt;0.15,"Medium","Low"))</f>
        <v>Medium</v>
      </c>
      <c r="Q6057" t="str">
        <f>TEXT(Table1[[#This Row],[Date]],"MMM-YYYY")</f>
        <v>Feb-2024</v>
      </c>
      <c r="R6057" t="str">
        <f>IF(Table1[[#This Row],[Sales_Value]]&gt;500000,"Premium",IF(Table1[[#This Row],[Sales_Value]]&gt;100000,"Mid","Basic"))</f>
        <v>Basic</v>
      </c>
    </row>
    <row r="6058" spans="1:18" x14ac:dyDescent="0.3">
      <c r="A6058" s="1">
        <v>45541</v>
      </c>
      <c r="B6058" t="s">
        <v>6259</v>
      </c>
      <c r="C6058" t="s">
        <v>34</v>
      </c>
      <c r="D6058" t="s">
        <v>207</v>
      </c>
      <c r="E6058" t="s">
        <v>540</v>
      </c>
      <c r="F6058" t="s">
        <v>178</v>
      </c>
      <c r="G6058" t="s">
        <v>46</v>
      </c>
      <c r="H6058">
        <v>32</v>
      </c>
      <c r="I6058">
        <v>25947.02</v>
      </c>
      <c r="J6058">
        <v>7.0000000000000007E-2</v>
      </c>
      <c r="K6058">
        <v>772183.32</v>
      </c>
      <c r="L6058">
        <v>19022.990000000002</v>
      </c>
      <c r="M6058">
        <v>163447.64000000001</v>
      </c>
      <c r="N6058" s="2">
        <f>Table1[[#This Row],[Profit]]/Table1[[#This Row],[Sales_Value]]</f>
        <v>0.21166947765719676</v>
      </c>
      <c r="O6058" s="3" t="str">
        <f>IF(Table1[[#This Row],[Profit]]&lt;0,"Yes","No")</f>
        <v>No</v>
      </c>
      <c r="P6058" t="str">
        <f>IF(Table1[[#This Row],[Discount_Pct]]&gt;0.3,"High",IF(Table1[[#This Row],[Discount_Pct]]&gt;0.15,"Medium","Low"))</f>
        <v>Low</v>
      </c>
      <c r="Q6058" t="str">
        <f>TEXT(Table1[[#This Row],[Date]],"MMM-YYYY")</f>
        <v>Sep-2024</v>
      </c>
      <c r="R6058" t="str">
        <f>IF(Table1[[#This Row],[Sales_Value]]&gt;500000,"Premium",IF(Table1[[#This Row],[Sales_Value]]&gt;100000,"Mid","Basic"))</f>
        <v>Premium</v>
      </c>
    </row>
    <row r="6059" spans="1:18" x14ac:dyDescent="0.3">
      <c r="A6059" s="1">
        <v>45434</v>
      </c>
      <c r="B6059" t="s">
        <v>6260</v>
      </c>
      <c r="C6059" t="s">
        <v>14</v>
      </c>
      <c r="D6059" t="s">
        <v>15</v>
      </c>
      <c r="E6059" t="s">
        <v>303</v>
      </c>
      <c r="F6059" t="s">
        <v>61</v>
      </c>
      <c r="G6059" t="s">
        <v>53</v>
      </c>
      <c r="H6059">
        <v>58</v>
      </c>
      <c r="I6059">
        <v>3058.84</v>
      </c>
      <c r="J6059">
        <v>0.26</v>
      </c>
      <c r="K6059">
        <v>131285.41</v>
      </c>
      <c r="L6059">
        <v>2169.63</v>
      </c>
      <c r="M6059">
        <v>5446.87</v>
      </c>
      <c r="N6059" s="2">
        <f>Table1[[#This Row],[Profit]]/Table1[[#This Row],[Sales_Value]]</f>
        <v>4.1488768630116628E-2</v>
      </c>
      <c r="O6059" s="3" t="str">
        <f>IF(Table1[[#This Row],[Profit]]&lt;0,"Yes","No")</f>
        <v>No</v>
      </c>
      <c r="P6059" t="str">
        <f>IF(Table1[[#This Row],[Discount_Pct]]&gt;0.3,"High",IF(Table1[[#This Row],[Discount_Pct]]&gt;0.15,"Medium","Low"))</f>
        <v>Medium</v>
      </c>
      <c r="Q6059" t="str">
        <f>TEXT(Table1[[#This Row],[Date]],"MMM-YYYY")</f>
        <v>May-2024</v>
      </c>
      <c r="R6059" t="str">
        <f>IF(Table1[[#This Row],[Sales_Value]]&gt;500000,"Premium",IF(Table1[[#This Row],[Sales_Value]]&gt;100000,"Mid","Basic"))</f>
        <v>Mid</v>
      </c>
    </row>
    <row r="6060" spans="1:18" x14ac:dyDescent="0.3">
      <c r="A6060" s="1">
        <v>45501</v>
      </c>
      <c r="B6060" t="s">
        <v>6261</v>
      </c>
      <c r="C6060" t="s">
        <v>39</v>
      </c>
      <c r="D6060" t="s">
        <v>40</v>
      </c>
      <c r="E6060" t="s">
        <v>421</v>
      </c>
      <c r="F6060" t="s">
        <v>293</v>
      </c>
      <c r="G6060" t="s">
        <v>53</v>
      </c>
      <c r="H6060">
        <v>54</v>
      </c>
      <c r="I6060">
        <v>843.9</v>
      </c>
      <c r="J6060">
        <v>0.02</v>
      </c>
      <c r="K6060">
        <v>44659.19</v>
      </c>
      <c r="L6060">
        <v>367.64</v>
      </c>
      <c r="M6060">
        <v>24806.63</v>
      </c>
      <c r="N6060" s="2">
        <f>Table1[[#This Row],[Profit]]/Table1[[#This Row],[Sales_Value]]</f>
        <v>0.55546529169024339</v>
      </c>
      <c r="O6060" s="3" t="str">
        <f>IF(Table1[[#This Row],[Profit]]&lt;0,"Yes","No")</f>
        <v>No</v>
      </c>
      <c r="P6060" t="str">
        <f>IF(Table1[[#This Row],[Discount_Pct]]&gt;0.3,"High",IF(Table1[[#This Row],[Discount_Pct]]&gt;0.15,"Medium","Low"))</f>
        <v>Low</v>
      </c>
      <c r="Q6060" t="str">
        <f>TEXT(Table1[[#This Row],[Date]],"MMM-YYYY")</f>
        <v>Jul-2024</v>
      </c>
      <c r="R6060" t="str">
        <f>IF(Table1[[#This Row],[Sales_Value]]&gt;500000,"Premium",IF(Table1[[#This Row],[Sales_Value]]&gt;100000,"Mid","Basic"))</f>
        <v>Basic</v>
      </c>
    </row>
    <row r="6061" spans="1:18" x14ac:dyDescent="0.3">
      <c r="A6061" s="1">
        <v>45537</v>
      </c>
      <c r="B6061" t="s">
        <v>6262</v>
      </c>
      <c r="C6061" t="s">
        <v>14</v>
      </c>
      <c r="D6061" t="s">
        <v>55</v>
      </c>
      <c r="E6061" t="s">
        <v>102</v>
      </c>
      <c r="F6061" t="s">
        <v>37</v>
      </c>
      <c r="G6061" t="s">
        <v>18</v>
      </c>
      <c r="H6061">
        <v>74</v>
      </c>
      <c r="I6061">
        <v>36740.559999999998</v>
      </c>
      <c r="J6061">
        <v>0.28999999999999998</v>
      </c>
      <c r="K6061">
        <v>1930349.02</v>
      </c>
      <c r="L6061">
        <v>34198.400000000001</v>
      </c>
      <c r="M6061">
        <v>-600332.57999999996</v>
      </c>
      <c r="N6061" s="2">
        <f>Table1[[#This Row],[Profit]]/Table1[[#This Row],[Sales_Value]]</f>
        <v>-0.31099690977127026</v>
      </c>
      <c r="O6061" s="3" t="str">
        <f>IF(Table1[[#This Row],[Profit]]&lt;0,"Yes","No")</f>
        <v>Yes</v>
      </c>
      <c r="P6061" t="str">
        <f>IF(Table1[[#This Row],[Discount_Pct]]&gt;0.3,"High",IF(Table1[[#This Row],[Discount_Pct]]&gt;0.15,"Medium","Low"))</f>
        <v>Medium</v>
      </c>
      <c r="Q6061" t="str">
        <f>TEXT(Table1[[#This Row],[Date]],"MMM-YYYY")</f>
        <v>Sep-2024</v>
      </c>
      <c r="R6061" t="str">
        <f>IF(Table1[[#This Row],[Sales_Value]]&gt;500000,"Premium",IF(Table1[[#This Row],[Sales_Value]]&gt;100000,"Mid","Basic"))</f>
        <v>Premium</v>
      </c>
    </row>
    <row r="6062" spans="1:18" x14ac:dyDescent="0.3">
      <c r="A6062" s="1">
        <v>45622</v>
      </c>
      <c r="B6062" t="s">
        <v>6263</v>
      </c>
      <c r="C6062" t="s">
        <v>14</v>
      </c>
      <c r="D6062" t="s">
        <v>26</v>
      </c>
      <c r="E6062" t="s">
        <v>415</v>
      </c>
      <c r="F6062" t="s">
        <v>98</v>
      </c>
      <c r="G6062" t="s">
        <v>18</v>
      </c>
      <c r="H6062">
        <v>21</v>
      </c>
      <c r="I6062">
        <v>6814.26</v>
      </c>
      <c r="J6062">
        <v>0.12</v>
      </c>
      <c r="K6062">
        <v>125927.52</v>
      </c>
      <c r="L6062">
        <v>4461.03</v>
      </c>
      <c r="M6062">
        <v>32245.89</v>
      </c>
      <c r="N6062" s="2">
        <f>Table1[[#This Row],[Profit]]/Table1[[#This Row],[Sales_Value]]</f>
        <v>0.25606706143343405</v>
      </c>
      <c r="O6062" s="3" t="str">
        <f>IF(Table1[[#This Row],[Profit]]&lt;0,"Yes","No")</f>
        <v>No</v>
      </c>
      <c r="P6062" t="str">
        <f>IF(Table1[[#This Row],[Discount_Pct]]&gt;0.3,"High",IF(Table1[[#This Row],[Discount_Pct]]&gt;0.15,"Medium","Low"))</f>
        <v>Low</v>
      </c>
      <c r="Q6062" t="str">
        <f>TEXT(Table1[[#This Row],[Date]],"MMM-YYYY")</f>
        <v>Nov-2024</v>
      </c>
      <c r="R6062" t="str">
        <f>IF(Table1[[#This Row],[Sales_Value]]&gt;500000,"Premium",IF(Table1[[#This Row],[Sales_Value]]&gt;100000,"Mid","Basic"))</f>
        <v>Mid</v>
      </c>
    </row>
    <row r="6063" spans="1:18" x14ac:dyDescent="0.3">
      <c r="A6063" s="1">
        <v>45465</v>
      </c>
      <c r="B6063" t="s">
        <v>6264</v>
      </c>
      <c r="C6063" t="s">
        <v>20</v>
      </c>
      <c r="D6063" t="s">
        <v>130</v>
      </c>
      <c r="E6063" t="s">
        <v>228</v>
      </c>
      <c r="F6063" t="s">
        <v>165</v>
      </c>
      <c r="G6063" t="s">
        <v>24</v>
      </c>
      <c r="H6063">
        <v>67</v>
      </c>
      <c r="I6063">
        <v>195.42</v>
      </c>
      <c r="J6063">
        <v>0.26</v>
      </c>
      <c r="K6063">
        <v>9688.92</v>
      </c>
      <c r="L6063">
        <v>117.6</v>
      </c>
      <c r="M6063">
        <v>1809.72</v>
      </c>
      <c r="N6063" s="2">
        <f>Table1[[#This Row],[Profit]]/Table1[[#This Row],[Sales_Value]]</f>
        <v>0.18678242776284665</v>
      </c>
      <c r="O6063" s="3" t="str">
        <f>IF(Table1[[#This Row],[Profit]]&lt;0,"Yes","No")</f>
        <v>No</v>
      </c>
      <c r="P6063" t="str">
        <f>IF(Table1[[#This Row],[Discount_Pct]]&gt;0.3,"High",IF(Table1[[#This Row],[Discount_Pct]]&gt;0.15,"Medium","Low"))</f>
        <v>Medium</v>
      </c>
      <c r="Q6063" t="str">
        <f>TEXT(Table1[[#This Row],[Date]],"MMM-YYYY")</f>
        <v>Jun-2024</v>
      </c>
      <c r="R6063" t="str">
        <f>IF(Table1[[#This Row],[Sales_Value]]&gt;500000,"Premium",IF(Table1[[#This Row],[Sales_Value]]&gt;100000,"Mid","Basic"))</f>
        <v>Basic</v>
      </c>
    </row>
    <row r="6064" spans="1:18" x14ac:dyDescent="0.3">
      <c r="A6064" s="1">
        <v>45482</v>
      </c>
      <c r="B6064" t="s">
        <v>6265</v>
      </c>
      <c r="C6064" t="s">
        <v>14</v>
      </c>
      <c r="D6064" t="s">
        <v>26</v>
      </c>
      <c r="E6064" t="s">
        <v>128</v>
      </c>
      <c r="F6064" t="s">
        <v>32</v>
      </c>
      <c r="G6064" t="s">
        <v>18</v>
      </c>
      <c r="H6064">
        <v>18</v>
      </c>
      <c r="I6064">
        <v>10909.75</v>
      </c>
      <c r="J6064">
        <v>0.1</v>
      </c>
      <c r="K6064">
        <v>176737.95</v>
      </c>
      <c r="L6064">
        <v>9210.11</v>
      </c>
      <c r="M6064">
        <v>10955.97</v>
      </c>
      <c r="N6064" s="2">
        <f>Table1[[#This Row],[Profit]]/Table1[[#This Row],[Sales_Value]]</f>
        <v>6.1989912183546311E-2</v>
      </c>
      <c r="O6064" s="3" t="str">
        <f>IF(Table1[[#This Row],[Profit]]&lt;0,"Yes","No")</f>
        <v>No</v>
      </c>
      <c r="P6064" t="str">
        <f>IF(Table1[[#This Row],[Discount_Pct]]&gt;0.3,"High",IF(Table1[[#This Row],[Discount_Pct]]&gt;0.15,"Medium","Low"))</f>
        <v>Low</v>
      </c>
      <c r="Q6064" t="str">
        <f>TEXT(Table1[[#This Row],[Date]],"MMM-YYYY")</f>
        <v>Jul-2024</v>
      </c>
      <c r="R6064" t="str">
        <f>IF(Table1[[#This Row],[Sales_Value]]&gt;500000,"Premium",IF(Table1[[#This Row],[Sales_Value]]&gt;100000,"Mid","Basic"))</f>
        <v>Mid</v>
      </c>
    </row>
    <row r="6065" spans="1:18" x14ac:dyDescent="0.3">
      <c r="A6065" s="1">
        <v>45491</v>
      </c>
      <c r="B6065" t="s">
        <v>6266</v>
      </c>
      <c r="C6065" t="s">
        <v>39</v>
      </c>
      <c r="D6065" t="s">
        <v>108</v>
      </c>
      <c r="E6065" t="s">
        <v>205</v>
      </c>
      <c r="F6065" t="s">
        <v>42</v>
      </c>
      <c r="G6065" t="s">
        <v>18</v>
      </c>
      <c r="H6065">
        <v>11</v>
      </c>
      <c r="I6065">
        <v>65980.070000000007</v>
      </c>
      <c r="J6065">
        <v>0</v>
      </c>
      <c r="K6065">
        <v>725780.77</v>
      </c>
      <c r="L6065">
        <v>44568.2</v>
      </c>
      <c r="M6065">
        <v>235530.57</v>
      </c>
      <c r="N6065" s="2">
        <f>Table1[[#This Row],[Profit]]/Table1[[#This Row],[Sales_Value]]</f>
        <v>0.32452026801426553</v>
      </c>
      <c r="O6065" s="3" t="str">
        <f>IF(Table1[[#This Row],[Profit]]&lt;0,"Yes","No")</f>
        <v>No</v>
      </c>
      <c r="P6065" t="str">
        <f>IF(Table1[[#This Row],[Discount_Pct]]&gt;0.3,"High",IF(Table1[[#This Row],[Discount_Pct]]&gt;0.15,"Medium","Low"))</f>
        <v>Low</v>
      </c>
      <c r="Q6065" t="str">
        <f>TEXT(Table1[[#This Row],[Date]],"MMM-YYYY")</f>
        <v>Jul-2024</v>
      </c>
      <c r="R6065" t="str">
        <f>IF(Table1[[#This Row],[Sales_Value]]&gt;500000,"Premium",IF(Table1[[#This Row],[Sales_Value]]&gt;100000,"Mid","Basic"))</f>
        <v>Premium</v>
      </c>
    </row>
    <row r="6066" spans="1:18" x14ac:dyDescent="0.3">
      <c r="A6066" s="1">
        <v>45470</v>
      </c>
      <c r="B6066" t="s">
        <v>6267</v>
      </c>
      <c r="C6066" t="s">
        <v>20</v>
      </c>
      <c r="D6066" t="s">
        <v>72</v>
      </c>
      <c r="E6066" t="s">
        <v>186</v>
      </c>
      <c r="F6066" t="s">
        <v>122</v>
      </c>
      <c r="G6066" t="s">
        <v>18</v>
      </c>
      <c r="H6066">
        <v>53</v>
      </c>
      <c r="I6066">
        <v>7858.21</v>
      </c>
      <c r="J6066">
        <v>0.3</v>
      </c>
      <c r="K6066">
        <v>291539.59000000003</v>
      </c>
      <c r="L6066">
        <v>5942.9</v>
      </c>
      <c r="M6066">
        <v>-23434.11</v>
      </c>
      <c r="N6066" s="2">
        <f>Table1[[#This Row],[Profit]]/Table1[[#This Row],[Sales_Value]]</f>
        <v>-8.0380541112786766E-2</v>
      </c>
      <c r="O6066" s="3" t="str">
        <f>IF(Table1[[#This Row],[Profit]]&lt;0,"Yes","No")</f>
        <v>Yes</v>
      </c>
      <c r="P6066" t="str">
        <f>IF(Table1[[#This Row],[Discount_Pct]]&gt;0.3,"High",IF(Table1[[#This Row],[Discount_Pct]]&gt;0.15,"Medium","Low"))</f>
        <v>Medium</v>
      </c>
      <c r="Q6066" t="str">
        <f>TEXT(Table1[[#This Row],[Date]],"MMM-YYYY")</f>
        <v>Jun-2024</v>
      </c>
      <c r="R6066" t="str">
        <f>IF(Table1[[#This Row],[Sales_Value]]&gt;500000,"Premium",IF(Table1[[#This Row],[Sales_Value]]&gt;100000,"Mid","Basic"))</f>
        <v>Mid</v>
      </c>
    </row>
    <row r="6067" spans="1:18" x14ac:dyDescent="0.3">
      <c r="A6067" s="1">
        <v>45528</v>
      </c>
      <c r="B6067" t="s">
        <v>6268</v>
      </c>
      <c r="C6067" t="s">
        <v>20</v>
      </c>
      <c r="D6067" t="s">
        <v>352</v>
      </c>
      <c r="E6067" t="s">
        <v>27</v>
      </c>
      <c r="F6067" t="s">
        <v>88</v>
      </c>
      <c r="G6067" t="s">
        <v>53</v>
      </c>
      <c r="H6067">
        <v>95</v>
      </c>
      <c r="I6067">
        <v>1801.53</v>
      </c>
      <c r="J6067">
        <v>0.06</v>
      </c>
      <c r="K6067">
        <v>160876.63</v>
      </c>
      <c r="L6067">
        <v>906.89</v>
      </c>
      <c r="M6067">
        <v>74722.080000000002</v>
      </c>
      <c r="N6067" s="2">
        <f>Table1[[#This Row],[Profit]]/Table1[[#This Row],[Sales_Value]]</f>
        <v>0.46446820771916963</v>
      </c>
      <c r="O6067" s="3" t="str">
        <f>IF(Table1[[#This Row],[Profit]]&lt;0,"Yes","No")</f>
        <v>No</v>
      </c>
      <c r="P6067" t="str">
        <f>IF(Table1[[#This Row],[Discount_Pct]]&gt;0.3,"High",IF(Table1[[#This Row],[Discount_Pct]]&gt;0.15,"Medium","Low"))</f>
        <v>Low</v>
      </c>
      <c r="Q6067" t="str">
        <f>TEXT(Table1[[#This Row],[Date]],"MMM-YYYY")</f>
        <v>Aug-2024</v>
      </c>
      <c r="R6067" t="str">
        <f>IF(Table1[[#This Row],[Sales_Value]]&gt;500000,"Premium",IF(Table1[[#This Row],[Sales_Value]]&gt;100000,"Mid","Basic"))</f>
        <v>Mid</v>
      </c>
    </row>
    <row r="6068" spans="1:18" x14ac:dyDescent="0.3">
      <c r="A6068" s="1">
        <v>45648</v>
      </c>
      <c r="B6068" t="s">
        <v>6269</v>
      </c>
      <c r="C6068" t="s">
        <v>34</v>
      </c>
      <c r="D6068" t="s">
        <v>207</v>
      </c>
      <c r="E6068" t="s">
        <v>331</v>
      </c>
      <c r="F6068" t="s">
        <v>132</v>
      </c>
      <c r="G6068" t="s">
        <v>24</v>
      </c>
      <c r="H6068">
        <v>20</v>
      </c>
      <c r="I6068">
        <v>55.68</v>
      </c>
      <c r="J6068">
        <v>0.14000000000000001</v>
      </c>
      <c r="K6068">
        <v>957.7</v>
      </c>
      <c r="L6068">
        <v>20.309999999999999</v>
      </c>
      <c r="M6068">
        <v>551.5</v>
      </c>
      <c r="N6068" s="2">
        <f>Table1[[#This Row],[Profit]]/Table1[[#This Row],[Sales_Value]]</f>
        <v>0.57585882844314495</v>
      </c>
      <c r="O6068" s="3" t="str">
        <f>IF(Table1[[#This Row],[Profit]]&lt;0,"Yes","No")</f>
        <v>No</v>
      </c>
      <c r="P6068" t="str">
        <f>IF(Table1[[#This Row],[Discount_Pct]]&gt;0.3,"High",IF(Table1[[#This Row],[Discount_Pct]]&gt;0.15,"Medium","Low"))</f>
        <v>Low</v>
      </c>
      <c r="Q6068" t="str">
        <f>TEXT(Table1[[#This Row],[Date]],"MMM-YYYY")</f>
        <v>Dec-2024</v>
      </c>
      <c r="R6068" t="str">
        <f>IF(Table1[[#This Row],[Sales_Value]]&gt;500000,"Premium",IF(Table1[[#This Row],[Sales_Value]]&gt;100000,"Mid","Basic"))</f>
        <v>Basic</v>
      </c>
    </row>
    <row r="6069" spans="1:18" x14ac:dyDescent="0.3">
      <c r="A6069" s="1">
        <v>45442</v>
      </c>
      <c r="B6069" t="s">
        <v>6270</v>
      </c>
      <c r="C6069" t="s">
        <v>20</v>
      </c>
      <c r="D6069" t="s">
        <v>124</v>
      </c>
      <c r="E6069" t="s">
        <v>328</v>
      </c>
      <c r="F6069" t="s">
        <v>134</v>
      </c>
      <c r="G6069" t="s">
        <v>24</v>
      </c>
      <c r="H6069">
        <v>87</v>
      </c>
      <c r="I6069">
        <v>102.71</v>
      </c>
      <c r="J6069">
        <v>0.28000000000000003</v>
      </c>
      <c r="K6069">
        <v>6433.75</v>
      </c>
      <c r="L6069">
        <v>56.31</v>
      </c>
      <c r="M6069">
        <v>1534.78</v>
      </c>
      <c r="N6069" s="2">
        <f>Table1[[#This Row],[Profit]]/Table1[[#This Row],[Sales_Value]]</f>
        <v>0.23855138915873325</v>
      </c>
      <c r="O6069" s="3" t="str">
        <f>IF(Table1[[#This Row],[Profit]]&lt;0,"Yes","No")</f>
        <v>No</v>
      </c>
      <c r="P6069" t="str">
        <f>IF(Table1[[#This Row],[Discount_Pct]]&gt;0.3,"High",IF(Table1[[#This Row],[Discount_Pct]]&gt;0.15,"Medium","Low"))</f>
        <v>Medium</v>
      </c>
      <c r="Q6069" t="str">
        <f>TEXT(Table1[[#This Row],[Date]],"MMM-YYYY")</f>
        <v>May-2024</v>
      </c>
      <c r="R6069" t="str">
        <f>IF(Table1[[#This Row],[Sales_Value]]&gt;500000,"Premium",IF(Table1[[#This Row],[Sales_Value]]&gt;100000,"Mid","Basic"))</f>
        <v>Basic</v>
      </c>
    </row>
    <row r="6070" spans="1:18" x14ac:dyDescent="0.3">
      <c r="A6070" s="1">
        <v>45540</v>
      </c>
      <c r="B6070" t="s">
        <v>6271</v>
      </c>
      <c r="C6070" t="s">
        <v>39</v>
      </c>
      <c r="D6070" t="s">
        <v>93</v>
      </c>
      <c r="E6070" t="s">
        <v>460</v>
      </c>
      <c r="F6070" t="s">
        <v>293</v>
      </c>
      <c r="G6070" t="s">
        <v>53</v>
      </c>
      <c r="H6070">
        <v>79</v>
      </c>
      <c r="I6070">
        <v>845.45</v>
      </c>
      <c r="J6070">
        <v>0.22</v>
      </c>
      <c r="K6070">
        <v>52096.63</v>
      </c>
      <c r="L6070">
        <v>391.46</v>
      </c>
      <c r="M6070">
        <v>21171.29</v>
      </c>
      <c r="N6070" s="2">
        <f>Table1[[#This Row],[Profit]]/Table1[[#This Row],[Sales_Value]]</f>
        <v>0.40638501953005407</v>
      </c>
      <c r="O6070" s="3" t="str">
        <f>IF(Table1[[#This Row],[Profit]]&lt;0,"Yes","No")</f>
        <v>No</v>
      </c>
      <c r="P6070" t="str">
        <f>IF(Table1[[#This Row],[Discount_Pct]]&gt;0.3,"High",IF(Table1[[#This Row],[Discount_Pct]]&gt;0.15,"Medium","Low"))</f>
        <v>Medium</v>
      </c>
      <c r="Q6070" t="str">
        <f>TEXT(Table1[[#This Row],[Date]],"MMM-YYYY")</f>
        <v>Sep-2024</v>
      </c>
      <c r="R6070" t="str">
        <f>IF(Table1[[#This Row],[Sales_Value]]&gt;500000,"Premium",IF(Table1[[#This Row],[Sales_Value]]&gt;100000,"Mid","Basic"))</f>
        <v>Basic</v>
      </c>
    </row>
    <row r="6071" spans="1:18" x14ac:dyDescent="0.3">
      <c r="A6071" s="1">
        <v>45439</v>
      </c>
      <c r="B6071" t="s">
        <v>6272</v>
      </c>
      <c r="C6071" t="s">
        <v>34</v>
      </c>
      <c r="D6071" t="s">
        <v>105</v>
      </c>
      <c r="E6071" t="s">
        <v>27</v>
      </c>
      <c r="F6071" t="s">
        <v>138</v>
      </c>
      <c r="G6071" t="s">
        <v>46</v>
      </c>
      <c r="H6071">
        <v>22</v>
      </c>
      <c r="I6071">
        <v>6771.08</v>
      </c>
      <c r="J6071">
        <v>0.01</v>
      </c>
      <c r="K6071">
        <v>147474.12</v>
      </c>
      <c r="L6071">
        <v>4231.3</v>
      </c>
      <c r="M6071">
        <v>54385.52</v>
      </c>
      <c r="N6071" s="2">
        <f>Table1[[#This Row],[Profit]]/Table1[[#This Row],[Sales_Value]]</f>
        <v>0.36878009511092519</v>
      </c>
      <c r="O6071" s="3" t="str">
        <f>IF(Table1[[#This Row],[Profit]]&lt;0,"Yes","No")</f>
        <v>No</v>
      </c>
      <c r="P6071" t="str">
        <f>IF(Table1[[#This Row],[Discount_Pct]]&gt;0.3,"High",IF(Table1[[#This Row],[Discount_Pct]]&gt;0.15,"Medium","Low"))</f>
        <v>Low</v>
      </c>
      <c r="Q6071" t="str">
        <f>TEXT(Table1[[#This Row],[Date]],"MMM-YYYY")</f>
        <v>May-2024</v>
      </c>
      <c r="R6071" t="str">
        <f>IF(Table1[[#This Row],[Sales_Value]]&gt;500000,"Premium",IF(Table1[[#This Row],[Sales_Value]]&gt;100000,"Mid","Basic"))</f>
        <v>Mid</v>
      </c>
    </row>
    <row r="6072" spans="1:18" x14ac:dyDescent="0.3">
      <c r="A6072" s="1">
        <v>45337</v>
      </c>
      <c r="B6072" t="s">
        <v>6273</v>
      </c>
      <c r="C6072" t="s">
        <v>20</v>
      </c>
      <c r="D6072" t="s">
        <v>124</v>
      </c>
      <c r="E6072" t="s">
        <v>249</v>
      </c>
      <c r="F6072" t="s">
        <v>156</v>
      </c>
      <c r="G6072" t="s">
        <v>18</v>
      </c>
      <c r="H6072">
        <v>85</v>
      </c>
      <c r="I6072">
        <v>18435.57</v>
      </c>
      <c r="J6072">
        <v>0.26</v>
      </c>
      <c r="K6072">
        <v>1159597.3500000001</v>
      </c>
      <c r="L6072">
        <v>15111.56</v>
      </c>
      <c r="M6072">
        <v>-124885.25</v>
      </c>
      <c r="N6072" s="2">
        <f>Table1[[#This Row],[Profit]]/Table1[[#This Row],[Sales_Value]]</f>
        <v>-0.10769708123255024</v>
      </c>
      <c r="O6072" s="3" t="str">
        <f>IF(Table1[[#This Row],[Profit]]&lt;0,"Yes","No")</f>
        <v>Yes</v>
      </c>
      <c r="P6072" t="str">
        <f>IF(Table1[[#This Row],[Discount_Pct]]&gt;0.3,"High",IF(Table1[[#This Row],[Discount_Pct]]&gt;0.15,"Medium","Low"))</f>
        <v>Medium</v>
      </c>
      <c r="Q6072" t="str">
        <f>TEXT(Table1[[#This Row],[Date]],"MMM-YYYY")</f>
        <v>Feb-2024</v>
      </c>
      <c r="R6072" t="str">
        <f>IF(Table1[[#This Row],[Sales_Value]]&gt;500000,"Premium",IF(Table1[[#This Row],[Sales_Value]]&gt;100000,"Mid","Basic"))</f>
        <v>Premium</v>
      </c>
    </row>
    <row r="6073" spans="1:18" x14ac:dyDescent="0.3">
      <c r="A6073" s="1">
        <v>45292</v>
      </c>
      <c r="B6073" t="s">
        <v>6274</v>
      </c>
      <c r="C6073" t="s">
        <v>20</v>
      </c>
      <c r="D6073" t="s">
        <v>148</v>
      </c>
      <c r="E6073" t="s">
        <v>168</v>
      </c>
      <c r="F6073" t="s">
        <v>28</v>
      </c>
      <c r="G6073" t="s">
        <v>18</v>
      </c>
      <c r="H6073">
        <v>52</v>
      </c>
      <c r="I6073">
        <v>2771.29</v>
      </c>
      <c r="J6073">
        <v>0.01</v>
      </c>
      <c r="K6073">
        <v>142666.01</v>
      </c>
      <c r="L6073">
        <v>1463.23</v>
      </c>
      <c r="M6073">
        <v>66578.05</v>
      </c>
      <c r="N6073" s="2">
        <f>Table1[[#This Row],[Profit]]/Table1[[#This Row],[Sales_Value]]</f>
        <v>0.46667072276010241</v>
      </c>
      <c r="O6073" s="3" t="str">
        <f>IF(Table1[[#This Row],[Profit]]&lt;0,"Yes","No")</f>
        <v>No</v>
      </c>
      <c r="P6073" t="str">
        <f>IF(Table1[[#This Row],[Discount_Pct]]&gt;0.3,"High",IF(Table1[[#This Row],[Discount_Pct]]&gt;0.15,"Medium","Low"))</f>
        <v>Low</v>
      </c>
      <c r="Q6073" t="str">
        <f>TEXT(Table1[[#This Row],[Date]],"MMM-YYYY")</f>
        <v>Jan-2024</v>
      </c>
      <c r="R6073" t="str">
        <f>IF(Table1[[#This Row],[Sales_Value]]&gt;500000,"Premium",IF(Table1[[#This Row],[Sales_Value]]&gt;100000,"Mid","Basic"))</f>
        <v>Mid</v>
      </c>
    </row>
    <row r="6074" spans="1:18" x14ac:dyDescent="0.3">
      <c r="A6074" s="1">
        <v>45456</v>
      </c>
      <c r="B6074" t="s">
        <v>6275</v>
      </c>
      <c r="C6074" t="s">
        <v>34</v>
      </c>
      <c r="D6074" t="s">
        <v>59</v>
      </c>
      <c r="E6074" t="s">
        <v>421</v>
      </c>
      <c r="F6074" t="s">
        <v>32</v>
      </c>
      <c r="G6074" t="s">
        <v>18</v>
      </c>
      <c r="H6074">
        <v>76</v>
      </c>
      <c r="I6074">
        <v>12761.22</v>
      </c>
      <c r="J6074">
        <v>0</v>
      </c>
      <c r="K6074">
        <v>969852.72</v>
      </c>
      <c r="L6074">
        <v>9778.0499999999993</v>
      </c>
      <c r="M6074">
        <v>226720.92</v>
      </c>
      <c r="N6074" s="2">
        <f>Table1[[#This Row],[Profit]]/Table1[[#This Row],[Sales_Value]]</f>
        <v>0.23376840145377953</v>
      </c>
      <c r="O6074" s="3" t="str">
        <f>IF(Table1[[#This Row],[Profit]]&lt;0,"Yes","No")</f>
        <v>No</v>
      </c>
      <c r="P6074" t="str">
        <f>IF(Table1[[#This Row],[Discount_Pct]]&gt;0.3,"High",IF(Table1[[#This Row],[Discount_Pct]]&gt;0.15,"Medium","Low"))</f>
        <v>Low</v>
      </c>
      <c r="Q6074" t="str">
        <f>TEXT(Table1[[#This Row],[Date]],"MMM-YYYY")</f>
        <v>Jun-2024</v>
      </c>
      <c r="R6074" t="str">
        <f>IF(Table1[[#This Row],[Sales_Value]]&gt;500000,"Premium",IF(Table1[[#This Row],[Sales_Value]]&gt;100000,"Mid","Basic"))</f>
        <v>Premium</v>
      </c>
    </row>
    <row r="6075" spans="1:18" x14ac:dyDescent="0.3">
      <c r="A6075" s="1">
        <v>45340</v>
      </c>
      <c r="B6075" t="s">
        <v>6276</v>
      </c>
      <c r="C6075" t="s">
        <v>20</v>
      </c>
      <c r="D6075" t="s">
        <v>124</v>
      </c>
      <c r="E6075" t="s">
        <v>193</v>
      </c>
      <c r="F6075" t="s">
        <v>180</v>
      </c>
      <c r="G6075" t="s">
        <v>53</v>
      </c>
      <c r="H6075">
        <v>32</v>
      </c>
      <c r="I6075">
        <v>1512.92</v>
      </c>
      <c r="J6075">
        <v>0.1</v>
      </c>
      <c r="K6075">
        <v>43572.1</v>
      </c>
      <c r="L6075">
        <v>732.2</v>
      </c>
      <c r="M6075">
        <v>20141.7</v>
      </c>
      <c r="N6075" s="2">
        <f>Table1[[#This Row],[Profit]]/Table1[[#This Row],[Sales_Value]]</f>
        <v>0.46226140121775178</v>
      </c>
      <c r="O6075" s="3" t="str">
        <f>IF(Table1[[#This Row],[Profit]]&lt;0,"Yes","No")</f>
        <v>No</v>
      </c>
      <c r="P6075" t="str">
        <f>IF(Table1[[#This Row],[Discount_Pct]]&gt;0.3,"High",IF(Table1[[#This Row],[Discount_Pct]]&gt;0.15,"Medium","Low"))</f>
        <v>Low</v>
      </c>
      <c r="Q6075" t="str">
        <f>TEXT(Table1[[#This Row],[Date]],"MMM-YYYY")</f>
        <v>Feb-2024</v>
      </c>
      <c r="R6075" t="str">
        <f>IF(Table1[[#This Row],[Sales_Value]]&gt;500000,"Premium",IF(Table1[[#This Row],[Sales_Value]]&gt;100000,"Mid","Basic"))</f>
        <v>Basic</v>
      </c>
    </row>
    <row r="6076" spans="1:18" x14ac:dyDescent="0.3">
      <c r="A6076" s="1">
        <v>45415</v>
      </c>
      <c r="B6076" t="s">
        <v>6277</v>
      </c>
      <c r="C6076" t="s">
        <v>34</v>
      </c>
      <c r="D6076" t="s">
        <v>59</v>
      </c>
      <c r="E6076" t="s">
        <v>216</v>
      </c>
      <c r="F6076" t="s">
        <v>82</v>
      </c>
      <c r="G6076" t="s">
        <v>24</v>
      </c>
      <c r="H6076">
        <v>16</v>
      </c>
      <c r="I6076">
        <v>78.900000000000006</v>
      </c>
      <c r="J6076">
        <v>0.03</v>
      </c>
      <c r="K6076">
        <v>1224.53</v>
      </c>
      <c r="L6076">
        <v>54.9</v>
      </c>
      <c r="M6076">
        <v>346.13</v>
      </c>
      <c r="N6076" s="2">
        <f>Table1[[#This Row],[Profit]]/Table1[[#This Row],[Sales_Value]]</f>
        <v>0.2826635525466914</v>
      </c>
      <c r="O6076" s="3" t="str">
        <f>IF(Table1[[#This Row],[Profit]]&lt;0,"Yes","No")</f>
        <v>No</v>
      </c>
      <c r="P6076" t="str">
        <f>IF(Table1[[#This Row],[Discount_Pct]]&gt;0.3,"High",IF(Table1[[#This Row],[Discount_Pct]]&gt;0.15,"Medium","Low"))</f>
        <v>Low</v>
      </c>
      <c r="Q6076" t="str">
        <f>TEXT(Table1[[#This Row],[Date]],"MMM-YYYY")</f>
        <v>May-2024</v>
      </c>
      <c r="R6076" t="str">
        <f>IF(Table1[[#This Row],[Sales_Value]]&gt;500000,"Premium",IF(Table1[[#This Row],[Sales_Value]]&gt;100000,"Mid","Basic"))</f>
        <v>Basic</v>
      </c>
    </row>
    <row r="6077" spans="1:18" x14ac:dyDescent="0.3">
      <c r="A6077" s="1">
        <v>45328</v>
      </c>
      <c r="B6077" t="s">
        <v>6278</v>
      </c>
      <c r="C6077" t="s">
        <v>34</v>
      </c>
      <c r="D6077" t="s">
        <v>80</v>
      </c>
      <c r="E6077" t="s">
        <v>186</v>
      </c>
      <c r="F6077" t="s">
        <v>23</v>
      </c>
      <c r="G6077" t="s">
        <v>24</v>
      </c>
      <c r="H6077">
        <v>7</v>
      </c>
      <c r="I6077">
        <v>21.42</v>
      </c>
      <c r="J6077">
        <v>0.17</v>
      </c>
      <c r="K6077">
        <v>124.45</v>
      </c>
      <c r="L6077">
        <v>7.82</v>
      </c>
      <c r="M6077">
        <v>69.709999999999994</v>
      </c>
      <c r="N6077" s="2">
        <f>Table1[[#This Row],[Profit]]/Table1[[#This Row],[Sales_Value]]</f>
        <v>0.56014463640016066</v>
      </c>
      <c r="O6077" s="3" t="str">
        <f>IF(Table1[[#This Row],[Profit]]&lt;0,"Yes","No")</f>
        <v>No</v>
      </c>
      <c r="P6077" t="str">
        <f>IF(Table1[[#This Row],[Discount_Pct]]&gt;0.3,"High",IF(Table1[[#This Row],[Discount_Pct]]&gt;0.15,"Medium","Low"))</f>
        <v>Medium</v>
      </c>
      <c r="Q6077" t="str">
        <f>TEXT(Table1[[#This Row],[Date]],"MMM-YYYY")</f>
        <v>Feb-2024</v>
      </c>
      <c r="R6077" t="str">
        <f>IF(Table1[[#This Row],[Sales_Value]]&gt;500000,"Premium",IF(Table1[[#This Row],[Sales_Value]]&gt;100000,"Mid","Basic"))</f>
        <v>Basic</v>
      </c>
    </row>
    <row r="6078" spans="1:18" x14ac:dyDescent="0.3">
      <c r="A6078" s="1">
        <v>45373</v>
      </c>
      <c r="B6078" t="s">
        <v>6279</v>
      </c>
      <c r="C6078" t="s">
        <v>20</v>
      </c>
      <c r="D6078" t="s">
        <v>21</v>
      </c>
      <c r="E6078" t="s">
        <v>228</v>
      </c>
      <c r="F6078" t="s">
        <v>23</v>
      </c>
      <c r="G6078" t="s">
        <v>24</v>
      </c>
      <c r="H6078">
        <v>60</v>
      </c>
      <c r="I6078">
        <v>20.420000000000002</v>
      </c>
      <c r="J6078">
        <v>0.13</v>
      </c>
      <c r="K6078">
        <v>1065.92</v>
      </c>
      <c r="L6078">
        <v>8.2899999999999991</v>
      </c>
      <c r="M6078">
        <v>568.52</v>
      </c>
      <c r="N6078" s="2">
        <f>Table1[[#This Row],[Profit]]/Table1[[#This Row],[Sales_Value]]</f>
        <v>0.53336085259681776</v>
      </c>
      <c r="O6078" s="3" t="str">
        <f>IF(Table1[[#This Row],[Profit]]&lt;0,"Yes","No")</f>
        <v>No</v>
      </c>
      <c r="P6078" t="str">
        <f>IF(Table1[[#This Row],[Discount_Pct]]&gt;0.3,"High",IF(Table1[[#This Row],[Discount_Pct]]&gt;0.15,"Medium","Low"))</f>
        <v>Low</v>
      </c>
      <c r="Q6078" t="str">
        <f>TEXT(Table1[[#This Row],[Date]],"MMM-YYYY")</f>
        <v>Mar-2024</v>
      </c>
      <c r="R6078" t="str">
        <f>IF(Table1[[#This Row],[Sales_Value]]&gt;500000,"Premium",IF(Table1[[#This Row],[Sales_Value]]&gt;100000,"Mid","Basic"))</f>
        <v>Basic</v>
      </c>
    </row>
    <row r="6079" spans="1:18" x14ac:dyDescent="0.3">
      <c r="A6079" s="1">
        <v>45304</v>
      </c>
      <c r="B6079" t="s">
        <v>6280</v>
      </c>
      <c r="C6079" t="s">
        <v>39</v>
      </c>
      <c r="D6079" t="s">
        <v>40</v>
      </c>
      <c r="E6079" t="s">
        <v>553</v>
      </c>
      <c r="F6079" t="s">
        <v>226</v>
      </c>
      <c r="G6079" t="s">
        <v>18</v>
      </c>
      <c r="H6079">
        <v>80</v>
      </c>
      <c r="I6079">
        <v>15601.73</v>
      </c>
      <c r="J6079">
        <v>0.09</v>
      </c>
      <c r="K6079">
        <v>1135805.94</v>
      </c>
      <c r="L6079">
        <v>12875.13</v>
      </c>
      <c r="M6079">
        <v>105795.54</v>
      </c>
      <c r="N6079" s="2">
        <f>Table1[[#This Row],[Profit]]/Table1[[#This Row],[Sales_Value]]</f>
        <v>9.3145788619488995E-2</v>
      </c>
      <c r="O6079" s="3" t="str">
        <f>IF(Table1[[#This Row],[Profit]]&lt;0,"Yes","No")</f>
        <v>No</v>
      </c>
      <c r="P6079" t="str">
        <f>IF(Table1[[#This Row],[Discount_Pct]]&gt;0.3,"High",IF(Table1[[#This Row],[Discount_Pct]]&gt;0.15,"Medium","Low"))</f>
        <v>Low</v>
      </c>
      <c r="Q6079" t="str">
        <f>TEXT(Table1[[#This Row],[Date]],"MMM-YYYY")</f>
        <v>Jan-2024</v>
      </c>
      <c r="R6079" t="str">
        <f>IF(Table1[[#This Row],[Sales_Value]]&gt;500000,"Premium",IF(Table1[[#This Row],[Sales_Value]]&gt;100000,"Mid","Basic"))</f>
        <v>Premium</v>
      </c>
    </row>
    <row r="6080" spans="1:18" x14ac:dyDescent="0.3">
      <c r="A6080" s="1">
        <v>45354</v>
      </c>
      <c r="B6080" t="s">
        <v>6281</v>
      </c>
      <c r="C6080" t="s">
        <v>14</v>
      </c>
      <c r="D6080" t="s">
        <v>26</v>
      </c>
      <c r="E6080" t="s">
        <v>415</v>
      </c>
      <c r="F6080" t="s">
        <v>76</v>
      </c>
      <c r="G6080" t="s">
        <v>77</v>
      </c>
      <c r="H6080">
        <v>16</v>
      </c>
      <c r="I6080">
        <v>2005.56</v>
      </c>
      <c r="J6080">
        <v>0.03</v>
      </c>
      <c r="K6080">
        <v>31126.29</v>
      </c>
      <c r="L6080">
        <v>1079.47</v>
      </c>
      <c r="M6080">
        <v>13854.77</v>
      </c>
      <c r="N6080" s="2">
        <f>Table1[[#This Row],[Profit]]/Table1[[#This Row],[Sales_Value]]</f>
        <v>0.44511472456241974</v>
      </c>
      <c r="O6080" s="3" t="str">
        <f>IF(Table1[[#This Row],[Profit]]&lt;0,"Yes","No")</f>
        <v>No</v>
      </c>
      <c r="P6080" t="str">
        <f>IF(Table1[[#This Row],[Discount_Pct]]&gt;0.3,"High",IF(Table1[[#This Row],[Discount_Pct]]&gt;0.15,"Medium","Low"))</f>
        <v>Low</v>
      </c>
      <c r="Q6080" t="str">
        <f>TEXT(Table1[[#This Row],[Date]],"MMM-YYYY")</f>
        <v>Mar-2024</v>
      </c>
      <c r="R6080" t="str">
        <f>IF(Table1[[#This Row],[Sales_Value]]&gt;500000,"Premium",IF(Table1[[#This Row],[Sales_Value]]&gt;100000,"Mid","Basic"))</f>
        <v>Basic</v>
      </c>
    </row>
    <row r="6081" spans="1:18" x14ac:dyDescent="0.3">
      <c r="A6081" s="1">
        <v>45310</v>
      </c>
      <c r="B6081" t="s">
        <v>6282</v>
      </c>
      <c r="C6081" t="s">
        <v>34</v>
      </c>
      <c r="D6081" t="s">
        <v>35</v>
      </c>
      <c r="E6081" t="s">
        <v>175</v>
      </c>
      <c r="F6081" t="s">
        <v>138</v>
      </c>
      <c r="G6081" t="s">
        <v>46</v>
      </c>
      <c r="H6081">
        <v>73</v>
      </c>
      <c r="I6081">
        <v>6213.98</v>
      </c>
      <c r="J6081">
        <v>0.12</v>
      </c>
      <c r="K6081">
        <v>399186.08</v>
      </c>
      <c r="L6081">
        <v>4237.8999999999996</v>
      </c>
      <c r="M6081">
        <v>89819.38</v>
      </c>
      <c r="N6081" s="2">
        <f>Table1[[#This Row],[Profit]]/Table1[[#This Row],[Sales_Value]]</f>
        <v>0.2250062928045988</v>
      </c>
      <c r="O6081" s="3" t="str">
        <f>IF(Table1[[#This Row],[Profit]]&lt;0,"Yes","No")</f>
        <v>No</v>
      </c>
      <c r="P6081" t="str">
        <f>IF(Table1[[#This Row],[Discount_Pct]]&gt;0.3,"High",IF(Table1[[#This Row],[Discount_Pct]]&gt;0.15,"Medium","Low"))</f>
        <v>Low</v>
      </c>
      <c r="Q6081" t="str">
        <f>TEXT(Table1[[#This Row],[Date]],"MMM-YYYY")</f>
        <v>Jan-2024</v>
      </c>
      <c r="R6081" t="str">
        <f>IF(Table1[[#This Row],[Sales_Value]]&gt;500000,"Premium",IF(Table1[[#This Row],[Sales_Value]]&gt;100000,"Mid","Basic"))</f>
        <v>Mid</v>
      </c>
    </row>
    <row r="6082" spans="1:18" x14ac:dyDescent="0.3">
      <c r="A6082" s="1">
        <v>45645</v>
      </c>
      <c r="B6082" t="s">
        <v>6283</v>
      </c>
      <c r="C6082" t="s">
        <v>39</v>
      </c>
      <c r="D6082" t="s">
        <v>66</v>
      </c>
      <c r="E6082" t="s">
        <v>424</v>
      </c>
      <c r="F6082" t="s">
        <v>91</v>
      </c>
      <c r="G6082" t="s">
        <v>46</v>
      </c>
      <c r="H6082">
        <v>61</v>
      </c>
      <c r="I6082">
        <v>8869.0300000000007</v>
      </c>
      <c r="J6082">
        <v>0.1</v>
      </c>
      <c r="K6082">
        <v>486909.75</v>
      </c>
      <c r="L6082">
        <v>5611.14</v>
      </c>
      <c r="M6082">
        <v>144630.21</v>
      </c>
      <c r="N6082" s="2">
        <f>Table1[[#This Row],[Profit]]/Table1[[#This Row],[Sales_Value]]</f>
        <v>0.29703699710264581</v>
      </c>
      <c r="O6082" s="3" t="str">
        <f>IF(Table1[[#This Row],[Profit]]&lt;0,"Yes","No")</f>
        <v>No</v>
      </c>
      <c r="P6082" t="str">
        <f>IF(Table1[[#This Row],[Discount_Pct]]&gt;0.3,"High",IF(Table1[[#This Row],[Discount_Pct]]&gt;0.15,"Medium","Low"))</f>
        <v>Low</v>
      </c>
      <c r="Q6082" t="str">
        <f>TEXT(Table1[[#This Row],[Date]],"MMM-YYYY")</f>
        <v>Dec-2024</v>
      </c>
      <c r="R6082" t="str">
        <f>IF(Table1[[#This Row],[Sales_Value]]&gt;500000,"Premium",IF(Table1[[#This Row],[Sales_Value]]&gt;100000,"Mid","Basic"))</f>
        <v>Mid</v>
      </c>
    </row>
    <row r="6083" spans="1:18" x14ac:dyDescent="0.3">
      <c r="A6083" s="1">
        <v>45583</v>
      </c>
      <c r="B6083" t="s">
        <v>6284</v>
      </c>
      <c r="C6083" t="s">
        <v>20</v>
      </c>
      <c r="D6083" t="s">
        <v>30</v>
      </c>
      <c r="E6083" t="s">
        <v>557</v>
      </c>
      <c r="F6083" t="s">
        <v>82</v>
      </c>
      <c r="G6083" t="s">
        <v>24</v>
      </c>
      <c r="H6083">
        <v>95</v>
      </c>
      <c r="I6083">
        <v>88.31</v>
      </c>
      <c r="J6083">
        <v>0.22</v>
      </c>
      <c r="K6083">
        <v>6543.77</v>
      </c>
      <c r="L6083">
        <v>54.19</v>
      </c>
      <c r="M6083">
        <v>1395.72</v>
      </c>
      <c r="N6083" s="2">
        <f>Table1[[#This Row],[Profit]]/Table1[[#This Row],[Sales_Value]]</f>
        <v>0.21328989252372865</v>
      </c>
      <c r="O6083" s="3" t="str">
        <f>IF(Table1[[#This Row],[Profit]]&lt;0,"Yes","No")</f>
        <v>No</v>
      </c>
      <c r="P6083" t="str">
        <f>IF(Table1[[#This Row],[Discount_Pct]]&gt;0.3,"High",IF(Table1[[#This Row],[Discount_Pct]]&gt;0.15,"Medium","Low"))</f>
        <v>Medium</v>
      </c>
      <c r="Q6083" t="str">
        <f>TEXT(Table1[[#This Row],[Date]],"MMM-YYYY")</f>
        <v>Oct-2024</v>
      </c>
      <c r="R6083" t="str">
        <f>IF(Table1[[#This Row],[Sales_Value]]&gt;500000,"Premium",IF(Table1[[#This Row],[Sales_Value]]&gt;100000,"Mid","Basic"))</f>
        <v>Basic</v>
      </c>
    </row>
    <row r="6084" spans="1:18" x14ac:dyDescent="0.3">
      <c r="A6084" s="1">
        <v>45360</v>
      </c>
      <c r="B6084" t="s">
        <v>6285</v>
      </c>
      <c r="C6084" t="s">
        <v>34</v>
      </c>
      <c r="D6084" t="s">
        <v>207</v>
      </c>
      <c r="E6084" t="s">
        <v>51</v>
      </c>
      <c r="F6084" t="s">
        <v>106</v>
      </c>
      <c r="G6084" t="s">
        <v>77</v>
      </c>
      <c r="H6084">
        <v>8</v>
      </c>
      <c r="I6084">
        <v>185.34</v>
      </c>
      <c r="J6084">
        <v>0.26</v>
      </c>
      <c r="K6084">
        <v>1097.21</v>
      </c>
      <c r="L6084">
        <v>79.2</v>
      </c>
      <c r="M6084">
        <v>463.61</v>
      </c>
      <c r="N6084" s="2">
        <f>Table1[[#This Row],[Profit]]/Table1[[#This Row],[Sales_Value]]</f>
        <v>0.42253533963416301</v>
      </c>
      <c r="O6084" s="3" t="str">
        <f>IF(Table1[[#This Row],[Profit]]&lt;0,"Yes","No")</f>
        <v>No</v>
      </c>
      <c r="P6084" t="str">
        <f>IF(Table1[[#This Row],[Discount_Pct]]&gt;0.3,"High",IF(Table1[[#This Row],[Discount_Pct]]&gt;0.15,"Medium","Low"))</f>
        <v>Medium</v>
      </c>
      <c r="Q6084" t="str">
        <f>TEXT(Table1[[#This Row],[Date]],"MMM-YYYY")</f>
        <v>Mar-2024</v>
      </c>
      <c r="R6084" t="str">
        <f>IF(Table1[[#This Row],[Sales_Value]]&gt;500000,"Premium",IF(Table1[[#This Row],[Sales_Value]]&gt;100000,"Mid","Basic"))</f>
        <v>Basic</v>
      </c>
    </row>
    <row r="6085" spans="1:18" x14ac:dyDescent="0.3">
      <c r="A6085" s="1">
        <v>45529</v>
      </c>
      <c r="B6085" t="s">
        <v>6286</v>
      </c>
      <c r="C6085" t="s">
        <v>20</v>
      </c>
      <c r="D6085" t="s">
        <v>30</v>
      </c>
      <c r="E6085" t="s">
        <v>63</v>
      </c>
      <c r="F6085" t="s">
        <v>70</v>
      </c>
      <c r="G6085" t="s">
        <v>46</v>
      </c>
      <c r="H6085">
        <v>29</v>
      </c>
      <c r="I6085">
        <v>1569.27</v>
      </c>
      <c r="J6085">
        <v>0.11</v>
      </c>
      <c r="K6085">
        <v>40502.86</v>
      </c>
      <c r="L6085">
        <v>961.59</v>
      </c>
      <c r="M6085">
        <v>12616.75</v>
      </c>
      <c r="N6085" s="2">
        <f>Table1[[#This Row],[Profit]]/Table1[[#This Row],[Sales_Value]]</f>
        <v>0.31150269388383933</v>
      </c>
      <c r="O6085" s="3" t="str">
        <f>IF(Table1[[#This Row],[Profit]]&lt;0,"Yes","No")</f>
        <v>No</v>
      </c>
      <c r="P6085" t="str">
        <f>IF(Table1[[#This Row],[Discount_Pct]]&gt;0.3,"High",IF(Table1[[#This Row],[Discount_Pct]]&gt;0.15,"Medium","Low"))</f>
        <v>Low</v>
      </c>
      <c r="Q6085" t="str">
        <f>TEXT(Table1[[#This Row],[Date]],"MMM-YYYY")</f>
        <v>Aug-2024</v>
      </c>
      <c r="R6085" t="str">
        <f>IF(Table1[[#This Row],[Sales_Value]]&gt;500000,"Premium",IF(Table1[[#This Row],[Sales_Value]]&gt;100000,"Mid","Basic"))</f>
        <v>Basic</v>
      </c>
    </row>
    <row r="6086" spans="1:18" x14ac:dyDescent="0.3">
      <c r="A6086" s="1">
        <v>45365</v>
      </c>
      <c r="B6086" t="s">
        <v>6287</v>
      </c>
      <c r="C6086" t="s">
        <v>39</v>
      </c>
      <c r="D6086" t="s">
        <v>192</v>
      </c>
      <c r="E6086" t="s">
        <v>216</v>
      </c>
      <c r="F6086" t="s">
        <v>226</v>
      </c>
      <c r="G6086" t="s">
        <v>18</v>
      </c>
      <c r="H6086">
        <v>32</v>
      </c>
      <c r="I6086">
        <v>19214.64</v>
      </c>
      <c r="J6086">
        <v>0.25</v>
      </c>
      <c r="K6086">
        <v>461151.36</v>
      </c>
      <c r="L6086">
        <v>14383.78</v>
      </c>
      <c r="M6086">
        <v>870.4</v>
      </c>
      <c r="N6086" s="2">
        <f>Table1[[#This Row],[Profit]]/Table1[[#This Row],[Sales_Value]]</f>
        <v>1.8874497084861682E-3</v>
      </c>
      <c r="O6086" s="3" t="str">
        <f>IF(Table1[[#This Row],[Profit]]&lt;0,"Yes","No")</f>
        <v>No</v>
      </c>
      <c r="P6086" t="str">
        <f>IF(Table1[[#This Row],[Discount_Pct]]&gt;0.3,"High",IF(Table1[[#This Row],[Discount_Pct]]&gt;0.15,"Medium","Low"))</f>
        <v>Medium</v>
      </c>
      <c r="Q6086" t="str">
        <f>TEXT(Table1[[#This Row],[Date]],"MMM-YYYY")</f>
        <v>Mar-2024</v>
      </c>
      <c r="R6086" t="str">
        <f>IF(Table1[[#This Row],[Sales_Value]]&gt;500000,"Premium",IF(Table1[[#This Row],[Sales_Value]]&gt;100000,"Mid","Basic"))</f>
        <v>Mid</v>
      </c>
    </row>
    <row r="6087" spans="1:18" x14ac:dyDescent="0.3">
      <c r="A6087" s="1">
        <v>45589</v>
      </c>
      <c r="B6087" t="s">
        <v>6288</v>
      </c>
      <c r="C6087" t="s">
        <v>20</v>
      </c>
      <c r="D6087" t="s">
        <v>148</v>
      </c>
      <c r="E6087" t="s">
        <v>291</v>
      </c>
      <c r="F6087" t="s">
        <v>113</v>
      </c>
      <c r="G6087" t="s">
        <v>24</v>
      </c>
      <c r="H6087">
        <v>62</v>
      </c>
      <c r="I6087">
        <v>63.09</v>
      </c>
      <c r="J6087">
        <v>0.11</v>
      </c>
      <c r="K6087">
        <v>3481.31</v>
      </c>
      <c r="L6087">
        <v>23.46</v>
      </c>
      <c r="M6087">
        <v>2026.79</v>
      </c>
      <c r="N6087" s="2">
        <f>Table1[[#This Row],[Profit]]/Table1[[#This Row],[Sales_Value]]</f>
        <v>0.58219176114738413</v>
      </c>
      <c r="O6087" s="3" t="str">
        <f>IF(Table1[[#This Row],[Profit]]&lt;0,"Yes","No")</f>
        <v>No</v>
      </c>
      <c r="P6087" t="str">
        <f>IF(Table1[[#This Row],[Discount_Pct]]&gt;0.3,"High",IF(Table1[[#This Row],[Discount_Pct]]&gt;0.15,"Medium","Low"))</f>
        <v>Low</v>
      </c>
      <c r="Q6087" t="str">
        <f>TEXT(Table1[[#This Row],[Date]],"MMM-YYYY")</f>
        <v>Oct-2024</v>
      </c>
      <c r="R6087" t="str">
        <f>IF(Table1[[#This Row],[Sales_Value]]&gt;500000,"Premium",IF(Table1[[#This Row],[Sales_Value]]&gt;100000,"Mid","Basic"))</f>
        <v>Basic</v>
      </c>
    </row>
    <row r="6088" spans="1:18" x14ac:dyDescent="0.3">
      <c r="A6088" s="1">
        <v>45363</v>
      </c>
      <c r="B6088" t="s">
        <v>6289</v>
      </c>
      <c r="C6088" t="s">
        <v>14</v>
      </c>
      <c r="D6088" t="s">
        <v>144</v>
      </c>
      <c r="E6088" t="s">
        <v>758</v>
      </c>
      <c r="F6088" t="s">
        <v>82</v>
      </c>
      <c r="G6088" t="s">
        <v>24</v>
      </c>
      <c r="H6088">
        <v>9</v>
      </c>
      <c r="I6088">
        <v>90.99</v>
      </c>
      <c r="J6088">
        <v>0.3</v>
      </c>
      <c r="K6088">
        <v>573.24</v>
      </c>
      <c r="L6088">
        <v>48.38</v>
      </c>
      <c r="M6088">
        <v>137.82</v>
      </c>
      <c r="N6088" s="2">
        <f>Table1[[#This Row],[Profit]]/Table1[[#This Row],[Sales_Value]]</f>
        <v>0.24042285953527318</v>
      </c>
      <c r="O6088" s="3" t="str">
        <f>IF(Table1[[#This Row],[Profit]]&lt;0,"Yes","No")</f>
        <v>No</v>
      </c>
      <c r="P6088" t="str">
        <f>IF(Table1[[#This Row],[Discount_Pct]]&gt;0.3,"High",IF(Table1[[#This Row],[Discount_Pct]]&gt;0.15,"Medium","Low"))</f>
        <v>Medium</v>
      </c>
      <c r="Q6088" t="str">
        <f>TEXT(Table1[[#This Row],[Date]],"MMM-YYYY")</f>
        <v>Mar-2024</v>
      </c>
      <c r="R6088" t="str">
        <f>IF(Table1[[#This Row],[Sales_Value]]&gt;500000,"Premium",IF(Table1[[#This Row],[Sales_Value]]&gt;100000,"Mid","Basic"))</f>
        <v>Basic</v>
      </c>
    </row>
    <row r="6089" spans="1:18" x14ac:dyDescent="0.3">
      <c r="A6089" s="1">
        <v>45436</v>
      </c>
      <c r="B6089" t="s">
        <v>6290</v>
      </c>
      <c r="C6089" t="s">
        <v>14</v>
      </c>
      <c r="D6089" t="s">
        <v>15</v>
      </c>
      <c r="E6089" t="s">
        <v>303</v>
      </c>
      <c r="F6089" t="s">
        <v>45</v>
      </c>
      <c r="G6089" t="s">
        <v>46</v>
      </c>
      <c r="H6089">
        <v>35</v>
      </c>
      <c r="I6089">
        <v>8662.65</v>
      </c>
      <c r="J6089">
        <v>0.04</v>
      </c>
      <c r="K6089">
        <v>291065.03999999998</v>
      </c>
      <c r="L6089">
        <v>7502.76</v>
      </c>
      <c r="M6089">
        <v>28468.44</v>
      </c>
      <c r="N6089" s="2">
        <f>Table1[[#This Row],[Profit]]/Table1[[#This Row],[Sales_Value]]</f>
        <v>9.7807830167442988E-2</v>
      </c>
      <c r="O6089" s="3" t="str">
        <f>IF(Table1[[#This Row],[Profit]]&lt;0,"Yes","No")</f>
        <v>No</v>
      </c>
      <c r="P6089" t="str">
        <f>IF(Table1[[#This Row],[Discount_Pct]]&gt;0.3,"High",IF(Table1[[#This Row],[Discount_Pct]]&gt;0.15,"Medium","Low"))</f>
        <v>Low</v>
      </c>
      <c r="Q6089" t="str">
        <f>TEXT(Table1[[#This Row],[Date]],"MMM-YYYY")</f>
        <v>May-2024</v>
      </c>
      <c r="R6089" t="str">
        <f>IF(Table1[[#This Row],[Sales_Value]]&gt;500000,"Premium",IF(Table1[[#This Row],[Sales_Value]]&gt;100000,"Mid","Basic"))</f>
        <v>Mid</v>
      </c>
    </row>
    <row r="6090" spans="1:18" x14ac:dyDescent="0.3">
      <c r="A6090" s="1">
        <v>45593</v>
      </c>
      <c r="B6090" t="s">
        <v>6291</v>
      </c>
      <c r="C6090" t="s">
        <v>39</v>
      </c>
      <c r="D6090" t="s">
        <v>66</v>
      </c>
      <c r="E6090" t="s">
        <v>275</v>
      </c>
      <c r="F6090" t="s">
        <v>201</v>
      </c>
      <c r="G6090" t="s">
        <v>53</v>
      </c>
      <c r="H6090">
        <v>99</v>
      </c>
      <c r="I6090">
        <v>1309.75</v>
      </c>
      <c r="J6090">
        <v>0.11</v>
      </c>
      <c r="K6090">
        <v>115402.07</v>
      </c>
      <c r="L6090">
        <v>722</v>
      </c>
      <c r="M6090">
        <v>43924.07</v>
      </c>
      <c r="N6090" s="2">
        <f>Table1[[#This Row],[Profit]]/Table1[[#This Row],[Sales_Value]]</f>
        <v>0.38061769602572987</v>
      </c>
      <c r="O6090" s="3" t="str">
        <f>IF(Table1[[#This Row],[Profit]]&lt;0,"Yes","No")</f>
        <v>No</v>
      </c>
      <c r="P6090" t="str">
        <f>IF(Table1[[#This Row],[Discount_Pct]]&gt;0.3,"High",IF(Table1[[#This Row],[Discount_Pct]]&gt;0.15,"Medium","Low"))</f>
        <v>Low</v>
      </c>
      <c r="Q6090" t="str">
        <f>TEXT(Table1[[#This Row],[Date]],"MMM-YYYY")</f>
        <v>Oct-2024</v>
      </c>
      <c r="R6090" t="str">
        <f>IF(Table1[[#This Row],[Sales_Value]]&gt;500000,"Premium",IF(Table1[[#This Row],[Sales_Value]]&gt;100000,"Mid","Basic"))</f>
        <v>Mid</v>
      </c>
    </row>
    <row r="6091" spans="1:18" x14ac:dyDescent="0.3">
      <c r="A6091" s="1">
        <v>45442</v>
      </c>
      <c r="B6091" t="s">
        <v>6292</v>
      </c>
      <c r="C6091" t="s">
        <v>14</v>
      </c>
      <c r="D6091" t="s">
        <v>26</v>
      </c>
      <c r="E6091" t="s">
        <v>175</v>
      </c>
      <c r="F6091" t="s">
        <v>132</v>
      </c>
      <c r="G6091" t="s">
        <v>24</v>
      </c>
      <c r="H6091">
        <v>65</v>
      </c>
      <c r="I6091">
        <v>46.71</v>
      </c>
      <c r="J6091">
        <v>0.14000000000000001</v>
      </c>
      <c r="K6091">
        <v>2611.09</v>
      </c>
      <c r="L6091">
        <v>19.36</v>
      </c>
      <c r="M6091">
        <v>1352.69</v>
      </c>
      <c r="N6091" s="2">
        <f>Table1[[#This Row],[Profit]]/Table1[[#This Row],[Sales_Value]]</f>
        <v>0.51805567789697027</v>
      </c>
      <c r="O6091" s="3" t="str">
        <f>IF(Table1[[#This Row],[Profit]]&lt;0,"Yes","No")</f>
        <v>No</v>
      </c>
      <c r="P6091" t="str">
        <f>IF(Table1[[#This Row],[Discount_Pct]]&gt;0.3,"High",IF(Table1[[#This Row],[Discount_Pct]]&gt;0.15,"Medium","Low"))</f>
        <v>Low</v>
      </c>
      <c r="Q6091" t="str">
        <f>TEXT(Table1[[#This Row],[Date]],"MMM-YYYY")</f>
        <v>May-2024</v>
      </c>
      <c r="R6091" t="str">
        <f>IF(Table1[[#This Row],[Sales_Value]]&gt;500000,"Premium",IF(Table1[[#This Row],[Sales_Value]]&gt;100000,"Mid","Basic"))</f>
        <v>Basic</v>
      </c>
    </row>
    <row r="6092" spans="1:18" x14ac:dyDescent="0.3">
      <c r="A6092" s="1">
        <v>45329</v>
      </c>
      <c r="B6092" t="s">
        <v>6293</v>
      </c>
      <c r="C6092" t="s">
        <v>14</v>
      </c>
      <c r="D6092" t="s">
        <v>55</v>
      </c>
      <c r="E6092" t="s">
        <v>219</v>
      </c>
      <c r="F6092" t="s">
        <v>110</v>
      </c>
      <c r="G6092" t="s">
        <v>24</v>
      </c>
      <c r="H6092">
        <v>85</v>
      </c>
      <c r="I6092">
        <v>360.5</v>
      </c>
      <c r="J6092">
        <v>0.23</v>
      </c>
      <c r="K6092">
        <v>23594.73</v>
      </c>
      <c r="L6092">
        <v>225.86</v>
      </c>
      <c r="M6092">
        <v>4396.63</v>
      </c>
      <c r="N6092" s="2">
        <f>Table1[[#This Row],[Profit]]/Table1[[#This Row],[Sales_Value]]</f>
        <v>0.18633949191196508</v>
      </c>
      <c r="O6092" s="3" t="str">
        <f>IF(Table1[[#This Row],[Profit]]&lt;0,"Yes","No")</f>
        <v>No</v>
      </c>
      <c r="P6092" t="str">
        <f>IF(Table1[[#This Row],[Discount_Pct]]&gt;0.3,"High",IF(Table1[[#This Row],[Discount_Pct]]&gt;0.15,"Medium","Low"))</f>
        <v>Medium</v>
      </c>
      <c r="Q6092" t="str">
        <f>TEXT(Table1[[#This Row],[Date]],"MMM-YYYY")</f>
        <v>Feb-2024</v>
      </c>
      <c r="R6092" t="str">
        <f>IF(Table1[[#This Row],[Sales_Value]]&gt;500000,"Premium",IF(Table1[[#This Row],[Sales_Value]]&gt;100000,"Mid","Basic"))</f>
        <v>Basic</v>
      </c>
    </row>
    <row r="6093" spans="1:18" x14ac:dyDescent="0.3">
      <c r="A6093" s="1">
        <v>45512</v>
      </c>
      <c r="B6093" t="s">
        <v>6294</v>
      </c>
      <c r="C6093" t="s">
        <v>14</v>
      </c>
      <c r="D6093" t="s">
        <v>55</v>
      </c>
      <c r="E6093" t="s">
        <v>136</v>
      </c>
      <c r="F6093" t="s">
        <v>146</v>
      </c>
      <c r="G6093" t="s">
        <v>24</v>
      </c>
      <c r="H6093">
        <v>31</v>
      </c>
      <c r="I6093">
        <v>53.1</v>
      </c>
      <c r="J6093">
        <v>0.22</v>
      </c>
      <c r="K6093">
        <v>1283.96</v>
      </c>
      <c r="L6093">
        <v>31.07</v>
      </c>
      <c r="M6093">
        <v>320.79000000000002</v>
      </c>
      <c r="N6093" s="2">
        <f>Table1[[#This Row],[Profit]]/Table1[[#This Row],[Sales_Value]]</f>
        <v>0.24984423190753607</v>
      </c>
      <c r="O6093" s="3" t="str">
        <f>IF(Table1[[#This Row],[Profit]]&lt;0,"Yes","No")</f>
        <v>No</v>
      </c>
      <c r="P6093" t="str">
        <f>IF(Table1[[#This Row],[Discount_Pct]]&gt;0.3,"High",IF(Table1[[#This Row],[Discount_Pct]]&gt;0.15,"Medium","Low"))</f>
        <v>Medium</v>
      </c>
      <c r="Q6093" t="str">
        <f>TEXT(Table1[[#This Row],[Date]],"MMM-YYYY")</f>
        <v>Aug-2024</v>
      </c>
      <c r="R6093" t="str">
        <f>IF(Table1[[#This Row],[Sales_Value]]&gt;500000,"Premium",IF(Table1[[#This Row],[Sales_Value]]&gt;100000,"Mid","Basic"))</f>
        <v>Basic</v>
      </c>
    </row>
    <row r="6094" spans="1:18" x14ac:dyDescent="0.3">
      <c r="A6094" s="1">
        <v>45424</v>
      </c>
      <c r="B6094" t="s">
        <v>6295</v>
      </c>
      <c r="C6094" t="s">
        <v>20</v>
      </c>
      <c r="D6094" t="s">
        <v>148</v>
      </c>
      <c r="E6094" t="s">
        <v>557</v>
      </c>
      <c r="F6094" t="s">
        <v>232</v>
      </c>
      <c r="G6094" t="s">
        <v>24</v>
      </c>
      <c r="H6094">
        <v>56</v>
      </c>
      <c r="I6094">
        <v>54.43</v>
      </c>
      <c r="J6094">
        <v>0.09</v>
      </c>
      <c r="K6094">
        <v>2773.75</v>
      </c>
      <c r="L6094">
        <v>18.05</v>
      </c>
      <c r="M6094">
        <v>1762.95</v>
      </c>
      <c r="N6094" s="2">
        <f>Table1[[#This Row],[Profit]]/Table1[[#This Row],[Sales_Value]]</f>
        <v>0.6355835962145111</v>
      </c>
      <c r="O6094" s="3" t="str">
        <f>IF(Table1[[#This Row],[Profit]]&lt;0,"Yes","No")</f>
        <v>No</v>
      </c>
      <c r="P6094" t="str">
        <f>IF(Table1[[#This Row],[Discount_Pct]]&gt;0.3,"High",IF(Table1[[#This Row],[Discount_Pct]]&gt;0.15,"Medium","Low"))</f>
        <v>Low</v>
      </c>
      <c r="Q6094" t="str">
        <f>TEXT(Table1[[#This Row],[Date]],"MMM-YYYY")</f>
        <v>May-2024</v>
      </c>
      <c r="R6094" t="str">
        <f>IF(Table1[[#This Row],[Sales_Value]]&gt;500000,"Premium",IF(Table1[[#This Row],[Sales_Value]]&gt;100000,"Mid","Basic"))</f>
        <v>Basic</v>
      </c>
    </row>
    <row r="6095" spans="1:18" x14ac:dyDescent="0.3">
      <c r="A6095" s="1">
        <v>45598</v>
      </c>
      <c r="B6095" t="s">
        <v>6296</v>
      </c>
      <c r="C6095" t="s">
        <v>14</v>
      </c>
      <c r="D6095" t="s">
        <v>160</v>
      </c>
      <c r="E6095" t="s">
        <v>51</v>
      </c>
      <c r="F6095" t="s">
        <v>232</v>
      </c>
      <c r="G6095" t="s">
        <v>24</v>
      </c>
      <c r="H6095">
        <v>20</v>
      </c>
      <c r="I6095">
        <v>62.21</v>
      </c>
      <c r="J6095">
        <v>0.21</v>
      </c>
      <c r="K6095">
        <v>982.92</v>
      </c>
      <c r="L6095">
        <v>19.32</v>
      </c>
      <c r="M6095">
        <v>596.52</v>
      </c>
      <c r="N6095" s="2">
        <f>Table1[[#This Row],[Profit]]/Table1[[#This Row],[Sales_Value]]</f>
        <v>0.60688560615309484</v>
      </c>
      <c r="O6095" s="3" t="str">
        <f>IF(Table1[[#This Row],[Profit]]&lt;0,"Yes","No")</f>
        <v>No</v>
      </c>
      <c r="P6095" t="str">
        <f>IF(Table1[[#This Row],[Discount_Pct]]&gt;0.3,"High",IF(Table1[[#This Row],[Discount_Pct]]&gt;0.15,"Medium","Low"))</f>
        <v>Medium</v>
      </c>
      <c r="Q6095" t="str">
        <f>TEXT(Table1[[#This Row],[Date]],"MMM-YYYY")</f>
        <v>Nov-2024</v>
      </c>
      <c r="R6095" t="str">
        <f>IF(Table1[[#This Row],[Sales_Value]]&gt;500000,"Premium",IF(Table1[[#This Row],[Sales_Value]]&gt;100000,"Mid","Basic"))</f>
        <v>Basic</v>
      </c>
    </row>
    <row r="6096" spans="1:18" x14ac:dyDescent="0.3">
      <c r="A6096" s="1">
        <v>45395</v>
      </c>
      <c r="B6096" t="s">
        <v>6297</v>
      </c>
      <c r="C6096" t="s">
        <v>34</v>
      </c>
      <c r="D6096" t="s">
        <v>80</v>
      </c>
      <c r="E6096" t="s">
        <v>553</v>
      </c>
      <c r="F6096" t="s">
        <v>140</v>
      </c>
      <c r="G6096" t="s">
        <v>53</v>
      </c>
      <c r="H6096">
        <v>35</v>
      </c>
      <c r="I6096">
        <v>2207.2199999999998</v>
      </c>
      <c r="J6096">
        <v>0.15</v>
      </c>
      <c r="K6096">
        <v>65664.800000000003</v>
      </c>
      <c r="L6096">
        <v>1104.08</v>
      </c>
      <c r="M6096">
        <v>27021.99</v>
      </c>
      <c r="N6096" s="2">
        <f>Table1[[#This Row],[Profit]]/Table1[[#This Row],[Sales_Value]]</f>
        <v>0.41151408364907838</v>
      </c>
      <c r="O6096" s="3" t="str">
        <f>IF(Table1[[#This Row],[Profit]]&lt;0,"Yes","No")</f>
        <v>No</v>
      </c>
      <c r="P6096" t="str">
        <f>IF(Table1[[#This Row],[Discount_Pct]]&gt;0.3,"High",IF(Table1[[#This Row],[Discount_Pct]]&gt;0.15,"Medium","Low"))</f>
        <v>Low</v>
      </c>
      <c r="Q6096" t="str">
        <f>TEXT(Table1[[#This Row],[Date]],"MMM-YYYY")</f>
        <v>Apr-2024</v>
      </c>
      <c r="R6096" t="str">
        <f>IF(Table1[[#This Row],[Sales_Value]]&gt;500000,"Premium",IF(Table1[[#This Row],[Sales_Value]]&gt;100000,"Mid","Basic"))</f>
        <v>Basic</v>
      </c>
    </row>
    <row r="6097" spans="1:18" x14ac:dyDescent="0.3">
      <c r="A6097" s="1">
        <v>45603</v>
      </c>
      <c r="B6097" t="s">
        <v>6298</v>
      </c>
      <c r="C6097" t="s">
        <v>20</v>
      </c>
      <c r="D6097" t="s">
        <v>124</v>
      </c>
      <c r="E6097" t="s">
        <v>193</v>
      </c>
      <c r="F6097" t="s">
        <v>226</v>
      </c>
      <c r="G6097" t="s">
        <v>18</v>
      </c>
      <c r="H6097">
        <v>66</v>
      </c>
      <c r="I6097">
        <v>20450.02</v>
      </c>
      <c r="J6097">
        <v>0.24</v>
      </c>
      <c r="K6097">
        <v>1025773</v>
      </c>
      <c r="L6097">
        <v>12651.74</v>
      </c>
      <c r="M6097">
        <v>190758.16</v>
      </c>
      <c r="N6097" s="2">
        <f>Table1[[#This Row],[Profit]]/Table1[[#This Row],[Sales_Value]]</f>
        <v>0.18596527691799258</v>
      </c>
      <c r="O6097" s="3" t="str">
        <f>IF(Table1[[#This Row],[Profit]]&lt;0,"Yes","No")</f>
        <v>No</v>
      </c>
      <c r="P6097" t="str">
        <f>IF(Table1[[#This Row],[Discount_Pct]]&gt;0.3,"High",IF(Table1[[#This Row],[Discount_Pct]]&gt;0.15,"Medium","Low"))</f>
        <v>Medium</v>
      </c>
      <c r="Q6097" t="str">
        <f>TEXT(Table1[[#This Row],[Date]],"MMM-YYYY")</f>
        <v>Nov-2024</v>
      </c>
      <c r="R6097" t="str">
        <f>IF(Table1[[#This Row],[Sales_Value]]&gt;500000,"Premium",IF(Table1[[#This Row],[Sales_Value]]&gt;100000,"Mid","Basic"))</f>
        <v>Premium</v>
      </c>
    </row>
    <row r="6098" spans="1:18" x14ac:dyDescent="0.3">
      <c r="A6098" s="1">
        <v>45309</v>
      </c>
      <c r="B6098" t="s">
        <v>6299</v>
      </c>
      <c r="C6098" t="s">
        <v>34</v>
      </c>
      <c r="D6098" t="s">
        <v>207</v>
      </c>
      <c r="E6098" t="s">
        <v>228</v>
      </c>
      <c r="F6098" t="s">
        <v>42</v>
      </c>
      <c r="G6098" t="s">
        <v>18</v>
      </c>
      <c r="H6098">
        <v>95</v>
      </c>
      <c r="I6098">
        <v>56233.46</v>
      </c>
      <c r="J6098">
        <v>0.3</v>
      </c>
      <c r="K6098">
        <v>3739525.09</v>
      </c>
      <c r="L6098">
        <v>43876.29</v>
      </c>
      <c r="M6098">
        <v>-428722.46</v>
      </c>
      <c r="N6098" s="2">
        <f>Table1[[#This Row],[Profit]]/Table1[[#This Row],[Sales_Value]]</f>
        <v>-0.11464623172243511</v>
      </c>
      <c r="O6098" s="3" t="str">
        <f>IF(Table1[[#This Row],[Profit]]&lt;0,"Yes","No")</f>
        <v>Yes</v>
      </c>
      <c r="P6098" t="str">
        <f>IF(Table1[[#This Row],[Discount_Pct]]&gt;0.3,"High",IF(Table1[[#This Row],[Discount_Pct]]&gt;0.15,"Medium","Low"))</f>
        <v>Medium</v>
      </c>
      <c r="Q6098" t="str">
        <f>TEXT(Table1[[#This Row],[Date]],"MMM-YYYY")</f>
        <v>Jan-2024</v>
      </c>
      <c r="R6098" t="str">
        <f>IF(Table1[[#This Row],[Sales_Value]]&gt;500000,"Premium",IF(Table1[[#This Row],[Sales_Value]]&gt;100000,"Mid","Basic"))</f>
        <v>Premium</v>
      </c>
    </row>
    <row r="6099" spans="1:18" x14ac:dyDescent="0.3">
      <c r="A6099" s="1">
        <v>45385</v>
      </c>
      <c r="B6099" t="s">
        <v>6300</v>
      </c>
      <c r="C6099" t="s">
        <v>14</v>
      </c>
      <c r="D6099" t="s">
        <v>144</v>
      </c>
      <c r="E6099" t="s">
        <v>94</v>
      </c>
      <c r="F6099" t="s">
        <v>232</v>
      </c>
      <c r="G6099" t="s">
        <v>24</v>
      </c>
      <c r="H6099">
        <v>2</v>
      </c>
      <c r="I6099">
        <v>67.16</v>
      </c>
      <c r="J6099">
        <v>0.12</v>
      </c>
      <c r="K6099">
        <v>118.2</v>
      </c>
      <c r="L6099">
        <v>21.01</v>
      </c>
      <c r="M6099">
        <v>76.180000000000007</v>
      </c>
      <c r="N6099" s="2">
        <f>Table1[[#This Row],[Profit]]/Table1[[#This Row],[Sales_Value]]</f>
        <v>0.64450084602368873</v>
      </c>
      <c r="O6099" s="3" t="str">
        <f>IF(Table1[[#This Row],[Profit]]&lt;0,"Yes","No")</f>
        <v>No</v>
      </c>
      <c r="P6099" t="str">
        <f>IF(Table1[[#This Row],[Discount_Pct]]&gt;0.3,"High",IF(Table1[[#This Row],[Discount_Pct]]&gt;0.15,"Medium","Low"))</f>
        <v>Low</v>
      </c>
      <c r="Q6099" t="str">
        <f>TEXT(Table1[[#This Row],[Date]],"MMM-YYYY")</f>
        <v>Apr-2024</v>
      </c>
      <c r="R6099" t="str">
        <f>IF(Table1[[#This Row],[Sales_Value]]&gt;500000,"Premium",IF(Table1[[#This Row],[Sales_Value]]&gt;100000,"Mid","Basic"))</f>
        <v>Basic</v>
      </c>
    </row>
    <row r="6100" spans="1:18" x14ac:dyDescent="0.3">
      <c r="A6100" s="1">
        <v>45338</v>
      </c>
      <c r="B6100" t="s">
        <v>6301</v>
      </c>
      <c r="C6100" t="s">
        <v>34</v>
      </c>
      <c r="D6100" t="s">
        <v>105</v>
      </c>
      <c r="E6100" t="s">
        <v>209</v>
      </c>
      <c r="F6100" t="s">
        <v>152</v>
      </c>
      <c r="G6100" t="s">
        <v>24</v>
      </c>
      <c r="H6100">
        <v>78</v>
      </c>
      <c r="I6100">
        <v>26.82</v>
      </c>
      <c r="J6100">
        <v>0.03</v>
      </c>
      <c r="K6100">
        <v>2029.2</v>
      </c>
      <c r="L6100">
        <v>10.39</v>
      </c>
      <c r="M6100">
        <v>1218.78</v>
      </c>
      <c r="N6100" s="2">
        <f>Table1[[#This Row],[Profit]]/Table1[[#This Row],[Sales_Value]]</f>
        <v>0.60062093435836783</v>
      </c>
      <c r="O6100" s="3" t="str">
        <f>IF(Table1[[#This Row],[Profit]]&lt;0,"Yes","No")</f>
        <v>No</v>
      </c>
      <c r="P6100" t="str">
        <f>IF(Table1[[#This Row],[Discount_Pct]]&gt;0.3,"High",IF(Table1[[#This Row],[Discount_Pct]]&gt;0.15,"Medium","Low"))</f>
        <v>Low</v>
      </c>
      <c r="Q6100" t="str">
        <f>TEXT(Table1[[#This Row],[Date]],"MMM-YYYY")</f>
        <v>Feb-2024</v>
      </c>
      <c r="R6100" t="str">
        <f>IF(Table1[[#This Row],[Sales_Value]]&gt;500000,"Premium",IF(Table1[[#This Row],[Sales_Value]]&gt;100000,"Mid","Basic"))</f>
        <v>Basic</v>
      </c>
    </row>
    <row r="6101" spans="1:18" x14ac:dyDescent="0.3">
      <c r="A6101" s="1">
        <v>45336</v>
      </c>
      <c r="B6101" t="s">
        <v>6302</v>
      </c>
      <c r="C6101" t="s">
        <v>39</v>
      </c>
      <c r="D6101" t="s">
        <v>108</v>
      </c>
      <c r="E6101" t="s">
        <v>60</v>
      </c>
      <c r="F6101" t="s">
        <v>23</v>
      </c>
      <c r="G6101" t="s">
        <v>24</v>
      </c>
      <c r="H6101">
        <v>84</v>
      </c>
      <c r="I6101">
        <v>19.670000000000002</v>
      </c>
      <c r="J6101">
        <v>0.05</v>
      </c>
      <c r="K6101">
        <v>1569.67</v>
      </c>
      <c r="L6101">
        <v>7.56</v>
      </c>
      <c r="M6101">
        <v>934.63</v>
      </c>
      <c r="N6101" s="2">
        <f>Table1[[#This Row],[Profit]]/Table1[[#This Row],[Sales_Value]]</f>
        <v>0.59543088674689582</v>
      </c>
      <c r="O6101" s="3" t="str">
        <f>IF(Table1[[#This Row],[Profit]]&lt;0,"Yes","No")</f>
        <v>No</v>
      </c>
      <c r="P6101" t="str">
        <f>IF(Table1[[#This Row],[Discount_Pct]]&gt;0.3,"High",IF(Table1[[#This Row],[Discount_Pct]]&gt;0.15,"Medium","Low"))</f>
        <v>Low</v>
      </c>
      <c r="Q6101" t="str">
        <f>TEXT(Table1[[#This Row],[Date]],"MMM-YYYY")</f>
        <v>Feb-2024</v>
      </c>
      <c r="R6101" t="str">
        <f>IF(Table1[[#This Row],[Sales_Value]]&gt;500000,"Premium",IF(Table1[[#This Row],[Sales_Value]]&gt;100000,"Mid","Basic"))</f>
        <v>Basic</v>
      </c>
    </row>
    <row r="6102" spans="1:18" x14ac:dyDescent="0.3">
      <c r="A6102" s="1">
        <v>45388</v>
      </c>
      <c r="B6102" t="s">
        <v>6303</v>
      </c>
      <c r="C6102" t="s">
        <v>39</v>
      </c>
      <c r="D6102" t="s">
        <v>40</v>
      </c>
      <c r="E6102" t="s">
        <v>193</v>
      </c>
      <c r="F6102" t="s">
        <v>422</v>
      </c>
      <c r="G6102" t="s">
        <v>24</v>
      </c>
      <c r="H6102">
        <v>54</v>
      </c>
      <c r="I6102">
        <v>370.26</v>
      </c>
      <c r="J6102">
        <v>0</v>
      </c>
      <c r="K6102">
        <v>19994.04</v>
      </c>
      <c r="L6102">
        <v>246.91</v>
      </c>
      <c r="M6102">
        <v>6660.9</v>
      </c>
      <c r="N6102" s="2">
        <f>Table1[[#This Row],[Profit]]/Table1[[#This Row],[Sales_Value]]</f>
        <v>0.33314427699454435</v>
      </c>
      <c r="O6102" s="3" t="str">
        <f>IF(Table1[[#This Row],[Profit]]&lt;0,"Yes","No")</f>
        <v>No</v>
      </c>
      <c r="P6102" t="str">
        <f>IF(Table1[[#This Row],[Discount_Pct]]&gt;0.3,"High",IF(Table1[[#This Row],[Discount_Pct]]&gt;0.15,"Medium","Low"))</f>
        <v>Low</v>
      </c>
      <c r="Q6102" t="str">
        <f>TEXT(Table1[[#This Row],[Date]],"MMM-YYYY")</f>
        <v>Apr-2024</v>
      </c>
      <c r="R6102" t="str">
        <f>IF(Table1[[#This Row],[Sales_Value]]&gt;500000,"Premium",IF(Table1[[#This Row],[Sales_Value]]&gt;100000,"Mid","Basic"))</f>
        <v>Basic</v>
      </c>
    </row>
    <row r="6103" spans="1:18" x14ac:dyDescent="0.3">
      <c r="A6103" s="1">
        <v>45413</v>
      </c>
      <c r="B6103" t="s">
        <v>6304</v>
      </c>
      <c r="C6103" t="s">
        <v>34</v>
      </c>
      <c r="D6103" t="s">
        <v>35</v>
      </c>
      <c r="E6103" t="s">
        <v>205</v>
      </c>
      <c r="F6103" t="s">
        <v>226</v>
      </c>
      <c r="G6103" t="s">
        <v>18</v>
      </c>
      <c r="H6103">
        <v>64</v>
      </c>
      <c r="I6103">
        <v>15481.51</v>
      </c>
      <c r="J6103">
        <v>0.15</v>
      </c>
      <c r="K6103">
        <v>842194.14</v>
      </c>
      <c r="L6103">
        <v>12195.8</v>
      </c>
      <c r="M6103">
        <v>61662.94</v>
      </c>
      <c r="N6103" s="2">
        <f>Table1[[#This Row],[Profit]]/Table1[[#This Row],[Sales_Value]]</f>
        <v>7.3217013834838598E-2</v>
      </c>
      <c r="O6103" s="3" t="str">
        <f>IF(Table1[[#This Row],[Profit]]&lt;0,"Yes","No")</f>
        <v>No</v>
      </c>
      <c r="P6103" t="str">
        <f>IF(Table1[[#This Row],[Discount_Pct]]&gt;0.3,"High",IF(Table1[[#This Row],[Discount_Pct]]&gt;0.15,"Medium","Low"))</f>
        <v>Low</v>
      </c>
      <c r="Q6103" t="str">
        <f>TEXT(Table1[[#This Row],[Date]],"MMM-YYYY")</f>
        <v>May-2024</v>
      </c>
      <c r="R6103" t="str">
        <f>IF(Table1[[#This Row],[Sales_Value]]&gt;500000,"Premium",IF(Table1[[#This Row],[Sales_Value]]&gt;100000,"Mid","Basic"))</f>
        <v>Premium</v>
      </c>
    </row>
    <row r="6104" spans="1:18" x14ac:dyDescent="0.3">
      <c r="A6104" s="1">
        <v>45573</v>
      </c>
      <c r="B6104" t="s">
        <v>6305</v>
      </c>
      <c r="C6104" t="s">
        <v>34</v>
      </c>
      <c r="D6104" t="s">
        <v>105</v>
      </c>
      <c r="E6104" t="s">
        <v>303</v>
      </c>
      <c r="F6104" t="s">
        <v>61</v>
      </c>
      <c r="G6104" t="s">
        <v>53</v>
      </c>
      <c r="H6104">
        <v>39</v>
      </c>
      <c r="I6104">
        <v>2985.7</v>
      </c>
      <c r="J6104">
        <v>0.28000000000000003</v>
      </c>
      <c r="K6104">
        <v>83838.460000000006</v>
      </c>
      <c r="L6104">
        <v>2129.25</v>
      </c>
      <c r="M6104">
        <v>797.71</v>
      </c>
      <c r="N6104" s="2">
        <f>Table1[[#This Row],[Profit]]/Table1[[#This Row],[Sales_Value]]</f>
        <v>9.5148455732607679E-3</v>
      </c>
      <c r="O6104" s="3" t="str">
        <f>IF(Table1[[#This Row],[Profit]]&lt;0,"Yes","No")</f>
        <v>No</v>
      </c>
      <c r="P6104" t="str">
        <f>IF(Table1[[#This Row],[Discount_Pct]]&gt;0.3,"High",IF(Table1[[#This Row],[Discount_Pct]]&gt;0.15,"Medium","Low"))</f>
        <v>Medium</v>
      </c>
      <c r="Q6104" t="str">
        <f>TEXT(Table1[[#This Row],[Date]],"MMM-YYYY")</f>
        <v>Oct-2024</v>
      </c>
      <c r="R6104" t="str">
        <f>IF(Table1[[#This Row],[Sales_Value]]&gt;500000,"Premium",IF(Table1[[#This Row],[Sales_Value]]&gt;100000,"Mid","Basic"))</f>
        <v>Basic</v>
      </c>
    </row>
    <row r="6105" spans="1:18" x14ac:dyDescent="0.3">
      <c r="A6105" s="1">
        <v>45310</v>
      </c>
      <c r="B6105" t="s">
        <v>6306</v>
      </c>
      <c r="C6105" t="s">
        <v>14</v>
      </c>
      <c r="D6105" t="s">
        <v>55</v>
      </c>
      <c r="E6105" t="s">
        <v>200</v>
      </c>
      <c r="F6105" t="s">
        <v>64</v>
      </c>
      <c r="G6105" t="s">
        <v>53</v>
      </c>
      <c r="H6105">
        <v>52</v>
      </c>
      <c r="I6105">
        <v>736.03</v>
      </c>
      <c r="J6105">
        <v>7.0000000000000007E-2</v>
      </c>
      <c r="K6105">
        <v>35594.410000000003</v>
      </c>
      <c r="L6105">
        <v>308.02</v>
      </c>
      <c r="M6105">
        <v>19577.37</v>
      </c>
      <c r="N6105" s="2">
        <f>Table1[[#This Row],[Profit]]/Table1[[#This Row],[Sales_Value]]</f>
        <v>0.55001248791593949</v>
      </c>
      <c r="O6105" s="3" t="str">
        <f>IF(Table1[[#This Row],[Profit]]&lt;0,"Yes","No")</f>
        <v>No</v>
      </c>
      <c r="P6105" t="str">
        <f>IF(Table1[[#This Row],[Discount_Pct]]&gt;0.3,"High",IF(Table1[[#This Row],[Discount_Pct]]&gt;0.15,"Medium","Low"))</f>
        <v>Low</v>
      </c>
      <c r="Q6105" t="str">
        <f>TEXT(Table1[[#This Row],[Date]],"MMM-YYYY")</f>
        <v>Jan-2024</v>
      </c>
      <c r="R6105" t="str">
        <f>IF(Table1[[#This Row],[Sales_Value]]&gt;500000,"Premium",IF(Table1[[#This Row],[Sales_Value]]&gt;100000,"Mid","Basic"))</f>
        <v>Basic</v>
      </c>
    </row>
    <row r="6106" spans="1:18" x14ac:dyDescent="0.3">
      <c r="A6106" s="1">
        <v>45500</v>
      </c>
      <c r="B6106" t="s">
        <v>6307</v>
      </c>
      <c r="C6106" t="s">
        <v>34</v>
      </c>
      <c r="D6106" t="s">
        <v>35</v>
      </c>
      <c r="E6106" t="s">
        <v>778</v>
      </c>
      <c r="F6106" t="s">
        <v>184</v>
      </c>
      <c r="G6106" t="s">
        <v>24</v>
      </c>
      <c r="H6106">
        <v>9</v>
      </c>
      <c r="I6106">
        <v>44.71</v>
      </c>
      <c r="J6106">
        <v>0.03</v>
      </c>
      <c r="K6106">
        <v>390.32</v>
      </c>
      <c r="L6106">
        <v>18.850000000000001</v>
      </c>
      <c r="M6106">
        <v>220.67</v>
      </c>
      <c r="N6106" s="2">
        <f>Table1[[#This Row],[Profit]]/Table1[[#This Row],[Sales_Value]]</f>
        <v>0.56535663045706086</v>
      </c>
      <c r="O6106" s="3" t="str">
        <f>IF(Table1[[#This Row],[Profit]]&lt;0,"Yes","No")</f>
        <v>No</v>
      </c>
      <c r="P6106" t="str">
        <f>IF(Table1[[#This Row],[Discount_Pct]]&gt;0.3,"High",IF(Table1[[#This Row],[Discount_Pct]]&gt;0.15,"Medium","Low"))</f>
        <v>Low</v>
      </c>
      <c r="Q6106" t="str">
        <f>TEXT(Table1[[#This Row],[Date]],"MMM-YYYY")</f>
        <v>Jul-2024</v>
      </c>
      <c r="R6106" t="str">
        <f>IF(Table1[[#This Row],[Sales_Value]]&gt;500000,"Premium",IF(Table1[[#This Row],[Sales_Value]]&gt;100000,"Mid","Basic"))</f>
        <v>Basic</v>
      </c>
    </row>
    <row r="6107" spans="1:18" x14ac:dyDescent="0.3">
      <c r="A6107" s="1">
        <v>45309</v>
      </c>
      <c r="B6107" t="s">
        <v>6308</v>
      </c>
      <c r="C6107" t="s">
        <v>14</v>
      </c>
      <c r="D6107" t="s">
        <v>144</v>
      </c>
      <c r="E6107" t="s">
        <v>325</v>
      </c>
      <c r="F6107" t="s">
        <v>49</v>
      </c>
      <c r="G6107" t="s">
        <v>24</v>
      </c>
      <c r="H6107">
        <v>14</v>
      </c>
      <c r="I6107">
        <v>64.510000000000005</v>
      </c>
      <c r="J6107">
        <v>0.23</v>
      </c>
      <c r="K6107">
        <v>695.42</v>
      </c>
      <c r="L6107">
        <v>42.38</v>
      </c>
      <c r="M6107">
        <v>102.1</v>
      </c>
      <c r="N6107" s="2">
        <f>Table1[[#This Row],[Profit]]/Table1[[#This Row],[Sales_Value]]</f>
        <v>0.14681775042420409</v>
      </c>
      <c r="O6107" s="3" t="str">
        <f>IF(Table1[[#This Row],[Profit]]&lt;0,"Yes","No")</f>
        <v>No</v>
      </c>
      <c r="P6107" t="str">
        <f>IF(Table1[[#This Row],[Discount_Pct]]&gt;0.3,"High",IF(Table1[[#This Row],[Discount_Pct]]&gt;0.15,"Medium","Low"))</f>
        <v>Medium</v>
      </c>
      <c r="Q6107" t="str">
        <f>TEXT(Table1[[#This Row],[Date]],"MMM-YYYY")</f>
        <v>Jan-2024</v>
      </c>
      <c r="R6107" t="str">
        <f>IF(Table1[[#This Row],[Sales_Value]]&gt;500000,"Premium",IF(Table1[[#This Row],[Sales_Value]]&gt;100000,"Mid","Basic"))</f>
        <v>Basic</v>
      </c>
    </row>
    <row r="6108" spans="1:18" x14ac:dyDescent="0.3">
      <c r="A6108" s="1">
        <v>45623</v>
      </c>
      <c r="B6108" t="s">
        <v>6309</v>
      </c>
      <c r="C6108" t="s">
        <v>39</v>
      </c>
      <c r="D6108" t="s">
        <v>66</v>
      </c>
      <c r="E6108" t="s">
        <v>36</v>
      </c>
      <c r="F6108" t="s">
        <v>255</v>
      </c>
      <c r="G6108" t="s">
        <v>53</v>
      </c>
      <c r="H6108">
        <v>97</v>
      </c>
      <c r="I6108">
        <v>2265.39</v>
      </c>
      <c r="J6108">
        <v>0.27</v>
      </c>
      <c r="K6108">
        <v>160412.26999999999</v>
      </c>
      <c r="L6108">
        <v>1495.81</v>
      </c>
      <c r="M6108">
        <v>15318.7</v>
      </c>
      <c r="N6108" s="2">
        <f>Table1[[#This Row],[Profit]]/Table1[[#This Row],[Sales_Value]]</f>
        <v>9.5495812134570521E-2</v>
      </c>
      <c r="O6108" s="3" t="str">
        <f>IF(Table1[[#This Row],[Profit]]&lt;0,"Yes","No")</f>
        <v>No</v>
      </c>
      <c r="P6108" t="str">
        <f>IF(Table1[[#This Row],[Discount_Pct]]&gt;0.3,"High",IF(Table1[[#This Row],[Discount_Pct]]&gt;0.15,"Medium","Low"))</f>
        <v>Medium</v>
      </c>
      <c r="Q6108" t="str">
        <f>TEXT(Table1[[#This Row],[Date]],"MMM-YYYY")</f>
        <v>Nov-2024</v>
      </c>
      <c r="R6108" t="str">
        <f>IF(Table1[[#This Row],[Sales_Value]]&gt;500000,"Premium",IF(Table1[[#This Row],[Sales_Value]]&gt;100000,"Mid","Basic"))</f>
        <v>Mid</v>
      </c>
    </row>
    <row r="6109" spans="1:18" x14ac:dyDescent="0.3">
      <c r="A6109" s="1">
        <v>45342</v>
      </c>
      <c r="B6109" t="s">
        <v>6310</v>
      </c>
      <c r="C6109" t="s">
        <v>39</v>
      </c>
      <c r="D6109" t="s">
        <v>66</v>
      </c>
      <c r="E6109" t="s">
        <v>136</v>
      </c>
      <c r="F6109" t="s">
        <v>98</v>
      </c>
      <c r="G6109" t="s">
        <v>18</v>
      </c>
      <c r="H6109">
        <v>59</v>
      </c>
      <c r="I6109">
        <v>6629.19</v>
      </c>
      <c r="J6109">
        <v>0.24</v>
      </c>
      <c r="K6109">
        <v>297252.88</v>
      </c>
      <c r="L6109">
        <v>4363.6099999999997</v>
      </c>
      <c r="M6109">
        <v>39799.89</v>
      </c>
      <c r="N6109" s="2">
        <f>Table1[[#This Row],[Profit]]/Table1[[#This Row],[Sales_Value]]</f>
        <v>0.13389236127838358</v>
      </c>
      <c r="O6109" s="3" t="str">
        <f>IF(Table1[[#This Row],[Profit]]&lt;0,"Yes","No")</f>
        <v>No</v>
      </c>
      <c r="P6109" t="str">
        <f>IF(Table1[[#This Row],[Discount_Pct]]&gt;0.3,"High",IF(Table1[[#This Row],[Discount_Pct]]&gt;0.15,"Medium","Low"))</f>
        <v>Medium</v>
      </c>
      <c r="Q6109" t="str">
        <f>TEXT(Table1[[#This Row],[Date]],"MMM-YYYY")</f>
        <v>Feb-2024</v>
      </c>
      <c r="R6109" t="str">
        <f>IF(Table1[[#This Row],[Sales_Value]]&gt;500000,"Premium",IF(Table1[[#This Row],[Sales_Value]]&gt;100000,"Mid","Basic"))</f>
        <v>Mid</v>
      </c>
    </row>
    <row r="6110" spans="1:18" x14ac:dyDescent="0.3">
      <c r="A6110" s="1">
        <v>45645</v>
      </c>
      <c r="B6110" t="s">
        <v>6311</v>
      </c>
      <c r="C6110" t="s">
        <v>34</v>
      </c>
      <c r="D6110" t="s">
        <v>105</v>
      </c>
      <c r="E6110" t="s">
        <v>121</v>
      </c>
      <c r="F6110" t="s">
        <v>42</v>
      </c>
      <c r="G6110" t="s">
        <v>18</v>
      </c>
      <c r="H6110">
        <v>1</v>
      </c>
      <c r="I6110">
        <v>67454.8</v>
      </c>
      <c r="J6110">
        <v>0.03</v>
      </c>
      <c r="K6110">
        <v>65431.16</v>
      </c>
      <c r="L6110">
        <v>48338.58</v>
      </c>
      <c r="M6110">
        <v>17092.580000000002</v>
      </c>
      <c r="N6110" s="2">
        <f>Table1[[#This Row],[Profit]]/Table1[[#This Row],[Sales_Value]]</f>
        <v>0.26122997055225677</v>
      </c>
      <c r="O6110" s="3" t="str">
        <f>IF(Table1[[#This Row],[Profit]]&lt;0,"Yes","No")</f>
        <v>No</v>
      </c>
      <c r="P6110" t="str">
        <f>IF(Table1[[#This Row],[Discount_Pct]]&gt;0.3,"High",IF(Table1[[#This Row],[Discount_Pct]]&gt;0.15,"Medium","Low"))</f>
        <v>Low</v>
      </c>
      <c r="Q6110" t="str">
        <f>TEXT(Table1[[#This Row],[Date]],"MMM-YYYY")</f>
        <v>Dec-2024</v>
      </c>
      <c r="R6110" t="str">
        <f>IF(Table1[[#This Row],[Sales_Value]]&gt;500000,"Premium",IF(Table1[[#This Row],[Sales_Value]]&gt;100000,"Mid","Basic"))</f>
        <v>Basic</v>
      </c>
    </row>
    <row r="6111" spans="1:18" x14ac:dyDescent="0.3">
      <c r="A6111" s="1">
        <v>45366</v>
      </c>
      <c r="B6111" t="s">
        <v>6312</v>
      </c>
      <c r="C6111" t="s">
        <v>34</v>
      </c>
      <c r="D6111" t="s">
        <v>80</v>
      </c>
      <c r="E6111" t="s">
        <v>415</v>
      </c>
      <c r="F6111" t="s">
        <v>95</v>
      </c>
      <c r="G6111" t="s">
        <v>77</v>
      </c>
      <c r="H6111">
        <v>24</v>
      </c>
      <c r="I6111">
        <v>3107.79</v>
      </c>
      <c r="J6111">
        <v>0.15</v>
      </c>
      <c r="K6111">
        <v>63398.92</v>
      </c>
      <c r="L6111">
        <v>1819.11</v>
      </c>
      <c r="M6111">
        <v>19740.28</v>
      </c>
      <c r="N6111" s="2">
        <f>Table1[[#This Row],[Profit]]/Table1[[#This Row],[Sales_Value]]</f>
        <v>0.3113661873104463</v>
      </c>
      <c r="O6111" s="3" t="str">
        <f>IF(Table1[[#This Row],[Profit]]&lt;0,"Yes","No")</f>
        <v>No</v>
      </c>
      <c r="P6111" t="str">
        <f>IF(Table1[[#This Row],[Discount_Pct]]&gt;0.3,"High",IF(Table1[[#This Row],[Discount_Pct]]&gt;0.15,"Medium","Low"))</f>
        <v>Low</v>
      </c>
      <c r="Q6111" t="str">
        <f>TEXT(Table1[[#This Row],[Date]],"MMM-YYYY")</f>
        <v>Mar-2024</v>
      </c>
      <c r="R6111" t="str">
        <f>IF(Table1[[#This Row],[Sales_Value]]&gt;500000,"Premium",IF(Table1[[#This Row],[Sales_Value]]&gt;100000,"Mid","Basic"))</f>
        <v>Basic</v>
      </c>
    </row>
    <row r="6112" spans="1:18" x14ac:dyDescent="0.3">
      <c r="A6112" s="1">
        <v>45539</v>
      </c>
      <c r="B6112" t="s">
        <v>6313</v>
      </c>
      <c r="C6112" t="s">
        <v>34</v>
      </c>
      <c r="D6112" t="s">
        <v>80</v>
      </c>
      <c r="E6112" t="s">
        <v>75</v>
      </c>
      <c r="F6112" t="s">
        <v>180</v>
      </c>
      <c r="G6112" t="s">
        <v>53</v>
      </c>
      <c r="H6112">
        <v>21</v>
      </c>
      <c r="I6112">
        <v>1689.88</v>
      </c>
      <c r="J6112">
        <v>0.26</v>
      </c>
      <c r="K6112">
        <v>26260.74</v>
      </c>
      <c r="L6112">
        <v>876.55</v>
      </c>
      <c r="M6112">
        <v>7853.19</v>
      </c>
      <c r="N6112" s="2">
        <f>Table1[[#This Row],[Profit]]/Table1[[#This Row],[Sales_Value]]</f>
        <v>0.2990467899990632</v>
      </c>
      <c r="O6112" s="3" t="str">
        <f>IF(Table1[[#This Row],[Profit]]&lt;0,"Yes","No")</f>
        <v>No</v>
      </c>
      <c r="P6112" t="str">
        <f>IF(Table1[[#This Row],[Discount_Pct]]&gt;0.3,"High",IF(Table1[[#This Row],[Discount_Pct]]&gt;0.15,"Medium","Low"))</f>
        <v>Medium</v>
      </c>
      <c r="Q6112" t="str">
        <f>TEXT(Table1[[#This Row],[Date]],"MMM-YYYY")</f>
        <v>Sep-2024</v>
      </c>
      <c r="R6112" t="str">
        <f>IF(Table1[[#This Row],[Sales_Value]]&gt;500000,"Premium",IF(Table1[[#This Row],[Sales_Value]]&gt;100000,"Mid","Basic"))</f>
        <v>Basic</v>
      </c>
    </row>
    <row r="6113" spans="1:18" x14ac:dyDescent="0.3">
      <c r="A6113" s="1">
        <v>45356</v>
      </c>
      <c r="B6113" t="s">
        <v>6314</v>
      </c>
      <c r="C6113" t="s">
        <v>34</v>
      </c>
      <c r="D6113" t="s">
        <v>59</v>
      </c>
      <c r="E6113" t="s">
        <v>557</v>
      </c>
      <c r="F6113" t="s">
        <v>132</v>
      </c>
      <c r="G6113" t="s">
        <v>24</v>
      </c>
      <c r="H6113">
        <v>72</v>
      </c>
      <c r="I6113">
        <v>45.45</v>
      </c>
      <c r="J6113">
        <v>0.23</v>
      </c>
      <c r="K6113">
        <v>2519.75</v>
      </c>
      <c r="L6113">
        <v>20.74</v>
      </c>
      <c r="M6113">
        <v>1026.47</v>
      </c>
      <c r="N6113" s="2">
        <f>Table1[[#This Row],[Profit]]/Table1[[#This Row],[Sales_Value]]</f>
        <v>0.40736977874789165</v>
      </c>
      <c r="O6113" s="3" t="str">
        <f>IF(Table1[[#This Row],[Profit]]&lt;0,"Yes","No")</f>
        <v>No</v>
      </c>
      <c r="P6113" t="str">
        <f>IF(Table1[[#This Row],[Discount_Pct]]&gt;0.3,"High",IF(Table1[[#This Row],[Discount_Pct]]&gt;0.15,"Medium","Low"))</f>
        <v>Medium</v>
      </c>
      <c r="Q6113" t="str">
        <f>TEXT(Table1[[#This Row],[Date]],"MMM-YYYY")</f>
        <v>Mar-2024</v>
      </c>
      <c r="R6113" t="str">
        <f>IF(Table1[[#This Row],[Sales_Value]]&gt;500000,"Premium",IF(Table1[[#This Row],[Sales_Value]]&gt;100000,"Mid","Basic"))</f>
        <v>Basic</v>
      </c>
    </row>
    <row r="6114" spans="1:18" x14ac:dyDescent="0.3">
      <c r="A6114" s="1">
        <v>45651</v>
      </c>
      <c r="B6114" t="s">
        <v>6315</v>
      </c>
      <c r="C6114" t="s">
        <v>34</v>
      </c>
      <c r="D6114" t="s">
        <v>59</v>
      </c>
      <c r="E6114" t="s">
        <v>200</v>
      </c>
      <c r="F6114" t="s">
        <v>140</v>
      </c>
      <c r="G6114" t="s">
        <v>53</v>
      </c>
      <c r="H6114">
        <v>100</v>
      </c>
      <c r="I6114">
        <v>1713.09</v>
      </c>
      <c r="J6114">
        <v>0.28999999999999998</v>
      </c>
      <c r="K6114">
        <v>121629.39</v>
      </c>
      <c r="L6114">
        <v>1317.04</v>
      </c>
      <c r="M6114">
        <v>-10074.61</v>
      </c>
      <c r="N6114" s="2">
        <f>Table1[[#This Row],[Profit]]/Table1[[#This Row],[Sales_Value]]</f>
        <v>-8.2830391569011411E-2</v>
      </c>
      <c r="O6114" s="3" t="str">
        <f>IF(Table1[[#This Row],[Profit]]&lt;0,"Yes","No")</f>
        <v>Yes</v>
      </c>
      <c r="P6114" t="str">
        <f>IF(Table1[[#This Row],[Discount_Pct]]&gt;0.3,"High",IF(Table1[[#This Row],[Discount_Pct]]&gt;0.15,"Medium","Low"))</f>
        <v>Medium</v>
      </c>
      <c r="Q6114" t="str">
        <f>TEXT(Table1[[#This Row],[Date]],"MMM-YYYY")</f>
        <v>Dec-2024</v>
      </c>
      <c r="R6114" t="str">
        <f>IF(Table1[[#This Row],[Sales_Value]]&gt;500000,"Premium",IF(Table1[[#This Row],[Sales_Value]]&gt;100000,"Mid","Basic"))</f>
        <v>Mid</v>
      </c>
    </row>
    <row r="6115" spans="1:18" x14ac:dyDescent="0.3">
      <c r="A6115" s="1">
        <v>45475</v>
      </c>
      <c r="B6115" t="s">
        <v>6316</v>
      </c>
      <c r="C6115" t="s">
        <v>34</v>
      </c>
      <c r="D6115" t="s">
        <v>35</v>
      </c>
      <c r="E6115" t="s">
        <v>115</v>
      </c>
      <c r="F6115" t="s">
        <v>119</v>
      </c>
      <c r="G6115" t="s">
        <v>53</v>
      </c>
      <c r="H6115">
        <v>29</v>
      </c>
      <c r="I6115">
        <v>497.87</v>
      </c>
      <c r="J6115">
        <v>0.03</v>
      </c>
      <c r="K6115">
        <v>14005.08</v>
      </c>
      <c r="L6115">
        <v>189.03</v>
      </c>
      <c r="M6115">
        <v>8523.2099999999991</v>
      </c>
      <c r="N6115" s="2">
        <f>Table1[[#This Row],[Profit]]/Table1[[#This Row],[Sales_Value]]</f>
        <v>0.60857988672681618</v>
      </c>
      <c r="O6115" s="3" t="str">
        <f>IF(Table1[[#This Row],[Profit]]&lt;0,"Yes","No")</f>
        <v>No</v>
      </c>
      <c r="P6115" t="str">
        <f>IF(Table1[[#This Row],[Discount_Pct]]&gt;0.3,"High",IF(Table1[[#This Row],[Discount_Pct]]&gt;0.15,"Medium","Low"))</f>
        <v>Low</v>
      </c>
      <c r="Q6115" t="str">
        <f>TEXT(Table1[[#This Row],[Date]],"MMM-YYYY")</f>
        <v>Jul-2024</v>
      </c>
      <c r="R6115" t="str">
        <f>IF(Table1[[#This Row],[Sales_Value]]&gt;500000,"Premium",IF(Table1[[#This Row],[Sales_Value]]&gt;100000,"Mid","Basic"))</f>
        <v>Basic</v>
      </c>
    </row>
    <row r="6116" spans="1:18" x14ac:dyDescent="0.3">
      <c r="A6116" s="1">
        <v>45580</v>
      </c>
      <c r="B6116" t="s">
        <v>6317</v>
      </c>
      <c r="C6116" t="s">
        <v>20</v>
      </c>
      <c r="D6116" t="s">
        <v>124</v>
      </c>
      <c r="E6116" t="s">
        <v>87</v>
      </c>
      <c r="F6116" t="s">
        <v>49</v>
      </c>
      <c r="G6116" t="s">
        <v>24</v>
      </c>
      <c r="H6116">
        <v>1</v>
      </c>
      <c r="I6116">
        <v>62.44</v>
      </c>
      <c r="J6116">
        <v>0.04</v>
      </c>
      <c r="K6116">
        <v>59.94</v>
      </c>
      <c r="L6116">
        <v>43.27</v>
      </c>
      <c r="M6116">
        <v>16.670000000000002</v>
      </c>
      <c r="N6116" s="2">
        <f>Table1[[#This Row],[Profit]]/Table1[[#This Row],[Sales_Value]]</f>
        <v>0.27811144477811151</v>
      </c>
      <c r="O6116" s="3" t="str">
        <f>IF(Table1[[#This Row],[Profit]]&lt;0,"Yes","No")</f>
        <v>No</v>
      </c>
      <c r="P6116" t="str">
        <f>IF(Table1[[#This Row],[Discount_Pct]]&gt;0.3,"High",IF(Table1[[#This Row],[Discount_Pct]]&gt;0.15,"Medium","Low"))</f>
        <v>Low</v>
      </c>
      <c r="Q6116" t="str">
        <f>TEXT(Table1[[#This Row],[Date]],"MMM-YYYY")</f>
        <v>Oct-2024</v>
      </c>
      <c r="R6116" t="str">
        <f>IF(Table1[[#This Row],[Sales_Value]]&gt;500000,"Premium",IF(Table1[[#This Row],[Sales_Value]]&gt;100000,"Mid","Basic"))</f>
        <v>Basic</v>
      </c>
    </row>
    <row r="6117" spans="1:18" x14ac:dyDescent="0.3">
      <c r="A6117" s="1">
        <v>45462</v>
      </c>
      <c r="B6117" t="s">
        <v>6318</v>
      </c>
      <c r="C6117" t="s">
        <v>14</v>
      </c>
      <c r="D6117" t="s">
        <v>15</v>
      </c>
      <c r="E6117" t="s">
        <v>553</v>
      </c>
      <c r="F6117" t="s">
        <v>180</v>
      </c>
      <c r="G6117" t="s">
        <v>53</v>
      </c>
      <c r="H6117">
        <v>4</v>
      </c>
      <c r="I6117">
        <v>1460.61</v>
      </c>
      <c r="J6117">
        <v>0.19</v>
      </c>
      <c r="K6117">
        <v>4732.38</v>
      </c>
      <c r="L6117">
        <v>788.13</v>
      </c>
      <c r="M6117">
        <v>1579.86</v>
      </c>
      <c r="N6117" s="2">
        <f>Table1[[#This Row],[Profit]]/Table1[[#This Row],[Sales_Value]]</f>
        <v>0.33384047773002168</v>
      </c>
      <c r="O6117" s="3" t="str">
        <f>IF(Table1[[#This Row],[Profit]]&lt;0,"Yes","No")</f>
        <v>No</v>
      </c>
      <c r="P6117" t="str">
        <f>IF(Table1[[#This Row],[Discount_Pct]]&gt;0.3,"High",IF(Table1[[#This Row],[Discount_Pct]]&gt;0.15,"Medium","Low"))</f>
        <v>Medium</v>
      </c>
      <c r="Q6117" t="str">
        <f>TEXT(Table1[[#This Row],[Date]],"MMM-YYYY")</f>
        <v>Jun-2024</v>
      </c>
      <c r="R6117" t="str">
        <f>IF(Table1[[#This Row],[Sales_Value]]&gt;500000,"Premium",IF(Table1[[#This Row],[Sales_Value]]&gt;100000,"Mid","Basic"))</f>
        <v>Basic</v>
      </c>
    </row>
    <row r="6118" spans="1:18" x14ac:dyDescent="0.3">
      <c r="A6118" s="1">
        <v>45508</v>
      </c>
      <c r="B6118" t="s">
        <v>6319</v>
      </c>
      <c r="C6118" t="s">
        <v>39</v>
      </c>
      <c r="D6118" t="s">
        <v>93</v>
      </c>
      <c r="E6118" t="s">
        <v>205</v>
      </c>
      <c r="F6118" t="s">
        <v>134</v>
      </c>
      <c r="G6118" t="s">
        <v>24</v>
      </c>
      <c r="H6118">
        <v>39</v>
      </c>
      <c r="I6118">
        <v>123.8</v>
      </c>
      <c r="J6118">
        <v>0.28999999999999998</v>
      </c>
      <c r="K6118">
        <v>3428.02</v>
      </c>
      <c r="L6118">
        <v>65.55</v>
      </c>
      <c r="M6118">
        <v>871.57</v>
      </c>
      <c r="N6118" s="2">
        <f>Table1[[#This Row],[Profit]]/Table1[[#This Row],[Sales_Value]]</f>
        <v>0.25424880835000963</v>
      </c>
      <c r="O6118" s="3" t="str">
        <f>IF(Table1[[#This Row],[Profit]]&lt;0,"Yes","No")</f>
        <v>No</v>
      </c>
      <c r="P6118" t="str">
        <f>IF(Table1[[#This Row],[Discount_Pct]]&gt;0.3,"High",IF(Table1[[#This Row],[Discount_Pct]]&gt;0.15,"Medium","Low"))</f>
        <v>Medium</v>
      </c>
      <c r="Q6118" t="str">
        <f>TEXT(Table1[[#This Row],[Date]],"MMM-YYYY")</f>
        <v>Aug-2024</v>
      </c>
      <c r="R6118" t="str">
        <f>IF(Table1[[#This Row],[Sales_Value]]&gt;500000,"Premium",IF(Table1[[#This Row],[Sales_Value]]&gt;100000,"Mid","Basic"))</f>
        <v>Basic</v>
      </c>
    </row>
    <row r="6119" spans="1:18" x14ac:dyDescent="0.3">
      <c r="A6119" s="1">
        <v>45647</v>
      </c>
      <c r="B6119" t="s">
        <v>6320</v>
      </c>
      <c r="C6119" t="s">
        <v>20</v>
      </c>
      <c r="D6119" t="s">
        <v>148</v>
      </c>
      <c r="E6119" t="s">
        <v>298</v>
      </c>
      <c r="F6119" t="s">
        <v>180</v>
      </c>
      <c r="G6119" t="s">
        <v>53</v>
      </c>
      <c r="H6119">
        <v>46</v>
      </c>
      <c r="I6119">
        <v>1408.59</v>
      </c>
      <c r="J6119">
        <v>0.02</v>
      </c>
      <c r="K6119">
        <v>63499.24</v>
      </c>
      <c r="L6119">
        <v>830.37</v>
      </c>
      <c r="M6119">
        <v>25302.22</v>
      </c>
      <c r="N6119" s="2">
        <f>Table1[[#This Row],[Profit]]/Table1[[#This Row],[Sales_Value]]</f>
        <v>0.39846492650935667</v>
      </c>
      <c r="O6119" s="3" t="str">
        <f>IF(Table1[[#This Row],[Profit]]&lt;0,"Yes","No")</f>
        <v>No</v>
      </c>
      <c r="P6119" t="str">
        <f>IF(Table1[[#This Row],[Discount_Pct]]&gt;0.3,"High",IF(Table1[[#This Row],[Discount_Pct]]&gt;0.15,"Medium","Low"))</f>
        <v>Low</v>
      </c>
      <c r="Q6119" t="str">
        <f>TEXT(Table1[[#This Row],[Date]],"MMM-YYYY")</f>
        <v>Dec-2024</v>
      </c>
      <c r="R6119" t="str">
        <f>IF(Table1[[#This Row],[Sales_Value]]&gt;500000,"Premium",IF(Table1[[#This Row],[Sales_Value]]&gt;100000,"Mid","Basic"))</f>
        <v>Basic</v>
      </c>
    </row>
    <row r="6120" spans="1:18" x14ac:dyDescent="0.3">
      <c r="A6120" s="1">
        <v>45536</v>
      </c>
      <c r="B6120" t="s">
        <v>6321</v>
      </c>
      <c r="C6120" t="s">
        <v>14</v>
      </c>
      <c r="D6120" t="s">
        <v>144</v>
      </c>
      <c r="E6120" t="s">
        <v>97</v>
      </c>
      <c r="F6120" t="s">
        <v>28</v>
      </c>
      <c r="G6120" t="s">
        <v>18</v>
      </c>
      <c r="H6120">
        <v>98</v>
      </c>
      <c r="I6120">
        <v>2587.59</v>
      </c>
      <c r="J6120">
        <v>0.03</v>
      </c>
      <c r="K6120">
        <v>245976.31</v>
      </c>
      <c r="L6120">
        <v>1502.49</v>
      </c>
      <c r="M6120">
        <v>98732.29</v>
      </c>
      <c r="N6120" s="2">
        <f>Table1[[#This Row],[Profit]]/Table1[[#This Row],[Sales_Value]]</f>
        <v>0.40138942648582698</v>
      </c>
      <c r="O6120" s="3" t="str">
        <f>IF(Table1[[#This Row],[Profit]]&lt;0,"Yes","No")</f>
        <v>No</v>
      </c>
      <c r="P6120" t="str">
        <f>IF(Table1[[#This Row],[Discount_Pct]]&gt;0.3,"High",IF(Table1[[#This Row],[Discount_Pct]]&gt;0.15,"Medium","Low"))</f>
        <v>Low</v>
      </c>
      <c r="Q6120" t="str">
        <f>TEXT(Table1[[#This Row],[Date]],"MMM-YYYY")</f>
        <v>Sep-2024</v>
      </c>
      <c r="R6120" t="str">
        <f>IF(Table1[[#This Row],[Sales_Value]]&gt;500000,"Premium",IF(Table1[[#This Row],[Sales_Value]]&gt;100000,"Mid","Basic"))</f>
        <v>Mid</v>
      </c>
    </row>
    <row r="6121" spans="1:18" x14ac:dyDescent="0.3">
      <c r="A6121" s="1">
        <v>45609</v>
      </c>
      <c r="B6121" t="s">
        <v>6322</v>
      </c>
      <c r="C6121" t="s">
        <v>14</v>
      </c>
      <c r="D6121" t="s">
        <v>26</v>
      </c>
      <c r="E6121" t="s">
        <v>27</v>
      </c>
      <c r="F6121" t="s">
        <v>226</v>
      </c>
      <c r="G6121" t="s">
        <v>18</v>
      </c>
      <c r="H6121">
        <v>96</v>
      </c>
      <c r="I6121">
        <v>18711.16</v>
      </c>
      <c r="J6121">
        <v>0.2</v>
      </c>
      <c r="K6121">
        <v>1437017.09</v>
      </c>
      <c r="L6121">
        <v>14839.32</v>
      </c>
      <c r="M6121">
        <v>12442.37</v>
      </c>
      <c r="N6121" s="2">
        <f>Table1[[#This Row],[Profit]]/Table1[[#This Row],[Sales_Value]]</f>
        <v>8.6584704431037773E-3</v>
      </c>
      <c r="O6121" s="3" t="str">
        <f>IF(Table1[[#This Row],[Profit]]&lt;0,"Yes","No")</f>
        <v>No</v>
      </c>
      <c r="P6121" t="str">
        <f>IF(Table1[[#This Row],[Discount_Pct]]&gt;0.3,"High",IF(Table1[[#This Row],[Discount_Pct]]&gt;0.15,"Medium","Low"))</f>
        <v>Medium</v>
      </c>
      <c r="Q6121" t="str">
        <f>TEXT(Table1[[#This Row],[Date]],"MMM-YYYY")</f>
        <v>Nov-2024</v>
      </c>
      <c r="R6121" t="str">
        <f>IF(Table1[[#This Row],[Sales_Value]]&gt;500000,"Premium",IF(Table1[[#This Row],[Sales_Value]]&gt;100000,"Mid","Basic"))</f>
        <v>Premium</v>
      </c>
    </row>
    <row r="6122" spans="1:18" x14ac:dyDescent="0.3">
      <c r="A6122" s="1">
        <v>45364</v>
      </c>
      <c r="B6122" t="s">
        <v>6323</v>
      </c>
      <c r="C6122" t="s">
        <v>14</v>
      </c>
      <c r="D6122" t="s">
        <v>160</v>
      </c>
      <c r="E6122" t="s">
        <v>291</v>
      </c>
      <c r="F6122" t="s">
        <v>61</v>
      </c>
      <c r="G6122" t="s">
        <v>53</v>
      </c>
      <c r="H6122">
        <v>20</v>
      </c>
      <c r="I6122">
        <v>2610.29</v>
      </c>
      <c r="J6122">
        <v>0.28999999999999998</v>
      </c>
      <c r="K6122">
        <v>37066.120000000003</v>
      </c>
      <c r="L6122">
        <v>2054.58</v>
      </c>
      <c r="M6122">
        <v>-4025.48</v>
      </c>
      <c r="N6122" s="2">
        <f>Table1[[#This Row],[Profit]]/Table1[[#This Row],[Sales_Value]]</f>
        <v>-0.10860268083090434</v>
      </c>
      <c r="O6122" s="3" t="str">
        <f>IF(Table1[[#This Row],[Profit]]&lt;0,"Yes","No")</f>
        <v>Yes</v>
      </c>
      <c r="P6122" t="str">
        <f>IF(Table1[[#This Row],[Discount_Pct]]&gt;0.3,"High",IF(Table1[[#This Row],[Discount_Pct]]&gt;0.15,"Medium","Low"))</f>
        <v>Medium</v>
      </c>
      <c r="Q6122" t="str">
        <f>TEXT(Table1[[#This Row],[Date]],"MMM-YYYY")</f>
        <v>Mar-2024</v>
      </c>
      <c r="R6122" t="str">
        <f>IF(Table1[[#This Row],[Sales_Value]]&gt;500000,"Premium",IF(Table1[[#This Row],[Sales_Value]]&gt;100000,"Mid","Basic"))</f>
        <v>Basic</v>
      </c>
    </row>
    <row r="6123" spans="1:18" x14ac:dyDescent="0.3">
      <c r="A6123" s="1">
        <v>45311</v>
      </c>
      <c r="B6123" t="s">
        <v>6324</v>
      </c>
      <c r="C6123" t="s">
        <v>20</v>
      </c>
      <c r="D6123" t="s">
        <v>72</v>
      </c>
      <c r="E6123" t="s">
        <v>303</v>
      </c>
      <c r="F6123" t="s">
        <v>184</v>
      </c>
      <c r="G6123" t="s">
        <v>24</v>
      </c>
      <c r="H6123">
        <v>56</v>
      </c>
      <c r="I6123">
        <v>34.81</v>
      </c>
      <c r="J6123">
        <v>0.03</v>
      </c>
      <c r="K6123">
        <v>1890.88</v>
      </c>
      <c r="L6123">
        <v>19.850000000000001</v>
      </c>
      <c r="M6123">
        <v>779.28</v>
      </c>
      <c r="N6123" s="2">
        <f>Table1[[#This Row],[Profit]]/Table1[[#This Row],[Sales_Value]]</f>
        <v>0.41212557116263321</v>
      </c>
      <c r="O6123" s="3" t="str">
        <f>IF(Table1[[#This Row],[Profit]]&lt;0,"Yes","No")</f>
        <v>No</v>
      </c>
      <c r="P6123" t="str">
        <f>IF(Table1[[#This Row],[Discount_Pct]]&gt;0.3,"High",IF(Table1[[#This Row],[Discount_Pct]]&gt;0.15,"Medium","Low"))</f>
        <v>Low</v>
      </c>
      <c r="Q6123" t="str">
        <f>TEXT(Table1[[#This Row],[Date]],"MMM-YYYY")</f>
        <v>Jan-2024</v>
      </c>
      <c r="R6123" t="str">
        <f>IF(Table1[[#This Row],[Sales_Value]]&gt;500000,"Premium",IF(Table1[[#This Row],[Sales_Value]]&gt;100000,"Mid","Basic"))</f>
        <v>Basic</v>
      </c>
    </row>
    <row r="6124" spans="1:18" x14ac:dyDescent="0.3">
      <c r="A6124" s="1">
        <v>45301</v>
      </c>
      <c r="B6124" t="s">
        <v>6325</v>
      </c>
      <c r="C6124" t="s">
        <v>14</v>
      </c>
      <c r="D6124" t="s">
        <v>144</v>
      </c>
      <c r="E6124" t="s">
        <v>100</v>
      </c>
      <c r="F6124" t="s">
        <v>154</v>
      </c>
      <c r="G6124" t="s">
        <v>77</v>
      </c>
      <c r="H6124">
        <v>46</v>
      </c>
      <c r="I6124">
        <v>1203.01</v>
      </c>
      <c r="J6124">
        <v>0.1</v>
      </c>
      <c r="K6124">
        <v>49804.61</v>
      </c>
      <c r="L6124">
        <v>551.02</v>
      </c>
      <c r="M6124">
        <v>24457.69</v>
      </c>
      <c r="N6124" s="2">
        <f>Table1[[#This Row],[Profit]]/Table1[[#This Row],[Sales_Value]]</f>
        <v>0.49107281434389305</v>
      </c>
      <c r="O6124" s="3" t="str">
        <f>IF(Table1[[#This Row],[Profit]]&lt;0,"Yes","No")</f>
        <v>No</v>
      </c>
      <c r="P6124" t="str">
        <f>IF(Table1[[#This Row],[Discount_Pct]]&gt;0.3,"High",IF(Table1[[#This Row],[Discount_Pct]]&gt;0.15,"Medium","Low"))</f>
        <v>Low</v>
      </c>
      <c r="Q6124" t="str">
        <f>TEXT(Table1[[#This Row],[Date]],"MMM-YYYY")</f>
        <v>Jan-2024</v>
      </c>
      <c r="R6124" t="str">
        <f>IF(Table1[[#This Row],[Sales_Value]]&gt;500000,"Premium",IF(Table1[[#This Row],[Sales_Value]]&gt;100000,"Mid","Basic"))</f>
        <v>Basic</v>
      </c>
    </row>
    <row r="6125" spans="1:18" x14ac:dyDescent="0.3">
      <c r="A6125" s="1">
        <v>45397</v>
      </c>
      <c r="B6125" t="s">
        <v>6326</v>
      </c>
      <c r="C6125" t="s">
        <v>34</v>
      </c>
      <c r="D6125" t="s">
        <v>207</v>
      </c>
      <c r="E6125" t="s">
        <v>252</v>
      </c>
      <c r="F6125" t="s">
        <v>142</v>
      </c>
      <c r="G6125" t="s">
        <v>18</v>
      </c>
      <c r="H6125">
        <v>1</v>
      </c>
      <c r="I6125">
        <v>13213.1</v>
      </c>
      <c r="J6125">
        <v>0.18</v>
      </c>
      <c r="K6125">
        <v>10834.74</v>
      </c>
      <c r="L6125">
        <v>8715.6</v>
      </c>
      <c r="M6125">
        <v>2119.14</v>
      </c>
      <c r="N6125" s="2">
        <f>Table1[[#This Row],[Profit]]/Table1[[#This Row],[Sales_Value]]</f>
        <v>0.19558752678882926</v>
      </c>
      <c r="O6125" s="3" t="str">
        <f>IF(Table1[[#This Row],[Profit]]&lt;0,"Yes","No")</f>
        <v>No</v>
      </c>
      <c r="P6125" t="str">
        <f>IF(Table1[[#This Row],[Discount_Pct]]&gt;0.3,"High",IF(Table1[[#This Row],[Discount_Pct]]&gt;0.15,"Medium","Low"))</f>
        <v>Medium</v>
      </c>
      <c r="Q6125" t="str">
        <f>TEXT(Table1[[#This Row],[Date]],"MMM-YYYY")</f>
        <v>Apr-2024</v>
      </c>
      <c r="R6125" t="str">
        <f>IF(Table1[[#This Row],[Sales_Value]]&gt;500000,"Premium",IF(Table1[[#This Row],[Sales_Value]]&gt;100000,"Mid","Basic"))</f>
        <v>Basic</v>
      </c>
    </row>
    <row r="6126" spans="1:18" x14ac:dyDescent="0.3">
      <c r="A6126" s="1">
        <v>45480</v>
      </c>
      <c r="B6126" t="s">
        <v>6327</v>
      </c>
      <c r="C6126" t="s">
        <v>20</v>
      </c>
      <c r="D6126" t="s">
        <v>30</v>
      </c>
      <c r="E6126" t="s">
        <v>128</v>
      </c>
      <c r="F6126" t="s">
        <v>64</v>
      </c>
      <c r="G6126" t="s">
        <v>53</v>
      </c>
      <c r="H6126">
        <v>73</v>
      </c>
      <c r="I6126">
        <v>610.09</v>
      </c>
      <c r="J6126">
        <v>0.13</v>
      </c>
      <c r="K6126">
        <v>38746.82</v>
      </c>
      <c r="L6126">
        <v>289.32</v>
      </c>
      <c r="M6126">
        <v>17626.46</v>
      </c>
      <c r="N6126" s="2">
        <f>Table1[[#This Row],[Profit]]/Table1[[#This Row],[Sales_Value]]</f>
        <v>0.45491371937103481</v>
      </c>
      <c r="O6126" s="3" t="str">
        <f>IF(Table1[[#This Row],[Profit]]&lt;0,"Yes","No")</f>
        <v>No</v>
      </c>
      <c r="P6126" t="str">
        <f>IF(Table1[[#This Row],[Discount_Pct]]&gt;0.3,"High",IF(Table1[[#This Row],[Discount_Pct]]&gt;0.15,"Medium","Low"))</f>
        <v>Low</v>
      </c>
      <c r="Q6126" t="str">
        <f>TEXT(Table1[[#This Row],[Date]],"MMM-YYYY")</f>
        <v>Jul-2024</v>
      </c>
      <c r="R6126" t="str">
        <f>IF(Table1[[#This Row],[Sales_Value]]&gt;500000,"Premium",IF(Table1[[#This Row],[Sales_Value]]&gt;100000,"Mid","Basic"))</f>
        <v>Basic</v>
      </c>
    </row>
    <row r="6127" spans="1:18" x14ac:dyDescent="0.3">
      <c r="A6127" s="1">
        <v>45455</v>
      </c>
      <c r="B6127" t="s">
        <v>6328</v>
      </c>
      <c r="C6127" t="s">
        <v>20</v>
      </c>
      <c r="D6127" t="s">
        <v>124</v>
      </c>
      <c r="E6127" t="s">
        <v>234</v>
      </c>
      <c r="F6127" t="s">
        <v>154</v>
      </c>
      <c r="G6127" t="s">
        <v>77</v>
      </c>
      <c r="H6127">
        <v>88</v>
      </c>
      <c r="I6127">
        <v>1216.5999999999999</v>
      </c>
      <c r="J6127">
        <v>0.12</v>
      </c>
      <c r="K6127">
        <v>94213.5</v>
      </c>
      <c r="L6127">
        <v>626.39</v>
      </c>
      <c r="M6127">
        <v>39091.18</v>
      </c>
      <c r="N6127" s="2">
        <f>Table1[[#This Row],[Profit]]/Table1[[#This Row],[Sales_Value]]</f>
        <v>0.41492121617390287</v>
      </c>
      <c r="O6127" s="3" t="str">
        <f>IF(Table1[[#This Row],[Profit]]&lt;0,"Yes","No")</f>
        <v>No</v>
      </c>
      <c r="P6127" t="str">
        <f>IF(Table1[[#This Row],[Discount_Pct]]&gt;0.3,"High",IF(Table1[[#This Row],[Discount_Pct]]&gt;0.15,"Medium","Low"))</f>
        <v>Low</v>
      </c>
      <c r="Q6127" t="str">
        <f>TEXT(Table1[[#This Row],[Date]],"MMM-YYYY")</f>
        <v>Jun-2024</v>
      </c>
      <c r="R6127" t="str">
        <f>IF(Table1[[#This Row],[Sales_Value]]&gt;500000,"Premium",IF(Table1[[#This Row],[Sales_Value]]&gt;100000,"Mid","Basic"))</f>
        <v>Basic</v>
      </c>
    </row>
    <row r="6128" spans="1:18" x14ac:dyDescent="0.3">
      <c r="A6128" s="1">
        <v>45332</v>
      </c>
      <c r="B6128" t="s">
        <v>6329</v>
      </c>
      <c r="C6128" t="s">
        <v>34</v>
      </c>
      <c r="D6128" t="s">
        <v>105</v>
      </c>
      <c r="E6128" t="s">
        <v>778</v>
      </c>
      <c r="F6128" t="s">
        <v>178</v>
      </c>
      <c r="G6128" t="s">
        <v>46</v>
      </c>
      <c r="H6128">
        <v>95</v>
      </c>
      <c r="I6128">
        <v>25567.87</v>
      </c>
      <c r="J6128">
        <v>0.14000000000000001</v>
      </c>
      <c r="K6128">
        <v>2088894.98</v>
      </c>
      <c r="L6128">
        <v>17702.2</v>
      </c>
      <c r="M6128">
        <v>407185.98</v>
      </c>
      <c r="N6128" s="2">
        <f>Table1[[#This Row],[Profit]]/Table1[[#This Row],[Sales_Value]]</f>
        <v>0.19492889010628958</v>
      </c>
      <c r="O6128" s="3" t="str">
        <f>IF(Table1[[#This Row],[Profit]]&lt;0,"Yes","No")</f>
        <v>No</v>
      </c>
      <c r="P6128" t="str">
        <f>IF(Table1[[#This Row],[Discount_Pct]]&gt;0.3,"High",IF(Table1[[#This Row],[Discount_Pct]]&gt;0.15,"Medium","Low"))</f>
        <v>Low</v>
      </c>
      <c r="Q6128" t="str">
        <f>TEXT(Table1[[#This Row],[Date]],"MMM-YYYY")</f>
        <v>Feb-2024</v>
      </c>
      <c r="R6128" t="str">
        <f>IF(Table1[[#This Row],[Sales_Value]]&gt;500000,"Premium",IF(Table1[[#This Row],[Sales_Value]]&gt;100000,"Mid","Basic"))</f>
        <v>Premium</v>
      </c>
    </row>
    <row r="6129" spans="1:18" x14ac:dyDescent="0.3">
      <c r="A6129" s="1">
        <v>45503</v>
      </c>
      <c r="B6129" t="s">
        <v>6330</v>
      </c>
      <c r="C6129" t="s">
        <v>14</v>
      </c>
      <c r="D6129" t="s">
        <v>26</v>
      </c>
      <c r="E6129" t="s">
        <v>121</v>
      </c>
      <c r="F6129" t="s">
        <v>23</v>
      </c>
      <c r="G6129" t="s">
        <v>24</v>
      </c>
      <c r="H6129">
        <v>53</v>
      </c>
      <c r="I6129">
        <v>22.5</v>
      </c>
      <c r="J6129">
        <v>0.23</v>
      </c>
      <c r="K6129">
        <v>918.23</v>
      </c>
      <c r="L6129">
        <v>8.14</v>
      </c>
      <c r="M6129">
        <v>486.81</v>
      </c>
      <c r="N6129" s="2">
        <f>Table1[[#This Row],[Profit]]/Table1[[#This Row],[Sales_Value]]</f>
        <v>0.5301612885660455</v>
      </c>
      <c r="O6129" s="3" t="str">
        <f>IF(Table1[[#This Row],[Profit]]&lt;0,"Yes","No")</f>
        <v>No</v>
      </c>
      <c r="P6129" t="str">
        <f>IF(Table1[[#This Row],[Discount_Pct]]&gt;0.3,"High",IF(Table1[[#This Row],[Discount_Pct]]&gt;0.15,"Medium","Low"))</f>
        <v>Medium</v>
      </c>
      <c r="Q6129" t="str">
        <f>TEXT(Table1[[#This Row],[Date]],"MMM-YYYY")</f>
        <v>Jul-2024</v>
      </c>
      <c r="R6129" t="str">
        <f>IF(Table1[[#This Row],[Sales_Value]]&gt;500000,"Premium",IF(Table1[[#This Row],[Sales_Value]]&gt;100000,"Mid","Basic"))</f>
        <v>Basic</v>
      </c>
    </row>
    <row r="6130" spans="1:18" x14ac:dyDescent="0.3">
      <c r="A6130" s="1">
        <v>45360</v>
      </c>
      <c r="B6130" t="s">
        <v>6331</v>
      </c>
      <c r="C6130" t="s">
        <v>14</v>
      </c>
      <c r="D6130" t="s">
        <v>160</v>
      </c>
      <c r="E6130" t="s">
        <v>557</v>
      </c>
      <c r="F6130" t="s">
        <v>140</v>
      </c>
      <c r="G6130" t="s">
        <v>53</v>
      </c>
      <c r="H6130">
        <v>23</v>
      </c>
      <c r="I6130">
        <v>1752.84</v>
      </c>
      <c r="J6130">
        <v>0.03</v>
      </c>
      <c r="K6130">
        <v>39105.86</v>
      </c>
      <c r="L6130">
        <v>1179.56</v>
      </c>
      <c r="M6130">
        <v>11975.98</v>
      </c>
      <c r="N6130" s="2">
        <f>Table1[[#This Row],[Profit]]/Table1[[#This Row],[Sales_Value]]</f>
        <v>0.306245150982487</v>
      </c>
      <c r="O6130" s="3" t="str">
        <f>IF(Table1[[#This Row],[Profit]]&lt;0,"Yes","No")</f>
        <v>No</v>
      </c>
      <c r="P6130" t="str">
        <f>IF(Table1[[#This Row],[Discount_Pct]]&gt;0.3,"High",IF(Table1[[#This Row],[Discount_Pct]]&gt;0.15,"Medium","Low"))</f>
        <v>Low</v>
      </c>
      <c r="Q6130" t="str">
        <f>TEXT(Table1[[#This Row],[Date]],"MMM-YYYY")</f>
        <v>Mar-2024</v>
      </c>
      <c r="R6130" t="str">
        <f>IF(Table1[[#This Row],[Sales_Value]]&gt;500000,"Premium",IF(Table1[[#This Row],[Sales_Value]]&gt;100000,"Mid","Basic"))</f>
        <v>Basic</v>
      </c>
    </row>
    <row r="6131" spans="1:18" x14ac:dyDescent="0.3">
      <c r="A6131" s="1">
        <v>45320</v>
      </c>
      <c r="B6131" t="s">
        <v>6332</v>
      </c>
      <c r="C6131" t="s">
        <v>20</v>
      </c>
      <c r="D6131" t="s">
        <v>899</v>
      </c>
      <c r="E6131" t="s">
        <v>252</v>
      </c>
      <c r="F6131" t="s">
        <v>110</v>
      </c>
      <c r="G6131" t="s">
        <v>24</v>
      </c>
      <c r="H6131">
        <v>32</v>
      </c>
      <c r="I6131">
        <v>332.26</v>
      </c>
      <c r="J6131">
        <v>0.15</v>
      </c>
      <c r="K6131">
        <v>9037.4699999999993</v>
      </c>
      <c r="L6131">
        <v>236.91</v>
      </c>
      <c r="M6131">
        <v>1456.35</v>
      </c>
      <c r="N6131" s="2">
        <f>Table1[[#This Row],[Profit]]/Table1[[#This Row],[Sales_Value]]</f>
        <v>0.16114576313946272</v>
      </c>
      <c r="O6131" s="3" t="str">
        <f>IF(Table1[[#This Row],[Profit]]&lt;0,"Yes","No")</f>
        <v>No</v>
      </c>
      <c r="P6131" t="str">
        <f>IF(Table1[[#This Row],[Discount_Pct]]&gt;0.3,"High",IF(Table1[[#This Row],[Discount_Pct]]&gt;0.15,"Medium","Low"))</f>
        <v>Low</v>
      </c>
      <c r="Q6131" t="str">
        <f>TEXT(Table1[[#This Row],[Date]],"MMM-YYYY")</f>
        <v>Jan-2024</v>
      </c>
      <c r="R6131" t="str">
        <f>IF(Table1[[#This Row],[Sales_Value]]&gt;500000,"Premium",IF(Table1[[#This Row],[Sales_Value]]&gt;100000,"Mid","Basic"))</f>
        <v>Basic</v>
      </c>
    </row>
    <row r="6132" spans="1:18" x14ac:dyDescent="0.3">
      <c r="A6132" s="1">
        <v>45545</v>
      </c>
      <c r="B6132" t="s">
        <v>6333</v>
      </c>
      <c r="C6132" t="s">
        <v>39</v>
      </c>
      <c r="D6132" t="s">
        <v>192</v>
      </c>
      <c r="E6132" t="s">
        <v>171</v>
      </c>
      <c r="F6132" t="s">
        <v>68</v>
      </c>
      <c r="G6132" t="s">
        <v>24</v>
      </c>
      <c r="H6132">
        <v>16</v>
      </c>
      <c r="I6132">
        <v>127.94</v>
      </c>
      <c r="J6132">
        <v>0.25</v>
      </c>
      <c r="K6132">
        <v>1535.28</v>
      </c>
      <c r="L6132">
        <v>62.34</v>
      </c>
      <c r="M6132">
        <v>537.84</v>
      </c>
      <c r="N6132" s="2">
        <f>Table1[[#This Row],[Profit]]/Table1[[#This Row],[Sales_Value]]</f>
        <v>0.3503204627168986</v>
      </c>
      <c r="O6132" s="3" t="str">
        <f>IF(Table1[[#This Row],[Profit]]&lt;0,"Yes","No")</f>
        <v>No</v>
      </c>
      <c r="P6132" t="str">
        <f>IF(Table1[[#This Row],[Discount_Pct]]&gt;0.3,"High",IF(Table1[[#This Row],[Discount_Pct]]&gt;0.15,"Medium","Low"))</f>
        <v>Medium</v>
      </c>
      <c r="Q6132" t="str">
        <f>TEXT(Table1[[#This Row],[Date]],"MMM-YYYY")</f>
        <v>Sep-2024</v>
      </c>
      <c r="R6132" t="str">
        <f>IF(Table1[[#This Row],[Sales_Value]]&gt;500000,"Premium",IF(Table1[[#This Row],[Sales_Value]]&gt;100000,"Mid","Basic"))</f>
        <v>Basic</v>
      </c>
    </row>
    <row r="6133" spans="1:18" x14ac:dyDescent="0.3">
      <c r="A6133" s="1">
        <v>45567</v>
      </c>
      <c r="B6133" t="s">
        <v>6334</v>
      </c>
      <c r="C6133" t="s">
        <v>39</v>
      </c>
      <c r="D6133" t="s">
        <v>66</v>
      </c>
      <c r="E6133" t="s">
        <v>171</v>
      </c>
      <c r="F6133" t="s">
        <v>126</v>
      </c>
      <c r="G6133" t="s">
        <v>24</v>
      </c>
      <c r="H6133">
        <v>51</v>
      </c>
      <c r="I6133">
        <v>291.05</v>
      </c>
      <c r="J6133">
        <v>0.08</v>
      </c>
      <c r="K6133">
        <v>13656.07</v>
      </c>
      <c r="L6133">
        <v>183.72</v>
      </c>
      <c r="M6133">
        <v>4286.3500000000004</v>
      </c>
      <c r="N6133" s="2">
        <f>Table1[[#This Row],[Profit]]/Table1[[#This Row],[Sales_Value]]</f>
        <v>0.31387873670829164</v>
      </c>
      <c r="O6133" s="3" t="str">
        <f>IF(Table1[[#This Row],[Profit]]&lt;0,"Yes","No")</f>
        <v>No</v>
      </c>
      <c r="P6133" t="str">
        <f>IF(Table1[[#This Row],[Discount_Pct]]&gt;0.3,"High",IF(Table1[[#This Row],[Discount_Pct]]&gt;0.15,"Medium","Low"))</f>
        <v>Low</v>
      </c>
      <c r="Q6133" t="str">
        <f>TEXT(Table1[[#This Row],[Date]],"MMM-YYYY")</f>
        <v>Oct-2024</v>
      </c>
      <c r="R6133" t="str">
        <f>IF(Table1[[#This Row],[Sales_Value]]&gt;500000,"Premium",IF(Table1[[#This Row],[Sales_Value]]&gt;100000,"Mid","Basic"))</f>
        <v>Basic</v>
      </c>
    </row>
    <row r="6134" spans="1:18" x14ac:dyDescent="0.3">
      <c r="A6134" s="1">
        <v>45460</v>
      </c>
      <c r="B6134" t="s">
        <v>6335</v>
      </c>
      <c r="C6134" t="s">
        <v>14</v>
      </c>
      <c r="D6134" t="s">
        <v>15</v>
      </c>
      <c r="E6134" t="s">
        <v>158</v>
      </c>
      <c r="F6134" t="s">
        <v>113</v>
      </c>
      <c r="G6134" t="s">
        <v>24</v>
      </c>
      <c r="H6134">
        <v>42</v>
      </c>
      <c r="I6134">
        <v>68.180000000000007</v>
      </c>
      <c r="J6134">
        <v>0.22</v>
      </c>
      <c r="K6134">
        <v>2233.58</v>
      </c>
      <c r="L6134">
        <v>26.15</v>
      </c>
      <c r="M6134">
        <v>1135.28</v>
      </c>
      <c r="N6134" s="2">
        <f>Table1[[#This Row],[Profit]]/Table1[[#This Row],[Sales_Value]]</f>
        <v>0.50827819017004094</v>
      </c>
      <c r="O6134" s="3" t="str">
        <f>IF(Table1[[#This Row],[Profit]]&lt;0,"Yes","No")</f>
        <v>No</v>
      </c>
      <c r="P6134" t="str">
        <f>IF(Table1[[#This Row],[Discount_Pct]]&gt;0.3,"High",IF(Table1[[#This Row],[Discount_Pct]]&gt;0.15,"Medium","Low"))</f>
        <v>Medium</v>
      </c>
      <c r="Q6134" t="str">
        <f>TEXT(Table1[[#This Row],[Date]],"MMM-YYYY")</f>
        <v>Jun-2024</v>
      </c>
      <c r="R6134" t="str">
        <f>IF(Table1[[#This Row],[Sales_Value]]&gt;500000,"Premium",IF(Table1[[#This Row],[Sales_Value]]&gt;100000,"Mid","Basic"))</f>
        <v>Basic</v>
      </c>
    </row>
    <row r="6135" spans="1:18" x14ac:dyDescent="0.3">
      <c r="A6135" s="1">
        <v>45349</v>
      </c>
      <c r="B6135" t="s">
        <v>6336</v>
      </c>
      <c r="C6135" t="s">
        <v>34</v>
      </c>
      <c r="D6135" t="s">
        <v>80</v>
      </c>
      <c r="E6135" t="s">
        <v>175</v>
      </c>
      <c r="F6135" t="s">
        <v>122</v>
      </c>
      <c r="G6135" t="s">
        <v>18</v>
      </c>
      <c r="H6135">
        <v>91</v>
      </c>
      <c r="I6135">
        <v>8088.79</v>
      </c>
      <c r="J6135">
        <v>0</v>
      </c>
      <c r="K6135">
        <v>736079.89</v>
      </c>
      <c r="L6135">
        <v>6373.72</v>
      </c>
      <c r="M6135">
        <v>156071.37</v>
      </c>
      <c r="N6135" s="2">
        <f>Table1[[#This Row],[Profit]]/Table1[[#This Row],[Sales_Value]]</f>
        <v>0.21203047674621295</v>
      </c>
      <c r="O6135" s="3" t="str">
        <f>IF(Table1[[#This Row],[Profit]]&lt;0,"Yes","No")</f>
        <v>No</v>
      </c>
      <c r="P6135" t="str">
        <f>IF(Table1[[#This Row],[Discount_Pct]]&gt;0.3,"High",IF(Table1[[#This Row],[Discount_Pct]]&gt;0.15,"Medium","Low"))</f>
        <v>Low</v>
      </c>
      <c r="Q6135" t="str">
        <f>TEXT(Table1[[#This Row],[Date]],"MMM-YYYY")</f>
        <v>Feb-2024</v>
      </c>
      <c r="R6135" t="str">
        <f>IF(Table1[[#This Row],[Sales_Value]]&gt;500000,"Premium",IF(Table1[[#This Row],[Sales_Value]]&gt;100000,"Mid","Basic"))</f>
        <v>Premium</v>
      </c>
    </row>
    <row r="6136" spans="1:18" x14ac:dyDescent="0.3">
      <c r="A6136" s="1">
        <v>45647</v>
      </c>
      <c r="B6136" t="s">
        <v>6337</v>
      </c>
      <c r="C6136" t="s">
        <v>34</v>
      </c>
      <c r="D6136" t="s">
        <v>105</v>
      </c>
      <c r="E6136" t="s">
        <v>421</v>
      </c>
      <c r="F6136" t="s">
        <v>85</v>
      </c>
      <c r="G6136" t="s">
        <v>24</v>
      </c>
      <c r="H6136">
        <v>70</v>
      </c>
      <c r="I6136">
        <v>74.510000000000005</v>
      </c>
      <c r="J6136">
        <v>0.23</v>
      </c>
      <c r="K6136">
        <v>4016.09</v>
      </c>
      <c r="L6136">
        <v>29.79</v>
      </c>
      <c r="M6136">
        <v>1930.79</v>
      </c>
      <c r="N6136" s="2">
        <f>Table1[[#This Row],[Profit]]/Table1[[#This Row],[Sales_Value]]</f>
        <v>0.48076362830514252</v>
      </c>
      <c r="O6136" s="3" t="str">
        <f>IF(Table1[[#This Row],[Profit]]&lt;0,"Yes","No")</f>
        <v>No</v>
      </c>
      <c r="P6136" t="str">
        <f>IF(Table1[[#This Row],[Discount_Pct]]&gt;0.3,"High",IF(Table1[[#This Row],[Discount_Pct]]&gt;0.15,"Medium","Low"))</f>
        <v>Medium</v>
      </c>
      <c r="Q6136" t="str">
        <f>TEXT(Table1[[#This Row],[Date]],"MMM-YYYY")</f>
        <v>Dec-2024</v>
      </c>
      <c r="R6136" t="str">
        <f>IF(Table1[[#This Row],[Sales_Value]]&gt;500000,"Premium",IF(Table1[[#This Row],[Sales_Value]]&gt;100000,"Mid","Basic"))</f>
        <v>Basic</v>
      </c>
    </row>
    <row r="6137" spans="1:18" x14ac:dyDescent="0.3">
      <c r="A6137" s="1">
        <v>45292</v>
      </c>
      <c r="B6137" t="s">
        <v>6338</v>
      </c>
      <c r="C6137" t="s">
        <v>39</v>
      </c>
      <c r="D6137" t="s">
        <v>93</v>
      </c>
      <c r="E6137" t="s">
        <v>370</v>
      </c>
      <c r="F6137" t="s">
        <v>142</v>
      </c>
      <c r="G6137" t="s">
        <v>18</v>
      </c>
      <c r="H6137">
        <v>26</v>
      </c>
      <c r="I6137">
        <v>10772.52</v>
      </c>
      <c r="J6137">
        <v>0</v>
      </c>
      <c r="K6137">
        <v>280085.52</v>
      </c>
      <c r="L6137">
        <v>9404.2000000000007</v>
      </c>
      <c r="M6137">
        <v>35576.32</v>
      </c>
      <c r="N6137" s="2">
        <f>Table1[[#This Row],[Profit]]/Table1[[#This Row],[Sales_Value]]</f>
        <v>0.12701949033280976</v>
      </c>
      <c r="O6137" s="3" t="str">
        <f>IF(Table1[[#This Row],[Profit]]&lt;0,"Yes","No")</f>
        <v>No</v>
      </c>
      <c r="P6137" t="str">
        <f>IF(Table1[[#This Row],[Discount_Pct]]&gt;0.3,"High",IF(Table1[[#This Row],[Discount_Pct]]&gt;0.15,"Medium","Low"))</f>
        <v>Low</v>
      </c>
      <c r="Q6137" t="str">
        <f>TEXT(Table1[[#This Row],[Date]],"MMM-YYYY")</f>
        <v>Jan-2024</v>
      </c>
      <c r="R6137" t="str">
        <f>IF(Table1[[#This Row],[Sales_Value]]&gt;500000,"Premium",IF(Table1[[#This Row],[Sales_Value]]&gt;100000,"Mid","Basic"))</f>
        <v>Mid</v>
      </c>
    </row>
    <row r="6138" spans="1:18" x14ac:dyDescent="0.3">
      <c r="A6138" s="1">
        <v>45389</v>
      </c>
      <c r="B6138" t="s">
        <v>6339</v>
      </c>
      <c r="C6138" t="s">
        <v>20</v>
      </c>
      <c r="D6138" t="s">
        <v>72</v>
      </c>
      <c r="E6138" t="s">
        <v>149</v>
      </c>
      <c r="F6138" t="s">
        <v>17</v>
      </c>
      <c r="G6138" t="s">
        <v>18</v>
      </c>
      <c r="H6138">
        <v>88</v>
      </c>
      <c r="I6138">
        <v>28156.22</v>
      </c>
      <c r="J6138">
        <v>0.22</v>
      </c>
      <c r="K6138">
        <v>1932642.94</v>
      </c>
      <c r="L6138">
        <v>22349.45</v>
      </c>
      <c r="M6138">
        <v>-34108.660000000003</v>
      </c>
      <c r="N6138" s="2">
        <f>Table1[[#This Row],[Profit]]/Table1[[#This Row],[Sales_Value]]</f>
        <v>-1.7648712700132806E-2</v>
      </c>
      <c r="O6138" s="3" t="str">
        <f>IF(Table1[[#This Row],[Profit]]&lt;0,"Yes","No")</f>
        <v>Yes</v>
      </c>
      <c r="P6138" t="str">
        <f>IF(Table1[[#This Row],[Discount_Pct]]&gt;0.3,"High",IF(Table1[[#This Row],[Discount_Pct]]&gt;0.15,"Medium","Low"))</f>
        <v>Medium</v>
      </c>
      <c r="Q6138" t="str">
        <f>TEXT(Table1[[#This Row],[Date]],"MMM-YYYY")</f>
        <v>Apr-2024</v>
      </c>
      <c r="R6138" t="str">
        <f>IF(Table1[[#This Row],[Sales_Value]]&gt;500000,"Premium",IF(Table1[[#This Row],[Sales_Value]]&gt;100000,"Mid","Basic"))</f>
        <v>Premium</v>
      </c>
    </row>
    <row r="6139" spans="1:18" x14ac:dyDescent="0.3">
      <c r="A6139" s="1">
        <v>45594</v>
      </c>
      <c r="B6139" t="s">
        <v>6340</v>
      </c>
      <c r="C6139" t="s">
        <v>39</v>
      </c>
      <c r="D6139" t="s">
        <v>192</v>
      </c>
      <c r="E6139" t="s">
        <v>211</v>
      </c>
      <c r="F6139" t="s">
        <v>264</v>
      </c>
      <c r="G6139" t="s">
        <v>77</v>
      </c>
      <c r="H6139">
        <v>5</v>
      </c>
      <c r="I6139">
        <v>3194.96</v>
      </c>
      <c r="J6139">
        <v>0.2</v>
      </c>
      <c r="K6139">
        <v>12779.84</v>
      </c>
      <c r="L6139">
        <v>1707.22</v>
      </c>
      <c r="M6139">
        <v>4243.74</v>
      </c>
      <c r="N6139" s="2">
        <f>Table1[[#This Row],[Profit]]/Table1[[#This Row],[Sales_Value]]</f>
        <v>0.33206519017452485</v>
      </c>
      <c r="O6139" s="3" t="str">
        <f>IF(Table1[[#This Row],[Profit]]&lt;0,"Yes","No")</f>
        <v>No</v>
      </c>
      <c r="P6139" t="str">
        <f>IF(Table1[[#This Row],[Discount_Pct]]&gt;0.3,"High",IF(Table1[[#This Row],[Discount_Pct]]&gt;0.15,"Medium","Low"))</f>
        <v>Medium</v>
      </c>
      <c r="Q6139" t="str">
        <f>TEXT(Table1[[#This Row],[Date]],"MMM-YYYY")</f>
        <v>Oct-2024</v>
      </c>
      <c r="R6139" t="str">
        <f>IF(Table1[[#This Row],[Sales_Value]]&gt;500000,"Premium",IF(Table1[[#This Row],[Sales_Value]]&gt;100000,"Mid","Basic"))</f>
        <v>Basic</v>
      </c>
    </row>
    <row r="6140" spans="1:18" x14ac:dyDescent="0.3">
      <c r="A6140" s="1">
        <v>45379</v>
      </c>
      <c r="B6140" t="s">
        <v>6341</v>
      </c>
      <c r="C6140" t="s">
        <v>14</v>
      </c>
      <c r="D6140" t="s">
        <v>55</v>
      </c>
      <c r="E6140" t="s">
        <v>109</v>
      </c>
      <c r="F6140" t="s">
        <v>226</v>
      </c>
      <c r="G6140" t="s">
        <v>18</v>
      </c>
      <c r="H6140">
        <v>6</v>
      </c>
      <c r="I6140">
        <v>16144.22</v>
      </c>
      <c r="J6140">
        <v>0.18</v>
      </c>
      <c r="K6140">
        <v>79429.56</v>
      </c>
      <c r="L6140">
        <v>12846.78</v>
      </c>
      <c r="M6140">
        <v>2348.88</v>
      </c>
      <c r="N6140" s="2">
        <f>Table1[[#This Row],[Profit]]/Table1[[#This Row],[Sales_Value]]</f>
        <v>2.9571862163154373E-2</v>
      </c>
      <c r="O6140" s="3" t="str">
        <f>IF(Table1[[#This Row],[Profit]]&lt;0,"Yes","No")</f>
        <v>No</v>
      </c>
      <c r="P6140" t="str">
        <f>IF(Table1[[#This Row],[Discount_Pct]]&gt;0.3,"High",IF(Table1[[#This Row],[Discount_Pct]]&gt;0.15,"Medium","Low"))</f>
        <v>Medium</v>
      </c>
      <c r="Q6140" t="str">
        <f>TEXT(Table1[[#This Row],[Date]],"MMM-YYYY")</f>
        <v>Mar-2024</v>
      </c>
      <c r="R6140" t="str">
        <f>IF(Table1[[#This Row],[Sales_Value]]&gt;500000,"Premium",IF(Table1[[#This Row],[Sales_Value]]&gt;100000,"Mid","Basic"))</f>
        <v>Basic</v>
      </c>
    </row>
    <row r="6141" spans="1:18" x14ac:dyDescent="0.3">
      <c r="A6141" s="1">
        <v>45306</v>
      </c>
      <c r="B6141" t="s">
        <v>6342</v>
      </c>
      <c r="C6141" t="s">
        <v>34</v>
      </c>
      <c r="D6141" t="s">
        <v>80</v>
      </c>
      <c r="E6141" t="s">
        <v>63</v>
      </c>
      <c r="F6141" t="s">
        <v>146</v>
      </c>
      <c r="G6141" t="s">
        <v>24</v>
      </c>
      <c r="H6141">
        <v>25</v>
      </c>
      <c r="I6141">
        <v>54.57</v>
      </c>
      <c r="J6141">
        <v>0.21</v>
      </c>
      <c r="K6141">
        <v>1077.76</v>
      </c>
      <c r="L6141">
        <v>31.03</v>
      </c>
      <c r="M6141">
        <v>302.01</v>
      </c>
      <c r="N6141" s="2">
        <f>Table1[[#This Row],[Profit]]/Table1[[#This Row],[Sales_Value]]</f>
        <v>0.28022008610451304</v>
      </c>
      <c r="O6141" s="3" t="str">
        <f>IF(Table1[[#This Row],[Profit]]&lt;0,"Yes","No")</f>
        <v>No</v>
      </c>
      <c r="P6141" t="str">
        <f>IF(Table1[[#This Row],[Discount_Pct]]&gt;0.3,"High",IF(Table1[[#This Row],[Discount_Pct]]&gt;0.15,"Medium","Low"))</f>
        <v>Medium</v>
      </c>
      <c r="Q6141" t="str">
        <f>TEXT(Table1[[#This Row],[Date]],"MMM-YYYY")</f>
        <v>Jan-2024</v>
      </c>
      <c r="R6141" t="str">
        <f>IF(Table1[[#This Row],[Sales_Value]]&gt;500000,"Premium",IF(Table1[[#This Row],[Sales_Value]]&gt;100000,"Mid","Basic"))</f>
        <v>Basic</v>
      </c>
    </row>
    <row r="6142" spans="1:18" x14ac:dyDescent="0.3">
      <c r="A6142" s="1">
        <v>45596</v>
      </c>
      <c r="B6142" t="s">
        <v>6343</v>
      </c>
      <c r="C6142" t="s">
        <v>39</v>
      </c>
      <c r="D6142" t="s">
        <v>40</v>
      </c>
      <c r="E6142" t="s">
        <v>211</v>
      </c>
      <c r="F6142" t="s">
        <v>146</v>
      </c>
      <c r="G6142" t="s">
        <v>24</v>
      </c>
      <c r="H6142">
        <v>59</v>
      </c>
      <c r="I6142">
        <v>54.91</v>
      </c>
      <c r="J6142">
        <v>0.22</v>
      </c>
      <c r="K6142">
        <v>2526.96</v>
      </c>
      <c r="L6142">
        <v>28.69</v>
      </c>
      <c r="M6142">
        <v>834.25</v>
      </c>
      <c r="N6142" s="2">
        <f>Table1[[#This Row],[Profit]]/Table1[[#This Row],[Sales_Value]]</f>
        <v>0.33013977269129707</v>
      </c>
      <c r="O6142" s="3" t="str">
        <f>IF(Table1[[#This Row],[Profit]]&lt;0,"Yes","No")</f>
        <v>No</v>
      </c>
      <c r="P6142" t="str">
        <f>IF(Table1[[#This Row],[Discount_Pct]]&gt;0.3,"High",IF(Table1[[#This Row],[Discount_Pct]]&gt;0.15,"Medium","Low"))</f>
        <v>Medium</v>
      </c>
      <c r="Q6142" t="str">
        <f>TEXT(Table1[[#This Row],[Date]],"MMM-YYYY")</f>
        <v>Oct-2024</v>
      </c>
      <c r="R6142" t="str">
        <f>IF(Table1[[#This Row],[Sales_Value]]&gt;500000,"Premium",IF(Table1[[#This Row],[Sales_Value]]&gt;100000,"Mid","Basic"))</f>
        <v>Basic</v>
      </c>
    </row>
    <row r="6143" spans="1:18" x14ac:dyDescent="0.3">
      <c r="A6143" s="1">
        <v>45528</v>
      </c>
      <c r="B6143" t="s">
        <v>6344</v>
      </c>
      <c r="C6143" t="s">
        <v>34</v>
      </c>
      <c r="D6143" t="s">
        <v>105</v>
      </c>
      <c r="E6143" t="s">
        <v>27</v>
      </c>
      <c r="F6143" t="s">
        <v>28</v>
      </c>
      <c r="G6143" t="s">
        <v>18</v>
      </c>
      <c r="H6143">
        <v>39</v>
      </c>
      <c r="I6143">
        <v>2237.94</v>
      </c>
      <c r="J6143">
        <v>0.05</v>
      </c>
      <c r="K6143">
        <v>82915.679999999993</v>
      </c>
      <c r="L6143">
        <v>1406</v>
      </c>
      <c r="M6143">
        <v>28081.68</v>
      </c>
      <c r="N6143" s="2">
        <f>Table1[[#This Row],[Profit]]/Table1[[#This Row],[Sales_Value]]</f>
        <v>0.33867755773093827</v>
      </c>
      <c r="O6143" s="3" t="str">
        <f>IF(Table1[[#This Row],[Profit]]&lt;0,"Yes","No")</f>
        <v>No</v>
      </c>
      <c r="P6143" t="str">
        <f>IF(Table1[[#This Row],[Discount_Pct]]&gt;0.3,"High",IF(Table1[[#This Row],[Discount_Pct]]&gt;0.15,"Medium","Low"))</f>
        <v>Low</v>
      </c>
      <c r="Q6143" t="str">
        <f>TEXT(Table1[[#This Row],[Date]],"MMM-YYYY")</f>
        <v>Aug-2024</v>
      </c>
      <c r="R6143" t="str">
        <f>IF(Table1[[#This Row],[Sales_Value]]&gt;500000,"Premium",IF(Table1[[#This Row],[Sales_Value]]&gt;100000,"Mid","Basic"))</f>
        <v>Basic</v>
      </c>
    </row>
    <row r="6144" spans="1:18" x14ac:dyDescent="0.3">
      <c r="A6144" s="1">
        <v>45415</v>
      </c>
      <c r="B6144" t="s">
        <v>6345</v>
      </c>
      <c r="C6144" t="s">
        <v>34</v>
      </c>
      <c r="D6144" t="s">
        <v>207</v>
      </c>
      <c r="E6144" t="s">
        <v>228</v>
      </c>
      <c r="F6144" t="s">
        <v>142</v>
      </c>
      <c r="G6144" t="s">
        <v>18</v>
      </c>
      <c r="H6144">
        <v>11</v>
      </c>
      <c r="I6144">
        <v>12348.57</v>
      </c>
      <c r="J6144">
        <v>0.08</v>
      </c>
      <c r="K6144">
        <v>124967.53</v>
      </c>
      <c r="L6144">
        <v>9244.86</v>
      </c>
      <c r="M6144">
        <v>23274.07</v>
      </c>
      <c r="N6144" s="2">
        <f>Table1[[#This Row],[Profit]]/Table1[[#This Row],[Sales_Value]]</f>
        <v>0.18624093794604085</v>
      </c>
      <c r="O6144" s="3" t="str">
        <f>IF(Table1[[#This Row],[Profit]]&lt;0,"Yes","No")</f>
        <v>No</v>
      </c>
      <c r="P6144" t="str">
        <f>IF(Table1[[#This Row],[Discount_Pct]]&gt;0.3,"High",IF(Table1[[#This Row],[Discount_Pct]]&gt;0.15,"Medium","Low"))</f>
        <v>Low</v>
      </c>
      <c r="Q6144" t="str">
        <f>TEXT(Table1[[#This Row],[Date]],"MMM-YYYY")</f>
        <v>May-2024</v>
      </c>
      <c r="R6144" t="str">
        <f>IF(Table1[[#This Row],[Sales_Value]]&gt;500000,"Premium",IF(Table1[[#This Row],[Sales_Value]]&gt;100000,"Mid","Basic"))</f>
        <v>Mid</v>
      </c>
    </row>
    <row r="6145" spans="1:18" x14ac:dyDescent="0.3">
      <c r="A6145" s="1">
        <v>45320</v>
      </c>
      <c r="B6145" t="s">
        <v>6346</v>
      </c>
      <c r="C6145" t="s">
        <v>39</v>
      </c>
      <c r="D6145" t="s">
        <v>93</v>
      </c>
      <c r="E6145" t="s">
        <v>415</v>
      </c>
      <c r="F6145" t="s">
        <v>98</v>
      </c>
      <c r="G6145" t="s">
        <v>18</v>
      </c>
      <c r="H6145">
        <v>11</v>
      </c>
      <c r="I6145">
        <v>5834.61</v>
      </c>
      <c r="J6145">
        <v>0.13</v>
      </c>
      <c r="K6145">
        <v>55837.22</v>
      </c>
      <c r="L6145">
        <v>4254.8</v>
      </c>
      <c r="M6145">
        <v>9034.42</v>
      </c>
      <c r="N6145" s="2">
        <f>Table1[[#This Row],[Profit]]/Table1[[#This Row],[Sales_Value]]</f>
        <v>0.16179924430335177</v>
      </c>
      <c r="O6145" s="3" t="str">
        <f>IF(Table1[[#This Row],[Profit]]&lt;0,"Yes","No")</f>
        <v>No</v>
      </c>
      <c r="P6145" t="str">
        <f>IF(Table1[[#This Row],[Discount_Pct]]&gt;0.3,"High",IF(Table1[[#This Row],[Discount_Pct]]&gt;0.15,"Medium","Low"))</f>
        <v>Low</v>
      </c>
      <c r="Q6145" t="str">
        <f>TEXT(Table1[[#This Row],[Date]],"MMM-YYYY")</f>
        <v>Jan-2024</v>
      </c>
      <c r="R6145" t="str">
        <f>IF(Table1[[#This Row],[Sales_Value]]&gt;500000,"Premium",IF(Table1[[#This Row],[Sales_Value]]&gt;100000,"Mid","Basic"))</f>
        <v>Basic</v>
      </c>
    </row>
    <row r="6146" spans="1:18" x14ac:dyDescent="0.3">
      <c r="A6146" s="1">
        <v>45415</v>
      </c>
      <c r="B6146" t="s">
        <v>6347</v>
      </c>
      <c r="C6146" t="s">
        <v>39</v>
      </c>
      <c r="D6146" t="s">
        <v>40</v>
      </c>
      <c r="E6146" t="s">
        <v>63</v>
      </c>
      <c r="F6146" t="s">
        <v>98</v>
      </c>
      <c r="G6146" t="s">
        <v>18</v>
      </c>
      <c r="H6146">
        <v>69</v>
      </c>
      <c r="I6146">
        <v>6833.57</v>
      </c>
      <c r="J6146">
        <v>0.28999999999999998</v>
      </c>
      <c r="K6146">
        <v>334776.59000000003</v>
      </c>
      <c r="L6146">
        <v>4902.0600000000004</v>
      </c>
      <c r="M6146">
        <v>-3465.55</v>
      </c>
      <c r="N6146" s="2">
        <f>Table1[[#This Row],[Profit]]/Table1[[#This Row],[Sales_Value]]</f>
        <v>-1.0351828961517292E-2</v>
      </c>
      <c r="O6146" s="3" t="str">
        <f>IF(Table1[[#This Row],[Profit]]&lt;0,"Yes","No")</f>
        <v>Yes</v>
      </c>
      <c r="P6146" t="str">
        <f>IF(Table1[[#This Row],[Discount_Pct]]&gt;0.3,"High",IF(Table1[[#This Row],[Discount_Pct]]&gt;0.15,"Medium","Low"))</f>
        <v>Medium</v>
      </c>
      <c r="Q6146" t="str">
        <f>TEXT(Table1[[#This Row],[Date]],"MMM-YYYY")</f>
        <v>May-2024</v>
      </c>
      <c r="R6146" t="str">
        <f>IF(Table1[[#This Row],[Sales_Value]]&gt;500000,"Premium",IF(Table1[[#This Row],[Sales_Value]]&gt;100000,"Mid","Basic"))</f>
        <v>Mid</v>
      </c>
    </row>
    <row r="6147" spans="1:18" x14ac:dyDescent="0.3">
      <c r="A6147" s="1">
        <v>45615</v>
      </c>
      <c r="B6147" t="s">
        <v>6348</v>
      </c>
      <c r="C6147" t="s">
        <v>39</v>
      </c>
      <c r="D6147" t="s">
        <v>192</v>
      </c>
      <c r="E6147" t="s">
        <v>260</v>
      </c>
      <c r="F6147" t="s">
        <v>122</v>
      </c>
      <c r="G6147" t="s">
        <v>18</v>
      </c>
      <c r="H6147">
        <v>30</v>
      </c>
      <c r="I6147">
        <v>8096.66</v>
      </c>
      <c r="J6147">
        <v>0.1</v>
      </c>
      <c r="K6147">
        <v>218609.82</v>
      </c>
      <c r="L6147">
        <v>6085.12</v>
      </c>
      <c r="M6147">
        <v>36056.22</v>
      </c>
      <c r="N6147" s="2">
        <f>Table1[[#This Row],[Profit]]/Table1[[#This Row],[Sales_Value]]</f>
        <v>0.16493412784476014</v>
      </c>
      <c r="O6147" s="3" t="str">
        <f>IF(Table1[[#This Row],[Profit]]&lt;0,"Yes","No")</f>
        <v>No</v>
      </c>
      <c r="P6147" t="str">
        <f>IF(Table1[[#This Row],[Discount_Pct]]&gt;0.3,"High",IF(Table1[[#This Row],[Discount_Pct]]&gt;0.15,"Medium","Low"))</f>
        <v>Low</v>
      </c>
      <c r="Q6147" t="str">
        <f>TEXT(Table1[[#This Row],[Date]],"MMM-YYYY")</f>
        <v>Nov-2024</v>
      </c>
      <c r="R6147" t="str">
        <f>IF(Table1[[#This Row],[Sales_Value]]&gt;500000,"Premium",IF(Table1[[#This Row],[Sales_Value]]&gt;100000,"Mid","Basic"))</f>
        <v>Mid</v>
      </c>
    </row>
    <row r="6148" spans="1:18" x14ac:dyDescent="0.3">
      <c r="A6148" s="1">
        <v>45602</v>
      </c>
      <c r="B6148" t="s">
        <v>6349</v>
      </c>
      <c r="C6148" t="s">
        <v>34</v>
      </c>
      <c r="D6148" t="s">
        <v>207</v>
      </c>
      <c r="E6148" t="s">
        <v>200</v>
      </c>
      <c r="F6148" t="s">
        <v>154</v>
      </c>
      <c r="G6148" t="s">
        <v>77</v>
      </c>
      <c r="H6148">
        <v>83</v>
      </c>
      <c r="I6148">
        <v>1125.77</v>
      </c>
      <c r="J6148">
        <v>0.16</v>
      </c>
      <c r="K6148">
        <v>78488.679999999993</v>
      </c>
      <c r="L6148">
        <v>645.12</v>
      </c>
      <c r="M6148">
        <v>24943.72</v>
      </c>
      <c r="N6148" s="2">
        <f>Table1[[#This Row],[Profit]]/Table1[[#This Row],[Sales_Value]]</f>
        <v>0.31780022291112558</v>
      </c>
      <c r="O6148" s="3" t="str">
        <f>IF(Table1[[#This Row],[Profit]]&lt;0,"Yes","No")</f>
        <v>No</v>
      </c>
      <c r="P6148" t="str">
        <f>IF(Table1[[#This Row],[Discount_Pct]]&gt;0.3,"High",IF(Table1[[#This Row],[Discount_Pct]]&gt;0.15,"Medium","Low"))</f>
        <v>Medium</v>
      </c>
      <c r="Q6148" t="str">
        <f>TEXT(Table1[[#This Row],[Date]],"MMM-YYYY")</f>
        <v>Nov-2024</v>
      </c>
      <c r="R6148" t="str">
        <f>IF(Table1[[#This Row],[Sales_Value]]&gt;500000,"Premium",IF(Table1[[#This Row],[Sales_Value]]&gt;100000,"Mid","Basic"))</f>
        <v>Basic</v>
      </c>
    </row>
    <row r="6149" spans="1:18" x14ac:dyDescent="0.3">
      <c r="A6149" s="1">
        <v>45481</v>
      </c>
      <c r="B6149" t="s">
        <v>6350</v>
      </c>
      <c r="C6149" t="s">
        <v>34</v>
      </c>
      <c r="D6149" t="s">
        <v>1520</v>
      </c>
      <c r="E6149" t="s">
        <v>36</v>
      </c>
      <c r="F6149" t="s">
        <v>154</v>
      </c>
      <c r="G6149" t="s">
        <v>77</v>
      </c>
      <c r="H6149">
        <v>45</v>
      </c>
      <c r="I6149">
        <v>1231.95</v>
      </c>
      <c r="J6149">
        <v>0.28999999999999998</v>
      </c>
      <c r="K6149">
        <v>39360.800000000003</v>
      </c>
      <c r="L6149">
        <v>586.25</v>
      </c>
      <c r="M6149">
        <v>12979.55</v>
      </c>
      <c r="N6149" s="2">
        <f>Table1[[#This Row],[Profit]]/Table1[[#This Row],[Sales_Value]]</f>
        <v>0.3297582874331822</v>
      </c>
      <c r="O6149" s="3" t="str">
        <f>IF(Table1[[#This Row],[Profit]]&lt;0,"Yes","No")</f>
        <v>No</v>
      </c>
      <c r="P6149" t="str">
        <f>IF(Table1[[#This Row],[Discount_Pct]]&gt;0.3,"High",IF(Table1[[#This Row],[Discount_Pct]]&gt;0.15,"Medium","Low"))</f>
        <v>Medium</v>
      </c>
      <c r="Q6149" t="str">
        <f>TEXT(Table1[[#This Row],[Date]],"MMM-YYYY")</f>
        <v>Jul-2024</v>
      </c>
      <c r="R6149" t="str">
        <f>IF(Table1[[#This Row],[Sales_Value]]&gt;500000,"Premium",IF(Table1[[#This Row],[Sales_Value]]&gt;100000,"Mid","Basic"))</f>
        <v>Basic</v>
      </c>
    </row>
    <row r="6150" spans="1:18" x14ac:dyDescent="0.3">
      <c r="A6150" s="1">
        <v>45342</v>
      </c>
      <c r="B6150" t="s">
        <v>6351</v>
      </c>
      <c r="C6150" t="s">
        <v>20</v>
      </c>
      <c r="D6150" t="s">
        <v>148</v>
      </c>
      <c r="E6150" t="s">
        <v>524</v>
      </c>
      <c r="F6150" t="s">
        <v>184</v>
      </c>
      <c r="G6150" t="s">
        <v>24</v>
      </c>
      <c r="H6150">
        <v>20</v>
      </c>
      <c r="I6150">
        <v>34.369999999999997</v>
      </c>
      <c r="J6150">
        <v>0.06</v>
      </c>
      <c r="K6150">
        <v>646.16</v>
      </c>
      <c r="L6150">
        <v>20.7</v>
      </c>
      <c r="M6150">
        <v>232.16</v>
      </c>
      <c r="N6150" s="2">
        <f>Table1[[#This Row],[Profit]]/Table1[[#This Row],[Sales_Value]]</f>
        <v>0.3592918162684165</v>
      </c>
      <c r="O6150" s="3" t="str">
        <f>IF(Table1[[#This Row],[Profit]]&lt;0,"Yes","No")</f>
        <v>No</v>
      </c>
      <c r="P6150" t="str">
        <f>IF(Table1[[#This Row],[Discount_Pct]]&gt;0.3,"High",IF(Table1[[#This Row],[Discount_Pct]]&gt;0.15,"Medium","Low"))</f>
        <v>Low</v>
      </c>
      <c r="Q6150" t="str">
        <f>TEXT(Table1[[#This Row],[Date]],"MMM-YYYY")</f>
        <v>Feb-2024</v>
      </c>
      <c r="R6150" t="str">
        <f>IF(Table1[[#This Row],[Sales_Value]]&gt;500000,"Premium",IF(Table1[[#This Row],[Sales_Value]]&gt;100000,"Mid","Basic"))</f>
        <v>Basic</v>
      </c>
    </row>
    <row r="6151" spans="1:18" x14ac:dyDescent="0.3">
      <c r="A6151" s="1">
        <v>45439</v>
      </c>
      <c r="B6151" t="s">
        <v>6352</v>
      </c>
      <c r="C6151" t="s">
        <v>34</v>
      </c>
      <c r="D6151" t="s">
        <v>105</v>
      </c>
      <c r="E6151" t="s">
        <v>238</v>
      </c>
      <c r="F6151" t="s">
        <v>156</v>
      </c>
      <c r="G6151" t="s">
        <v>18</v>
      </c>
      <c r="H6151">
        <v>50</v>
      </c>
      <c r="I6151">
        <v>17215.849999999999</v>
      </c>
      <c r="J6151">
        <v>0.6</v>
      </c>
      <c r="K6151">
        <v>344317</v>
      </c>
      <c r="L6151">
        <v>15305.63</v>
      </c>
      <c r="M6151">
        <v>-68039.58</v>
      </c>
      <c r="N6151" s="2">
        <f>Table1[[#This Row],[Profit]]/Table1[[#This Row],[Sales_Value]]</f>
        <v>-0.19760737924645022</v>
      </c>
      <c r="O6151" s="3" t="str">
        <f>IF(Table1[[#This Row],[Profit]]&lt;0,"Yes","No")</f>
        <v>Yes</v>
      </c>
      <c r="P6151" t="str">
        <f>IF(Table1[[#This Row],[Discount_Pct]]&gt;0.3,"High",IF(Table1[[#This Row],[Discount_Pct]]&gt;0.15,"Medium","Low"))</f>
        <v>High</v>
      </c>
      <c r="Q6151" t="str">
        <f>TEXT(Table1[[#This Row],[Date]],"MMM-YYYY")</f>
        <v>May-2024</v>
      </c>
      <c r="R6151" t="str">
        <f>IF(Table1[[#This Row],[Sales_Value]]&gt;500000,"Premium",IF(Table1[[#This Row],[Sales_Value]]&gt;100000,"Mid","Basic"))</f>
        <v>Mid</v>
      </c>
    </row>
    <row r="6152" spans="1:18" x14ac:dyDescent="0.3">
      <c r="A6152" s="1">
        <v>45446</v>
      </c>
      <c r="B6152" t="s">
        <v>6353</v>
      </c>
      <c r="C6152" t="s">
        <v>14</v>
      </c>
      <c r="D6152" t="s">
        <v>26</v>
      </c>
      <c r="E6152" t="s">
        <v>557</v>
      </c>
      <c r="F6152" t="s">
        <v>68</v>
      </c>
      <c r="G6152" t="s">
        <v>24</v>
      </c>
      <c r="H6152">
        <v>90</v>
      </c>
      <c r="I6152">
        <v>130.12</v>
      </c>
      <c r="J6152">
        <v>0.26</v>
      </c>
      <c r="K6152">
        <v>8665.99</v>
      </c>
      <c r="L6152">
        <v>63.27</v>
      </c>
      <c r="M6152">
        <v>2971.69</v>
      </c>
      <c r="N6152" s="2">
        <f>Table1[[#This Row],[Profit]]/Table1[[#This Row],[Sales_Value]]</f>
        <v>0.34291408136866069</v>
      </c>
      <c r="O6152" s="3" t="str">
        <f>IF(Table1[[#This Row],[Profit]]&lt;0,"Yes","No")</f>
        <v>No</v>
      </c>
      <c r="P6152" t="str">
        <f>IF(Table1[[#This Row],[Discount_Pct]]&gt;0.3,"High",IF(Table1[[#This Row],[Discount_Pct]]&gt;0.15,"Medium","Low"))</f>
        <v>Medium</v>
      </c>
      <c r="Q6152" t="str">
        <f>TEXT(Table1[[#This Row],[Date]],"MMM-YYYY")</f>
        <v>Jun-2024</v>
      </c>
      <c r="R6152" t="str">
        <f>IF(Table1[[#This Row],[Sales_Value]]&gt;500000,"Premium",IF(Table1[[#This Row],[Sales_Value]]&gt;100000,"Mid","Basic"))</f>
        <v>Basic</v>
      </c>
    </row>
    <row r="6153" spans="1:18" x14ac:dyDescent="0.3">
      <c r="A6153" s="1">
        <v>45493</v>
      </c>
      <c r="B6153" t="s">
        <v>6354</v>
      </c>
      <c r="C6153" t="s">
        <v>20</v>
      </c>
      <c r="D6153" t="s">
        <v>124</v>
      </c>
      <c r="E6153" t="s">
        <v>163</v>
      </c>
      <c r="F6153" t="s">
        <v>146</v>
      </c>
      <c r="G6153" t="s">
        <v>24</v>
      </c>
      <c r="H6153">
        <v>89</v>
      </c>
      <c r="I6153">
        <v>51.97</v>
      </c>
      <c r="J6153">
        <v>0.27</v>
      </c>
      <c r="K6153">
        <v>3376.49</v>
      </c>
      <c r="L6153">
        <v>30.74</v>
      </c>
      <c r="M6153">
        <v>640.63</v>
      </c>
      <c r="N6153" s="2">
        <f>Table1[[#This Row],[Profit]]/Table1[[#This Row],[Sales_Value]]</f>
        <v>0.1897325328965879</v>
      </c>
      <c r="O6153" s="3" t="str">
        <f>IF(Table1[[#This Row],[Profit]]&lt;0,"Yes","No")</f>
        <v>No</v>
      </c>
      <c r="P6153" t="str">
        <f>IF(Table1[[#This Row],[Discount_Pct]]&gt;0.3,"High",IF(Table1[[#This Row],[Discount_Pct]]&gt;0.15,"Medium","Low"))</f>
        <v>Medium</v>
      </c>
      <c r="Q6153" t="str">
        <f>TEXT(Table1[[#This Row],[Date]],"MMM-YYYY")</f>
        <v>Jul-2024</v>
      </c>
      <c r="R6153" t="str">
        <f>IF(Table1[[#This Row],[Sales_Value]]&gt;500000,"Premium",IF(Table1[[#This Row],[Sales_Value]]&gt;100000,"Mid","Basic"))</f>
        <v>Basic</v>
      </c>
    </row>
    <row r="6154" spans="1:18" x14ac:dyDescent="0.3">
      <c r="A6154" s="1">
        <v>45379</v>
      </c>
      <c r="B6154" t="s">
        <v>6355</v>
      </c>
      <c r="C6154" t="s">
        <v>34</v>
      </c>
      <c r="D6154" t="s">
        <v>59</v>
      </c>
      <c r="E6154" t="s">
        <v>540</v>
      </c>
      <c r="F6154" t="s">
        <v>28</v>
      </c>
      <c r="G6154" t="s">
        <v>18</v>
      </c>
      <c r="H6154">
        <v>37</v>
      </c>
      <c r="I6154">
        <v>2374.56</v>
      </c>
      <c r="J6154">
        <v>0.25</v>
      </c>
      <c r="K6154">
        <v>65894.039999999994</v>
      </c>
      <c r="L6154">
        <v>1408.57</v>
      </c>
      <c r="M6154">
        <v>13776.95</v>
      </c>
      <c r="N6154" s="2">
        <f>Table1[[#This Row],[Profit]]/Table1[[#This Row],[Sales_Value]]</f>
        <v>0.2090773308177796</v>
      </c>
      <c r="O6154" s="3" t="str">
        <f>IF(Table1[[#This Row],[Profit]]&lt;0,"Yes","No")</f>
        <v>No</v>
      </c>
      <c r="P6154" t="str">
        <f>IF(Table1[[#This Row],[Discount_Pct]]&gt;0.3,"High",IF(Table1[[#This Row],[Discount_Pct]]&gt;0.15,"Medium","Low"))</f>
        <v>Medium</v>
      </c>
      <c r="Q6154" t="str">
        <f>TEXT(Table1[[#This Row],[Date]],"MMM-YYYY")</f>
        <v>Mar-2024</v>
      </c>
      <c r="R6154" t="str">
        <f>IF(Table1[[#This Row],[Sales_Value]]&gt;500000,"Premium",IF(Table1[[#This Row],[Sales_Value]]&gt;100000,"Mid","Basic"))</f>
        <v>Basic</v>
      </c>
    </row>
    <row r="6155" spans="1:18" x14ac:dyDescent="0.3">
      <c r="A6155" s="1">
        <v>45591</v>
      </c>
      <c r="B6155" t="s">
        <v>6356</v>
      </c>
      <c r="C6155" t="s">
        <v>14</v>
      </c>
      <c r="D6155" t="s">
        <v>454</v>
      </c>
      <c r="E6155" t="s">
        <v>553</v>
      </c>
      <c r="F6155" t="s">
        <v>42</v>
      </c>
      <c r="G6155" t="s">
        <v>18</v>
      </c>
      <c r="H6155">
        <v>63</v>
      </c>
      <c r="I6155">
        <v>52989.48</v>
      </c>
      <c r="J6155">
        <v>0</v>
      </c>
      <c r="K6155">
        <v>3338337.24</v>
      </c>
      <c r="L6155">
        <v>49248.11</v>
      </c>
      <c r="M6155">
        <v>235706.31</v>
      </c>
      <c r="N6155" s="2">
        <f>Table1[[#This Row],[Profit]]/Table1[[#This Row],[Sales_Value]]</f>
        <v>7.0605901397786872E-2</v>
      </c>
      <c r="O6155" s="3" t="str">
        <f>IF(Table1[[#This Row],[Profit]]&lt;0,"Yes","No")</f>
        <v>No</v>
      </c>
      <c r="P6155" t="str">
        <f>IF(Table1[[#This Row],[Discount_Pct]]&gt;0.3,"High",IF(Table1[[#This Row],[Discount_Pct]]&gt;0.15,"Medium","Low"))</f>
        <v>Low</v>
      </c>
      <c r="Q6155" t="str">
        <f>TEXT(Table1[[#This Row],[Date]],"MMM-YYYY")</f>
        <v>Oct-2024</v>
      </c>
      <c r="R6155" t="str">
        <f>IF(Table1[[#This Row],[Sales_Value]]&gt;500000,"Premium",IF(Table1[[#This Row],[Sales_Value]]&gt;100000,"Mid","Basic"))</f>
        <v>Premium</v>
      </c>
    </row>
    <row r="6156" spans="1:18" x14ac:dyDescent="0.3">
      <c r="A6156" s="1">
        <v>45567</v>
      </c>
      <c r="B6156" t="s">
        <v>6357</v>
      </c>
      <c r="C6156" t="s">
        <v>14</v>
      </c>
      <c r="D6156" t="s">
        <v>144</v>
      </c>
      <c r="E6156" t="s">
        <v>252</v>
      </c>
      <c r="F6156" t="s">
        <v>85</v>
      </c>
      <c r="G6156" t="s">
        <v>24</v>
      </c>
      <c r="H6156">
        <v>84</v>
      </c>
      <c r="I6156">
        <v>79.08</v>
      </c>
      <c r="J6156">
        <v>0.26</v>
      </c>
      <c r="K6156">
        <v>4915.6099999999997</v>
      </c>
      <c r="L6156">
        <v>32.19</v>
      </c>
      <c r="M6156">
        <v>2211.65</v>
      </c>
      <c r="N6156" s="2">
        <f>Table1[[#This Row],[Profit]]/Table1[[#This Row],[Sales_Value]]</f>
        <v>0.44992381413497007</v>
      </c>
      <c r="O6156" s="3" t="str">
        <f>IF(Table1[[#This Row],[Profit]]&lt;0,"Yes","No")</f>
        <v>No</v>
      </c>
      <c r="P6156" t="str">
        <f>IF(Table1[[#This Row],[Discount_Pct]]&gt;0.3,"High",IF(Table1[[#This Row],[Discount_Pct]]&gt;0.15,"Medium","Low"))</f>
        <v>Medium</v>
      </c>
      <c r="Q6156" t="str">
        <f>TEXT(Table1[[#This Row],[Date]],"MMM-YYYY")</f>
        <v>Oct-2024</v>
      </c>
      <c r="R6156" t="str">
        <f>IF(Table1[[#This Row],[Sales_Value]]&gt;500000,"Premium",IF(Table1[[#This Row],[Sales_Value]]&gt;100000,"Mid","Basic"))</f>
        <v>Basic</v>
      </c>
    </row>
    <row r="6157" spans="1:18" x14ac:dyDescent="0.3">
      <c r="A6157" s="1">
        <v>45474</v>
      </c>
      <c r="B6157" t="s">
        <v>6358</v>
      </c>
      <c r="C6157" t="s">
        <v>20</v>
      </c>
      <c r="D6157" t="s">
        <v>21</v>
      </c>
      <c r="E6157" t="s">
        <v>102</v>
      </c>
      <c r="F6157" t="s">
        <v>32</v>
      </c>
      <c r="G6157" t="s">
        <v>18</v>
      </c>
      <c r="H6157">
        <v>6</v>
      </c>
      <c r="I6157">
        <v>12114.15</v>
      </c>
      <c r="J6157">
        <v>0.17</v>
      </c>
      <c r="K6157">
        <v>60328.47</v>
      </c>
      <c r="L6157">
        <v>8760.52</v>
      </c>
      <c r="M6157">
        <v>7765.35</v>
      </c>
      <c r="N6157" s="2">
        <f>Table1[[#This Row],[Profit]]/Table1[[#This Row],[Sales_Value]]</f>
        <v>0.12871783421658134</v>
      </c>
      <c r="O6157" s="3" t="str">
        <f>IF(Table1[[#This Row],[Profit]]&lt;0,"Yes","No")</f>
        <v>No</v>
      </c>
      <c r="P6157" t="str">
        <f>IF(Table1[[#This Row],[Discount_Pct]]&gt;0.3,"High",IF(Table1[[#This Row],[Discount_Pct]]&gt;0.15,"Medium","Low"))</f>
        <v>Medium</v>
      </c>
      <c r="Q6157" t="str">
        <f>TEXT(Table1[[#This Row],[Date]],"MMM-YYYY")</f>
        <v>Jul-2024</v>
      </c>
      <c r="R6157" t="str">
        <f>IF(Table1[[#This Row],[Sales_Value]]&gt;500000,"Premium",IF(Table1[[#This Row],[Sales_Value]]&gt;100000,"Mid","Basic"))</f>
        <v>Basic</v>
      </c>
    </row>
    <row r="6158" spans="1:18" x14ac:dyDescent="0.3">
      <c r="A6158" s="1">
        <v>45429</v>
      </c>
      <c r="B6158" t="s">
        <v>6359</v>
      </c>
      <c r="C6158" t="s">
        <v>34</v>
      </c>
      <c r="D6158" t="s">
        <v>80</v>
      </c>
      <c r="E6158" t="s">
        <v>121</v>
      </c>
      <c r="F6158" t="s">
        <v>119</v>
      </c>
      <c r="G6158" t="s">
        <v>53</v>
      </c>
      <c r="H6158">
        <v>22</v>
      </c>
      <c r="I6158">
        <v>481.1</v>
      </c>
      <c r="J6158">
        <v>0.13</v>
      </c>
      <c r="K6158">
        <v>9208.25</v>
      </c>
      <c r="L6158">
        <v>200.09</v>
      </c>
      <c r="M6158">
        <v>4806.2700000000004</v>
      </c>
      <c r="N6158" s="2">
        <f>Table1[[#This Row],[Profit]]/Table1[[#This Row],[Sales_Value]]</f>
        <v>0.5219525968560802</v>
      </c>
      <c r="O6158" s="3" t="str">
        <f>IF(Table1[[#This Row],[Profit]]&lt;0,"Yes","No")</f>
        <v>No</v>
      </c>
      <c r="P6158" t="str">
        <f>IF(Table1[[#This Row],[Discount_Pct]]&gt;0.3,"High",IF(Table1[[#This Row],[Discount_Pct]]&gt;0.15,"Medium","Low"))</f>
        <v>Low</v>
      </c>
      <c r="Q6158" t="str">
        <f>TEXT(Table1[[#This Row],[Date]],"MMM-YYYY")</f>
        <v>May-2024</v>
      </c>
      <c r="R6158" t="str">
        <f>IF(Table1[[#This Row],[Sales_Value]]&gt;500000,"Premium",IF(Table1[[#This Row],[Sales_Value]]&gt;100000,"Mid","Basic"))</f>
        <v>Basic</v>
      </c>
    </row>
    <row r="6159" spans="1:18" x14ac:dyDescent="0.3">
      <c r="A6159" s="1">
        <v>45332</v>
      </c>
      <c r="B6159" t="s">
        <v>6360</v>
      </c>
      <c r="C6159" t="s">
        <v>20</v>
      </c>
      <c r="D6159" t="s">
        <v>21</v>
      </c>
      <c r="E6159" t="s">
        <v>238</v>
      </c>
      <c r="F6159" t="s">
        <v>85</v>
      </c>
      <c r="G6159" t="s">
        <v>24</v>
      </c>
      <c r="H6159">
        <v>27</v>
      </c>
      <c r="I6159">
        <v>68.13</v>
      </c>
      <c r="J6159">
        <v>0.21</v>
      </c>
      <c r="K6159">
        <v>1453.21</v>
      </c>
      <c r="L6159">
        <v>30.52</v>
      </c>
      <c r="M6159">
        <v>629.16999999999996</v>
      </c>
      <c r="N6159" s="2">
        <f>Table1[[#This Row],[Profit]]/Table1[[#This Row],[Sales_Value]]</f>
        <v>0.43295187894385528</v>
      </c>
      <c r="O6159" s="3" t="str">
        <f>IF(Table1[[#This Row],[Profit]]&lt;0,"Yes","No")</f>
        <v>No</v>
      </c>
      <c r="P6159" t="str">
        <f>IF(Table1[[#This Row],[Discount_Pct]]&gt;0.3,"High",IF(Table1[[#This Row],[Discount_Pct]]&gt;0.15,"Medium","Low"))</f>
        <v>Medium</v>
      </c>
      <c r="Q6159" t="str">
        <f>TEXT(Table1[[#This Row],[Date]],"MMM-YYYY")</f>
        <v>Feb-2024</v>
      </c>
      <c r="R6159" t="str">
        <f>IF(Table1[[#This Row],[Sales_Value]]&gt;500000,"Premium",IF(Table1[[#This Row],[Sales_Value]]&gt;100000,"Mid","Basic"))</f>
        <v>Basic</v>
      </c>
    </row>
    <row r="6160" spans="1:18" x14ac:dyDescent="0.3">
      <c r="A6160" s="1">
        <v>45582</v>
      </c>
      <c r="B6160" t="s">
        <v>6361</v>
      </c>
      <c r="C6160" t="s">
        <v>39</v>
      </c>
      <c r="D6160" t="s">
        <v>66</v>
      </c>
      <c r="E6160" t="s">
        <v>102</v>
      </c>
      <c r="F6160" t="s">
        <v>23</v>
      </c>
      <c r="G6160" t="s">
        <v>24</v>
      </c>
      <c r="H6160">
        <v>5</v>
      </c>
      <c r="I6160">
        <v>22.87</v>
      </c>
      <c r="J6160">
        <v>0.3</v>
      </c>
      <c r="K6160">
        <v>80.05</v>
      </c>
      <c r="L6160">
        <v>8.2899999999999991</v>
      </c>
      <c r="M6160">
        <v>38.6</v>
      </c>
      <c r="N6160" s="2">
        <f>Table1[[#This Row],[Profit]]/Table1[[#This Row],[Sales_Value]]</f>
        <v>0.48219862585883827</v>
      </c>
      <c r="O6160" s="3" t="str">
        <f>IF(Table1[[#This Row],[Profit]]&lt;0,"Yes","No")</f>
        <v>No</v>
      </c>
      <c r="P6160" t="str">
        <f>IF(Table1[[#This Row],[Discount_Pct]]&gt;0.3,"High",IF(Table1[[#This Row],[Discount_Pct]]&gt;0.15,"Medium","Low"))</f>
        <v>Medium</v>
      </c>
      <c r="Q6160" t="str">
        <f>TEXT(Table1[[#This Row],[Date]],"MMM-YYYY")</f>
        <v>Oct-2024</v>
      </c>
      <c r="R6160" t="str">
        <f>IF(Table1[[#This Row],[Sales_Value]]&gt;500000,"Premium",IF(Table1[[#This Row],[Sales_Value]]&gt;100000,"Mid","Basic"))</f>
        <v>Basic</v>
      </c>
    </row>
    <row r="6161" spans="1:18" x14ac:dyDescent="0.3">
      <c r="A6161" s="1">
        <v>45541</v>
      </c>
      <c r="B6161" t="s">
        <v>6362</v>
      </c>
      <c r="C6161" t="s">
        <v>39</v>
      </c>
      <c r="D6161" t="s">
        <v>108</v>
      </c>
      <c r="E6161" t="s">
        <v>48</v>
      </c>
      <c r="F6161" t="s">
        <v>42</v>
      </c>
      <c r="G6161" t="s">
        <v>18</v>
      </c>
      <c r="H6161">
        <v>5</v>
      </c>
      <c r="I6161">
        <v>53384.76</v>
      </c>
      <c r="J6161">
        <v>0.28999999999999998</v>
      </c>
      <c r="K6161">
        <v>189515.9</v>
      </c>
      <c r="L6161">
        <v>49535.75</v>
      </c>
      <c r="M6161">
        <v>-58162.85</v>
      </c>
      <c r="N6161" s="2">
        <f>Table1[[#This Row],[Profit]]/Table1[[#This Row],[Sales_Value]]</f>
        <v>-0.30690221770310566</v>
      </c>
      <c r="O6161" s="3" t="str">
        <f>IF(Table1[[#This Row],[Profit]]&lt;0,"Yes","No")</f>
        <v>Yes</v>
      </c>
      <c r="P6161" t="str">
        <f>IF(Table1[[#This Row],[Discount_Pct]]&gt;0.3,"High",IF(Table1[[#This Row],[Discount_Pct]]&gt;0.15,"Medium","Low"))</f>
        <v>Medium</v>
      </c>
      <c r="Q6161" t="str">
        <f>TEXT(Table1[[#This Row],[Date]],"MMM-YYYY")</f>
        <v>Sep-2024</v>
      </c>
      <c r="R6161" t="str">
        <f>IF(Table1[[#This Row],[Sales_Value]]&gt;500000,"Premium",IF(Table1[[#This Row],[Sales_Value]]&gt;100000,"Mid","Basic"))</f>
        <v>Mid</v>
      </c>
    </row>
    <row r="6162" spans="1:18" x14ac:dyDescent="0.3">
      <c r="A6162" s="1">
        <v>45601</v>
      </c>
      <c r="B6162" t="s">
        <v>6363</v>
      </c>
      <c r="C6162" t="s">
        <v>39</v>
      </c>
      <c r="D6162" t="s">
        <v>426</v>
      </c>
      <c r="E6162" t="s">
        <v>84</v>
      </c>
      <c r="F6162" t="s">
        <v>42</v>
      </c>
      <c r="G6162" t="s">
        <v>18</v>
      </c>
      <c r="H6162">
        <v>51</v>
      </c>
      <c r="I6162">
        <v>55408.160000000003</v>
      </c>
      <c r="J6162">
        <v>0.06</v>
      </c>
      <c r="K6162">
        <v>2656267.19</v>
      </c>
      <c r="L6162">
        <v>52316.87</v>
      </c>
      <c r="M6162">
        <v>-11893.18</v>
      </c>
      <c r="N6162" s="2">
        <f>Table1[[#This Row],[Profit]]/Table1[[#This Row],[Sales_Value]]</f>
        <v>-4.47740349493983E-3</v>
      </c>
      <c r="O6162" s="3" t="str">
        <f>IF(Table1[[#This Row],[Profit]]&lt;0,"Yes","No")</f>
        <v>Yes</v>
      </c>
      <c r="P6162" t="str">
        <f>IF(Table1[[#This Row],[Discount_Pct]]&gt;0.3,"High",IF(Table1[[#This Row],[Discount_Pct]]&gt;0.15,"Medium","Low"))</f>
        <v>Low</v>
      </c>
      <c r="Q6162" t="str">
        <f>TEXT(Table1[[#This Row],[Date]],"MMM-YYYY")</f>
        <v>Nov-2024</v>
      </c>
      <c r="R6162" t="str">
        <f>IF(Table1[[#This Row],[Sales_Value]]&gt;500000,"Premium",IF(Table1[[#This Row],[Sales_Value]]&gt;100000,"Mid","Basic"))</f>
        <v>Premium</v>
      </c>
    </row>
    <row r="6163" spans="1:18" x14ac:dyDescent="0.3">
      <c r="A6163" s="1">
        <v>45377</v>
      </c>
      <c r="B6163" t="s">
        <v>6364</v>
      </c>
      <c r="C6163" t="s">
        <v>39</v>
      </c>
      <c r="D6163" t="s">
        <v>40</v>
      </c>
      <c r="E6163" t="s">
        <v>100</v>
      </c>
      <c r="F6163" t="s">
        <v>37</v>
      </c>
      <c r="G6163" t="s">
        <v>18</v>
      </c>
      <c r="H6163">
        <v>94</v>
      </c>
      <c r="I6163">
        <v>36886.86</v>
      </c>
      <c r="J6163">
        <v>0.28000000000000003</v>
      </c>
      <c r="K6163">
        <v>2496502.6800000002</v>
      </c>
      <c r="L6163">
        <v>34397.18</v>
      </c>
      <c r="M6163">
        <v>-736832.24</v>
      </c>
      <c r="N6163" s="2">
        <f>Table1[[#This Row],[Profit]]/Table1[[#This Row],[Sales_Value]]</f>
        <v>-0.29514578370090111</v>
      </c>
      <c r="O6163" s="3" t="str">
        <f>IF(Table1[[#This Row],[Profit]]&lt;0,"Yes","No")</f>
        <v>Yes</v>
      </c>
      <c r="P6163" t="str">
        <f>IF(Table1[[#This Row],[Discount_Pct]]&gt;0.3,"High",IF(Table1[[#This Row],[Discount_Pct]]&gt;0.15,"Medium","Low"))</f>
        <v>Medium</v>
      </c>
      <c r="Q6163" t="str">
        <f>TEXT(Table1[[#This Row],[Date]],"MMM-YYYY")</f>
        <v>Mar-2024</v>
      </c>
      <c r="R6163" t="str">
        <f>IF(Table1[[#This Row],[Sales_Value]]&gt;500000,"Premium",IF(Table1[[#This Row],[Sales_Value]]&gt;100000,"Mid","Basic"))</f>
        <v>Premium</v>
      </c>
    </row>
    <row r="6164" spans="1:18" x14ac:dyDescent="0.3">
      <c r="A6164" s="1">
        <v>45582</v>
      </c>
      <c r="B6164" t="s">
        <v>6365</v>
      </c>
      <c r="C6164" t="s">
        <v>39</v>
      </c>
      <c r="D6164" t="s">
        <v>108</v>
      </c>
      <c r="E6164" t="s">
        <v>36</v>
      </c>
      <c r="F6164" t="s">
        <v>110</v>
      </c>
      <c r="G6164" t="s">
        <v>24</v>
      </c>
      <c r="H6164">
        <v>62</v>
      </c>
      <c r="I6164">
        <v>357.57</v>
      </c>
      <c r="J6164">
        <v>0.26</v>
      </c>
      <c r="K6164">
        <v>16405.310000000001</v>
      </c>
      <c r="L6164">
        <v>231.76</v>
      </c>
      <c r="M6164">
        <v>2036.19</v>
      </c>
      <c r="N6164" s="2">
        <f>Table1[[#This Row],[Profit]]/Table1[[#This Row],[Sales_Value]]</f>
        <v>0.12411773992688951</v>
      </c>
      <c r="O6164" s="3" t="str">
        <f>IF(Table1[[#This Row],[Profit]]&lt;0,"Yes","No")</f>
        <v>No</v>
      </c>
      <c r="P6164" t="str">
        <f>IF(Table1[[#This Row],[Discount_Pct]]&gt;0.3,"High",IF(Table1[[#This Row],[Discount_Pct]]&gt;0.15,"Medium","Low"))</f>
        <v>Medium</v>
      </c>
      <c r="Q6164" t="str">
        <f>TEXT(Table1[[#This Row],[Date]],"MMM-YYYY")</f>
        <v>Oct-2024</v>
      </c>
      <c r="R6164" t="str">
        <f>IF(Table1[[#This Row],[Sales_Value]]&gt;500000,"Premium",IF(Table1[[#This Row],[Sales_Value]]&gt;100000,"Mid","Basic"))</f>
        <v>Basic</v>
      </c>
    </row>
    <row r="6165" spans="1:18" x14ac:dyDescent="0.3">
      <c r="A6165" s="1">
        <v>45641</v>
      </c>
      <c r="B6165" t="s">
        <v>6366</v>
      </c>
      <c r="C6165" t="s">
        <v>34</v>
      </c>
      <c r="D6165" t="s">
        <v>80</v>
      </c>
      <c r="E6165" t="s">
        <v>441</v>
      </c>
      <c r="F6165" t="s">
        <v>76</v>
      </c>
      <c r="G6165" t="s">
        <v>77</v>
      </c>
      <c r="H6165">
        <v>74</v>
      </c>
      <c r="I6165">
        <v>1730.1</v>
      </c>
      <c r="J6165">
        <v>0.06</v>
      </c>
      <c r="K6165">
        <v>120345.76</v>
      </c>
      <c r="L6165">
        <v>971.48</v>
      </c>
      <c r="M6165">
        <v>48456.24</v>
      </c>
      <c r="N6165" s="2">
        <f>Table1[[#This Row],[Profit]]/Table1[[#This Row],[Sales_Value]]</f>
        <v>0.40264185460293739</v>
      </c>
      <c r="O6165" s="3" t="str">
        <f>IF(Table1[[#This Row],[Profit]]&lt;0,"Yes","No")</f>
        <v>No</v>
      </c>
      <c r="P6165" t="str">
        <f>IF(Table1[[#This Row],[Discount_Pct]]&gt;0.3,"High",IF(Table1[[#This Row],[Discount_Pct]]&gt;0.15,"Medium","Low"))</f>
        <v>Low</v>
      </c>
      <c r="Q6165" t="str">
        <f>TEXT(Table1[[#This Row],[Date]],"MMM-YYYY")</f>
        <v>Dec-2024</v>
      </c>
      <c r="R6165" t="str">
        <f>IF(Table1[[#This Row],[Sales_Value]]&gt;500000,"Premium",IF(Table1[[#This Row],[Sales_Value]]&gt;100000,"Mid","Basic"))</f>
        <v>Mid</v>
      </c>
    </row>
    <row r="6166" spans="1:18" x14ac:dyDescent="0.3">
      <c r="A6166" s="1">
        <v>45507</v>
      </c>
      <c r="B6166" t="s">
        <v>6367</v>
      </c>
      <c r="C6166" t="s">
        <v>39</v>
      </c>
      <c r="D6166" t="s">
        <v>66</v>
      </c>
      <c r="E6166" t="s">
        <v>359</v>
      </c>
      <c r="F6166" t="s">
        <v>264</v>
      </c>
      <c r="G6166" t="s">
        <v>77</v>
      </c>
      <c r="H6166">
        <v>16</v>
      </c>
      <c r="I6166">
        <v>3050.78</v>
      </c>
      <c r="J6166">
        <v>0.01</v>
      </c>
      <c r="K6166">
        <v>48324.36</v>
      </c>
      <c r="L6166">
        <v>1754.74</v>
      </c>
      <c r="M6166">
        <v>20248.52</v>
      </c>
      <c r="N6166" s="2">
        <f>Table1[[#This Row],[Profit]]/Table1[[#This Row],[Sales_Value]]</f>
        <v>0.41901268842463718</v>
      </c>
      <c r="O6166" s="3" t="str">
        <f>IF(Table1[[#This Row],[Profit]]&lt;0,"Yes","No")</f>
        <v>No</v>
      </c>
      <c r="P6166" t="str">
        <f>IF(Table1[[#This Row],[Discount_Pct]]&gt;0.3,"High",IF(Table1[[#This Row],[Discount_Pct]]&gt;0.15,"Medium","Low"))</f>
        <v>Low</v>
      </c>
      <c r="Q6166" t="str">
        <f>TEXT(Table1[[#This Row],[Date]],"MMM-YYYY")</f>
        <v>Aug-2024</v>
      </c>
      <c r="R6166" t="str">
        <f>IF(Table1[[#This Row],[Sales_Value]]&gt;500000,"Premium",IF(Table1[[#This Row],[Sales_Value]]&gt;100000,"Mid","Basic"))</f>
        <v>Basic</v>
      </c>
    </row>
    <row r="6167" spans="1:18" x14ac:dyDescent="0.3">
      <c r="A6167" s="1">
        <v>45314</v>
      </c>
      <c r="B6167" t="s">
        <v>6368</v>
      </c>
      <c r="C6167" t="s">
        <v>39</v>
      </c>
      <c r="D6167" t="s">
        <v>40</v>
      </c>
      <c r="E6167" t="s">
        <v>145</v>
      </c>
      <c r="F6167" t="s">
        <v>106</v>
      </c>
      <c r="G6167" t="s">
        <v>77</v>
      </c>
      <c r="H6167">
        <v>21</v>
      </c>
      <c r="I6167">
        <v>192.51</v>
      </c>
      <c r="J6167">
        <v>0.3</v>
      </c>
      <c r="K6167">
        <v>2829.9</v>
      </c>
      <c r="L6167">
        <v>82.28</v>
      </c>
      <c r="M6167">
        <v>1102.02</v>
      </c>
      <c r="N6167" s="2">
        <f>Table1[[#This Row],[Profit]]/Table1[[#This Row],[Sales_Value]]</f>
        <v>0.38942012085232691</v>
      </c>
      <c r="O6167" s="3" t="str">
        <f>IF(Table1[[#This Row],[Profit]]&lt;0,"Yes","No")</f>
        <v>No</v>
      </c>
      <c r="P6167" t="str">
        <f>IF(Table1[[#This Row],[Discount_Pct]]&gt;0.3,"High",IF(Table1[[#This Row],[Discount_Pct]]&gt;0.15,"Medium","Low"))</f>
        <v>Medium</v>
      </c>
      <c r="Q6167" t="str">
        <f>TEXT(Table1[[#This Row],[Date]],"MMM-YYYY")</f>
        <v>Jan-2024</v>
      </c>
      <c r="R6167" t="str">
        <f>IF(Table1[[#This Row],[Sales_Value]]&gt;500000,"Premium",IF(Table1[[#This Row],[Sales_Value]]&gt;100000,"Mid","Basic"))</f>
        <v>Basic</v>
      </c>
    </row>
    <row r="6168" spans="1:18" x14ac:dyDescent="0.3">
      <c r="A6168" s="1">
        <v>45362</v>
      </c>
      <c r="B6168" t="s">
        <v>6369</v>
      </c>
      <c r="C6168" t="s">
        <v>14</v>
      </c>
      <c r="D6168" t="s">
        <v>15</v>
      </c>
      <c r="E6168" t="s">
        <v>209</v>
      </c>
      <c r="F6168" t="s">
        <v>255</v>
      </c>
      <c r="G6168" t="s">
        <v>53</v>
      </c>
      <c r="H6168">
        <v>73</v>
      </c>
      <c r="I6168">
        <v>2390.66</v>
      </c>
      <c r="J6168">
        <v>0.3</v>
      </c>
      <c r="K6168">
        <v>122162.73</v>
      </c>
      <c r="L6168">
        <v>1440.47</v>
      </c>
      <c r="M6168">
        <v>17008.419999999998</v>
      </c>
      <c r="N6168" s="2">
        <f>Table1[[#This Row],[Profit]]/Table1[[#This Row],[Sales_Value]]</f>
        <v>0.13922756965238087</v>
      </c>
      <c r="O6168" s="3" t="str">
        <f>IF(Table1[[#This Row],[Profit]]&lt;0,"Yes","No")</f>
        <v>No</v>
      </c>
      <c r="P6168" t="str">
        <f>IF(Table1[[#This Row],[Discount_Pct]]&gt;0.3,"High",IF(Table1[[#This Row],[Discount_Pct]]&gt;0.15,"Medium","Low"))</f>
        <v>Medium</v>
      </c>
      <c r="Q6168" t="str">
        <f>TEXT(Table1[[#This Row],[Date]],"MMM-YYYY")</f>
        <v>Mar-2024</v>
      </c>
      <c r="R6168" t="str">
        <f>IF(Table1[[#This Row],[Sales_Value]]&gt;500000,"Premium",IF(Table1[[#This Row],[Sales_Value]]&gt;100000,"Mid","Basic"))</f>
        <v>Mid</v>
      </c>
    </row>
    <row r="6169" spans="1:18" x14ac:dyDescent="0.3">
      <c r="A6169" s="1">
        <v>45320</v>
      </c>
      <c r="B6169" t="s">
        <v>6370</v>
      </c>
      <c r="C6169" t="s">
        <v>14</v>
      </c>
      <c r="D6169" t="s">
        <v>144</v>
      </c>
      <c r="E6169" t="s">
        <v>370</v>
      </c>
      <c r="F6169" t="s">
        <v>37</v>
      </c>
      <c r="G6169" t="s">
        <v>18</v>
      </c>
      <c r="H6169">
        <v>85</v>
      </c>
      <c r="I6169">
        <v>38670.99</v>
      </c>
      <c r="J6169">
        <v>0.1</v>
      </c>
      <c r="K6169">
        <v>2958330.74</v>
      </c>
      <c r="L6169">
        <v>32166.14</v>
      </c>
      <c r="M6169">
        <v>224208.83</v>
      </c>
      <c r="N6169" s="2">
        <f>Table1[[#This Row],[Profit]]/Table1[[#This Row],[Sales_Value]]</f>
        <v>7.5788966719792794E-2</v>
      </c>
      <c r="O6169" s="3" t="str">
        <f>IF(Table1[[#This Row],[Profit]]&lt;0,"Yes","No")</f>
        <v>No</v>
      </c>
      <c r="P6169" t="str">
        <f>IF(Table1[[#This Row],[Discount_Pct]]&gt;0.3,"High",IF(Table1[[#This Row],[Discount_Pct]]&gt;0.15,"Medium","Low"))</f>
        <v>Low</v>
      </c>
      <c r="Q6169" t="str">
        <f>TEXT(Table1[[#This Row],[Date]],"MMM-YYYY")</f>
        <v>Jan-2024</v>
      </c>
      <c r="R6169" t="str">
        <f>IF(Table1[[#This Row],[Sales_Value]]&gt;500000,"Premium",IF(Table1[[#This Row],[Sales_Value]]&gt;100000,"Mid","Basic"))</f>
        <v>Premium</v>
      </c>
    </row>
    <row r="6170" spans="1:18" x14ac:dyDescent="0.3">
      <c r="A6170" s="1">
        <v>45523</v>
      </c>
      <c r="B6170" t="s">
        <v>6371</v>
      </c>
      <c r="C6170" t="s">
        <v>20</v>
      </c>
      <c r="D6170" t="s">
        <v>72</v>
      </c>
      <c r="E6170" t="s">
        <v>288</v>
      </c>
      <c r="F6170" t="s">
        <v>132</v>
      </c>
      <c r="G6170" t="s">
        <v>24</v>
      </c>
      <c r="H6170">
        <v>90</v>
      </c>
      <c r="I6170">
        <v>51.22</v>
      </c>
      <c r="J6170">
        <v>0.03</v>
      </c>
      <c r="K6170">
        <v>4471.51</v>
      </c>
      <c r="L6170">
        <v>19.48</v>
      </c>
      <c r="M6170">
        <v>2718.31</v>
      </c>
      <c r="N6170" s="2">
        <f>Table1[[#This Row],[Profit]]/Table1[[#This Row],[Sales_Value]]</f>
        <v>0.60791768328819562</v>
      </c>
      <c r="O6170" s="3" t="str">
        <f>IF(Table1[[#This Row],[Profit]]&lt;0,"Yes","No")</f>
        <v>No</v>
      </c>
      <c r="P6170" t="str">
        <f>IF(Table1[[#This Row],[Discount_Pct]]&gt;0.3,"High",IF(Table1[[#This Row],[Discount_Pct]]&gt;0.15,"Medium","Low"))</f>
        <v>Low</v>
      </c>
      <c r="Q6170" t="str">
        <f>TEXT(Table1[[#This Row],[Date]],"MMM-YYYY")</f>
        <v>Aug-2024</v>
      </c>
      <c r="R6170" t="str">
        <f>IF(Table1[[#This Row],[Sales_Value]]&gt;500000,"Premium",IF(Table1[[#This Row],[Sales_Value]]&gt;100000,"Mid","Basic"))</f>
        <v>Basic</v>
      </c>
    </row>
    <row r="6171" spans="1:18" x14ac:dyDescent="0.3">
      <c r="A6171" s="1">
        <v>45462</v>
      </c>
      <c r="B6171" t="s">
        <v>6372</v>
      </c>
      <c r="C6171" t="s">
        <v>20</v>
      </c>
      <c r="D6171" t="s">
        <v>30</v>
      </c>
      <c r="E6171" t="s">
        <v>411</v>
      </c>
      <c r="F6171" t="s">
        <v>140</v>
      </c>
      <c r="G6171" t="s">
        <v>53</v>
      </c>
      <c r="H6171">
        <v>49</v>
      </c>
      <c r="I6171">
        <v>1789.6</v>
      </c>
      <c r="J6171">
        <v>0.08</v>
      </c>
      <c r="K6171">
        <v>80675.17</v>
      </c>
      <c r="L6171">
        <v>1209.56</v>
      </c>
      <c r="M6171">
        <v>21406.73</v>
      </c>
      <c r="N6171" s="2">
        <f>Table1[[#This Row],[Profit]]/Table1[[#This Row],[Sales_Value]]</f>
        <v>0.2653447151087503</v>
      </c>
      <c r="O6171" s="3" t="str">
        <f>IF(Table1[[#This Row],[Profit]]&lt;0,"Yes","No")</f>
        <v>No</v>
      </c>
      <c r="P6171" t="str">
        <f>IF(Table1[[#This Row],[Discount_Pct]]&gt;0.3,"High",IF(Table1[[#This Row],[Discount_Pct]]&gt;0.15,"Medium","Low"))</f>
        <v>Low</v>
      </c>
      <c r="Q6171" t="str">
        <f>TEXT(Table1[[#This Row],[Date]],"MMM-YYYY")</f>
        <v>Jun-2024</v>
      </c>
      <c r="R6171" t="str">
        <f>IF(Table1[[#This Row],[Sales_Value]]&gt;500000,"Premium",IF(Table1[[#This Row],[Sales_Value]]&gt;100000,"Mid","Basic"))</f>
        <v>Basic</v>
      </c>
    </row>
    <row r="6172" spans="1:18" x14ac:dyDescent="0.3">
      <c r="A6172" s="1">
        <v>45612</v>
      </c>
      <c r="B6172" t="s">
        <v>6373</v>
      </c>
      <c r="C6172" t="s">
        <v>20</v>
      </c>
      <c r="D6172" t="s">
        <v>21</v>
      </c>
      <c r="E6172" t="s">
        <v>325</v>
      </c>
      <c r="F6172" t="s">
        <v>154</v>
      </c>
      <c r="G6172" t="s">
        <v>77</v>
      </c>
      <c r="H6172">
        <v>42</v>
      </c>
      <c r="I6172">
        <v>1201.18</v>
      </c>
      <c r="J6172">
        <v>0.12</v>
      </c>
      <c r="K6172">
        <v>44395.61</v>
      </c>
      <c r="L6172">
        <v>624</v>
      </c>
      <c r="M6172">
        <v>18187.61</v>
      </c>
      <c r="N6172" s="2">
        <f>Table1[[#This Row],[Profit]]/Table1[[#This Row],[Sales_Value]]</f>
        <v>0.40967136165039741</v>
      </c>
      <c r="O6172" s="3" t="str">
        <f>IF(Table1[[#This Row],[Profit]]&lt;0,"Yes","No")</f>
        <v>No</v>
      </c>
      <c r="P6172" t="str">
        <f>IF(Table1[[#This Row],[Discount_Pct]]&gt;0.3,"High",IF(Table1[[#This Row],[Discount_Pct]]&gt;0.15,"Medium","Low"))</f>
        <v>Low</v>
      </c>
      <c r="Q6172" t="str">
        <f>TEXT(Table1[[#This Row],[Date]],"MMM-YYYY")</f>
        <v>Nov-2024</v>
      </c>
      <c r="R6172" t="str">
        <f>IF(Table1[[#This Row],[Sales_Value]]&gt;500000,"Premium",IF(Table1[[#This Row],[Sales_Value]]&gt;100000,"Mid","Basic"))</f>
        <v>Basic</v>
      </c>
    </row>
    <row r="6173" spans="1:18" x14ac:dyDescent="0.3">
      <c r="A6173" s="1">
        <v>45377</v>
      </c>
      <c r="B6173" t="s">
        <v>6374</v>
      </c>
      <c r="C6173" t="s">
        <v>39</v>
      </c>
      <c r="D6173" t="s">
        <v>108</v>
      </c>
      <c r="E6173" t="s">
        <v>524</v>
      </c>
      <c r="F6173" t="s">
        <v>178</v>
      </c>
      <c r="G6173" t="s">
        <v>46</v>
      </c>
      <c r="H6173">
        <v>71</v>
      </c>
      <c r="I6173">
        <v>21883.37</v>
      </c>
      <c r="J6173">
        <v>0.08</v>
      </c>
      <c r="K6173">
        <v>1429421.73</v>
      </c>
      <c r="L6173">
        <v>18400.68</v>
      </c>
      <c r="M6173">
        <v>122973.45</v>
      </c>
      <c r="N6173" s="2">
        <f>Table1[[#This Row],[Profit]]/Table1[[#This Row],[Sales_Value]]</f>
        <v>8.6030208873346281E-2</v>
      </c>
      <c r="O6173" s="3" t="str">
        <f>IF(Table1[[#This Row],[Profit]]&lt;0,"Yes","No")</f>
        <v>No</v>
      </c>
      <c r="P6173" t="str">
        <f>IF(Table1[[#This Row],[Discount_Pct]]&gt;0.3,"High",IF(Table1[[#This Row],[Discount_Pct]]&gt;0.15,"Medium","Low"))</f>
        <v>Low</v>
      </c>
      <c r="Q6173" t="str">
        <f>TEXT(Table1[[#This Row],[Date]],"MMM-YYYY")</f>
        <v>Mar-2024</v>
      </c>
      <c r="R6173" t="str">
        <f>IF(Table1[[#This Row],[Sales_Value]]&gt;500000,"Premium",IF(Table1[[#This Row],[Sales_Value]]&gt;100000,"Mid","Basic"))</f>
        <v>Premium</v>
      </c>
    </row>
    <row r="6174" spans="1:18" x14ac:dyDescent="0.3">
      <c r="A6174" s="1">
        <v>45434</v>
      </c>
      <c r="B6174" t="s">
        <v>6375</v>
      </c>
      <c r="C6174" t="s">
        <v>20</v>
      </c>
      <c r="D6174" t="s">
        <v>148</v>
      </c>
      <c r="E6174" t="s">
        <v>94</v>
      </c>
      <c r="F6174" t="s">
        <v>57</v>
      </c>
      <c r="G6174" t="s">
        <v>24</v>
      </c>
      <c r="H6174">
        <v>94</v>
      </c>
      <c r="I6174">
        <v>66.53</v>
      </c>
      <c r="J6174">
        <v>0</v>
      </c>
      <c r="K6174">
        <v>6253.82</v>
      </c>
      <c r="L6174">
        <v>27.45</v>
      </c>
      <c r="M6174">
        <v>3673.52</v>
      </c>
      <c r="N6174" s="2">
        <f>Table1[[#This Row],[Profit]]/Table1[[#This Row],[Sales_Value]]</f>
        <v>0.58740417856606042</v>
      </c>
      <c r="O6174" s="3" t="str">
        <f>IF(Table1[[#This Row],[Profit]]&lt;0,"Yes","No")</f>
        <v>No</v>
      </c>
      <c r="P6174" t="str">
        <f>IF(Table1[[#This Row],[Discount_Pct]]&gt;0.3,"High",IF(Table1[[#This Row],[Discount_Pct]]&gt;0.15,"Medium","Low"))</f>
        <v>Low</v>
      </c>
      <c r="Q6174" t="str">
        <f>TEXT(Table1[[#This Row],[Date]],"MMM-YYYY")</f>
        <v>May-2024</v>
      </c>
      <c r="R6174" t="str">
        <f>IF(Table1[[#This Row],[Sales_Value]]&gt;500000,"Premium",IF(Table1[[#This Row],[Sales_Value]]&gt;100000,"Mid","Basic"))</f>
        <v>Basic</v>
      </c>
    </row>
    <row r="6175" spans="1:18" x14ac:dyDescent="0.3">
      <c r="A6175" s="1">
        <v>45546</v>
      </c>
      <c r="B6175" t="s">
        <v>6376</v>
      </c>
      <c r="C6175" t="s">
        <v>14</v>
      </c>
      <c r="D6175" t="s">
        <v>417</v>
      </c>
      <c r="E6175" t="s">
        <v>163</v>
      </c>
      <c r="F6175" t="s">
        <v>152</v>
      </c>
      <c r="G6175" t="s">
        <v>24</v>
      </c>
      <c r="H6175">
        <v>27</v>
      </c>
      <c r="I6175">
        <v>24.15</v>
      </c>
      <c r="J6175">
        <v>0.24</v>
      </c>
      <c r="K6175">
        <v>495.56</v>
      </c>
      <c r="L6175">
        <v>10.41</v>
      </c>
      <c r="M6175">
        <v>214.49</v>
      </c>
      <c r="N6175" s="2">
        <f>Table1[[#This Row],[Profit]]/Table1[[#This Row],[Sales_Value]]</f>
        <v>0.43282347243522479</v>
      </c>
      <c r="O6175" s="3" t="str">
        <f>IF(Table1[[#This Row],[Profit]]&lt;0,"Yes","No")</f>
        <v>No</v>
      </c>
      <c r="P6175" t="str">
        <f>IF(Table1[[#This Row],[Discount_Pct]]&gt;0.3,"High",IF(Table1[[#This Row],[Discount_Pct]]&gt;0.15,"Medium","Low"))</f>
        <v>Medium</v>
      </c>
      <c r="Q6175" t="str">
        <f>TEXT(Table1[[#This Row],[Date]],"MMM-YYYY")</f>
        <v>Sep-2024</v>
      </c>
      <c r="R6175" t="str">
        <f>IF(Table1[[#This Row],[Sales_Value]]&gt;500000,"Premium",IF(Table1[[#This Row],[Sales_Value]]&gt;100000,"Mid","Basic"))</f>
        <v>Basic</v>
      </c>
    </row>
    <row r="6176" spans="1:18" x14ac:dyDescent="0.3">
      <c r="A6176" s="1">
        <v>45292</v>
      </c>
      <c r="B6176" t="s">
        <v>6377</v>
      </c>
      <c r="C6176" t="s">
        <v>20</v>
      </c>
      <c r="D6176" t="s">
        <v>30</v>
      </c>
      <c r="E6176" t="s">
        <v>102</v>
      </c>
      <c r="F6176" t="s">
        <v>98</v>
      </c>
      <c r="G6176" t="s">
        <v>18</v>
      </c>
      <c r="H6176">
        <v>72</v>
      </c>
      <c r="I6176">
        <v>6541.7</v>
      </c>
      <c r="J6176">
        <v>0.18</v>
      </c>
      <c r="K6176">
        <v>386221.97</v>
      </c>
      <c r="L6176">
        <v>4608.22</v>
      </c>
      <c r="M6176">
        <v>54430.13</v>
      </c>
      <c r="N6176" s="2">
        <f>Table1[[#This Row],[Profit]]/Table1[[#This Row],[Sales_Value]]</f>
        <v>0.14092965762667514</v>
      </c>
      <c r="O6176" s="3" t="str">
        <f>IF(Table1[[#This Row],[Profit]]&lt;0,"Yes","No")</f>
        <v>No</v>
      </c>
      <c r="P6176" t="str">
        <f>IF(Table1[[#This Row],[Discount_Pct]]&gt;0.3,"High",IF(Table1[[#This Row],[Discount_Pct]]&gt;0.15,"Medium","Low"))</f>
        <v>Medium</v>
      </c>
      <c r="Q6176" t="str">
        <f>TEXT(Table1[[#This Row],[Date]],"MMM-YYYY")</f>
        <v>Jan-2024</v>
      </c>
      <c r="R6176" t="str">
        <f>IF(Table1[[#This Row],[Sales_Value]]&gt;500000,"Premium",IF(Table1[[#This Row],[Sales_Value]]&gt;100000,"Mid","Basic"))</f>
        <v>Mid</v>
      </c>
    </row>
    <row r="6177" spans="1:18" x14ac:dyDescent="0.3">
      <c r="A6177" s="1">
        <v>45634</v>
      </c>
      <c r="B6177" t="s">
        <v>6378</v>
      </c>
      <c r="C6177" t="s">
        <v>39</v>
      </c>
      <c r="D6177" t="s">
        <v>716</v>
      </c>
      <c r="E6177" t="s">
        <v>200</v>
      </c>
      <c r="F6177" t="s">
        <v>122</v>
      </c>
      <c r="G6177" t="s">
        <v>18</v>
      </c>
      <c r="H6177">
        <v>93</v>
      </c>
      <c r="I6177">
        <v>8136.55</v>
      </c>
      <c r="J6177">
        <v>0</v>
      </c>
      <c r="K6177">
        <v>756699.15</v>
      </c>
      <c r="L6177">
        <v>6303.74</v>
      </c>
      <c r="M6177">
        <v>170451.33</v>
      </c>
      <c r="N6177" s="2">
        <f>Table1[[#This Row],[Profit]]/Table1[[#This Row],[Sales_Value]]</f>
        <v>0.22525640474156736</v>
      </c>
      <c r="O6177" s="3" t="str">
        <f>IF(Table1[[#This Row],[Profit]]&lt;0,"Yes","No")</f>
        <v>No</v>
      </c>
      <c r="P6177" t="str">
        <f>IF(Table1[[#This Row],[Discount_Pct]]&gt;0.3,"High",IF(Table1[[#This Row],[Discount_Pct]]&gt;0.15,"Medium","Low"))</f>
        <v>Low</v>
      </c>
      <c r="Q6177" t="str">
        <f>TEXT(Table1[[#This Row],[Date]],"MMM-YYYY")</f>
        <v>Dec-2024</v>
      </c>
      <c r="R6177" t="str">
        <f>IF(Table1[[#This Row],[Sales_Value]]&gt;500000,"Premium",IF(Table1[[#This Row],[Sales_Value]]&gt;100000,"Mid","Basic"))</f>
        <v>Premium</v>
      </c>
    </row>
    <row r="6178" spans="1:18" x14ac:dyDescent="0.3">
      <c r="A6178" s="1">
        <v>45379</v>
      </c>
      <c r="B6178" t="s">
        <v>6379</v>
      </c>
      <c r="C6178" t="s">
        <v>20</v>
      </c>
      <c r="D6178" t="s">
        <v>21</v>
      </c>
      <c r="E6178" t="s">
        <v>236</v>
      </c>
      <c r="F6178" t="s">
        <v>232</v>
      </c>
      <c r="G6178" t="s">
        <v>24</v>
      </c>
      <c r="H6178">
        <v>96</v>
      </c>
      <c r="I6178">
        <v>60.47</v>
      </c>
      <c r="J6178">
        <v>0</v>
      </c>
      <c r="K6178">
        <v>5805.12</v>
      </c>
      <c r="L6178">
        <v>19.43</v>
      </c>
      <c r="M6178">
        <v>3939.84</v>
      </c>
      <c r="N6178" s="2">
        <f>Table1[[#This Row],[Profit]]/Table1[[#This Row],[Sales_Value]]</f>
        <v>0.67868364478253684</v>
      </c>
      <c r="O6178" s="3" t="str">
        <f>IF(Table1[[#This Row],[Profit]]&lt;0,"Yes","No")</f>
        <v>No</v>
      </c>
      <c r="P6178" t="str">
        <f>IF(Table1[[#This Row],[Discount_Pct]]&gt;0.3,"High",IF(Table1[[#This Row],[Discount_Pct]]&gt;0.15,"Medium","Low"))</f>
        <v>Low</v>
      </c>
      <c r="Q6178" t="str">
        <f>TEXT(Table1[[#This Row],[Date]],"MMM-YYYY")</f>
        <v>Mar-2024</v>
      </c>
      <c r="R6178" t="str">
        <f>IF(Table1[[#This Row],[Sales_Value]]&gt;500000,"Premium",IF(Table1[[#This Row],[Sales_Value]]&gt;100000,"Mid","Basic"))</f>
        <v>Basic</v>
      </c>
    </row>
    <row r="6179" spans="1:18" x14ac:dyDescent="0.3">
      <c r="A6179" s="1">
        <v>45534</v>
      </c>
      <c r="B6179" t="s">
        <v>6380</v>
      </c>
      <c r="C6179" t="s">
        <v>20</v>
      </c>
      <c r="D6179" t="s">
        <v>148</v>
      </c>
      <c r="E6179" t="s">
        <v>223</v>
      </c>
      <c r="F6179" t="s">
        <v>88</v>
      </c>
      <c r="G6179" t="s">
        <v>53</v>
      </c>
      <c r="H6179">
        <v>14</v>
      </c>
      <c r="I6179">
        <v>1909.13</v>
      </c>
      <c r="J6179">
        <v>0.27</v>
      </c>
      <c r="K6179">
        <v>19511.310000000001</v>
      </c>
      <c r="L6179">
        <v>847.81</v>
      </c>
      <c r="M6179">
        <v>7641.97</v>
      </c>
      <c r="N6179" s="2">
        <f>Table1[[#This Row],[Profit]]/Table1[[#This Row],[Sales_Value]]</f>
        <v>0.39166872957274523</v>
      </c>
      <c r="O6179" s="3" t="str">
        <f>IF(Table1[[#This Row],[Profit]]&lt;0,"Yes","No")</f>
        <v>No</v>
      </c>
      <c r="P6179" t="str">
        <f>IF(Table1[[#This Row],[Discount_Pct]]&gt;0.3,"High",IF(Table1[[#This Row],[Discount_Pct]]&gt;0.15,"Medium","Low"))</f>
        <v>Medium</v>
      </c>
      <c r="Q6179" t="str">
        <f>TEXT(Table1[[#This Row],[Date]],"MMM-YYYY")</f>
        <v>Aug-2024</v>
      </c>
      <c r="R6179" t="str">
        <f>IF(Table1[[#This Row],[Sales_Value]]&gt;500000,"Premium",IF(Table1[[#This Row],[Sales_Value]]&gt;100000,"Mid","Basic"))</f>
        <v>Basic</v>
      </c>
    </row>
    <row r="6180" spans="1:18" x14ac:dyDescent="0.3">
      <c r="A6180" s="1">
        <v>45378</v>
      </c>
      <c r="B6180" t="s">
        <v>6381</v>
      </c>
      <c r="C6180" t="s">
        <v>34</v>
      </c>
      <c r="D6180" t="s">
        <v>207</v>
      </c>
      <c r="E6180" t="s">
        <v>81</v>
      </c>
      <c r="F6180" t="s">
        <v>76</v>
      </c>
      <c r="G6180" t="s">
        <v>77</v>
      </c>
      <c r="H6180">
        <v>19</v>
      </c>
      <c r="I6180">
        <v>2088.86</v>
      </c>
      <c r="J6180">
        <v>0.21</v>
      </c>
      <c r="K6180">
        <v>31353.79</v>
      </c>
      <c r="L6180">
        <v>990.86</v>
      </c>
      <c r="M6180">
        <v>12527.45</v>
      </c>
      <c r="N6180" s="2">
        <f>Table1[[#This Row],[Profit]]/Table1[[#This Row],[Sales_Value]]</f>
        <v>0.39955137799927859</v>
      </c>
      <c r="O6180" s="3" t="str">
        <f>IF(Table1[[#This Row],[Profit]]&lt;0,"Yes","No")</f>
        <v>No</v>
      </c>
      <c r="P6180" t="str">
        <f>IF(Table1[[#This Row],[Discount_Pct]]&gt;0.3,"High",IF(Table1[[#This Row],[Discount_Pct]]&gt;0.15,"Medium","Low"))</f>
        <v>Medium</v>
      </c>
      <c r="Q6180" t="str">
        <f>TEXT(Table1[[#This Row],[Date]],"MMM-YYYY")</f>
        <v>Mar-2024</v>
      </c>
      <c r="R6180" t="str">
        <f>IF(Table1[[#This Row],[Sales_Value]]&gt;500000,"Premium",IF(Table1[[#This Row],[Sales_Value]]&gt;100000,"Mid","Basic"))</f>
        <v>Basic</v>
      </c>
    </row>
    <row r="6181" spans="1:18" x14ac:dyDescent="0.3">
      <c r="A6181" s="1">
        <v>45498</v>
      </c>
      <c r="B6181" t="s">
        <v>6382</v>
      </c>
      <c r="C6181" t="s">
        <v>20</v>
      </c>
      <c r="D6181" t="s">
        <v>72</v>
      </c>
      <c r="E6181" t="s">
        <v>118</v>
      </c>
      <c r="F6181" t="s">
        <v>45</v>
      </c>
      <c r="G6181" t="s">
        <v>46</v>
      </c>
      <c r="H6181">
        <v>76</v>
      </c>
      <c r="I6181">
        <v>10894.29</v>
      </c>
      <c r="J6181">
        <v>0.1</v>
      </c>
      <c r="K6181">
        <v>745169.44</v>
      </c>
      <c r="L6181">
        <v>6532.18</v>
      </c>
      <c r="M6181">
        <v>248723.76</v>
      </c>
      <c r="N6181" s="2">
        <f>Table1[[#This Row],[Profit]]/Table1[[#This Row],[Sales_Value]]</f>
        <v>0.3337814819673765</v>
      </c>
      <c r="O6181" s="3" t="str">
        <f>IF(Table1[[#This Row],[Profit]]&lt;0,"Yes","No")</f>
        <v>No</v>
      </c>
      <c r="P6181" t="str">
        <f>IF(Table1[[#This Row],[Discount_Pct]]&gt;0.3,"High",IF(Table1[[#This Row],[Discount_Pct]]&gt;0.15,"Medium","Low"))</f>
        <v>Low</v>
      </c>
      <c r="Q6181" t="str">
        <f>TEXT(Table1[[#This Row],[Date]],"MMM-YYYY")</f>
        <v>Jul-2024</v>
      </c>
      <c r="R6181" t="str">
        <f>IF(Table1[[#This Row],[Sales_Value]]&gt;500000,"Premium",IF(Table1[[#This Row],[Sales_Value]]&gt;100000,"Mid","Basic"))</f>
        <v>Premium</v>
      </c>
    </row>
    <row r="6182" spans="1:18" x14ac:dyDescent="0.3">
      <c r="A6182" s="1">
        <v>45331</v>
      </c>
      <c r="B6182" t="s">
        <v>6383</v>
      </c>
      <c r="C6182" t="s">
        <v>39</v>
      </c>
      <c r="D6182" t="s">
        <v>192</v>
      </c>
      <c r="E6182" t="s">
        <v>36</v>
      </c>
      <c r="F6182" t="s">
        <v>178</v>
      </c>
      <c r="G6182" t="s">
        <v>46</v>
      </c>
      <c r="H6182">
        <v>93</v>
      </c>
      <c r="I6182">
        <v>27775.26</v>
      </c>
      <c r="J6182">
        <v>0.14000000000000001</v>
      </c>
      <c r="K6182">
        <v>2221465.29</v>
      </c>
      <c r="L6182">
        <v>17907.04</v>
      </c>
      <c r="M6182">
        <v>556110.56999999995</v>
      </c>
      <c r="N6182" s="2">
        <f>Table1[[#This Row],[Profit]]/Table1[[#This Row],[Sales_Value]]</f>
        <v>0.25033502549121528</v>
      </c>
      <c r="O6182" s="3" t="str">
        <f>IF(Table1[[#This Row],[Profit]]&lt;0,"Yes","No")</f>
        <v>No</v>
      </c>
      <c r="P6182" t="str">
        <f>IF(Table1[[#This Row],[Discount_Pct]]&gt;0.3,"High",IF(Table1[[#This Row],[Discount_Pct]]&gt;0.15,"Medium","Low"))</f>
        <v>Low</v>
      </c>
      <c r="Q6182" t="str">
        <f>TEXT(Table1[[#This Row],[Date]],"MMM-YYYY")</f>
        <v>Feb-2024</v>
      </c>
      <c r="R6182" t="str">
        <f>IF(Table1[[#This Row],[Sales_Value]]&gt;500000,"Premium",IF(Table1[[#This Row],[Sales_Value]]&gt;100000,"Mid","Basic"))</f>
        <v>Premium</v>
      </c>
    </row>
    <row r="6183" spans="1:18" x14ac:dyDescent="0.3">
      <c r="A6183" s="1">
        <v>45394</v>
      </c>
      <c r="B6183" t="s">
        <v>6384</v>
      </c>
      <c r="C6183" t="s">
        <v>39</v>
      </c>
      <c r="D6183" t="s">
        <v>66</v>
      </c>
      <c r="E6183" t="s">
        <v>109</v>
      </c>
      <c r="F6183" t="s">
        <v>45</v>
      </c>
      <c r="G6183" t="s">
        <v>46</v>
      </c>
      <c r="H6183">
        <v>42</v>
      </c>
      <c r="I6183">
        <v>9852.2800000000007</v>
      </c>
      <c r="J6183">
        <v>0.04</v>
      </c>
      <c r="K6183">
        <v>397243.93</v>
      </c>
      <c r="L6183">
        <v>6361.72</v>
      </c>
      <c r="M6183">
        <v>130051.69</v>
      </c>
      <c r="N6183" s="2">
        <f>Table1[[#This Row],[Profit]]/Table1[[#This Row],[Sales_Value]]</f>
        <v>0.32738496469914596</v>
      </c>
      <c r="O6183" s="3" t="str">
        <f>IF(Table1[[#This Row],[Profit]]&lt;0,"Yes","No")</f>
        <v>No</v>
      </c>
      <c r="P6183" t="str">
        <f>IF(Table1[[#This Row],[Discount_Pct]]&gt;0.3,"High",IF(Table1[[#This Row],[Discount_Pct]]&gt;0.15,"Medium","Low"))</f>
        <v>Low</v>
      </c>
      <c r="Q6183" t="str">
        <f>TEXT(Table1[[#This Row],[Date]],"MMM-YYYY")</f>
        <v>Apr-2024</v>
      </c>
      <c r="R6183" t="str">
        <f>IF(Table1[[#This Row],[Sales_Value]]&gt;500000,"Premium",IF(Table1[[#This Row],[Sales_Value]]&gt;100000,"Mid","Basic"))</f>
        <v>Mid</v>
      </c>
    </row>
    <row r="6184" spans="1:18" x14ac:dyDescent="0.3">
      <c r="A6184" s="1">
        <v>45442</v>
      </c>
      <c r="B6184" t="s">
        <v>6385</v>
      </c>
      <c r="C6184" t="s">
        <v>20</v>
      </c>
      <c r="D6184" t="s">
        <v>30</v>
      </c>
      <c r="E6184" t="s">
        <v>63</v>
      </c>
      <c r="F6184" t="s">
        <v>70</v>
      </c>
      <c r="G6184" t="s">
        <v>46</v>
      </c>
      <c r="H6184">
        <v>6</v>
      </c>
      <c r="I6184">
        <v>1722.63</v>
      </c>
      <c r="J6184">
        <v>0.1</v>
      </c>
      <c r="K6184">
        <v>9302.2000000000007</v>
      </c>
      <c r="L6184">
        <v>925.86</v>
      </c>
      <c r="M6184">
        <v>3747.04</v>
      </c>
      <c r="N6184" s="2">
        <f>Table1[[#This Row],[Profit]]/Table1[[#This Row],[Sales_Value]]</f>
        <v>0.40281223796521248</v>
      </c>
      <c r="O6184" s="3" t="str">
        <f>IF(Table1[[#This Row],[Profit]]&lt;0,"Yes","No")</f>
        <v>No</v>
      </c>
      <c r="P6184" t="str">
        <f>IF(Table1[[#This Row],[Discount_Pct]]&gt;0.3,"High",IF(Table1[[#This Row],[Discount_Pct]]&gt;0.15,"Medium","Low"))</f>
        <v>Low</v>
      </c>
      <c r="Q6184" t="str">
        <f>TEXT(Table1[[#This Row],[Date]],"MMM-YYYY")</f>
        <v>May-2024</v>
      </c>
      <c r="R6184" t="str">
        <f>IF(Table1[[#This Row],[Sales_Value]]&gt;500000,"Premium",IF(Table1[[#This Row],[Sales_Value]]&gt;100000,"Mid","Basic"))</f>
        <v>Basic</v>
      </c>
    </row>
    <row r="6185" spans="1:18" x14ac:dyDescent="0.3">
      <c r="A6185" s="1">
        <v>45645</v>
      </c>
      <c r="B6185" t="s">
        <v>6386</v>
      </c>
      <c r="C6185" t="s">
        <v>34</v>
      </c>
      <c r="D6185" t="s">
        <v>59</v>
      </c>
      <c r="E6185" t="s">
        <v>500</v>
      </c>
      <c r="F6185" t="s">
        <v>184</v>
      </c>
      <c r="G6185" t="s">
        <v>24</v>
      </c>
      <c r="H6185">
        <v>87</v>
      </c>
      <c r="I6185">
        <v>34.69</v>
      </c>
      <c r="J6185">
        <v>0.04</v>
      </c>
      <c r="K6185">
        <v>2897.31</v>
      </c>
      <c r="L6185">
        <v>21.41</v>
      </c>
      <c r="M6185">
        <v>1034.6400000000001</v>
      </c>
      <c r="N6185" s="2">
        <f>Table1[[#This Row],[Profit]]/Table1[[#This Row],[Sales_Value]]</f>
        <v>0.35710365822090151</v>
      </c>
      <c r="O6185" s="3" t="str">
        <f>IF(Table1[[#This Row],[Profit]]&lt;0,"Yes","No")</f>
        <v>No</v>
      </c>
      <c r="P6185" t="str">
        <f>IF(Table1[[#This Row],[Discount_Pct]]&gt;0.3,"High",IF(Table1[[#This Row],[Discount_Pct]]&gt;0.15,"Medium","Low"))</f>
        <v>Low</v>
      </c>
      <c r="Q6185" t="str">
        <f>TEXT(Table1[[#This Row],[Date]],"MMM-YYYY")</f>
        <v>Dec-2024</v>
      </c>
      <c r="R6185" t="str">
        <f>IF(Table1[[#This Row],[Sales_Value]]&gt;500000,"Premium",IF(Table1[[#This Row],[Sales_Value]]&gt;100000,"Mid","Basic"))</f>
        <v>Basic</v>
      </c>
    </row>
    <row r="6186" spans="1:18" x14ac:dyDescent="0.3">
      <c r="A6186" s="1">
        <v>45311</v>
      </c>
      <c r="B6186" t="s">
        <v>6387</v>
      </c>
      <c r="C6186" t="s">
        <v>34</v>
      </c>
      <c r="D6186" t="s">
        <v>1030</v>
      </c>
      <c r="E6186" t="s">
        <v>151</v>
      </c>
      <c r="F6186" t="s">
        <v>49</v>
      </c>
      <c r="G6186" t="s">
        <v>24</v>
      </c>
      <c r="H6186">
        <v>82</v>
      </c>
      <c r="I6186">
        <v>68.400000000000006</v>
      </c>
      <c r="J6186">
        <v>0.13</v>
      </c>
      <c r="K6186">
        <v>4879.66</v>
      </c>
      <c r="L6186">
        <v>41.05</v>
      </c>
      <c r="M6186">
        <v>1513.56</v>
      </c>
      <c r="N6186" s="2">
        <f>Table1[[#This Row],[Profit]]/Table1[[#This Row],[Sales_Value]]</f>
        <v>0.31017734842181627</v>
      </c>
      <c r="O6186" s="3" t="str">
        <f>IF(Table1[[#This Row],[Profit]]&lt;0,"Yes","No")</f>
        <v>No</v>
      </c>
      <c r="P6186" t="str">
        <f>IF(Table1[[#This Row],[Discount_Pct]]&gt;0.3,"High",IF(Table1[[#This Row],[Discount_Pct]]&gt;0.15,"Medium","Low"))</f>
        <v>Low</v>
      </c>
      <c r="Q6186" t="str">
        <f>TEXT(Table1[[#This Row],[Date]],"MMM-YYYY")</f>
        <v>Jan-2024</v>
      </c>
      <c r="R6186" t="str">
        <f>IF(Table1[[#This Row],[Sales_Value]]&gt;500000,"Premium",IF(Table1[[#This Row],[Sales_Value]]&gt;100000,"Mid","Basic"))</f>
        <v>Basic</v>
      </c>
    </row>
    <row r="6187" spans="1:18" x14ac:dyDescent="0.3">
      <c r="A6187" s="1">
        <v>45636</v>
      </c>
      <c r="B6187" t="s">
        <v>6388</v>
      </c>
      <c r="C6187" t="s">
        <v>20</v>
      </c>
      <c r="D6187" t="s">
        <v>21</v>
      </c>
      <c r="E6187" t="s">
        <v>758</v>
      </c>
      <c r="F6187" t="s">
        <v>113</v>
      </c>
      <c r="G6187" t="s">
        <v>24</v>
      </c>
      <c r="H6187">
        <v>62</v>
      </c>
      <c r="I6187">
        <v>62.56</v>
      </c>
      <c r="J6187">
        <v>0.03</v>
      </c>
      <c r="K6187">
        <v>3762.36</v>
      </c>
      <c r="L6187">
        <v>24.47</v>
      </c>
      <c r="M6187">
        <v>2245.2199999999998</v>
      </c>
      <c r="N6187" s="2">
        <f>Table1[[#This Row],[Profit]]/Table1[[#This Row],[Sales_Value]]</f>
        <v>0.59675841758896009</v>
      </c>
      <c r="O6187" s="3" t="str">
        <f>IF(Table1[[#This Row],[Profit]]&lt;0,"Yes","No")</f>
        <v>No</v>
      </c>
      <c r="P6187" t="str">
        <f>IF(Table1[[#This Row],[Discount_Pct]]&gt;0.3,"High",IF(Table1[[#This Row],[Discount_Pct]]&gt;0.15,"Medium","Low"))</f>
        <v>Low</v>
      </c>
      <c r="Q6187" t="str">
        <f>TEXT(Table1[[#This Row],[Date]],"MMM-YYYY")</f>
        <v>Dec-2024</v>
      </c>
      <c r="R6187" t="str">
        <f>IF(Table1[[#This Row],[Sales_Value]]&gt;500000,"Premium",IF(Table1[[#This Row],[Sales_Value]]&gt;100000,"Mid","Basic"))</f>
        <v>Basic</v>
      </c>
    </row>
    <row r="6188" spans="1:18" x14ac:dyDescent="0.3">
      <c r="A6188" s="1">
        <v>45496</v>
      </c>
      <c r="B6188" t="s">
        <v>6389</v>
      </c>
      <c r="C6188" t="s">
        <v>39</v>
      </c>
      <c r="D6188" t="s">
        <v>40</v>
      </c>
      <c r="E6188" t="s">
        <v>291</v>
      </c>
      <c r="F6188" t="s">
        <v>422</v>
      </c>
      <c r="G6188" t="s">
        <v>24</v>
      </c>
      <c r="H6188">
        <v>23</v>
      </c>
      <c r="I6188">
        <v>395.13</v>
      </c>
      <c r="J6188">
        <v>0</v>
      </c>
      <c r="K6188">
        <v>9087.99</v>
      </c>
      <c r="L6188">
        <v>266.52</v>
      </c>
      <c r="M6188">
        <v>2958.03</v>
      </c>
      <c r="N6188" s="2">
        <f>Table1[[#This Row],[Profit]]/Table1[[#This Row],[Sales_Value]]</f>
        <v>0.32548781413711947</v>
      </c>
      <c r="O6188" s="3" t="str">
        <f>IF(Table1[[#This Row],[Profit]]&lt;0,"Yes","No")</f>
        <v>No</v>
      </c>
      <c r="P6188" t="str">
        <f>IF(Table1[[#This Row],[Discount_Pct]]&gt;0.3,"High",IF(Table1[[#This Row],[Discount_Pct]]&gt;0.15,"Medium","Low"))</f>
        <v>Low</v>
      </c>
      <c r="Q6188" t="str">
        <f>TEXT(Table1[[#This Row],[Date]],"MMM-YYYY")</f>
        <v>Jul-2024</v>
      </c>
      <c r="R6188" t="str">
        <f>IF(Table1[[#This Row],[Sales_Value]]&gt;500000,"Premium",IF(Table1[[#This Row],[Sales_Value]]&gt;100000,"Mid","Basic"))</f>
        <v>Basic</v>
      </c>
    </row>
    <row r="6189" spans="1:18" x14ac:dyDescent="0.3">
      <c r="A6189" s="1">
        <v>45390</v>
      </c>
      <c r="B6189" t="s">
        <v>6390</v>
      </c>
      <c r="C6189" t="s">
        <v>34</v>
      </c>
      <c r="D6189" t="s">
        <v>59</v>
      </c>
      <c r="E6189" t="s">
        <v>118</v>
      </c>
      <c r="F6189" t="s">
        <v>232</v>
      </c>
      <c r="G6189" t="s">
        <v>24</v>
      </c>
      <c r="H6189">
        <v>74</v>
      </c>
      <c r="I6189">
        <v>61.77</v>
      </c>
      <c r="J6189">
        <v>0.12</v>
      </c>
      <c r="K6189">
        <v>4022.46</v>
      </c>
      <c r="L6189">
        <v>20.37</v>
      </c>
      <c r="M6189">
        <v>2515.08</v>
      </c>
      <c r="N6189" s="2">
        <f>Table1[[#This Row],[Profit]]/Table1[[#This Row],[Sales_Value]]</f>
        <v>0.62525916976178753</v>
      </c>
      <c r="O6189" s="3" t="str">
        <f>IF(Table1[[#This Row],[Profit]]&lt;0,"Yes","No")</f>
        <v>No</v>
      </c>
      <c r="P6189" t="str">
        <f>IF(Table1[[#This Row],[Discount_Pct]]&gt;0.3,"High",IF(Table1[[#This Row],[Discount_Pct]]&gt;0.15,"Medium","Low"))</f>
        <v>Low</v>
      </c>
      <c r="Q6189" t="str">
        <f>TEXT(Table1[[#This Row],[Date]],"MMM-YYYY")</f>
        <v>Apr-2024</v>
      </c>
      <c r="R6189" t="str">
        <f>IF(Table1[[#This Row],[Sales_Value]]&gt;500000,"Premium",IF(Table1[[#This Row],[Sales_Value]]&gt;100000,"Mid","Basic"))</f>
        <v>Basic</v>
      </c>
    </row>
    <row r="6190" spans="1:18" x14ac:dyDescent="0.3">
      <c r="A6190" s="1">
        <v>45445</v>
      </c>
      <c r="B6190" t="s">
        <v>6391</v>
      </c>
      <c r="C6190" t="s">
        <v>39</v>
      </c>
      <c r="D6190" t="s">
        <v>192</v>
      </c>
      <c r="E6190" t="s">
        <v>175</v>
      </c>
      <c r="F6190" t="s">
        <v>152</v>
      </c>
      <c r="G6190" t="s">
        <v>24</v>
      </c>
      <c r="H6190">
        <v>1</v>
      </c>
      <c r="I6190">
        <v>25.36</v>
      </c>
      <c r="J6190">
        <v>0.21</v>
      </c>
      <c r="K6190">
        <v>20.03</v>
      </c>
      <c r="L6190">
        <v>9.94</v>
      </c>
      <c r="M6190">
        <v>10.09</v>
      </c>
      <c r="N6190" s="2">
        <f>Table1[[#This Row],[Profit]]/Table1[[#This Row],[Sales_Value]]</f>
        <v>0.50374438342486272</v>
      </c>
      <c r="O6190" s="3" t="str">
        <f>IF(Table1[[#This Row],[Profit]]&lt;0,"Yes","No")</f>
        <v>No</v>
      </c>
      <c r="P6190" t="str">
        <f>IF(Table1[[#This Row],[Discount_Pct]]&gt;0.3,"High",IF(Table1[[#This Row],[Discount_Pct]]&gt;0.15,"Medium","Low"))</f>
        <v>Medium</v>
      </c>
      <c r="Q6190" t="str">
        <f>TEXT(Table1[[#This Row],[Date]],"MMM-YYYY")</f>
        <v>Jun-2024</v>
      </c>
      <c r="R6190" t="str">
        <f>IF(Table1[[#This Row],[Sales_Value]]&gt;500000,"Premium",IF(Table1[[#This Row],[Sales_Value]]&gt;100000,"Mid","Basic"))</f>
        <v>Basic</v>
      </c>
    </row>
    <row r="6191" spans="1:18" x14ac:dyDescent="0.3">
      <c r="A6191" s="1">
        <v>45333</v>
      </c>
      <c r="B6191" t="s">
        <v>6392</v>
      </c>
      <c r="C6191" t="s">
        <v>14</v>
      </c>
      <c r="D6191" t="s">
        <v>26</v>
      </c>
      <c r="E6191" t="s">
        <v>73</v>
      </c>
      <c r="F6191" t="s">
        <v>52</v>
      </c>
      <c r="G6191" t="s">
        <v>53</v>
      </c>
      <c r="H6191">
        <v>100</v>
      </c>
      <c r="I6191">
        <v>1639.3</v>
      </c>
      <c r="J6191">
        <v>0.11</v>
      </c>
      <c r="K6191">
        <v>145897.70000000001</v>
      </c>
      <c r="L6191">
        <v>1045.19</v>
      </c>
      <c r="M6191">
        <v>41378.699999999997</v>
      </c>
      <c r="N6191" s="2">
        <f>Table1[[#This Row],[Profit]]/Table1[[#This Row],[Sales_Value]]</f>
        <v>0.2836144778156201</v>
      </c>
      <c r="O6191" s="3" t="str">
        <f>IF(Table1[[#This Row],[Profit]]&lt;0,"Yes","No")</f>
        <v>No</v>
      </c>
      <c r="P6191" t="str">
        <f>IF(Table1[[#This Row],[Discount_Pct]]&gt;0.3,"High",IF(Table1[[#This Row],[Discount_Pct]]&gt;0.15,"Medium","Low"))</f>
        <v>Low</v>
      </c>
      <c r="Q6191" t="str">
        <f>TEXT(Table1[[#This Row],[Date]],"MMM-YYYY")</f>
        <v>Feb-2024</v>
      </c>
      <c r="R6191" t="str">
        <f>IF(Table1[[#This Row],[Sales_Value]]&gt;500000,"Premium",IF(Table1[[#This Row],[Sales_Value]]&gt;100000,"Mid","Basic"))</f>
        <v>Mid</v>
      </c>
    </row>
    <row r="6192" spans="1:18" x14ac:dyDescent="0.3">
      <c r="A6192" s="1">
        <v>45440</v>
      </c>
      <c r="B6192" t="s">
        <v>6393</v>
      </c>
      <c r="C6192" t="s">
        <v>34</v>
      </c>
      <c r="D6192" t="s">
        <v>80</v>
      </c>
      <c r="E6192" t="s">
        <v>186</v>
      </c>
      <c r="F6192" t="s">
        <v>76</v>
      </c>
      <c r="G6192" t="s">
        <v>77</v>
      </c>
      <c r="H6192">
        <v>73</v>
      </c>
      <c r="I6192">
        <v>2066.58</v>
      </c>
      <c r="J6192">
        <v>0.26</v>
      </c>
      <c r="K6192">
        <v>111636.65</v>
      </c>
      <c r="L6192">
        <v>1094.23</v>
      </c>
      <c r="M6192">
        <v>31757.86</v>
      </c>
      <c r="N6192" s="2">
        <f>Table1[[#This Row],[Profit]]/Table1[[#This Row],[Sales_Value]]</f>
        <v>0.28447521490478261</v>
      </c>
      <c r="O6192" s="3" t="str">
        <f>IF(Table1[[#This Row],[Profit]]&lt;0,"Yes","No")</f>
        <v>No</v>
      </c>
      <c r="P6192" t="str">
        <f>IF(Table1[[#This Row],[Discount_Pct]]&gt;0.3,"High",IF(Table1[[#This Row],[Discount_Pct]]&gt;0.15,"Medium","Low"))</f>
        <v>Medium</v>
      </c>
      <c r="Q6192" t="str">
        <f>TEXT(Table1[[#This Row],[Date]],"MMM-YYYY")</f>
        <v>May-2024</v>
      </c>
      <c r="R6192" t="str">
        <f>IF(Table1[[#This Row],[Sales_Value]]&gt;500000,"Premium",IF(Table1[[#This Row],[Sales_Value]]&gt;100000,"Mid","Basic"))</f>
        <v>Mid</v>
      </c>
    </row>
    <row r="6193" spans="1:18" x14ac:dyDescent="0.3">
      <c r="A6193" s="1">
        <v>45532</v>
      </c>
      <c r="B6193" t="s">
        <v>6394</v>
      </c>
      <c r="C6193" t="s">
        <v>14</v>
      </c>
      <c r="D6193" t="s">
        <v>15</v>
      </c>
      <c r="E6193" t="s">
        <v>118</v>
      </c>
      <c r="F6193" t="s">
        <v>119</v>
      </c>
      <c r="G6193" t="s">
        <v>53</v>
      </c>
      <c r="H6193">
        <v>4</v>
      </c>
      <c r="I6193">
        <v>528.82000000000005</v>
      </c>
      <c r="J6193">
        <v>0.19</v>
      </c>
      <c r="K6193">
        <v>1713.38</v>
      </c>
      <c r="L6193">
        <v>219.47</v>
      </c>
      <c r="M6193">
        <v>835.5</v>
      </c>
      <c r="N6193" s="2">
        <f>Table1[[#This Row],[Profit]]/Table1[[#This Row],[Sales_Value]]</f>
        <v>0.48763263257421002</v>
      </c>
      <c r="O6193" s="3" t="str">
        <f>IF(Table1[[#This Row],[Profit]]&lt;0,"Yes","No")</f>
        <v>No</v>
      </c>
      <c r="P6193" t="str">
        <f>IF(Table1[[#This Row],[Discount_Pct]]&gt;0.3,"High",IF(Table1[[#This Row],[Discount_Pct]]&gt;0.15,"Medium","Low"))</f>
        <v>Medium</v>
      </c>
      <c r="Q6193" t="str">
        <f>TEXT(Table1[[#This Row],[Date]],"MMM-YYYY")</f>
        <v>Aug-2024</v>
      </c>
      <c r="R6193" t="str">
        <f>IF(Table1[[#This Row],[Sales_Value]]&gt;500000,"Premium",IF(Table1[[#This Row],[Sales_Value]]&gt;100000,"Mid","Basic"))</f>
        <v>Basic</v>
      </c>
    </row>
    <row r="6194" spans="1:18" x14ac:dyDescent="0.3">
      <c r="A6194" s="1">
        <v>45402</v>
      </c>
      <c r="B6194" t="s">
        <v>6395</v>
      </c>
      <c r="C6194" t="s">
        <v>14</v>
      </c>
      <c r="D6194" t="s">
        <v>160</v>
      </c>
      <c r="E6194" t="s">
        <v>175</v>
      </c>
      <c r="F6194" t="s">
        <v>122</v>
      </c>
      <c r="G6194" t="s">
        <v>18</v>
      </c>
      <c r="H6194">
        <v>82</v>
      </c>
      <c r="I6194">
        <v>8844.9599999999991</v>
      </c>
      <c r="J6194">
        <v>0.6</v>
      </c>
      <c r="K6194">
        <v>290114.69</v>
      </c>
      <c r="L6194">
        <v>6907.48</v>
      </c>
      <c r="M6194">
        <v>13816.02</v>
      </c>
      <c r="N6194" s="2">
        <f>Table1[[#This Row],[Profit]]/Table1[[#This Row],[Sales_Value]]</f>
        <v>4.7622614352965033E-2</v>
      </c>
      <c r="O6194" s="3" t="str">
        <f>IF(Table1[[#This Row],[Profit]]&lt;0,"Yes","No")</f>
        <v>No</v>
      </c>
      <c r="P6194" t="str">
        <f>IF(Table1[[#This Row],[Discount_Pct]]&gt;0.3,"High",IF(Table1[[#This Row],[Discount_Pct]]&gt;0.15,"Medium","Low"))</f>
        <v>High</v>
      </c>
      <c r="Q6194" t="str">
        <f>TEXT(Table1[[#This Row],[Date]],"MMM-YYYY")</f>
        <v>Apr-2024</v>
      </c>
      <c r="R6194" t="str">
        <f>IF(Table1[[#This Row],[Sales_Value]]&gt;500000,"Premium",IF(Table1[[#This Row],[Sales_Value]]&gt;100000,"Mid","Basic"))</f>
        <v>Mid</v>
      </c>
    </row>
    <row r="6195" spans="1:18" x14ac:dyDescent="0.3">
      <c r="A6195" s="1">
        <v>45468</v>
      </c>
      <c r="B6195" t="s">
        <v>6396</v>
      </c>
      <c r="C6195" t="s">
        <v>14</v>
      </c>
      <c r="D6195" t="s">
        <v>144</v>
      </c>
      <c r="E6195" t="s">
        <v>163</v>
      </c>
      <c r="F6195" t="s">
        <v>146</v>
      </c>
      <c r="G6195" t="s">
        <v>24</v>
      </c>
      <c r="H6195">
        <v>41</v>
      </c>
      <c r="I6195">
        <v>55.15</v>
      </c>
      <c r="J6195">
        <v>0.23</v>
      </c>
      <c r="K6195">
        <v>1741.09</v>
      </c>
      <c r="L6195">
        <v>29.49</v>
      </c>
      <c r="M6195">
        <v>532</v>
      </c>
      <c r="N6195" s="2">
        <f>Table1[[#This Row],[Profit]]/Table1[[#This Row],[Sales_Value]]</f>
        <v>0.30555571509801333</v>
      </c>
      <c r="O6195" s="3" t="str">
        <f>IF(Table1[[#This Row],[Profit]]&lt;0,"Yes","No")</f>
        <v>No</v>
      </c>
      <c r="P6195" t="str">
        <f>IF(Table1[[#This Row],[Discount_Pct]]&gt;0.3,"High",IF(Table1[[#This Row],[Discount_Pct]]&gt;0.15,"Medium","Low"))</f>
        <v>Medium</v>
      </c>
      <c r="Q6195" t="str">
        <f>TEXT(Table1[[#This Row],[Date]],"MMM-YYYY")</f>
        <v>Jun-2024</v>
      </c>
      <c r="R6195" t="str">
        <f>IF(Table1[[#This Row],[Sales_Value]]&gt;500000,"Premium",IF(Table1[[#This Row],[Sales_Value]]&gt;100000,"Mid","Basic"))</f>
        <v>Basic</v>
      </c>
    </row>
    <row r="6196" spans="1:18" x14ac:dyDescent="0.3">
      <c r="A6196" s="1">
        <v>45633</v>
      </c>
      <c r="B6196" t="s">
        <v>6397</v>
      </c>
      <c r="C6196" t="s">
        <v>20</v>
      </c>
      <c r="D6196" t="s">
        <v>72</v>
      </c>
      <c r="E6196" t="s">
        <v>48</v>
      </c>
      <c r="F6196" t="s">
        <v>138</v>
      </c>
      <c r="G6196" t="s">
        <v>46</v>
      </c>
      <c r="H6196">
        <v>93</v>
      </c>
      <c r="I6196">
        <v>5622.27</v>
      </c>
      <c r="J6196">
        <v>0</v>
      </c>
      <c r="K6196">
        <v>522871.11</v>
      </c>
      <c r="L6196">
        <v>3895.34</v>
      </c>
      <c r="M6196">
        <v>160604.49</v>
      </c>
      <c r="N6196" s="2">
        <f>Table1[[#This Row],[Profit]]/Table1[[#This Row],[Sales_Value]]</f>
        <v>0.30715885220738243</v>
      </c>
      <c r="O6196" s="3" t="str">
        <f>IF(Table1[[#This Row],[Profit]]&lt;0,"Yes","No")</f>
        <v>No</v>
      </c>
      <c r="P6196" t="str">
        <f>IF(Table1[[#This Row],[Discount_Pct]]&gt;0.3,"High",IF(Table1[[#This Row],[Discount_Pct]]&gt;0.15,"Medium","Low"))</f>
        <v>Low</v>
      </c>
      <c r="Q6196" t="str">
        <f>TEXT(Table1[[#This Row],[Date]],"MMM-YYYY")</f>
        <v>Dec-2024</v>
      </c>
      <c r="R6196" t="str">
        <f>IF(Table1[[#This Row],[Sales_Value]]&gt;500000,"Premium",IF(Table1[[#This Row],[Sales_Value]]&gt;100000,"Mid","Basic"))</f>
        <v>Premium</v>
      </c>
    </row>
    <row r="6197" spans="1:18" x14ac:dyDescent="0.3">
      <c r="A6197" s="1">
        <v>45516</v>
      </c>
      <c r="B6197" t="s">
        <v>6398</v>
      </c>
      <c r="C6197" t="s">
        <v>20</v>
      </c>
      <c r="D6197" t="s">
        <v>148</v>
      </c>
      <c r="E6197" t="s">
        <v>252</v>
      </c>
      <c r="F6197" t="s">
        <v>70</v>
      </c>
      <c r="G6197" t="s">
        <v>46</v>
      </c>
      <c r="H6197">
        <v>15</v>
      </c>
      <c r="I6197">
        <v>1649.2</v>
      </c>
      <c r="J6197">
        <v>0.24</v>
      </c>
      <c r="K6197">
        <v>18800.88</v>
      </c>
      <c r="L6197">
        <v>855.9</v>
      </c>
      <c r="M6197">
        <v>5962.38</v>
      </c>
      <c r="N6197" s="2">
        <f>Table1[[#This Row],[Profit]]/Table1[[#This Row],[Sales_Value]]</f>
        <v>0.31713302781571923</v>
      </c>
      <c r="O6197" s="3" t="str">
        <f>IF(Table1[[#This Row],[Profit]]&lt;0,"Yes","No")</f>
        <v>No</v>
      </c>
      <c r="P6197" t="str">
        <f>IF(Table1[[#This Row],[Discount_Pct]]&gt;0.3,"High",IF(Table1[[#This Row],[Discount_Pct]]&gt;0.15,"Medium","Low"))</f>
        <v>Medium</v>
      </c>
      <c r="Q6197" t="str">
        <f>TEXT(Table1[[#This Row],[Date]],"MMM-YYYY")</f>
        <v>Aug-2024</v>
      </c>
      <c r="R6197" t="str">
        <f>IF(Table1[[#This Row],[Sales_Value]]&gt;500000,"Premium",IF(Table1[[#This Row],[Sales_Value]]&gt;100000,"Mid","Basic"))</f>
        <v>Basic</v>
      </c>
    </row>
    <row r="6198" spans="1:18" x14ac:dyDescent="0.3">
      <c r="A6198" s="1">
        <v>45388</v>
      </c>
      <c r="B6198" t="s">
        <v>6399</v>
      </c>
      <c r="C6198" t="s">
        <v>34</v>
      </c>
      <c r="D6198" t="s">
        <v>105</v>
      </c>
      <c r="E6198" t="s">
        <v>280</v>
      </c>
      <c r="F6198" t="s">
        <v>255</v>
      </c>
      <c r="G6198" t="s">
        <v>53</v>
      </c>
      <c r="H6198">
        <v>69</v>
      </c>
      <c r="I6198">
        <v>2137.0500000000002</v>
      </c>
      <c r="J6198">
        <v>0.15</v>
      </c>
      <c r="K6198">
        <v>125337.98</v>
      </c>
      <c r="L6198">
        <v>1613.44</v>
      </c>
      <c r="M6198">
        <v>14010.62</v>
      </c>
      <c r="N6198" s="2">
        <f>Table1[[#This Row],[Profit]]/Table1[[#This Row],[Sales_Value]]</f>
        <v>0.11178271741733832</v>
      </c>
      <c r="O6198" s="3" t="str">
        <f>IF(Table1[[#This Row],[Profit]]&lt;0,"Yes","No")</f>
        <v>No</v>
      </c>
      <c r="P6198" t="str">
        <f>IF(Table1[[#This Row],[Discount_Pct]]&gt;0.3,"High",IF(Table1[[#This Row],[Discount_Pct]]&gt;0.15,"Medium","Low"))</f>
        <v>Low</v>
      </c>
      <c r="Q6198" t="str">
        <f>TEXT(Table1[[#This Row],[Date]],"MMM-YYYY")</f>
        <v>Apr-2024</v>
      </c>
      <c r="R6198" t="str">
        <f>IF(Table1[[#This Row],[Sales_Value]]&gt;500000,"Premium",IF(Table1[[#This Row],[Sales_Value]]&gt;100000,"Mid","Basic"))</f>
        <v>Mid</v>
      </c>
    </row>
    <row r="6199" spans="1:18" x14ac:dyDescent="0.3">
      <c r="A6199" s="1">
        <v>45525</v>
      </c>
      <c r="B6199" t="s">
        <v>6400</v>
      </c>
      <c r="C6199" t="s">
        <v>20</v>
      </c>
      <c r="D6199" t="s">
        <v>72</v>
      </c>
      <c r="E6199" t="s">
        <v>288</v>
      </c>
      <c r="F6199" t="s">
        <v>146</v>
      </c>
      <c r="G6199" t="s">
        <v>24</v>
      </c>
      <c r="H6199">
        <v>17</v>
      </c>
      <c r="I6199">
        <v>51.48</v>
      </c>
      <c r="J6199">
        <v>0.13</v>
      </c>
      <c r="K6199">
        <v>761.39</v>
      </c>
      <c r="L6199">
        <v>29.92</v>
      </c>
      <c r="M6199">
        <v>252.75</v>
      </c>
      <c r="N6199" s="2">
        <f>Table1[[#This Row],[Profit]]/Table1[[#This Row],[Sales_Value]]</f>
        <v>0.33195865456599116</v>
      </c>
      <c r="O6199" s="3" t="str">
        <f>IF(Table1[[#This Row],[Profit]]&lt;0,"Yes","No")</f>
        <v>No</v>
      </c>
      <c r="P6199" t="str">
        <f>IF(Table1[[#This Row],[Discount_Pct]]&gt;0.3,"High",IF(Table1[[#This Row],[Discount_Pct]]&gt;0.15,"Medium","Low"))</f>
        <v>Low</v>
      </c>
      <c r="Q6199" t="str">
        <f>TEXT(Table1[[#This Row],[Date]],"MMM-YYYY")</f>
        <v>Aug-2024</v>
      </c>
      <c r="R6199" t="str">
        <f>IF(Table1[[#This Row],[Sales_Value]]&gt;500000,"Premium",IF(Table1[[#This Row],[Sales_Value]]&gt;100000,"Mid","Basic"))</f>
        <v>Basic</v>
      </c>
    </row>
    <row r="6200" spans="1:18" x14ac:dyDescent="0.3">
      <c r="A6200" s="1">
        <v>45656</v>
      </c>
      <c r="B6200" t="s">
        <v>6401</v>
      </c>
      <c r="C6200" t="s">
        <v>14</v>
      </c>
      <c r="D6200" t="s">
        <v>26</v>
      </c>
      <c r="E6200" t="s">
        <v>328</v>
      </c>
      <c r="F6200" t="s">
        <v>232</v>
      </c>
      <c r="G6200" t="s">
        <v>24</v>
      </c>
      <c r="H6200">
        <v>39</v>
      </c>
      <c r="I6200">
        <v>63</v>
      </c>
      <c r="J6200">
        <v>0.26</v>
      </c>
      <c r="K6200">
        <v>1818.18</v>
      </c>
      <c r="L6200">
        <v>21.69</v>
      </c>
      <c r="M6200">
        <v>972.27</v>
      </c>
      <c r="N6200" s="2">
        <f>Table1[[#This Row],[Profit]]/Table1[[#This Row],[Sales_Value]]</f>
        <v>0.53474903474903468</v>
      </c>
      <c r="O6200" s="3" t="str">
        <f>IF(Table1[[#This Row],[Profit]]&lt;0,"Yes","No")</f>
        <v>No</v>
      </c>
      <c r="P6200" t="str">
        <f>IF(Table1[[#This Row],[Discount_Pct]]&gt;0.3,"High",IF(Table1[[#This Row],[Discount_Pct]]&gt;0.15,"Medium","Low"))</f>
        <v>Medium</v>
      </c>
      <c r="Q6200" t="str">
        <f>TEXT(Table1[[#This Row],[Date]],"MMM-YYYY")</f>
        <v>Dec-2024</v>
      </c>
      <c r="R6200" t="str">
        <f>IF(Table1[[#This Row],[Sales_Value]]&gt;500000,"Premium",IF(Table1[[#This Row],[Sales_Value]]&gt;100000,"Mid","Basic"))</f>
        <v>Basic</v>
      </c>
    </row>
    <row r="6201" spans="1:18" x14ac:dyDescent="0.3">
      <c r="A6201" s="1">
        <v>45350</v>
      </c>
      <c r="B6201" t="s">
        <v>6402</v>
      </c>
      <c r="C6201" t="s">
        <v>34</v>
      </c>
      <c r="D6201" t="s">
        <v>80</v>
      </c>
      <c r="E6201" t="s">
        <v>557</v>
      </c>
      <c r="F6201" t="s">
        <v>152</v>
      </c>
      <c r="G6201" t="s">
        <v>24</v>
      </c>
      <c r="H6201">
        <v>46</v>
      </c>
      <c r="I6201">
        <v>27.44</v>
      </c>
      <c r="J6201">
        <v>0.06</v>
      </c>
      <c r="K6201">
        <v>1186.51</v>
      </c>
      <c r="L6201">
        <v>10.89</v>
      </c>
      <c r="M6201">
        <v>685.57</v>
      </c>
      <c r="N6201" s="2">
        <f>Table1[[#This Row],[Profit]]/Table1[[#This Row],[Sales_Value]]</f>
        <v>0.57780381117731838</v>
      </c>
      <c r="O6201" s="3" t="str">
        <f>IF(Table1[[#This Row],[Profit]]&lt;0,"Yes","No")</f>
        <v>No</v>
      </c>
      <c r="P6201" t="str">
        <f>IF(Table1[[#This Row],[Discount_Pct]]&gt;0.3,"High",IF(Table1[[#This Row],[Discount_Pct]]&gt;0.15,"Medium","Low"))</f>
        <v>Low</v>
      </c>
      <c r="Q6201" t="str">
        <f>TEXT(Table1[[#This Row],[Date]],"MMM-YYYY")</f>
        <v>Feb-2024</v>
      </c>
      <c r="R6201" t="str">
        <f>IF(Table1[[#This Row],[Sales_Value]]&gt;500000,"Premium",IF(Table1[[#This Row],[Sales_Value]]&gt;100000,"Mid","Basic"))</f>
        <v>Basic</v>
      </c>
    </row>
    <row r="6202" spans="1:18" x14ac:dyDescent="0.3">
      <c r="A6202" s="1">
        <v>45324</v>
      </c>
      <c r="B6202" t="s">
        <v>6403</v>
      </c>
      <c r="C6202" t="s">
        <v>34</v>
      </c>
      <c r="D6202" t="s">
        <v>59</v>
      </c>
      <c r="E6202" t="s">
        <v>280</v>
      </c>
      <c r="F6202" t="s">
        <v>70</v>
      </c>
      <c r="G6202" t="s">
        <v>46</v>
      </c>
      <c r="H6202">
        <v>73</v>
      </c>
      <c r="I6202">
        <v>1618.08</v>
      </c>
      <c r="J6202">
        <v>0.03</v>
      </c>
      <c r="K6202">
        <v>114576.24</v>
      </c>
      <c r="L6202">
        <v>813.05</v>
      </c>
      <c r="M6202">
        <v>55223.59</v>
      </c>
      <c r="N6202" s="2">
        <f>Table1[[#This Row],[Profit]]/Table1[[#This Row],[Sales_Value]]</f>
        <v>0.4819811681723889</v>
      </c>
      <c r="O6202" s="3" t="str">
        <f>IF(Table1[[#This Row],[Profit]]&lt;0,"Yes","No")</f>
        <v>No</v>
      </c>
      <c r="P6202" t="str">
        <f>IF(Table1[[#This Row],[Discount_Pct]]&gt;0.3,"High",IF(Table1[[#This Row],[Discount_Pct]]&gt;0.15,"Medium","Low"))</f>
        <v>Low</v>
      </c>
      <c r="Q6202" t="str">
        <f>TEXT(Table1[[#This Row],[Date]],"MMM-YYYY")</f>
        <v>Feb-2024</v>
      </c>
      <c r="R6202" t="str">
        <f>IF(Table1[[#This Row],[Sales_Value]]&gt;500000,"Premium",IF(Table1[[#This Row],[Sales_Value]]&gt;100000,"Mid","Basic"))</f>
        <v>Mid</v>
      </c>
    </row>
    <row r="6203" spans="1:18" x14ac:dyDescent="0.3">
      <c r="A6203" s="1">
        <v>45574</v>
      </c>
      <c r="B6203" t="s">
        <v>6404</v>
      </c>
      <c r="C6203" t="s">
        <v>39</v>
      </c>
      <c r="D6203" t="s">
        <v>66</v>
      </c>
      <c r="E6203" t="s">
        <v>557</v>
      </c>
      <c r="F6203" t="s">
        <v>119</v>
      </c>
      <c r="G6203" t="s">
        <v>53</v>
      </c>
      <c r="H6203">
        <v>87</v>
      </c>
      <c r="I6203">
        <v>450.25</v>
      </c>
      <c r="J6203">
        <v>0.1</v>
      </c>
      <c r="K6203">
        <v>35254.58</v>
      </c>
      <c r="L6203">
        <v>217.14</v>
      </c>
      <c r="M6203">
        <v>16363.4</v>
      </c>
      <c r="N6203" s="2">
        <f>Table1[[#This Row],[Profit]]/Table1[[#This Row],[Sales_Value]]</f>
        <v>0.46414962254549619</v>
      </c>
      <c r="O6203" s="3" t="str">
        <f>IF(Table1[[#This Row],[Profit]]&lt;0,"Yes","No")</f>
        <v>No</v>
      </c>
      <c r="P6203" t="str">
        <f>IF(Table1[[#This Row],[Discount_Pct]]&gt;0.3,"High",IF(Table1[[#This Row],[Discount_Pct]]&gt;0.15,"Medium","Low"))</f>
        <v>Low</v>
      </c>
      <c r="Q6203" t="str">
        <f>TEXT(Table1[[#This Row],[Date]],"MMM-YYYY")</f>
        <v>Oct-2024</v>
      </c>
      <c r="R6203" t="str">
        <f>IF(Table1[[#This Row],[Sales_Value]]&gt;500000,"Premium",IF(Table1[[#This Row],[Sales_Value]]&gt;100000,"Mid","Basic"))</f>
        <v>Basic</v>
      </c>
    </row>
    <row r="6204" spans="1:18" x14ac:dyDescent="0.3">
      <c r="A6204" s="1">
        <v>45376</v>
      </c>
      <c r="B6204" t="s">
        <v>6405</v>
      </c>
      <c r="C6204" t="s">
        <v>34</v>
      </c>
      <c r="D6204" t="s">
        <v>59</v>
      </c>
      <c r="E6204" t="s">
        <v>280</v>
      </c>
      <c r="F6204" t="s">
        <v>282</v>
      </c>
      <c r="G6204" t="s">
        <v>18</v>
      </c>
      <c r="H6204">
        <v>72</v>
      </c>
      <c r="I6204">
        <v>8836.27</v>
      </c>
      <c r="J6204">
        <v>0.23</v>
      </c>
      <c r="K6204">
        <v>489882.81</v>
      </c>
      <c r="L6204">
        <v>6672.38</v>
      </c>
      <c r="M6204">
        <v>9471.4500000000007</v>
      </c>
      <c r="N6204" s="2">
        <f>Table1[[#This Row],[Profit]]/Table1[[#This Row],[Sales_Value]]</f>
        <v>1.9334113805707941E-2</v>
      </c>
      <c r="O6204" s="3" t="str">
        <f>IF(Table1[[#This Row],[Profit]]&lt;0,"Yes","No")</f>
        <v>No</v>
      </c>
      <c r="P6204" t="str">
        <f>IF(Table1[[#This Row],[Discount_Pct]]&gt;0.3,"High",IF(Table1[[#This Row],[Discount_Pct]]&gt;0.15,"Medium","Low"))</f>
        <v>Medium</v>
      </c>
      <c r="Q6204" t="str">
        <f>TEXT(Table1[[#This Row],[Date]],"MMM-YYYY")</f>
        <v>Mar-2024</v>
      </c>
      <c r="R6204" t="str">
        <f>IF(Table1[[#This Row],[Sales_Value]]&gt;500000,"Premium",IF(Table1[[#This Row],[Sales_Value]]&gt;100000,"Mid","Basic"))</f>
        <v>Mid</v>
      </c>
    </row>
    <row r="6205" spans="1:18" x14ac:dyDescent="0.3">
      <c r="A6205" s="1">
        <v>45633</v>
      </c>
      <c r="B6205" t="s">
        <v>6406</v>
      </c>
      <c r="C6205" t="s">
        <v>20</v>
      </c>
      <c r="D6205" t="s">
        <v>148</v>
      </c>
      <c r="E6205" t="s">
        <v>128</v>
      </c>
      <c r="F6205" t="s">
        <v>57</v>
      </c>
      <c r="G6205" t="s">
        <v>24</v>
      </c>
      <c r="H6205">
        <v>12</v>
      </c>
      <c r="I6205">
        <v>51.79</v>
      </c>
      <c r="J6205">
        <v>0.24</v>
      </c>
      <c r="K6205">
        <v>472.32</v>
      </c>
      <c r="L6205">
        <v>28.78</v>
      </c>
      <c r="M6205">
        <v>126.96</v>
      </c>
      <c r="N6205" s="2">
        <f>Table1[[#This Row],[Profit]]/Table1[[#This Row],[Sales_Value]]</f>
        <v>0.26880081300813008</v>
      </c>
      <c r="O6205" s="3" t="str">
        <f>IF(Table1[[#This Row],[Profit]]&lt;0,"Yes","No")</f>
        <v>No</v>
      </c>
      <c r="P6205" t="str">
        <f>IF(Table1[[#This Row],[Discount_Pct]]&gt;0.3,"High",IF(Table1[[#This Row],[Discount_Pct]]&gt;0.15,"Medium","Low"))</f>
        <v>Medium</v>
      </c>
      <c r="Q6205" t="str">
        <f>TEXT(Table1[[#This Row],[Date]],"MMM-YYYY")</f>
        <v>Dec-2024</v>
      </c>
      <c r="R6205" t="str">
        <f>IF(Table1[[#This Row],[Sales_Value]]&gt;500000,"Premium",IF(Table1[[#This Row],[Sales_Value]]&gt;100000,"Mid","Basic"))</f>
        <v>Basic</v>
      </c>
    </row>
    <row r="6206" spans="1:18" x14ac:dyDescent="0.3">
      <c r="A6206" s="1">
        <v>45571</v>
      </c>
      <c r="B6206" t="s">
        <v>6407</v>
      </c>
      <c r="C6206" t="s">
        <v>14</v>
      </c>
      <c r="D6206" t="s">
        <v>55</v>
      </c>
      <c r="E6206" t="s">
        <v>298</v>
      </c>
      <c r="F6206" t="s">
        <v>154</v>
      </c>
      <c r="G6206" t="s">
        <v>77</v>
      </c>
      <c r="H6206">
        <v>70</v>
      </c>
      <c r="I6206">
        <v>1300.0999999999999</v>
      </c>
      <c r="J6206">
        <v>0.19</v>
      </c>
      <c r="K6206">
        <v>73715.67</v>
      </c>
      <c r="L6206">
        <v>564.46</v>
      </c>
      <c r="M6206">
        <v>34203.47</v>
      </c>
      <c r="N6206" s="2">
        <f>Table1[[#This Row],[Profit]]/Table1[[#This Row],[Sales_Value]]</f>
        <v>0.46399184868020599</v>
      </c>
      <c r="O6206" s="3" t="str">
        <f>IF(Table1[[#This Row],[Profit]]&lt;0,"Yes","No")</f>
        <v>No</v>
      </c>
      <c r="P6206" t="str">
        <f>IF(Table1[[#This Row],[Discount_Pct]]&gt;0.3,"High",IF(Table1[[#This Row],[Discount_Pct]]&gt;0.15,"Medium","Low"))</f>
        <v>Medium</v>
      </c>
      <c r="Q6206" t="str">
        <f>TEXT(Table1[[#This Row],[Date]],"MMM-YYYY")</f>
        <v>Oct-2024</v>
      </c>
      <c r="R6206" t="str">
        <f>IF(Table1[[#This Row],[Sales_Value]]&gt;500000,"Premium",IF(Table1[[#This Row],[Sales_Value]]&gt;100000,"Mid","Basic"))</f>
        <v>Basic</v>
      </c>
    </row>
    <row r="6207" spans="1:18" x14ac:dyDescent="0.3">
      <c r="A6207" s="1">
        <v>45315</v>
      </c>
      <c r="B6207" t="s">
        <v>6408</v>
      </c>
      <c r="C6207" t="s">
        <v>20</v>
      </c>
      <c r="D6207" t="s">
        <v>271</v>
      </c>
      <c r="E6207" t="s">
        <v>252</v>
      </c>
      <c r="F6207" t="s">
        <v>85</v>
      </c>
      <c r="G6207" t="s">
        <v>24</v>
      </c>
      <c r="H6207">
        <v>63</v>
      </c>
      <c r="I6207">
        <v>90.91</v>
      </c>
      <c r="J6207">
        <v>0.13</v>
      </c>
      <c r="K6207">
        <v>4982.78</v>
      </c>
      <c r="L6207">
        <v>28.27</v>
      </c>
      <c r="M6207">
        <v>3201.77</v>
      </c>
      <c r="N6207" s="2">
        <f>Table1[[#This Row],[Profit]]/Table1[[#This Row],[Sales_Value]]</f>
        <v>0.64256700075058504</v>
      </c>
      <c r="O6207" s="3" t="str">
        <f>IF(Table1[[#This Row],[Profit]]&lt;0,"Yes","No")</f>
        <v>No</v>
      </c>
      <c r="P6207" t="str">
        <f>IF(Table1[[#This Row],[Discount_Pct]]&gt;0.3,"High",IF(Table1[[#This Row],[Discount_Pct]]&gt;0.15,"Medium","Low"))</f>
        <v>Low</v>
      </c>
      <c r="Q6207" t="str">
        <f>TEXT(Table1[[#This Row],[Date]],"MMM-YYYY")</f>
        <v>Jan-2024</v>
      </c>
      <c r="R6207" t="str">
        <f>IF(Table1[[#This Row],[Sales_Value]]&gt;500000,"Premium",IF(Table1[[#This Row],[Sales_Value]]&gt;100000,"Mid","Basic"))</f>
        <v>Basic</v>
      </c>
    </row>
    <row r="6208" spans="1:18" x14ac:dyDescent="0.3">
      <c r="A6208" s="1">
        <v>45431</v>
      </c>
      <c r="B6208" t="s">
        <v>6409</v>
      </c>
      <c r="C6208" t="s">
        <v>34</v>
      </c>
      <c r="D6208" t="s">
        <v>80</v>
      </c>
      <c r="E6208" t="s">
        <v>195</v>
      </c>
      <c r="F6208" t="s">
        <v>132</v>
      </c>
      <c r="G6208" t="s">
        <v>24</v>
      </c>
      <c r="H6208">
        <v>83</v>
      </c>
      <c r="I6208">
        <v>44.53</v>
      </c>
      <c r="J6208">
        <v>0.05</v>
      </c>
      <c r="K6208">
        <v>3511.19</v>
      </c>
      <c r="L6208">
        <v>19.04</v>
      </c>
      <c r="M6208">
        <v>1930.87</v>
      </c>
      <c r="N6208" s="2">
        <f>Table1[[#This Row],[Profit]]/Table1[[#This Row],[Sales_Value]]</f>
        <v>0.549918973339523</v>
      </c>
      <c r="O6208" s="3" t="str">
        <f>IF(Table1[[#This Row],[Profit]]&lt;0,"Yes","No")</f>
        <v>No</v>
      </c>
      <c r="P6208" t="str">
        <f>IF(Table1[[#This Row],[Discount_Pct]]&gt;0.3,"High",IF(Table1[[#This Row],[Discount_Pct]]&gt;0.15,"Medium","Low"))</f>
        <v>Low</v>
      </c>
      <c r="Q6208" t="str">
        <f>TEXT(Table1[[#This Row],[Date]],"MMM-YYYY")</f>
        <v>May-2024</v>
      </c>
      <c r="R6208" t="str">
        <f>IF(Table1[[#This Row],[Sales_Value]]&gt;500000,"Premium",IF(Table1[[#This Row],[Sales_Value]]&gt;100000,"Mid","Basic"))</f>
        <v>Basic</v>
      </c>
    </row>
    <row r="6209" spans="1:18" x14ac:dyDescent="0.3">
      <c r="A6209" s="1">
        <v>45583</v>
      </c>
      <c r="B6209" t="s">
        <v>6410</v>
      </c>
      <c r="C6209" t="s">
        <v>34</v>
      </c>
      <c r="D6209" t="s">
        <v>35</v>
      </c>
      <c r="E6209" t="s">
        <v>63</v>
      </c>
      <c r="F6209" t="s">
        <v>255</v>
      </c>
      <c r="G6209" t="s">
        <v>53</v>
      </c>
      <c r="H6209">
        <v>60</v>
      </c>
      <c r="I6209">
        <v>2344.5700000000002</v>
      </c>
      <c r="J6209">
        <v>0.28999999999999998</v>
      </c>
      <c r="K6209">
        <v>99878.68</v>
      </c>
      <c r="L6209">
        <v>1485.26</v>
      </c>
      <c r="M6209">
        <v>10763.08</v>
      </c>
      <c r="N6209" s="2">
        <f>Table1[[#This Row],[Profit]]/Table1[[#This Row],[Sales_Value]]</f>
        <v>0.10776153629583411</v>
      </c>
      <c r="O6209" s="3" t="str">
        <f>IF(Table1[[#This Row],[Profit]]&lt;0,"Yes","No")</f>
        <v>No</v>
      </c>
      <c r="P6209" t="str">
        <f>IF(Table1[[#This Row],[Discount_Pct]]&gt;0.3,"High",IF(Table1[[#This Row],[Discount_Pct]]&gt;0.15,"Medium","Low"))</f>
        <v>Medium</v>
      </c>
      <c r="Q6209" t="str">
        <f>TEXT(Table1[[#This Row],[Date]],"MMM-YYYY")</f>
        <v>Oct-2024</v>
      </c>
      <c r="R6209" t="str">
        <f>IF(Table1[[#This Row],[Sales_Value]]&gt;500000,"Premium",IF(Table1[[#This Row],[Sales_Value]]&gt;100000,"Mid","Basic"))</f>
        <v>Basic</v>
      </c>
    </row>
    <row r="6210" spans="1:18" x14ac:dyDescent="0.3">
      <c r="A6210" s="1">
        <v>45574</v>
      </c>
      <c r="B6210" t="s">
        <v>6411</v>
      </c>
      <c r="C6210" t="s">
        <v>20</v>
      </c>
      <c r="D6210" t="s">
        <v>30</v>
      </c>
      <c r="E6210" t="s">
        <v>112</v>
      </c>
      <c r="F6210" t="s">
        <v>106</v>
      </c>
      <c r="G6210" t="s">
        <v>77</v>
      </c>
      <c r="H6210">
        <v>85</v>
      </c>
      <c r="I6210">
        <v>229.4</v>
      </c>
      <c r="J6210">
        <v>0.23</v>
      </c>
      <c r="K6210">
        <v>15014.23</v>
      </c>
      <c r="L6210">
        <v>83.51</v>
      </c>
      <c r="M6210">
        <v>7915.88</v>
      </c>
      <c r="N6210" s="2">
        <f>Table1[[#This Row],[Profit]]/Table1[[#This Row],[Sales_Value]]</f>
        <v>0.52722517238646271</v>
      </c>
      <c r="O6210" s="3" t="str">
        <f>IF(Table1[[#This Row],[Profit]]&lt;0,"Yes","No")</f>
        <v>No</v>
      </c>
      <c r="P6210" t="str">
        <f>IF(Table1[[#This Row],[Discount_Pct]]&gt;0.3,"High",IF(Table1[[#This Row],[Discount_Pct]]&gt;0.15,"Medium","Low"))</f>
        <v>Medium</v>
      </c>
      <c r="Q6210" t="str">
        <f>TEXT(Table1[[#This Row],[Date]],"MMM-YYYY")</f>
        <v>Oct-2024</v>
      </c>
      <c r="R6210" t="str">
        <f>IF(Table1[[#This Row],[Sales_Value]]&gt;500000,"Premium",IF(Table1[[#This Row],[Sales_Value]]&gt;100000,"Mid","Basic"))</f>
        <v>Basic</v>
      </c>
    </row>
    <row r="6211" spans="1:18" x14ac:dyDescent="0.3">
      <c r="A6211" s="1">
        <v>45544</v>
      </c>
      <c r="B6211" t="s">
        <v>6412</v>
      </c>
      <c r="C6211" t="s">
        <v>20</v>
      </c>
      <c r="D6211" t="s">
        <v>72</v>
      </c>
      <c r="E6211" t="s">
        <v>379</v>
      </c>
      <c r="F6211" t="s">
        <v>119</v>
      </c>
      <c r="G6211" t="s">
        <v>53</v>
      </c>
      <c r="H6211">
        <v>80</v>
      </c>
      <c r="I6211">
        <v>485.99</v>
      </c>
      <c r="J6211">
        <v>0.16</v>
      </c>
      <c r="K6211">
        <v>32658.53</v>
      </c>
      <c r="L6211">
        <v>207.9</v>
      </c>
      <c r="M6211">
        <v>16026.53</v>
      </c>
      <c r="N6211" s="2">
        <f>Table1[[#This Row],[Profit]]/Table1[[#This Row],[Sales_Value]]</f>
        <v>0.49073029312709426</v>
      </c>
      <c r="O6211" s="3" t="str">
        <f>IF(Table1[[#This Row],[Profit]]&lt;0,"Yes","No")</f>
        <v>No</v>
      </c>
      <c r="P6211" t="str">
        <f>IF(Table1[[#This Row],[Discount_Pct]]&gt;0.3,"High",IF(Table1[[#This Row],[Discount_Pct]]&gt;0.15,"Medium","Low"))</f>
        <v>Medium</v>
      </c>
      <c r="Q6211" t="str">
        <f>TEXT(Table1[[#This Row],[Date]],"MMM-YYYY")</f>
        <v>Sep-2024</v>
      </c>
      <c r="R6211" t="str">
        <f>IF(Table1[[#This Row],[Sales_Value]]&gt;500000,"Premium",IF(Table1[[#This Row],[Sales_Value]]&gt;100000,"Mid","Basic"))</f>
        <v>Basic</v>
      </c>
    </row>
    <row r="6212" spans="1:18" x14ac:dyDescent="0.3">
      <c r="A6212" s="1">
        <v>45550</v>
      </c>
      <c r="B6212" t="s">
        <v>6413</v>
      </c>
      <c r="C6212" t="s">
        <v>34</v>
      </c>
      <c r="D6212" t="s">
        <v>207</v>
      </c>
      <c r="E6212" t="s">
        <v>311</v>
      </c>
      <c r="F6212" t="s">
        <v>42</v>
      </c>
      <c r="G6212" t="s">
        <v>18</v>
      </c>
      <c r="H6212">
        <v>12</v>
      </c>
      <c r="I6212">
        <v>60342.77</v>
      </c>
      <c r="J6212">
        <v>0.28999999999999998</v>
      </c>
      <c r="K6212">
        <v>514120.4</v>
      </c>
      <c r="L6212">
        <v>50808.56</v>
      </c>
      <c r="M6212">
        <v>-95582.32</v>
      </c>
      <c r="N6212" s="2">
        <f>Table1[[#This Row],[Profit]]/Table1[[#This Row],[Sales_Value]]</f>
        <v>-0.1859142722210595</v>
      </c>
      <c r="O6212" s="3" t="str">
        <f>IF(Table1[[#This Row],[Profit]]&lt;0,"Yes","No")</f>
        <v>Yes</v>
      </c>
      <c r="P6212" t="str">
        <f>IF(Table1[[#This Row],[Discount_Pct]]&gt;0.3,"High",IF(Table1[[#This Row],[Discount_Pct]]&gt;0.15,"Medium","Low"))</f>
        <v>Medium</v>
      </c>
      <c r="Q6212" t="str">
        <f>TEXT(Table1[[#This Row],[Date]],"MMM-YYYY")</f>
        <v>Sep-2024</v>
      </c>
      <c r="R6212" t="str">
        <f>IF(Table1[[#This Row],[Sales_Value]]&gt;500000,"Premium",IF(Table1[[#This Row],[Sales_Value]]&gt;100000,"Mid","Basic"))</f>
        <v>Premium</v>
      </c>
    </row>
    <row r="6213" spans="1:18" x14ac:dyDescent="0.3">
      <c r="A6213" s="1">
        <v>45645</v>
      </c>
      <c r="B6213" t="s">
        <v>6414</v>
      </c>
      <c r="C6213" t="s">
        <v>20</v>
      </c>
      <c r="D6213" t="s">
        <v>148</v>
      </c>
      <c r="E6213" t="s">
        <v>168</v>
      </c>
      <c r="F6213" t="s">
        <v>154</v>
      </c>
      <c r="G6213" t="s">
        <v>77</v>
      </c>
      <c r="H6213">
        <v>25</v>
      </c>
      <c r="I6213">
        <v>1261.25</v>
      </c>
      <c r="J6213">
        <v>0</v>
      </c>
      <c r="K6213">
        <v>31531.25</v>
      </c>
      <c r="L6213">
        <v>590.73</v>
      </c>
      <c r="M6213">
        <v>16763</v>
      </c>
      <c r="N6213" s="2">
        <f>Table1[[#This Row],[Profit]]/Table1[[#This Row],[Sales_Value]]</f>
        <v>0.53163131813676912</v>
      </c>
      <c r="O6213" s="3" t="str">
        <f>IF(Table1[[#This Row],[Profit]]&lt;0,"Yes","No")</f>
        <v>No</v>
      </c>
      <c r="P6213" t="str">
        <f>IF(Table1[[#This Row],[Discount_Pct]]&gt;0.3,"High",IF(Table1[[#This Row],[Discount_Pct]]&gt;0.15,"Medium","Low"))</f>
        <v>Low</v>
      </c>
      <c r="Q6213" t="str">
        <f>TEXT(Table1[[#This Row],[Date]],"MMM-YYYY")</f>
        <v>Dec-2024</v>
      </c>
      <c r="R6213" t="str">
        <f>IF(Table1[[#This Row],[Sales_Value]]&gt;500000,"Premium",IF(Table1[[#This Row],[Sales_Value]]&gt;100000,"Mid","Basic"))</f>
        <v>Basic</v>
      </c>
    </row>
    <row r="6214" spans="1:18" x14ac:dyDescent="0.3">
      <c r="A6214" s="1">
        <v>45330</v>
      </c>
      <c r="B6214" t="s">
        <v>6415</v>
      </c>
      <c r="C6214" t="s">
        <v>20</v>
      </c>
      <c r="D6214" t="s">
        <v>72</v>
      </c>
      <c r="E6214" t="s">
        <v>84</v>
      </c>
      <c r="F6214" t="s">
        <v>17</v>
      </c>
      <c r="G6214" t="s">
        <v>18</v>
      </c>
      <c r="H6214">
        <v>57</v>
      </c>
      <c r="I6214">
        <v>29259.55</v>
      </c>
      <c r="J6214">
        <v>0.05</v>
      </c>
      <c r="K6214">
        <v>1584404.63</v>
      </c>
      <c r="L6214">
        <v>21631.1</v>
      </c>
      <c r="M6214">
        <v>351431.93</v>
      </c>
      <c r="N6214" s="2">
        <f>Table1[[#This Row],[Profit]]/Table1[[#This Row],[Sales_Value]]</f>
        <v>0.22180693198302509</v>
      </c>
      <c r="O6214" s="3" t="str">
        <f>IF(Table1[[#This Row],[Profit]]&lt;0,"Yes","No")</f>
        <v>No</v>
      </c>
      <c r="P6214" t="str">
        <f>IF(Table1[[#This Row],[Discount_Pct]]&gt;0.3,"High",IF(Table1[[#This Row],[Discount_Pct]]&gt;0.15,"Medium","Low"))</f>
        <v>Low</v>
      </c>
      <c r="Q6214" t="str">
        <f>TEXT(Table1[[#This Row],[Date]],"MMM-YYYY")</f>
        <v>Feb-2024</v>
      </c>
      <c r="R6214" t="str">
        <f>IF(Table1[[#This Row],[Sales_Value]]&gt;500000,"Premium",IF(Table1[[#This Row],[Sales_Value]]&gt;100000,"Mid","Basic"))</f>
        <v>Premium</v>
      </c>
    </row>
    <row r="6215" spans="1:18" x14ac:dyDescent="0.3">
      <c r="A6215" s="1">
        <v>45513</v>
      </c>
      <c r="B6215" t="s">
        <v>6416</v>
      </c>
      <c r="C6215" t="s">
        <v>39</v>
      </c>
      <c r="D6215" t="s">
        <v>93</v>
      </c>
      <c r="E6215" t="s">
        <v>195</v>
      </c>
      <c r="F6215" t="s">
        <v>255</v>
      </c>
      <c r="G6215" t="s">
        <v>53</v>
      </c>
      <c r="H6215">
        <v>17</v>
      </c>
      <c r="I6215">
        <v>2446.64</v>
      </c>
      <c r="J6215">
        <v>0.13</v>
      </c>
      <c r="K6215">
        <v>36185.81</v>
      </c>
      <c r="L6215">
        <v>1523.37</v>
      </c>
      <c r="M6215">
        <v>10288.52</v>
      </c>
      <c r="N6215" s="2">
        <f>Table1[[#This Row],[Profit]]/Table1[[#This Row],[Sales_Value]]</f>
        <v>0.28432471181382979</v>
      </c>
      <c r="O6215" s="3" t="str">
        <f>IF(Table1[[#This Row],[Profit]]&lt;0,"Yes","No")</f>
        <v>No</v>
      </c>
      <c r="P6215" t="str">
        <f>IF(Table1[[#This Row],[Discount_Pct]]&gt;0.3,"High",IF(Table1[[#This Row],[Discount_Pct]]&gt;0.15,"Medium","Low"))</f>
        <v>Low</v>
      </c>
      <c r="Q6215" t="str">
        <f>TEXT(Table1[[#This Row],[Date]],"MMM-YYYY")</f>
        <v>Aug-2024</v>
      </c>
      <c r="R6215" t="str">
        <f>IF(Table1[[#This Row],[Sales_Value]]&gt;500000,"Premium",IF(Table1[[#This Row],[Sales_Value]]&gt;100000,"Mid","Basic"))</f>
        <v>Basic</v>
      </c>
    </row>
    <row r="6216" spans="1:18" x14ac:dyDescent="0.3">
      <c r="A6216" s="1">
        <v>45592</v>
      </c>
      <c r="B6216" t="s">
        <v>6417</v>
      </c>
      <c r="C6216" t="s">
        <v>39</v>
      </c>
      <c r="D6216" t="s">
        <v>93</v>
      </c>
      <c r="E6216" t="s">
        <v>424</v>
      </c>
      <c r="F6216" t="s">
        <v>32</v>
      </c>
      <c r="G6216" t="s">
        <v>18</v>
      </c>
      <c r="H6216">
        <v>99</v>
      </c>
      <c r="I6216">
        <v>11808.23</v>
      </c>
      <c r="J6216">
        <v>0.14000000000000001</v>
      </c>
      <c r="K6216">
        <v>1005352.7</v>
      </c>
      <c r="L6216">
        <v>8409.4699999999993</v>
      </c>
      <c r="M6216">
        <v>172815.17</v>
      </c>
      <c r="N6216" s="2">
        <f>Table1[[#This Row],[Profit]]/Table1[[#This Row],[Sales_Value]]</f>
        <v>0.17189506727340567</v>
      </c>
      <c r="O6216" s="3" t="str">
        <f>IF(Table1[[#This Row],[Profit]]&lt;0,"Yes","No")</f>
        <v>No</v>
      </c>
      <c r="P6216" t="str">
        <f>IF(Table1[[#This Row],[Discount_Pct]]&gt;0.3,"High",IF(Table1[[#This Row],[Discount_Pct]]&gt;0.15,"Medium","Low"))</f>
        <v>Low</v>
      </c>
      <c r="Q6216" t="str">
        <f>TEXT(Table1[[#This Row],[Date]],"MMM-YYYY")</f>
        <v>Oct-2024</v>
      </c>
      <c r="R6216" t="str">
        <f>IF(Table1[[#This Row],[Sales_Value]]&gt;500000,"Premium",IF(Table1[[#This Row],[Sales_Value]]&gt;100000,"Mid","Basic"))</f>
        <v>Premium</v>
      </c>
    </row>
    <row r="6217" spans="1:18" x14ac:dyDescent="0.3">
      <c r="A6217" s="1">
        <v>45352</v>
      </c>
      <c r="B6217" t="s">
        <v>6418</v>
      </c>
      <c r="C6217" t="s">
        <v>34</v>
      </c>
      <c r="D6217" t="s">
        <v>59</v>
      </c>
      <c r="E6217" t="s">
        <v>441</v>
      </c>
      <c r="F6217" t="s">
        <v>152</v>
      </c>
      <c r="G6217" t="s">
        <v>24</v>
      </c>
      <c r="H6217">
        <v>63</v>
      </c>
      <c r="I6217">
        <v>22.73</v>
      </c>
      <c r="J6217">
        <v>0.6</v>
      </c>
      <c r="K6217">
        <v>572.79999999999995</v>
      </c>
      <c r="L6217">
        <v>10.94</v>
      </c>
      <c r="M6217">
        <v>442.05</v>
      </c>
      <c r="N6217" s="2">
        <f>Table1[[#This Row],[Profit]]/Table1[[#This Row],[Sales_Value]]</f>
        <v>0.77173533519553084</v>
      </c>
      <c r="O6217" s="3" t="str">
        <f>IF(Table1[[#This Row],[Profit]]&lt;0,"Yes","No")</f>
        <v>No</v>
      </c>
      <c r="P6217" t="str">
        <f>IF(Table1[[#This Row],[Discount_Pct]]&gt;0.3,"High",IF(Table1[[#This Row],[Discount_Pct]]&gt;0.15,"Medium","Low"))</f>
        <v>High</v>
      </c>
      <c r="Q6217" t="str">
        <f>TEXT(Table1[[#This Row],[Date]],"MMM-YYYY")</f>
        <v>Mar-2024</v>
      </c>
      <c r="R6217" t="str">
        <f>IF(Table1[[#This Row],[Sales_Value]]&gt;500000,"Premium",IF(Table1[[#This Row],[Sales_Value]]&gt;100000,"Mid","Basic"))</f>
        <v>Basic</v>
      </c>
    </row>
    <row r="6218" spans="1:18" x14ac:dyDescent="0.3">
      <c r="A6218" s="1">
        <v>45652</v>
      </c>
      <c r="B6218" t="s">
        <v>6419</v>
      </c>
      <c r="C6218" t="s">
        <v>20</v>
      </c>
      <c r="D6218" t="s">
        <v>124</v>
      </c>
      <c r="E6218" t="s">
        <v>205</v>
      </c>
      <c r="F6218" t="s">
        <v>161</v>
      </c>
      <c r="G6218" t="s">
        <v>24</v>
      </c>
      <c r="H6218">
        <v>17</v>
      </c>
      <c r="I6218">
        <v>18.29</v>
      </c>
      <c r="J6218">
        <v>0.13</v>
      </c>
      <c r="K6218">
        <v>270.51</v>
      </c>
      <c r="L6218">
        <v>4.54</v>
      </c>
      <c r="M6218">
        <v>193.33</v>
      </c>
      <c r="N6218" s="2">
        <f>Table1[[#This Row],[Profit]]/Table1[[#This Row],[Sales_Value]]</f>
        <v>0.71468707256663344</v>
      </c>
      <c r="O6218" s="3" t="str">
        <f>IF(Table1[[#This Row],[Profit]]&lt;0,"Yes","No")</f>
        <v>No</v>
      </c>
      <c r="P6218" t="str">
        <f>IF(Table1[[#This Row],[Discount_Pct]]&gt;0.3,"High",IF(Table1[[#This Row],[Discount_Pct]]&gt;0.15,"Medium","Low"))</f>
        <v>Low</v>
      </c>
      <c r="Q6218" t="str">
        <f>TEXT(Table1[[#This Row],[Date]],"MMM-YYYY")</f>
        <v>Dec-2024</v>
      </c>
      <c r="R6218" t="str">
        <f>IF(Table1[[#This Row],[Sales_Value]]&gt;500000,"Premium",IF(Table1[[#This Row],[Sales_Value]]&gt;100000,"Mid","Basic"))</f>
        <v>Basic</v>
      </c>
    </row>
    <row r="6219" spans="1:18" x14ac:dyDescent="0.3">
      <c r="A6219" s="1">
        <v>45594</v>
      </c>
      <c r="B6219" t="s">
        <v>6420</v>
      </c>
      <c r="C6219" t="s">
        <v>34</v>
      </c>
      <c r="D6219" t="s">
        <v>59</v>
      </c>
      <c r="E6219" t="s">
        <v>27</v>
      </c>
      <c r="F6219" t="s">
        <v>154</v>
      </c>
      <c r="G6219" t="s">
        <v>77</v>
      </c>
      <c r="H6219">
        <v>45</v>
      </c>
      <c r="I6219">
        <v>1236.72</v>
      </c>
      <c r="J6219">
        <v>0.01</v>
      </c>
      <c r="K6219">
        <v>55095.88</v>
      </c>
      <c r="L6219">
        <v>651.20000000000005</v>
      </c>
      <c r="M6219">
        <v>25791.88</v>
      </c>
      <c r="N6219" s="2">
        <f>Table1[[#This Row],[Profit]]/Table1[[#This Row],[Sales_Value]]</f>
        <v>0.46812719934775526</v>
      </c>
      <c r="O6219" s="3" t="str">
        <f>IF(Table1[[#This Row],[Profit]]&lt;0,"Yes","No")</f>
        <v>No</v>
      </c>
      <c r="P6219" t="str">
        <f>IF(Table1[[#This Row],[Discount_Pct]]&gt;0.3,"High",IF(Table1[[#This Row],[Discount_Pct]]&gt;0.15,"Medium","Low"))</f>
        <v>Low</v>
      </c>
      <c r="Q6219" t="str">
        <f>TEXT(Table1[[#This Row],[Date]],"MMM-YYYY")</f>
        <v>Oct-2024</v>
      </c>
      <c r="R6219" t="str">
        <f>IF(Table1[[#This Row],[Sales_Value]]&gt;500000,"Premium",IF(Table1[[#This Row],[Sales_Value]]&gt;100000,"Mid","Basic"))</f>
        <v>Basic</v>
      </c>
    </row>
    <row r="6220" spans="1:18" x14ac:dyDescent="0.3">
      <c r="A6220" s="1">
        <v>45363</v>
      </c>
      <c r="B6220" t="s">
        <v>6421</v>
      </c>
      <c r="C6220" t="s">
        <v>14</v>
      </c>
      <c r="D6220" t="s">
        <v>26</v>
      </c>
      <c r="E6220" t="s">
        <v>506</v>
      </c>
      <c r="F6220" t="s">
        <v>76</v>
      </c>
      <c r="G6220" t="s">
        <v>77</v>
      </c>
      <c r="H6220">
        <v>5</v>
      </c>
      <c r="I6220">
        <v>1879.89</v>
      </c>
      <c r="J6220">
        <v>0.06</v>
      </c>
      <c r="K6220">
        <v>8835.48</v>
      </c>
      <c r="L6220">
        <v>1011.21</v>
      </c>
      <c r="M6220">
        <v>3779.43</v>
      </c>
      <c r="N6220" s="2">
        <f>Table1[[#This Row],[Profit]]/Table1[[#This Row],[Sales_Value]]</f>
        <v>0.42775604720965926</v>
      </c>
      <c r="O6220" s="3" t="str">
        <f>IF(Table1[[#This Row],[Profit]]&lt;0,"Yes","No")</f>
        <v>No</v>
      </c>
      <c r="P6220" t="str">
        <f>IF(Table1[[#This Row],[Discount_Pct]]&gt;0.3,"High",IF(Table1[[#This Row],[Discount_Pct]]&gt;0.15,"Medium","Low"))</f>
        <v>Low</v>
      </c>
      <c r="Q6220" t="str">
        <f>TEXT(Table1[[#This Row],[Date]],"MMM-YYYY")</f>
        <v>Mar-2024</v>
      </c>
      <c r="R6220" t="str">
        <f>IF(Table1[[#This Row],[Sales_Value]]&gt;500000,"Premium",IF(Table1[[#This Row],[Sales_Value]]&gt;100000,"Mid","Basic"))</f>
        <v>Basic</v>
      </c>
    </row>
    <row r="6221" spans="1:18" x14ac:dyDescent="0.3">
      <c r="A6221" s="1">
        <v>45427</v>
      </c>
      <c r="B6221" t="s">
        <v>6422</v>
      </c>
      <c r="C6221" t="s">
        <v>34</v>
      </c>
      <c r="D6221" t="s">
        <v>59</v>
      </c>
      <c r="E6221" t="s">
        <v>182</v>
      </c>
      <c r="F6221" t="s">
        <v>106</v>
      </c>
      <c r="G6221" t="s">
        <v>77</v>
      </c>
      <c r="H6221">
        <v>63</v>
      </c>
      <c r="I6221">
        <v>220.78</v>
      </c>
      <c r="J6221">
        <v>0.28999999999999998</v>
      </c>
      <c r="K6221">
        <v>9875.49</v>
      </c>
      <c r="L6221">
        <v>86.07</v>
      </c>
      <c r="M6221">
        <v>4453.08</v>
      </c>
      <c r="N6221" s="2">
        <f>Table1[[#This Row],[Profit]]/Table1[[#This Row],[Sales_Value]]</f>
        <v>0.45092243524118802</v>
      </c>
      <c r="O6221" s="3" t="str">
        <f>IF(Table1[[#This Row],[Profit]]&lt;0,"Yes","No")</f>
        <v>No</v>
      </c>
      <c r="P6221" t="str">
        <f>IF(Table1[[#This Row],[Discount_Pct]]&gt;0.3,"High",IF(Table1[[#This Row],[Discount_Pct]]&gt;0.15,"Medium","Low"))</f>
        <v>Medium</v>
      </c>
      <c r="Q6221" t="str">
        <f>TEXT(Table1[[#This Row],[Date]],"MMM-YYYY")</f>
        <v>May-2024</v>
      </c>
      <c r="R6221" t="str">
        <f>IF(Table1[[#This Row],[Sales_Value]]&gt;500000,"Premium",IF(Table1[[#This Row],[Sales_Value]]&gt;100000,"Mid","Basic"))</f>
        <v>Basic</v>
      </c>
    </row>
    <row r="6222" spans="1:18" x14ac:dyDescent="0.3">
      <c r="A6222" s="1">
        <v>45312</v>
      </c>
      <c r="B6222" t="s">
        <v>6423</v>
      </c>
      <c r="C6222" t="s">
        <v>14</v>
      </c>
      <c r="D6222" t="s">
        <v>160</v>
      </c>
      <c r="E6222" t="s">
        <v>136</v>
      </c>
      <c r="F6222" t="s">
        <v>264</v>
      </c>
      <c r="G6222" t="s">
        <v>77</v>
      </c>
      <c r="H6222">
        <v>39</v>
      </c>
      <c r="I6222">
        <v>3398.02</v>
      </c>
      <c r="J6222">
        <v>0.23</v>
      </c>
      <c r="K6222">
        <v>102042.54</v>
      </c>
      <c r="L6222">
        <v>1578.16</v>
      </c>
      <c r="M6222">
        <v>40494.300000000003</v>
      </c>
      <c r="N6222" s="2">
        <f>Table1[[#This Row],[Profit]]/Table1[[#This Row],[Sales_Value]]</f>
        <v>0.39683743662202065</v>
      </c>
      <c r="O6222" s="3" t="str">
        <f>IF(Table1[[#This Row],[Profit]]&lt;0,"Yes","No")</f>
        <v>No</v>
      </c>
      <c r="P6222" t="str">
        <f>IF(Table1[[#This Row],[Discount_Pct]]&gt;0.3,"High",IF(Table1[[#This Row],[Discount_Pct]]&gt;0.15,"Medium","Low"))</f>
        <v>Medium</v>
      </c>
      <c r="Q6222" t="str">
        <f>TEXT(Table1[[#This Row],[Date]],"MMM-YYYY")</f>
        <v>Jan-2024</v>
      </c>
      <c r="R6222" t="str">
        <f>IF(Table1[[#This Row],[Sales_Value]]&gt;500000,"Premium",IF(Table1[[#This Row],[Sales_Value]]&gt;100000,"Mid","Basic"))</f>
        <v>Mid</v>
      </c>
    </row>
    <row r="6223" spans="1:18" x14ac:dyDescent="0.3">
      <c r="A6223" s="1">
        <v>45609</v>
      </c>
      <c r="B6223" t="s">
        <v>6424</v>
      </c>
      <c r="C6223" t="s">
        <v>34</v>
      </c>
      <c r="D6223" t="s">
        <v>59</v>
      </c>
      <c r="E6223" t="s">
        <v>90</v>
      </c>
      <c r="F6223" t="s">
        <v>17</v>
      </c>
      <c r="G6223" t="s">
        <v>18</v>
      </c>
      <c r="H6223">
        <v>34</v>
      </c>
      <c r="I6223">
        <v>25591.38</v>
      </c>
      <c r="J6223">
        <v>0.19</v>
      </c>
      <c r="K6223">
        <v>704786.61</v>
      </c>
      <c r="L6223">
        <v>24870.57</v>
      </c>
      <c r="M6223">
        <v>-140812.76999999999</v>
      </c>
      <c r="N6223" s="2">
        <f>Table1[[#This Row],[Profit]]/Table1[[#This Row],[Sales_Value]]</f>
        <v>-0.19979489962217073</v>
      </c>
      <c r="O6223" s="3" t="str">
        <f>IF(Table1[[#This Row],[Profit]]&lt;0,"Yes","No")</f>
        <v>Yes</v>
      </c>
      <c r="P6223" t="str">
        <f>IF(Table1[[#This Row],[Discount_Pct]]&gt;0.3,"High",IF(Table1[[#This Row],[Discount_Pct]]&gt;0.15,"Medium","Low"))</f>
        <v>Medium</v>
      </c>
      <c r="Q6223" t="str">
        <f>TEXT(Table1[[#This Row],[Date]],"MMM-YYYY")</f>
        <v>Nov-2024</v>
      </c>
      <c r="R6223" t="str">
        <f>IF(Table1[[#This Row],[Sales_Value]]&gt;500000,"Premium",IF(Table1[[#This Row],[Sales_Value]]&gt;100000,"Mid","Basic"))</f>
        <v>Premium</v>
      </c>
    </row>
    <row r="6224" spans="1:18" x14ac:dyDescent="0.3">
      <c r="A6224" s="1">
        <v>45446</v>
      </c>
      <c r="B6224" t="s">
        <v>6425</v>
      </c>
      <c r="C6224" t="s">
        <v>14</v>
      </c>
      <c r="D6224" t="s">
        <v>26</v>
      </c>
      <c r="E6224" t="s">
        <v>228</v>
      </c>
      <c r="F6224" t="s">
        <v>178</v>
      </c>
      <c r="G6224" t="s">
        <v>46</v>
      </c>
      <c r="H6224">
        <v>48</v>
      </c>
      <c r="I6224">
        <v>22322.36</v>
      </c>
      <c r="J6224">
        <v>0.08</v>
      </c>
      <c r="K6224">
        <v>985755.42</v>
      </c>
      <c r="L6224">
        <v>18177.939999999999</v>
      </c>
      <c r="M6224">
        <v>113214.3</v>
      </c>
      <c r="N6224" s="2">
        <f>Table1[[#This Row],[Profit]]/Table1[[#This Row],[Sales_Value]]</f>
        <v>0.1148502942038097</v>
      </c>
      <c r="O6224" s="3" t="str">
        <f>IF(Table1[[#This Row],[Profit]]&lt;0,"Yes","No")</f>
        <v>No</v>
      </c>
      <c r="P6224" t="str">
        <f>IF(Table1[[#This Row],[Discount_Pct]]&gt;0.3,"High",IF(Table1[[#This Row],[Discount_Pct]]&gt;0.15,"Medium","Low"))</f>
        <v>Low</v>
      </c>
      <c r="Q6224" t="str">
        <f>TEXT(Table1[[#This Row],[Date]],"MMM-YYYY")</f>
        <v>Jun-2024</v>
      </c>
      <c r="R6224" t="str">
        <f>IF(Table1[[#This Row],[Sales_Value]]&gt;500000,"Premium",IF(Table1[[#This Row],[Sales_Value]]&gt;100000,"Mid","Basic"))</f>
        <v>Premium</v>
      </c>
    </row>
    <row r="6225" spans="1:18" x14ac:dyDescent="0.3">
      <c r="A6225" s="1">
        <v>45413</v>
      </c>
      <c r="B6225" t="s">
        <v>6426</v>
      </c>
      <c r="C6225" t="s">
        <v>20</v>
      </c>
      <c r="D6225" t="s">
        <v>21</v>
      </c>
      <c r="E6225" t="s">
        <v>275</v>
      </c>
      <c r="F6225" t="s">
        <v>32</v>
      </c>
      <c r="G6225" t="s">
        <v>18</v>
      </c>
      <c r="H6225">
        <v>61</v>
      </c>
      <c r="I6225">
        <v>13318.14</v>
      </c>
      <c r="J6225">
        <v>0.2</v>
      </c>
      <c r="K6225">
        <v>649925.23</v>
      </c>
      <c r="L6225">
        <v>8259.57</v>
      </c>
      <c r="M6225">
        <v>146091.46</v>
      </c>
      <c r="N6225" s="2">
        <f>Table1[[#This Row],[Profit]]/Table1[[#This Row],[Sales_Value]]</f>
        <v>0.22478194914821201</v>
      </c>
      <c r="O6225" s="3" t="str">
        <f>IF(Table1[[#This Row],[Profit]]&lt;0,"Yes","No")</f>
        <v>No</v>
      </c>
      <c r="P6225" t="str">
        <f>IF(Table1[[#This Row],[Discount_Pct]]&gt;0.3,"High",IF(Table1[[#This Row],[Discount_Pct]]&gt;0.15,"Medium","Low"))</f>
        <v>Medium</v>
      </c>
      <c r="Q6225" t="str">
        <f>TEXT(Table1[[#This Row],[Date]],"MMM-YYYY")</f>
        <v>May-2024</v>
      </c>
      <c r="R6225" t="str">
        <f>IF(Table1[[#This Row],[Sales_Value]]&gt;500000,"Premium",IF(Table1[[#This Row],[Sales_Value]]&gt;100000,"Mid","Basic"))</f>
        <v>Premium</v>
      </c>
    </row>
    <row r="6226" spans="1:18" x14ac:dyDescent="0.3">
      <c r="A6226" s="1">
        <v>45539</v>
      </c>
      <c r="B6226" t="s">
        <v>6427</v>
      </c>
      <c r="C6226" t="s">
        <v>34</v>
      </c>
      <c r="D6226" t="s">
        <v>207</v>
      </c>
      <c r="E6226" t="s">
        <v>298</v>
      </c>
      <c r="F6226" t="s">
        <v>178</v>
      </c>
      <c r="G6226" t="s">
        <v>46</v>
      </c>
      <c r="H6226">
        <v>43</v>
      </c>
      <c r="I6226">
        <v>26634.85</v>
      </c>
      <c r="J6226">
        <v>0.25</v>
      </c>
      <c r="K6226">
        <v>858973.91</v>
      </c>
      <c r="L6226">
        <v>19570.169999999998</v>
      </c>
      <c r="M6226">
        <v>17456.599999999999</v>
      </c>
      <c r="N6226" s="2">
        <f>Table1[[#This Row],[Profit]]/Table1[[#This Row],[Sales_Value]]</f>
        <v>2.032261957758414E-2</v>
      </c>
      <c r="O6226" s="3" t="str">
        <f>IF(Table1[[#This Row],[Profit]]&lt;0,"Yes","No")</f>
        <v>No</v>
      </c>
      <c r="P6226" t="str">
        <f>IF(Table1[[#This Row],[Discount_Pct]]&gt;0.3,"High",IF(Table1[[#This Row],[Discount_Pct]]&gt;0.15,"Medium","Low"))</f>
        <v>Medium</v>
      </c>
      <c r="Q6226" t="str">
        <f>TEXT(Table1[[#This Row],[Date]],"MMM-YYYY")</f>
        <v>Sep-2024</v>
      </c>
      <c r="R6226" t="str">
        <f>IF(Table1[[#This Row],[Sales_Value]]&gt;500000,"Premium",IF(Table1[[#This Row],[Sales_Value]]&gt;100000,"Mid","Basic"))</f>
        <v>Premium</v>
      </c>
    </row>
    <row r="6227" spans="1:18" x14ac:dyDescent="0.3">
      <c r="A6227" s="1">
        <v>45331</v>
      </c>
      <c r="B6227" t="s">
        <v>6428</v>
      </c>
      <c r="C6227" t="s">
        <v>39</v>
      </c>
      <c r="D6227" t="s">
        <v>93</v>
      </c>
      <c r="E6227" t="s">
        <v>73</v>
      </c>
      <c r="F6227" t="s">
        <v>264</v>
      </c>
      <c r="G6227" t="s">
        <v>77</v>
      </c>
      <c r="H6227">
        <v>1</v>
      </c>
      <c r="I6227">
        <v>3197.6</v>
      </c>
      <c r="J6227">
        <v>0.03</v>
      </c>
      <c r="K6227">
        <v>3101.67</v>
      </c>
      <c r="L6227">
        <v>1456.26</v>
      </c>
      <c r="M6227">
        <v>1645.41</v>
      </c>
      <c r="N6227" s="2">
        <f>Table1[[#This Row],[Profit]]/Table1[[#This Row],[Sales_Value]]</f>
        <v>0.53049163837545577</v>
      </c>
      <c r="O6227" s="3" t="str">
        <f>IF(Table1[[#This Row],[Profit]]&lt;0,"Yes","No")</f>
        <v>No</v>
      </c>
      <c r="P6227" t="str">
        <f>IF(Table1[[#This Row],[Discount_Pct]]&gt;0.3,"High",IF(Table1[[#This Row],[Discount_Pct]]&gt;0.15,"Medium","Low"))</f>
        <v>Low</v>
      </c>
      <c r="Q6227" t="str">
        <f>TEXT(Table1[[#This Row],[Date]],"MMM-YYYY")</f>
        <v>Feb-2024</v>
      </c>
      <c r="R6227" t="str">
        <f>IF(Table1[[#This Row],[Sales_Value]]&gt;500000,"Premium",IF(Table1[[#This Row],[Sales_Value]]&gt;100000,"Mid","Basic"))</f>
        <v>Basic</v>
      </c>
    </row>
    <row r="6228" spans="1:18" x14ac:dyDescent="0.3">
      <c r="A6228" s="1">
        <v>45407</v>
      </c>
      <c r="B6228" t="s">
        <v>6429</v>
      </c>
      <c r="C6228" t="s">
        <v>14</v>
      </c>
      <c r="D6228" t="s">
        <v>160</v>
      </c>
      <c r="E6228" t="s">
        <v>48</v>
      </c>
      <c r="F6228" t="s">
        <v>119</v>
      </c>
      <c r="G6228" t="s">
        <v>53</v>
      </c>
      <c r="H6228">
        <v>15</v>
      </c>
      <c r="I6228">
        <v>477.74</v>
      </c>
      <c r="J6228">
        <v>0.05</v>
      </c>
      <c r="K6228">
        <v>6807.8</v>
      </c>
      <c r="L6228">
        <v>189.08</v>
      </c>
      <c r="M6228">
        <v>3971.6</v>
      </c>
      <c r="N6228" s="2">
        <f>Table1[[#This Row],[Profit]]/Table1[[#This Row],[Sales_Value]]</f>
        <v>0.58338964129380999</v>
      </c>
      <c r="O6228" s="3" t="str">
        <f>IF(Table1[[#This Row],[Profit]]&lt;0,"Yes","No")</f>
        <v>No</v>
      </c>
      <c r="P6228" t="str">
        <f>IF(Table1[[#This Row],[Discount_Pct]]&gt;0.3,"High",IF(Table1[[#This Row],[Discount_Pct]]&gt;0.15,"Medium","Low"))</f>
        <v>Low</v>
      </c>
      <c r="Q6228" t="str">
        <f>TEXT(Table1[[#This Row],[Date]],"MMM-YYYY")</f>
        <v>Apr-2024</v>
      </c>
      <c r="R6228" t="str">
        <f>IF(Table1[[#This Row],[Sales_Value]]&gt;500000,"Premium",IF(Table1[[#This Row],[Sales_Value]]&gt;100000,"Mid","Basic"))</f>
        <v>Basic</v>
      </c>
    </row>
    <row r="6229" spans="1:18" x14ac:dyDescent="0.3">
      <c r="A6229" s="1">
        <v>45645</v>
      </c>
      <c r="B6229" t="s">
        <v>6430</v>
      </c>
      <c r="C6229" t="s">
        <v>14</v>
      </c>
      <c r="D6229" t="s">
        <v>55</v>
      </c>
      <c r="E6229" t="s">
        <v>186</v>
      </c>
      <c r="F6229" t="s">
        <v>113</v>
      </c>
      <c r="G6229" t="s">
        <v>24</v>
      </c>
      <c r="H6229">
        <v>72</v>
      </c>
      <c r="I6229">
        <v>64.510000000000005</v>
      </c>
      <c r="J6229">
        <v>0.03</v>
      </c>
      <c r="K6229">
        <v>4505.38</v>
      </c>
      <c r="L6229">
        <v>22.84</v>
      </c>
      <c r="M6229">
        <v>2860.9</v>
      </c>
      <c r="N6229" s="2">
        <f>Table1[[#This Row],[Profit]]/Table1[[#This Row],[Sales_Value]]</f>
        <v>0.63499638210317444</v>
      </c>
      <c r="O6229" s="3" t="str">
        <f>IF(Table1[[#This Row],[Profit]]&lt;0,"Yes","No")</f>
        <v>No</v>
      </c>
      <c r="P6229" t="str">
        <f>IF(Table1[[#This Row],[Discount_Pct]]&gt;0.3,"High",IF(Table1[[#This Row],[Discount_Pct]]&gt;0.15,"Medium","Low"))</f>
        <v>Low</v>
      </c>
      <c r="Q6229" t="str">
        <f>TEXT(Table1[[#This Row],[Date]],"MMM-YYYY")</f>
        <v>Dec-2024</v>
      </c>
      <c r="R6229" t="str">
        <f>IF(Table1[[#This Row],[Sales_Value]]&gt;500000,"Premium",IF(Table1[[#This Row],[Sales_Value]]&gt;100000,"Mid","Basic"))</f>
        <v>Basic</v>
      </c>
    </row>
    <row r="6230" spans="1:18" x14ac:dyDescent="0.3">
      <c r="A6230" s="1">
        <v>45586</v>
      </c>
      <c r="B6230" t="s">
        <v>6431</v>
      </c>
      <c r="C6230" t="s">
        <v>34</v>
      </c>
      <c r="D6230" t="s">
        <v>207</v>
      </c>
      <c r="E6230" t="s">
        <v>415</v>
      </c>
      <c r="F6230" t="s">
        <v>106</v>
      </c>
      <c r="G6230" t="s">
        <v>77</v>
      </c>
      <c r="H6230">
        <v>71</v>
      </c>
      <c r="I6230">
        <v>209.69</v>
      </c>
      <c r="J6230">
        <v>0</v>
      </c>
      <c r="K6230">
        <v>14887.99</v>
      </c>
      <c r="L6230">
        <v>81.680000000000007</v>
      </c>
      <c r="M6230">
        <v>9088.7099999999991</v>
      </c>
      <c r="N6230" s="2">
        <f>Table1[[#This Row],[Profit]]/Table1[[#This Row],[Sales_Value]]</f>
        <v>0.61047260241308599</v>
      </c>
      <c r="O6230" s="3" t="str">
        <f>IF(Table1[[#This Row],[Profit]]&lt;0,"Yes","No")</f>
        <v>No</v>
      </c>
      <c r="P6230" t="str">
        <f>IF(Table1[[#This Row],[Discount_Pct]]&gt;0.3,"High",IF(Table1[[#This Row],[Discount_Pct]]&gt;0.15,"Medium","Low"))</f>
        <v>Low</v>
      </c>
      <c r="Q6230" t="str">
        <f>TEXT(Table1[[#This Row],[Date]],"MMM-YYYY")</f>
        <v>Oct-2024</v>
      </c>
      <c r="R6230" t="str">
        <f>IF(Table1[[#This Row],[Sales_Value]]&gt;500000,"Premium",IF(Table1[[#This Row],[Sales_Value]]&gt;100000,"Mid","Basic"))</f>
        <v>Basic</v>
      </c>
    </row>
    <row r="6231" spans="1:18" x14ac:dyDescent="0.3">
      <c r="A6231" s="1">
        <v>45512</v>
      </c>
      <c r="B6231" t="s">
        <v>6432</v>
      </c>
      <c r="C6231" t="s">
        <v>34</v>
      </c>
      <c r="D6231" t="s">
        <v>105</v>
      </c>
      <c r="E6231" t="s">
        <v>205</v>
      </c>
      <c r="F6231" t="s">
        <v>132</v>
      </c>
      <c r="G6231" t="s">
        <v>24</v>
      </c>
      <c r="H6231">
        <v>56</v>
      </c>
      <c r="I6231">
        <v>45.14</v>
      </c>
      <c r="J6231">
        <v>0.17</v>
      </c>
      <c r="K6231">
        <v>2098.11</v>
      </c>
      <c r="L6231">
        <v>21.8</v>
      </c>
      <c r="M6231">
        <v>877.31</v>
      </c>
      <c r="N6231" s="2">
        <f>Table1[[#This Row],[Profit]]/Table1[[#This Row],[Sales_Value]]</f>
        <v>0.41814299536249289</v>
      </c>
      <c r="O6231" s="3" t="str">
        <f>IF(Table1[[#This Row],[Profit]]&lt;0,"Yes","No")</f>
        <v>No</v>
      </c>
      <c r="P6231" t="str">
        <f>IF(Table1[[#This Row],[Discount_Pct]]&gt;0.3,"High",IF(Table1[[#This Row],[Discount_Pct]]&gt;0.15,"Medium","Low"))</f>
        <v>Medium</v>
      </c>
      <c r="Q6231" t="str">
        <f>TEXT(Table1[[#This Row],[Date]],"MMM-YYYY")</f>
        <v>Aug-2024</v>
      </c>
      <c r="R6231" t="str">
        <f>IF(Table1[[#This Row],[Sales_Value]]&gt;500000,"Premium",IF(Table1[[#This Row],[Sales_Value]]&gt;100000,"Mid","Basic"))</f>
        <v>Basic</v>
      </c>
    </row>
    <row r="6232" spans="1:18" x14ac:dyDescent="0.3">
      <c r="A6232" s="1">
        <v>45657</v>
      </c>
      <c r="B6232" t="s">
        <v>6433</v>
      </c>
      <c r="C6232" t="s">
        <v>34</v>
      </c>
      <c r="D6232" t="s">
        <v>59</v>
      </c>
      <c r="E6232" t="s">
        <v>125</v>
      </c>
      <c r="F6232" t="s">
        <v>91</v>
      </c>
      <c r="G6232" t="s">
        <v>46</v>
      </c>
      <c r="H6232">
        <v>22</v>
      </c>
      <c r="I6232">
        <v>8858.2999999999993</v>
      </c>
      <c r="J6232">
        <v>0.15</v>
      </c>
      <c r="K6232">
        <v>165650.21</v>
      </c>
      <c r="L6232">
        <v>5641.98</v>
      </c>
      <c r="M6232">
        <v>41526.65</v>
      </c>
      <c r="N6232" s="2">
        <f>Table1[[#This Row],[Profit]]/Table1[[#This Row],[Sales_Value]]</f>
        <v>0.25068878572505282</v>
      </c>
      <c r="O6232" s="3" t="str">
        <f>IF(Table1[[#This Row],[Profit]]&lt;0,"Yes","No")</f>
        <v>No</v>
      </c>
      <c r="P6232" t="str">
        <f>IF(Table1[[#This Row],[Discount_Pct]]&gt;0.3,"High",IF(Table1[[#This Row],[Discount_Pct]]&gt;0.15,"Medium","Low"))</f>
        <v>Low</v>
      </c>
      <c r="Q6232" t="str">
        <f>TEXT(Table1[[#This Row],[Date]],"MMM-YYYY")</f>
        <v>Dec-2024</v>
      </c>
      <c r="R6232" t="str">
        <f>IF(Table1[[#This Row],[Sales_Value]]&gt;500000,"Premium",IF(Table1[[#This Row],[Sales_Value]]&gt;100000,"Mid","Basic"))</f>
        <v>Mid</v>
      </c>
    </row>
    <row r="6233" spans="1:18" x14ac:dyDescent="0.3">
      <c r="A6233" s="1">
        <v>45476</v>
      </c>
      <c r="B6233" t="s">
        <v>6434</v>
      </c>
      <c r="C6233" t="s">
        <v>39</v>
      </c>
      <c r="D6233" t="s">
        <v>66</v>
      </c>
      <c r="E6233" t="s">
        <v>441</v>
      </c>
      <c r="F6233" t="s">
        <v>52</v>
      </c>
      <c r="G6233" t="s">
        <v>53</v>
      </c>
      <c r="H6233">
        <v>94</v>
      </c>
      <c r="I6233">
        <v>1582.12</v>
      </c>
      <c r="J6233">
        <v>0.28999999999999998</v>
      </c>
      <c r="K6233">
        <v>105590.69</v>
      </c>
      <c r="L6233">
        <v>1083.54</v>
      </c>
      <c r="M6233">
        <v>3737.93</v>
      </c>
      <c r="N6233" s="2">
        <f>Table1[[#This Row],[Profit]]/Table1[[#This Row],[Sales_Value]]</f>
        <v>3.540018537619178E-2</v>
      </c>
      <c r="O6233" s="3" t="str">
        <f>IF(Table1[[#This Row],[Profit]]&lt;0,"Yes","No")</f>
        <v>No</v>
      </c>
      <c r="P6233" t="str">
        <f>IF(Table1[[#This Row],[Discount_Pct]]&gt;0.3,"High",IF(Table1[[#This Row],[Discount_Pct]]&gt;0.15,"Medium","Low"))</f>
        <v>Medium</v>
      </c>
      <c r="Q6233" t="str">
        <f>TEXT(Table1[[#This Row],[Date]],"MMM-YYYY")</f>
        <v>Jul-2024</v>
      </c>
      <c r="R6233" t="str">
        <f>IF(Table1[[#This Row],[Sales_Value]]&gt;500000,"Premium",IF(Table1[[#This Row],[Sales_Value]]&gt;100000,"Mid","Basic"))</f>
        <v>Mid</v>
      </c>
    </row>
    <row r="6234" spans="1:18" x14ac:dyDescent="0.3">
      <c r="A6234" s="1">
        <v>45648</v>
      </c>
      <c r="B6234" t="s">
        <v>6435</v>
      </c>
      <c r="C6234" t="s">
        <v>14</v>
      </c>
      <c r="D6234" t="s">
        <v>144</v>
      </c>
      <c r="E6234" t="s">
        <v>311</v>
      </c>
      <c r="F6234" t="s">
        <v>122</v>
      </c>
      <c r="G6234" t="s">
        <v>18</v>
      </c>
      <c r="H6234">
        <v>85</v>
      </c>
      <c r="I6234">
        <v>7798.26</v>
      </c>
      <c r="J6234">
        <v>0.21</v>
      </c>
      <c r="K6234">
        <v>523653.16</v>
      </c>
      <c r="L6234">
        <v>6453.9</v>
      </c>
      <c r="M6234">
        <v>-24928.34</v>
      </c>
      <c r="N6234" s="2">
        <f>Table1[[#This Row],[Profit]]/Table1[[#This Row],[Sales_Value]]</f>
        <v>-4.7604677874950665E-2</v>
      </c>
      <c r="O6234" s="3" t="str">
        <f>IF(Table1[[#This Row],[Profit]]&lt;0,"Yes","No")</f>
        <v>Yes</v>
      </c>
      <c r="P6234" t="str">
        <f>IF(Table1[[#This Row],[Discount_Pct]]&gt;0.3,"High",IF(Table1[[#This Row],[Discount_Pct]]&gt;0.15,"Medium","Low"))</f>
        <v>Medium</v>
      </c>
      <c r="Q6234" t="str">
        <f>TEXT(Table1[[#This Row],[Date]],"MMM-YYYY")</f>
        <v>Dec-2024</v>
      </c>
      <c r="R6234" t="str">
        <f>IF(Table1[[#This Row],[Sales_Value]]&gt;500000,"Premium",IF(Table1[[#This Row],[Sales_Value]]&gt;100000,"Mid","Basic"))</f>
        <v>Premium</v>
      </c>
    </row>
    <row r="6235" spans="1:18" x14ac:dyDescent="0.3">
      <c r="A6235" s="1">
        <v>45528</v>
      </c>
      <c r="B6235" t="s">
        <v>6436</v>
      </c>
      <c r="C6235" t="s">
        <v>34</v>
      </c>
      <c r="D6235" t="s">
        <v>59</v>
      </c>
      <c r="E6235" t="s">
        <v>236</v>
      </c>
      <c r="F6235" t="s">
        <v>61</v>
      </c>
      <c r="G6235" t="s">
        <v>53</v>
      </c>
      <c r="H6235">
        <v>55</v>
      </c>
      <c r="I6235">
        <v>3229.84</v>
      </c>
      <c r="J6235">
        <v>0.16</v>
      </c>
      <c r="K6235">
        <v>149218.60999999999</v>
      </c>
      <c r="L6235">
        <v>2119.48</v>
      </c>
      <c r="M6235">
        <v>32647.21</v>
      </c>
      <c r="N6235" s="2">
        <f>Table1[[#This Row],[Profit]]/Table1[[#This Row],[Sales_Value]]</f>
        <v>0.21878779061137216</v>
      </c>
      <c r="O6235" s="3" t="str">
        <f>IF(Table1[[#This Row],[Profit]]&lt;0,"Yes","No")</f>
        <v>No</v>
      </c>
      <c r="P6235" t="str">
        <f>IF(Table1[[#This Row],[Discount_Pct]]&gt;0.3,"High",IF(Table1[[#This Row],[Discount_Pct]]&gt;0.15,"Medium","Low"))</f>
        <v>Medium</v>
      </c>
      <c r="Q6235" t="str">
        <f>TEXT(Table1[[#This Row],[Date]],"MMM-YYYY")</f>
        <v>Aug-2024</v>
      </c>
      <c r="R6235" t="str">
        <f>IF(Table1[[#This Row],[Sales_Value]]&gt;500000,"Premium",IF(Table1[[#This Row],[Sales_Value]]&gt;100000,"Mid","Basic"))</f>
        <v>Mid</v>
      </c>
    </row>
    <row r="6236" spans="1:18" x14ac:dyDescent="0.3">
      <c r="A6236" s="1">
        <v>45577</v>
      </c>
      <c r="B6236" t="s">
        <v>6437</v>
      </c>
      <c r="C6236" t="s">
        <v>34</v>
      </c>
      <c r="D6236" t="s">
        <v>35</v>
      </c>
      <c r="E6236" t="s">
        <v>118</v>
      </c>
      <c r="F6236" t="s">
        <v>156</v>
      </c>
      <c r="G6236" t="s">
        <v>18</v>
      </c>
      <c r="H6236">
        <v>9</v>
      </c>
      <c r="I6236">
        <v>22220.65</v>
      </c>
      <c r="J6236">
        <v>7.0000000000000007E-2</v>
      </c>
      <c r="K6236">
        <v>185986.84</v>
      </c>
      <c r="L6236">
        <v>17419.3</v>
      </c>
      <c r="M6236">
        <v>29213.14</v>
      </c>
      <c r="N6236" s="2">
        <f>Table1[[#This Row],[Profit]]/Table1[[#This Row],[Sales_Value]]</f>
        <v>0.15707100566900326</v>
      </c>
      <c r="O6236" s="3" t="str">
        <f>IF(Table1[[#This Row],[Profit]]&lt;0,"Yes","No")</f>
        <v>No</v>
      </c>
      <c r="P6236" t="str">
        <f>IF(Table1[[#This Row],[Discount_Pct]]&gt;0.3,"High",IF(Table1[[#This Row],[Discount_Pct]]&gt;0.15,"Medium","Low"))</f>
        <v>Low</v>
      </c>
      <c r="Q6236" t="str">
        <f>TEXT(Table1[[#This Row],[Date]],"MMM-YYYY")</f>
        <v>Oct-2024</v>
      </c>
      <c r="R6236" t="str">
        <f>IF(Table1[[#This Row],[Sales_Value]]&gt;500000,"Premium",IF(Table1[[#This Row],[Sales_Value]]&gt;100000,"Mid","Basic"))</f>
        <v>Mid</v>
      </c>
    </row>
    <row r="6237" spans="1:18" x14ac:dyDescent="0.3">
      <c r="A6237" s="1">
        <v>45495</v>
      </c>
      <c r="B6237" t="s">
        <v>6438</v>
      </c>
      <c r="C6237" t="s">
        <v>20</v>
      </c>
      <c r="D6237" t="s">
        <v>30</v>
      </c>
      <c r="E6237" t="s">
        <v>51</v>
      </c>
      <c r="F6237" t="s">
        <v>132</v>
      </c>
      <c r="G6237" t="s">
        <v>24</v>
      </c>
      <c r="H6237">
        <v>47</v>
      </c>
      <c r="I6237">
        <v>53.9</v>
      </c>
      <c r="J6237">
        <v>0.25</v>
      </c>
      <c r="K6237">
        <v>1899.98</v>
      </c>
      <c r="L6237">
        <v>20.23</v>
      </c>
      <c r="M6237">
        <v>949.16</v>
      </c>
      <c r="N6237" s="2">
        <f>Table1[[#This Row],[Profit]]/Table1[[#This Row],[Sales_Value]]</f>
        <v>0.49956315329635048</v>
      </c>
      <c r="O6237" s="3" t="str">
        <f>IF(Table1[[#This Row],[Profit]]&lt;0,"Yes","No")</f>
        <v>No</v>
      </c>
      <c r="P6237" t="str">
        <f>IF(Table1[[#This Row],[Discount_Pct]]&gt;0.3,"High",IF(Table1[[#This Row],[Discount_Pct]]&gt;0.15,"Medium","Low"))</f>
        <v>Medium</v>
      </c>
      <c r="Q6237" t="str">
        <f>TEXT(Table1[[#This Row],[Date]],"MMM-YYYY")</f>
        <v>Jul-2024</v>
      </c>
      <c r="R6237" t="str">
        <f>IF(Table1[[#This Row],[Sales_Value]]&gt;500000,"Premium",IF(Table1[[#This Row],[Sales_Value]]&gt;100000,"Mid","Basic"))</f>
        <v>Basic</v>
      </c>
    </row>
    <row r="6238" spans="1:18" x14ac:dyDescent="0.3">
      <c r="A6238" s="1">
        <v>45460</v>
      </c>
      <c r="B6238" t="s">
        <v>6439</v>
      </c>
      <c r="C6238" t="s">
        <v>14</v>
      </c>
      <c r="D6238" t="s">
        <v>189</v>
      </c>
      <c r="E6238" t="s">
        <v>22</v>
      </c>
      <c r="F6238" t="s">
        <v>61</v>
      </c>
      <c r="G6238" t="s">
        <v>53</v>
      </c>
      <c r="H6238">
        <v>72</v>
      </c>
      <c r="I6238">
        <v>2954.34</v>
      </c>
      <c r="J6238">
        <v>0.28000000000000003</v>
      </c>
      <c r="K6238">
        <v>153152.99</v>
      </c>
      <c r="L6238">
        <v>2197.9699999999998</v>
      </c>
      <c r="M6238">
        <v>-5100.8500000000004</v>
      </c>
      <c r="N6238" s="2">
        <f>Table1[[#This Row],[Profit]]/Table1[[#This Row],[Sales_Value]]</f>
        <v>-3.3305585480244301E-2</v>
      </c>
      <c r="O6238" s="3" t="str">
        <f>IF(Table1[[#This Row],[Profit]]&lt;0,"Yes","No")</f>
        <v>Yes</v>
      </c>
      <c r="P6238" t="str">
        <f>IF(Table1[[#This Row],[Discount_Pct]]&gt;0.3,"High",IF(Table1[[#This Row],[Discount_Pct]]&gt;0.15,"Medium","Low"))</f>
        <v>Medium</v>
      </c>
      <c r="Q6238" t="str">
        <f>TEXT(Table1[[#This Row],[Date]],"MMM-YYYY")</f>
        <v>Jun-2024</v>
      </c>
      <c r="R6238" t="str">
        <f>IF(Table1[[#This Row],[Sales_Value]]&gt;500000,"Premium",IF(Table1[[#This Row],[Sales_Value]]&gt;100000,"Mid","Basic"))</f>
        <v>Mid</v>
      </c>
    </row>
    <row r="6239" spans="1:18" x14ac:dyDescent="0.3">
      <c r="A6239" s="1">
        <v>45314</v>
      </c>
      <c r="B6239" t="s">
        <v>6440</v>
      </c>
      <c r="C6239" t="s">
        <v>39</v>
      </c>
      <c r="D6239" t="s">
        <v>40</v>
      </c>
      <c r="E6239" t="s">
        <v>285</v>
      </c>
      <c r="F6239" t="s">
        <v>156</v>
      </c>
      <c r="G6239" t="s">
        <v>18</v>
      </c>
      <c r="H6239">
        <v>68</v>
      </c>
      <c r="I6239">
        <v>18208.009999999998</v>
      </c>
      <c r="J6239">
        <v>0.02</v>
      </c>
      <c r="K6239">
        <v>1213381.79</v>
      </c>
      <c r="L6239">
        <v>15270.44</v>
      </c>
      <c r="M6239">
        <v>174991.87</v>
      </c>
      <c r="N6239" s="2">
        <f>Table1[[#This Row],[Profit]]/Table1[[#This Row],[Sales_Value]]</f>
        <v>0.14421830906165156</v>
      </c>
      <c r="O6239" s="3" t="str">
        <f>IF(Table1[[#This Row],[Profit]]&lt;0,"Yes","No")</f>
        <v>No</v>
      </c>
      <c r="P6239" t="str">
        <f>IF(Table1[[#This Row],[Discount_Pct]]&gt;0.3,"High",IF(Table1[[#This Row],[Discount_Pct]]&gt;0.15,"Medium","Low"))</f>
        <v>Low</v>
      </c>
      <c r="Q6239" t="str">
        <f>TEXT(Table1[[#This Row],[Date]],"MMM-YYYY")</f>
        <v>Jan-2024</v>
      </c>
      <c r="R6239" t="str">
        <f>IF(Table1[[#This Row],[Sales_Value]]&gt;500000,"Premium",IF(Table1[[#This Row],[Sales_Value]]&gt;100000,"Mid","Basic"))</f>
        <v>Premium</v>
      </c>
    </row>
    <row r="6240" spans="1:18" x14ac:dyDescent="0.3">
      <c r="A6240" s="1">
        <v>45506</v>
      </c>
      <c r="B6240" t="s">
        <v>6441</v>
      </c>
      <c r="C6240" t="s">
        <v>20</v>
      </c>
      <c r="D6240" t="s">
        <v>899</v>
      </c>
      <c r="E6240" t="s">
        <v>41</v>
      </c>
      <c r="F6240" t="s">
        <v>138</v>
      </c>
      <c r="G6240" t="s">
        <v>46</v>
      </c>
      <c r="H6240">
        <v>74</v>
      </c>
      <c r="I6240">
        <v>6480.05</v>
      </c>
      <c r="J6240">
        <v>0.23</v>
      </c>
      <c r="K6240">
        <v>369233.25</v>
      </c>
      <c r="L6240">
        <v>4494.8599999999997</v>
      </c>
      <c r="M6240">
        <v>36613.61</v>
      </c>
      <c r="N6240" s="2">
        <f>Table1[[#This Row],[Profit]]/Table1[[#This Row],[Sales_Value]]</f>
        <v>9.9161194177393289E-2</v>
      </c>
      <c r="O6240" s="3" t="str">
        <f>IF(Table1[[#This Row],[Profit]]&lt;0,"Yes","No")</f>
        <v>No</v>
      </c>
      <c r="P6240" t="str">
        <f>IF(Table1[[#This Row],[Discount_Pct]]&gt;0.3,"High",IF(Table1[[#This Row],[Discount_Pct]]&gt;0.15,"Medium","Low"))</f>
        <v>Medium</v>
      </c>
      <c r="Q6240" t="str">
        <f>TEXT(Table1[[#This Row],[Date]],"MMM-YYYY")</f>
        <v>Aug-2024</v>
      </c>
      <c r="R6240" t="str">
        <f>IF(Table1[[#This Row],[Sales_Value]]&gt;500000,"Premium",IF(Table1[[#This Row],[Sales_Value]]&gt;100000,"Mid","Basic"))</f>
        <v>Mid</v>
      </c>
    </row>
    <row r="6241" spans="1:18" x14ac:dyDescent="0.3">
      <c r="A6241" s="1">
        <v>45324</v>
      </c>
      <c r="B6241" t="s">
        <v>6442</v>
      </c>
      <c r="C6241" t="s">
        <v>34</v>
      </c>
      <c r="D6241" t="s">
        <v>35</v>
      </c>
      <c r="E6241" t="s">
        <v>370</v>
      </c>
      <c r="F6241" t="s">
        <v>23</v>
      </c>
      <c r="G6241" t="s">
        <v>24</v>
      </c>
      <c r="H6241">
        <v>10</v>
      </c>
      <c r="I6241">
        <v>19.97</v>
      </c>
      <c r="J6241">
        <v>0.28000000000000003</v>
      </c>
      <c r="K6241">
        <v>143.78</v>
      </c>
      <c r="L6241">
        <v>7.28</v>
      </c>
      <c r="M6241">
        <v>70.98</v>
      </c>
      <c r="N6241" s="2">
        <f>Table1[[#This Row],[Profit]]/Table1[[#This Row],[Sales_Value]]</f>
        <v>0.49367088607594939</v>
      </c>
      <c r="O6241" s="3" t="str">
        <f>IF(Table1[[#This Row],[Profit]]&lt;0,"Yes","No")</f>
        <v>No</v>
      </c>
      <c r="P6241" t="str">
        <f>IF(Table1[[#This Row],[Discount_Pct]]&gt;0.3,"High",IF(Table1[[#This Row],[Discount_Pct]]&gt;0.15,"Medium","Low"))</f>
        <v>Medium</v>
      </c>
      <c r="Q6241" t="str">
        <f>TEXT(Table1[[#This Row],[Date]],"MMM-YYYY")</f>
        <v>Feb-2024</v>
      </c>
      <c r="R6241" t="str">
        <f>IF(Table1[[#This Row],[Sales_Value]]&gt;500000,"Premium",IF(Table1[[#This Row],[Sales_Value]]&gt;100000,"Mid","Basic"))</f>
        <v>Basic</v>
      </c>
    </row>
    <row r="6242" spans="1:18" x14ac:dyDescent="0.3">
      <c r="A6242" s="1">
        <v>45347</v>
      </c>
      <c r="B6242" t="s">
        <v>6443</v>
      </c>
      <c r="C6242" t="s">
        <v>39</v>
      </c>
      <c r="D6242" t="s">
        <v>192</v>
      </c>
      <c r="E6242" t="s">
        <v>524</v>
      </c>
      <c r="F6242" t="s">
        <v>138</v>
      </c>
      <c r="G6242" t="s">
        <v>46</v>
      </c>
      <c r="H6242">
        <v>68</v>
      </c>
      <c r="I6242">
        <v>5193.59</v>
      </c>
      <c r="J6242">
        <v>0</v>
      </c>
      <c r="K6242">
        <v>353164.12</v>
      </c>
      <c r="L6242">
        <v>4413.28</v>
      </c>
      <c r="M6242">
        <v>53061.08</v>
      </c>
      <c r="N6242" s="2">
        <f>Table1[[#This Row],[Profit]]/Table1[[#This Row],[Sales_Value]]</f>
        <v>0.15024482101975706</v>
      </c>
      <c r="O6242" s="3" t="str">
        <f>IF(Table1[[#This Row],[Profit]]&lt;0,"Yes","No")</f>
        <v>No</v>
      </c>
      <c r="P6242" t="str">
        <f>IF(Table1[[#This Row],[Discount_Pct]]&gt;0.3,"High",IF(Table1[[#This Row],[Discount_Pct]]&gt;0.15,"Medium","Low"))</f>
        <v>Low</v>
      </c>
      <c r="Q6242" t="str">
        <f>TEXT(Table1[[#This Row],[Date]],"MMM-YYYY")</f>
        <v>Feb-2024</v>
      </c>
      <c r="R6242" t="str">
        <f>IF(Table1[[#This Row],[Sales_Value]]&gt;500000,"Premium",IF(Table1[[#This Row],[Sales_Value]]&gt;100000,"Mid","Basic"))</f>
        <v>Mid</v>
      </c>
    </row>
    <row r="6243" spans="1:18" x14ac:dyDescent="0.3">
      <c r="A6243" s="1">
        <v>45316</v>
      </c>
      <c r="B6243" t="s">
        <v>6444</v>
      </c>
      <c r="C6243" t="s">
        <v>20</v>
      </c>
      <c r="D6243" t="s">
        <v>21</v>
      </c>
      <c r="E6243" t="s">
        <v>97</v>
      </c>
      <c r="F6243" t="s">
        <v>132</v>
      </c>
      <c r="G6243" t="s">
        <v>24</v>
      </c>
      <c r="H6243">
        <v>29</v>
      </c>
      <c r="I6243">
        <v>54.51</v>
      </c>
      <c r="J6243">
        <v>0.27</v>
      </c>
      <c r="K6243">
        <v>1153.98</v>
      </c>
      <c r="L6243">
        <v>20.09</v>
      </c>
      <c r="M6243">
        <v>571.37</v>
      </c>
      <c r="N6243" s="2">
        <f>Table1[[#This Row],[Profit]]/Table1[[#This Row],[Sales_Value]]</f>
        <v>0.49512989826513459</v>
      </c>
      <c r="O6243" s="3" t="str">
        <f>IF(Table1[[#This Row],[Profit]]&lt;0,"Yes","No")</f>
        <v>No</v>
      </c>
      <c r="P6243" t="str">
        <f>IF(Table1[[#This Row],[Discount_Pct]]&gt;0.3,"High",IF(Table1[[#This Row],[Discount_Pct]]&gt;0.15,"Medium","Low"))</f>
        <v>Medium</v>
      </c>
      <c r="Q6243" t="str">
        <f>TEXT(Table1[[#This Row],[Date]],"MMM-YYYY")</f>
        <v>Jan-2024</v>
      </c>
      <c r="R6243" t="str">
        <f>IF(Table1[[#This Row],[Sales_Value]]&gt;500000,"Premium",IF(Table1[[#This Row],[Sales_Value]]&gt;100000,"Mid","Basic"))</f>
        <v>Basic</v>
      </c>
    </row>
    <row r="6244" spans="1:18" x14ac:dyDescent="0.3">
      <c r="A6244" s="1">
        <v>45497</v>
      </c>
      <c r="B6244" t="s">
        <v>6445</v>
      </c>
      <c r="C6244" t="s">
        <v>20</v>
      </c>
      <c r="D6244" t="s">
        <v>72</v>
      </c>
      <c r="E6244" t="s">
        <v>415</v>
      </c>
      <c r="F6244" t="s">
        <v>32</v>
      </c>
      <c r="G6244" t="s">
        <v>18</v>
      </c>
      <c r="H6244">
        <v>48</v>
      </c>
      <c r="I6244">
        <v>11582.46</v>
      </c>
      <c r="J6244">
        <v>0.15</v>
      </c>
      <c r="K6244">
        <v>472564.37</v>
      </c>
      <c r="L6244">
        <v>8359.08</v>
      </c>
      <c r="M6244">
        <v>71328.53</v>
      </c>
      <c r="N6244" s="2">
        <f>Table1[[#This Row],[Profit]]/Table1[[#This Row],[Sales_Value]]</f>
        <v>0.15093928896924666</v>
      </c>
      <c r="O6244" s="3" t="str">
        <f>IF(Table1[[#This Row],[Profit]]&lt;0,"Yes","No")</f>
        <v>No</v>
      </c>
      <c r="P6244" t="str">
        <f>IF(Table1[[#This Row],[Discount_Pct]]&gt;0.3,"High",IF(Table1[[#This Row],[Discount_Pct]]&gt;0.15,"Medium","Low"))</f>
        <v>Low</v>
      </c>
      <c r="Q6244" t="str">
        <f>TEXT(Table1[[#This Row],[Date]],"MMM-YYYY")</f>
        <v>Jul-2024</v>
      </c>
      <c r="R6244" t="str">
        <f>IF(Table1[[#This Row],[Sales_Value]]&gt;500000,"Premium",IF(Table1[[#This Row],[Sales_Value]]&gt;100000,"Mid","Basic"))</f>
        <v>Mid</v>
      </c>
    </row>
    <row r="6245" spans="1:18" x14ac:dyDescent="0.3">
      <c r="A6245" s="1">
        <v>45602</v>
      </c>
      <c r="B6245" t="s">
        <v>6446</v>
      </c>
      <c r="C6245" t="s">
        <v>34</v>
      </c>
      <c r="D6245" t="s">
        <v>59</v>
      </c>
      <c r="E6245" t="s">
        <v>36</v>
      </c>
      <c r="F6245" t="s">
        <v>140</v>
      </c>
      <c r="G6245" t="s">
        <v>53</v>
      </c>
      <c r="H6245">
        <v>6</v>
      </c>
      <c r="I6245">
        <v>1962.75</v>
      </c>
      <c r="J6245">
        <v>0.16</v>
      </c>
      <c r="K6245">
        <v>9892.26</v>
      </c>
      <c r="L6245">
        <v>1219.76</v>
      </c>
      <c r="M6245">
        <v>2573.6999999999998</v>
      </c>
      <c r="N6245" s="2">
        <f>Table1[[#This Row],[Profit]]/Table1[[#This Row],[Sales_Value]]</f>
        <v>0.26017310503363233</v>
      </c>
      <c r="O6245" s="3" t="str">
        <f>IF(Table1[[#This Row],[Profit]]&lt;0,"Yes","No")</f>
        <v>No</v>
      </c>
      <c r="P6245" t="str">
        <f>IF(Table1[[#This Row],[Discount_Pct]]&gt;0.3,"High",IF(Table1[[#This Row],[Discount_Pct]]&gt;0.15,"Medium","Low"))</f>
        <v>Medium</v>
      </c>
      <c r="Q6245" t="str">
        <f>TEXT(Table1[[#This Row],[Date]],"MMM-YYYY")</f>
        <v>Nov-2024</v>
      </c>
      <c r="R6245" t="str">
        <f>IF(Table1[[#This Row],[Sales_Value]]&gt;500000,"Premium",IF(Table1[[#This Row],[Sales_Value]]&gt;100000,"Mid","Basic"))</f>
        <v>Basic</v>
      </c>
    </row>
    <row r="6246" spans="1:18" x14ac:dyDescent="0.3">
      <c r="A6246" s="1">
        <v>45611</v>
      </c>
      <c r="B6246" t="s">
        <v>6447</v>
      </c>
      <c r="C6246" t="s">
        <v>34</v>
      </c>
      <c r="D6246" t="s">
        <v>105</v>
      </c>
      <c r="E6246" t="s">
        <v>424</v>
      </c>
      <c r="F6246" t="s">
        <v>126</v>
      </c>
      <c r="G6246" t="s">
        <v>24</v>
      </c>
      <c r="H6246">
        <v>31</v>
      </c>
      <c r="I6246">
        <v>256.14999999999998</v>
      </c>
      <c r="J6246">
        <v>0.01</v>
      </c>
      <c r="K6246">
        <v>7861.24</v>
      </c>
      <c r="L6246">
        <v>181.69</v>
      </c>
      <c r="M6246">
        <v>2228.85</v>
      </c>
      <c r="N6246" s="2">
        <f>Table1[[#This Row],[Profit]]/Table1[[#This Row],[Sales_Value]]</f>
        <v>0.2835239733171866</v>
      </c>
      <c r="O6246" s="3" t="str">
        <f>IF(Table1[[#This Row],[Profit]]&lt;0,"Yes","No")</f>
        <v>No</v>
      </c>
      <c r="P6246" t="str">
        <f>IF(Table1[[#This Row],[Discount_Pct]]&gt;0.3,"High",IF(Table1[[#This Row],[Discount_Pct]]&gt;0.15,"Medium","Low"))</f>
        <v>Low</v>
      </c>
      <c r="Q6246" t="str">
        <f>TEXT(Table1[[#This Row],[Date]],"MMM-YYYY")</f>
        <v>Nov-2024</v>
      </c>
      <c r="R6246" t="str">
        <f>IF(Table1[[#This Row],[Sales_Value]]&gt;500000,"Premium",IF(Table1[[#This Row],[Sales_Value]]&gt;100000,"Mid","Basic"))</f>
        <v>Basic</v>
      </c>
    </row>
    <row r="6247" spans="1:18" x14ac:dyDescent="0.3">
      <c r="A6247" s="1">
        <v>45569</v>
      </c>
      <c r="B6247" t="s">
        <v>6448</v>
      </c>
      <c r="C6247" t="s">
        <v>14</v>
      </c>
      <c r="D6247" t="s">
        <v>26</v>
      </c>
      <c r="E6247" t="s">
        <v>415</v>
      </c>
      <c r="F6247" t="s">
        <v>255</v>
      </c>
      <c r="G6247" t="s">
        <v>53</v>
      </c>
      <c r="H6247">
        <v>19</v>
      </c>
      <c r="I6247">
        <v>2849.53</v>
      </c>
      <c r="J6247">
        <v>0.2</v>
      </c>
      <c r="K6247">
        <v>43312.86</v>
      </c>
      <c r="L6247">
        <v>1467.18</v>
      </c>
      <c r="M6247">
        <v>15436.44</v>
      </c>
      <c r="N6247" s="2">
        <f>Table1[[#This Row],[Profit]]/Table1[[#This Row],[Sales_Value]]</f>
        <v>0.35639392088169658</v>
      </c>
      <c r="O6247" s="3" t="str">
        <f>IF(Table1[[#This Row],[Profit]]&lt;0,"Yes","No")</f>
        <v>No</v>
      </c>
      <c r="P6247" t="str">
        <f>IF(Table1[[#This Row],[Discount_Pct]]&gt;0.3,"High",IF(Table1[[#This Row],[Discount_Pct]]&gt;0.15,"Medium","Low"))</f>
        <v>Medium</v>
      </c>
      <c r="Q6247" t="str">
        <f>TEXT(Table1[[#This Row],[Date]],"MMM-YYYY")</f>
        <v>Oct-2024</v>
      </c>
      <c r="R6247" t="str">
        <f>IF(Table1[[#This Row],[Sales_Value]]&gt;500000,"Premium",IF(Table1[[#This Row],[Sales_Value]]&gt;100000,"Mid","Basic"))</f>
        <v>Basic</v>
      </c>
    </row>
    <row r="6248" spans="1:18" x14ac:dyDescent="0.3">
      <c r="A6248" s="1">
        <v>45404</v>
      </c>
      <c r="B6248" t="s">
        <v>6449</v>
      </c>
      <c r="C6248" t="s">
        <v>39</v>
      </c>
      <c r="D6248" t="s">
        <v>66</v>
      </c>
      <c r="E6248" t="s">
        <v>175</v>
      </c>
      <c r="F6248" t="s">
        <v>134</v>
      </c>
      <c r="G6248" t="s">
        <v>24</v>
      </c>
      <c r="H6248">
        <v>11</v>
      </c>
      <c r="I6248">
        <v>122.75</v>
      </c>
      <c r="J6248">
        <v>0.06</v>
      </c>
      <c r="K6248">
        <v>1269.24</v>
      </c>
      <c r="L6248">
        <v>54.6</v>
      </c>
      <c r="M6248">
        <v>668.63</v>
      </c>
      <c r="N6248" s="2">
        <f>Table1[[#This Row],[Profit]]/Table1[[#This Row],[Sales_Value]]</f>
        <v>0.5267955626989379</v>
      </c>
      <c r="O6248" s="3" t="str">
        <f>IF(Table1[[#This Row],[Profit]]&lt;0,"Yes","No")</f>
        <v>No</v>
      </c>
      <c r="P6248" t="str">
        <f>IF(Table1[[#This Row],[Discount_Pct]]&gt;0.3,"High",IF(Table1[[#This Row],[Discount_Pct]]&gt;0.15,"Medium","Low"))</f>
        <v>Low</v>
      </c>
      <c r="Q6248" t="str">
        <f>TEXT(Table1[[#This Row],[Date]],"MMM-YYYY")</f>
        <v>Apr-2024</v>
      </c>
      <c r="R6248" t="str">
        <f>IF(Table1[[#This Row],[Sales_Value]]&gt;500000,"Premium",IF(Table1[[#This Row],[Sales_Value]]&gt;100000,"Mid","Basic"))</f>
        <v>Basic</v>
      </c>
    </row>
    <row r="6249" spans="1:18" x14ac:dyDescent="0.3">
      <c r="A6249" s="1">
        <v>45446</v>
      </c>
      <c r="B6249" t="s">
        <v>6450</v>
      </c>
      <c r="C6249" t="s">
        <v>14</v>
      </c>
      <c r="D6249" t="s">
        <v>144</v>
      </c>
      <c r="E6249" t="s">
        <v>136</v>
      </c>
      <c r="F6249" t="s">
        <v>76</v>
      </c>
      <c r="G6249" t="s">
        <v>77</v>
      </c>
      <c r="H6249">
        <v>15</v>
      </c>
      <c r="I6249">
        <v>2092.8200000000002</v>
      </c>
      <c r="J6249">
        <v>0.16</v>
      </c>
      <c r="K6249">
        <v>26369.53</v>
      </c>
      <c r="L6249">
        <v>1038.47</v>
      </c>
      <c r="M6249">
        <v>10792.48</v>
      </c>
      <c r="N6249" s="2">
        <f>Table1[[#This Row],[Profit]]/Table1[[#This Row],[Sales_Value]]</f>
        <v>0.40927843613443243</v>
      </c>
      <c r="O6249" s="3" t="str">
        <f>IF(Table1[[#This Row],[Profit]]&lt;0,"Yes","No")</f>
        <v>No</v>
      </c>
      <c r="P6249" t="str">
        <f>IF(Table1[[#This Row],[Discount_Pct]]&gt;0.3,"High",IF(Table1[[#This Row],[Discount_Pct]]&gt;0.15,"Medium","Low"))</f>
        <v>Medium</v>
      </c>
      <c r="Q6249" t="str">
        <f>TEXT(Table1[[#This Row],[Date]],"MMM-YYYY")</f>
        <v>Jun-2024</v>
      </c>
      <c r="R6249" t="str">
        <f>IF(Table1[[#This Row],[Sales_Value]]&gt;500000,"Premium",IF(Table1[[#This Row],[Sales_Value]]&gt;100000,"Mid","Basic"))</f>
        <v>Basic</v>
      </c>
    </row>
    <row r="6250" spans="1:18" x14ac:dyDescent="0.3">
      <c r="A6250" s="1">
        <v>45509</v>
      </c>
      <c r="B6250" t="s">
        <v>6451</v>
      </c>
      <c r="C6250" t="s">
        <v>34</v>
      </c>
      <c r="D6250" t="s">
        <v>80</v>
      </c>
      <c r="E6250" t="s">
        <v>90</v>
      </c>
      <c r="F6250" t="s">
        <v>113</v>
      </c>
      <c r="G6250" t="s">
        <v>24</v>
      </c>
      <c r="H6250">
        <v>71</v>
      </c>
      <c r="I6250">
        <v>57.71</v>
      </c>
      <c r="J6250">
        <v>0.06</v>
      </c>
      <c r="K6250">
        <v>3851.57</v>
      </c>
      <c r="L6250">
        <v>22.5</v>
      </c>
      <c r="M6250">
        <v>2254.0700000000002</v>
      </c>
      <c r="N6250" s="2">
        <f>Table1[[#This Row],[Profit]]/Table1[[#This Row],[Sales_Value]]</f>
        <v>0.58523407337786926</v>
      </c>
      <c r="O6250" s="3" t="str">
        <f>IF(Table1[[#This Row],[Profit]]&lt;0,"Yes","No")</f>
        <v>No</v>
      </c>
      <c r="P6250" t="str">
        <f>IF(Table1[[#This Row],[Discount_Pct]]&gt;0.3,"High",IF(Table1[[#This Row],[Discount_Pct]]&gt;0.15,"Medium","Low"))</f>
        <v>Low</v>
      </c>
      <c r="Q6250" t="str">
        <f>TEXT(Table1[[#This Row],[Date]],"MMM-YYYY")</f>
        <v>Aug-2024</v>
      </c>
      <c r="R6250" t="str">
        <f>IF(Table1[[#This Row],[Sales_Value]]&gt;500000,"Premium",IF(Table1[[#This Row],[Sales_Value]]&gt;100000,"Mid","Basic"))</f>
        <v>Basic</v>
      </c>
    </row>
    <row r="6251" spans="1:18" x14ac:dyDescent="0.3">
      <c r="A6251" s="1">
        <v>45574</v>
      </c>
      <c r="B6251" t="s">
        <v>6452</v>
      </c>
      <c r="C6251" t="s">
        <v>20</v>
      </c>
      <c r="D6251" t="s">
        <v>72</v>
      </c>
      <c r="E6251" t="s">
        <v>205</v>
      </c>
      <c r="F6251" t="s">
        <v>98</v>
      </c>
      <c r="G6251" t="s">
        <v>18</v>
      </c>
      <c r="H6251">
        <v>63</v>
      </c>
      <c r="I6251">
        <v>5969.14</v>
      </c>
      <c r="J6251">
        <v>0.16</v>
      </c>
      <c r="K6251">
        <v>315886.89</v>
      </c>
      <c r="L6251">
        <v>4070.96</v>
      </c>
      <c r="M6251">
        <v>59416.41</v>
      </c>
      <c r="N6251" s="2">
        <f>Table1[[#This Row],[Profit]]/Table1[[#This Row],[Sales_Value]]</f>
        <v>0.18809394084065978</v>
      </c>
      <c r="O6251" s="3" t="str">
        <f>IF(Table1[[#This Row],[Profit]]&lt;0,"Yes","No")</f>
        <v>No</v>
      </c>
      <c r="P6251" t="str">
        <f>IF(Table1[[#This Row],[Discount_Pct]]&gt;0.3,"High",IF(Table1[[#This Row],[Discount_Pct]]&gt;0.15,"Medium","Low"))</f>
        <v>Medium</v>
      </c>
      <c r="Q6251" t="str">
        <f>TEXT(Table1[[#This Row],[Date]],"MMM-YYYY")</f>
        <v>Oct-2024</v>
      </c>
      <c r="R6251" t="str">
        <f>IF(Table1[[#This Row],[Sales_Value]]&gt;500000,"Premium",IF(Table1[[#This Row],[Sales_Value]]&gt;100000,"Mid","Basic"))</f>
        <v>Mid</v>
      </c>
    </row>
    <row r="6252" spans="1:18" x14ac:dyDescent="0.3">
      <c r="A6252" s="1">
        <v>45362</v>
      </c>
      <c r="B6252" t="s">
        <v>6453</v>
      </c>
      <c r="C6252" t="s">
        <v>39</v>
      </c>
      <c r="D6252" t="s">
        <v>108</v>
      </c>
      <c r="E6252" t="s">
        <v>60</v>
      </c>
      <c r="F6252" t="s">
        <v>95</v>
      </c>
      <c r="G6252" t="s">
        <v>77</v>
      </c>
      <c r="H6252">
        <v>32</v>
      </c>
      <c r="I6252">
        <v>3231.43</v>
      </c>
      <c r="J6252">
        <v>0.19</v>
      </c>
      <c r="K6252">
        <v>83758.67</v>
      </c>
      <c r="L6252">
        <v>1989.51</v>
      </c>
      <c r="M6252">
        <v>20094.349999999999</v>
      </c>
      <c r="N6252" s="2">
        <f>Table1[[#This Row],[Profit]]/Table1[[#This Row],[Sales_Value]]</f>
        <v>0.23990770149526011</v>
      </c>
      <c r="O6252" s="3" t="str">
        <f>IF(Table1[[#This Row],[Profit]]&lt;0,"Yes","No")</f>
        <v>No</v>
      </c>
      <c r="P6252" t="str">
        <f>IF(Table1[[#This Row],[Discount_Pct]]&gt;0.3,"High",IF(Table1[[#This Row],[Discount_Pct]]&gt;0.15,"Medium","Low"))</f>
        <v>Medium</v>
      </c>
      <c r="Q6252" t="str">
        <f>TEXT(Table1[[#This Row],[Date]],"MMM-YYYY")</f>
        <v>Mar-2024</v>
      </c>
      <c r="R6252" t="str">
        <f>IF(Table1[[#This Row],[Sales_Value]]&gt;500000,"Premium",IF(Table1[[#This Row],[Sales_Value]]&gt;100000,"Mid","Basic"))</f>
        <v>Basic</v>
      </c>
    </row>
    <row r="6253" spans="1:18" x14ac:dyDescent="0.3">
      <c r="A6253" s="1">
        <v>45568</v>
      </c>
      <c r="B6253" t="s">
        <v>6454</v>
      </c>
      <c r="C6253" t="s">
        <v>14</v>
      </c>
      <c r="D6253" t="s">
        <v>26</v>
      </c>
      <c r="E6253" t="s">
        <v>629</v>
      </c>
      <c r="F6253" t="s">
        <v>68</v>
      </c>
      <c r="G6253" t="s">
        <v>24</v>
      </c>
      <c r="H6253">
        <v>57</v>
      </c>
      <c r="I6253">
        <v>103.58</v>
      </c>
      <c r="J6253">
        <v>0</v>
      </c>
      <c r="K6253">
        <v>5904.06</v>
      </c>
      <c r="L6253">
        <v>55.3</v>
      </c>
      <c r="M6253">
        <v>2751.96</v>
      </c>
      <c r="N6253" s="2">
        <f>Table1[[#This Row],[Profit]]/Table1[[#This Row],[Sales_Value]]</f>
        <v>0.46611314925661324</v>
      </c>
      <c r="O6253" s="3" t="str">
        <f>IF(Table1[[#This Row],[Profit]]&lt;0,"Yes","No")</f>
        <v>No</v>
      </c>
      <c r="P6253" t="str">
        <f>IF(Table1[[#This Row],[Discount_Pct]]&gt;0.3,"High",IF(Table1[[#This Row],[Discount_Pct]]&gt;0.15,"Medium","Low"))</f>
        <v>Low</v>
      </c>
      <c r="Q6253" t="str">
        <f>TEXT(Table1[[#This Row],[Date]],"MMM-YYYY")</f>
        <v>Oct-2024</v>
      </c>
      <c r="R6253" t="str">
        <f>IF(Table1[[#This Row],[Sales_Value]]&gt;500000,"Premium",IF(Table1[[#This Row],[Sales_Value]]&gt;100000,"Mid","Basic"))</f>
        <v>Basic</v>
      </c>
    </row>
    <row r="6254" spans="1:18" x14ac:dyDescent="0.3">
      <c r="A6254" s="1">
        <v>45375</v>
      </c>
      <c r="B6254" t="s">
        <v>6455</v>
      </c>
      <c r="C6254" t="s">
        <v>20</v>
      </c>
      <c r="D6254" t="s">
        <v>72</v>
      </c>
      <c r="E6254" t="s">
        <v>260</v>
      </c>
      <c r="F6254" t="s">
        <v>106</v>
      </c>
      <c r="G6254" t="s">
        <v>77</v>
      </c>
      <c r="H6254">
        <v>59</v>
      </c>
      <c r="I6254">
        <v>183.33</v>
      </c>
      <c r="J6254">
        <v>0.13</v>
      </c>
      <c r="K6254">
        <v>9410.33</v>
      </c>
      <c r="L6254">
        <v>81.23</v>
      </c>
      <c r="M6254">
        <v>4617.76</v>
      </c>
      <c r="N6254" s="2">
        <f>Table1[[#This Row],[Profit]]/Table1[[#This Row],[Sales_Value]]</f>
        <v>0.49071180288045163</v>
      </c>
      <c r="O6254" s="3" t="str">
        <f>IF(Table1[[#This Row],[Profit]]&lt;0,"Yes","No")</f>
        <v>No</v>
      </c>
      <c r="P6254" t="str">
        <f>IF(Table1[[#This Row],[Discount_Pct]]&gt;0.3,"High",IF(Table1[[#This Row],[Discount_Pct]]&gt;0.15,"Medium","Low"))</f>
        <v>Low</v>
      </c>
      <c r="Q6254" t="str">
        <f>TEXT(Table1[[#This Row],[Date]],"MMM-YYYY")</f>
        <v>Mar-2024</v>
      </c>
      <c r="R6254" t="str">
        <f>IF(Table1[[#This Row],[Sales_Value]]&gt;500000,"Premium",IF(Table1[[#This Row],[Sales_Value]]&gt;100000,"Mid","Basic"))</f>
        <v>Basic</v>
      </c>
    </row>
    <row r="6255" spans="1:18" x14ac:dyDescent="0.3">
      <c r="A6255" s="1">
        <v>45521</v>
      </c>
      <c r="B6255" t="s">
        <v>6456</v>
      </c>
      <c r="C6255" t="s">
        <v>34</v>
      </c>
      <c r="D6255" t="s">
        <v>80</v>
      </c>
      <c r="E6255" t="s">
        <v>325</v>
      </c>
      <c r="F6255" t="s">
        <v>88</v>
      </c>
      <c r="G6255" t="s">
        <v>53</v>
      </c>
      <c r="H6255">
        <v>68</v>
      </c>
      <c r="I6255">
        <v>1936.45</v>
      </c>
      <c r="J6255">
        <v>0.03</v>
      </c>
      <c r="K6255">
        <v>127728.24</v>
      </c>
      <c r="L6255">
        <v>979.84</v>
      </c>
      <c r="M6255">
        <v>61099.12</v>
      </c>
      <c r="N6255" s="2">
        <f>Table1[[#This Row],[Profit]]/Table1[[#This Row],[Sales_Value]]</f>
        <v>0.4783524771029492</v>
      </c>
      <c r="O6255" s="3" t="str">
        <f>IF(Table1[[#This Row],[Profit]]&lt;0,"Yes","No")</f>
        <v>No</v>
      </c>
      <c r="P6255" t="str">
        <f>IF(Table1[[#This Row],[Discount_Pct]]&gt;0.3,"High",IF(Table1[[#This Row],[Discount_Pct]]&gt;0.15,"Medium","Low"))</f>
        <v>Low</v>
      </c>
      <c r="Q6255" t="str">
        <f>TEXT(Table1[[#This Row],[Date]],"MMM-YYYY")</f>
        <v>Aug-2024</v>
      </c>
      <c r="R6255" t="str">
        <f>IF(Table1[[#This Row],[Sales_Value]]&gt;500000,"Premium",IF(Table1[[#This Row],[Sales_Value]]&gt;100000,"Mid","Basic"))</f>
        <v>Mid</v>
      </c>
    </row>
    <row r="6256" spans="1:18" x14ac:dyDescent="0.3">
      <c r="A6256" s="1">
        <v>45360</v>
      </c>
      <c r="B6256" t="s">
        <v>6457</v>
      </c>
      <c r="C6256" t="s">
        <v>39</v>
      </c>
      <c r="D6256" t="s">
        <v>40</v>
      </c>
      <c r="E6256" t="s">
        <v>325</v>
      </c>
      <c r="F6256" t="s">
        <v>119</v>
      </c>
      <c r="G6256" t="s">
        <v>53</v>
      </c>
      <c r="H6256">
        <v>58</v>
      </c>
      <c r="I6256">
        <v>456.52</v>
      </c>
      <c r="J6256">
        <v>0.19</v>
      </c>
      <c r="K6256">
        <v>21447.31</v>
      </c>
      <c r="L6256">
        <v>191.94</v>
      </c>
      <c r="M6256">
        <v>10314.790000000001</v>
      </c>
      <c r="N6256" s="2">
        <f>Table1[[#This Row],[Profit]]/Table1[[#This Row],[Sales_Value]]</f>
        <v>0.48093630390011616</v>
      </c>
      <c r="O6256" s="3" t="str">
        <f>IF(Table1[[#This Row],[Profit]]&lt;0,"Yes","No")</f>
        <v>No</v>
      </c>
      <c r="P6256" t="str">
        <f>IF(Table1[[#This Row],[Discount_Pct]]&gt;0.3,"High",IF(Table1[[#This Row],[Discount_Pct]]&gt;0.15,"Medium","Low"))</f>
        <v>Medium</v>
      </c>
      <c r="Q6256" t="str">
        <f>TEXT(Table1[[#This Row],[Date]],"MMM-YYYY")</f>
        <v>Mar-2024</v>
      </c>
      <c r="R6256" t="str">
        <f>IF(Table1[[#This Row],[Sales_Value]]&gt;500000,"Premium",IF(Table1[[#This Row],[Sales_Value]]&gt;100000,"Mid","Basic"))</f>
        <v>Basic</v>
      </c>
    </row>
    <row r="6257" spans="1:18" x14ac:dyDescent="0.3">
      <c r="A6257" s="1">
        <v>45516</v>
      </c>
      <c r="B6257" t="s">
        <v>6458</v>
      </c>
      <c r="C6257" t="s">
        <v>14</v>
      </c>
      <c r="D6257" t="s">
        <v>15</v>
      </c>
      <c r="E6257" t="s">
        <v>411</v>
      </c>
      <c r="F6257" t="s">
        <v>49</v>
      </c>
      <c r="G6257" t="s">
        <v>24</v>
      </c>
      <c r="H6257">
        <v>72</v>
      </c>
      <c r="I6257">
        <v>69.349999999999994</v>
      </c>
      <c r="J6257">
        <v>0.12</v>
      </c>
      <c r="K6257">
        <v>4394.0200000000004</v>
      </c>
      <c r="L6257">
        <v>42.89</v>
      </c>
      <c r="M6257">
        <v>1305.94</v>
      </c>
      <c r="N6257" s="2">
        <f>Table1[[#This Row],[Profit]]/Table1[[#This Row],[Sales_Value]]</f>
        <v>0.29720847879618206</v>
      </c>
      <c r="O6257" s="3" t="str">
        <f>IF(Table1[[#This Row],[Profit]]&lt;0,"Yes","No")</f>
        <v>No</v>
      </c>
      <c r="P6257" t="str">
        <f>IF(Table1[[#This Row],[Discount_Pct]]&gt;0.3,"High",IF(Table1[[#This Row],[Discount_Pct]]&gt;0.15,"Medium","Low"))</f>
        <v>Low</v>
      </c>
      <c r="Q6257" t="str">
        <f>TEXT(Table1[[#This Row],[Date]],"MMM-YYYY")</f>
        <v>Aug-2024</v>
      </c>
      <c r="R6257" t="str">
        <f>IF(Table1[[#This Row],[Sales_Value]]&gt;500000,"Premium",IF(Table1[[#This Row],[Sales_Value]]&gt;100000,"Mid","Basic"))</f>
        <v>Basic</v>
      </c>
    </row>
    <row r="6258" spans="1:18" x14ac:dyDescent="0.3">
      <c r="A6258" s="1">
        <v>45622</v>
      </c>
      <c r="B6258" t="s">
        <v>6459</v>
      </c>
      <c r="C6258" t="s">
        <v>20</v>
      </c>
      <c r="D6258" t="s">
        <v>30</v>
      </c>
      <c r="E6258" t="s">
        <v>121</v>
      </c>
      <c r="F6258" t="s">
        <v>180</v>
      </c>
      <c r="G6258" t="s">
        <v>53</v>
      </c>
      <c r="H6258">
        <v>15</v>
      </c>
      <c r="I6258">
        <v>1505.88</v>
      </c>
      <c r="J6258">
        <v>0.28999999999999998</v>
      </c>
      <c r="K6258">
        <v>16037.62</v>
      </c>
      <c r="L6258">
        <v>847.27</v>
      </c>
      <c r="M6258">
        <v>3328.57</v>
      </c>
      <c r="N6258" s="2">
        <f>Table1[[#This Row],[Profit]]/Table1[[#This Row],[Sales_Value]]</f>
        <v>0.20754762863816451</v>
      </c>
      <c r="O6258" s="3" t="str">
        <f>IF(Table1[[#This Row],[Profit]]&lt;0,"Yes","No")</f>
        <v>No</v>
      </c>
      <c r="P6258" t="str">
        <f>IF(Table1[[#This Row],[Discount_Pct]]&gt;0.3,"High",IF(Table1[[#This Row],[Discount_Pct]]&gt;0.15,"Medium","Low"))</f>
        <v>Medium</v>
      </c>
      <c r="Q6258" t="str">
        <f>TEXT(Table1[[#This Row],[Date]],"MMM-YYYY")</f>
        <v>Nov-2024</v>
      </c>
      <c r="R6258" t="str">
        <f>IF(Table1[[#This Row],[Sales_Value]]&gt;500000,"Premium",IF(Table1[[#This Row],[Sales_Value]]&gt;100000,"Mid","Basic"))</f>
        <v>Basic</v>
      </c>
    </row>
    <row r="6259" spans="1:18" x14ac:dyDescent="0.3">
      <c r="A6259" s="1">
        <v>45383</v>
      </c>
      <c r="B6259" t="s">
        <v>6460</v>
      </c>
      <c r="C6259" t="s">
        <v>39</v>
      </c>
      <c r="D6259" t="s">
        <v>40</v>
      </c>
      <c r="E6259" t="s">
        <v>373</v>
      </c>
      <c r="F6259" t="s">
        <v>138</v>
      </c>
      <c r="G6259" t="s">
        <v>46</v>
      </c>
      <c r="H6259">
        <v>78</v>
      </c>
      <c r="I6259">
        <v>6773.84</v>
      </c>
      <c r="J6259">
        <v>0.02</v>
      </c>
      <c r="K6259">
        <v>517792.33</v>
      </c>
      <c r="L6259">
        <v>4016.01</v>
      </c>
      <c r="M6259">
        <v>204543.55</v>
      </c>
      <c r="N6259" s="2">
        <f>Table1[[#This Row],[Profit]]/Table1[[#This Row],[Sales_Value]]</f>
        <v>0.39503008860714484</v>
      </c>
      <c r="O6259" s="3" t="str">
        <f>IF(Table1[[#This Row],[Profit]]&lt;0,"Yes","No")</f>
        <v>No</v>
      </c>
      <c r="P6259" t="str">
        <f>IF(Table1[[#This Row],[Discount_Pct]]&gt;0.3,"High",IF(Table1[[#This Row],[Discount_Pct]]&gt;0.15,"Medium","Low"))</f>
        <v>Low</v>
      </c>
      <c r="Q6259" t="str">
        <f>TEXT(Table1[[#This Row],[Date]],"MMM-YYYY")</f>
        <v>Apr-2024</v>
      </c>
      <c r="R6259" t="str">
        <f>IF(Table1[[#This Row],[Sales_Value]]&gt;500000,"Premium",IF(Table1[[#This Row],[Sales_Value]]&gt;100000,"Mid","Basic"))</f>
        <v>Premium</v>
      </c>
    </row>
    <row r="6260" spans="1:18" x14ac:dyDescent="0.3">
      <c r="A6260" s="1">
        <v>45646</v>
      </c>
      <c r="B6260" t="s">
        <v>6461</v>
      </c>
      <c r="C6260" t="s">
        <v>14</v>
      </c>
      <c r="D6260" t="s">
        <v>160</v>
      </c>
      <c r="E6260" t="s">
        <v>252</v>
      </c>
      <c r="F6260" t="s">
        <v>91</v>
      </c>
      <c r="G6260" t="s">
        <v>46</v>
      </c>
      <c r="H6260">
        <v>70</v>
      </c>
      <c r="I6260">
        <v>8821.18</v>
      </c>
      <c r="J6260">
        <v>0.3</v>
      </c>
      <c r="K6260">
        <v>432237.82</v>
      </c>
      <c r="L6260">
        <v>5993.21</v>
      </c>
      <c r="M6260">
        <v>12713.12</v>
      </c>
      <c r="N6260" s="2">
        <f>Table1[[#This Row],[Profit]]/Table1[[#This Row],[Sales_Value]]</f>
        <v>2.9412326760300617E-2</v>
      </c>
      <c r="O6260" s="3" t="str">
        <f>IF(Table1[[#This Row],[Profit]]&lt;0,"Yes","No")</f>
        <v>No</v>
      </c>
      <c r="P6260" t="str">
        <f>IF(Table1[[#This Row],[Discount_Pct]]&gt;0.3,"High",IF(Table1[[#This Row],[Discount_Pct]]&gt;0.15,"Medium","Low"))</f>
        <v>Medium</v>
      </c>
      <c r="Q6260" t="str">
        <f>TEXT(Table1[[#This Row],[Date]],"MMM-YYYY")</f>
        <v>Dec-2024</v>
      </c>
      <c r="R6260" t="str">
        <f>IF(Table1[[#This Row],[Sales_Value]]&gt;500000,"Premium",IF(Table1[[#This Row],[Sales_Value]]&gt;100000,"Mid","Basic"))</f>
        <v>Mid</v>
      </c>
    </row>
    <row r="6261" spans="1:18" x14ac:dyDescent="0.3">
      <c r="A6261" s="1">
        <v>45408</v>
      </c>
      <c r="B6261" t="s">
        <v>6462</v>
      </c>
      <c r="C6261" t="s">
        <v>14</v>
      </c>
      <c r="D6261" t="s">
        <v>26</v>
      </c>
      <c r="E6261" t="s">
        <v>291</v>
      </c>
      <c r="F6261" t="s">
        <v>57</v>
      </c>
      <c r="G6261" t="s">
        <v>24</v>
      </c>
      <c r="H6261">
        <v>19</v>
      </c>
      <c r="I6261">
        <v>53.25</v>
      </c>
      <c r="J6261">
        <v>0.22</v>
      </c>
      <c r="K6261">
        <v>789.17</v>
      </c>
      <c r="L6261">
        <v>29.17</v>
      </c>
      <c r="M6261">
        <v>234.94</v>
      </c>
      <c r="N6261" s="2">
        <f>Table1[[#This Row],[Profit]]/Table1[[#This Row],[Sales_Value]]</f>
        <v>0.2977051839274174</v>
      </c>
      <c r="O6261" s="3" t="str">
        <f>IF(Table1[[#This Row],[Profit]]&lt;0,"Yes","No")</f>
        <v>No</v>
      </c>
      <c r="P6261" t="str">
        <f>IF(Table1[[#This Row],[Discount_Pct]]&gt;0.3,"High",IF(Table1[[#This Row],[Discount_Pct]]&gt;0.15,"Medium","Low"))</f>
        <v>Medium</v>
      </c>
      <c r="Q6261" t="str">
        <f>TEXT(Table1[[#This Row],[Date]],"MMM-YYYY")</f>
        <v>Apr-2024</v>
      </c>
      <c r="R6261" t="str">
        <f>IF(Table1[[#This Row],[Sales_Value]]&gt;500000,"Premium",IF(Table1[[#This Row],[Sales_Value]]&gt;100000,"Mid","Basic"))</f>
        <v>Basic</v>
      </c>
    </row>
    <row r="6262" spans="1:18" x14ac:dyDescent="0.3">
      <c r="A6262" s="1">
        <v>45534</v>
      </c>
      <c r="B6262" t="s">
        <v>6463</v>
      </c>
      <c r="C6262" t="s">
        <v>39</v>
      </c>
      <c r="D6262" t="s">
        <v>93</v>
      </c>
      <c r="E6262" t="s">
        <v>328</v>
      </c>
      <c r="F6262" t="s">
        <v>42</v>
      </c>
      <c r="G6262" t="s">
        <v>18</v>
      </c>
      <c r="H6262">
        <v>76</v>
      </c>
      <c r="I6262">
        <v>61913.64</v>
      </c>
      <c r="J6262">
        <v>0.06</v>
      </c>
      <c r="K6262">
        <v>4423110.4400000004</v>
      </c>
      <c r="L6262">
        <v>44498.3</v>
      </c>
      <c r="M6262">
        <v>1041239.64</v>
      </c>
      <c r="N6262" s="2">
        <f>Table1[[#This Row],[Profit]]/Table1[[#This Row],[Sales_Value]]</f>
        <v>0.23540891735002664</v>
      </c>
      <c r="O6262" s="3" t="str">
        <f>IF(Table1[[#This Row],[Profit]]&lt;0,"Yes","No")</f>
        <v>No</v>
      </c>
      <c r="P6262" t="str">
        <f>IF(Table1[[#This Row],[Discount_Pct]]&gt;0.3,"High",IF(Table1[[#This Row],[Discount_Pct]]&gt;0.15,"Medium","Low"))</f>
        <v>Low</v>
      </c>
      <c r="Q6262" t="str">
        <f>TEXT(Table1[[#This Row],[Date]],"MMM-YYYY")</f>
        <v>Aug-2024</v>
      </c>
      <c r="R6262" t="str">
        <f>IF(Table1[[#This Row],[Sales_Value]]&gt;500000,"Premium",IF(Table1[[#This Row],[Sales_Value]]&gt;100000,"Mid","Basic"))</f>
        <v>Premium</v>
      </c>
    </row>
    <row r="6263" spans="1:18" x14ac:dyDescent="0.3">
      <c r="A6263" s="1">
        <v>45505</v>
      </c>
      <c r="B6263" t="s">
        <v>6464</v>
      </c>
      <c r="C6263" t="s">
        <v>39</v>
      </c>
      <c r="D6263" t="s">
        <v>66</v>
      </c>
      <c r="E6263" t="s">
        <v>125</v>
      </c>
      <c r="F6263" t="s">
        <v>255</v>
      </c>
      <c r="G6263" t="s">
        <v>53</v>
      </c>
      <c r="H6263">
        <v>50</v>
      </c>
      <c r="I6263">
        <v>2599.5500000000002</v>
      </c>
      <c r="J6263">
        <v>0.18</v>
      </c>
      <c r="K6263">
        <v>106581.55</v>
      </c>
      <c r="L6263">
        <v>1482.65</v>
      </c>
      <c r="M6263">
        <v>32449.05</v>
      </c>
      <c r="N6263" s="2">
        <f>Table1[[#This Row],[Profit]]/Table1[[#This Row],[Sales_Value]]</f>
        <v>0.30445278756032351</v>
      </c>
      <c r="O6263" s="3" t="str">
        <f>IF(Table1[[#This Row],[Profit]]&lt;0,"Yes","No")</f>
        <v>No</v>
      </c>
      <c r="P6263" t="str">
        <f>IF(Table1[[#This Row],[Discount_Pct]]&gt;0.3,"High",IF(Table1[[#This Row],[Discount_Pct]]&gt;0.15,"Medium","Low"))</f>
        <v>Medium</v>
      </c>
      <c r="Q6263" t="str">
        <f>TEXT(Table1[[#This Row],[Date]],"MMM-YYYY")</f>
        <v>Aug-2024</v>
      </c>
      <c r="R6263" t="str">
        <f>IF(Table1[[#This Row],[Sales_Value]]&gt;500000,"Premium",IF(Table1[[#This Row],[Sales_Value]]&gt;100000,"Mid","Basic"))</f>
        <v>Mid</v>
      </c>
    </row>
    <row r="6264" spans="1:18" x14ac:dyDescent="0.3">
      <c r="A6264" s="1">
        <v>45534</v>
      </c>
      <c r="B6264" t="s">
        <v>6465</v>
      </c>
      <c r="C6264" t="s">
        <v>34</v>
      </c>
      <c r="D6264" t="s">
        <v>105</v>
      </c>
      <c r="E6264" t="s">
        <v>186</v>
      </c>
      <c r="F6264" t="s">
        <v>64</v>
      </c>
      <c r="G6264" t="s">
        <v>53</v>
      </c>
      <c r="H6264">
        <v>76</v>
      </c>
      <c r="I6264">
        <v>656.29</v>
      </c>
      <c r="J6264">
        <v>0</v>
      </c>
      <c r="K6264">
        <v>49878.04</v>
      </c>
      <c r="L6264">
        <v>305.29000000000002</v>
      </c>
      <c r="M6264">
        <v>26676</v>
      </c>
      <c r="N6264" s="2">
        <f>Table1[[#This Row],[Profit]]/Table1[[#This Row],[Sales_Value]]</f>
        <v>0.53482454402779256</v>
      </c>
      <c r="O6264" s="3" t="str">
        <f>IF(Table1[[#This Row],[Profit]]&lt;0,"Yes","No")</f>
        <v>No</v>
      </c>
      <c r="P6264" t="str">
        <f>IF(Table1[[#This Row],[Discount_Pct]]&gt;0.3,"High",IF(Table1[[#This Row],[Discount_Pct]]&gt;0.15,"Medium","Low"))</f>
        <v>Low</v>
      </c>
      <c r="Q6264" t="str">
        <f>TEXT(Table1[[#This Row],[Date]],"MMM-YYYY")</f>
        <v>Aug-2024</v>
      </c>
      <c r="R6264" t="str">
        <f>IF(Table1[[#This Row],[Sales_Value]]&gt;500000,"Premium",IF(Table1[[#This Row],[Sales_Value]]&gt;100000,"Mid","Basic"))</f>
        <v>Basic</v>
      </c>
    </row>
    <row r="6265" spans="1:18" x14ac:dyDescent="0.3">
      <c r="A6265" s="1">
        <v>45370</v>
      </c>
      <c r="B6265" t="s">
        <v>6466</v>
      </c>
      <c r="C6265" t="s">
        <v>14</v>
      </c>
      <c r="D6265" t="s">
        <v>144</v>
      </c>
      <c r="E6265" t="s">
        <v>102</v>
      </c>
      <c r="F6265" t="s">
        <v>180</v>
      </c>
      <c r="G6265" t="s">
        <v>53</v>
      </c>
      <c r="H6265">
        <v>96</v>
      </c>
      <c r="I6265">
        <v>1505.72</v>
      </c>
      <c r="J6265">
        <v>0.23</v>
      </c>
      <c r="K6265">
        <v>111302.82</v>
      </c>
      <c r="L6265">
        <v>774.32</v>
      </c>
      <c r="M6265">
        <v>36968.1</v>
      </c>
      <c r="N6265" s="2">
        <f>Table1[[#This Row],[Profit]]/Table1[[#This Row],[Sales_Value]]</f>
        <v>0.33213983257567053</v>
      </c>
      <c r="O6265" s="3" t="str">
        <f>IF(Table1[[#This Row],[Profit]]&lt;0,"Yes","No")</f>
        <v>No</v>
      </c>
      <c r="P6265" t="str">
        <f>IF(Table1[[#This Row],[Discount_Pct]]&gt;0.3,"High",IF(Table1[[#This Row],[Discount_Pct]]&gt;0.15,"Medium","Low"))</f>
        <v>Medium</v>
      </c>
      <c r="Q6265" t="str">
        <f>TEXT(Table1[[#This Row],[Date]],"MMM-YYYY")</f>
        <v>Mar-2024</v>
      </c>
      <c r="R6265" t="str">
        <f>IF(Table1[[#This Row],[Sales_Value]]&gt;500000,"Premium",IF(Table1[[#This Row],[Sales_Value]]&gt;100000,"Mid","Basic"))</f>
        <v>Mid</v>
      </c>
    </row>
    <row r="6266" spans="1:18" x14ac:dyDescent="0.3">
      <c r="A6266" s="1">
        <v>45407</v>
      </c>
      <c r="B6266" t="s">
        <v>6467</v>
      </c>
      <c r="C6266" t="s">
        <v>20</v>
      </c>
      <c r="D6266" t="s">
        <v>124</v>
      </c>
      <c r="E6266" t="s">
        <v>60</v>
      </c>
      <c r="F6266" t="s">
        <v>37</v>
      </c>
      <c r="G6266" t="s">
        <v>18</v>
      </c>
      <c r="H6266">
        <v>95</v>
      </c>
      <c r="I6266">
        <v>44647.08</v>
      </c>
      <c r="J6266">
        <v>0.6</v>
      </c>
      <c r="K6266">
        <v>1696589.04</v>
      </c>
      <c r="L6266">
        <v>31820.95</v>
      </c>
      <c r="M6266">
        <v>963993.99</v>
      </c>
      <c r="N6266" s="2">
        <f>Table1[[#This Row],[Profit]]/Table1[[#This Row],[Sales_Value]]</f>
        <v>0.56819534210830458</v>
      </c>
      <c r="O6266" s="3" t="str">
        <f>IF(Table1[[#This Row],[Profit]]&lt;0,"Yes","No")</f>
        <v>No</v>
      </c>
      <c r="P6266" t="str">
        <f>IF(Table1[[#This Row],[Discount_Pct]]&gt;0.3,"High",IF(Table1[[#This Row],[Discount_Pct]]&gt;0.15,"Medium","Low"))</f>
        <v>High</v>
      </c>
      <c r="Q6266" t="str">
        <f>TEXT(Table1[[#This Row],[Date]],"MMM-YYYY")</f>
        <v>Apr-2024</v>
      </c>
      <c r="R6266" t="str">
        <f>IF(Table1[[#This Row],[Sales_Value]]&gt;500000,"Premium",IF(Table1[[#This Row],[Sales_Value]]&gt;100000,"Mid","Basic"))</f>
        <v>Premium</v>
      </c>
    </row>
    <row r="6267" spans="1:18" x14ac:dyDescent="0.3">
      <c r="A6267" s="1">
        <v>45382</v>
      </c>
      <c r="B6267" t="s">
        <v>6468</v>
      </c>
      <c r="C6267" t="s">
        <v>39</v>
      </c>
      <c r="D6267" t="s">
        <v>192</v>
      </c>
      <c r="E6267" t="s">
        <v>163</v>
      </c>
      <c r="F6267" t="s">
        <v>98</v>
      </c>
      <c r="G6267" t="s">
        <v>18</v>
      </c>
      <c r="H6267">
        <v>78</v>
      </c>
      <c r="I6267">
        <v>5932.87</v>
      </c>
      <c r="J6267">
        <v>0.11</v>
      </c>
      <c r="K6267">
        <v>411859.84</v>
      </c>
      <c r="L6267">
        <v>4899.57</v>
      </c>
      <c r="M6267">
        <v>29693.38</v>
      </c>
      <c r="N6267" s="2">
        <f>Table1[[#This Row],[Profit]]/Table1[[#This Row],[Sales_Value]]</f>
        <v>7.2095837263472934E-2</v>
      </c>
      <c r="O6267" s="3" t="str">
        <f>IF(Table1[[#This Row],[Profit]]&lt;0,"Yes","No")</f>
        <v>No</v>
      </c>
      <c r="P6267" t="str">
        <f>IF(Table1[[#This Row],[Discount_Pct]]&gt;0.3,"High",IF(Table1[[#This Row],[Discount_Pct]]&gt;0.15,"Medium","Low"))</f>
        <v>Low</v>
      </c>
      <c r="Q6267" t="str">
        <f>TEXT(Table1[[#This Row],[Date]],"MMM-YYYY")</f>
        <v>Mar-2024</v>
      </c>
      <c r="R6267" t="str">
        <f>IF(Table1[[#This Row],[Sales_Value]]&gt;500000,"Premium",IF(Table1[[#This Row],[Sales_Value]]&gt;100000,"Mid","Basic"))</f>
        <v>Mid</v>
      </c>
    </row>
    <row r="6268" spans="1:18" x14ac:dyDescent="0.3">
      <c r="A6268" s="1">
        <v>45548</v>
      </c>
      <c r="B6268" t="s">
        <v>6469</v>
      </c>
      <c r="C6268" t="s">
        <v>39</v>
      </c>
      <c r="D6268" t="s">
        <v>40</v>
      </c>
      <c r="E6268" t="s">
        <v>500</v>
      </c>
      <c r="F6268" t="s">
        <v>61</v>
      </c>
      <c r="G6268" t="s">
        <v>53</v>
      </c>
      <c r="H6268">
        <v>28</v>
      </c>
      <c r="I6268">
        <v>2644.64</v>
      </c>
      <c r="J6268">
        <v>0.14000000000000001</v>
      </c>
      <c r="K6268">
        <v>63682.93</v>
      </c>
      <c r="L6268">
        <v>2052.7800000000002</v>
      </c>
      <c r="M6268">
        <v>6205.09</v>
      </c>
      <c r="N6268" s="2">
        <f>Table1[[#This Row],[Profit]]/Table1[[#This Row],[Sales_Value]]</f>
        <v>9.7437256734261443E-2</v>
      </c>
      <c r="O6268" s="3" t="str">
        <f>IF(Table1[[#This Row],[Profit]]&lt;0,"Yes","No")</f>
        <v>No</v>
      </c>
      <c r="P6268" t="str">
        <f>IF(Table1[[#This Row],[Discount_Pct]]&gt;0.3,"High",IF(Table1[[#This Row],[Discount_Pct]]&gt;0.15,"Medium","Low"))</f>
        <v>Low</v>
      </c>
      <c r="Q6268" t="str">
        <f>TEXT(Table1[[#This Row],[Date]],"MMM-YYYY")</f>
        <v>Sep-2024</v>
      </c>
      <c r="R6268" t="str">
        <f>IF(Table1[[#This Row],[Sales_Value]]&gt;500000,"Premium",IF(Table1[[#This Row],[Sales_Value]]&gt;100000,"Mid","Basic"))</f>
        <v>Basic</v>
      </c>
    </row>
    <row r="6269" spans="1:18" x14ac:dyDescent="0.3">
      <c r="A6269" s="1">
        <v>45334</v>
      </c>
      <c r="B6269" t="s">
        <v>6470</v>
      </c>
      <c r="C6269" t="s">
        <v>20</v>
      </c>
      <c r="D6269" t="s">
        <v>21</v>
      </c>
      <c r="E6269" t="s">
        <v>200</v>
      </c>
      <c r="F6269" t="s">
        <v>70</v>
      </c>
      <c r="G6269" t="s">
        <v>46</v>
      </c>
      <c r="H6269">
        <v>46</v>
      </c>
      <c r="I6269">
        <v>1430.18</v>
      </c>
      <c r="J6269">
        <v>0.1</v>
      </c>
      <c r="K6269">
        <v>59209.45</v>
      </c>
      <c r="L6269">
        <v>968.68</v>
      </c>
      <c r="M6269">
        <v>14650.17</v>
      </c>
      <c r="N6269" s="2">
        <f>Table1[[#This Row],[Profit]]/Table1[[#This Row],[Sales_Value]]</f>
        <v>0.24742959105345516</v>
      </c>
      <c r="O6269" s="3" t="str">
        <f>IF(Table1[[#This Row],[Profit]]&lt;0,"Yes","No")</f>
        <v>No</v>
      </c>
      <c r="P6269" t="str">
        <f>IF(Table1[[#This Row],[Discount_Pct]]&gt;0.3,"High",IF(Table1[[#This Row],[Discount_Pct]]&gt;0.15,"Medium","Low"))</f>
        <v>Low</v>
      </c>
      <c r="Q6269" t="str">
        <f>TEXT(Table1[[#This Row],[Date]],"MMM-YYYY")</f>
        <v>Feb-2024</v>
      </c>
      <c r="R6269" t="str">
        <f>IF(Table1[[#This Row],[Sales_Value]]&gt;500000,"Premium",IF(Table1[[#This Row],[Sales_Value]]&gt;100000,"Mid","Basic"))</f>
        <v>Basic</v>
      </c>
    </row>
    <row r="6270" spans="1:18" x14ac:dyDescent="0.3">
      <c r="A6270" s="1">
        <v>45406</v>
      </c>
      <c r="B6270" t="s">
        <v>6471</v>
      </c>
      <c r="C6270" t="s">
        <v>34</v>
      </c>
      <c r="D6270" t="s">
        <v>80</v>
      </c>
      <c r="E6270" t="s">
        <v>115</v>
      </c>
      <c r="F6270" t="s">
        <v>282</v>
      </c>
      <c r="G6270" t="s">
        <v>18</v>
      </c>
      <c r="H6270">
        <v>37</v>
      </c>
      <c r="I6270">
        <v>8962.52</v>
      </c>
      <c r="J6270">
        <v>0</v>
      </c>
      <c r="K6270">
        <v>331613.24</v>
      </c>
      <c r="L6270">
        <v>7219.34</v>
      </c>
      <c r="M6270">
        <v>64497.66</v>
      </c>
      <c r="N6270" s="2">
        <f>Table1[[#This Row],[Profit]]/Table1[[#This Row],[Sales_Value]]</f>
        <v>0.19449663710652809</v>
      </c>
      <c r="O6270" s="3" t="str">
        <f>IF(Table1[[#This Row],[Profit]]&lt;0,"Yes","No")</f>
        <v>No</v>
      </c>
      <c r="P6270" t="str">
        <f>IF(Table1[[#This Row],[Discount_Pct]]&gt;0.3,"High",IF(Table1[[#This Row],[Discount_Pct]]&gt;0.15,"Medium","Low"))</f>
        <v>Low</v>
      </c>
      <c r="Q6270" t="str">
        <f>TEXT(Table1[[#This Row],[Date]],"MMM-YYYY")</f>
        <v>Apr-2024</v>
      </c>
      <c r="R6270" t="str">
        <f>IF(Table1[[#This Row],[Sales_Value]]&gt;500000,"Premium",IF(Table1[[#This Row],[Sales_Value]]&gt;100000,"Mid","Basic"))</f>
        <v>Mid</v>
      </c>
    </row>
    <row r="6271" spans="1:18" x14ac:dyDescent="0.3">
      <c r="A6271" s="1">
        <v>45307</v>
      </c>
      <c r="B6271" t="s">
        <v>6472</v>
      </c>
      <c r="C6271" t="s">
        <v>20</v>
      </c>
      <c r="D6271" t="s">
        <v>72</v>
      </c>
      <c r="E6271" t="s">
        <v>128</v>
      </c>
      <c r="F6271" t="s">
        <v>42</v>
      </c>
      <c r="G6271" t="s">
        <v>18</v>
      </c>
      <c r="H6271">
        <v>91</v>
      </c>
      <c r="I6271">
        <v>52471.79</v>
      </c>
      <c r="J6271">
        <v>0.01</v>
      </c>
      <c r="K6271">
        <v>4727183.5599999996</v>
      </c>
      <c r="L6271">
        <v>48784.94</v>
      </c>
      <c r="M6271">
        <v>287754.02</v>
      </c>
      <c r="N6271" s="2">
        <f>Table1[[#This Row],[Profit]]/Table1[[#This Row],[Sales_Value]]</f>
        <v>6.087219088230203E-2</v>
      </c>
      <c r="O6271" s="3" t="str">
        <f>IF(Table1[[#This Row],[Profit]]&lt;0,"Yes","No")</f>
        <v>No</v>
      </c>
      <c r="P6271" t="str">
        <f>IF(Table1[[#This Row],[Discount_Pct]]&gt;0.3,"High",IF(Table1[[#This Row],[Discount_Pct]]&gt;0.15,"Medium","Low"))</f>
        <v>Low</v>
      </c>
      <c r="Q6271" t="str">
        <f>TEXT(Table1[[#This Row],[Date]],"MMM-YYYY")</f>
        <v>Jan-2024</v>
      </c>
      <c r="R6271" t="str">
        <f>IF(Table1[[#This Row],[Sales_Value]]&gt;500000,"Premium",IF(Table1[[#This Row],[Sales_Value]]&gt;100000,"Mid","Basic"))</f>
        <v>Premium</v>
      </c>
    </row>
    <row r="6272" spans="1:18" x14ac:dyDescent="0.3">
      <c r="A6272" s="1">
        <v>45590</v>
      </c>
      <c r="B6272" t="s">
        <v>6473</v>
      </c>
      <c r="C6272" t="s">
        <v>39</v>
      </c>
      <c r="D6272" t="s">
        <v>66</v>
      </c>
      <c r="E6272" t="s">
        <v>60</v>
      </c>
      <c r="F6272" t="s">
        <v>52</v>
      </c>
      <c r="G6272" t="s">
        <v>53</v>
      </c>
      <c r="H6272">
        <v>43</v>
      </c>
      <c r="I6272">
        <v>1748.04</v>
      </c>
      <c r="J6272">
        <v>0.3</v>
      </c>
      <c r="K6272">
        <v>52616</v>
      </c>
      <c r="L6272">
        <v>909.57</v>
      </c>
      <c r="M6272">
        <v>13504.49</v>
      </c>
      <c r="N6272" s="2">
        <f>Table1[[#This Row],[Profit]]/Table1[[#This Row],[Sales_Value]]</f>
        <v>0.25666128173939484</v>
      </c>
      <c r="O6272" s="3" t="str">
        <f>IF(Table1[[#This Row],[Profit]]&lt;0,"Yes","No")</f>
        <v>No</v>
      </c>
      <c r="P6272" t="str">
        <f>IF(Table1[[#This Row],[Discount_Pct]]&gt;0.3,"High",IF(Table1[[#This Row],[Discount_Pct]]&gt;0.15,"Medium","Low"))</f>
        <v>Medium</v>
      </c>
      <c r="Q6272" t="str">
        <f>TEXT(Table1[[#This Row],[Date]],"MMM-YYYY")</f>
        <v>Oct-2024</v>
      </c>
      <c r="R6272" t="str">
        <f>IF(Table1[[#This Row],[Sales_Value]]&gt;500000,"Premium",IF(Table1[[#This Row],[Sales_Value]]&gt;100000,"Mid","Basic"))</f>
        <v>Basic</v>
      </c>
    </row>
    <row r="6273" spans="1:18" x14ac:dyDescent="0.3">
      <c r="A6273" s="1">
        <v>45431</v>
      </c>
      <c r="B6273" t="s">
        <v>6474</v>
      </c>
      <c r="C6273" t="s">
        <v>14</v>
      </c>
      <c r="D6273" t="s">
        <v>26</v>
      </c>
      <c r="E6273" t="s">
        <v>214</v>
      </c>
      <c r="F6273" t="s">
        <v>61</v>
      </c>
      <c r="G6273" t="s">
        <v>53</v>
      </c>
      <c r="H6273">
        <v>88</v>
      </c>
      <c r="I6273">
        <v>3244.92</v>
      </c>
      <c r="J6273">
        <v>7.0000000000000007E-2</v>
      </c>
      <c r="K6273">
        <v>265564.25</v>
      </c>
      <c r="L6273">
        <v>2104.85</v>
      </c>
      <c r="M6273">
        <v>80337.45</v>
      </c>
      <c r="N6273" s="2">
        <f>Table1[[#This Row],[Profit]]/Table1[[#This Row],[Sales_Value]]</f>
        <v>0.30251605779015811</v>
      </c>
      <c r="O6273" s="3" t="str">
        <f>IF(Table1[[#This Row],[Profit]]&lt;0,"Yes","No")</f>
        <v>No</v>
      </c>
      <c r="P6273" t="str">
        <f>IF(Table1[[#This Row],[Discount_Pct]]&gt;0.3,"High",IF(Table1[[#This Row],[Discount_Pct]]&gt;0.15,"Medium","Low"))</f>
        <v>Low</v>
      </c>
      <c r="Q6273" t="str">
        <f>TEXT(Table1[[#This Row],[Date]],"MMM-YYYY")</f>
        <v>May-2024</v>
      </c>
      <c r="R6273" t="str">
        <f>IF(Table1[[#This Row],[Sales_Value]]&gt;500000,"Premium",IF(Table1[[#This Row],[Sales_Value]]&gt;100000,"Mid","Basic"))</f>
        <v>Mid</v>
      </c>
    </row>
    <row r="6274" spans="1:18" x14ac:dyDescent="0.3">
      <c r="A6274" s="1">
        <v>45421</v>
      </c>
      <c r="B6274" t="s">
        <v>6475</v>
      </c>
      <c r="C6274" t="s">
        <v>39</v>
      </c>
      <c r="D6274" t="s">
        <v>108</v>
      </c>
      <c r="E6274" t="s">
        <v>102</v>
      </c>
      <c r="F6274" t="s">
        <v>76</v>
      </c>
      <c r="G6274" t="s">
        <v>77</v>
      </c>
      <c r="H6274">
        <v>52</v>
      </c>
      <c r="I6274">
        <v>1735.35</v>
      </c>
      <c r="J6274">
        <v>0.08</v>
      </c>
      <c r="K6274">
        <v>83019.14</v>
      </c>
      <c r="L6274">
        <v>989.98</v>
      </c>
      <c r="M6274">
        <v>31540.18</v>
      </c>
      <c r="N6274" s="2">
        <f>Table1[[#This Row],[Profit]]/Table1[[#This Row],[Sales_Value]]</f>
        <v>0.37991455946183011</v>
      </c>
      <c r="O6274" s="3" t="str">
        <f>IF(Table1[[#This Row],[Profit]]&lt;0,"Yes","No")</f>
        <v>No</v>
      </c>
      <c r="P6274" t="str">
        <f>IF(Table1[[#This Row],[Discount_Pct]]&gt;0.3,"High",IF(Table1[[#This Row],[Discount_Pct]]&gt;0.15,"Medium","Low"))</f>
        <v>Low</v>
      </c>
      <c r="Q6274" t="str">
        <f>TEXT(Table1[[#This Row],[Date]],"MMM-YYYY")</f>
        <v>May-2024</v>
      </c>
      <c r="R6274" t="str">
        <f>IF(Table1[[#This Row],[Sales_Value]]&gt;500000,"Premium",IF(Table1[[#This Row],[Sales_Value]]&gt;100000,"Mid","Basic"))</f>
        <v>Basic</v>
      </c>
    </row>
    <row r="6275" spans="1:18" x14ac:dyDescent="0.3">
      <c r="A6275" s="1">
        <v>45502</v>
      </c>
      <c r="B6275" t="s">
        <v>6476</v>
      </c>
      <c r="C6275" t="s">
        <v>39</v>
      </c>
      <c r="D6275" t="s">
        <v>40</v>
      </c>
      <c r="E6275" t="s">
        <v>87</v>
      </c>
      <c r="F6275" t="s">
        <v>293</v>
      </c>
      <c r="G6275" t="s">
        <v>53</v>
      </c>
      <c r="H6275">
        <v>8</v>
      </c>
      <c r="I6275">
        <v>723.89</v>
      </c>
      <c r="J6275">
        <v>0.1</v>
      </c>
      <c r="K6275">
        <v>5212.01</v>
      </c>
      <c r="L6275">
        <v>369.24</v>
      </c>
      <c r="M6275">
        <v>2258.09</v>
      </c>
      <c r="N6275" s="2">
        <f>Table1[[#This Row],[Profit]]/Table1[[#This Row],[Sales_Value]]</f>
        <v>0.43324744196576753</v>
      </c>
      <c r="O6275" s="3" t="str">
        <f>IF(Table1[[#This Row],[Profit]]&lt;0,"Yes","No")</f>
        <v>No</v>
      </c>
      <c r="P6275" t="str">
        <f>IF(Table1[[#This Row],[Discount_Pct]]&gt;0.3,"High",IF(Table1[[#This Row],[Discount_Pct]]&gt;0.15,"Medium","Low"))</f>
        <v>Low</v>
      </c>
      <c r="Q6275" t="str">
        <f>TEXT(Table1[[#This Row],[Date]],"MMM-YYYY")</f>
        <v>Jul-2024</v>
      </c>
      <c r="R6275" t="str">
        <f>IF(Table1[[#This Row],[Sales_Value]]&gt;500000,"Premium",IF(Table1[[#This Row],[Sales_Value]]&gt;100000,"Mid","Basic"))</f>
        <v>Basic</v>
      </c>
    </row>
    <row r="6276" spans="1:18" x14ac:dyDescent="0.3">
      <c r="A6276" s="1">
        <v>45445</v>
      </c>
      <c r="B6276" t="s">
        <v>6477</v>
      </c>
      <c r="C6276" t="s">
        <v>20</v>
      </c>
      <c r="D6276" t="s">
        <v>124</v>
      </c>
      <c r="E6276" t="s">
        <v>219</v>
      </c>
      <c r="F6276" t="s">
        <v>103</v>
      </c>
      <c r="G6276" t="s">
        <v>24</v>
      </c>
      <c r="H6276">
        <v>1</v>
      </c>
      <c r="I6276">
        <v>226.25</v>
      </c>
      <c r="J6276">
        <v>0.16</v>
      </c>
      <c r="K6276">
        <v>190.05</v>
      </c>
      <c r="L6276">
        <v>148.01</v>
      </c>
      <c r="M6276">
        <v>42.04</v>
      </c>
      <c r="N6276" s="2">
        <f>Table1[[#This Row],[Profit]]/Table1[[#This Row],[Sales_Value]]</f>
        <v>0.2212049460668245</v>
      </c>
      <c r="O6276" s="3" t="str">
        <f>IF(Table1[[#This Row],[Profit]]&lt;0,"Yes","No")</f>
        <v>No</v>
      </c>
      <c r="P6276" t="str">
        <f>IF(Table1[[#This Row],[Discount_Pct]]&gt;0.3,"High",IF(Table1[[#This Row],[Discount_Pct]]&gt;0.15,"Medium","Low"))</f>
        <v>Medium</v>
      </c>
      <c r="Q6276" t="str">
        <f>TEXT(Table1[[#This Row],[Date]],"MMM-YYYY")</f>
        <v>Jun-2024</v>
      </c>
      <c r="R6276" t="str">
        <f>IF(Table1[[#This Row],[Sales_Value]]&gt;500000,"Premium",IF(Table1[[#This Row],[Sales_Value]]&gt;100000,"Mid","Basic"))</f>
        <v>Basic</v>
      </c>
    </row>
    <row r="6277" spans="1:18" x14ac:dyDescent="0.3">
      <c r="A6277" s="1">
        <v>45485</v>
      </c>
      <c r="B6277" t="s">
        <v>6478</v>
      </c>
      <c r="C6277" t="s">
        <v>39</v>
      </c>
      <c r="D6277" t="s">
        <v>426</v>
      </c>
      <c r="E6277" t="s">
        <v>128</v>
      </c>
      <c r="F6277" t="s">
        <v>88</v>
      </c>
      <c r="G6277" t="s">
        <v>53</v>
      </c>
      <c r="H6277">
        <v>26</v>
      </c>
      <c r="I6277">
        <v>1708.96</v>
      </c>
      <c r="J6277">
        <v>0.11</v>
      </c>
      <c r="K6277">
        <v>39545.33</v>
      </c>
      <c r="L6277">
        <v>978.39</v>
      </c>
      <c r="M6277">
        <v>14107.19</v>
      </c>
      <c r="N6277" s="2">
        <f>Table1[[#This Row],[Profit]]/Table1[[#This Row],[Sales_Value]]</f>
        <v>0.35673466373905593</v>
      </c>
      <c r="O6277" s="3" t="str">
        <f>IF(Table1[[#This Row],[Profit]]&lt;0,"Yes","No")</f>
        <v>No</v>
      </c>
      <c r="P6277" t="str">
        <f>IF(Table1[[#This Row],[Discount_Pct]]&gt;0.3,"High",IF(Table1[[#This Row],[Discount_Pct]]&gt;0.15,"Medium","Low"))</f>
        <v>Low</v>
      </c>
      <c r="Q6277" t="str">
        <f>TEXT(Table1[[#This Row],[Date]],"MMM-YYYY")</f>
        <v>Jul-2024</v>
      </c>
      <c r="R6277" t="str">
        <f>IF(Table1[[#This Row],[Sales_Value]]&gt;500000,"Premium",IF(Table1[[#This Row],[Sales_Value]]&gt;100000,"Mid","Basic"))</f>
        <v>Basic</v>
      </c>
    </row>
    <row r="6278" spans="1:18" x14ac:dyDescent="0.3">
      <c r="A6278" s="1">
        <v>45301</v>
      </c>
      <c r="B6278" t="s">
        <v>6479</v>
      </c>
      <c r="C6278" t="s">
        <v>39</v>
      </c>
      <c r="D6278" t="s">
        <v>40</v>
      </c>
      <c r="E6278" t="s">
        <v>182</v>
      </c>
      <c r="F6278" t="s">
        <v>255</v>
      </c>
      <c r="G6278" t="s">
        <v>53</v>
      </c>
      <c r="H6278">
        <v>63</v>
      </c>
      <c r="I6278">
        <v>2592.75</v>
      </c>
      <c r="J6278">
        <v>0.12</v>
      </c>
      <c r="K6278">
        <v>143742.06</v>
      </c>
      <c r="L6278">
        <v>1525.99</v>
      </c>
      <c r="M6278">
        <v>47604.69</v>
      </c>
      <c r="N6278" s="2">
        <f>Table1[[#This Row],[Profit]]/Table1[[#This Row],[Sales_Value]]</f>
        <v>0.33118135359963535</v>
      </c>
      <c r="O6278" s="3" t="str">
        <f>IF(Table1[[#This Row],[Profit]]&lt;0,"Yes","No")</f>
        <v>No</v>
      </c>
      <c r="P6278" t="str">
        <f>IF(Table1[[#This Row],[Discount_Pct]]&gt;0.3,"High",IF(Table1[[#This Row],[Discount_Pct]]&gt;0.15,"Medium","Low"))</f>
        <v>Low</v>
      </c>
      <c r="Q6278" t="str">
        <f>TEXT(Table1[[#This Row],[Date]],"MMM-YYYY")</f>
        <v>Jan-2024</v>
      </c>
      <c r="R6278" t="str">
        <f>IF(Table1[[#This Row],[Sales_Value]]&gt;500000,"Premium",IF(Table1[[#This Row],[Sales_Value]]&gt;100000,"Mid","Basic"))</f>
        <v>Mid</v>
      </c>
    </row>
    <row r="6279" spans="1:18" x14ac:dyDescent="0.3">
      <c r="A6279" s="1">
        <v>45537</v>
      </c>
      <c r="B6279" t="s">
        <v>6480</v>
      </c>
      <c r="C6279" t="s">
        <v>34</v>
      </c>
      <c r="D6279" t="s">
        <v>105</v>
      </c>
      <c r="E6279" t="s">
        <v>125</v>
      </c>
      <c r="F6279" t="s">
        <v>142</v>
      </c>
      <c r="G6279" t="s">
        <v>18</v>
      </c>
      <c r="H6279">
        <v>92</v>
      </c>
      <c r="I6279">
        <v>11203.5</v>
      </c>
      <c r="J6279">
        <v>0.11</v>
      </c>
      <c r="K6279">
        <v>917342.58</v>
      </c>
      <c r="L6279">
        <v>8340.5300000000007</v>
      </c>
      <c r="M6279">
        <v>150013.82</v>
      </c>
      <c r="N6279" s="2">
        <f>Table1[[#This Row],[Profit]]/Table1[[#This Row],[Sales_Value]]</f>
        <v>0.16353085888589192</v>
      </c>
      <c r="O6279" s="3" t="str">
        <f>IF(Table1[[#This Row],[Profit]]&lt;0,"Yes","No")</f>
        <v>No</v>
      </c>
      <c r="P6279" t="str">
        <f>IF(Table1[[#This Row],[Discount_Pct]]&gt;0.3,"High",IF(Table1[[#This Row],[Discount_Pct]]&gt;0.15,"Medium","Low"))</f>
        <v>Low</v>
      </c>
      <c r="Q6279" t="str">
        <f>TEXT(Table1[[#This Row],[Date]],"MMM-YYYY")</f>
        <v>Sep-2024</v>
      </c>
      <c r="R6279" t="str">
        <f>IF(Table1[[#This Row],[Sales_Value]]&gt;500000,"Premium",IF(Table1[[#This Row],[Sales_Value]]&gt;100000,"Mid","Basic"))</f>
        <v>Premium</v>
      </c>
    </row>
    <row r="6280" spans="1:18" x14ac:dyDescent="0.3">
      <c r="A6280" s="1">
        <v>45319</v>
      </c>
      <c r="B6280" t="s">
        <v>6481</v>
      </c>
      <c r="C6280" t="s">
        <v>39</v>
      </c>
      <c r="D6280" t="s">
        <v>93</v>
      </c>
      <c r="E6280" t="s">
        <v>158</v>
      </c>
      <c r="F6280" t="s">
        <v>95</v>
      </c>
      <c r="G6280" t="s">
        <v>77</v>
      </c>
      <c r="H6280">
        <v>43</v>
      </c>
      <c r="I6280">
        <v>3194.03</v>
      </c>
      <c r="J6280">
        <v>0.21</v>
      </c>
      <c r="K6280">
        <v>108501.2</v>
      </c>
      <c r="L6280">
        <v>2177.1799999999998</v>
      </c>
      <c r="M6280">
        <v>14882.46</v>
      </c>
      <c r="N6280" s="2">
        <f>Table1[[#This Row],[Profit]]/Table1[[#This Row],[Sales_Value]]</f>
        <v>0.13716401293257585</v>
      </c>
      <c r="O6280" s="3" t="str">
        <f>IF(Table1[[#This Row],[Profit]]&lt;0,"Yes","No")</f>
        <v>No</v>
      </c>
      <c r="P6280" t="str">
        <f>IF(Table1[[#This Row],[Discount_Pct]]&gt;0.3,"High",IF(Table1[[#This Row],[Discount_Pct]]&gt;0.15,"Medium","Low"))</f>
        <v>Medium</v>
      </c>
      <c r="Q6280" t="str">
        <f>TEXT(Table1[[#This Row],[Date]],"MMM-YYYY")</f>
        <v>Jan-2024</v>
      </c>
      <c r="R6280" t="str">
        <f>IF(Table1[[#This Row],[Sales_Value]]&gt;500000,"Premium",IF(Table1[[#This Row],[Sales_Value]]&gt;100000,"Mid","Basic"))</f>
        <v>Mid</v>
      </c>
    </row>
    <row r="6281" spans="1:18" x14ac:dyDescent="0.3">
      <c r="A6281" s="1">
        <v>45392</v>
      </c>
      <c r="B6281" t="s">
        <v>6482</v>
      </c>
      <c r="C6281" t="s">
        <v>14</v>
      </c>
      <c r="D6281" t="s">
        <v>55</v>
      </c>
      <c r="E6281" t="s">
        <v>629</v>
      </c>
      <c r="F6281" t="s">
        <v>88</v>
      </c>
      <c r="G6281" t="s">
        <v>53</v>
      </c>
      <c r="H6281">
        <v>12</v>
      </c>
      <c r="I6281">
        <v>1875.59</v>
      </c>
      <c r="J6281">
        <v>0.22</v>
      </c>
      <c r="K6281">
        <v>17555.52</v>
      </c>
      <c r="L6281">
        <v>986.62</v>
      </c>
      <c r="M6281">
        <v>5716.08</v>
      </c>
      <c r="N6281" s="2">
        <f>Table1[[#This Row],[Profit]]/Table1[[#This Row],[Sales_Value]]</f>
        <v>0.32560015311423413</v>
      </c>
      <c r="O6281" s="3" t="str">
        <f>IF(Table1[[#This Row],[Profit]]&lt;0,"Yes","No")</f>
        <v>No</v>
      </c>
      <c r="P6281" t="str">
        <f>IF(Table1[[#This Row],[Discount_Pct]]&gt;0.3,"High",IF(Table1[[#This Row],[Discount_Pct]]&gt;0.15,"Medium","Low"))</f>
        <v>Medium</v>
      </c>
      <c r="Q6281" t="str">
        <f>TEXT(Table1[[#This Row],[Date]],"MMM-YYYY")</f>
        <v>Apr-2024</v>
      </c>
      <c r="R6281" t="str">
        <f>IF(Table1[[#This Row],[Sales_Value]]&gt;500000,"Premium",IF(Table1[[#This Row],[Sales_Value]]&gt;100000,"Mid","Basic"))</f>
        <v>Basic</v>
      </c>
    </row>
    <row r="6282" spans="1:18" x14ac:dyDescent="0.3">
      <c r="A6282" s="1">
        <v>45498</v>
      </c>
      <c r="B6282" t="s">
        <v>6483</v>
      </c>
      <c r="C6282" t="s">
        <v>34</v>
      </c>
      <c r="D6282" t="s">
        <v>207</v>
      </c>
      <c r="E6282" t="s">
        <v>51</v>
      </c>
      <c r="F6282" t="s">
        <v>132</v>
      </c>
      <c r="G6282" t="s">
        <v>24</v>
      </c>
      <c r="H6282">
        <v>78</v>
      </c>
      <c r="I6282">
        <v>53.08</v>
      </c>
      <c r="J6282">
        <v>0.12</v>
      </c>
      <c r="K6282">
        <v>3643.41</v>
      </c>
      <c r="L6282">
        <v>21.1</v>
      </c>
      <c r="M6282">
        <v>1997.61</v>
      </c>
      <c r="N6282" s="2">
        <f>Table1[[#This Row],[Profit]]/Table1[[#This Row],[Sales_Value]]</f>
        <v>0.54828031981028758</v>
      </c>
      <c r="O6282" s="3" t="str">
        <f>IF(Table1[[#This Row],[Profit]]&lt;0,"Yes","No")</f>
        <v>No</v>
      </c>
      <c r="P6282" t="str">
        <f>IF(Table1[[#This Row],[Discount_Pct]]&gt;0.3,"High",IF(Table1[[#This Row],[Discount_Pct]]&gt;0.15,"Medium","Low"))</f>
        <v>Low</v>
      </c>
      <c r="Q6282" t="str">
        <f>TEXT(Table1[[#This Row],[Date]],"MMM-YYYY")</f>
        <v>Jul-2024</v>
      </c>
      <c r="R6282" t="str">
        <f>IF(Table1[[#This Row],[Sales_Value]]&gt;500000,"Premium",IF(Table1[[#This Row],[Sales_Value]]&gt;100000,"Mid","Basic"))</f>
        <v>Basic</v>
      </c>
    </row>
    <row r="6283" spans="1:18" x14ac:dyDescent="0.3">
      <c r="A6283" s="1">
        <v>45326</v>
      </c>
      <c r="B6283" t="s">
        <v>6484</v>
      </c>
      <c r="C6283" t="s">
        <v>39</v>
      </c>
      <c r="D6283" t="s">
        <v>269</v>
      </c>
      <c r="E6283" t="s">
        <v>629</v>
      </c>
      <c r="F6283" t="s">
        <v>201</v>
      </c>
      <c r="G6283" t="s">
        <v>53</v>
      </c>
      <c r="H6283">
        <v>100</v>
      </c>
      <c r="I6283">
        <v>1021.68</v>
      </c>
      <c r="J6283">
        <v>0.15</v>
      </c>
      <c r="K6283">
        <v>86842.8</v>
      </c>
      <c r="L6283">
        <v>654.92999999999995</v>
      </c>
      <c r="M6283">
        <v>21349.8</v>
      </c>
      <c r="N6283" s="2">
        <f>Table1[[#This Row],[Profit]]/Table1[[#This Row],[Sales_Value]]</f>
        <v>0.24584421506446127</v>
      </c>
      <c r="O6283" s="3" t="str">
        <f>IF(Table1[[#This Row],[Profit]]&lt;0,"Yes","No")</f>
        <v>No</v>
      </c>
      <c r="P6283" t="str">
        <f>IF(Table1[[#This Row],[Discount_Pct]]&gt;0.3,"High",IF(Table1[[#This Row],[Discount_Pct]]&gt;0.15,"Medium","Low"))</f>
        <v>Low</v>
      </c>
      <c r="Q6283" t="str">
        <f>TEXT(Table1[[#This Row],[Date]],"MMM-YYYY")</f>
        <v>Feb-2024</v>
      </c>
      <c r="R6283" t="str">
        <f>IF(Table1[[#This Row],[Sales_Value]]&gt;500000,"Premium",IF(Table1[[#This Row],[Sales_Value]]&gt;100000,"Mid","Basic"))</f>
        <v>Basic</v>
      </c>
    </row>
    <row r="6284" spans="1:18" x14ac:dyDescent="0.3">
      <c r="A6284" s="1">
        <v>45440</v>
      </c>
      <c r="B6284" t="s">
        <v>6485</v>
      </c>
      <c r="C6284" t="s">
        <v>39</v>
      </c>
      <c r="D6284" t="s">
        <v>40</v>
      </c>
      <c r="E6284" t="s">
        <v>168</v>
      </c>
      <c r="F6284" t="s">
        <v>178</v>
      </c>
      <c r="G6284" t="s">
        <v>46</v>
      </c>
      <c r="H6284">
        <v>40</v>
      </c>
      <c r="I6284">
        <v>28031.86</v>
      </c>
      <c r="J6284">
        <v>0.1</v>
      </c>
      <c r="K6284">
        <v>1009146.96</v>
      </c>
      <c r="L6284">
        <v>18467.02</v>
      </c>
      <c r="M6284">
        <v>270466.15999999997</v>
      </c>
      <c r="N6284" s="2">
        <f>Table1[[#This Row],[Profit]]/Table1[[#This Row],[Sales_Value]]</f>
        <v>0.26801464080117726</v>
      </c>
      <c r="O6284" s="3" t="str">
        <f>IF(Table1[[#This Row],[Profit]]&lt;0,"Yes","No")</f>
        <v>No</v>
      </c>
      <c r="P6284" t="str">
        <f>IF(Table1[[#This Row],[Discount_Pct]]&gt;0.3,"High",IF(Table1[[#This Row],[Discount_Pct]]&gt;0.15,"Medium","Low"))</f>
        <v>Low</v>
      </c>
      <c r="Q6284" t="str">
        <f>TEXT(Table1[[#This Row],[Date]],"MMM-YYYY")</f>
        <v>May-2024</v>
      </c>
      <c r="R6284" t="str">
        <f>IF(Table1[[#This Row],[Sales_Value]]&gt;500000,"Premium",IF(Table1[[#This Row],[Sales_Value]]&gt;100000,"Mid","Basic"))</f>
        <v>Premium</v>
      </c>
    </row>
    <row r="6285" spans="1:18" x14ac:dyDescent="0.3">
      <c r="A6285" s="1">
        <v>45647</v>
      </c>
      <c r="B6285" t="s">
        <v>6486</v>
      </c>
      <c r="C6285" t="s">
        <v>14</v>
      </c>
      <c r="D6285" t="s">
        <v>15</v>
      </c>
      <c r="E6285" t="s">
        <v>102</v>
      </c>
      <c r="F6285" t="s">
        <v>255</v>
      </c>
      <c r="G6285" t="s">
        <v>53</v>
      </c>
      <c r="H6285">
        <v>41</v>
      </c>
      <c r="I6285">
        <v>2630.34</v>
      </c>
      <c r="J6285">
        <v>0.15</v>
      </c>
      <c r="K6285">
        <v>91667.35</v>
      </c>
      <c r="L6285">
        <v>1593.55</v>
      </c>
      <c r="M6285">
        <v>26331.8</v>
      </c>
      <c r="N6285" s="2">
        <f>Table1[[#This Row],[Profit]]/Table1[[#This Row],[Sales_Value]]</f>
        <v>0.28725385865305364</v>
      </c>
      <c r="O6285" s="3" t="str">
        <f>IF(Table1[[#This Row],[Profit]]&lt;0,"Yes","No")</f>
        <v>No</v>
      </c>
      <c r="P6285" t="str">
        <f>IF(Table1[[#This Row],[Discount_Pct]]&gt;0.3,"High",IF(Table1[[#This Row],[Discount_Pct]]&gt;0.15,"Medium","Low"))</f>
        <v>Low</v>
      </c>
      <c r="Q6285" t="str">
        <f>TEXT(Table1[[#This Row],[Date]],"MMM-YYYY")</f>
        <v>Dec-2024</v>
      </c>
      <c r="R6285" t="str">
        <f>IF(Table1[[#This Row],[Sales_Value]]&gt;500000,"Premium",IF(Table1[[#This Row],[Sales_Value]]&gt;100000,"Mid","Basic"))</f>
        <v>Basic</v>
      </c>
    </row>
    <row r="6286" spans="1:18" x14ac:dyDescent="0.3">
      <c r="A6286" s="1">
        <v>45541</v>
      </c>
      <c r="B6286" t="s">
        <v>6487</v>
      </c>
      <c r="C6286" t="s">
        <v>14</v>
      </c>
      <c r="D6286" t="s">
        <v>26</v>
      </c>
      <c r="E6286" t="s">
        <v>260</v>
      </c>
      <c r="F6286" t="s">
        <v>232</v>
      </c>
      <c r="G6286" t="s">
        <v>24</v>
      </c>
      <c r="H6286">
        <v>5</v>
      </c>
      <c r="I6286">
        <v>56.32</v>
      </c>
      <c r="J6286">
        <v>0.23</v>
      </c>
      <c r="K6286">
        <v>216.83</v>
      </c>
      <c r="L6286">
        <v>21.7</v>
      </c>
      <c r="M6286">
        <v>108.33</v>
      </c>
      <c r="N6286" s="2">
        <f>Table1[[#This Row],[Profit]]/Table1[[#This Row],[Sales_Value]]</f>
        <v>0.499607987824563</v>
      </c>
      <c r="O6286" s="3" t="str">
        <f>IF(Table1[[#This Row],[Profit]]&lt;0,"Yes","No")</f>
        <v>No</v>
      </c>
      <c r="P6286" t="str">
        <f>IF(Table1[[#This Row],[Discount_Pct]]&gt;0.3,"High",IF(Table1[[#This Row],[Discount_Pct]]&gt;0.15,"Medium","Low"))</f>
        <v>Medium</v>
      </c>
      <c r="Q6286" t="str">
        <f>TEXT(Table1[[#This Row],[Date]],"MMM-YYYY")</f>
        <v>Sep-2024</v>
      </c>
      <c r="R6286" t="str">
        <f>IF(Table1[[#This Row],[Sales_Value]]&gt;500000,"Premium",IF(Table1[[#This Row],[Sales_Value]]&gt;100000,"Mid","Basic"))</f>
        <v>Basic</v>
      </c>
    </row>
    <row r="6287" spans="1:18" x14ac:dyDescent="0.3">
      <c r="A6287" s="1">
        <v>45407</v>
      </c>
      <c r="B6287" t="s">
        <v>6488</v>
      </c>
      <c r="C6287" t="s">
        <v>34</v>
      </c>
      <c r="D6287" t="s">
        <v>35</v>
      </c>
      <c r="E6287" t="s">
        <v>359</v>
      </c>
      <c r="F6287" t="s">
        <v>178</v>
      </c>
      <c r="G6287" t="s">
        <v>46</v>
      </c>
      <c r="H6287">
        <v>17</v>
      </c>
      <c r="I6287">
        <v>23980.65</v>
      </c>
      <c r="J6287">
        <v>0.6</v>
      </c>
      <c r="K6287">
        <v>163068.42000000001</v>
      </c>
      <c r="L6287">
        <v>17109.900000000001</v>
      </c>
      <c r="M6287">
        <v>63805.51</v>
      </c>
      <c r="N6287" s="2">
        <f>Table1[[#This Row],[Profit]]/Table1[[#This Row],[Sales_Value]]</f>
        <v>0.3912806047915347</v>
      </c>
      <c r="O6287" s="3" t="str">
        <f>IF(Table1[[#This Row],[Profit]]&lt;0,"Yes","No")</f>
        <v>No</v>
      </c>
      <c r="P6287" t="str">
        <f>IF(Table1[[#This Row],[Discount_Pct]]&gt;0.3,"High",IF(Table1[[#This Row],[Discount_Pct]]&gt;0.15,"Medium","Low"))</f>
        <v>High</v>
      </c>
      <c r="Q6287" t="str">
        <f>TEXT(Table1[[#This Row],[Date]],"MMM-YYYY")</f>
        <v>Apr-2024</v>
      </c>
      <c r="R6287" t="str">
        <f>IF(Table1[[#This Row],[Sales_Value]]&gt;500000,"Premium",IF(Table1[[#This Row],[Sales_Value]]&gt;100000,"Mid","Basic"))</f>
        <v>Mid</v>
      </c>
    </row>
    <row r="6288" spans="1:18" x14ac:dyDescent="0.3">
      <c r="A6288" s="1">
        <v>45435</v>
      </c>
      <c r="B6288" t="s">
        <v>6489</v>
      </c>
      <c r="C6288" t="s">
        <v>34</v>
      </c>
      <c r="D6288" t="s">
        <v>105</v>
      </c>
      <c r="E6288" t="s">
        <v>216</v>
      </c>
      <c r="F6288" t="s">
        <v>61</v>
      </c>
      <c r="G6288" t="s">
        <v>53</v>
      </c>
      <c r="H6288">
        <v>36</v>
      </c>
      <c r="I6288">
        <v>3014.4</v>
      </c>
      <c r="J6288">
        <v>0.27</v>
      </c>
      <c r="K6288">
        <v>79218.429999999993</v>
      </c>
      <c r="L6288">
        <v>2016.48</v>
      </c>
      <c r="M6288">
        <v>6625.15</v>
      </c>
      <c r="N6288" s="2">
        <f>Table1[[#This Row],[Profit]]/Table1[[#This Row],[Sales_Value]]</f>
        <v>8.3631422637383754E-2</v>
      </c>
      <c r="O6288" s="3" t="str">
        <f>IF(Table1[[#This Row],[Profit]]&lt;0,"Yes","No")</f>
        <v>No</v>
      </c>
      <c r="P6288" t="str">
        <f>IF(Table1[[#This Row],[Discount_Pct]]&gt;0.3,"High",IF(Table1[[#This Row],[Discount_Pct]]&gt;0.15,"Medium","Low"))</f>
        <v>Medium</v>
      </c>
      <c r="Q6288" t="str">
        <f>TEXT(Table1[[#This Row],[Date]],"MMM-YYYY")</f>
        <v>May-2024</v>
      </c>
      <c r="R6288" t="str">
        <f>IF(Table1[[#This Row],[Sales_Value]]&gt;500000,"Premium",IF(Table1[[#This Row],[Sales_Value]]&gt;100000,"Mid","Basic"))</f>
        <v>Basic</v>
      </c>
    </row>
    <row r="6289" spans="1:18" x14ac:dyDescent="0.3">
      <c r="A6289" s="1">
        <v>45457</v>
      </c>
      <c r="B6289" t="s">
        <v>6490</v>
      </c>
      <c r="C6289" t="s">
        <v>14</v>
      </c>
      <c r="D6289" t="s">
        <v>55</v>
      </c>
      <c r="E6289" t="s">
        <v>151</v>
      </c>
      <c r="F6289" t="s">
        <v>146</v>
      </c>
      <c r="G6289" t="s">
        <v>24</v>
      </c>
      <c r="H6289">
        <v>81</v>
      </c>
      <c r="I6289">
        <v>47.77</v>
      </c>
      <c r="J6289">
        <v>0.21</v>
      </c>
      <c r="K6289">
        <v>3056.8</v>
      </c>
      <c r="L6289">
        <v>28.04</v>
      </c>
      <c r="M6289">
        <v>785.56</v>
      </c>
      <c r="N6289" s="2">
        <f>Table1[[#This Row],[Profit]]/Table1[[#This Row],[Sales_Value]]</f>
        <v>0.25698769955509027</v>
      </c>
      <c r="O6289" s="3" t="str">
        <f>IF(Table1[[#This Row],[Profit]]&lt;0,"Yes","No")</f>
        <v>No</v>
      </c>
      <c r="P6289" t="str">
        <f>IF(Table1[[#This Row],[Discount_Pct]]&gt;0.3,"High",IF(Table1[[#This Row],[Discount_Pct]]&gt;0.15,"Medium","Low"))</f>
        <v>Medium</v>
      </c>
      <c r="Q6289" t="str">
        <f>TEXT(Table1[[#This Row],[Date]],"MMM-YYYY")</f>
        <v>Jun-2024</v>
      </c>
      <c r="R6289" t="str">
        <f>IF(Table1[[#This Row],[Sales_Value]]&gt;500000,"Premium",IF(Table1[[#This Row],[Sales_Value]]&gt;100000,"Mid","Basic"))</f>
        <v>Basic</v>
      </c>
    </row>
    <row r="6290" spans="1:18" x14ac:dyDescent="0.3">
      <c r="A6290" s="1">
        <v>45650</v>
      </c>
      <c r="B6290" t="s">
        <v>6491</v>
      </c>
      <c r="C6290" t="s">
        <v>14</v>
      </c>
      <c r="D6290" t="s">
        <v>144</v>
      </c>
      <c r="E6290" t="s">
        <v>136</v>
      </c>
      <c r="F6290" t="s">
        <v>52</v>
      </c>
      <c r="G6290" t="s">
        <v>53</v>
      </c>
      <c r="H6290">
        <v>96</v>
      </c>
      <c r="I6290">
        <v>1670.29</v>
      </c>
      <c r="J6290">
        <v>0.18</v>
      </c>
      <c r="K6290">
        <v>131485.23000000001</v>
      </c>
      <c r="L6290">
        <v>1069.8599999999999</v>
      </c>
      <c r="M6290">
        <v>28778.67</v>
      </c>
      <c r="N6290" s="2">
        <f>Table1[[#This Row],[Profit]]/Table1[[#This Row],[Sales_Value]]</f>
        <v>0.21887378529132129</v>
      </c>
      <c r="O6290" s="3" t="str">
        <f>IF(Table1[[#This Row],[Profit]]&lt;0,"Yes","No")</f>
        <v>No</v>
      </c>
      <c r="P6290" t="str">
        <f>IF(Table1[[#This Row],[Discount_Pct]]&gt;0.3,"High",IF(Table1[[#This Row],[Discount_Pct]]&gt;0.15,"Medium","Low"))</f>
        <v>Medium</v>
      </c>
      <c r="Q6290" t="str">
        <f>TEXT(Table1[[#This Row],[Date]],"MMM-YYYY")</f>
        <v>Dec-2024</v>
      </c>
      <c r="R6290" t="str">
        <f>IF(Table1[[#This Row],[Sales_Value]]&gt;500000,"Premium",IF(Table1[[#This Row],[Sales_Value]]&gt;100000,"Mid","Basic"))</f>
        <v>Mid</v>
      </c>
    </row>
    <row r="6291" spans="1:18" x14ac:dyDescent="0.3">
      <c r="A6291" s="1">
        <v>45506</v>
      </c>
      <c r="B6291" t="s">
        <v>6492</v>
      </c>
      <c r="C6291" t="s">
        <v>20</v>
      </c>
      <c r="D6291" t="s">
        <v>21</v>
      </c>
      <c r="E6291" t="s">
        <v>441</v>
      </c>
      <c r="F6291" t="s">
        <v>103</v>
      </c>
      <c r="G6291" t="s">
        <v>24</v>
      </c>
      <c r="H6291">
        <v>19</v>
      </c>
      <c r="I6291">
        <v>234.23</v>
      </c>
      <c r="J6291">
        <v>0.1</v>
      </c>
      <c r="K6291">
        <v>4005.33</v>
      </c>
      <c r="L6291">
        <v>137.09</v>
      </c>
      <c r="M6291">
        <v>1400.62</v>
      </c>
      <c r="N6291" s="2">
        <f>Table1[[#This Row],[Profit]]/Table1[[#This Row],[Sales_Value]]</f>
        <v>0.34968903935505935</v>
      </c>
      <c r="O6291" s="3" t="str">
        <f>IF(Table1[[#This Row],[Profit]]&lt;0,"Yes","No")</f>
        <v>No</v>
      </c>
      <c r="P6291" t="str">
        <f>IF(Table1[[#This Row],[Discount_Pct]]&gt;0.3,"High",IF(Table1[[#This Row],[Discount_Pct]]&gt;0.15,"Medium","Low"))</f>
        <v>Low</v>
      </c>
      <c r="Q6291" t="str">
        <f>TEXT(Table1[[#This Row],[Date]],"MMM-YYYY")</f>
        <v>Aug-2024</v>
      </c>
      <c r="R6291" t="str">
        <f>IF(Table1[[#This Row],[Sales_Value]]&gt;500000,"Premium",IF(Table1[[#This Row],[Sales_Value]]&gt;100000,"Mid","Basic"))</f>
        <v>Basic</v>
      </c>
    </row>
    <row r="6292" spans="1:18" x14ac:dyDescent="0.3">
      <c r="A6292" s="1">
        <v>45420</v>
      </c>
      <c r="B6292" t="s">
        <v>6493</v>
      </c>
      <c r="C6292" t="s">
        <v>34</v>
      </c>
      <c r="D6292" t="s">
        <v>35</v>
      </c>
      <c r="E6292" t="s">
        <v>249</v>
      </c>
      <c r="F6292" t="s">
        <v>98</v>
      </c>
      <c r="G6292" t="s">
        <v>18</v>
      </c>
      <c r="H6292">
        <v>35</v>
      </c>
      <c r="I6292">
        <v>5972.62</v>
      </c>
      <c r="J6292">
        <v>0.23</v>
      </c>
      <c r="K6292">
        <v>160962.10999999999</v>
      </c>
      <c r="L6292">
        <v>4876.28</v>
      </c>
      <c r="M6292">
        <v>-9707.69</v>
      </c>
      <c r="N6292" s="2">
        <f>Table1[[#This Row],[Profit]]/Table1[[#This Row],[Sales_Value]]</f>
        <v>-6.0310404728168641E-2</v>
      </c>
      <c r="O6292" s="3" t="str">
        <f>IF(Table1[[#This Row],[Profit]]&lt;0,"Yes","No")</f>
        <v>Yes</v>
      </c>
      <c r="P6292" t="str">
        <f>IF(Table1[[#This Row],[Discount_Pct]]&gt;0.3,"High",IF(Table1[[#This Row],[Discount_Pct]]&gt;0.15,"Medium","Low"))</f>
        <v>Medium</v>
      </c>
      <c r="Q6292" t="str">
        <f>TEXT(Table1[[#This Row],[Date]],"MMM-YYYY")</f>
        <v>May-2024</v>
      </c>
      <c r="R6292" t="str">
        <f>IF(Table1[[#This Row],[Sales_Value]]&gt;500000,"Premium",IF(Table1[[#This Row],[Sales_Value]]&gt;100000,"Mid","Basic"))</f>
        <v>Mid</v>
      </c>
    </row>
    <row r="6293" spans="1:18" x14ac:dyDescent="0.3">
      <c r="A6293" s="1">
        <v>45635</v>
      </c>
      <c r="B6293" t="s">
        <v>6494</v>
      </c>
      <c r="C6293" t="s">
        <v>20</v>
      </c>
      <c r="D6293" t="s">
        <v>148</v>
      </c>
      <c r="E6293" t="s">
        <v>238</v>
      </c>
      <c r="F6293" t="s">
        <v>201</v>
      </c>
      <c r="G6293" t="s">
        <v>53</v>
      </c>
      <c r="H6293">
        <v>57</v>
      </c>
      <c r="I6293">
        <v>1122.26</v>
      </c>
      <c r="J6293">
        <v>0</v>
      </c>
      <c r="K6293">
        <v>63968.82</v>
      </c>
      <c r="L6293">
        <v>707.07</v>
      </c>
      <c r="M6293">
        <v>23665.83</v>
      </c>
      <c r="N6293" s="2">
        <f>Table1[[#This Row],[Profit]]/Table1[[#This Row],[Sales_Value]]</f>
        <v>0.3699588330689858</v>
      </c>
      <c r="O6293" s="3" t="str">
        <f>IF(Table1[[#This Row],[Profit]]&lt;0,"Yes","No")</f>
        <v>No</v>
      </c>
      <c r="P6293" t="str">
        <f>IF(Table1[[#This Row],[Discount_Pct]]&gt;0.3,"High",IF(Table1[[#This Row],[Discount_Pct]]&gt;0.15,"Medium","Low"))</f>
        <v>Low</v>
      </c>
      <c r="Q6293" t="str">
        <f>TEXT(Table1[[#This Row],[Date]],"MMM-YYYY")</f>
        <v>Dec-2024</v>
      </c>
      <c r="R6293" t="str">
        <f>IF(Table1[[#This Row],[Sales_Value]]&gt;500000,"Premium",IF(Table1[[#This Row],[Sales_Value]]&gt;100000,"Mid","Basic"))</f>
        <v>Basic</v>
      </c>
    </row>
    <row r="6294" spans="1:18" x14ac:dyDescent="0.3">
      <c r="A6294" s="1">
        <v>45301</v>
      </c>
      <c r="B6294" t="s">
        <v>6495</v>
      </c>
      <c r="C6294" t="s">
        <v>14</v>
      </c>
      <c r="D6294" t="s">
        <v>26</v>
      </c>
      <c r="E6294" t="s">
        <v>175</v>
      </c>
      <c r="F6294" t="s">
        <v>23</v>
      </c>
      <c r="G6294" t="s">
        <v>24</v>
      </c>
      <c r="H6294">
        <v>45</v>
      </c>
      <c r="I6294">
        <v>17.239999999999998</v>
      </c>
      <c r="J6294">
        <v>0.2</v>
      </c>
      <c r="K6294">
        <v>620.64</v>
      </c>
      <c r="L6294">
        <v>8.17</v>
      </c>
      <c r="M6294">
        <v>252.99</v>
      </c>
      <c r="N6294" s="2">
        <f>Table1[[#This Row],[Profit]]/Table1[[#This Row],[Sales_Value]]</f>
        <v>0.40762761020881672</v>
      </c>
      <c r="O6294" s="3" t="str">
        <f>IF(Table1[[#This Row],[Profit]]&lt;0,"Yes","No")</f>
        <v>No</v>
      </c>
      <c r="P6294" t="str">
        <f>IF(Table1[[#This Row],[Discount_Pct]]&gt;0.3,"High",IF(Table1[[#This Row],[Discount_Pct]]&gt;0.15,"Medium","Low"))</f>
        <v>Medium</v>
      </c>
      <c r="Q6294" t="str">
        <f>TEXT(Table1[[#This Row],[Date]],"MMM-YYYY")</f>
        <v>Jan-2024</v>
      </c>
      <c r="R6294" t="str">
        <f>IF(Table1[[#This Row],[Sales_Value]]&gt;500000,"Premium",IF(Table1[[#This Row],[Sales_Value]]&gt;100000,"Mid","Basic"))</f>
        <v>Basic</v>
      </c>
    </row>
    <row r="6295" spans="1:18" x14ac:dyDescent="0.3">
      <c r="A6295" s="1">
        <v>45344</v>
      </c>
      <c r="B6295" t="s">
        <v>6496</v>
      </c>
      <c r="C6295" t="s">
        <v>20</v>
      </c>
      <c r="D6295" t="s">
        <v>148</v>
      </c>
      <c r="E6295" t="s">
        <v>102</v>
      </c>
      <c r="F6295" t="s">
        <v>226</v>
      </c>
      <c r="G6295" t="s">
        <v>18</v>
      </c>
      <c r="H6295">
        <v>27</v>
      </c>
      <c r="I6295">
        <v>17223.43</v>
      </c>
      <c r="J6295">
        <v>0.17</v>
      </c>
      <c r="K6295">
        <v>385977.07</v>
      </c>
      <c r="L6295">
        <v>13804.97</v>
      </c>
      <c r="M6295">
        <v>13242.88</v>
      </c>
      <c r="N6295" s="2">
        <f>Table1[[#This Row],[Profit]]/Table1[[#This Row],[Sales_Value]]</f>
        <v>3.4310017431864535E-2</v>
      </c>
      <c r="O6295" s="3" t="str">
        <f>IF(Table1[[#This Row],[Profit]]&lt;0,"Yes","No")</f>
        <v>No</v>
      </c>
      <c r="P6295" t="str">
        <f>IF(Table1[[#This Row],[Discount_Pct]]&gt;0.3,"High",IF(Table1[[#This Row],[Discount_Pct]]&gt;0.15,"Medium","Low"))</f>
        <v>Medium</v>
      </c>
      <c r="Q6295" t="str">
        <f>TEXT(Table1[[#This Row],[Date]],"MMM-YYYY")</f>
        <v>Feb-2024</v>
      </c>
      <c r="R6295" t="str">
        <f>IF(Table1[[#This Row],[Sales_Value]]&gt;500000,"Premium",IF(Table1[[#This Row],[Sales_Value]]&gt;100000,"Mid","Basic"))</f>
        <v>Mid</v>
      </c>
    </row>
    <row r="6296" spans="1:18" x14ac:dyDescent="0.3">
      <c r="A6296" s="1">
        <v>45431</v>
      </c>
      <c r="B6296" t="s">
        <v>6497</v>
      </c>
      <c r="C6296" t="s">
        <v>14</v>
      </c>
      <c r="D6296" t="s">
        <v>15</v>
      </c>
      <c r="E6296" t="s">
        <v>90</v>
      </c>
      <c r="F6296" t="s">
        <v>32</v>
      </c>
      <c r="G6296" t="s">
        <v>18</v>
      </c>
      <c r="H6296">
        <v>18</v>
      </c>
      <c r="I6296">
        <v>12523.74</v>
      </c>
      <c r="J6296">
        <v>0.04</v>
      </c>
      <c r="K6296">
        <v>216410.23</v>
      </c>
      <c r="L6296">
        <v>8542.14</v>
      </c>
      <c r="M6296">
        <v>62651.71</v>
      </c>
      <c r="N6296" s="2">
        <f>Table1[[#This Row],[Profit]]/Table1[[#This Row],[Sales_Value]]</f>
        <v>0.28950438248690924</v>
      </c>
      <c r="O6296" s="3" t="str">
        <f>IF(Table1[[#This Row],[Profit]]&lt;0,"Yes","No")</f>
        <v>No</v>
      </c>
      <c r="P6296" t="str">
        <f>IF(Table1[[#This Row],[Discount_Pct]]&gt;0.3,"High",IF(Table1[[#This Row],[Discount_Pct]]&gt;0.15,"Medium","Low"))</f>
        <v>Low</v>
      </c>
      <c r="Q6296" t="str">
        <f>TEXT(Table1[[#This Row],[Date]],"MMM-YYYY")</f>
        <v>May-2024</v>
      </c>
      <c r="R6296" t="str">
        <f>IF(Table1[[#This Row],[Sales_Value]]&gt;500000,"Premium",IF(Table1[[#This Row],[Sales_Value]]&gt;100000,"Mid","Basic"))</f>
        <v>Mid</v>
      </c>
    </row>
    <row r="6297" spans="1:18" x14ac:dyDescent="0.3">
      <c r="A6297" s="1">
        <v>45404</v>
      </c>
      <c r="B6297" t="s">
        <v>6498</v>
      </c>
      <c r="C6297" t="s">
        <v>14</v>
      </c>
      <c r="D6297" t="s">
        <v>26</v>
      </c>
      <c r="E6297" t="s">
        <v>36</v>
      </c>
      <c r="F6297" t="s">
        <v>23</v>
      </c>
      <c r="G6297" t="s">
        <v>24</v>
      </c>
      <c r="H6297">
        <v>14</v>
      </c>
      <c r="I6297">
        <v>20.440000000000001</v>
      </c>
      <c r="J6297">
        <v>0.26</v>
      </c>
      <c r="K6297">
        <v>211.76</v>
      </c>
      <c r="L6297">
        <v>7.72</v>
      </c>
      <c r="M6297">
        <v>103.68</v>
      </c>
      <c r="N6297" s="2">
        <f>Table1[[#This Row],[Profit]]/Table1[[#This Row],[Sales_Value]]</f>
        <v>0.48961088024178323</v>
      </c>
      <c r="O6297" s="3" t="str">
        <f>IF(Table1[[#This Row],[Profit]]&lt;0,"Yes","No")</f>
        <v>No</v>
      </c>
      <c r="P6297" t="str">
        <f>IF(Table1[[#This Row],[Discount_Pct]]&gt;0.3,"High",IF(Table1[[#This Row],[Discount_Pct]]&gt;0.15,"Medium","Low"))</f>
        <v>Medium</v>
      </c>
      <c r="Q6297" t="str">
        <f>TEXT(Table1[[#This Row],[Date]],"MMM-YYYY")</f>
        <v>Apr-2024</v>
      </c>
      <c r="R6297" t="str">
        <f>IF(Table1[[#This Row],[Sales_Value]]&gt;500000,"Premium",IF(Table1[[#This Row],[Sales_Value]]&gt;100000,"Mid","Basic"))</f>
        <v>Basic</v>
      </c>
    </row>
    <row r="6298" spans="1:18" x14ac:dyDescent="0.3">
      <c r="A6298" s="1">
        <v>45444</v>
      </c>
      <c r="B6298" t="s">
        <v>6499</v>
      </c>
      <c r="C6298" t="s">
        <v>14</v>
      </c>
      <c r="D6298" t="s">
        <v>15</v>
      </c>
      <c r="E6298" t="s">
        <v>500</v>
      </c>
      <c r="F6298" t="s">
        <v>154</v>
      </c>
      <c r="G6298" t="s">
        <v>77</v>
      </c>
      <c r="H6298">
        <v>67</v>
      </c>
      <c r="I6298">
        <v>1316.23</v>
      </c>
      <c r="J6298">
        <v>0.13</v>
      </c>
      <c r="K6298">
        <v>76723.05</v>
      </c>
      <c r="L6298">
        <v>632.04</v>
      </c>
      <c r="M6298">
        <v>34376.370000000003</v>
      </c>
      <c r="N6298" s="2">
        <f>Table1[[#This Row],[Profit]]/Table1[[#This Row],[Sales_Value]]</f>
        <v>0.44805791740552547</v>
      </c>
      <c r="O6298" s="3" t="str">
        <f>IF(Table1[[#This Row],[Profit]]&lt;0,"Yes","No")</f>
        <v>No</v>
      </c>
      <c r="P6298" t="str">
        <f>IF(Table1[[#This Row],[Discount_Pct]]&gt;0.3,"High",IF(Table1[[#This Row],[Discount_Pct]]&gt;0.15,"Medium","Low"))</f>
        <v>Low</v>
      </c>
      <c r="Q6298" t="str">
        <f>TEXT(Table1[[#This Row],[Date]],"MMM-YYYY")</f>
        <v>Jun-2024</v>
      </c>
      <c r="R6298" t="str">
        <f>IF(Table1[[#This Row],[Sales_Value]]&gt;500000,"Premium",IF(Table1[[#This Row],[Sales_Value]]&gt;100000,"Mid","Basic"))</f>
        <v>Basic</v>
      </c>
    </row>
    <row r="6299" spans="1:18" x14ac:dyDescent="0.3">
      <c r="A6299" s="1">
        <v>45467</v>
      </c>
      <c r="B6299" t="s">
        <v>6500</v>
      </c>
      <c r="C6299" t="s">
        <v>20</v>
      </c>
      <c r="D6299" t="s">
        <v>148</v>
      </c>
      <c r="E6299" t="s">
        <v>275</v>
      </c>
      <c r="F6299" t="s">
        <v>61</v>
      </c>
      <c r="G6299" t="s">
        <v>53</v>
      </c>
      <c r="H6299">
        <v>84</v>
      </c>
      <c r="I6299">
        <v>3102.14</v>
      </c>
      <c r="J6299">
        <v>0.01</v>
      </c>
      <c r="K6299">
        <v>257973.96</v>
      </c>
      <c r="L6299">
        <v>1806.67</v>
      </c>
      <c r="M6299">
        <v>-106213.68</v>
      </c>
      <c r="N6299" s="2">
        <f>Table1[[#This Row],[Profit]]/Table1[[#This Row],[Sales_Value]]</f>
        <v>-0.41172248547876689</v>
      </c>
      <c r="O6299" s="3" t="str">
        <f>IF(Table1[[#This Row],[Profit]]&lt;0,"Yes","No")</f>
        <v>Yes</v>
      </c>
      <c r="P6299" t="str">
        <f>IF(Table1[[#This Row],[Discount_Pct]]&gt;0.3,"High",IF(Table1[[#This Row],[Discount_Pct]]&gt;0.15,"Medium","Low"))</f>
        <v>Low</v>
      </c>
      <c r="Q6299" t="str">
        <f>TEXT(Table1[[#This Row],[Date]],"MMM-YYYY")</f>
        <v>Jun-2024</v>
      </c>
      <c r="R6299" t="str">
        <f>IF(Table1[[#This Row],[Sales_Value]]&gt;500000,"Premium",IF(Table1[[#This Row],[Sales_Value]]&gt;100000,"Mid","Basic"))</f>
        <v>Mid</v>
      </c>
    </row>
    <row r="6300" spans="1:18" x14ac:dyDescent="0.3">
      <c r="A6300" s="1">
        <v>45597</v>
      </c>
      <c r="B6300" t="s">
        <v>6501</v>
      </c>
      <c r="C6300" t="s">
        <v>20</v>
      </c>
      <c r="D6300" t="s">
        <v>72</v>
      </c>
      <c r="E6300" t="s">
        <v>778</v>
      </c>
      <c r="F6300" t="s">
        <v>45</v>
      </c>
      <c r="G6300" t="s">
        <v>46</v>
      </c>
      <c r="H6300">
        <v>40</v>
      </c>
      <c r="I6300">
        <v>8725.56</v>
      </c>
      <c r="J6300">
        <v>0.28999999999999998</v>
      </c>
      <c r="K6300">
        <v>247805.9</v>
      </c>
      <c r="L6300">
        <v>6693.21</v>
      </c>
      <c r="M6300">
        <v>-19922.5</v>
      </c>
      <c r="N6300" s="2">
        <f>Table1[[#This Row],[Profit]]/Table1[[#This Row],[Sales_Value]]</f>
        <v>-8.0395583801677037E-2</v>
      </c>
      <c r="O6300" s="3" t="str">
        <f>IF(Table1[[#This Row],[Profit]]&lt;0,"Yes","No")</f>
        <v>Yes</v>
      </c>
      <c r="P6300" t="str">
        <f>IF(Table1[[#This Row],[Discount_Pct]]&gt;0.3,"High",IF(Table1[[#This Row],[Discount_Pct]]&gt;0.15,"Medium","Low"))</f>
        <v>Medium</v>
      </c>
      <c r="Q6300" t="str">
        <f>TEXT(Table1[[#This Row],[Date]],"MMM-YYYY")</f>
        <v>Nov-2024</v>
      </c>
      <c r="R6300" t="str">
        <f>IF(Table1[[#This Row],[Sales_Value]]&gt;500000,"Premium",IF(Table1[[#This Row],[Sales_Value]]&gt;100000,"Mid","Basic"))</f>
        <v>Mid</v>
      </c>
    </row>
    <row r="6301" spans="1:18" x14ac:dyDescent="0.3">
      <c r="A6301" s="1">
        <v>45471</v>
      </c>
      <c r="B6301" t="s">
        <v>6502</v>
      </c>
      <c r="C6301" t="s">
        <v>14</v>
      </c>
      <c r="D6301" t="s">
        <v>55</v>
      </c>
      <c r="E6301" t="s">
        <v>51</v>
      </c>
      <c r="F6301" t="s">
        <v>184</v>
      </c>
      <c r="G6301" t="s">
        <v>24</v>
      </c>
      <c r="H6301">
        <v>25</v>
      </c>
      <c r="I6301">
        <v>45.98</v>
      </c>
      <c r="J6301">
        <v>0.18</v>
      </c>
      <c r="K6301">
        <v>942.59</v>
      </c>
      <c r="L6301">
        <v>19.7</v>
      </c>
      <c r="M6301">
        <v>450.09</v>
      </c>
      <c r="N6301" s="2">
        <f>Table1[[#This Row],[Profit]]/Table1[[#This Row],[Sales_Value]]</f>
        <v>0.47750347446928143</v>
      </c>
      <c r="O6301" s="3" t="str">
        <f>IF(Table1[[#This Row],[Profit]]&lt;0,"Yes","No")</f>
        <v>No</v>
      </c>
      <c r="P6301" t="str">
        <f>IF(Table1[[#This Row],[Discount_Pct]]&gt;0.3,"High",IF(Table1[[#This Row],[Discount_Pct]]&gt;0.15,"Medium","Low"))</f>
        <v>Medium</v>
      </c>
      <c r="Q6301" t="str">
        <f>TEXT(Table1[[#This Row],[Date]],"MMM-YYYY")</f>
        <v>Jun-2024</v>
      </c>
      <c r="R6301" t="str">
        <f>IF(Table1[[#This Row],[Sales_Value]]&gt;500000,"Premium",IF(Table1[[#This Row],[Sales_Value]]&gt;100000,"Mid","Basic"))</f>
        <v>Basic</v>
      </c>
    </row>
    <row r="6302" spans="1:18" x14ac:dyDescent="0.3">
      <c r="A6302" s="1">
        <v>45417</v>
      </c>
      <c r="B6302" t="s">
        <v>6503</v>
      </c>
      <c r="C6302" t="s">
        <v>34</v>
      </c>
      <c r="D6302" t="s">
        <v>105</v>
      </c>
      <c r="E6302" t="s">
        <v>252</v>
      </c>
      <c r="F6302" t="s">
        <v>42</v>
      </c>
      <c r="G6302" t="s">
        <v>18</v>
      </c>
      <c r="H6302">
        <v>39</v>
      </c>
      <c r="I6302">
        <v>59045.8</v>
      </c>
      <c r="J6302">
        <v>0.17</v>
      </c>
      <c r="K6302">
        <v>1911312.55</v>
      </c>
      <c r="L6302">
        <v>49667.11</v>
      </c>
      <c r="M6302">
        <v>-25704.74</v>
      </c>
      <c r="N6302" s="2">
        <f>Table1[[#This Row],[Profit]]/Table1[[#This Row],[Sales_Value]]</f>
        <v>-1.3448737099539268E-2</v>
      </c>
      <c r="O6302" s="3" t="str">
        <f>IF(Table1[[#This Row],[Profit]]&lt;0,"Yes","No")</f>
        <v>Yes</v>
      </c>
      <c r="P6302" t="str">
        <f>IF(Table1[[#This Row],[Discount_Pct]]&gt;0.3,"High",IF(Table1[[#This Row],[Discount_Pct]]&gt;0.15,"Medium","Low"))</f>
        <v>Medium</v>
      </c>
      <c r="Q6302" t="str">
        <f>TEXT(Table1[[#This Row],[Date]],"MMM-YYYY")</f>
        <v>May-2024</v>
      </c>
      <c r="R6302" t="str">
        <f>IF(Table1[[#This Row],[Sales_Value]]&gt;500000,"Premium",IF(Table1[[#This Row],[Sales_Value]]&gt;100000,"Mid","Basic"))</f>
        <v>Premium</v>
      </c>
    </row>
    <row r="6303" spans="1:18" x14ac:dyDescent="0.3">
      <c r="A6303" s="1">
        <v>45598</v>
      </c>
      <c r="B6303" t="s">
        <v>6504</v>
      </c>
      <c r="C6303" t="s">
        <v>20</v>
      </c>
      <c r="D6303" t="s">
        <v>30</v>
      </c>
      <c r="E6303" t="s">
        <v>31</v>
      </c>
      <c r="F6303" t="s">
        <v>106</v>
      </c>
      <c r="G6303" t="s">
        <v>77</v>
      </c>
      <c r="H6303">
        <v>68</v>
      </c>
      <c r="I6303">
        <v>179.12</v>
      </c>
      <c r="J6303">
        <v>0.2</v>
      </c>
      <c r="K6303">
        <v>9744.1299999999992</v>
      </c>
      <c r="L6303">
        <v>79.61</v>
      </c>
      <c r="M6303">
        <v>4330.6499999999996</v>
      </c>
      <c r="N6303" s="2">
        <f>Table1[[#This Row],[Profit]]/Table1[[#This Row],[Sales_Value]]</f>
        <v>0.44443680451718109</v>
      </c>
      <c r="O6303" s="3" t="str">
        <f>IF(Table1[[#This Row],[Profit]]&lt;0,"Yes","No")</f>
        <v>No</v>
      </c>
      <c r="P6303" t="str">
        <f>IF(Table1[[#This Row],[Discount_Pct]]&gt;0.3,"High",IF(Table1[[#This Row],[Discount_Pct]]&gt;0.15,"Medium","Low"))</f>
        <v>Medium</v>
      </c>
      <c r="Q6303" t="str">
        <f>TEXT(Table1[[#This Row],[Date]],"MMM-YYYY")</f>
        <v>Nov-2024</v>
      </c>
      <c r="R6303" t="str">
        <f>IF(Table1[[#This Row],[Sales_Value]]&gt;500000,"Premium",IF(Table1[[#This Row],[Sales_Value]]&gt;100000,"Mid","Basic"))</f>
        <v>Basic</v>
      </c>
    </row>
    <row r="6304" spans="1:18" x14ac:dyDescent="0.3">
      <c r="A6304" s="1">
        <v>45536</v>
      </c>
      <c r="B6304" t="s">
        <v>6505</v>
      </c>
      <c r="C6304" t="s">
        <v>20</v>
      </c>
      <c r="D6304" t="s">
        <v>72</v>
      </c>
      <c r="E6304" t="s">
        <v>121</v>
      </c>
      <c r="F6304" t="s">
        <v>264</v>
      </c>
      <c r="G6304" t="s">
        <v>77</v>
      </c>
      <c r="H6304">
        <v>7</v>
      </c>
      <c r="I6304">
        <v>3201.87</v>
      </c>
      <c r="J6304">
        <v>0.05</v>
      </c>
      <c r="K6304">
        <v>21292.44</v>
      </c>
      <c r="L6304">
        <v>1679.88</v>
      </c>
      <c r="M6304">
        <v>9533.2800000000007</v>
      </c>
      <c r="N6304" s="2">
        <f>Table1[[#This Row],[Profit]]/Table1[[#This Row],[Sales_Value]]</f>
        <v>0.44773074386965522</v>
      </c>
      <c r="O6304" s="3" t="str">
        <f>IF(Table1[[#This Row],[Profit]]&lt;0,"Yes","No")</f>
        <v>No</v>
      </c>
      <c r="P6304" t="str">
        <f>IF(Table1[[#This Row],[Discount_Pct]]&gt;0.3,"High",IF(Table1[[#This Row],[Discount_Pct]]&gt;0.15,"Medium","Low"))</f>
        <v>Low</v>
      </c>
      <c r="Q6304" t="str">
        <f>TEXT(Table1[[#This Row],[Date]],"MMM-YYYY")</f>
        <v>Sep-2024</v>
      </c>
      <c r="R6304" t="str">
        <f>IF(Table1[[#This Row],[Sales_Value]]&gt;500000,"Premium",IF(Table1[[#This Row],[Sales_Value]]&gt;100000,"Mid","Basic"))</f>
        <v>Basic</v>
      </c>
    </row>
    <row r="6305" spans="1:18" x14ac:dyDescent="0.3">
      <c r="A6305" s="1">
        <v>45440</v>
      </c>
      <c r="B6305" t="s">
        <v>6506</v>
      </c>
      <c r="C6305" t="s">
        <v>34</v>
      </c>
      <c r="D6305" t="s">
        <v>80</v>
      </c>
      <c r="E6305" t="s">
        <v>16</v>
      </c>
      <c r="F6305" t="s">
        <v>422</v>
      </c>
      <c r="G6305" t="s">
        <v>24</v>
      </c>
      <c r="H6305">
        <v>1</v>
      </c>
      <c r="I6305">
        <v>413.9</v>
      </c>
      <c r="J6305">
        <v>0</v>
      </c>
      <c r="K6305">
        <v>413.9</v>
      </c>
      <c r="L6305">
        <v>252.57</v>
      </c>
      <c r="M6305">
        <v>161.33000000000001</v>
      </c>
      <c r="N6305" s="2">
        <f>Table1[[#This Row],[Profit]]/Table1[[#This Row],[Sales_Value]]</f>
        <v>0.38978014013046636</v>
      </c>
      <c r="O6305" s="3" t="str">
        <f>IF(Table1[[#This Row],[Profit]]&lt;0,"Yes","No")</f>
        <v>No</v>
      </c>
      <c r="P6305" t="str">
        <f>IF(Table1[[#This Row],[Discount_Pct]]&gt;0.3,"High",IF(Table1[[#This Row],[Discount_Pct]]&gt;0.15,"Medium","Low"))</f>
        <v>Low</v>
      </c>
      <c r="Q6305" t="str">
        <f>TEXT(Table1[[#This Row],[Date]],"MMM-YYYY")</f>
        <v>May-2024</v>
      </c>
      <c r="R6305" t="str">
        <f>IF(Table1[[#This Row],[Sales_Value]]&gt;500000,"Premium",IF(Table1[[#This Row],[Sales_Value]]&gt;100000,"Mid","Basic"))</f>
        <v>Basic</v>
      </c>
    </row>
    <row r="6306" spans="1:18" x14ac:dyDescent="0.3">
      <c r="A6306" s="1">
        <v>45558</v>
      </c>
      <c r="B6306" t="s">
        <v>6507</v>
      </c>
      <c r="C6306" t="s">
        <v>34</v>
      </c>
      <c r="D6306" t="s">
        <v>105</v>
      </c>
      <c r="E6306" t="s">
        <v>73</v>
      </c>
      <c r="F6306" t="s">
        <v>161</v>
      </c>
      <c r="G6306" t="s">
        <v>24</v>
      </c>
      <c r="H6306">
        <v>99</v>
      </c>
      <c r="I6306">
        <v>17.440000000000001</v>
      </c>
      <c r="J6306">
        <v>0.12</v>
      </c>
      <c r="K6306">
        <v>1519.37</v>
      </c>
      <c r="L6306">
        <v>4.51</v>
      </c>
      <c r="M6306">
        <v>1072.8800000000001</v>
      </c>
      <c r="N6306" s="2">
        <f>Table1[[#This Row],[Profit]]/Table1[[#This Row],[Sales_Value]]</f>
        <v>0.70613477954678594</v>
      </c>
      <c r="O6306" s="3" t="str">
        <f>IF(Table1[[#This Row],[Profit]]&lt;0,"Yes","No")</f>
        <v>No</v>
      </c>
      <c r="P6306" t="str">
        <f>IF(Table1[[#This Row],[Discount_Pct]]&gt;0.3,"High",IF(Table1[[#This Row],[Discount_Pct]]&gt;0.15,"Medium","Low"))</f>
        <v>Low</v>
      </c>
      <c r="Q6306" t="str">
        <f>TEXT(Table1[[#This Row],[Date]],"MMM-YYYY")</f>
        <v>Sep-2024</v>
      </c>
      <c r="R6306" t="str">
        <f>IF(Table1[[#This Row],[Sales_Value]]&gt;500000,"Premium",IF(Table1[[#This Row],[Sales_Value]]&gt;100000,"Mid","Basic"))</f>
        <v>Basic</v>
      </c>
    </row>
    <row r="6307" spans="1:18" x14ac:dyDescent="0.3">
      <c r="A6307" s="1">
        <v>45552</v>
      </c>
      <c r="B6307" t="s">
        <v>6508</v>
      </c>
      <c r="C6307" t="s">
        <v>14</v>
      </c>
      <c r="D6307" t="s">
        <v>1021</v>
      </c>
      <c r="E6307" t="s">
        <v>370</v>
      </c>
      <c r="F6307" t="s">
        <v>106</v>
      </c>
      <c r="G6307" t="s">
        <v>77</v>
      </c>
      <c r="H6307">
        <v>11</v>
      </c>
      <c r="I6307">
        <v>207.74</v>
      </c>
      <c r="J6307">
        <v>0.05</v>
      </c>
      <c r="K6307">
        <v>2170.88</v>
      </c>
      <c r="L6307">
        <v>81.569999999999993</v>
      </c>
      <c r="M6307">
        <v>1273.6099999999999</v>
      </c>
      <c r="N6307" s="2">
        <f>Table1[[#This Row],[Profit]]/Table1[[#This Row],[Sales_Value]]</f>
        <v>0.58667913472877353</v>
      </c>
      <c r="O6307" s="3" t="str">
        <f>IF(Table1[[#This Row],[Profit]]&lt;0,"Yes","No")</f>
        <v>No</v>
      </c>
      <c r="P6307" t="str">
        <f>IF(Table1[[#This Row],[Discount_Pct]]&gt;0.3,"High",IF(Table1[[#This Row],[Discount_Pct]]&gt;0.15,"Medium","Low"))</f>
        <v>Low</v>
      </c>
      <c r="Q6307" t="str">
        <f>TEXT(Table1[[#This Row],[Date]],"MMM-YYYY")</f>
        <v>Sep-2024</v>
      </c>
      <c r="R6307" t="str">
        <f>IF(Table1[[#This Row],[Sales_Value]]&gt;500000,"Premium",IF(Table1[[#This Row],[Sales_Value]]&gt;100000,"Mid","Basic"))</f>
        <v>Basic</v>
      </c>
    </row>
    <row r="6308" spans="1:18" x14ac:dyDescent="0.3">
      <c r="A6308" s="1">
        <v>45501</v>
      </c>
      <c r="B6308" t="s">
        <v>6509</v>
      </c>
      <c r="C6308" t="s">
        <v>39</v>
      </c>
      <c r="D6308" t="s">
        <v>93</v>
      </c>
      <c r="E6308" t="s">
        <v>275</v>
      </c>
      <c r="F6308" t="s">
        <v>28</v>
      </c>
      <c r="G6308" t="s">
        <v>18</v>
      </c>
      <c r="H6308">
        <v>98</v>
      </c>
      <c r="I6308">
        <v>2744.02</v>
      </c>
      <c r="J6308">
        <v>0</v>
      </c>
      <c r="K6308">
        <v>268913.96000000002</v>
      </c>
      <c r="L6308">
        <v>1560.81</v>
      </c>
      <c r="M6308">
        <v>115954.58</v>
      </c>
      <c r="N6308" s="2">
        <f>Table1[[#This Row],[Profit]]/Table1[[#This Row],[Sales_Value]]</f>
        <v>0.43119583676503814</v>
      </c>
      <c r="O6308" s="3" t="str">
        <f>IF(Table1[[#This Row],[Profit]]&lt;0,"Yes","No")</f>
        <v>No</v>
      </c>
      <c r="P6308" t="str">
        <f>IF(Table1[[#This Row],[Discount_Pct]]&gt;0.3,"High",IF(Table1[[#This Row],[Discount_Pct]]&gt;0.15,"Medium","Low"))</f>
        <v>Low</v>
      </c>
      <c r="Q6308" t="str">
        <f>TEXT(Table1[[#This Row],[Date]],"MMM-YYYY")</f>
        <v>Jul-2024</v>
      </c>
      <c r="R6308" t="str">
        <f>IF(Table1[[#This Row],[Sales_Value]]&gt;500000,"Premium",IF(Table1[[#This Row],[Sales_Value]]&gt;100000,"Mid","Basic"))</f>
        <v>Mid</v>
      </c>
    </row>
    <row r="6309" spans="1:18" x14ac:dyDescent="0.3">
      <c r="A6309" s="1">
        <v>45395</v>
      </c>
      <c r="B6309" t="s">
        <v>6510</v>
      </c>
      <c r="C6309" t="s">
        <v>39</v>
      </c>
      <c r="D6309" t="s">
        <v>108</v>
      </c>
      <c r="E6309" t="s">
        <v>252</v>
      </c>
      <c r="F6309" t="s">
        <v>226</v>
      </c>
      <c r="G6309" t="s">
        <v>18</v>
      </c>
      <c r="H6309">
        <v>72</v>
      </c>
      <c r="I6309">
        <v>15669.08</v>
      </c>
      <c r="J6309">
        <v>7.0000000000000007E-2</v>
      </c>
      <c r="K6309">
        <v>1049201.6000000001</v>
      </c>
      <c r="L6309">
        <v>14057.34</v>
      </c>
      <c r="M6309">
        <v>37073.120000000003</v>
      </c>
      <c r="N6309" s="2">
        <f>Table1[[#This Row],[Profit]]/Table1[[#This Row],[Sales_Value]]</f>
        <v>3.5334601090962883E-2</v>
      </c>
      <c r="O6309" s="3" t="str">
        <f>IF(Table1[[#This Row],[Profit]]&lt;0,"Yes","No")</f>
        <v>No</v>
      </c>
      <c r="P6309" t="str">
        <f>IF(Table1[[#This Row],[Discount_Pct]]&gt;0.3,"High",IF(Table1[[#This Row],[Discount_Pct]]&gt;0.15,"Medium","Low"))</f>
        <v>Low</v>
      </c>
      <c r="Q6309" t="str">
        <f>TEXT(Table1[[#This Row],[Date]],"MMM-YYYY")</f>
        <v>Apr-2024</v>
      </c>
      <c r="R6309" t="str">
        <f>IF(Table1[[#This Row],[Sales_Value]]&gt;500000,"Premium",IF(Table1[[#This Row],[Sales_Value]]&gt;100000,"Mid","Basic"))</f>
        <v>Premium</v>
      </c>
    </row>
    <row r="6310" spans="1:18" x14ac:dyDescent="0.3">
      <c r="A6310" s="1">
        <v>45295</v>
      </c>
      <c r="B6310" t="s">
        <v>6511</v>
      </c>
      <c r="C6310" t="s">
        <v>34</v>
      </c>
      <c r="D6310" t="s">
        <v>80</v>
      </c>
      <c r="E6310" t="s">
        <v>266</v>
      </c>
      <c r="F6310" t="s">
        <v>180</v>
      </c>
      <c r="G6310" t="s">
        <v>53</v>
      </c>
      <c r="H6310">
        <v>52</v>
      </c>
      <c r="I6310">
        <v>1307.76</v>
      </c>
      <c r="J6310">
        <v>0.13</v>
      </c>
      <c r="K6310">
        <v>59163.06</v>
      </c>
      <c r="L6310">
        <v>826.17</v>
      </c>
      <c r="M6310">
        <v>16202.22</v>
      </c>
      <c r="N6310" s="2">
        <f>Table1[[#This Row],[Profit]]/Table1[[#This Row],[Sales_Value]]</f>
        <v>0.27385703173568099</v>
      </c>
      <c r="O6310" s="3" t="str">
        <f>IF(Table1[[#This Row],[Profit]]&lt;0,"Yes","No")</f>
        <v>No</v>
      </c>
      <c r="P6310" t="str">
        <f>IF(Table1[[#This Row],[Discount_Pct]]&gt;0.3,"High",IF(Table1[[#This Row],[Discount_Pct]]&gt;0.15,"Medium","Low"))</f>
        <v>Low</v>
      </c>
      <c r="Q6310" t="str">
        <f>TEXT(Table1[[#This Row],[Date]],"MMM-YYYY")</f>
        <v>Jan-2024</v>
      </c>
      <c r="R6310" t="str">
        <f>IF(Table1[[#This Row],[Sales_Value]]&gt;500000,"Premium",IF(Table1[[#This Row],[Sales_Value]]&gt;100000,"Mid","Basic"))</f>
        <v>Basic</v>
      </c>
    </row>
    <row r="6311" spans="1:18" x14ac:dyDescent="0.3">
      <c r="A6311" s="1">
        <v>45329</v>
      </c>
      <c r="B6311" t="s">
        <v>6512</v>
      </c>
      <c r="C6311" t="s">
        <v>14</v>
      </c>
      <c r="D6311" t="s">
        <v>55</v>
      </c>
      <c r="E6311" t="s">
        <v>73</v>
      </c>
      <c r="F6311" t="s">
        <v>156</v>
      </c>
      <c r="G6311" t="s">
        <v>18</v>
      </c>
      <c r="H6311">
        <v>12</v>
      </c>
      <c r="I6311">
        <v>21668.62</v>
      </c>
      <c r="J6311">
        <v>0</v>
      </c>
      <c r="K6311">
        <v>260023.44</v>
      </c>
      <c r="L6311">
        <v>17130.43</v>
      </c>
      <c r="M6311">
        <v>54458.28</v>
      </c>
      <c r="N6311" s="2">
        <f>Table1[[#This Row],[Profit]]/Table1[[#This Row],[Sales_Value]]</f>
        <v>0.20943604161224849</v>
      </c>
      <c r="O6311" s="3" t="str">
        <f>IF(Table1[[#This Row],[Profit]]&lt;0,"Yes","No")</f>
        <v>No</v>
      </c>
      <c r="P6311" t="str">
        <f>IF(Table1[[#This Row],[Discount_Pct]]&gt;0.3,"High",IF(Table1[[#This Row],[Discount_Pct]]&gt;0.15,"Medium","Low"))</f>
        <v>Low</v>
      </c>
      <c r="Q6311" t="str">
        <f>TEXT(Table1[[#This Row],[Date]],"MMM-YYYY")</f>
        <v>Feb-2024</v>
      </c>
      <c r="R6311" t="str">
        <f>IF(Table1[[#This Row],[Sales_Value]]&gt;500000,"Premium",IF(Table1[[#This Row],[Sales_Value]]&gt;100000,"Mid","Basic"))</f>
        <v>Mid</v>
      </c>
    </row>
    <row r="6312" spans="1:18" x14ac:dyDescent="0.3">
      <c r="A6312" s="1">
        <v>45539</v>
      </c>
      <c r="B6312" t="s">
        <v>6513</v>
      </c>
      <c r="C6312" t="s">
        <v>20</v>
      </c>
      <c r="D6312" t="s">
        <v>21</v>
      </c>
      <c r="E6312" t="s">
        <v>303</v>
      </c>
      <c r="F6312" t="s">
        <v>156</v>
      </c>
      <c r="G6312" t="s">
        <v>18</v>
      </c>
      <c r="H6312">
        <v>15</v>
      </c>
      <c r="I6312">
        <v>21849.31</v>
      </c>
      <c r="J6312">
        <v>7.0000000000000007E-2</v>
      </c>
      <c r="K6312">
        <v>304797.87</v>
      </c>
      <c r="L6312">
        <v>15868.36</v>
      </c>
      <c r="M6312">
        <v>66772.47</v>
      </c>
      <c r="N6312" s="2">
        <f>Table1[[#This Row],[Profit]]/Table1[[#This Row],[Sales_Value]]</f>
        <v>0.21907131437631111</v>
      </c>
      <c r="O6312" s="3" t="str">
        <f>IF(Table1[[#This Row],[Profit]]&lt;0,"Yes","No")</f>
        <v>No</v>
      </c>
      <c r="P6312" t="str">
        <f>IF(Table1[[#This Row],[Discount_Pct]]&gt;0.3,"High",IF(Table1[[#This Row],[Discount_Pct]]&gt;0.15,"Medium","Low"))</f>
        <v>Low</v>
      </c>
      <c r="Q6312" t="str">
        <f>TEXT(Table1[[#This Row],[Date]],"MMM-YYYY")</f>
        <v>Sep-2024</v>
      </c>
      <c r="R6312" t="str">
        <f>IF(Table1[[#This Row],[Sales_Value]]&gt;500000,"Premium",IF(Table1[[#This Row],[Sales_Value]]&gt;100000,"Mid","Basic"))</f>
        <v>Mid</v>
      </c>
    </row>
    <row r="6313" spans="1:18" x14ac:dyDescent="0.3">
      <c r="A6313" s="1">
        <v>45463</v>
      </c>
      <c r="B6313" t="s">
        <v>6514</v>
      </c>
      <c r="C6313" t="s">
        <v>34</v>
      </c>
      <c r="D6313" t="s">
        <v>59</v>
      </c>
      <c r="E6313" t="s">
        <v>90</v>
      </c>
      <c r="F6313" t="s">
        <v>132</v>
      </c>
      <c r="G6313" t="s">
        <v>24</v>
      </c>
      <c r="H6313">
        <v>96</v>
      </c>
      <c r="I6313">
        <v>51.81</v>
      </c>
      <c r="J6313">
        <v>0</v>
      </c>
      <c r="K6313">
        <v>4973.76</v>
      </c>
      <c r="L6313">
        <v>20.69</v>
      </c>
      <c r="M6313">
        <v>2987.52</v>
      </c>
      <c r="N6313" s="2">
        <f>Table1[[#This Row],[Profit]]/Table1[[#This Row],[Sales_Value]]</f>
        <v>0.60065624396834583</v>
      </c>
      <c r="O6313" s="3" t="str">
        <f>IF(Table1[[#This Row],[Profit]]&lt;0,"Yes","No")</f>
        <v>No</v>
      </c>
      <c r="P6313" t="str">
        <f>IF(Table1[[#This Row],[Discount_Pct]]&gt;0.3,"High",IF(Table1[[#This Row],[Discount_Pct]]&gt;0.15,"Medium","Low"))</f>
        <v>Low</v>
      </c>
      <c r="Q6313" t="str">
        <f>TEXT(Table1[[#This Row],[Date]],"MMM-YYYY")</f>
        <v>Jun-2024</v>
      </c>
      <c r="R6313" t="str">
        <f>IF(Table1[[#This Row],[Sales_Value]]&gt;500000,"Premium",IF(Table1[[#This Row],[Sales_Value]]&gt;100000,"Mid","Basic"))</f>
        <v>Basic</v>
      </c>
    </row>
    <row r="6314" spans="1:18" x14ac:dyDescent="0.3">
      <c r="A6314" s="1">
        <v>45294</v>
      </c>
      <c r="B6314" t="s">
        <v>6515</v>
      </c>
      <c r="C6314" t="s">
        <v>39</v>
      </c>
      <c r="D6314" t="s">
        <v>93</v>
      </c>
      <c r="E6314" t="s">
        <v>171</v>
      </c>
      <c r="F6314" t="s">
        <v>264</v>
      </c>
      <c r="G6314" t="s">
        <v>77</v>
      </c>
      <c r="H6314">
        <v>1</v>
      </c>
      <c r="I6314">
        <v>3345.48</v>
      </c>
      <c r="J6314">
        <v>0.21</v>
      </c>
      <c r="K6314">
        <v>2642.93</v>
      </c>
      <c r="L6314">
        <v>1502.08</v>
      </c>
      <c r="M6314">
        <v>1140.8499999999999</v>
      </c>
      <c r="N6314" s="2">
        <f>Table1[[#This Row],[Profit]]/Table1[[#This Row],[Sales_Value]]</f>
        <v>0.43166107312717322</v>
      </c>
      <c r="O6314" s="3" t="str">
        <f>IF(Table1[[#This Row],[Profit]]&lt;0,"Yes","No")</f>
        <v>No</v>
      </c>
      <c r="P6314" t="str">
        <f>IF(Table1[[#This Row],[Discount_Pct]]&gt;0.3,"High",IF(Table1[[#This Row],[Discount_Pct]]&gt;0.15,"Medium","Low"))</f>
        <v>Medium</v>
      </c>
      <c r="Q6314" t="str">
        <f>TEXT(Table1[[#This Row],[Date]],"MMM-YYYY")</f>
        <v>Jan-2024</v>
      </c>
      <c r="R6314" t="str">
        <f>IF(Table1[[#This Row],[Sales_Value]]&gt;500000,"Premium",IF(Table1[[#This Row],[Sales_Value]]&gt;100000,"Mid","Basic"))</f>
        <v>Basic</v>
      </c>
    </row>
    <row r="6315" spans="1:18" x14ac:dyDescent="0.3">
      <c r="A6315" s="1">
        <v>45512</v>
      </c>
      <c r="B6315" t="s">
        <v>6516</v>
      </c>
      <c r="C6315" t="s">
        <v>14</v>
      </c>
      <c r="D6315" t="s">
        <v>160</v>
      </c>
      <c r="E6315" t="s">
        <v>168</v>
      </c>
      <c r="F6315" t="s">
        <v>76</v>
      </c>
      <c r="G6315" t="s">
        <v>77</v>
      </c>
      <c r="H6315">
        <v>44</v>
      </c>
      <c r="I6315">
        <v>1747.21</v>
      </c>
      <c r="J6315">
        <v>0.01</v>
      </c>
      <c r="K6315">
        <v>76108.47</v>
      </c>
      <c r="L6315">
        <v>928.09</v>
      </c>
      <c r="M6315">
        <v>35272.51</v>
      </c>
      <c r="N6315" s="2">
        <f>Table1[[#This Row],[Profit]]/Table1[[#This Row],[Sales_Value]]</f>
        <v>0.4634505200275344</v>
      </c>
      <c r="O6315" s="3" t="str">
        <f>IF(Table1[[#This Row],[Profit]]&lt;0,"Yes","No")</f>
        <v>No</v>
      </c>
      <c r="P6315" t="str">
        <f>IF(Table1[[#This Row],[Discount_Pct]]&gt;0.3,"High",IF(Table1[[#This Row],[Discount_Pct]]&gt;0.15,"Medium","Low"))</f>
        <v>Low</v>
      </c>
      <c r="Q6315" t="str">
        <f>TEXT(Table1[[#This Row],[Date]],"MMM-YYYY")</f>
        <v>Aug-2024</v>
      </c>
      <c r="R6315" t="str">
        <f>IF(Table1[[#This Row],[Sales_Value]]&gt;500000,"Premium",IF(Table1[[#This Row],[Sales_Value]]&gt;100000,"Mid","Basic"))</f>
        <v>Basic</v>
      </c>
    </row>
    <row r="6316" spans="1:18" x14ac:dyDescent="0.3">
      <c r="A6316" s="1">
        <v>45436</v>
      </c>
      <c r="B6316" t="s">
        <v>6517</v>
      </c>
      <c r="C6316" t="s">
        <v>39</v>
      </c>
      <c r="D6316" t="s">
        <v>93</v>
      </c>
      <c r="E6316" t="s">
        <v>415</v>
      </c>
      <c r="F6316" t="s">
        <v>140</v>
      </c>
      <c r="G6316" t="s">
        <v>53</v>
      </c>
      <c r="H6316">
        <v>25</v>
      </c>
      <c r="I6316">
        <v>2086.73</v>
      </c>
      <c r="J6316">
        <v>0.24</v>
      </c>
      <c r="K6316">
        <v>39647.870000000003</v>
      </c>
      <c r="L6316">
        <v>1278.6300000000001</v>
      </c>
      <c r="M6316">
        <v>7682.12</v>
      </c>
      <c r="N6316" s="2">
        <f>Table1[[#This Row],[Profit]]/Table1[[#This Row],[Sales_Value]]</f>
        <v>0.19375870633151288</v>
      </c>
      <c r="O6316" s="3" t="str">
        <f>IF(Table1[[#This Row],[Profit]]&lt;0,"Yes","No")</f>
        <v>No</v>
      </c>
      <c r="P6316" t="str">
        <f>IF(Table1[[#This Row],[Discount_Pct]]&gt;0.3,"High",IF(Table1[[#This Row],[Discount_Pct]]&gt;0.15,"Medium","Low"))</f>
        <v>Medium</v>
      </c>
      <c r="Q6316" t="str">
        <f>TEXT(Table1[[#This Row],[Date]],"MMM-YYYY")</f>
        <v>May-2024</v>
      </c>
      <c r="R6316" t="str">
        <f>IF(Table1[[#This Row],[Sales_Value]]&gt;500000,"Premium",IF(Table1[[#This Row],[Sales_Value]]&gt;100000,"Mid","Basic"))</f>
        <v>Basic</v>
      </c>
    </row>
    <row r="6317" spans="1:18" x14ac:dyDescent="0.3">
      <c r="A6317" s="1">
        <v>45531</v>
      </c>
      <c r="B6317" t="s">
        <v>6518</v>
      </c>
      <c r="C6317" t="s">
        <v>39</v>
      </c>
      <c r="D6317" t="s">
        <v>108</v>
      </c>
      <c r="E6317" t="s">
        <v>163</v>
      </c>
      <c r="F6317" t="s">
        <v>282</v>
      </c>
      <c r="G6317" t="s">
        <v>18</v>
      </c>
      <c r="H6317">
        <v>10</v>
      </c>
      <c r="I6317">
        <v>9350.52</v>
      </c>
      <c r="J6317">
        <v>0.24</v>
      </c>
      <c r="K6317">
        <v>71063.95</v>
      </c>
      <c r="L6317">
        <v>7379.03</v>
      </c>
      <c r="M6317">
        <v>-2726.35</v>
      </c>
      <c r="N6317" s="2">
        <f>Table1[[#This Row],[Profit]]/Table1[[#This Row],[Sales_Value]]</f>
        <v>-3.8364740490783304E-2</v>
      </c>
      <c r="O6317" s="3" t="str">
        <f>IF(Table1[[#This Row],[Profit]]&lt;0,"Yes","No")</f>
        <v>Yes</v>
      </c>
      <c r="P6317" t="str">
        <f>IF(Table1[[#This Row],[Discount_Pct]]&gt;0.3,"High",IF(Table1[[#This Row],[Discount_Pct]]&gt;0.15,"Medium","Low"))</f>
        <v>Medium</v>
      </c>
      <c r="Q6317" t="str">
        <f>TEXT(Table1[[#This Row],[Date]],"MMM-YYYY")</f>
        <v>Aug-2024</v>
      </c>
      <c r="R6317" t="str">
        <f>IF(Table1[[#This Row],[Sales_Value]]&gt;500000,"Premium",IF(Table1[[#This Row],[Sales_Value]]&gt;100000,"Mid","Basic"))</f>
        <v>Basic</v>
      </c>
    </row>
    <row r="6318" spans="1:18" x14ac:dyDescent="0.3">
      <c r="A6318" s="1">
        <v>45350</v>
      </c>
      <c r="B6318" t="s">
        <v>6519</v>
      </c>
      <c r="C6318" t="s">
        <v>39</v>
      </c>
      <c r="D6318" t="s">
        <v>40</v>
      </c>
      <c r="E6318" t="s">
        <v>31</v>
      </c>
      <c r="F6318" t="s">
        <v>76</v>
      </c>
      <c r="G6318" t="s">
        <v>77</v>
      </c>
      <c r="H6318">
        <v>45</v>
      </c>
      <c r="I6318">
        <v>1906.7</v>
      </c>
      <c r="J6318">
        <v>0.18</v>
      </c>
      <c r="K6318">
        <v>70357.23</v>
      </c>
      <c r="L6318">
        <v>970.13</v>
      </c>
      <c r="M6318">
        <v>26701.38</v>
      </c>
      <c r="N6318" s="2">
        <f>Table1[[#This Row],[Profit]]/Table1[[#This Row],[Sales_Value]]</f>
        <v>0.37951152994511017</v>
      </c>
      <c r="O6318" s="3" t="str">
        <f>IF(Table1[[#This Row],[Profit]]&lt;0,"Yes","No")</f>
        <v>No</v>
      </c>
      <c r="P6318" t="str">
        <f>IF(Table1[[#This Row],[Discount_Pct]]&gt;0.3,"High",IF(Table1[[#This Row],[Discount_Pct]]&gt;0.15,"Medium","Low"))</f>
        <v>Medium</v>
      </c>
      <c r="Q6318" t="str">
        <f>TEXT(Table1[[#This Row],[Date]],"MMM-YYYY")</f>
        <v>Feb-2024</v>
      </c>
      <c r="R6318" t="str">
        <f>IF(Table1[[#This Row],[Sales_Value]]&gt;500000,"Premium",IF(Table1[[#This Row],[Sales_Value]]&gt;100000,"Mid","Basic"))</f>
        <v>Basic</v>
      </c>
    </row>
    <row r="6319" spans="1:18" x14ac:dyDescent="0.3">
      <c r="A6319" s="1">
        <v>45444</v>
      </c>
      <c r="B6319" t="s">
        <v>6520</v>
      </c>
      <c r="C6319" t="s">
        <v>34</v>
      </c>
      <c r="D6319" t="s">
        <v>105</v>
      </c>
      <c r="E6319" t="s">
        <v>158</v>
      </c>
      <c r="F6319" t="s">
        <v>293</v>
      </c>
      <c r="G6319" t="s">
        <v>53</v>
      </c>
      <c r="H6319">
        <v>61</v>
      </c>
      <c r="I6319">
        <v>689.37</v>
      </c>
      <c r="J6319">
        <v>0.17</v>
      </c>
      <c r="K6319">
        <v>34902.800000000003</v>
      </c>
      <c r="L6319">
        <v>423.83</v>
      </c>
      <c r="M6319">
        <v>9049.17</v>
      </c>
      <c r="N6319" s="2">
        <f>Table1[[#This Row],[Profit]]/Table1[[#This Row],[Sales_Value]]</f>
        <v>0.25926773783192175</v>
      </c>
      <c r="O6319" s="3" t="str">
        <f>IF(Table1[[#This Row],[Profit]]&lt;0,"Yes","No")</f>
        <v>No</v>
      </c>
      <c r="P6319" t="str">
        <f>IF(Table1[[#This Row],[Discount_Pct]]&gt;0.3,"High",IF(Table1[[#This Row],[Discount_Pct]]&gt;0.15,"Medium","Low"))</f>
        <v>Medium</v>
      </c>
      <c r="Q6319" t="str">
        <f>TEXT(Table1[[#This Row],[Date]],"MMM-YYYY")</f>
        <v>Jun-2024</v>
      </c>
      <c r="R6319" t="str">
        <f>IF(Table1[[#This Row],[Sales_Value]]&gt;500000,"Premium",IF(Table1[[#This Row],[Sales_Value]]&gt;100000,"Mid","Basic"))</f>
        <v>Basic</v>
      </c>
    </row>
    <row r="6320" spans="1:18" x14ac:dyDescent="0.3">
      <c r="A6320" s="1">
        <v>45398</v>
      </c>
      <c r="B6320" t="s">
        <v>6521</v>
      </c>
      <c r="C6320" t="s">
        <v>20</v>
      </c>
      <c r="D6320" t="s">
        <v>148</v>
      </c>
      <c r="E6320" t="s">
        <v>171</v>
      </c>
      <c r="F6320" t="s">
        <v>119</v>
      </c>
      <c r="G6320" t="s">
        <v>53</v>
      </c>
      <c r="H6320">
        <v>76</v>
      </c>
      <c r="I6320">
        <v>471.53</v>
      </c>
      <c r="J6320">
        <v>0.24</v>
      </c>
      <c r="K6320">
        <v>27235.57</v>
      </c>
      <c r="L6320">
        <v>215.37</v>
      </c>
      <c r="M6320">
        <v>10867.45</v>
      </c>
      <c r="N6320" s="2">
        <f>Table1[[#This Row],[Profit]]/Table1[[#This Row],[Sales_Value]]</f>
        <v>0.39901680045616822</v>
      </c>
      <c r="O6320" s="3" t="str">
        <f>IF(Table1[[#This Row],[Profit]]&lt;0,"Yes","No")</f>
        <v>No</v>
      </c>
      <c r="P6320" t="str">
        <f>IF(Table1[[#This Row],[Discount_Pct]]&gt;0.3,"High",IF(Table1[[#This Row],[Discount_Pct]]&gt;0.15,"Medium","Low"))</f>
        <v>Medium</v>
      </c>
      <c r="Q6320" t="str">
        <f>TEXT(Table1[[#This Row],[Date]],"MMM-YYYY")</f>
        <v>Apr-2024</v>
      </c>
      <c r="R6320" t="str">
        <f>IF(Table1[[#This Row],[Sales_Value]]&gt;500000,"Premium",IF(Table1[[#This Row],[Sales_Value]]&gt;100000,"Mid","Basic"))</f>
        <v>Basic</v>
      </c>
    </row>
    <row r="6321" spans="1:18" x14ac:dyDescent="0.3">
      <c r="A6321" s="1">
        <v>45394</v>
      </c>
      <c r="B6321" t="s">
        <v>6522</v>
      </c>
      <c r="C6321" t="s">
        <v>39</v>
      </c>
      <c r="D6321" t="s">
        <v>108</v>
      </c>
      <c r="E6321" t="s">
        <v>370</v>
      </c>
      <c r="F6321" t="s">
        <v>138</v>
      </c>
      <c r="G6321" t="s">
        <v>46</v>
      </c>
      <c r="H6321">
        <v>22</v>
      </c>
      <c r="I6321">
        <v>5904.69</v>
      </c>
      <c r="J6321">
        <v>0</v>
      </c>
      <c r="K6321">
        <v>129903.18</v>
      </c>
      <c r="L6321">
        <v>4392.17</v>
      </c>
      <c r="M6321">
        <v>33275.440000000002</v>
      </c>
      <c r="N6321" s="2">
        <f>Table1[[#This Row],[Profit]]/Table1[[#This Row],[Sales_Value]]</f>
        <v>0.25615569996053988</v>
      </c>
      <c r="O6321" s="3" t="str">
        <f>IF(Table1[[#This Row],[Profit]]&lt;0,"Yes","No")</f>
        <v>No</v>
      </c>
      <c r="P6321" t="str">
        <f>IF(Table1[[#This Row],[Discount_Pct]]&gt;0.3,"High",IF(Table1[[#This Row],[Discount_Pct]]&gt;0.15,"Medium","Low"))</f>
        <v>Low</v>
      </c>
      <c r="Q6321" t="str">
        <f>TEXT(Table1[[#This Row],[Date]],"MMM-YYYY")</f>
        <v>Apr-2024</v>
      </c>
      <c r="R6321" t="str">
        <f>IF(Table1[[#This Row],[Sales_Value]]&gt;500000,"Premium",IF(Table1[[#This Row],[Sales_Value]]&gt;100000,"Mid","Basic"))</f>
        <v>Mid</v>
      </c>
    </row>
    <row r="6322" spans="1:18" x14ac:dyDescent="0.3">
      <c r="A6322" s="1">
        <v>45622</v>
      </c>
      <c r="B6322" t="s">
        <v>6523</v>
      </c>
      <c r="C6322" t="s">
        <v>39</v>
      </c>
      <c r="D6322" t="s">
        <v>108</v>
      </c>
      <c r="E6322" t="s">
        <v>415</v>
      </c>
      <c r="F6322" t="s">
        <v>95</v>
      </c>
      <c r="G6322" t="s">
        <v>77</v>
      </c>
      <c r="H6322">
        <v>48</v>
      </c>
      <c r="I6322">
        <v>3123.7</v>
      </c>
      <c r="J6322">
        <v>0.28000000000000003</v>
      </c>
      <c r="K6322">
        <v>107955.07</v>
      </c>
      <c r="L6322">
        <v>1971.88</v>
      </c>
      <c r="M6322">
        <v>13304.83</v>
      </c>
      <c r="N6322" s="2">
        <f>Table1[[#This Row],[Profit]]/Table1[[#This Row],[Sales_Value]]</f>
        <v>0.12324414221583108</v>
      </c>
      <c r="O6322" s="3" t="str">
        <f>IF(Table1[[#This Row],[Profit]]&lt;0,"Yes","No")</f>
        <v>No</v>
      </c>
      <c r="P6322" t="str">
        <f>IF(Table1[[#This Row],[Discount_Pct]]&gt;0.3,"High",IF(Table1[[#This Row],[Discount_Pct]]&gt;0.15,"Medium","Low"))</f>
        <v>Medium</v>
      </c>
      <c r="Q6322" t="str">
        <f>TEXT(Table1[[#This Row],[Date]],"MMM-YYYY")</f>
        <v>Nov-2024</v>
      </c>
      <c r="R6322" t="str">
        <f>IF(Table1[[#This Row],[Sales_Value]]&gt;500000,"Premium",IF(Table1[[#This Row],[Sales_Value]]&gt;100000,"Mid","Basic"))</f>
        <v>Mid</v>
      </c>
    </row>
    <row r="6323" spans="1:18" x14ac:dyDescent="0.3">
      <c r="A6323" s="1">
        <v>45626</v>
      </c>
      <c r="B6323" t="s">
        <v>6524</v>
      </c>
      <c r="C6323" t="s">
        <v>14</v>
      </c>
      <c r="D6323" t="s">
        <v>55</v>
      </c>
      <c r="E6323" t="s">
        <v>56</v>
      </c>
      <c r="F6323" t="s">
        <v>88</v>
      </c>
      <c r="G6323" t="s">
        <v>53</v>
      </c>
      <c r="H6323">
        <v>89</v>
      </c>
      <c r="I6323">
        <v>2008.53</v>
      </c>
      <c r="J6323">
        <v>0.04</v>
      </c>
      <c r="K6323">
        <v>171608.8</v>
      </c>
      <c r="L6323">
        <v>825.2</v>
      </c>
      <c r="M6323">
        <v>98166</v>
      </c>
      <c r="N6323" s="2">
        <f>Table1[[#This Row],[Profit]]/Table1[[#This Row],[Sales_Value]]</f>
        <v>0.57203360200642395</v>
      </c>
      <c r="O6323" s="3" t="str">
        <f>IF(Table1[[#This Row],[Profit]]&lt;0,"Yes","No")</f>
        <v>No</v>
      </c>
      <c r="P6323" t="str">
        <f>IF(Table1[[#This Row],[Discount_Pct]]&gt;0.3,"High",IF(Table1[[#This Row],[Discount_Pct]]&gt;0.15,"Medium","Low"))</f>
        <v>Low</v>
      </c>
      <c r="Q6323" t="str">
        <f>TEXT(Table1[[#This Row],[Date]],"MMM-YYYY")</f>
        <v>Nov-2024</v>
      </c>
      <c r="R6323" t="str">
        <f>IF(Table1[[#This Row],[Sales_Value]]&gt;500000,"Premium",IF(Table1[[#This Row],[Sales_Value]]&gt;100000,"Mid","Basic"))</f>
        <v>Mid</v>
      </c>
    </row>
    <row r="6324" spans="1:18" x14ac:dyDescent="0.3">
      <c r="A6324" s="1">
        <v>45505</v>
      </c>
      <c r="B6324" t="s">
        <v>6525</v>
      </c>
      <c r="C6324" t="s">
        <v>39</v>
      </c>
      <c r="D6324" t="s">
        <v>192</v>
      </c>
      <c r="E6324" t="s">
        <v>195</v>
      </c>
      <c r="F6324" t="s">
        <v>28</v>
      </c>
      <c r="G6324" t="s">
        <v>18</v>
      </c>
      <c r="H6324">
        <v>13</v>
      </c>
      <c r="I6324">
        <v>2321.75</v>
      </c>
      <c r="J6324">
        <v>0.3</v>
      </c>
      <c r="K6324">
        <v>21127.93</v>
      </c>
      <c r="L6324">
        <v>1356.05</v>
      </c>
      <c r="M6324">
        <v>3499.27</v>
      </c>
      <c r="N6324" s="2">
        <f>Table1[[#This Row],[Profit]]/Table1[[#This Row],[Sales_Value]]</f>
        <v>0.16562294555122059</v>
      </c>
      <c r="O6324" s="3" t="str">
        <f>IF(Table1[[#This Row],[Profit]]&lt;0,"Yes","No")</f>
        <v>No</v>
      </c>
      <c r="P6324" t="str">
        <f>IF(Table1[[#This Row],[Discount_Pct]]&gt;0.3,"High",IF(Table1[[#This Row],[Discount_Pct]]&gt;0.15,"Medium","Low"))</f>
        <v>Medium</v>
      </c>
      <c r="Q6324" t="str">
        <f>TEXT(Table1[[#This Row],[Date]],"MMM-YYYY")</f>
        <v>Aug-2024</v>
      </c>
      <c r="R6324" t="str">
        <f>IF(Table1[[#This Row],[Sales_Value]]&gt;500000,"Premium",IF(Table1[[#This Row],[Sales_Value]]&gt;100000,"Mid","Basic"))</f>
        <v>Basic</v>
      </c>
    </row>
    <row r="6325" spans="1:18" x14ac:dyDescent="0.3">
      <c r="A6325" s="1">
        <v>45502</v>
      </c>
      <c r="B6325" t="s">
        <v>6526</v>
      </c>
      <c r="C6325" t="s">
        <v>20</v>
      </c>
      <c r="D6325" t="s">
        <v>72</v>
      </c>
      <c r="E6325" t="s">
        <v>27</v>
      </c>
      <c r="F6325" t="s">
        <v>126</v>
      </c>
      <c r="G6325" t="s">
        <v>24</v>
      </c>
      <c r="H6325">
        <v>1</v>
      </c>
      <c r="I6325">
        <v>294.89</v>
      </c>
      <c r="J6325">
        <v>0.2</v>
      </c>
      <c r="K6325">
        <v>235.91</v>
      </c>
      <c r="L6325">
        <v>196.24</v>
      </c>
      <c r="M6325">
        <v>39.67</v>
      </c>
      <c r="N6325" s="2">
        <f>Table1[[#This Row],[Profit]]/Table1[[#This Row],[Sales_Value]]</f>
        <v>0.16815734814124031</v>
      </c>
      <c r="O6325" s="3" t="str">
        <f>IF(Table1[[#This Row],[Profit]]&lt;0,"Yes","No")</f>
        <v>No</v>
      </c>
      <c r="P6325" t="str">
        <f>IF(Table1[[#This Row],[Discount_Pct]]&gt;0.3,"High",IF(Table1[[#This Row],[Discount_Pct]]&gt;0.15,"Medium","Low"))</f>
        <v>Medium</v>
      </c>
      <c r="Q6325" t="str">
        <f>TEXT(Table1[[#This Row],[Date]],"MMM-YYYY")</f>
        <v>Jul-2024</v>
      </c>
      <c r="R6325" t="str">
        <f>IF(Table1[[#This Row],[Sales_Value]]&gt;500000,"Premium",IF(Table1[[#This Row],[Sales_Value]]&gt;100000,"Mid","Basic"))</f>
        <v>Basic</v>
      </c>
    </row>
    <row r="6326" spans="1:18" x14ac:dyDescent="0.3">
      <c r="A6326" s="1">
        <v>45635</v>
      </c>
      <c r="B6326" t="s">
        <v>6527</v>
      </c>
      <c r="C6326" t="s">
        <v>14</v>
      </c>
      <c r="D6326" t="s">
        <v>189</v>
      </c>
      <c r="E6326" t="s">
        <v>171</v>
      </c>
      <c r="F6326" t="s">
        <v>113</v>
      </c>
      <c r="G6326" t="s">
        <v>24</v>
      </c>
      <c r="H6326">
        <v>94</v>
      </c>
      <c r="I6326">
        <v>57.18</v>
      </c>
      <c r="J6326">
        <v>0.05</v>
      </c>
      <c r="K6326">
        <v>5106.17</v>
      </c>
      <c r="L6326">
        <v>26.93</v>
      </c>
      <c r="M6326">
        <v>2574.75</v>
      </c>
      <c r="N6326" s="2">
        <f>Table1[[#This Row],[Profit]]/Table1[[#This Row],[Sales_Value]]</f>
        <v>0.50424290613120992</v>
      </c>
      <c r="O6326" s="3" t="str">
        <f>IF(Table1[[#This Row],[Profit]]&lt;0,"Yes","No")</f>
        <v>No</v>
      </c>
      <c r="P6326" t="str">
        <f>IF(Table1[[#This Row],[Discount_Pct]]&gt;0.3,"High",IF(Table1[[#This Row],[Discount_Pct]]&gt;0.15,"Medium","Low"))</f>
        <v>Low</v>
      </c>
      <c r="Q6326" t="str">
        <f>TEXT(Table1[[#This Row],[Date]],"MMM-YYYY")</f>
        <v>Dec-2024</v>
      </c>
      <c r="R6326" t="str">
        <f>IF(Table1[[#This Row],[Sales_Value]]&gt;500000,"Premium",IF(Table1[[#This Row],[Sales_Value]]&gt;100000,"Mid","Basic"))</f>
        <v>Basic</v>
      </c>
    </row>
    <row r="6327" spans="1:18" x14ac:dyDescent="0.3">
      <c r="A6327" s="1">
        <v>45595</v>
      </c>
      <c r="B6327" t="s">
        <v>6528</v>
      </c>
      <c r="C6327" t="s">
        <v>34</v>
      </c>
      <c r="D6327" t="s">
        <v>80</v>
      </c>
      <c r="E6327" t="s">
        <v>540</v>
      </c>
      <c r="F6327" t="s">
        <v>152</v>
      </c>
      <c r="G6327" t="s">
        <v>24</v>
      </c>
      <c r="H6327">
        <v>3</v>
      </c>
      <c r="I6327">
        <v>21.97</v>
      </c>
      <c r="J6327">
        <v>0.06</v>
      </c>
      <c r="K6327">
        <v>61.96</v>
      </c>
      <c r="L6327">
        <v>10.71</v>
      </c>
      <c r="M6327">
        <v>29.83</v>
      </c>
      <c r="N6327" s="2">
        <f>Table1[[#This Row],[Profit]]/Table1[[#This Row],[Sales_Value]]</f>
        <v>0.48143963847643639</v>
      </c>
      <c r="O6327" s="3" t="str">
        <f>IF(Table1[[#This Row],[Profit]]&lt;0,"Yes","No")</f>
        <v>No</v>
      </c>
      <c r="P6327" t="str">
        <f>IF(Table1[[#This Row],[Discount_Pct]]&gt;0.3,"High",IF(Table1[[#This Row],[Discount_Pct]]&gt;0.15,"Medium","Low"))</f>
        <v>Low</v>
      </c>
      <c r="Q6327" t="str">
        <f>TEXT(Table1[[#This Row],[Date]],"MMM-YYYY")</f>
        <v>Oct-2024</v>
      </c>
      <c r="R6327" t="str">
        <f>IF(Table1[[#This Row],[Sales_Value]]&gt;500000,"Premium",IF(Table1[[#This Row],[Sales_Value]]&gt;100000,"Mid","Basic"))</f>
        <v>Basic</v>
      </c>
    </row>
    <row r="6328" spans="1:18" x14ac:dyDescent="0.3">
      <c r="A6328" s="1">
        <v>45454</v>
      </c>
      <c r="B6328" t="s">
        <v>6529</v>
      </c>
      <c r="C6328" t="s">
        <v>39</v>
      </c>
      <c r="D6328" t="s">
        <v>66</v>
      </c>
      <c r="E6328" t="s">
        <v>193</v>
      </c>
      <c r="F6328" t="s">
        <v>68</v>
      </c>
      <c r="G6328" t="s">
        <v>24</v>
      </c>
      <c r="H6328">
        <v>32</v>
      </c>
      <c r="I6328">
        <v>114.87</v>
      </c>
      <c r="J6328">
        <v>0.08</v>
      </c>
      <c r="K6328">
        <v>3381.77</v>
      </c>
      <c r="L6328">
        <v>59.68</v>
      </c>
      <c r="M6328">
        <v>1472.01</v>
      </c>
      <c r="N6328" s="2">
        <f>Table1[[#This Row],[Profit]]/Table1[[#This Row],[Sales_Value]]</f>
        <v>0.43527797573460053</v>
      </c>
      <c r="O6328" s="3" t="str">
        <f>IF(Table1[[#This Row],[Profit]]&lt;0,"Yes","No")</f>
        <v>No</v>
      </c>
      <c r="P6328" t="str">
        <f>IF(Table1[[#This Row],[Discount_Pct]]&gt;0.3,"High",IF(Table1[[#This Row],[Discount_Pct]]&gt;0.15,"Medium","Low"))</f>
        <v>Low</v>
      </c>
      <c r="Q6328" t="str">
        <f>TEXT(Table1[[#This Row],[Date]],"MMM-YYYY")</f>
        <v>Jun-2024</v>
      </c>
      <c r="R6328" t="str">
        <f>IF(Table1[[#This Row],[Sales_Value]]&gt;500000,"Premium",IF(Table1[[#This Row],[Sales_Value]]&gt;100000,"Mid","Basic"))</f>
        <v>Basic</v>
      </c>
    </row>
    <row r="6329" spans="1:18" x14ac:dyDescent="0.3">
      <c r="A6329" s="1">
        <v>45479</v>
      </c>
      <c r="B6329" t="s">
        <v>6530</v>
      </c>
      <c r="C6329" t="s">
        <v>20</v>
      </c>
      <c r="D6329" t="s">
        <v>72</v>
      </c>
      <c r="E6329" t="s">
        <v>303</v>
      </c>
      <c r="F6329" t="s">
        <v>154</v>
      </c>
      <c r="G6329" t="s">
        <v>77</v>
      </c>
      <c r="H6329">
        <v>45</v>
      </c>
      <c r="I6329">
        <v>1354.84</v>
      </c>
      <c r="J6329">
        <v>0.22</v>
      </c>
      <c r="K6329">
        <v>47554.879999999997</v>
      </c>
      <c r="L6329">
        <v>583.02</v>
      </c>
      <c r="M6329">
        <v>21318.98</v>
      </c>
      <c r="N6329" s="2">
        <f>Table1[[#This Row],[Profit]]/Table1[[#This Row],[Sales_Value]]</f>
        <v>0.44830267682307262</v>
      </c>
      <c r="O6329" s="3" t="str">
        <f>IF(Table1[[#This Row],[Profit]]&lt;0,"Yes","No")</f>
        <v>No</v>
      </c>
      <c r="P6329" t="str">
        <f>IF(Table1[[#This Row],[Discount_Pct]]&gt;0.3,"High",IF(Table1[[#This Row],[Discount_Pct]]&gt;0.15,"Medium","Low"))</f>
        <v>Medium</v>
      </c>
      <c r="Q6329" t="str">
        <f>TEXT(Table1[[#This Row],[Date]],"MMM-YYYY")</f>
        <v>Jul-2024</v>
      </c>
      <c r="R6329" t="str">
        <f>IF(Table1[[#This Row],[Sales_Value]]&gt;500000,"Premium",IF(Table1[[#This Row],[Sales_Value]]&gt;100000,"Mid","Basic"))</f>
        <v>Basic</v>
      </c>
    </row>
    <row r="6330" spans="1:18" x14ac:dyDescent="0.3">
      <c r="A6330" s="1">
        <v>45448</v>
      </c>
      <c r="B6330" t="s">
        <v>6531</v>
      </c>
      <c r="C6330" t="s">
        <v>20</v>
      </c>
      <c r="D6330" t="s">
        <v>72</v>
      </c>
      <c r="E6330" t="s">
        <v>75</v>
      </c>
      <c r="F6330" t="s">
        <v>422</v>
      </c>
      <c r="G6330" t="s">
        <v>24</v>
      </c>
      <c r="H6330">
        <v>88</v>
      </c>
      <c r="I6330">
        <v>347.61</v>
      </c>
      <c r="J6330">
        <v>0.12</v>
      </c>
      <c r="K6330">
        <v>26918.92</v>
      </c>
      <c r="L6330">
        <v>230.18</v>
      </c>
      <c r="M6330">
        <v>6663.08</v>
      </c>
      <c r="N6330" s="2">
        <f>Table1[[#This Row],[Profit]]/Table1[[#This Row],[Sales_Value]]</f>
        <v>0.24752404628417485</v>
      </c>
      <c r="O6330" s="3" t="str">
        <f>IF(Table1[[#This Row],[Profit]]&lt;0,"Yes","No")</f>
        <v>No</v>
      </c>
      <c r="P6330" t="str">
        <f>IF(Table1[[#This Row],[Discount_Pct]]&gt;0.3,"High",IF(Table1[[#This Row],[Discount_Pct]]&gt;0.15,"Medium","Low"))</f>
        <v>Low</v>
      </c>
      <c r="Q6330" t="str">
        <f>TEXT(Table1[[#This Row],[Date]],"MMM-YYYY")</f>
        <v>Jun-2024</v>
      </c>
      <c r="R6330" t="str">
        <f>IF(Table1[[#This Row],[Sales_Value]]&gt;500000,"Premium",IF(Table1[[#This Row],[Sales_Value]]&gt;100000,"Mid","Basic"))</f>
        <v>Basic</v>
      </c>
    </row>
    <row r="6331" spans="1:18" x14ac:dyDescent="0.3">
      <c r="A6331" s="1">
        <v>45414</v>
      </c>
      <c r="B6331" t="s">
        <v>6532</v>
      </c>
      <c r="C6331" t="s">
        <v>20</v>
      </c>
      <c r="D6331" t="s">
        <v>30</v>
      </c>
      <c r="E6331" t="s">
        <v>75</v>
      </c>
      <c r="F6331" t="s">
        <v>282</v>
      </c>
      <c r="G6331" t="s">
        <v>18</v>
      </c>
      <c r="H6331">
        <v>75</v>
      </c>
      <c r="I6331">
        <v>8128.43</v>
      </c>
      <c r="J6331">
        <v>0.13</v>
      </c>
      <c r="K6331">
        <v>530380.06000000006</v>
      </c>
      <c r="L6331">
        <v>6975.18</v>
      </c>
      <c r="M6331">
        <v>7241.56</v>
      </c>
      <c r="N6331" s="2">
        <f>Table1[[#This Row],[Profit]]/Table1[[#This Row],[Sales_Value]]</f>
        <v>1.3653529885720063E-2</v>
      </c>
      <c r="O6331" s="3" t="str">
        <f>IF(Table1[[#This Row],[Profit]]&lt;0,"Yes","No")</f>
        <v>No</v>
      </c>
      <c r="P6331" t="str">
        <f>IF(Table1[[#This Row],[Discount_Pct]]&gt;0.3,"High",IF(Table1[[#This Row],[Discount_Pct]]&gt;0.15,"Medium","Low"))</f>
        <v>Low</v>
      </c>
      <c r="Q6331" t="str">
        <f>TEXT(Table1[[#This Row],[Date]],"MMM-YYYY")</f>
        <v>May-2024</v>
      </c>
      <c r="R6331" t="str">
        <f>IF(Table1[[#This Row],[Sales_Value]]&gt;500000,"Premium",IF(Table1[[#This Row],[Sales_Value]]&gt;100000,"Mid","Basic"))</f>
        <v>Premium</v>
      </c>
    </row>
    <row r="6332" spans="1:18" x14ac:dyDescent="0.3">
      <c r="A6332" s="1">
        <v>45471</v>
      </c>
      <c r="B6332" t="s">
        <v>6533</v>
      </c>
      <c r="C6332" t="s">
        <v>34</v>
      </c>
      <c r="D6332" t="s">
        <v>80</v>
      </c>
      <c r="E6332" t="s">
        <v>27</v>
      </c>
      <c r="F6332" t="s">
        <v>106</v>
      </c>
      <c r="G6332" t="s">
        <v>77</v>
      </c>
      <c r="H6332">
        <v>42</v>
      </c>
      <c r="I6332">
        <v>225.08</v>
      </c>
      <c r="J6332">
        <v>0.11</v>
      </c>
      <c r="K6332">
        <v>8413.49</v>
      </c>
      <c r="L6332">
        <v>75.56</v>
      </c>
      <c r="M6332">
        <v>5239.97</v>
      </c>
      <c r="N6332" s="2">
        <f>Table1[[#This Row],[Profit]]/Table1[[#This Row],[Sales_Value]]</f>
        <v>0.62280575599424259</v>
      </c>
      <c r="O6332" s="3" t="str">
        <f>IF(Table1[[#This Row],[Profit]]&lt;0,"Yes","No")</f>
        <v>No</v>
      </c>
      <c r="P6332" t="str">
        <f>IF(Table1[[#This Row],[Discount_Pct]]&gt;0.3,"High",IF(Table1[[#This Row],[Discount_Pct]]&gt;0.15,"Medium","Low"))</f>
        <v>Low</v>
      </c>
      <c r="Q6332" t="str">
        <f>TEXT(Table1[[#This Row],[Date]],"MMM-YYYY")</f>
        <v>Jun-2024</v>
      </c>
      <c r="R6332" t="str">
        <f>IF(Table1[[#This Row],[Sales_Value]]&gt;500000,"Premium",IF(Table1[[#This Row],[Sales_Value]]&gt;100000,"Mid","Basic"))</f>
        <v>Basic</v>
      </c>
    </row>
    <row r="6333" spans="1:18" x14ac:dyDescent="0.3">
      <c r="A6333" s="1">
        <v>45581</v>
      </c>
      <c r="B6333" t="s">
        <v>6534</v>
      </c>
      <c r="C6333" t="s">
        <v>20</v>
      </c>
      <c r="D6333" t="s">
        <v>148</v>
      </c>
      <c r="E6333" t="s">
        <v>311</v>
      </c>
      <c r="F6333" t="s">
        <v>146</v>
      </c>
      <c r="G6333" t="s">
        <v>24</v>
      </c>
      <c r="H6333">
        <v>58</v>
      </c>
      <c r="I6333">
        <v>44.33</v>
      </c>
      <c r="J6333">
        <v>0</v>
      </c>
      <c r="K6333">
        <v>2571.14</v>
      </c>
      <c r="L6333">
        <v>30.19</v>
      </c>
      <c r="M6333">
        <v>820.12</v>
      </c>
      <c r="N6333" s="2">
        <f>Table1[[#This Row],[Profit]]/Table1[[#This Row],[Sales_Value]]</f>
        <v>0.31897135122941578</v>
      </c>
      <c r="O6333" s="3" t="str">
        <f>IF(Table1[[#This Row],[Profit]]&lt;0,"Yes","No")</f>
        <v>No</v>
      </c>
      <c r="P6333" t="str">
        <f>IF(Table1[[#This Row],[Discount_Pct]]&gt;0.3,"High",IF(Table1[[#This Row],[Discount_Pct]]&gt;0.15,"Medium","Low"))</f>
        <v>Low</v>
      </c>
      <c r="Q6333" t="str">
        <f>TEXT(Table1[[#This Row],[Date]],"MMM-YYYY")</f>
        <v>Oct-2024</v>
      </c>
      <c r="R6333" t="str">
        <f>IF(Table1[[#This Row],[Sales_Value]]&gt;500000,"Premium",IF(Table1[[#This Row],[Sales_Value]]&gt;100000,"Mid","Basic"))</f>
        <v>Basic</v>
      </c>
    </row>
    <row r="6334" spans="1:18" x14ac:dyDescent="0.3">
      <c r="A6334" s="1">
        <v>45448</v>
      </c>
      <c r="B6334" t="s">
        <v>6535</v>
      </c>
      <c r="C6334" t="s">
        <v>14</v>
      </c>
      <c r="D6334" t="s">
        <v>26</v>
      </c>
      <c r="E6334" t="s">
        <v>214</v>
      </c>
      <c r="F6334" t="s">
        <v>64</v>
      </c>
      <c r="G6334" t="s">
        <v>53</v>
      </c>
      <c r="H6334">
        <v>62</v>
      </c>
      <c r="I6334">
        <v>742.11</v>
      </c>
      <c r="J6334">
        <v>0.02</v>
      </c>
      <c r="K6334">
        <v>45090.6</v>
      </c>
      <c r="L6334">
        <v>285.8</v>
      </c>
      <c r="M6334">
        <v>27371</v>
      </c>
      <c r="N6334" s="2">
        <f>Table1[[#This Row],[Profit]]/Table1[[#This Row],[Sales_Value]]</f>
        <v>0.60702230620129249</v>
      </c>
      <c r="O6334" s="3" t="str">
        <f>IF(Table1[[#This Row],[Profit]]&lt;0,"Yes","No")</f>
        <v>No</v>
      </c>
      <c r="P6334" t="str">
        <f>IF(Table1[[#This Row],[Discount_Pct]]&gt;0.3,"High",IF(Table1[[#This Row],[Discount_Pct]]&gt;0.15,"Medium","Low"))</f>
        <v>Low</v>
      </c>
      <c r="Q6334" t="str">
        <f>TEXT(Table1[[#This Row],[Date]],"MMM-YYYY")</f>
        <v>Jun-2024</v>
      </c>
      <c r="R6334" t="str">
        <f>IF(Table1[[#This Row],[Sales_Value]]&gt;500000,"Premium",IF(Table1[[#This Row],[Sales_Value]]&gt;100000,"Mid","Basic"))</f>
        <v>Basic</v>
      </c>
    </row>
    <row r="6335" spans="1:18" x14ac:dyDescent="0.3">
      <c r="A6335" s="1">
        <v>45319</v>
      </c>
      <c r="B6335" t="s">
        <v>6536</v>
      </c>
      <c r="C6335" t="s">
        <v>34</v>
      </c>
      <c r="D6335" t="s">
        <v>59</v>
      </c>
      <c r="E6335" t="s">
        <v>325</v>
      </c>
      <c r="F6335" t="s">
        <v>61</v>
      </c>
      <c r="G6335" t="s">
        <v>53</v>
      </c>
      <c r="H6335">
        <v>33</v>
      </c>
      <c r="I6335">
        <v>3396.5</v>
      </c>
      <c r="J6335">
        <v>0</v>
      </c>
      <c r="K6335">
        <v>112084.5</v>
      </c>
      <c r="L6335">
        <v>2065.39</v>
      </c>
      <c r="M6335">
        <v>43926.63</v>
      </c>
      <c r="N6335" s="2">
        <f>Table1[[#This Row],[Profit]]/Table1[[#This Row],[Sales_Value]]</f>
        <v>0.39190637420874425</v>
      </c>
      <c r="O6335" s="3" t="str">
        <f>IF(Table1[[#This Row],[Profit]]&lt;0,"Yes","No")</f>
        <v>No</v>
      </c>
      <c r="P6335" t="str">
        <f>IF(Table1[[#This Row],[Discount_Pct]]&gt;0.3,"High",IF(Table1[[#This Row],[Discount_Pct]]&gt;0.15,"Medium","Low"))</f>
        <v>Low</v>
      </c>
      <c r="Q6335" t="str">
        <f>TEXT(Table1[[#This Row],[Date]],"MMM-YYYY")</f>
        <v>Jan-2024</v>
      </c>
      <c r="R6335" t="str">
        <f>IF(Table1[[#This Row],[Sales_Value]]&gt;500000,"Premium",IF(Table1[[#This Row],[Sales_Value]]&gt;100000,"Mid","Basic"))</f>
        <v>Mid</v>
      </c>
    </row>
    <row r="6336" spans="1:18" x14ac:dyDescent="0.3">
      <c r="A6336" s="1">
        <v>45431</v>
      </c>
      <c r="B6336" t="s">
        <v>6537</v>
      </c>
      <c r="C6336" t="s">
        <v>39</v>
      </c>
      <c r="D6336" t="s">
        <v>192</v>
      </c>
      <c r="E6336" t="s">
        <v>460</v>
      </c>
      <c r="F6336" t="s">
        <v>42</v>
      </c>
      <c r="G6336" t="s">
        <v>18</v>
      </c>
      <c r="H6336">
        <v>89</v>
      </c>
      <c r="I6336">
        <v>66908.460000000006</v>
      </c>
      <c r="J6336">
        <v>0.17</v>
      </c>
      <c r="K6336">
        <v>4942527.9400000004</v>
      </c>
      <c r="L6336">
        <v>50668.34</v>
      </c>
      <c r="M6336">
        <v>433045.68</v>
      </c>
      <c r="N6336" s="2">
        <f>Table1[[#This Row],[Profit]]/Table1[[#This Row],[Sales_Value]]</f>
        <v>8.761623308092012E-2</v>
      </c>
      <c r="O6336" s="3" t="str">
        <f>IF(Table1[[#This Row],[Profit]]&lt;0,"Yes","No")</f>
        <v>No</v>
      </c>
      <c r="P6336" t="str">
        <f>IF(Table1[[#This Row],[Discount_Pct]]&gt;0.3,"High",IF(Table1[[#This Row],[Discount_Pct]]&gt;0.15,"Medium","Low"))</f>
        <v>Medium</v>
      </c>
      <c r="Q6336" t="str">
        <f>TEXT(Table1[[#This Row],[Date]],"MMM-YYYY")</f>
        <v>May-2024</v>
      </c>
      <c r="R6336" t="str">
        <f>IF(Table1[[#This Row],[Sales_Value]]&gt;500000,"Premium",IF(Table1[[#This Row],[Sales_Value]]&gt;100000,"Mid","Basic"))</f>
        <v>Premium</v>
      </c>
    </row>
    <row r="6337" spans="1:18" x14ac:dyDescent="0.3">
      <c r="A6337" s="1">
        <v>45535</v>
      </c>
      <c r="B6337" t="s">
        <v>6538</v>
      </c>
      <c r="C6337" t="s">
        <v>39</v>
      </c>
      <c r="D6337" t="s">
        <v>716</v>
      </c>
      <c r="E6337" t="s">
        <v>36</v>
      </c>
      <c r="F6337" t="s">
        <v>76</v>
      </c>
      <c r="G6337" t="s">
        <v>77</v>
      </c>
      <c r="H6337">
        <v>27</v>
      </c>
      <c r="I6337">
        <v>2169.15</v>
      </c>
      <c r="J6337">
        <v>0.18</v>
      </c>
      <c r="K6337">
        <v>48024.98</v>
      </c>
      <c r="L6337">
        <v>1029.53</v>
      </c>
      <c r="M6337">
        <v>20227.669999999998</v>
      </c>
      <c r="N6337" s="2">
        <f>Table1[[#This Row],[Profit]]/Table1[[#This Row],[Sales_Value]]</f>
        <v>0.42119059706011325</v>
      </c>
      <c r="O6337" s="3" t="str">
        <f>IF(Table1[[#This Row],[Profit]]&lt;0,"Yes","No")</f>
        <v>No</v>
      </c>
      <c r="P6337" t="str">
        <f>IF(Table1[[#This Row],[Discount_Pct]]&gt;0.3,"High",IF(Table1[[#This Row],[Discount_Pct]]&gt;0.15,"Medium","Low"))</f>
        <v>Medium</v>
      </c>
      <c r="Q6337" t="str">
        <f>TEXT(Table1[[#This Row],[Date]],"MMM-YYYY")</f>
        <v>Aug-2024</v>
      </c>
      <c r="R6337" t="str">
        <f>IF(Table1[[#This Row],[Sales_Value]]&gt;500000,"Premium",IF(Table1[[#This Row],[Sales_Value]]&gt;100000,"Mid","Basic"))</f>
        <v>Basic</v>
      </c>
    </row>
    <row r="6338" spans="1:18" x14ac:dyDescent="0.3">
      <c r="A6338" s="1">
        <v>45461</v>
      </c>
      <c r="B6338" t="s">
        <v>6539</v>
      </c>
      <c r="C6338" t="s">
        <v>34</v>
      </c>
      <c r="D6338" t="s">
        <v>105</v>
      </c>
      <c r="E6338" t="s">
        <v>177</v>
      </c>
      <c r="F6338" t="s">
        <v>178</v>
      </c>
      <c r="G6338" t="s">
        <v>46</v>
      </c>
      <c r="H6338">
        <v>78</v>
      </c>
      <c r="I6338">
        <v>24792.71</v>
      </c>
      <c r="J6338">
        <v>0.15</v>
      </c>
      <c r="K6338">
        <v>1643756.67</v>
      </c>
      <c r="L6338">
        <v>16773.169999999998</v>
      </c>
      <c r="M6338">
        <v>335449.40999999997</v>
      </c>
      <c r="N6338" s="2">
        <f>Table1[[#This Row],[Profit]]/Table1[[#This Row],[Sales_Value]]</f>
        <v>0.20407485859814031</v>
      </c>
      <c r="O6338" s="3" t="str">
        <f>IF(Table1[[#This Row],[Profit]]&lt;0,"Yes","No")</f>
        <v>No</v>
      </c>
      <c r="P6338" t="str">
        <f>IF(Table1[[#This Row],[Discount_Pct]]&gt;0.3,"High",IF(Table1[[#This Row],[Discount_Pct]]&gt;0.15,"Medium","Low"))</f>
        <v>Low</v>
      </c>
      <c r="Q6338" t="str">
        <f>TEXT(Table1[[#This Row],[Date]],"MMM-YYYY")</f>
        <v>Jun-2024</v>
      </c>
      <c r="R6338" t="str">
        <f>IF(Table1[[#This Row],[Sales_Value]]&gt;500000,"Premium",IF(Table1[[#This Row],[Sales_Value]]&gt;100000,"Mid","Basic"))</f>
        <v>Premium</v>
      </c>
    </row>
    <row r="6339" spans="1:18" x14ac:dyDescent="0.3">
      <c r="A6339" s="1">
        <v>45414</v>
      </c>
      <c r="B6339" t="s">
        <v>6540</v>
      </c>
      <c r="C6339" t="s">
        <v>14</v>
      </c>
      <c r="D6339" t="s">
        <v>15</v>
      </c>
      <c r="E6339" t="s">
        <v>102</v>
      </c>
      <c r="F6339" t="s">
        <v>146</v>
      </c>
      <c r="G6339" t="s">
        <v>24</v>
      </c>
      <c r="H6339">
        <v>79</v>
      </c>
      <c r="I6339">
        <v>54.2</v>
      </c>
      <c r="J6339">
        <v>0.14000000000000001</v>
      </c>
      <c r="K6339">
        <v>3682.35</v>
      </c>
      <c r="L6339">
        <v>27.75</v>
      </c>
      <c r="M6339">
        <v>1490.1</v>
      </c>
      <c r="N6339" s="2">
        <f>Table1[[#This Row],[Profit]]/Table1[[#This Row],[Sales_Value]]</f>
        <v>0.40466006761986228</v>
      </c>
      <c r="O6339" s="3" t="str">
        <f>IF(Table1[[#This Row],[Profit]]&lt;0,"Yes","No")</f>
        <v>No</v>
      </c>
      <c r="P6339" t="str">
        <f>IF(Table1[[#This Row],[Discount_Pct]]&gt;0.3,"High",IF(Table1[[#This Row],[Discount_Pct]]&gt;0.15,"Medium","Low"))</f>
        <v>Low</v>
      </c>
      <c r="Q6339" t="str">
        <f>TEXT(Table1[[#This Row],[Date]],"MMM-YYYY")</f>
        <v>May-2024</v>
      </c>
      <c r="R6339" t="str">
        <f>IF(Table1[[#This Row],[Sales_Value]]&gt;500000,"Premium",IF(Table1[[#This Row],[Sales_Value]]&gt;100000,"Mid","Basic"))</f>
        <v>Basic</v>
      </c>
    </row>
    <row r="6340" spans="1:18" x14ac:dyDescent="0.3">
      <c r="A6340" s="1">
        <v>45297</v>
      </c>
      <c r="B6340" t="s">
        <v>6541</v>
      </c>
      <c r="C6340" t="s">
        <v>20</v>
      </c>
      <c r="D6340" t="s">
        <v>30</v>
      </c>
      <c r="E6340" t="s">
        <v>175</v>
      </c>
      <c r="F6340" t="s">
        <v>152</v>
      </c>
      <c r="G6340" t="s">
        <v>24</v>
      </c>
      <c r="H6340">
        <v>60</v>
      </c>
      <c r="I6340">
        <v>22.98</v>
      </c>
      <c r="J6340">
        <v>0.25</v>
      </c>
      <c r="K6340">
        <v>1034.0999999999999</v>
      </c>
      <c r="L6340">
        <v>9.41</v>
      </c>
      <c r="M6340">
        <v>469.5</v>
      </c>
      <c r="N6340" s="2">
        <f>Table1[[#This Row],[Profit]]/Table1[[#This Row],[Sales_Value]]</f>
        <v>0.45401798665506243</v>
      </c>
      <c r="O6340" s="3" t="str">
        <f>IF(Table1[[#This Row],[Profit]]&lt;0,"Yes","No")</f>
        <v>No</v>
      </c>
      <c r="P6340" t="str">
        <f>IF(Table1[[#This Row],[Discount_Pct]]&gt;0.3,"High",IF(Table1[[#This Row],[Discount_Pct]]&gt;0.15,"Medium","Low"))</f>
        <v>Medium</v>
      </c>
      <c r="Q6340" t="str">
        <f>TEXT(Table1[[#This Row],[Date]],"MMM-YYYY")</f>
        <v>Jan-2024</v>
      </c>
      <c r="R6340" t="str">
        <f>IF(Table1[[#This Row],[Sales_Value]]&gt;500000,"Premium",IF(Table1[[#This Row],[Sales_Value]]&gt;100000,"Mid","Basic"))</f>
        <v>Basic</v>
      </c>
    </row>
    <row r="6341" spans="1:18" x14ac:dyDescent="0.3">
      <c r="A6341" s="1">
        <v>45361</v>
      </c>
      <c r="B6341" t="s">
        <v>6542</v>
      </c>
      <c r="C6341" t="s">
        <v>20</v>
      </c>
      <c r="D6341" t="s">
        <v>30</v>
      </c>
      <c r="E6341" t="s">
        <v>102</v>
      </c>
      <c r="F6341" t="s">
        <v>68</v>
      </c>
      <c r="G6341" t="s">
        <v>24</v>
      </c>
      <c r="H6341">
        <v>3</v>
      </c>
      <c r="I6341">
        <v>114.84</v>
      </c>
      <c r="J6341">
        <v>0.18</v>
      </c>
      <c r="K6341">
        <v>282.51</v>
      </c>
      <c r="L6341">
        <v>56.32</v>
      </c>
      <c r="M6341">
        <v>113.55</v>
      </c>
      <c r="N6341" s="2">
        <f>Table1[[#This Row],[Profit]]/Table1[[#This Row],[Sales_Value]]</f>
        <v>0.40193267494955931</v>
      </c>
      <c r="O6341" s="3" t="str">
        <f>IF(Table1[[#This Row],[Profit]]&lt;0,"Yes","No")</f>
        <v>No</v>
      </c>
      <c r="P6341" t="str">
        <f>IF(Table1[[#This Row],[Discount_Pct]]&gt;0.3,"High",IF(Table1[[#This Row],[Discount_Pct]]&gt;0.15,"Medium","Low"))</f>
        <v>Medium</v>
      </c>
      <c r="Q6341" t="str">
        <f>TEXT(Table1[[#This Row],[Date]],"MMM-YYYY")</f>
        <v>Mar-2024</v>
      </c>
      <c r="R6341" t="str">
        <f>IF(Table1[[#This Row],[Sales_Value]]&gt;500000,"Premium",IF(Table1[[#This Row],[Sales_Value]]&gt;100000,"Mid","Basic"))</f>
        <v>Basic</v>
      </c>
    </row>
    <row r="6342" spans="1:18" x14ac:dyDescent="0.3">
      <c r="A6342" s="1">
        <v>45572</v>
      </c>
      <c r="B6342" t="s">
        <v>6543</v>
      </c>
      <c r="C6342" t="s">
        <v>20</v>
      </c>
      <c r="D6342" t="s">
        <v>30</v>
      </c>
      <c r="E6342" t="s">
        <v>84</v>
      </c>
      <c r="F6342" t="s">
        <v>85</v>
      </c>
      <c r="G6342" t="s">
        <v>24</v>
      </c>
      <c r="H6342">
        <v>7</v>
      </c>
      <c r="I6342">
        <v>80.540000000000006</v>
      </c>
      <c r="J6342">
        <v>0.25</v>
      </c>
      <c r="K6342">
        <v>422.84</v>
      </c>
      <c r="L6342">
        <v>31.71</v>
      </c>
      <c r="M6342">
        <v>200.87</v>
      </c>
      <c r="N6342" s="2">
        <f>Table1[[#This Row],[Profit]]/Table1[[#This Row],[Sales_Value]]</f>
        <v>0.4750496641755747</v>
      </c>
      <c r="O6342" s="3" t="str">
        <f>IF(Table1[[#This Row],[Profit]]&lt;0,"Yes","No")</f>
        <v>No</v>
      </c>
      <c r="P6342" t="str">
        <f>IF(Table1[[#This Row],[Discount_Pct]]&gt;0.3,"High",IF(Table1[[#This Row],[Discount_Pct]]&gt;0.15,"Medium","Low"))</f>
        <v>Medium</v>
      </c>
      <c r="Q6342" t="str">
        <f>TEXT(Table1[[#This Row],[Date]],"MMM-YYYY")</f>
        <v>Oct-2024</v>
      </c>
      <c r="R6342" t="str">
        <f>IF(Table1[[#This Row],[Sales_Value]]&gt;500000,"Premium",IF(Table1[[#This Row],[Sales_Value]]&gt;100000,"Mid","Basic"))</f>
        <v>Basic</v>
      </c>
    </row>
    <row r="6343" spans="1:18" x14ac:dyDescent="0.3">
      <c r="A6343" s="1">
        <v>45397</v>
      </c>
      <c r="B6343" t="s">
        <v>6544</v>
      </c>
      <c r="C6343" t="s">
        <v>34</v>
      </c>
      <c r="D6343" t="s">
        <v>887</v>
      </c>
      <c r="E6343" t="s">
        <v>56</v>
      </c>
      <c r="F6343" t="s">
        <v>68</v>
      </c>
      <c r="G6343" t="s">
        <v>24</v>
      </c>
      <c r="H6343">
        <v>10</v>
      </c>
      <c r="I6343">
        <v>121.28</v>
      </c>
      <c r="J6343">
        <v>0.1</v>
      </c>
      <c r="K6343">
        <v>1091.52</v>
      </c>
      <c r="L6343">
        <v>56.42</v>
      </c>
      <c r="M6343">
        <v>527.32000000000005</v>
      </c>
      <c r="N6343" s="2">
        <f>Table1[[#This Row],[Profit]]/Table1[[#This Row],[Sales_Value]]</f>
        <v>0.48310612723541491</v>
      </c>
      <c r="O6343" s="3" t="str">
        <f>IF(Table1[[#This Row],[Profit]]&lt;0,"Yes","No")</f>
        <v>No</v>
      </c>
      <c r="P6343" t="str">
        <f>IF(Table1[[#This Row],[Discount_Pct]]&gt;0.3,"High",IF(Table1[[#This Row],[Discount_Pct]]&gt;0.15,"Medium","Low"))</f>
        <v>Low</v>
      </c>
      <c r="Q6343" t="str">
        <f>TEXT(Table1[[#This Row],[Date]],"MMM-YYYY")</f>
        <v>Apr-2024</v>
      </c>
      <c r="R6343" t="str">
        <f>IF(Table1[[#This Row],[Sales_Value]]&gt;500000,"Premium",IF(Table1[[#This Row],[Sales_Value]]&gt;100000,"Mid","Basic"))</f>
        <v>Basic</v>
      </c>
    </row>
    <row r="6344" spans="1:18" x14ac:dyDescent="0.3">
      <c r="A6344" s="1">
        <v>45583</v>
      </c>
      <c r="B6344" t="s">
        <v>6545</v>
      </c>
      <c r="C6344" t="s">
        <v>20</v>
      </c>
      <c r="D6344" t="s">
        <v>30</v>
      </c>
      <c r="E6344" t="s">
        <v>145</v>
      </c>
      <c r="F6344" t="s">
        <v>140</v>
      </c>
      <c r="G6344" t="s">
        <v>53</v>
      </c>
      <c r="H6344">
        <v>30</v>
      </c>
      <c r="I6344">
        <v>2272.9699999999998</v>
      </c>
      <c r="J6344">
        <v>0.26</v>
      </c>
      <c r="K6344">
        <v>50459.93</v>
      </c>
      <c r="L6344">
        <v>1096.81</v>
      </c>
      <c r="M6344">
        <v>17555.63</v>
      </c>
      <c r="N6344" s="2">
        <f>Table1[[#This Row],[Profit]]/Table1[[#This Row],[Sales_Value]]</f>
        <v>0.3479122939726631</v>
      </c>
      <c r="O6344" s="3" t="str">
        <f>IF(Table1[[#This Row],[Profit]]&lt;0,"Yes","No")</f>
        <v>No</v>
      </c>
      <c r="P6344" t="str">
        <f>IF(Table1[[#This Row],[Discount_Pct]]&gt;0.3,"High",IF(Table1[[#This Row],[Discount_Pct]]&gt;0.15,"Medium","Low"))</f>
        <v>Medium</v>
      </c>
      <c r="Q6344" t="str">
        <f>TEXT(Table1[[#This Row],[Date]],"MMM-YYYY")</f>
        <v>Oct-2024</v>
      </c>
      <c r="R6344" t="str">
        <f>IF(Table1[[#This Row],[Sales_Value]]&gt;500000,"Premium",IF(Table1[[#This Row],[Sales_Value]]&gt;100000,"Mid","Basic"))</f>
        <v>Basic</v>
      </c>
    </row>
    <row r="6345" spans="1:18" x14ac:dyDescent="0.3">
      <c r="A6345" s="1">
        <v>45396</v>
      </c>
      <c r="B6345" t="s">
        <v>6546</v>
      </c>
      <c r="C6345" t="s">
        <v>39</v>
      </c>
      <c r="D6345" t="s">
        <v>93</v>
      </c>
      <c r="E6345" t="s">
        <v>557</v>
      </c>
      <c r="F6345" t="s">
        <v>255</v>
      </c>
      <c r="G6345" t="s">
        <v>53</v>
      </c>
      <c r="H6345">
        <v>82</v>
      </c>
      <c r="I6345">
        <v>2154.86</v>
      </c>
      <c r="J6345">
        <v>0.11</v>
      </c>
      <c r="K6345">
        <v>157261.68</v>
      </c>
      <c r="L6345">
        <v>1406.91</v>
      </c>
      <c r="M6345">
        <v>41895.06</v>
      </c>
      <c r="N6345" s="2">
        <f>Table1[[#This Row],[Profit]]/Table1[[#This Row],[Sales_Value]]</f>
        <v>0.26640348748658921</v>
      </c>
      <c r="O6345" s="3" t="str">
        <f>IF(Table1[[#This Row],[Profit]]&lt;0,"Yes","No")</f>
        <v>No</v>
      </c>
      <c r="P6345" t="str">
        <f>IF(Table1[[#This Row],[Discount_Pct]]&gt;0.3,"High",IF(Table1[[#This Row],[Discount_Pct]]&gt;0.15,"Medium","Low"))</f>
        <v>Low</v>
      </c>
      <c r="Q6345" t="str">
        <f>TEXT(Table1[[#This Row],[Date]],"MMM-YYYY")</f>
        <v>Apr-2024</v>
      </c>
      <c r="R6345" t="str">
        <f>IF(Table1[[#This Row],[Sales_Value]]&gt;500000,"Premium",IF(Table1[[#This Row],[Sales_Value]]&gt;100000,"Mid","Basic"))</f>
        <v>Mid</v>
      </c>
    </row>
    <row r="6346" spans="1:18" x14ac:dyDescent="0.3">
      <c r="A6346" s="1">
        <v>45420</v>
      </c>
      <c r="B6346" t="s">
        <v>6547</v>
      </c>
      <c r="C6346" t="s">
        <v>14</v>
      </c>
      <c r="D6346" t="s">
        <v>144</v>
      </c>
      <c r="E6346" t="s">
        <v>460</v>
      </c>
      <c r="F6346" t="s">
        <v>85</v>
      </c>
      <c r="G6346" t="s">
        <v>24</v>
      </c>
      <c r="H6346">
        <v>96</v>
      </c>
      <c r="I6346">
        <v>86.64</v>
      </c>
      <c r="J6346">
        <v>0.1</v>
      </c>
      <c r="K6346">
        <v>7485.7</v>
      </c>
      <c r="L6346">
        <v>28.88</v>
      </c>
      <c r="M6346">
        <v>4713.22</v>
      </c>
      <c r="N6346" s="2">
        <f>Table1[[#This Row],[Profit]]/Table1[[#This Row],[Sales_Value]]</f>
        <v>0.62962982753783892</v>
      </c>
      <c r="O6346" s="3" t="str">
        <f>IF(Table1[[#This Row],[Profit]]&lt;0,"Yes","No")</f>
        <v>No</v>
      </c>
      <c r="P6346" t="str">
        <f>IF(Table1[[#This Row],[Discount_Pct]]&gt;0.3,"High",IF(Table1[[#This Row],[Discount_Pct]]&gt;0.15,"Medium","Low"))</f>
        <v>Low</v>
      </c>
      <c r="Q6346" t="str">
        <f>TEXT(Table1[[#This Row],[Date]],"MMM-YYYY")</f>
        <v>May-2024</v>
      </c>
      <c r="R6346" t="str">
        <f>IF(Table1[[#This Row],[Sales_Value]]&gt;500000,"Premium",IF(Table1[[#This Row],[Sales_Value]]&gt;100000,"Mid","Basic"))</f>
        <v>Basic</v>
      </c>
    </row>
    <row r="6347" spans="1:18" x14ac:dyDescent="0.3">
      <c r="A6347" s="1">
        <v>45452</v>
      </c>
      <c r="B6347" t="s">
        <v>6548</v>
      </c>
      <c r="C6347" t="s">
        <v>34</v>
      </c>
      <c r="D6347" t="s">
        <v>35</v>
      </c>
      <c r="E6347" t="s">
        <v>175</v>
      </c>
      <c r="F6347" t="s">
        <v>122</v>
      </c>
      <c r="G6347" t="s">
        <v>18</v>
      </c>
      <c r="H6347">
        <v>74</v>
      </c>
      <c r="I6347">
        <v>8841.34</v>
      </c>
      <c r="J6347">
        <v>0.15</v>
      </c>
      <c r="K6347">
        <v>556120.29</v>
      </c>
      <c r="L6347">
        <v>6117.28</v>
      </c>
      <c r="M6347">
        <v>103441.57</v>
      </c>
      <c r="N6347" s="2">
        <f>Table1[[#This Row],[Profit]]/Table1[[#This Row],[Sales_Value]]</f>
        <v>0.186005747065981</v>
      </c>
      <c r="O6347" s="3" t="str">
        <f>IF(Table1[[#This Row],[Profit]]&lt;0,"Yes","No")</f>
        <v>No</v>
      </c>
      <c r="P6347" t="str">
        <f>IF(Table1[[#This Row],[Discount_Pct]]&gt;0.3,"High",IF(Table1[[#This Row],[Discount_Pct]]&gt;0.15,"Medium","Low"))</f>
        <v>Low</v>
      </c>
      <c r="Q6347" t="str">
        <f>TEXT(Table1[[#This Row],[Date]],"MMM-YYYY")</f>
        <v>Jun-2024</v>
      </c>
      <c r="R6347" t="str">
        <f>IF(Table1[[#This Row],[Sales_Value]]&gt;500000,"Premium",IF(Table1[[#This Row],[Sales_Value]]&gt;100000,"Mid","Basic"))</f>
        <v>Premium</v>
      </c>
    </row>
    <row r="6348" spans="1:18" x14ac:dyDescent="0.3">
      <c r="A6348" s="1">
        <v>45526</v>
      </c>
      <c r="B6348" t="s">
        <v>6549</v>
      </c>
      <c r="C6348" t="s">
        <v>20</v>
      </c>
      <c r="D6348" t="s">
        <v>21</v>
      </c>
      <c r="E6348" t="s">
        <v>27</v>
      </c>
      <c r="F6348" t="s">
        <v>64</v>
      </c>
      <c r="G6348" t="s">
        <v>53</v>
      </c>
      <c r="H6348">
        <v>93</v>
      </c>
      <c r="I6348">
        <v>781.51</v>
      </c>
      <c r="J6348">
        <v>0.14000000000000001</v>
      </c>
      <c r="K6348">
        <v>62505.17</v>
      </c>
      <c r="L6348">
        <v>303.26</v>
      </c>
      <c r="M6348">
        <v>34301.99</v>
      </c>
      <c r="N6348" s="2">
        <f>Table1[[#This Row],[Profit]]/Table1[[#This Row],[Sales_Value]]</f>
        <v>0.54878644438532043</v>
      </c>
      <c r="O6348" s="3" t="str">
        <f>IF(Table1[[#This Row],[Profit]]&lt;0,"Yes","No")</f>
        <v>No</v>
      </c>
      <c r="P6348" t="str">
        <f>IF(Table1[[#This Row],[Discount_Pct]]&gt;0.3,"High",IF(Table1[[#This Row],[Discount_Pct]]&gt;0.15,"Medium","Low"))</f>
        <v>Low</v>
      </c>
      <c r="Q6348" t="str">
        <f>TEXT(Table1[[#This Row],[Date]],"MMM-YYYY")</f>
        <v>Aug-2024</v>
      </c>
      <c r="R6348" t="str">
        <f>IF(Table1[[#This Row],[Sales_Value]]&gt;500000,"Premium",IF(Table1[[#This Row],[Sales_Value]]&gt;100000,"Mid","Basic"))</f>
        <v>Basic</v>
      </c>
    </row>
    <row r="6349" spans="1:18" x14ac:dyDescent="0.3">
      <c r="A6349" s="1">
        <v>45372</v>
      </c>
      <c r="B6349" t="s">
        <v>6550</v>
      </c>
      <c r="C6349" t="s">
        <v>20</v>
      </c>
      <c r="D6349" t="s">
        <v>72</v>
      </c>
      <c r="E6349" t="s">
        <v>36</v>
      </c>
      <c r="F6349" t="s">
        <v>106</v>
      </c>
      <c r="G6349" t="s">
        <v>77</v>
      </c>
      <c r="H6349">
        <v>55</v>
      </c>
      <c r="I6349">
        <v>218.56</v>
      </c>
      <c r="J6349">
        <v>0</v>
      </c>
      <c r="K6349">
        <v>12020.8</v>
      </c>
      <c r="L6349">
        <v>74.22</v>
      </c>
      <c r="M6349">
        <v>7938.7</v>
      </c>
      <c r="N6349" s="2">
        <f>Table1[[#This Row],[Profit]]/Table1[[#This Row],[Sales_Value]]</f>
        <v>0.66041361639824303</v>
      </c>
      <c r="O6349" s="3" t="str">
        <f>IF(Table1[[#This Row],[Profit]]&lt;0,"Yes","No")</f>
        <v>No</v>
      </c>
      <c r="P6349" t="str">
        <f>IF(Table1[[#This Row],[Discount_Pct]]&gt;0.3,"High",IF(Table1[[#This Row],[Discount_Pct]]&gt;0.15,"Medium","Low"))</f>
        <v>Low</v>
      </c>
      <c r="Q6349" t="str">
        <f>TEXT(Table1[[#This Row],[Date]],"MMM-YYYY")</f>
        <v>Mar-2024</v>
      </c>
      <c r="R6349" t="str">
        <f>IF(Table1[[#This Row],[Sales_Value]]&gt;500000,"Premium",IF(Table1[[#This Row],[Sales_Value]]&gt;100000,"Mid","Basic"))</f>
        <v>Basic</v>
      </c>
    </row>
    <row r="6350" spans="1:18" x14ac:dyDescent="0.3">
      <c r="A6350" s="1">
        <v>45520</v>
      </c>
      <c r="B6350" t="s">
        <v>6551</v>
      </c>
      <c r="C6350" t="s">
        <v>39</v>
      </c>
      <c r="D6350" t="s">
        <v>40</v>
      </c>
      <c r="E6350" t="s">
        <v>151</v>
      </c>
      <c r="F6350" t="s">
        <v>61</v>
      </c>
      <c r="G6350" t="s">
        <v>53</v>
      </c>
      <c r="H6350">
        <v>58</v>
      </c>
      <c r="I6350">
        <v>3261.11</v>
      </c>
      <c r="J6350">
        <v>0.28999999999999998</v>
      </c>
      <c r="K6350">
        <v>134292.51</v>
      </c>
      <c r="L6350">
        <v>2032.12</v>
      </c>
      <c r="M6350">
        <v>16429.55</v>
      </c>
      <c r="N6350" s="2">
        <f>Table1[[#This Row],[Profit]]/Table1[[#This Row],[Sales_Value]]</f>
        <v>0.12234152150406599</v>
      </c>
      <c r="O6350" s="3" t="str">
        <f>IF(Table1[[#This Row],[Profit]]&lt;0,"Yes","No")</f>
        <v>No</v>
      </c>
      <c r="P6350" t="str">
        <f>IF(Table1[[#This Row],[Discount_Pct]]&gt;0.3,"High",IF(Table1[[#This Row],[Discount_Pct]]&gt;0.15,"Medium","Low"))</f>
        <v>Medium</v>
      </c>
      <c r="Q6350" t="str">
        <f>TEXT(Table1[[#This Row],[Date]],"MMM-YYYY")</f>
        <v>Aug-2024</v>
      </c>
      <c r="R6350" t="str">
        <f>IF(Table1[[#This Row],[Sales_Value]]&gt;500000,"Premium",IF(Table1[[#This Row],[Sales_Value]]&gt;100000,"Mid","Basic"))</f>
        <v>Mid</v>
      </c>
    </row>
    <row r="6351" spans="1:18" x14ac:dyDescent="0.3">
      <c r="A6351" s="1">
        <v>45641</v>
      </c>
      <c r="B6351" t="s">
        <v>6552</v>
      </c>
      <c r="C6351" t="s">
        <v>20</v>
      </c>
      <c r="D6351" t="s">
        <v>124</v>
      </c>
      <c r="E6351" t="s">
        <v>373</v>
      </c>
      <c r="F6351" t="s">
        <v>64</v>
      </c>
      <c r="G6351" t="s">
        <v>53</v>
      </c>
      <c r="H6351">
        <v>10</v>
      </c>
      <c r="I6351">
        <v>599.04999999999995</v>
      </c>
      <c r="J6351">
        <v>0.08</v>
      </c>
      <c r="K6351">
        <v>5511.26</v>
      </c>
      <c r="L6351">
        <v>319.43</v>
      </c>
      <c r="M6351">
        <v>2316.96</v>
      </c>
      <c r="N6351" s="2">
        <f>Table1[[#This Row],[Profit]]/Table1[[#This Row],[Sales_Value]]</f>
        <v>0.4204047713227102</v>
      </c>
      <c r="O6351" s="3" t="str">
        <f>IF(Table1[[#This Row],[Profit]]&lt;0,"Yes","No")</f>
        <v>No</v>
      </c>
      <c r="P6351" t="str">
        <f>IF(Table1[[#This Row],[Discount_Pct]]&gt;0.3,"High",IF(Table1[[#This Row],[Discount_Pct]]&gt;0.15,"Medium","Low"))</f>
        <v>Low</v>
      </c>
      <c r="Q6351" t="str">
        <f>TEXT(Table1[[#This Row],[Date]],"MMM-YYYY")</f>
        <v>Dec-2024</v>
      </c>
      <c r="R6351" t="str">
        <f>IF(Table1[[#This Row],[Sales_Value]]&gt;500000,"Premium",IF(Table1[[#This Row],[Sales_Value]]&gt;100000,"Mid","Basic"))</f>
        <v>Basic</v>
      </c>
    </row>
    <row r="6352" spans="1:18" x14ac:dyDescent="0.3">
      <c r="A6352" s="1">
        <v>45644</v>
      </c>
      <c r="B6352" t="s">
        <v>6553</v>
      </c>
      <c r="C6352" t="s">
        <v>20</v>
      </c>
      <c r="D6352" t="s">
        <v>30</v>
      </c>
      <c r="E6352" t="s">
        <v>125</v>
      </c>
      <c r="F6352" t="s">
        <v>28</v>
      </c>
      <c r="G6352" t="s">
        <v>18</v>
      </c>
      <c r="H6352">
        <v>99</v>
      </c>
      <c r="I6352">
        <v>2668.99</v>
      </c>
      <c r="J6352">
        <v>0.17</v>
      </c>
      <c r="K6352">
        <v>219310.91</v>
      </c>
      <c r="L6352">
        <v>1361.96</v>
      </c>
      <c r="M6352">
        <v>84476.87</v>
      </c>
      <c r="N6352" s="2">
        <f>Table1[[#This Row],[Profit]]/Table1[[#This Row],[Sales_Value]]</f>
        <v>0.38519228249976251</v>
      </c>
      <c r="O6352" s="3" t="str">
        <f>IF(Table1[[#This Row],[Profit]]&lt;0,"Yes","No")</f>
        <v>No</v>
      </c>
      <c r="P6352" t="str">
        <f>IF(Table1[[#This Row],[Discount_Pct]]&gt;0.3,"High",IF(Table1[[#This Row],[Discount_Pct]]&gt;0.15,"Medium","Low"))</f>
        <v>Medium</v>
      </c>
      <c r="Q6352" t="str">
        <f>TEXT(Table1[[#This Row],[Date]],"MMM-YYYY")</f>
        <v>Dec-2024</v>
      </c>
      <c r="R6352" t="str">
        <f>IF(Table1[[#This Row],[Sales_Value]]&gt;500000,"Premium",IF(Table1[[#This Row],[Sales_Value]]&gt;100000,"Mid","Basic"))</f>
        <v>Mid</v>
      </c>
    </row>
    <row r="6353" spans="1:18" x14ac:dyDescent="0.3">
      <c r="A6353" s="1">
        <v>45461</v>
      </c>
      <c r="B6353" t="s">
        <v>6554</v>
      </c>
      <c r="C6353" t="s">
        <v>20</v>
      </c>
      <c r="D6353" t="s">
        <v>124</v>
      </c>
      <c r="E6353" t="s">
        <v>216</v>
      </c>
      <c r="F6353" t="s">
        <v>119</v>
      </c>
      <c r="G6353" t="s">
        <v>53</v>
      </c>
      <c r="H6353">
        <v>11</v>
      </c>
      <c r="I6353">
        <v>533.86</v>
      </c>
      <c r="J6353">
        <v>0.23</v>
      </c>
      <c r="K6353">
        <v>4521.79</v>
      </c>
      <c r="L6353">
        <v>186.03</v>
      </c>
      <c r="M6353">
        <v>2475.46</v>
      </c>
      <c r="N6353" s="2">
        <f>Table1[[#This Row],[Profit]]/Table1[[#This Row],[Sales_Value]]</f>
        <v>0.54745134117241179</v>
      </c>
      <c r="O6353" s="3" t="str">
        <f>IF(Table1[[#This Row],[Profit]]&lt;0,"Yes","No")</f>
        <v>No</v>
      </c>
      <c r="P6353" t="str">
        <f>IF(Table1[[#This Row],[Discount_Pct]]&gt;0.3,"High",IF(Table1[[#This Row],[Discount_Pct]]&gt;0.15,"Medium","Low"))</f>
        <v>Medium</v>
      </c>
      <c r="Q6353" t="str">
        <f>TEXT(Table1[[#This Row],[Date]],"MMM-YYYY")</f>
        <v>Jun-2024</v>
      </c>
      <c r="R6353" t="str">
        <f>IF(Table1[[#This Row],[Sales_Value]]&gt;500000,"Premium",IF(Table1[[#This Row],[Sales_Value]]&gt;100000,"Mid","Basic"))</f>
        <v>Basic</v>
      </c>
    </row>
    <row r="6354" spans="1:18" x14ac:dyDescent="0.3">
      <c r="A6354" s="1">
        <v>45536</v>
      </c>
      <c r="B6354" t="s">
        <v>6555</v>
      </c>
      <c r="C6354" t="s">
        <v>34</v>
      </c>
      <c r="D6354" t="s">
        <v>59</v>
      </c>
      <c r="E6354" t="s">
        <v>51</v>
      </c>
      <c r="F6354" t="s">
        <v>154</v>
      </c>
      <c r="G6354" t="s">
        <v>77</v>
      </c>
      <c r="H6354">
        <v>59</v>
      </c>
      <c r="I6354">
        <v>1151.2</v>
      </c>
      <c r="J6354">
        <v>0.19</v>
      </c>
      <c r="K6354">
        <v>55015.85</v>
      </c>
      <c r="L6354">
        <v>620.54</v>
      </c>
      <c r="M6354">
        <v>18403.990000000002</v>
      </c>
      <c r="N6354" s="2">
        <f>Table1[[#This Row],[Profit]]/Table1[[#This Row],[Sales_Value]]</f>
        <v>0.33452159695796763</v>
      </c>
      <c r="O6354" s="3" t="str">
        <f>IF(Table1[[#This Row],[Profit]]&lt;0,"Yes","No")</f>
        <v>No</v>
      </c>
      <c r="P6354" t="str">
        <f>IF(Table1[[#This Row],[Discount_Pct]]&gt;0.3,"High",IF(Table1[[#This Row],[Discount_Pct]]&gt;0.15,"Medium","Low"))</f>
        <v>Medium</v>
      </c>
      <c r="Q6354" t="str">
        <f>TEXT(Table1[[#This Row],[Date]],"MMM-YYYY")</f>
        <v>Sep-2024</v>
      </c>
      <c r="R6354" t="str">
        <f>IF(Table1[[#This Row],[Sales_Value]]&gt;500000,"Premium",IF(Table1[[#This Row],[Sales_Value]]&gt;100000,"Mid","Basic"))</f>
        <v>Basic</v>
      </c>
    </row>
    <row r="6355" spans="1:18" x14ac:dyDescent="0.3">
      <c r="A6355" s="1">
        <v>45448</v>
      </c>
      <c r="B6355" t="s">
        <v>6556</v>
      </c>
      <c r="C6355" t="s">
        <v>20</v>
      </c>
      <c r="D6355" t="s">
        <v>72</v>
      </c>
      <c r="E6355" t="s">
        <v>145</v>
      </c>
      <c r="F6355" t="s">
        <v>110</v>
      </c>
      <c r="G6355" t="s">
        <v>24</v>
      </c>
      <c r="H6355">
        <v>53</v>
      </c>
      <c r="I6355">
        <v>396.79</v>
      </c>
      <c r="J6355">
        <v>0</v>
      </c>
      <c r="K6355">
        <v>21029.87</v>
      </c>
      <c r="L6355">
        <v>228.79</v>
      </c>
      <c r="M6355">
        <v>8904</v>
      </c>
      <c r="N6355" s="2">
        <f>Table1[[#This Row],[Profit]]/Table1[[#This Row],[Sales_Value]]</f>
        <v>0.42339776708082361</v>
      </c>
      <c r="O6355" s="3" t="str">
        <f>IF(Table1[[#This Row],[Profit]]&lt;0,"Yes","No")</f>
        <v>No</v>
      </c>
      <c r="P6355" t="str">
        <f>IF(Table1[[#This Row],[Discount_Pct]]&gt;0.3,"High",IF(Table1[[#This Row],[Discount_Pct]]&gt;0.15,"Medium","Low"))</f>
        <v>Low</v>
      </c>
      <c r="Q6355" t="str">
        <f>TEXT(Table1[[#This Row],[Date]],"MMM-YYYY")</f>
        <v>Jun-2024</v>
      </c>
      <c r="R6355" t="str">
        <f>IF(Table1[[#This Row],[Sales_Value]]&gt;500000,"Premium",IF(Table1[[#This Row],[Sales_Value]]&gt;100000,"Mid","Basic"))</f>
        <v>Basic</v>
      </c>
    </row>
    <row r="6356" spans="1:18" x14ac:dyDescent="0.3">
      <c r="A6356" s="1">
        <v>45402</v>
      </c>
      <c r="B6356" t="s">
        <v>6557</v>
      </c>
      <c r="C6356" t="s">
        <v>39</v>
      </c>
      <c r="D6356" t="s">
        <v>192</v>
      </c>
      <c r="E6356" t="s">
        <v>328</v>
      </c>
      <c r="F6356" t="s">
        <v>138</v>
      </c>
      <c r="G6356" t="s">
        <v>46</v>
      </c>
      <c r="H6356">
        <v>26</v>
      </c>
      <c r="I6356">
        <v>5647.24</v>
      </c>
      <c r="J6356">
        <v>0.24</v>
      </c>
      <c r="K6356">
        <v>111589.46</v>
      </c>
      <c r="L6356">
        <v>4465.42</v>
      </c>
      <c r="M6356">
        <v>-4511.46</v>
      </c>
      <c r="N6356" s="2">
        <f>Table1[[#This Row],[Profit]]/Table1[[#This Row],[Sales_Value]]</f>
        <v>-4.0429087119876729E-2</v>
      </c>
      <c r="O6356" s="3" t="str">
        <f>IF(Table1[[#This Row],[Profit]]&lt;0,"Yes","No")</f>
        <v>Yes</v>
      </c>
      <c r="P6356" t="str">
        <f>IF(Table1[[#This Row],[Discount_Pct]]&gt;0.3,"High",IF(Table1[[#This Row],[Discount_Pct]]&gt;0.15,"Medium","Low"))</f>
        <v>Medium</v>
      </c>
      <c r="Q6356" t="str">
        <f>TEXT(Table1[[#This Row],[Date]],"MMM-YYYY")</f>
        <v>Apr-2024</v>
      </c>
      <c r="R6356" t="str">
        <f>IF(Table1[[#This Row],[Sales_Value]]&gt;500000,"Premium",IF(Table1[[#This Row],[Sales_Value]]&gt;100000,"Mid","Basic"))</f>
        <v>Mid</v>
      </c>
    </row>
    <row r="6357" spans="1:18" x14ac:dyDescent="0.3">
      <c r="A6357" s="1">
        <v>45304</v>
      </c>
      <c r="B6357" t="s">
        <v>6558</v>
      </c>
      <c r="C6357" t="s">
        <v>34</v>
      </c>
      <c r="D6357" t="s">
        <v>105</v>
      </c>
      <c r="E6357" t="s">
        <v>778</v>
      </c>
      <c r="F6357" t="s">
        <v>264</v>
      </c>
      <c r="G6357" t="s">
        <v>77</v>
      </c>
      <c r="H6357">
        <v>65</v>
      </c>
      <c r="I6357">
        <v>3063.85</v>
      </c>
      <c r="J6357">
        <v>0.21</v>
      </c>
      <c r="K6357">
        <v>157328.70000000001</v>
      </c>
      <c r="L6357">
        <v>1622.96</v>
      </c>
      <c r="M6357">
        <v>51836.3</v>
      </c>
      <c r="N6357" s="2">
        <f>Table1[[#This Row],[Profit]]/Table1[[#This Row],[Sales_Value]]</f>
        <v>0.32947771131395603</v>
      </c>
      <c r="O6357" s="3" t="str">
        <f>IF(Table1[[#This Row],[Profit]]&lt;0,"Yes","No")</f>
        <v>No</v>
      </c>
      <c r="P6357" t="str">
        <f>IF(Table1[[#This Row],[Discount_Pct]]&gt;0.3,"High",IF(Table1[[#This Row],[Discount_Pct]]&gt;0.15,"Medium","Low"))</f>
        <v>Medium</v>
      </c>
      <c r="Q6357" t="str">
        <f>TEXT(Table1[[#This Row],[Date]],"MMM-YYYY")</f>
        <v>Jan-2024</v>
      </c>
      <c r="R6357" t="str">
        <f>IF(Table1[[#This Row],[Sales_Value]]&gt;500000,"Premium",IF(Table1[[#This Row],[Sales_Value]]&gt;100000,"Mid","Basic"))</f>
        <v>Mid</v>
      </c>
    </row>
    <row r="6358" spans="1:18" x14ac:dyDescent="0.3">
      <c r="A6358" s="1">
        <v>45645</v>
      </c>
      <c r="B6358" t="s">
        <v>6559</v>
      </c>
      <c r="C6358" t="s">
        <v>39</v>
      </c>
      <c r="D6358" t="s">
        <v>192</v>
      </c>
      <c r="E6358" t="s">
        <v>182</v>
      </c>
      <c r="F6358" t="s">
        <v>91</v>
      </c>
      <c r="G6358" t="s">
        <v>46</v>
      </c>
      <c r="H6358">
        <v>54</v>
      </c>
      <c r="I6358">
        <v>8669.0400000000009</v>
      </c>
      <c r="J6358">
        <v>0.18</v>
      </c>
      <c r="K6358">
        <v>383865.09</v>
      </c>
      <c r="L6358">
        <v>6121.09</v>
      </c>
      <c r="M6358">
        <v>53326.23</v>
      </c>
      <c r="N6358" s="2">
        <f>Table1[[#This Row],[Profit]]/Table1[[#This Row],[Sales_Value]]</f>
        <v>0.13891919684595438</v>
      </c>
      <c r="O6358" s="3" t="str">
        <f>IF(Table1[[#This Row],[Profit]]&lt;0,"Yes","No")</f>
        <v>No</v>
      </c>
      <c r="P6358" t="str">
        <f>IF(Table1[[#This Row],[Discount_Pct]]&gt;0.3,"High",IF(Table1[[#This Row],[Discount_Pct]]&gt;0.15,"Medium","Low"))</f>
        <v>Medium</v>
      </c>
      <c r="Q6358" t="str">
        <f>TEXT(Table1[[#This Row],[Date]],"MMM-YYYY")</f>
        <v>Dec-2024</v>
      </c>
      <c r="R6358" t="str">
        <f>IF(Table1[[#This Row],[Sales_Value]]&gt;500000,"Premium",IF(Table1[[#This Row],[Sales_Value]]&gt;100000,"Mid","Basic"))</f>
        <v>Mid</v>
      </c>
    </row>
    <row r="6359" spans="1:18" x14ac:dyDescent="0.3">
      <c r="A6359" s="1">
        <v>45483</v>
      </c>
      <c r="B6359" t="s">
        <v>6560</v>
      </c>
      <c r="C6359" t="s">
        <v>39</v>
      </c>
      <c r="D6359" t="s">
        <v>192</v>
      </c>
      <c r="E6359" t="s">
        <v>102</v>
      </c>
      <c r="F6359" t="s">
        <v>232</v>
      </c>
      <c r="G6359" t="s">
        <v>24</v>
      </c>
      <c r="H6359">
        <v>71</v>
      </c>
      <c r="I6359">
        <v>51.02</v>
      </c>
      <c r="J6359">
        <v>7.0000000000000007E-2</v>
      </c>
      <c r="K6359">
        <v>3368.85</v>
      </c>
      <c r="L6359">
        <v>19.7</v>
      </c>
      <c r="M6359">
        <v>1970.15</v>
      </c>
      <c r="N6359" s="2">
        <f>Table1[[#This Row],[Profit]]/Table1[[#This Row],[Sales_Value]]</f>
        <v>0.58481380886652723</v>
      </c>
      <c r="O6359" s="3" t="str">
        <f>IF(Table1[[#This Row],[Profit]]&lt;0,"Yes","No")</f>
        <v>No</v>
      </c>
      <c r="P6359" t="str">
        <f>IF(Table1[[#This Row],[Discount_Pct]]&gt;0.3,"High",IF(Table1[[#This Row],[Discount_Pct]]&gt;0.15,"Medium","Low"))</f>
        <v>Low</v>
      </c>
      <c r="Q6359" t="str">
        <f>TEXT(Table1[[#This Row],[Date]],"MMM-YYYY")</f>
        <v>Jul-2024</v>
      </c>
      <c r="R6359" t="str">
        <f>IF(Table1[[#This Row],[Sales_Value]]&gt;500000,"Premium",IF(Table1[[#This Row],[Sales_Value]]&gt;100000,"Mid","Basic"))</f>
        <v>Basic</v>
      </c>
    </row>
    <row r="6360" spans="1:18" x14ac:dyDescent="0.3">
      <c r="A6360" s="1">
        <v>45550</v>
      </c>
      <c r="B6360" t="s">
        <v>6561</v>
      </c>
      <c r="C6360" t="s">
        <v>39</v>
      </c>
      <c r="D6360" t="s">
        <v>108</v>
      </c>
      <c r="E6360" t="s">
        <v>56</v>
      </c>
      <c r="F6360" t="s">
        <v>140</v>
      </c>
      <c r="G6360" t="s">
        <v>53</v>
      </c>
      <c r="H6360">
        <v>34</v>
      </c>
      <c r="I6360">
        <v>1966.75</v>
      </c>
      <c r="J6360">
        <v>0.11</v>
      </c>
      <c r="K6360">
        <v>59513.86</v>
      </c>
      <c r="L6360">
        <v>1126.24</v>
      </c>
      <c r="M6360">
        <v>21221.7</v>
      </c>
      <c r="N6360" s="2">
        <f>Table1[[#This Row],[Profit]]/Table1[[#This Row],[Sales_Value]]</f>
        <v>0.35658416375614016</v>
      </c>
      <c r="O6360" s="3" t="str">
        <f>IF(Table1[[#This Row],[Profit]]&lt;0,"Yes","No")</f>
        <v>No</v>
      </c>
      <c r="P6360" t="str">
        <f>IF(Table1[[#This Row],[Discount_Pct]]&gt;0.3,"High",IF(Table1[[#This Row],[Discount_Pct]]&gt;0.15,"Medium","Low"))</f>
        <v>Low</v>
      </c>
      <c r="Q6360" t="str">
        <f>TEXT(Table1[[#This Row],[Date]],"MMM-YYYY")</f>
        <v>Sep-2024</v>
      </c>
      <c r="R6360" t="str">
        <f>IF(Table1[[#This Row],[Sales_Value]]&gt;500000,"Premium",IF(Table1[[#This Row],[Sales_Value]]&gt;100000,"Mid","Basic"))</f>
        <v>Basic</v>
      </c>
    </row>
    <row r="6361" spans="1:18" x14ac:dyDescent="0.3">
      <c r="A6361" s="1">
        <v>45596</v>
      </c>
      <c r="B6361" t="s">
        <v>6562</v>
      </c>
      <c r="C6361" t="s">
        <v>39</v>
      </c>
      <c r="D6361" t="s">
        <v>108</v>
      </c>
      <c r="E6361" t="s">
        <v>200</v>
      </c>
      <c r="F6361" t="s">
        <v>70</v>
      </c>
      <c r="G6361" t="s">
        <v>46</v>
      </c>
      <c r="H6361">
        <v>70</v>
      </c>
      <c r="I6361">
        <v>1668.05</v>
      </c>
      <c r="J6361">
        <v>0.21</v>
      </c>
      <c r="K6361">
        <v>92243.17</v>
      </c>
      <c r="L6361">
        <v>957.45</v>
      </c>
      <c r="M6361">
        <v>25221.67</v>
      </c>
      <c r="N6361" s="2">
        <f>Table1[[#This Row],[Profit]]/Table1[[#This Row],[Sales_Value]]</f>
        <v>0.27342588074542534</v>
      </c>
      <c r="O6361" s="3" t="str">
        <f>IF(Table1[[#This Row],[Profit]]&lt;0,"Yes","No")</f>
        <v>No</v>
      </c>
      <c r="P6361" t="str">
        <f>IF(Table1[[#This Row],[Discount_Pct]]&gt;0.3,"High",IF(Table1[[#This Row],[Discount_Pct]]&gt;0.15,"Medium","Low"))</f>
        <v>Medium</v>
      </c>
      <c r="Q6361" t="str">
        <f>TEXT(Table1[[#This Row],[Date]],"MMM-YYYY")</f>
        <v>Oct-2024</v>
      </c>
      <c r="R6361" t="str">
        <f>IF(Table1[[#This Row],[Sales_Value]]&gt;500000,"Premium",IF(Table1[[#This Row],[Sales_Value]]&gt;100000,"Mid","Basic"))</f>
        <v>Basic</v>
      </c>
    </row>
    <row r="6362" spans="1:18" x14ac:dyDescent="0.3">
      <c r="A6362" s="1">
        <v>45383</v>
      </c>
      <c r="B6362" t="s">
        <v>6563</v>
      </c>
      <c r="C6362" t="s">
        <v>34</v>
      </c>
      <c r="D6362" t="s">
        <v>80</v>
      </c>
      <c r="E6362" t="s">
        <v>27</v>
      </c>
      <c r="F6362" t="s">
        <v>293</v>
      </c>
      <c r="G6362" t="s">
        <v>53</v>
      </c>
      <c r="H6362">
        <v>87</v>
      </c>
      <c r="I6362">
        <v>709.44</v>
      </c>
      <c r="J6362">
        <v>0.3</v>
      </c>
      <c r="K6362">
        <v>43204.9</v>
      </c>
      <c r="L6362">
        <v>389.64</v>
      </c>
      <c r="M6362">
        <v>9306.2199999999993</v>
      </c>
      <c r="N6362" s="2">
        <f>Table1[[#This Row],[Profit]]/Table1[[#This Row],[Sales_Value]]</f>
        <v>0.2153973276179322</v>
      </c>
      <c r="O6362" s="3" t="str">
        <f>IF(Table1[[#This Row],[Profit]]&lt;0,"Yes","No")</f>
        <v>No</v>
      </c>
      <c r="P6362" t="str">
        <f>IF(Table1[[#This Row],[Discount_Pct]]&gt;0.3,"High",IF(Table1[[#This Row],[Discount_Pct]]&gt;0.15,"Medium","Low"))</f>
        <v>Medium</v>
      </c>
      <c r="Q6362" t="str">
        <f>TEXT(Table1[[#This Row],[Date]],"MMM-YYYY")</f>
        <v>Apr-2024</v>
      </c>
      <c r="R6362" t="str">
        <f>IF(Table1[[#This Row],[Sales_Value]]&gt;500000,"Premium",IF(Table1[[#This Row],[Sales_Value]]&gt;100000,"Mid","Basic"))</f>
        <v>Basic</v>
      </c>
    </row>
    <row r="6363" spans="1:18" x14ac:dyDescent="0.3">
      <c r="A6363" s="1">
        <v>45355</v>
      </c>
      <c r="B6363" t="s">
        <v>6564</v>
      </c>
      <c r="C6363" t="s">
        <v>34</v>
      </c>
      <c r="D6363" t="s">
        <v>80</v>
      </c>
      <c r="E6363" t="s">
        <v>288</v>
      </c>
      <c r="F6363" t="s">
        <v>134</v>
      </c>
      <c r="G6363" t="s">
        <v>24</v>
      </c>
      <c r="H6363">
        <v>50</v>
      </c>
      <c r="I6363">
        <v>116.3</v>
      </c>
      <c r="J6363">
        <v>0.05</v>
      </c>
      <c r="K6363">
        <v>5524.25</v>
      </c>
      <c r="L6363">
        <v>60.19</v>
      </c>
      <c r="M6363">
        <v>2514.75</v>
      </c>
      <c r="N6363" s="2">
        <f>Table1[[#This Row],[Profit]]/Table1[[#This Row],[Sales_Value]]</f>
        <v>0.45522016563334389</v>
      </c>
      <c r="O6363" s="3" t="str">
        <f>IF(Table1[[#This Row],[Profit]]&lt;0,"Yes","No")</f>
        <v>No</v>
      </c>
      <c r="P6363" t="str">
        <f>IF(Table1[[#This Row],[Discount_Pct]]&gt;0.3,"High",IF(Table1[[#This Row],[Discount_Pct]]&gt;0.15,"Medium","Low"))</f>
        <v>Low</v>
      </c>
      <c r="Q6363" t="str">
        <f>TEXT(Table1[[#This Row],[Date]],"MMM-YYYY")</f>
        <v>Mar-2024</v>
      </c>
      <c r="R6363" t="str">
        <f>IF(Table1[[#This Row],[Sales_Value]]&gt;500000,"Premium",IF(Table1[[#This Row],[Sales_Value]]&gt;100000,"Mid","Basic"))</f>
        <v>Basic</v>
      </c>
    </row>
    <row r="6364" spans="1:18" x14ac:dyDescent="0.3">
      <c r="A6364" s="1">
        <v>45304</v>
      </c>
      <c r="B6364" t="s">
        <v>6565</v>
      </c>
      <c r="C6364" t="s">
        <v>14</v>
      </c>
      <c r="D6364" t="s">
        <v>15</v>
      </c>
      <c r="E6364" t="s">
        <v>151</v>
      </c>
      <c r="F6364" t="s">
        <v>154</v>
      </c>
      <c r="G6364" t="s">
        <v>77</v>
      </c>
      <c r="H6364">
        <v>63</v>
      </c>
      <c r="I6364">
        <v>1297.45</v>
      </c>
      <c r="J6364">
        <v>0</v>
      </c>
      <c r="K6364">
        <v>81739.350000000006</v>
      </c>
      <c r="L6364">
        <v>626.64</v>
      </c>
      <c r="M6364">
        <v>42261.03</v>
      </c>
      <c r="N6364" s="2">
        <f>Table1[[#This Row],[Profit]]/Table1[[#This Row],[Sales_Value]]</f>
        <v>0.51702185055300776</v>
      </c>
      <c r="O6364" s="3" t="str">
        <f>IF(Table1[[#This Row],[Profit]]&lt;0,"Yes","No")</f>
        <v>No</v>
      </c>
      <c r="P6364" t="str">
        <f>IF(Table1[[#This Row],[Discount_Pct]]&gt;0.3,"High",IF(Table1[[#This Row],[Discount_Pct]]&gt;0.15,"Medium","Low"))</f>
        <v>Low</v>
      </c>
      <c r="Q6364" t="str">
        <f>TEXT(Table1[[#This Row],[Date]],"MMM-YYYY")</f>
        <v>Jan-2024</v>
      </c>
      <c r="R6364" t="str">
        <f>IF(Table1[[#This Row],[Sales_Value]]&gt;500000,"Premium",IF(Table1[[#This Row],[Sales_Value]]&gt;100000,"Mid","Basic"))</f>
        <v>Basic</v>
      </c>
    </row>
    <row r="6365" spans="1:18" x14ac:dyDescent="0.3">
      <c r="A6365" s="1">
        <v>45622</v>
      </c>
      <c r="B6365" t="s">
        <v>6566</v>
      </c>
      <c r="C6365" t="s">
        <v>14</v>
      </c>
      <c r="D6365" t="s">
        <v>26</v>
      </c>
      <c r="E6365" t="s">
        <v>16</v>
      </c>
      <c r="F6365" t="s">
        <v>42</v>
      </c>
      <c r="G6365" t="s">
        <v>18</v>
      </c>
      <c r="H6365">
        <v>84</v>
      </c>
      <c r="I6365">
        <v>52459.62</v>
      </c>
      <c r="J6365">
        <v>0</v>
      </c>
      <c r="K6365">
        <v>4406608.08</v>
      </c>
      <c r="L6365">
        <v>46721.37</v>
      </c>
      <c r="M6365">
        <v>482013</v>
      </c>
      <c r="N6365" s="2">
        <f>Table1[[#This Row],[Profit]]/Table1[[#This Row],[Sales_Value]]</f>
        <v>0.1093841320238309</v>
      </c>
      <c r="O6365" s="3" t="str">
        <f>IF(Table1[[#This Row],[Profit]]&lt;0,"Yes","No")</f>
        <v>No</v>
      </c>
      <c r="P6365" t="str">
        <f>IF(Table1[[#This Row],[Discount_Pct]]&gt;0.3,"High",IF(Table1[[#This Row],[Discount_Pct]]&gt;0.15,"Medium","Low"))</f>
        <v>Low</v>
      </c>
      <c r="Q6365" t="str">
        <f>TEXT(Table1[[#This Row],[Date]],"MMM-YYYY")</f>
        <v>Nov-2024</v>
      </c>
      <c r="R6365" t="str">
        <f>IF(Table1[[#This Row],[Sales_Value]]&gt;500000,"Premium",IF(Table1[[#This Row],[Sales_Value]]&gt;100000,"Mid","Basic"))</f>
        <v>Premium</v>
      </c>
    </row>
    <row r="6366" spans="1:18" x14ac:dyDescent="0.3">
      <c r="A6366" s="1">
        <v>45313</v>
      </c>
      <c r="B6366" t="s">
        <v>6567</v>
      </c>
      <c r="C6366" t="s">
        <v>39</v>
      </c>
      <c r="D6366" t="s">
        <v>108</v>
      </c>
      <c r="E6366" t="s">
        <v>238</v>
      </c>
      <c r="F6366" t="s">
        <v>28</v>
      </c>
      <c r="G6366" t="s">
        <v>18</v>
      </c>
      <c r="H6366">
        <v>20</v>
      </c>
      <c r="I6366">
        <v>2750.75</v>
      </c>
      <c r="J6366">
        <v>0.25</v>
      </c>
      <c r="K6366">
        <v>41261.25</v>
      </c>
      <c r="L6366">
        <v>1355.05</v>
      </c>
      <c r="M6366">
        <v>14160.25</v>
      </c>
      <c r="N6366" s="2">
        <f>Table1[[#This Row],[Profit]]/Table1[[#This Row],[Sales_Value]]</f>
        <v>0.34318519191735586</v>
      </c>
      <c r="O6366" s="3" t="str">
        <f>IF(Table1[[#This Row],[Profit]]&lt;0,"Yes","No")</f>
        <v>No</v>
      </c>
      <c r="P6366" t="str">
        <f>IF(Table1[[#This Row],[Discount_Pct]]&gt;0.3,"High",IF(Table1[[#This Row],[Discount_Pct]]&gt;0.15,"Medium","Low"))</f>
        <v>Medium</v>
      </c>
      <c r="Q6366" t="str">
        <f>TEXT(Table1[[#This Row],[Date]],"MMM-YYYY")</f>
        <v>Jan-2024</v>
      </c>
      <c r="R6366" t="str">
        <f>IF(Table1[[#This Row],[Sales_Value]]&gt;500000,"Premium",IF(Table1[[#This Row],[Sales_Value]]&gt;100000,"Mid","Basic"))</f>
        <v>Basic</v>
      </c>
    </row>
    <row r="6367" spans="1:18" x14ac:dyDescent="0.3">
      <c r="A6367" s="1">
        <v>45337</v>
      </c>
      <c r="B6367" t="s">
        <v>6568</v>
      </c>
      <c r="C6367" t="s">
        <v>34</v>
      </c>
      <c r="D6367" t="s">
        <v>80</v>
      </c>
      <c r="E6367" t="s">
        <v>205</v>
      </c>
      <c r="F6367" t="s">
        <v>28</v>
      </c>
      <c r="G6367" t="s">
        <v>18</v>
      </c>
      <c r="H6367">
        <v>7</v>
      </c>
      <c r="I6367">
        <v>2323.77</v>
      </c>
      <c r="J6367">
        <v>0.22</v>
      </c>
      <c r="K6367">
        <v>12687.78</v>
      </c>
      <c r="L6367">
        <v>1468.31</v>
      </c>
      <c r="M6367">
        <v>2409.61</v>
      </c>
      <c r="N6367" s="2">
        <f>Table1[[#This Row],[Profit]]/Table1[[#This Row],[Sales_Value]]</f>
        <v>0.18991580875456543</v>
      </c>
      <c r="O6367" s="3" t="str">
        <f>IF(Table1[[#This Row],[Profit]]&lt;0,"Yes","No")</f>
        <v>No</v>
      </c>
      <c r="P6367" t="str">
        <f>IF(Table1[[#This Row],[Discount_Pct]]&gt;0.3,"High",IF(Table1[[#This Row],[Discount_Pct]]&gt;0.15,"Medium","Low"))</f>
        <v>Medium</v>
      </c>
      <c r="Q6367" t="str">
        <f>TEXT(Table1[[#This Row],[Date]],"MMM-YYYY")</f>
        <v>Feb-2024</v>
      </c>
      <c r="R6367" t="str">
        <f>IF(Table1[[#This Row],[Sales_Value]]&gt;500000,"Premium",IF(Table1[[#This Row],[Sales_Value]]&gt;100000,"Mid","Basic"))</f>
        <v>Basic</v>
      </c>
    </row>
    <row r="6368" spans="1:18" x14ac:dyDescent="0.3">
      <c r="A6368" s="1">
        <v>45293</v>
      </c>
      <c r="B6368" t="s">
        <v>6569</v>
      </c>
      <c r="C6368" t="s">
        <v>20</v>
      </c>
      <c r="D6368" t="s">
        <v>21</v>
      </c>
      <c r="E6368" t="s">
        <v>211</v>
      </c>
      <c r="F6368" t="s">
        <v>161</v>
      </c>
      <c r="G6368" t="s">
        <v>24</v>
      </c>
      <c r="H6368">
        <v>63</v>
      </c>
      <c r="I6368">
        <v>18.79</v>
      </c>
      <c r="J6368">
        <v>0.22</v>
      </c>
      <c r="K6368">
        <v>923.34</v>
      </c>
      <c r="L6368">
        <v>5.09</v>
      </c>
      <c r="M6368">
        <v>602.66999999999996</v>
      </c>
      <c r="N6368" s="2">
        <f>Table1[[#This Row],[Profit]]/Table1[[#This Row],[Sales_Value]]</f>
        <v>0.65270647865358367</v>
      </c>
      <c r="O6368" s="3" t="str">
        <f>IF(Table1[[#This Row],[Profit]]&lt;0,"Yes","No")</f>
        <v>No</v>
      </c>
      <c r="P6368" t="str">
        <f>IF(Table1[[#This Row],[Discount_Pct]]&gt;0.3,"High",IF(Table1[[#This Row],[Discount_Pct]]&gt;0.15,"Medium","Low"))</f>
        <v>Medium</v>
      </c>
      <c r="Q6368" t="str">
        <f>TEXT(Table1[[#This Row],[Date]],"MMM-YYYY")</f>
        <v>Jan-2024</v>
      </c>
      <c r="R6368" t="str">
        <f>IF(Table1[[#This Row],[Sales_Value]]&gt;500000,"Premium",IF(Table1[[#This Row],[Sales_Value]]&gt;100000,"Mid","Basic"))</f>
        <v>Basic</v>
      </c>
    </row>
    <row r="6369" spans="1:18" x14ac:dyDescent="0.3">
      <c r="A6369" s="1">
        <v>45492</v>
      </c>
      <c r="B6369" t="s">
        <v>6570</v>
      </c>
      <c r="C6369" t="s">
        <v>39</v>
      </c>
      <c r="D6369" t="s">
        <v>40</v>
      </c>
      <c r="E6369" t="s">
        <v>51</v>
      </c>
      <c r="F6369" t="s">
        <v>180</v>
      </c>
      <c r="G6369" t="s">
        <v>53</v>
      </c>
      <c r="H6369">
        <v>49</v>
      </c>
      <c r="I6369">
        <v>1367.38</v>
      </c>
      <c r="J6369">
        <v>0.23</v>
      </c>
      <c r="K6369">
        <v>51591.25</v>
      </c>
      <c r="L6369">
        <v>862.82</v>
      </c>
      <c r="M6369">
        <v>9313.07</v>
      </c>
      <c r="N6369" s="2">
        <f>Table1[[#This Row],[Profit]]/Table1[[#This Row],[Sales_Value]]</f>
        <v>0.18051646354759771</v>
      </c>
      <c r="O6369" s="3" t="str">
        <f>IF(Table1[[#This Row],[Profit]]&lt;0,"Yes","No")</f>
        <v>No</v>
      </c>
      <c r="P6369" t="str">
        <f>IF(Table1[[#This Row],[Discount_Pct]]&gt;0.3,"High",IF(Table1[[#This Row],[Discount_Pct]]&gt;0.15,"Medium","Low"))</f>
        <v>Medium</v>
      </c>
      <c r="Q6369" t="str">
        <f>TEXT(Table1[[#This Row],[Date]],"MMM-YYYY")</f>
        <v>Jul-2024</v>
      </c>
      <c r="R6369" t="str">
        <f>IF(Table1[[#This Row],[Sales_Value]]&gt;500000,"Premium",IF(Table1[[#This Row],[Sales_Value]]&gt;100000,"Mid","Basic"))</f>
        <v>Basic</v>
      </c>
    </row>
    <row r="6370" spans="1:18" x14ac:dyDescent="0.3">
      <c r="A6370" s="1">
        <v>45441</v>
      </c>
      <c r="B6370" t="s">
        <v>6571</v>
      </c>
      <c r="C6370" t="s">
        <v>20</v>
      </c>
      <c r="D6370" t="s">
        <v>21</v>
      </c>
      <c r="E6370" t="s">
        <v>171</v>
      </c>
      <c r="F6370" t="s">
        <v>264</v>
      </c>
      <c r="G6370" t="s">
        <v>77</v>
      </c>
      <c r="H6370">
        <v>14</v>
      </c>
      <c r="I6370">
        <v>3108.25</v>
      </c>
      <c r="J6370">
        <v>0.23</v>
      </c>
      <c r="K6370">
        <v>33506.94</v>
      </c>
      <c r="L6370">
        <v>1599.05</v>
      </c>
      <c r="M6370">
        <v>11120.23</v>
      </c>
      <c r="N6370" s="2">
        <f>Table1[[#This Row],[Profit]]/Table1[[#This Row],[Sales_Value]]</f>
        <v>0.33187841086055603</v>
      </c>
      <c r="O6370" s="3" t="str">
        <f>IF(Table1[[#This Row],[Profit]]&lt;0,"Yes","No")</f>
        <v>No</v>
      </c>
      <c r="P6370" t="str">
        <f>IF(Table1[[#This Row],[Discount_Pct]]&gt;0.3,"High",IF(Table1[[#This Row],[Discount_Pct]]&gt;0.15,"Medium","Low"))</f>
        <v>Medium</v>
      </c>
      <c r="Q6370" t="str">
        <f>TEXT(Table1[[#This Row],[Date]],"MMM-YYYY")</f>
        <v>May-2024</v>
      </c>
      <c r="R6370" t="str">
        <f>IF(Table1[[#This Row],[Sales_Value]]&gt;500000,"Premium",IF(Table1[[#This Row],[Sales_Value]]&gt;100000,"Mid","Basic"))</f>
        <v>Basic</v>
      </c>
    </row>
    <row r="6371" spans="1:18" x14ac:dyDescent="0.3">
      <c r="A6371" s="1">
        <v>45334</v>
      </c>
      <c r="B6371" t="s">
        <v>6572</v>
      </c>
      <c r="C6371" t="s">
        <v>39</v>
      </c>
      <c r="D6371" t="s">
        <v>93</v>
      </c>
      <c r="E6371" t="s">
        <v>90</v>
      </c>
      <c r="F6371" t="s">
        <v>232</v>
      </c>
      <c r="G6371" t="s">
        <v>24</v>
      </c>
      <c r="H6371">
        <v>96</v>
      </c>
      <c r="I6371">
        <v>51.96</v>
      </c>
      <c r="J6371">
        <v>0.1</v>
      </c>
      <c r="K6371">
        <v>4489.34</v>
      </c>
      <c r="L6371">
        <v>20.059999999999999</v>
      </c>
      <c r="M6371">
        <v>2563.58</v>
      </c>
      <c r="N6371" s="2">
        <f>Table1[[#This Row],[Profit]]/Table1[[#This Row],[Sales_Value]]</f>
        <v>0.57103716804697346</v>
      </c>
      <c r="O6371" s="3" t="str">
        <f>IF(Table1[[#This Row],[Profit]]&lt;0,"Yes","No")</f>
        <v>No</v>
      </c>
      <c r="P6371" t="str">
        <f>IF(Table1[[#This Row],[Discount_Pct]]&gt;0.3,"High",IF(Table1[[#This Row],[Discount_Pct]]&gt;0.15,"Medium","Low"))</f>
        <v>Low</v>
      </c>
      <c r="Q6371" t="str">
        <f>TEXT(Table1[[#This Row],[Date]],"MMM-YYYY")</f>
        <v>Feb-2024</v>
      </c>
      <c r="R6371" t="str">
        <f>IF(Table1[[#This Row],[Sales_Value]]&gt;500000,"Premium",IF(Table1[[#This Row],[Sales_Value]]&gt;100000,"Mid","Basic"))</f>
        <v>Basic</v>
      </c>
    </row>
    <row r="6372" spans="1:18" x14ac:dyDescent="0.3">
      <c r="A6372" s="1">
        <v>45349</v>
      </c>
      <c r="B6372" t="s">
        <v>6573</v>
      </c>
      <c r="C6372" t="s">
        <v>14</v>
      </c>
      <c r="D6372" t="s">
        <v>55</v>
      </c>
      <c r="E6372" t="s">
        <v>211</v>
      </c>
      <c r="F6372" t="s">
        <v>232</v>
      </c>
      <c r="G6372" t="s">
        <v>24</v>
      </c>
      <c r="H6372">
        <v>46</v>
      </c>
      <c r="I6372">
        <v>53.61</v>
      </c>
      <c r="J6372">
        <v>0.28999999999999998</v>
      </c>
      <c r="K6372">
        <v>1750.9</v>
      </c>
      <c r="L6372">
        <v>18.97</v>
      </c>
      <c r="M6372">
        <v>878.28</v>
      </c>
      <c r="N6372" s="2">
        <f>Table1[[#This Row],[Profit]]/Table1[[#This Row],[Sales_Value]]</f>
        <v>0.50161631161117137</v>
      </c>
      <c r="O6372" s="3" t="str">
        <f>IF(Table1[[#This Row],[Profit]]&lt;0,"Yes","No")</f>
        <v>No</v>
      </c>
      <c r="P6372" t="str">
        <f>IF(Table1[[#This Row],[Discount_Pct]]&gt;0.3,"High",IF(Table1[[#This Row],[Discount_Pct]]&gt;0.15,"Medium","Low"))</f>
        <v>Medium</v>
      </c>
      <c r="Q6372" t="str">
        <f>TEXT(Table1[[#This Row],[Date]],"MMM-YYYY")</f>
        <v>Feb-2024</v>
      </c>
      <c r="R6372" t="str">
        <f>IF(Table1[[#This Row],[Sales_Value]]&gt;500000,"Premium",IF(Table1[[#This Row],[Sales_Value]]&gt;100000,"Mid","Basic"))</f>
        <v>Basic</v>
      </c>
    </row>
    <row r="6373" spans="1:18" x14ac:dyDescent="0.3">
      <c r="A6373" s="1">
        <v>45492</v>
      </c>
      <c r="B6373" t="s">
        <v>6574</v>
      </c>
      <c r="C6373" t="s">
        <v>39</v>
      </c>
      <c r="D6373" t="s">
        <v>192</v>
      </c>
      <c r="E6373" t="s">
        <v>168</v>
      </c>
      <c r="F6373" t="s">
        <v>119</v>
      </c>
      <c r="G6373" t="s">
        <v>53</v>
      </c>
      <c r="H6373">
        <v>24</v>
      </c>
      <c r="I6373">
        <v>516.55999999999995</v>
      </c>
      <c r="J6373">
        <v>0.12</v>
      </c>
      <c r="K6373">
        <v>10909.75</v>
      </c>
      <c r="L6373">
        <v>209.76</v>
      </c>
      <c r="M6373">
        <v>5875.51</v>
      </c>
      <c r="N6373" s="2">
        <f>Table1[[#This Row],[Profit]]/Table1[[#This Row],[Sales_Value]]</f>
        <v>0.53855587891564882</v>
      </c>
      <c r="O6373" s="3" t="str">
        <f>IF(Table1[[#This Row],[Profit]]&lt;0,"Yes","No")</f>
        <v>No</v>
      </c>
      <c r="P6373" t="str">
        <f>IF(Table1[[#This Row],[Discount_Pct]]&gt;0.3,"High",IF(Table1[[#This Row],[Discount_Pct]]&gt;0.15,"Medium","Low"))</f>
        <v>Low</v>
      </c>
      <c r="Q6373" t="str">
        <f>TEXT(Table1[[#This Row],[Date]],"MMM-YYYY")</f>
        <v>Jul-2024</v>
      </c>
      <c r="R6373" t="str">
        <f>IF(Table1[[#This Row],[Sales_Value]]&gt;500000,"Premium",IF(Table1[[#This Row],[Sales_Value]]&gt;100000,"Mid","Basic"))</f>
        <v>Basic</v>
      </c>
    </row>
    <row r="6374" spans="1:18" x14ac:dyDescent="0.3">
      <c r="A6374" s="1">
        <v>45622</v>
      </c>
      <c r="B6374" t="s">
        <v>6575</v>
      </c>
      <c r="C6374" t="s">
        <v>34</v>
      </c>
      <c r="D6374" t="s">
        <v>207</v>
      </c>
      <c r="E6374" t="s">
        <v>260</v>
      </c>
      <c r="F6374" t="s">
        <v>140</v>
      </c>
      <c r="G6374" t="s">
        <v>53</v>
      </c>
      <c r="H6374">
        <v>78</v>
      </c>
      <c r="I6374">
        <v>1854.56</v>
      </c>
      <c r="J6374">
        <v>0.25</v>
      </c>
      <c r="K6374">
        <v>108491.76</v>
      </c>
      <c r="L6374">
        <v>1258.3499999999999</v>
      </c>
      <c r="M6374">
        <v>10340.459999999999</v>
      </c>
      <c r="N6374" s="2">
        <f>Table1[[#This Row],[Profit]]/Table1[[#This Row],[Sales_Value]]</f>
        <v>9.5311017168492787E-2</v>
      </c>
      <c r="O6374" s="3" t="str">
        <f>IF(Table1[[#This Row],[Profit]]&lt;0,"Yes","No")</f>
        <v>No</v>
      </c>
      <c r="P6374" t="str">
        <f>IF(Table1[[#This Row],[Discount_Pct]]&gt;0.3,"High",IF(Table1[[#This Row],[Discount_Pct]]&gt;0.15,"Medium","Low"))</f>
        <v>Medium</v>
      </c>
      <c r="Q6374" t="str">
        <f>TEXT(Table1[[#This Row],[Date]],"MMM-YYYY")</f>
        <v>Nov-2024</v>
      </c>
      <c r="R6374" t="str">
        <f>IF(Table1[[#This Row],[Sales_Value]]&gt;500000,"Premium",IF(Table1[[#This Row],[Sales_Value]]&gt;100000,"Mid","Basic"))</f>
        <v>Mid</v>
      </c>
    </row>
    <row r="6375" spans="1:18" x14ac:dyDescent="0.3">
      <c r="A6375" s="1">
        <v>45648</v>
      </c>
      <c r="B6375" t="s">
        <v>6576</v>
      </c>
      <c r="C6375" t="s">
        <v>14</v>
      </c>
      <c r="D6375" t="s">
        <v>15</v>
      </c>
      <c r="E6375" t="s">
        <v>63</v>
      </c>
      <c r="F6375" t="s">
        <v>76</v>
      </c>
      <c r="G6375" t="s">
        <v>77</v>
      </c>
      <c r="H6375">
        <v>74</v>
      </c>
      <c r="I6375">
        <v>2223.1999999999998</v>
      </c>
      <c r="J6375">
        <v>0.27</v>
      </c>
      <c r="K6375">
        <v>120097.26</v>
      </c>
      <c r="L6375">
        <v>1010.33</v>
      </c>
      <c r="M6375">
        <v>45332.84</v>
      </c>
      <c r="N6375" s="2">
        <f>Table1[[#This Row],[Profit]]/Table1[[#This Row],[Sales_Value]]</f>
        <v>0.37746772907225357</v>
      </c>
      <c r="O6375" s="3" t="str">
        <f>IF(Table1[[#This Row],[Profit]]&lt;0,"Yes","No")</f>
        <v>No</v>
      </c>
      <c r="P6375" t="str">
        <f>IF(Table1[[#This Row],[Discount_Pct]]&gt;0.3,"High",IF(Table1[[#This Row],[Discount_Pct]]&gt;0.15,"Medium","Low"))</f>
        <v>Medium</v>
      </c>
      <c r="Q6375" t="str">
        <f>TEXT(Table1[[#This Row],[Date]],"MMM-YYYY")</f>
        <v>Dec-2024</v>
      </c>
      <c r="R6375" t="str">
        <f>IF(Table1[[#This Row],[Sales_Value]]&gt;500000,"Premium",IF(Table1[[#This Row],[Sales_Value]]&gt;100000,"Mid","Basic"))</f>
        <v>Mid</v>
      </c>
    </row>
    <row r="6376" spans="1:18" x14ac:dyDescent="0.3">
      <c r="A6376" s="1">
        <v>45390</v>
      </c>
      <c r="B6376" t="s">
        <v>6577</v>
      </c>
      <c r="C6376" t="s">
        <v>20</v>
      </c>
      <c r="D6376" t="s">
        <v>21</v>
      </c>
      <c r="E6376" t="s">
        <v>193</v>
      </c>
      <c r="F6376" t="s">
        <v>95</v>
      </c>
      <c r="G6376" t="s">
        <v>77</v>
      </c>
      <c r="H6376">
        <v>59</v>
      </c>
      <c r="I6376">
        <v>3250.09</v>
      </c>
      <c r="J6376">
        <v>0.28000000000000003</v>
      </c>
      <c r="K6376">
        <v>138063.82</v>
      </c>
      <c r="L6376">
        <v>2140.2800000000002</v>
      </c>
      <c r="M6376">
        <v>11787.3</v>
      </c>
      <c r="N6376" s="2">
        <f>Table1[[#This Row],[Profit]]/Table1[[#This Row],[Sales_Value]]</f>
        <v>8.537573420755705E-2</v>
      </c>
      <c r="O6376" s="3" t="str">
        <f>IF(Table1[[#This Row],[Profit]]&lt;0,"Yes","No")</f>
        <v>No</v>
      </c>
      <c r="P6376" t="str">
        <f>IF(Table1[[#This Row],[Discount_Pct]]&gt;0.3,"High",IF(Table1[[#This Row],[Discount_Pct]]&gt;0.15,"Medium","Low"))</f>
        <v>Medium</v>
      </c>
      <c r="Q6376" t="str">
        <f>TEXT(Table1[[#This Row],[Date]],"MMM-YYYY")</f>
        <v>Apr-2024</v>
      </c>
      <c r="R6376" t="str">
        <f>IF(Table1[[#This Row],[Sales_Value]]&gt;500000,"Premium",IF(Table1[[#This Row],[Sales_Value]]&gt;100000,"Mid","Basic"))</f>
        <v>Mid</v>
      </c>
    </row>
    <row r="6377" spans="1:18" x14ac:dyDescent="0.3">
      <c r="A6377" s="1">
        <v>45592</v>
      </c>
      <c r="B6377" t="s">
        <v>6578</v>
      </c>
      <c r="C6377" t="s">
        <v>39</v>
      </c>
      <c r="D6377" t="s">
        <v>192</v>
      </c>
      <c r="E6377" t="s">
        <v>44</v>
      </c>
      <c r="F6377" t="s">
        <v>23</v>
      </c>
      <c r="G6377" t="s">
        <v>24</v>
      </c>
      <c r="H6377">
        <v>79</v>
      </c>
      <c r="I6377">
        <v>20.28</v>
      </c>
      <c r="J6377">
        <v>0.11</v>
      </c>
      <c r="K6377">
        <v>1425.89</v>
      </c>
      <c r="L6377">
        <v>8.74</v>
      </c>
      <c r="M6377">
        <v>735.43</v>
      </c>
      <c r="N6377" s="2">
        <f>Table1[[#This Row],[Profit]]/Table1[[#This Row],[Sales_Value]]</f>
        <v>0.51576909859806852</v>
      </c>
      <c r="O6377" s="3" t="str">
        <f>IF(Table1[[#This Row],[Profit]]&lt;0,"Yes","No")</f>
        <v>No</v>
      </c>
      <c r="P6377" t="str">
        <f>IF(Table1[[#This Row],[Discount_Pct]]&gt;0.3,"High",IF(Table1[[#This Row],[Discount_Pct]]&gt;0.15,"Medium","Low"))</f>
        <v>Low</v>
      </c>
      <c r="Q6377" t="str">
        <f>TEXT(Table1[[#This Row],[Date]],"MMM-YYYY")</f>
        <v>Oct-2024</v>
      </c>
      <c r="R6377" t="str">
        <f>IF(Table1[[#This Row],[Sales_Value]]&gt;500000,"Premium",IF(Table1[[#This Row],[Sales_Value]]&gt;100000,"Mid","Basic"))</f>
        <v>Basic</v>
      </c>
    </row>
    <row r="6378" spans="1:18" x14ac:dyDescent="0.3">
      <c r="A6378" s="1">
        <v>45544</v>
      </c>
      <c r="B6378" t="s">
        <v>6579</v>
      </c>
      <c r="C6378" t="s">
        <v>20</v>
      </c>
      <c r="D6378" t="s">
        <v>21</v>
      </c>
      <c r="E6378" t="s">
        <v>370</v>
      </c>
      <c r="F6378" t="s">
        <v>32</v>
      </c>
      <c r="G6378" t="s">
        <v>18</v>
      </c>
      <c r="H6378">
        <v>99</v>
      </c>
      <c r="I6378">
        <v>10415.780000000001</v>
      </c>
      <c r="J6378">
        <v>0.26</v>
      </c>
      <c r="K6378">
        <v>763060.04</v>
      </c>
      <c r="L6378">
        <v>9272.9699999999993</v>
      </c>
      <c r="M6378">
        <v>-154963.99</v>
      </c>
      <c r="N6378" s="2">
        <f>Table1[[#This Row],[Profit]]/Table1[[#This Row],[Sales_Value]]</f>
        <v>-0.20308230267175303</v>
      </c>
      <c r="O6378" s="3" t="str">
        <f>IF(Table1[[#This Row],[Profit]]&lt;0,"Yes","No")</f>
        <v>Yes</v>
      </c>
      <c r="P6378" t="str">
        <f>IF(Table1[[#This Row],[Discount_Pct]]&gt;0.3,"High",IF(Table1[[#This Row],[Discount_Pct]]&gt;0.15,"Medium","Low"))</f>
        <v>Medium</v>
      </c>
      <c r="Q6378" t="str">
        <f>TEXT(Table1[[#This Row],[Date]],"MMM-YYYY")</f>
        <v>Sep-2024</v>
      </c>
      <c r="R6378" t="str">
        <f>IF(Table1[[#This Row],[Sales_Value]]&gt;500000,"Premium",IF(Table1[[#This Row],[Sales_Value]]&gt;100000,"Mid","Basic"))</f>
        <v>Premium</v>
      </c>
    </row>
    <row r="6379" spans="1:18" x14ac:dyDescent="0.3">
      <c r="A6379" s="1">
        <v>45550</v>
      </c>
      <c r="B6379" t="s">
        <v>6580</v>
      </c>
      <c r="C6379" t="s">
        <v>20</v>
      </c>
      <c r="D6379" t="s">
        <v>72</v>
      </c>
      <c r="E6379" t="s">
        <v>48</v>
      </c>
      <c r="F6379" t="s">
        <v>110</v>
      </c>
      <c r="G6379" t="s">
        <v>24</v>
      </c>
      <c r="H6379">
        <v>16</v>
      </c>
      <c r="I6379">
        <v>306.54000000000002</v>
      </c>
      <c r="J6379">
        <v>0.21</v>
      </c>
      <c r="K6379">
        <v>3874.67</v>
      </c>
      <c r="L6379">
        <v>204.36</v>
      </c>
      <c r="M6379">
        <v>604.91</v>
      </c>
      <c r="N6379" s="2">
        <f>Table1[[#This Row],[Profit]]/Table1[[#This Row],[Sales_Value]]</f>
        <v>0.15611910175576241</v>
      </c>
      <c r="O6379" s="3" t="str">
        <f>IF(Table1[[#This Row],[Profit]]&lt;0,"Yes","No")</f>
        <v>No</v>
      </c>
      <c r="P6379" t="str">
        <f>IF(Table1[[#This Row],[Discount_Pct]]&gt;0.3,"High",IF(Table1[[#This Row],[Discount_Pct]]&gt;0.15,"Medium","Low"))</f>
        <v>Medium</v>
      </c>
      <c r="Q6379" t="str">
        <f>TEXT(Table1[[#This Row],[Date]],"MMM-YYYY")</f>
        <v>Sep-2024</v>
      </c>
      <c r="R6379" t="str">
        <f>IF(Table1[[#This Row],[Sales_Value]]&gt;500000,"Premium",IF(Table1[[#This Row],[Sales_Value]]&gt;100000,"Mid","Basic"))</f>
        <v>Basic</v>
      </c>
    </row>
    <row r="6380" spans="1:18" x14ac:dyDescent="0.3">
      <c r="A6380" s="1">
        <v>45503</v>
      </c>
      <c r="B6380" t="s">
        <v>6581</v>
      </c>
      <c r="C6380" t="s">
        <v>14</v>
      </c>
      <c r="D6380" t="s">
        <v>15</v>
      </c>
      <c r="E6380" t="s">
        <v>41</v>
      </c>
      <c r="F6380" t="s">
        <v>91</v>
      </c>
      <c r="G6380" t="s">
        <v>46</v>
      </c>
      <c r="H6380">
        <v>42</v>
      </c>
      <c r="I6380">
        <v>9078.59</v>
      </c>
      <c r="J6380">
        <v>0.06</v>
      </c>
      <c r="K6380">
        <v>358422.73</v>
      </c>
      <c r="L6380">
        <v>5511.94</v>
      </c>
      <c r="M6380">
        <v>126921.25</v>
      </c>
      <c r="N6380" s="2">
        <f>Table1[[#This Row],[Profit]]/Table1[[#This Row],[Sales_Value]]</f>
        <v>0.35411049405265121</v>
      </c>
      <c r="O6380" s="3" t="str">
        <f>IF(Table1[[#This Row],[Profit]]&lt;0,"Yes","No")</f>
        <v>No</v>
      </c>
      <c r="P6380" t="str">
        <f>IF(Table1[[#This Row],[Discount_Pct]]&gt;0.3,"High",IF(Table1[[#This Row],[Discount_Pct]]&gt;0.15,"Medium","Low"))</f>
        <v>Low</v>
      </c>
      <c r="Q6380" t="str">
        <f>TEXT(Table1[[#This Row],[Date]],"MMM-YYYY")</f>
        <v>Jul-2024</v>
      </c>
      <c r="R6380" t="str">
        <f>IF(Table1[[#This Row],[Sales_Value]]&gt;500000,"Premium",IF(Table1[[#This Row],[Sales_Value]]&gt;100000,"Mid","Basic"))</f>
        <v>Mid</v>
      </c>
    </row>
    <row r="6381" spans="1:18" x14ac:dyDescent="0.3">
      <c r="A6381" s="1">
        <v>45598</v>
      </c>
      <c r="B6381" t="s">
        <v>6582</v>
      </c>
      <c r="C6381" t="s">
        <v>39</v>
      </c>
      <c r="D6381" t="s">
        <v>66</v>
      </c>
      <c r="E6381" t="s">
        <v>94</v>
      </c>
      <c r="F6381" t="s">
        <v>110</v>
      </c>
      <c r="G6381" t="s">
        <v>24</v>
      </c>
      <c r="H6381">
        <v>6</v>
      </c>
      <c r="I6381">
        <v>318.39</v>
      </c>
      <c r="J6381">
        <v>0.1</v>
      </c>
      <c r="K6381">
        <v>1719.31</v>
      </c>
      <c r="L6381">
        <v>205.3</v>
      </c>
      <c r="M6381">
        <v>487.51</v>
      </c>
      <c r="N6381" s="2">
        <f>Table1[[#This Row],[Profit]]/Table1[[#This Row],[Sales_Value]]</f>
        <v>0.28354979613914882</v>
      </c>
      <c r="O6381" s="3" t="str">
        <f>IF(Table1[[#This Row],[Profit]]&lt;0,"Yes","No")</f>
        <v>No</v>
      </c>
      <c r="P6381" t="str">
        <f>IF(Table1[[#This Row],[Discount_Pct]]&gt;0.3,"High",IF(Table1[[#This Row],[Discount_Pct]]&gt;0.15,"Medium","Low"))</f>
        <v>Low</v>
      </c>
      <c r="Q6381" t="str">
        <f>TEXT(Table1[[#This Row],[Date]],"MMM-YYYY")</f>
        <v>Nov-2024</v>
      </c>
      <c r="R6381" t="str">
        <f>IF(Table1[[#This Row],[Sales_Value]]&gt;500000,"Premium",IF(Table1[[#This Row],[Sales_Value]]&gt;100000,"Mid","Basic"))</f>
        <v>Basic</v>
      </c>
    </row>
    <row r="6382" spans="1:18" x14ac:dyDescent="0.3">
      <c r="A6382" s="1">
        <v>45599</v>
      </c>
      <c r="B6382" t="s">
        <v>6583</v>
      </c>
      <c r="C6382" t="s">
        <v>14</v>
      </c>
      <c r="D6382" t="s">
        <v>144</v>
      </c>
      <c r="E6382" t="s">
        <v>209</v>
      </c>
      <c r="F6382" t="s">
        <v>76</v>
      </c>
      <c r="G6382" t="s">
        <v>77</v>
      </c>
      <c r="H6382">
        <v>44</v>
      </c>
      <c r="I6382">
        <v>2036.2</v>
      </c>
      <c r="J6382">
        <v>0</v>
      </c>
      <c r="K6382">
        <v>89592.8</v>
      </c>
      <c r="L6382">
        <v>1044.08</v>
      </c>
      <c r="M6382">
        <v>43653.279999999999</v>
      </c>
      <c r="N6382" s="2">
        <f>Table1[[#This Row],[Profit]]/Table1[[#This Row],[Sales_Value]]</f>
        <v>0.4872409390040271</v>
      </c>
      <c r="O6382" s="3" t="str">
        <f>IF(Table1[[#This Row],[Profit]]&lt;0,"Yes","No")</f>
        <v>No</v>
      </c>
      <c r="P6382" t="str">
        <f>IF(Table1[[#This Row],[Discount_Pct]]&gt;0.3,"High",IF(Table1[[#This Row],[Discount_Pct]]&gt;0.15,"Medium","Low"))</f>
        <v>Low</v>
      </c>
      <c r="Q6382" t="str">
        <f>TEXT(Table1[[#This Row],[Date]],"MMM-YYYY")</f>
        <v>Nov-2024</v>
      </c>
      <c r="R6382" t="str">
        <f>IF(Table1[[#This Row],[Sales_Value]]&gt;500000,"Premium",IF(Table1[[#This Row],[Sales_Value]]&gt;100000,"Mid","Basic"))</f>
        <v>Basic</v>
      </c>
    </row>
    <row r="6383" spans="1:18" x14ac:dyDescent="0.3">
      <c r="A6383" s="1">
        <v>45392</v>
      </c>
      <c r="B6383" t="s">
        <v>6584</v>
      </c>
      <c r="C6383" t="s">
        <v>20</v>
      </c>
      <c r="D6383" t="s">
        <v>21</v>
      </c>
      <c r="E6383" t="s">
        <v>272</v>
      </c>
      <c r="F6383" t="s">
        <v>156</v>
      </c>
      <c r="G6383" t="s">
        <v>18</v>
      </c>
      <c r="H6383">
        <v>83</v>
      </c>
      <c r="I6383">
        <v>19221.560000000001</v>
      </c>
      <c r="J6383">
        <v>0.06</v>
      </c>
      <c r="K6383">
        <v>1499666.11</v>
      </c>
      <c r="L6383">
        <v>17044.759999999998</v>
      </c>
      <c r="M6383">
        <v>84951.03</v>
      </c>
      <c r="N6383" s="2">
        <f>Table1[[#This Row],[Profit]]/Table1[[#This Row],[Sales_Value]]</f>
        <v>5.6646629162007266E-2</v>
      </c>
      <c r="O6383" s="3" t="str">
        <f>IF(Table1[[#This Row],[Profit]]&lt;0,"Yes","No")</f>
        <v>No</v>
      </c>
      <c r="P6383" t="str">
        <f>IF(Table1[[#This Row],[Discount_Pct]]&gt;0.3,"High",IF(Table1[[#This Row],[Discount_Pct]]&gt;0.15,"Medium","Low"))</f>
        <v>Low</v>
      </c>
      <c r="Q6383" t="str">
        <f>TEXT(Table1[[#This Row],[Date]],"MMM-YYYY")</f>
        <v>Apr-2024</v>
      </c>
      <c r="R6383" t="str">
        <f>IF(Table1[[#This Row],[Sales_Value]]&gt;500000,"Premium",IF(Table1[[#This Row],[Sales_Value]]&gt;100000,"Mid","Basic"))</f>
        <v>Premium</v>
      </c>
    </row>
    <row r="6384" spans="1:18" x14ac:dyDescent="0.3">
      <c r="A6384" s="1">
        <v>45617</v>
      </c>
      <c r="B6384" t="s">
        <v>6585</v>
      </c>
      <c r="C6384" t="s">
        <v>39</v>
      </c>
      <c r="D6384" t="s">
        <v>66</v>
      </c>
      <c r="E6384" t="s">
        <v>41</v>
      </c>
      <c r="F6384" t="s">
        <v>293</v>
      </c>
      <c r="G6384" t="s">
        <v>53</v>
      </c>
      <c r="H6384">
        <v>69</v>
      </c>
      <c r="I6384">
        <v>838.53</v>
      </c>
      <c r="J6384">
        <v>0.06</v>
      </c>
      <c r="K6384">
        <v>54387.06</v>
      </c>
      <c r="L6384">
        <v>368.62</v>
      </c>
      <c r="M6384">
        <v>28952.28</v>
      </c>
      <c r="N6384" s="2">
        <f>Table1[[#This Row],[Profit]]/Table1[[#This Row],[Sales_Value]]</f>
        <v>0.53233765531727584</v>
      </c>
      <c r="O6384" s="3" t="str">
        <f>IF(Table1[[#This Row],[Profit]]&lt;0,"Yes","No")</f>
        <v>No</v>
      </c>
      <c r="P6384" t="str">
        <f>IF(Table1[[#This Row],[Discount_Pct]]&gt;0.3,"High",IF(Table1[[#This Row],[Discount_Pct]]&gt;0.15,"Medium","Low"))</f>
        <v>Low</v>
      </c>
      <c r="Q6384" t="str">
        <f>TEXT(Table1[[#This Row],[Date]],"MMM-YYYY")</f>
        <v>Nov-2024</v>
      </c>
      <c r="R6384" t="str">
        <f>IF(Table1[[#This Row],[Sales_Value]]&gt;500000,"Premium",IF(Table1[[#This Row],[Sales_Value]]&gt;100000,"Mid","Basic"))</f>
        <v>Basic</v>
      </c>
    </row>
    <row r="6385" spans="1:18" x14ac:dyDescent="0.3">
      <c r="A6385" s="1">
        <v>45649</v>
      </c>
      <c r="B6385" t="s">
        <v>6586</v>
      </c>
      <c r="C6385" t="s">
        <v>20</v>
      </c>
      <c r="D6385" t="s">
        <v>72</v>
      </c>
      <c r="E6385" t="s">
        <v>87</v>
      </c>
      <c r="F6385" t="s">
        <v>184</v>
      </c>
      <c r="G6385" t="s">
        <v>24</v>
      </c>
      <c r="H6385">
        <v>7</v>
      </c>
      <c r="I6385">
        <v>36.299999999999997</v>
      </c>
      <c r="J6385">
        <v>0.26</v>
      </c>
      <c r="K6385">
        <v>188.03</v>
      </c>
      <c r="L6385">
        <v>19.34</v>
      </c>
      <c r="M6385">
        <v>52.65</v>
      </c>
      <c r="N6385" s="2">
        <f>Table1[[#This Row],[Profit]]/Table1[[#This Row],[Sales_Value]]</f>
        <v>0.28000850928043397</v>
      </c>
      <c r="O6385" s="3" t="str">
        <f>IF(Table1[[#This Row],[Profit]]&lt;0,"Yes","No")</f>
        <v>No</v>
      </c>
      <c r="P6385" t="str">
        <f>IF(Table1[[#This Row],[Discount_Pct]]&gt;0.3,"High",IF(Table1[[#This Row],[Discount_Pct]]&gt;0.15,"Medium","Low"))</f>
        <v>Medium</v>
      </c>
      <c r="Q6385" t="str">
        <f>TEXT(Table1[[#This Row],[Date]],"MMM-YYYY")</f>
        <v>Dec-2024</v>
      </c>
      <c r="R6385" t="str">
        <f>IF(Table1[[#This Row],[Sales_Value]]&gt;500000,"Premium",IF(Table1[[#This Row],[Sales_Value]]&gt;100000,"Mid","Basic"))</f>
        <v>Basic</v>
      </c>
    </row>
    <row r="6386" spans="1:18" x14ac:dyDescent="0.3">
      <c r="A6386" s="1">
        <v>45357</v>
      </c>
      <c r="B6386" t="s">
        <v>6587</v>
      </c>
      <c r="C6386" t="s">
        <v>34</v>
      </c>
      <c r="D6386" t="s">
        <v>105</v>
      </c>
      <c r="E6386" t="s">
        <v>205</v>
      </c>
      <c r="F6386" t="s">
        <v>293</v>
      </c>
      <c r="G6386" t="s">
        <v>53</v>
      </c>
      <c r="H6386">
        <v>57</v>
      </c>
      <c r="I6386">
        <v>901.42</v>
      </c>
      <c r="J6386">
        <v>0.28999999999999998</v>
      </c>
      <c r="K6386">
        <v>36480.47</v>
      </c>
      <c r="L6386">
        <v>382.88</v>
      </c>
      <c r="M6386">
        <v>14656.31</v>
      </c>
      <c r="N6386" s="2">
        <f>Table1[[#This Row],[Profit]]/Table1[[#This Row],[Sales_Value]]</f>
        <v>0.40175770761725382</v>
      </c>
      <c r="O6386" s="3" t="str">
        <f>IF(Table1[[#This Row],[Profit]]&lt;0,"Yes","No")</f>
        <v>No</v>
      </c>
      <c r="P6386" t="str">
        <f>IF(Table1[[#This Row],[Discount_Pct]]&gt;0.3,"High",IF(Table1[[#This Row],[Discount_Pct]]&gt;0.15,"Medium","Low"))</f>
        <v>Medium</v>
      </c>
      <c r="Q6386" t="str">
        <f>TEXT(Table1[[#This Row],[Date]],"MMM-YYYY")</f>
        <v>Mar-2024</v>
      </c>
      <c r="R6386" t="str">
        <f>IF(Table1[[#This Row],[Sales_Value]]&gt;500000,"Premium",IF(Table1[[#This Row],[Sales_Value]]&gt;100000,"Mid","Basic"))</f>
        <v>Basic</v>
      </c>
    </row>
    <row r="6387" spans="1:18" x14ac:dyDescent="0.3">
      <c r="A6387" s="1">
        <v>45566</v>
      </c>
      <c r="B6387" t="s">
        <v>6588</v>
      </c>
      <c r="C6387" t="s">
        <v>34</v>
      </c>
      <c r="D6387" t="s">
        <v>59</v>
      </c>
      <c r="E6387" t="s">
        <v>118</v>
      </c>
      <c r="F6387" t="s">
        <v>91</v>
      </c>
      <c r="G6387" t="s">
        <v>46</v>
      </c>
      <c r="H6387">
        <v>38</v>
      </c>
      <c r="I6387">
        <v>7260.17</v>
      </c>
      <c r="J6387">
        <v>0.28999999999999998</v>
      </c>
      <c r="K6387">
        <v>195879.39</v>
      </c>
      <c r="L6387">
        <v>5687.82</v>
      </c>
      <c r="M6387">
        <v>-20257.77</v>
      </c>
      <c r="N6387" s="2">
        <f>Table1[[#This Row],[Profit]]/Table1[[#This Row],[Sales_Value]]</f>
        <v>-0.10341960938310048</v>
      </c>
      <c r="O6387" s="3" t="str">
        <f>IF(Table1[[#This Row],[Profit]]&lt;0,"Yes","No")</f>
        <v>Yes</v>
      </c>
      <c r="P6387" t="str">
        <f>IF(Table1[[#This Row],[Discount_Pct]]&gt;0.3,"High",IF(Table1[[#This Row],[Discount_Pct]]&gt;0.15,"Medium","Low"))</f>
        <v>Medium</v>
      </c>
      <c r="Q6387" t="str">
        <f>TEXT(Table1[[#This Row],[Date]],"MMM-YYYY")</f>
        <v>Oct-2024</v>
      </c>
      <c r="R6387" t="str">
        <f>IF(Table1[[#This Row],[Sales_Value]]&gt;500000,"Premium",IF(Table1[[#This Row],[Sales_Value]]&gt;100000,"Mid","Basic"))</f>
        <v>Mid</v>
      </c>
    </row>
    <row r="6388" spans="1:18" x14ac:dyDescent="0.3">
      <c r="A6388" s="1">
        <v>45409</v>
      </c>
      <c r="B6388" t="s">
        <v>6589</v>
      </c>
      <c r="C6388" t="s">
        <v>20</v>
      </c>
      <c r="D6388" t="s">
        <v>21</v>
      </c>
      <c r="E6388" t="s">
        <v>60</v>
      </c>
      <c r="F6388" t="s">
        <v>37</v>
      </c>
      <c r="G6388" t="s">
        <v>18</v>
      </c>
      <c r="H6388">
        <v>84</v>
      </c>
      <c r="I6388">
        <v>43708.26</v>
      </c>
      <c r="J6388">
        <v>0.05</v>
      </c>
      <c r="K6388">
        <v>3487919.15</v>
      </c>
      <c r="L6388">
        <v>32085.24</v>
      </c>
      <c r="M6388">
        <v>792758.99</v>
      </c>
      <c r="N6388" s="2">
        <f>Table1[[#This Row],[Profit]]/Table1[[#This Row],[Sales_Value]]</f>
        <v>0.227287088922345</v>
      </c>
      <c r="O6388" s="3" t="str">
        <f>IF(Table1[[#This Row],[Profit]]&lt;0,"Yes","No")</f>
        <v>No</v>
      </c>
      <c r="P6388" t="str">
        <f>IF(Table1[[#This Row],[Discount_Pct]]&gt;0.3,"High",IF(Table1[[#This Row],[Discount_Pct]]&gt;0.15,"Medium","Low"))</f>
        <v>Low</v>
      </c>
      <c r="Q6388" t="str">
        <f>TEXT(Table1[[#This Row],[Date]],"MMM-YYYY")</f>
        <v>Apr-2024</v>
      </c>
      <c r="R6388" t="str">
        <f>IF(Table1[[#This Row],[Sales_Value]]&gt;500000,"Premium",IF(Table1[[#This Row],[Sales_Value]]&gt;100000,"Mid","Basic"))</f>
        <v>Premium</v>
      </c>
    </row>
    <row r="6389" spans="1:18" x14ac:dyDescent="0.3">
      <c r="A6389" s="1">
        <v>45477</v>
      </c>
      <c r="B6389" t="s">
        <v>6590</v>
      </c>
      <c r="C6389" t="s">
        <v>34</v>
      </c>
      <c r="D6389" t="s">
        <v>207</v>
      </c>
      <c r="E6389" t="s">
        <v>200</v>
      </c>
      <c r="F6389" t="s">
        <v>76</v>
      </c>
      <c r="G6389" t="s">
        <v>77</v>
      </c>
      <c r="H6389">
        <v>73</v>
      </c>
      <c r="I6389">
        <v>1806.78</v>
      </c>
      <c r="J6389">
        <v>7.0000000000000007E-2</v>
      </c>
      <c r="K6389">
        <v>122662.29</v>
      </c>
      <c r="L6389">
        <v>1095.4100000000001</v>
      </c>
      <c r="M6389">
        <v>42697.36</v>
      </c>
      <c r="N6389" s="2">
        <f>Table1[[#This Row],[Profit]]/Table1[[#This Row],[Sales_Value]]</f>
        <v>0.34808872392648144</v>
      </c>
      <c r="O6389" s="3" t="str">
        <f>IF(Table1[[#This Row],[Profit]]&lt;0,"Yes","No")</f>
        <v>No</v>
      </c>
      <c r="P6389" t="str">
        <f>IF(Table1[[#This Row],[Discount_Pct]]&gt;0.3,"High",IF(Table1[[#This Row],[Discount_Pct]]&gt;0.15,"Medium","Low"))</f>
        <v>Low</v>
      </c>
      <c r="Q6389" t="str">
        <f>TEXT(Table1[[#This Row],[Date]],"MMM-YYYY")</f>
        <v>Jul-2024</v>
      </c>
      <c r="R6389" t="str">
        <f>IF(Table1[[#This Row],[Sales_Value]]&gt;500000,"Premium",IF(Table1[[#This Row],[Sales_Value]]&gt;100000,"Mid","Basic"))</f>
        <v>Mid</v>
      </c>
    </row>
    <row r="6390" spans="1:18" x14ac:dyDescent="0.3">
      <c r="A6390" s="1">
        <v>45353</v>
      </c>
      <c r="B6390" t="s">
        <v>6591</v>
      </c>
      <c r="C6390" t="s">
        <v>39</v>
      </c>
      <c r="D6390" t="s">
        <v>40</v>
      </c>
      <c r="E6390" t="s">
        <v>331</v>
      </c>
      <c r="F6390" t="s">
        <v>106</v>
      </c>
      <c r="G6390" t="s">
        <v>77</v>
      </c>
      <c r="H6390">
        <v>77</v>
      </c>
      <c r="I6390">
        <v>189.9</v>
      </c>
      <c r="J6390">
        <v>7.0000000000000007E-2</v>
      </c>
      <c r="K6390">
        <v>13598.74</v>
      </c>
      <c r="L6390">
        <v>74.38</v>
      </c>
      <c r="M6390">
        <v>7871.48</v>
      </c>
      <c r="N6390" s="2">
        <f>Table1[[#This Row],[Profit]]/Table1[[#This Row],[Sales_Value]]</f>
        <v>0.57883892184128827</v>
      </c>
      <c r="O6390" s="3" t="str">
        <f>IF(Table1[[#This Row],[Profit]]&lt;0,"Yes","No")</f>
        <v>No</v>
      </c>
      <c r="P6390" t="str">
        <f>IF(Table1[[#This Row],[Discount_Pct]]&gt;0.3,"High",IF(Table1[[#This Row],[Discount_Pct]]&gt;0.15,"Medium","Low"))</f>
        <v>Low</v>
      </c>
      <c r="Q6390" t="str">
        <f>TEXT(Table1[[#This Row],[Date]],"MMM-YYYY")</f>
        <v>Mar-2024</v>
      </c>
      <c r="R6390" t="str">
        <f>IF(Table1[[#This Row],[Sales_Value]]&gt;500000,"Premium",IF(Table1[[#This Row],[Sales_Value]]&gt;100000,"Mid","Basic"))</f>
        <v>Basic</v>
      </c>
    </row>
    <row r="6391" spans="1:18" x14ac:dyDescent="0.3">
      <c r="A6391" s="1">
        <v>45654</v>
      </c>
      <c r="B6391" t="s">
        <v>6592</v>
      </c>
      <c r="C6391" t="s">
        <v>34</v>
      </c>
      <c r="D6391" t="s">
        <v>80</v>
      </c>
      <c r="E6391" t="s">
        <v>553</v>
      </c>
      <c r="F6391" t="s">
        <v>17</v>
      </c>
      <c r="G6391" t="s">
        <v>18</v>
      </c>
      <c r="H6391">
        <v>34</v>
      </c>
      <c r="I6391">
        <v>26419.77</v>
      </c>
      <c r="J6391">
        <v>0.02</v>
      </c>
      <c r="K6391">
        <v>880306.74</v>
      </c>
      <c r="L6391">
        <v>21855.18</v>
      </c>
      <c r="M6391">
        <v>137230.62</v>
      </c>
      <c r="N6391" s="2">
        <f>Table1[[#This Row],[Profit]]/Table1[[#This Row],[Sales_Value]]</f>
        <v>0.15588954822724632</v>
      </c>
      <c r="O6391" s="3" t="str">
        <f>IF(Table1[[#This Row],[Profit]]&lt;0,"Yes","No")</f>
        <v>No</v>
      </c>
      <c r="P6391" t="str">
        <f>IF(Table1[[#This Row],[Discount_Pct]]&gt;0.3,"High",IF(Table1[[#This Row],[Discount_Pct]]&gt;0.15,"Medium","Low"))</f>
        <v>Low</v>
      </c>
      <c r="Q6391" t="str">
        <f>TEXT(Table1[[#This Row],[Date]],"MMM-YYYY")</f>
        <v>Dec-2024</v>
      </c>
      <c r="R6391" t="str">
        <f>IF(Table1[[#This Row],[Sales_Value]]&gt;500000,"Premium",IF(Table1[[#This Row],[Sales_Value]]&gt;100000,"Mid","Basic"))</f>
        <v>Premium</v>
      </c>
    </row>
    <row r="6392" spans="1:18" x14ac:dyDescent="0.3">
      <c r="A6392" s="1">
        <v>45618</v>
      </c>
      <c r="B6392" t="s">
        <v>6593</v>
      </c>
      <c r="C6392" t="s">
        <v>39</v>
      </c>
      <c r="D6392" t="s">
        <v>108</v>
      </c>
      <c r="E6392" t="s">
        <v>211</v>
      </c>
      <c r="F6392" t="s">
        <v>255</v>
      </c>
      <c r="G6392" t="s">
        <v>53</v>
      </c>
      <c r="H6392">
        <v>83</v>
      </c>
      <c r="I6392">
        <v>2186.81</v>
      </c>
      <c r="J6392">
        <v>0.03</v>
      </c>
      <c r="K6392">
        <v>176060.07</v>
      </c>
      <c r="L6392">
        <v>1493.24</v>
      </c>
      <c r="M6392">
        <v>52121.15</v>
      </c>
      <c r="N6392" s="2">
        <f>Table1[[#This Row],[Profit]]/Table1[[#This Row],[Sales_Value]]</f>
        <v>0.29604185662314003</v>
      </c>
      <c r="O6392" s="3" t="str">
        <f>IF(Table1[[#This Row],[Profit]]&lt;0,"Yes","No")</f>
        <v>No</v>
      </c>
      <c r="P6392" t="str">
        <f>IF(Table1[[#This Row],[Discount_Pct]]&gt;0.3,"High",IF(Table1[[#This Row],[Discount_Pct]]&gt;0.15,"Medium","Low"))</f>
        <v>Low</v>
      </c>
      <c r="Q6392" t="str">
        <f>TEXT(Table1[[#This Row],[Date]],"MMM-YYYY")</f>
        <v>Nov-2024</v>
      </c>
      <c r="R6392" t="str">
        <f>IF(Table1[[#This Row],[Sales_Value]]&gt;500000,"Premium",IF(Table1[[#This Row],[Sales_Value]]&gt;100000,"Mid","Basic"))</f>
        <v>Mid</v>
      </c>
    </row>
    <row r="6393" spans="1:18" x14ac:dyDescent="0.3">
      <c r="A6393" s="1">
        <v>45415</v>
      </c>
      <c r="B6393" t="s">
        <v>6594</v>
      </c>
      <c r="C6393" t="s">
        <v>39</v>
      </c>
      <c r="D6393" t="s">
        <v>40</v>
      </c>
      <c r="E6393" t="s">
        <v>540</v>
      </c>
      <c r="F6393" t="s">
        <v>178</v>
      </c>
      <c r="G6393" t="s">
        <v>46</v>
      </c>
      <c r="H6393">
        <v>21</v>
      </c>
      <c r="I6393">
        <v>27920.12</v>
      </c>
      <c r="J6393">
        <v>0.05</v>
      </c>
      <c r="K6393">
        <v>557006.39</v>
      </c>
      <c r="L6393">
        <v>16745.2</v>
      </c>
      <c r="M6393">
        <v>205357.19</v>
      </c>
      <c r="N6393" s="2">
        <f>Table1[[#This Row],[Profit]]/Table1[[#This Row],[Sales_Value]]</f>
        <v>0.36868013309506198</v>
      </c>
      <c r="O6393" s="3" t="str">
        <f>IF(Table1[[#This Row],[Profit]]&lt;0,"Yes","No")</f>
        <v>No</v>
      </c>
      <c r="P6393" t="str">
        <f>IF(Table1[[#This Row],[Discount_Pct]]&gt;0.3,"High",IF(Table1[[#This Row],[Discount_Pct]]&gt;0.15,"Medium","Low"))</f>
        <v>Low</v>
      </c>
      <c r="Q6393" t="str">
        <f>TEXT(Table1[[#This Row],[Date]],"MMM-YYYY")</f>
        <v>May-2024</v>
      </c>
      <c r="R6393" t="str">
        <f>IF(Table1[[#This Row],[Sales_Value]]&gt;500000,"Premium",IF(Table1[[#This Row],[Sales_Value]]&gt;100000,"Mid","Basic"))</f>
        <v>Premium</v>
      </c>
    </row>
    <row r="6394" spans="1:18" x14ac:dyDescent="0.3">
      <c r="A6394" s="1">
        <v>45477</v>
      </c>
      <c r="B6394" t="s">
        <v>6595</v>
      </c>
      <c r="C6394" t="s">
        <v>14</v>
      </c>
      <c r="D6394" t="s">
        <v>55</v>
      </c>
      <c r="E6394" t="s">
        <v>175</v>
      </c>
      <c r="F6394" t="s">
        <v>82</v>
      </c>
      <c r="G6394" t="s">
        <v>24</v>
      </c>
      <c r="H6394">
        <v>8</v>
      </c>
      <c r="I6394">
        <v>95.31</v>
      </c>
      <c r="J6394">
        <v>0.16</v>
      </c>
      <c r="K6394">
        <v>640.48</v>
      </c>
      <c r="L6394">
        <v>53.33</v>
      </c>
      <c r="M6394">
        <v>213.84</v>
      </c>
      <c r="N6394" s="2">
        <f>Table1[[#This Row],[Profit]]/Table1[[#This Row],[Sales_Value]]</f>
        <v>0.33387459405445913</v>
      </c>
      <c r="O6394" s="3" t="str">
        <f>IF(Table1[[#This Row],[Profit]]&lt;0,"Yes","No")</f>
        <v>No</v>
      </c>
      <c r="P6394" t="str">
        <f>IF(Table1[[#This Row],[Discount_Pct]]&gt;0.3,"High",IF(Table1[[#This Row],[Discount_Pct]]&gt;0.15,"Medium","Low"))</f>
        <v>Medium</v>
      </c>
      <c r="Q6394" t="str">
        <f>TEXT(Table1[[#This Row],[Date]],"MMM-YYYY")</f>
        <v>Jul-2024</v>
      </c>
      <c r="R6394" t="str">
        <f>IF(Table1[[#This Row],[Sales_Value]]&gt;500000,"Premium",IF(Table1[[#This Row],[Sales_Value]]&gt;100000,"Mid","Basic"))</f>
        <v>Basic</v>
      </c>
    </row>
    <row r="6395" spans="1:18" x14ac:dyDescent="0.3">
      <c r="A6395" s="1">
        <v>45312</v>
      </c>
      <c r="B6395" t="s">
        <v>6596</v>
      </c>
      <c r="C6395" t="s">
        <v>39</v>
      </c>
      <c r="D6395" t="s">
        <v>108</v>
      </c>
      <c r="E6395" t="s">
        <v>524</v>
      </c>
      <c r="F6395" t="s">
        <v>201</v>
      </c>
      <c r="G6395" t="s">
        <v>53</v>
      </c>
      <c r="H6395">
        <v>100</v>
      </c>
      <c r="I6395">
        <v>1167.54</v>
      </c>
      <c r="J6395">
        <v>0.03</v>
      </c>
      <c r="K6395">
        <v>113251.38</v>
      </c>
      <c r="L6395">
        <v>752.38</v>
      </c>
      <c r="M6395">
        <v>38013.379999999997</v>
      </c>
      <c r="N6395" s="2">
        <f>Table1[[#This Row],[Profit]]/Table1[[#This Row],[Sales_Value]]</f>
        <v>0.33565489444808527</v>
      </c>
      <c r="O6395" s="3" t="str">
        <f>IF(Table1[[#This Row],[Profit]]&lt;0,"Yes","No")</f>
        <v>No</v>
      </c>
      <c r="P6395" t="str">
        <f>IF(Table1[[#This Row],[Discount_Pct]]&gt;0.3,"High",IF(Table1[[#This Row],[Discount_Pct]]&gt;0.15,"Medium","Low"))</f>
        <v>Low</v>
      </c>
      <c r="Q6395" t="str">
        <f>TEXT(Table1[[#This Row],[Date]],"MMM-YYYY")</f>
        <v>Jan-2024</v>
      </c>
      <c r="R6395" t="str">
        <f>IF(Table1[[#This Row],[Sales_Value]]&gt;500000,"Premium",IF(Table1[[#This Row],[Sales_Value]]&gt;100000,"Mid","Basic"))</f>
        <v>Mid</v>
      </c>
    </row>
    <row r="6396" spans="1:18" x14ac:dyDescent="0.3">
      <c r="A6396" s="1">
        <v>45622</v>
      </c>
      <c r="B6396" t="s">
        <v>6597</v>
      </c>
      <c r="C6396" t="s">
        <v>39</v>
      </c>
      <c r="D6396" t="s">
        <v>108</v>
      </c>
      <c r="E6396" t="s">
        <v>219</v>
      </c>
      <c r="F6396" t="s">
        <v>98</v>
      </c>
      <c r="G6396" t="s">
        <v>18</v>
      </c>
      <c r="H6396">
        <v>30</v>
      </c>
      <c r="I6396">
        <v>5603.43</v>
      </c>
      <c r="J6396">
        <v>0.06</v>
      </c>
      <c r="K6396">
        <v>158016.73000000001</v>
      </c>
      <c r="L6396">
        <v>4351.63</v>
      </c>
      <c r="M6396">
        <v>27467.83</v>
      </c>
      <c r="N6396" s="2">
        <f>Table1[[#This Row],[Profit]]/Table1[[#This Row],[Sales_Value]]</f>
        <v>0.17382861928607179</v>
      </c>
      <c r="O6396" s="3" t="str">
        <f>IF(Table1[[#This Row],[Profit]]&lt;0,"Yes","No")</f>
        <v>No</v>
      </c>
      <c r="P6396" t="str">
        <f>IF(Table1[[#This Row],[Discount_Pct]]&gt;0.3,"High",IF(Table1[[#This Row],[Discount_Pct]]&gt;0.15,"Medium","Low"))</f>
        <v>Low</v>
      </c>
      <c r="Q6396" t="str">
        <f>TEXT(Table1[[#This Row],[Date]],"MMM-YYYY")</f>
        <v>Nov-2024</v>
      </c>
      <c r="R6396" t="str">
        <f>IF(Table1[[#This Row],[Sales_Value]]&gt;500000,"Premium",IF(Table1[[#This Row],[Sales_Value]]&gt;100000,"Mid","Basic"))</f>
        <v>Mid</v>
      </c>
    </row>
    <row r="6397" spans="1:18" x14ac:dyDescent="0.3">
      <c r="A6397" s="1">
        <v>45404</v>
      </c>
      <c r="B6397" t="s">
        <v>6598</v>
      </c>
      <c r="C6397" t="s">
        <v>14</v>
      </c>
      <c r="D6397" t="s">
        <v>144</v>
      </c>
      <c r="E6397" t="s">
        <v>27</v>
      </c>
      <c r="F6397" t="s">
        <v>68</v>
      </c>
      <c r="G6397" t="s">
        <v>24</v>
      </c>
      <c r="H6397">
        <v>88</v>
      </c>
      <c r="I6397">
        <v>129.22999999999999</v>
      </c>
      <c r="J6397">
        <v>0.28000000000000003</v>
      </c>
      <c r="K6397">
        <v>8188.01</v>
      </c>
      <c r="L6397">
        <v>57.38</v>
      </c>
      <c r="M6397">
        <v>3138.57</v>
      </c>
      <c r="N6397" s="2">
        <f>Table1[[#This Row],[Profit]]/Table1[[#This Row],[Sales_Value]]</f>
        <v>0.38331291730225048</v>
      </c>
      <c r="O6397" s="3" t="str">
        <f>IF(Table1[[#This Row],[Profit]]&lt;0,"Yes","No")</f>
        <v>No</v>
      </c>
      <c r="P6397" t="str">
        <f>IF(Table1[[#This Row],[Discount_Pct]]&gt;0.3,"High",IF(Table1[[#This Row],[Discount_Pct]]&gt;0.15,"Medium","Low"))</f>
        <v>Medium</v>
      </c>
      <c r="Q6397" t="str">
        <f>TEXT(Table1[[#This Row],[Date]],"MMM-YYYY")</f>
        <v>Apr-2024</v>
      </c>
      <c r="R6397" t="str">
        <f>IF(Table1[[#This Row],[Sales_Value]]&gt;500000,"Premium",IF(Table1[[#This Row],[Sales_Value]]&gt;100000,"Mid","Basic"))</f>
        <v>Basic</v>
      </c>
    </row>
    <row r="6398" spans="1:18" x14ac:dyDescent="0.3">
      <c r="A6398" s="1">
        <v>45338</v>
      </c>
      <c r="B6398" t="s">
        <v>6599</v>
      </c>
      <c r="C6398" t="s">
        <v>39</v>
      </c>
      <c r="D6398" t="s">
        <v>93</v>
      </c>
      <c r="E6398" t="s">
        <v>540</v>
      </c>
      <c r="F6398" t="s">
        <v>140</v>
      </c>
      <c r="G6398" t="s">
        <v>53</v>
      </c>
      <c r="H6398">
        <v>38</v>
      </c>
      <c r="I6398">
        <v>1740.8</v>
      </c>
      <c r="J6398">
        <v>0.21</v>
      </c>
      <c r="K6398">
        <v>52258.82</v>
      </c>
      <c r="L6398">
        <v>1186.6099999999999</v>
      </c>
      <c r="M6398">
        <v>7167.64</v>
      </c>
      <c r="N6398" s="2">
        <f>Table1[[#This Row],[Profit]]/Table1[[#This Row],[Sales_Value]]</f>
        <v>0.13715656036626928</v>
      </c>
      <c r="O6398" s="3" t="str">
        <f>IF(Table1[[#This Row],[Profit]]&lt;0,"Yes","No")</f>
        <v>No</v>
      </c>
      <c r="P6398" t="str">
        <f>IF(Table1[[#This Row],[Discount_Pct]]&gt;0.3,"High",IF(Table1[[#This Row],[Discount_Pct]]&gt;0.15,"Medium","Low"))</f>
        <v>Medium</v>
      </c>
      <c r="Q6398" t="str">
        <f>TEXT(Table1[[#This Row],[Date]],"MMM-YYYY")</f>
        <v>Feb-2024</v>
      </c>
      <c r="R6398" t="str">
        <f>IF(Table1[[#This Row],[Sales_Value]]&gt;500000,"Premium",IF(Table1[[#This Row],[Sales_Value]]&gt;100000,"Mid","Basic"))</f>
        <v>Basic</v>
      </c>
    </row>
    <row r="6399" spans="1:18" x14ac:dyDescent="0.3">
      <c r="A6399" s="1">
        <v>45414</v>
      </c>
      <c r="B6399" t="s">
        <v>6600</v>
      </c>
      <c r="C6399" t="s">
        <v>14</v>
      </c>
      <c r="D6399" t="s">
        <v>15</v>
      </c>
      <c r="E6399" t="s">
        <v>216</v>
      </c>
      <c r="F6399" t="s">
        <v>119</v>
      </c>
      <c r="G6399" t="s">
        <v>53</v>
      </c>
      <c r="H6399">
        <v>65</v>
      </c>
      <c r="I6399">
        <v>459.94</v>
      </c>
      <c r="J6399">
        <v>0.18</v>
      </c>
      <c r="K6399">
        <v>24514.799999999999</v>
      </c>
      <c r="L6399">
        <v>214.88</v>
      </c>
      <c r="M6399">
        <v>10547.6</v>
      </c>
      <c r="N6399" s="2">
        <f>Table1[[#This Row],[Profit]]/Table1[[#This Row],[Sales_Value]]</f>
        <v>0.430254376947803</v>
      </c>
      <c r="O6399" s="3" t="str">
        <f>IF(Table1[[#This Row],[Profit]]&lt;0,"Yes","No")</f>
        <v>No</v>
      </c>
      <c r="P6399" t="str">
        <f>IF(Table1[[#This Row],[Discount_Pct]]&gt;0.3,"High",IF(Table1[[#This Row],[Discount_Pct]]&gt;0.15,"Medium","Low"))</f>
        <v>Medium</v>
      </c>
      <c r="Q6399" t="str">
        <f>TEXT(Table1[[#This Row],[Date]],"MMM-YYYY")</f>
        <v>May-2024</v>
      </c>
      <c r="R6399" t="str">
        <f>IF(Table1[[#This Row],[Sales_Value]]&gt;500000,"Premium",IF(Table1[[#This Row],[Sales_Value]]&gt;100000,"Mid","Basic"))</f>
        <v>Basic</v>
      </c>
    </row>
    <row r="6400" spans="1:18" x14ac:dyDescent="0.3">
      <c r="A6400" s="1">
        <v>45644</v>
      </c>
      <c r="B6400" t="s">
        <v>6601</v>
      </c>
      <c r="C6400" t="s">
        <v>14</v>
      </c>
      <c r="D6400" t="s">
        <v>189</v>
      </c>
      <c r="E6400" t="s">
        <v>186</v>
      </c>
      <c r="F6400" t="s">
        <v>138</v>
      </c>
      <c r="G6400" t="s">
        <v>46</v>
      </c>
      <c r="H6400">
        <v>88</v>
      </c>
      <c r="I6400">
        <v>6653.99</v>
      </c>
      <c r="J6400">
        <v>0.23</v>
      </c>
      <c r="K6400">
        <v>450874.36</v>
      </c>
      <c r="L6400">
        <v>4552.32</v>
      </c>
      <c r="M6400">
        <v>50270.2</v>
      </c>
      <c r="N6400" s="2">
        <f>Table1[[#This Row],[Profit]]/Table1[[#This Row],[Sales_Value]]</f>
        <v>0.11149491845133974</v>
      </c>
      <c r="O6400" s="3" t="str">
        <f>IF(Table1[[#This Row],[Profit]]&lt;0,"Yes","No")</f>
        <v>No</v>
      </c>
      <c r="P6400" t="str">
        <f>IF(Table1[[#This Row],[Discount_Pct]]&gt;0.3,"High",IF(Table1[[#This Row],[Discount_Pct]]&gt;0.15,"Medium","Low"))</f>
        <v>Medium</v>
      </c>
      <c r="Q6400" t="str">
        <f>TEXT(Table1[[#This Row],[Date]],"MMM-YYYY")</f>
        <v>Dec-2024</v>
      </c>
      <c r="R6400" t="str">
        <f>IF(Table1[[#This Row],[Sales_Value]]&gt;500000,"Premium",IF(Table1[[#This Row],[Sales_Value]]&gt;100000,"Mid","Basic"))</f>
        <v>Mid</v>
      </c>
    </row>
    <row r="6401" spans="1:18" x14ac:dyDescent="0.3">
      <c r="A6401" s="1">
        <v>45328</v>
      </c>
      <c r="B6401" t="s">
        <v>6602</v>
      </c>
      <c r="C6401" t="s">
        <v>20</v>
      </c>
      <c r="D6401" t="s">
        <v>72</v>
      </c>
      <c r="E6401" t="s">
        <v>200</v>
      </c>
      <c r="F6401" t="s">
        <v>45</v>
      </c>
      <c r="G6401" t="s">
        <v>46</v>
      </c>
      <c r="H6401">
        <v>93</v>
      </c>
      <c r="I6401">
        <v>10974.17</v>
      </c>
      <c r="J6401">
        <v>0.04</v>
      </c>
      <c r="K6401">
        <v>979773.9</v>
      </c>
      <c r="L6401">
        <v>6722.74</v>
      </c>
      <c r="M6401">
        <v>354559.08</v>
      </c>
      <c r="N6401" s="2">
        <f>Table1[[#This Row],[Profit]]/Table1[[#This Row],[Sales_Value]]</f>
        <v>0.3618784701245869</v>
      </c>
      <c r="O6401" s="3" t="str">
        <f>IF(Table1[[#This Row],[Profit]]&lt;0,"Yes","No")</f>
        <v>No</v>
      </c>
      <c r="P6401" t="str">
        <f>IF(Table1[[#This Row],[Discount_Pct]]&gt;0.3,"High",IF(Table1[[#This Row],[Discount_Pct]]&gt;0.15,"Medium","Low"))</f>
        <v>Low</v>
      </c>
      <c r="Q6401" t="str">
        <f>TEXT(Table1[[#This Row],[Date]],"MMM-YYYY")</f>
        <v>Feb-2024</v>
      </c>
      <c r="R6401" t="str">
        <f>IF(Table1[[#This Row],[Sales_Value]]&gt;500000,"Premium",IF(Table1[[#This Row],[Sales_Value]]&gt;100000,"Mid","Basic"))</f>
        <v>Premium</v>
      </c>
    </row>
    <row r="6402" spans="1:18" x14ac:dyDescent="0.3">
      <c r="A6402" s="1">
        <v>45543</v>
      </c>
      <c r="B6402" t="s">
        <v>6603</v>
      </c>
      <c r="C6402" t="s">
        <v>14</v>
      </c>
      <c r="D6402" t="s">
        <v>26</v>
      </c>
      <c r="E6402" t="s">
        <v>557</v>
      </c>
      <c r="F6402" t="s">
        <v>293</v>
      </c>
      <c r="G6402" t="s">
        <v>53</v>
      </c>
      <c r="H6402">
        <v>97</v>
      </c>
      <c r="I6402">
        <v>831.88</v>
      </c>
      <c r="J6402">
        <v>0.04</v>
      </c>
      <c r="K6402">
        <v>77464.67</v>
      </c>
      <c r="L6402">
        <v>436.87</v>
      </c>
      <c r="M6402">
        <v>35088.28</v>
      </c>
      <c r="N6402" s="2">
        <f>Table1[[#This Row],[Profit]]/Table1[[#This Row],[Sales_Value]]</f>
        <v>0.45295849062546834</v>
      </c>
      <c r="O6402" s="3" t="str">
        <f>IF(Table1[[#This Row],[Profit]]&lt;0,"Yes","No")</f>
        <v>No</v>
      </c>
      <c r="P6402" t="str">
        <f>IF(Table1[[#This Row],[Discount_Pct]]&gt;0.3,"High",IF(Table1[[#This Row],[Discount_Pct]]&gt;0.15,"Medium","Low"))</f>
        <v>Low</v>
      </c>
      <c r="Q6402" t="str">
        <f>TEXT(Table1[[#This Row],[Date]],"MMM-YYYY")</f>
        <v>Sep-2024</v>
      </c>
      <c r="R6402" t="str">
        <f>IF(Table1[[#This Row],[Sales_Value]]&gt;500000,"Premium",IF(Table1[[#This Row],[Sales_Value]]&gt;100000,"Mid","Basic"))</f>
        <v>Basic</v>
      </c>
    </row>
    <row r="6403" spans="1:18" x14ac:dyDescent="0.3">
      <c r="A6403" s="1">
        <v>45381</v>
      </c>
      <c r="B6403" t="s">
        <v>6604</v>
      </c>
      <c r="C6403" t="s">
        <v>34</v>
      </c>
      <c r="D6403" t="s">
        <v>59</v>
      </c>
      <c r="E6403" t="s">
        <v>411</v>
      </c>
      <c r="F6403" t="s">
        <v>201</v>
      </c>
      <c r="G6403" t="s">
        <v>53</v>
      </c>
      <c r="H6403">
        <v>87</v>
      </c>
      <c r="I6403">
        <v>1055.97</v>
      </c>
      <c r="J6403">
        <v>0</v>
      </c>
      <c r="K6403">
        <v>91869.39</v>
      </c>
      <c r="L6403">
        <v>739.7</v>
      </c>
      <c r="M6403">
        <v>27515.49</v>
      </c>
      <c r="N6403" s="2">
        <f>Table1[[#This Row],[Profit]]/Table1[[#This Row],[Sales_Value]]</f>
        <v>0.29950661477125301</v>
      </c>
      <c r="O6403" s="3" t="str">
        <f>IF(Table1[[#This Row],[Profit]]&lt;0,"Yes","No")</f>
        <v>No</v>
      </c>
      <c r="P6403" t="str">
        <f>IF(Table1[[#This Row],[Discount_Pct]]&gt;0.3,"High",IF(Table1[[#This Row],[Discount_Pct]]&gt;0.15,"Medium","Low"))</f>
        <v>Low</v>
      </c>
      <c r="Q6403" t="str">
        <f>TEXT(Table1[[#This Row],[Date]],"MMM-YYYY")</f>
        <v>Mar-2024</v>
      </c>
      <c r="R6403" t="str">
        <f>IF(Table1[[#This Row],[Sales_Value]]&gt;500000,"Premium",IF(Table1[[#This Row],[Sales_Value]]&gt;100000,"Mid","Basic"))</f>
        <v>Basic</v>
      </c>
    </row>
    <row r="6404" spans="1:18" x14ac:dyDescent="0.3">
      <c r="A6404" s="1">
        <v>45502</v>
      </c>
      <c r="B6404" t="s">
        <v>6605</v>
      </c>
      <c r="C6404" t="s">
        <v>20</v>
      </c>
      <c r="D6404" t="s">
        <v>72</v>
      </c>
      <c r="E6404" t="s">
        <v>175</v>
      </c>
      <c r="F6404" t="s">
        <v>110</v>
      </c>
      <c r="G6404" t="s">
        <v>24</v>
      </c>
      <c r="H6404">
        <v>69</v>
      </c>
      <c r="I6404">
        <v>350.54</v>
      </c>
      <c r="J6404">
        <v>0</v>
      </c>
      <c r="K6404">
        <v>24187.26</v>
      </c>
      <c r="L6404">
        <v>237.34</v>
      </c>
      <c r="M6404">
        <v>7810.8</v>
      </c>
      <c r="N6404" s="2">
        <f>Table1[[#This Row],[Profit]]/Table1[[#This Row],[Sales_Value]]</f>
        <v>0.32293033605294691</v>
      </c>
      <c r="O6404" s="3" t="str">
        <f>IF(Table1[[#This Row],[Profit]]&lt;0,"Yes","No")</f>
        <v>No</v>
      </c>
      <c r="P6404" t="str">
        <f>IF(Table1[[#This Row],[Discount_Pct]]&gt;0.3,"High",IF(Table1[[#This Row],[Discount_Pct]]&gt;0.15,"Medium","Low"))</f>
        <v>Low</v>
      </c>
      <c r="Q6404" t="str">
        <f>TEXT(Table1[[#This Row],[Date]],"MMM-YYYY")</f>
        <v>Jul-2024</v>
      </c>
      <c r="R6404" t="str">
        <f>IF(Table1[[#This Row],[Sales_Value]]&gt;500000,"Premium",IF(Table1[[#This Row],[Sales_Value]]&gt;100000,"Mid","Basic"))</f>
        <v>Basic</v>
      </c>
    </row>
    <row r="6405" spans="1:18" x14ac:dyDescent="0.3">
      <c r="A6405" s="1">
        <v>45463</v>
      </c>
      <c r="B6405" t="s">
        <v>6606</v>
      </c>
      <c r="C6405" t="s">
        <v>39</v>
      </c>
      <c r="D6405" t="s">
        <v>108</v>
      </c>
      <c r="E6405" t="s">
        <v>524</v>
      </c>
      <c r="F6405" t="s">
        <v>293</v>
      </c>
      <c r="G6405" t="s">
        <v>53</v>
      </c>
      <c r="H6405">
        <v>78</v>
      </c>
      <c r="I6405">
        <v>721.62</v>
      </c>
      <c r="J6405">
        <v>0.22</v>
      </c>
      <c r="K6405">
        <v>43903.360000000001</v>
      </c>
      <c r="L6405">
        <v>436.73</v>
      </c>
      <c r="M6405">
        <v>9838.42</v>
      </c>
      <c r="N6405" s="2">
        <f>Table1[[#This Row],[Profit]]/Table1[[#This Row],[Sales_Value]]</f>
        <v>0.22409264347876792</v>
      </c>
      <c r="O6405" s="3" t="str">
        <f>IF(Table1[[#This Row],[Profit]]&lt;0,"Yes","No")</f>
        <v>No</v>
      </c>
      <c r="P6405" t="str">
        <f>IF(Table1[[#This Row],[Discount_Pct]]&gt;0.3,"High",IF(Table1[[#This Row],[Discount_Pct]]&gt;0.15,"Medium","Low"))</f>
        <v>Medium</v>
      </c>
      <c r="Q6405" t="str">
        <f>TEXT(Table1[[#This Row],[Date]],"MMM-YYYY")</f>
        <v>Jun-2024</v>
      </c>
      <c r="R6405" t="str">
        <f>IF(Table1[[#This Row],[Sales_Value]]&gt;500000,"Premium",IF(Table1[[#This Row],[Sales_Value]]&gt;100000,"Mid","Basic"))</f>
        <v>Basic</v>
      </c>
    </row>
    <row r="6406" spans="1:18" x14ac:dyDescent="0.3">
      <c r="A6406" s="1">
        <v>45570</v>
      </c>
      <c r="B6406" t="s">
        <v>6607</v>
      </c>
      <c r="C6406" t="s">
        <v>34</v>
      </c>
      <c r="D6406" t="s">
        <v>35</v>
      </c>
      <c r="E6406" t="s">
        <v>359</v>
      </c>
      <c r="F6406" t="s">
        <v>106</v>
      </c>
      <c r="G6406" t="s">
        <v>77</v>
      </c>
      <c r="H6406">
        <v>62</v>
      </c>
      <c r="I6406">
        <v>177.63</v>
      </c>
      <c r="J6406">
        <v>0.16</v>
      </c>
      <c r="K6406">
        <v>9250.9699999999993</v>
      </c>
      <c r="L6406">
        <v>86.67</v>
      </c>
      <c r="M6406">
        <v>3877.43</v>
      </c>
      <c r="N6406" s="2">
        <f>Table1[[#This Row],[Profit]]/Table1[[#This Row],[Sales_Value]]</f>
        <v>0.41913766880662245</v>
      </c>
      <c r="O6406" s="3" t="str">
        <f>IF(Table1[[#This Row],[Profit]]&lt;0,"Yes","No")</f>
        <v>No</v>
      </c>
      <c r="P6406" t="str">
        <f>IF(Table1[[#This Row],[Discount_Pct]]&gt;0.3,"High",IF(Table1[[#This Row],[Discount_Pct]]&gt;0.15,"Medium","Low"))</f>
        <v>Medium</v>
      </c>
      <c r="Q6406" t="str">
        <f>TEXT(Table1[[#This Row],[Date]],"MMM-YYYY")</f>
        <v>Oct-2024</v>
      </c>
      <c r="R6406" t="str">
        <f>IF(Table1[[#This Row],[Sales_Value]]&gt;500000,"Premium",IF(Table1[[#This Row],[Sales_Value]]&gt;100000,"Mid","Basic"))</f>
        <v>Basic</v>
      </c>
    </row>
    <row r="6407" spans="1:18" x14ac:dyDescent="0.3">
      <c r="A6407" s="1">
        <v>45425</v>
      </c>
      <c r="B6407" t="s">
        <v>6608</v>
      </c>
      <c r="C6407" t="s">
        <v>20</v>
      </c>
      <c r="D6407" t="s">
        <v>148</v>
      </c>
      <c r="E6407" t="s">
        <v>228</v>
      </c>
      <c r="F6407" t="s">
        <v>61</v>
      </c>
      <c r="G6407" t="s">
        <v>53</v>
      </c>
      <c r="H6407">
        <v>60</v>
      </c>
      <c r="I6407">
        <v>2701.9</v>
      </c>
      <c r="J6407">
        <v>0.15</v>
      </c>
      <c r="K6407">
        <v>137796.9</v>
      </c>
      <c r="L6407">
        <v>2107.3200000000002</v>
      </c>
      <c r="M6407">
        <v>11357.7</v>
      </c>
      <c r="N6407" s="2">
        <f>Table1[[#This Row],[Profit]]/Table1[[#This Row],[Sales_Value]]</f>
        <v>8.2423479773492736E-2</v>
      </c>
      <c r="O6407" s="3" t="str">
        <f>IF(Table1[[#This Row],[Profit]]&lt;0,"Yes","No")</f>
        <v>No</v>
      </c>
      <c r="P6407" t="str">
        <f>IF(Table1[[#This Row],[Discount_Pct]]&gt;0.3,"High",IF(Table1[[#This Row],[Discount_Pct]]&gt;0.15,"Medium","Low"))</f>
        <v>Low</v>
      </c>
      <c r="Q6407" t="str">
        <f>TEXT(Table1[[#This Row],[Date]],"MMM-YYYY")</f>
        <v>May-2024</v>
      </c>
      <c r="R6407" t="str">
        <f>IF(Table1[[#This Row],[Sales_Value]]&gt;500000,"Premium",IF(Table1[[#This Row],[Sales_Value]]&gt;100000,"Mid","Basic"))</f>
        <v>Mid</v>
      </c>
    </row>
    <row r="6408" spans="1:18" x14ac:dyDescent="0.3">
      <c r="A6408" s="1">
        <v>45414</v>
      </c>
      <c r="B6408" t="s">
        <v>6609</v>
      </c>
      <c r="C6408" t="s">
        <v>34</v>
      </c>
      <c r="D6408" t="s">
        <v>207</v>
      </c>
      <c r="E6408" t="s">
        <v>303</v>
      </c>
      <c r="F6408" t="s">
        <v>152</v>
      </c>
      <c r="G6408" t="s">
        <v>24</v>
      </c>
      <c r="H6408">
        <v>32</v>
      </c>
      <c r="I6408">
        <v>27.56</v>
      </c>
      <c r="J6408">
        <v>0.08</v>
      </c>
      <c r="K6408">
        <v>811.37</v>
      </c>
      <c r="L6408">
        <v>9.4600000000000009</v>
      </c>
      <c r="M6408">
        <v>508.65</v>
      </c>
      <c r="N6408" s="2">
        <f>Table1[[#This Row],[Profit]]/Table1[[#This Row],[Sales_Value]]</f>
        <v>0.62690264614171087</v>
      </c>
      <c r="O6408" s="3" t="str">
        <f>IF(Table1[[#This Row],[Profit]]&lt;0,"Yes","No")</f>
        <v>No</v>
      </c>
      <c r="P6408" t="str">
        <f>IF(Table1[[#This Row],[Discount_Pct]]&gt;0.3,"High",IF(Table1[[#This Row],[Discount_Pct]]&gt;0.15,"Medium","Low"))</f>
        <v>Low</v>
      </c>
      <c r="Q6408" t="str">
        <f>TEXT(Table1[[#This Row],[Date]],"MMM-YYYY")</f>
        <v>May-2024</v>
      </c>
      <c r="R6408" t="str">
        <f>IF(Table1[[#This Row],[Sales_Value]]&gt;500000,"Premium",IF(Table1[[#This Row],[Sales_Value]]&gt;100000,"Mid","Basic"))</f>
        <v>Basic</v>
      </c>
    </row>
    <row r="6409" spans="1:18" x14ac:dyDescent="0.3">
      <c r="A6409" s="1">
        <v>45300</v>
      </c>
      <c r="B6409" t="s">
        <v>6610</v>
      </c>
      <c r="C6409" t="s">
        <v>20</v>
      </c>
      <c r="D6409" t="s">
        <v>148</v>
      </c>
      <c r="E6409" t="s">
        <v>236</v>
      </c>
      <c r="F6409" t="s">
        <v>165</v>
      </c>
      <c r="G6409" t="s">
        <v>24</v>
      </c>
      <c r="H6409">
        <v>74</v>
      </c>
      <c r="I6409">
        <v>197.39</v>
      </c>
      <c r="J6409">
        <v>0.08</v>
      </c>
      <c r="K6409">
        <v>13438.31</v>
      </c>
      <c r="L6409">
        <v>122.99</v>
      </c>
      <c r="M6409">
        <v>4337.05</v>
      </c>
      <c r="N6409" s="2">
        <f>Table1[[#This Row],[Profit]]/Table1[[#This Row],[Sales_Value]]</f>
        <v>0.32273775497067714</v>
      </c>
      <c r="O6409" s="3" t="str">
        <f>IF(Table1[[#This Row],[Profit]]&lt;0,"Yes","No")</f>
        <v>No</v>
      </c>
      <c r="P6409" t="str">
        <f>IF(Table1[[#This Row],[Discount_Pct]]&gt;0.3,"High",IF(Table1[[#This Row],[Discount_Pct]]&gt;0.15,"Medium","Low"))</f>
        <v>Low</v>
      </c>
      <c r="Q6409" t="str">
        <f>TEXT(Table1[[#This Row],[Date]],"MMM-YYYY")</f>
        <v>Jan-2024</v>
      </c>
      <c r="R6409" t="str">
        <f>IF(Table1[[#This Row],[Sales_Value]]&gt;500000,"Premium",IF(Table1[[#This Row],[Sales_Value]]&gt;100000,"Mid","Basic"))</f>
        <v>Basic</v>
      </c>
    </row>
    <row r="6410" spans="1:18" x14ac:dyDescent="0.3">
      <c r="A6410" s="1">
        <v>45399</v>
      </c>
      <c r="B6410" t="s">
        <v>6611</v>
      </c>
      <c r="C6410" t="s">
        <v>34</v>
      </c>
      <c r="D6410" t="s">
        <v>59</v>
      </c>
      <c r="E6410" t="s">
        <v>303</v>
      </c>
      <c r="F6410" t="s">
        <v>134</v>
      </c>
      <c r="G6410" t="s">
        <v>24</v>
      </c>
      <c r="H6410">
        <v>31</v>
      </c>
      <c r="I6410">
        <v>105.76</v>
      </c>
      <c r="J6410">
        <v>0.1</v>
      </c>
      <c r="K6410">
        <v>2950.7</v>
      </c>
      <c r="L6410">
        <v>62.76</v>
      </c>
      <c r="M6410">
        <v>1005.14</v>
      </c>
      <c r="N6410" s="2">
        <f>Table1[[#This Row],[Profit]]/Table1[[#This Row],[Sales_Value]]</f>
        <v>0.34064459280848614</v>
      </c>
      <c r="O6410" s="3" t="str">
        <f>IF(Table1[[#This Row],[Profit]]&lt;0,"Yes","No")</f>
        <v>No</v>
      </c>
      <c r="P6410" t="str">
        <f>IF(Table1[[#This Row],[Discount_Pct]]&gt;0.3,"High",IF(Table1[[#This Row],[Discount_Pct]]&gt;0.15,"Medium","Low"))</f>
        <v>Low</v>
      </c>
      <c r="Q6410" t="str">
        <f>TEXT(Table1[[#This Row],[Date]],"MMM-YYYY")</f>
        <v>Apr-2024</v>
      </c>
      <c r="R6410" t="str">
        <f>IF(Table1[[#This Row],[Sales_Value]]&gt;500000,"Premium",IF(Table1[[#This Row],[Sales_Value]]&gt;100000,"Mid","Basic"))</f>
        <v>Basic</v>
      </c>
    </row>
    <row r="6411" spans="1:18" x14ac:dyDescent="0.3">
      <c r="A6411" s="1">
        <v>45572</v>
      </c>
      <c r="B6411" t="s">
        <v>6612</v>
      </c>
      <c r="C6411" t="s">
        <v>34</v>
      </c>
      <c r="D6411" t="s">
        <v>59</v>
      </c>
      <c r="E6411" t="s">
        <v>275</v>
      </c>
      <c r="F6411" t="s">
        <v>178</v>
      </c>
      <c r="G6411" t="s">
        <v>46</v>
      </c>
      <c r="H6411">
        <v>24</v>
      </c>
      <c r="I6411">
        <v>27826.94</v>
      </c>
      <c r="J6411">
        <v>0.04</v>
      </c>
      <c r="K6411">
        <v>641132.69999999995</v>
      </c>
      <c r="L6411">
        <v>19673.18</v>
      </c>
      <c r="M6411">
        <v>168976.38</v>
      </c>
      <c r="N6411" s="2">
        <f>Table1[[#This Row],[Profit]]/Table1[[#This Row],[Sales_Value]]</f>
        <v>0.26355913526170172</v>
      </c>
      <c r="O6411" s="3" t="str">
        <f>IF(Table1[[#This Row],[Profit]]&lt;0,"Yes","No")</f>
        <v>No</v>
      </c>
      <c r="P6411" t="str">
        <f>IF(Table1[[#This Row],[Discount_Pct]]&gt;0.3,"High",IF(Table1[[#This Row],[Discount_Pct]]&gt;0.15,"Medium","Low"))</f>
        <v>Low</v>
      </c>
      <c r="Q6411" t="str">
        <f>TEXT(Table1[[#This Row],[Date]],"MMM-YYYY")</f>
        <v>Oct-2024</v>
      </c>
      <c r="R6411" t="str">
        <f>IF(Table1[[#This Row],[Sales_Value]]&gt;500000,"Premium",IF(Table1[[#This Row],[Sales_Value]]&gt;100000,"Mid","Basic"))</f>
        <v>Premium</v>
      </c>
    </row>
    <row r="6412" spans="1:18" x14ac:dyDescent="0.3">
      <c r="A6412" s="1">
        <v>45473</v>
      </c>
      <c r="B6412" t="s">
        <v>6613</v>
      </c>
      <c r="C6412" t="s">
        <v>14</v>
      </c>
      <c r="D6412" t="s">
        <v>15</v>
      </c>
      <c r="E6412" t="s">
        <v>411</v>
      </c>
      <c r="F6412" t="s">
        <v>132</v>
      </c>
      <c r="G6412" t="s">
        <v>24</v>
      </c>
      <c r="H6412">
        <v>5</v>
      </c>
      <c r="I6412">
        <v>45.98</v>
      </c>
      <c r="J6412">
        <v>0.11</v>
      </c>
      <c r="K6412">
        <v>204.61</v>
      </c>
      <c r="L6412">
        <v>21.18</v>
      </c>
      <c r="M6412">
        <v>98.71</v>
      </c>
      <c r="N6412" s="2">
        <f>Table1[[#This Row],[Profit]]/Table1[[#This Row],[Sales_Value]]</f>
        <v>0.48242998875910265</v>
      </c>
      <c r="O6412" s="3" t="str">
        <f>IF(Table1[[#This Row],[Profit]]&lt;0,"Yes","No")</f>
        <v>No</v>
      </c>
      <c r="P6412" t="str">
        <f>IF(Table1[[#This Row],[Discount_Pct]]&gt;0.3,"High",IF(Table1[[#This Row],[Discount_Pct]]&gt;0.15,"Medium","Low"))</f>
        <v>Low</v>
      </c>
      <c r="Q6412" t="str">
        <f>TEXT(Table1[[#This Row],[Date]],"MMM-YYYY")</f>
        <v>Jun-2024</v>
      </c>
      <c r="R6412" t="str">
        <f>IF(Table1[[#This Row],[Sales_Value]]&gt;500000,"Premium",IF(Table1[[#This Row],[Sales_Value]]&gt;100000,"Mid","Basic"))</f>
        <v>Basic</v>
      </c>
    </row>
    <row r="6413" spans="1:18" x14ac:dyDescent="0.3">
      <c r="A6413" s="1">
        <v>45387</v>
      </c>
      <c r="B6413" t="s">
        <v>6614</v>
      </c>
      <c r="C6413" t="s">
        <v>39</v>
      </c>
      <c r="D6413" t="s">
        <v>66</v>
      </c>
      <c r="E6413" t="s">
        <v>298</v>
      </c>
      <c r="F6413" t="s">
        <v>49</v>
      </c>
      <c r="G6413" t="s">
        <v>24</v>
      </c>
      <c r="H6413">
        <v>12</v>
      </c>
      <c r="I6413">
        <v>71.44</v>
      </c>
      <c r="J6413">
        <v>0.2</v>
      </c>
      <c r="K6413">
        <v>685.82</v>
      </c>
      <c r="L6413">
        <v>38.33</v>
      </c>
      <c r="M6413">
        <v>225.86</v>
      </c>
      <c r="N6413" s="2">
        <f>Table1[[#This Row],[Profit]]/Table1[[#This Row],[Sales_Value]]</f>
        <v>0.32932839520573909</v>
      </c>
      <c r="O6413" s="3" t="str">
        <f>IF(Table1[[#This Row],[Profit]]&lt;0,"Yes","No")</f>
        <v>No</v>
      </c>
      <c r="P6413" t="str">
        <f>IF(Table1[[#This Row],[Discount_Pct]]&gt;0.3,"High",IF(Table1[[#This Row],[Discount_Pct]]&gt;0.15,"Medium","Low"))</f>
        <v>Medium</v>
      </c>
      <c r="Q6413" t="str">
        <f>TEXT(Table1[[#This Row],[Date]],"MMM-YYYY")</f>
        <v>Apr-2024</v>
      </c>
      <c r="R6413" t="str">
        <f>IF(Table1[[#This Row],[Sales_Value]]&gt;500000,"Premium",IF(Table1[[#This Row],[Sales_Value]]&gt;100000,"Mid","Basic"))</f>
        <v>Basic</v>
      </c>
    </row>
    <row r="6414" spans="1:18" x14ac:dyDescent="0.3">
      <c r="A6414" s="1">
        <v>45626</v>
      </c>
      <c r="B6414" t="s">
        <v>6615</v>
      </c>
      <c r="C6414" t="s">
        <v>39</v>
      </c>
      <c r="D6414" t="s">
        <v>66</v>
      </c>
      <c r="E6414" t="s">
        <v>260</v>
      </c>
      <c r="F6414" t="s">
        <v>255</v>
      </c>
      <c r="G6414" t="s">
        <v>53</v>
      </c>
      <c r="H6414">
        <v>25</v>
      </c>
      <c r="I6414">
        <v>2573.9899999999998</v>
      </c>
      <c r="J6414">
        <v>0.23</v>
      </c>
      <c r="K6414">
        <v>49549.31</v>
      </c>
      <c r="L6414">
        <v>1636.94</v>
      </c>
      <c r="M6414">
        <v>8625.81</v>
      </c>
      <c r="N6414" s="2">
        <f>Table1[[#This Row],[Profit]]/Table1[[#This Row],[Sales_Value]]</f>
        <v>0.17408537071454677</v>
      </c>
      <c r="O6414" s="3" t="str">
        <f>IF(Table1[[#This Row],[Profit]]&lt;0,"Yes","No")</f>
        <v>No</v>
      </c>
      <c r="P6414" t="str">
        <f>IF(Table1[[#This Row],[Discount_Pct]]&gt;0.3,"High",IF(Table1[[#This Row],[Discount_Pct]]&gt;0.15,"Medium","Low"))</f>
        <v>Medium</v>
      </c>
      <c r="Q6414" t="str">
        <f>TEXT(Table1[[#This Row],[Date]],"MMM-YYYY")</f>
        <v>Nov-2024</v>
      </c>
      <c r="R6414" t="str">
        <f>IF(Table1[[#This Row],[Sales_Value]]&gt;500000,"Premium",IF(Table1[[#This Row],[Sales_Value]]&gt;100000,"Mid","Basic"))</f>
        <v>Basic</v>
      </c>
    </row>
    <row r="6415" spans="1:18" x14ac:dyDescent="0.3">
      <c r="A6415" s="1">
        <v>45501</v>
      </c>
      <c r="B6415" t="s">
        <v>6616</v>
      </c>
      <c r="C6415" t="s">
        <v>20</v>
      </c>
      <c r="D6415" t="s">
        <v>148</v>
      </c>
      <c r="E6415" t="s">
        <v>460</v>
      </c>
      <c r="F6415" t="s">
        <v>64</v>
      </c>
      <c r="G6415" t="s">
        <v>53</v>
      </c>
      <c r="H6415">
        <v>38</v>
      </c>
      <c r="I6415">
        <v>643.35</v>
      </c>
      <c r="J6415">
        <v>0.06</v>
      </c>
      <c r="K6415">
        <v>22980.46</v>
      </c>
      <c r="L6415">
        <v>275.92</v>
      </c>
      <c r="M6415">
        <v>12495.5</v>
      </c>
      <c r="N6415" s="2">
        <f>Table1[[#This Row],[Profit]]/Table1[[#This Row],[Sales_Value]]</f>
        <v>0.54374455515685938</v>
      </c>
      <c r="O6415" s="3" t="str">
        <f>IF(Table1[[#This Row],[Profit]]&lt;0,"Yes","No")</f>
        <v>No</v>
      </c>
      <c r="P6415" t="str">
        <f>IF(Table1[[#This Row],[Discount_Pct]]&gt;0.3,"High",IF(Table1[[#This Row],[Discount_Pct]]&gt;0.15,"Medium","Low"))</f>
        <v>Low</v>
      </c>
      <c r="Q6415" t="str">
        <f>TEXT(Table1[[#This Row],[Date]],"MMM-YYYY")</f>
        <v>Jul-2024</v>
      </c>
      <c r="R6415" t="str">
        <f>IF(Table1[[#This Row],[Sales_Value]]&gt;500000,"Premium",IF(Table1[[#This Row],[Sales_Value]]&gt;100000,"Mid","Basic"))</f>
        <v>Basic</v>
      </c>
    </row>
    <row r="6416" spans="1:18" x14ac:dyDescent="0.3">
      <c r="A6416" s="1">
        <v>45631</v>
      </c>
      <c r="B6416" t="s">
        <v>6617</v>
      </c>
      <c r="C6416" t="s">
        <v>14</v>
      </c>
      <c r="D6416" t="s">
        <v>144</v>
      </c>
      <c r="E6416" t="s">
        <v>51</v>
      </c>
      <c r="F6416" t="s">
        <v>264</v>
      </c>
      <c r="G6416" t="s">
        <v>77</v>
      </c>
      <c r="H6416">
        <v>61</v>
      </c>
      <c r="I6416">
        <v>3298.93</v>
      </c>
      <c r="J6416">
        <v>0.16</v>
      </c>
      <c r="K6416">
        <v>169037.17</v>
      </c>
      <c r="L6416">
        <v>1662.74</v>
      </c>
      <c r="M6416">
        <v>67610.03</v>
      </c>
      <c r="N6416" s="2">
        <f>Table1[[#This Row],[Profit]]/Table1[[#This Row],[Sales_Value]]</f>
        <v>0.3999713790759748</v>
      </c>
      <c r="O6416" s="3" t="str">
        <f>IF(Table1[[#This Row],[Profit]]&lt;0,"Yes","No")</f>
        <v>No</v>
      </c>
      <c r="P6416" t="str">
        <f>IF(Table1[[#This Row],[Discount_Pct]]&gt;0.3,"High",IF(Table1[[#This Row],[Discount_Pct]]&gt;0.15,"Medium","Low"))</f>
        <v>Medium</v>
      </c>
      <c r="Q6416" t="str">
        <f>TEXT(Table1[[#This Row],[Date]],"MMM-YYYY")</f>
        <v>Dec-2024</v>
      </c>
      <c r="R6416" t="str">
        <f>IF(Table1[[#This Row],[Sales_Value]]&gt;500000,"Premium",IF(Table1[[#This Row],[Sales_Value]]&gt;100000,"Mid","Basic"))</f>
        <v>Mid</v>
      </c>
    </row>
    <row r="6417" spans="1:18" x14ac:dyDescent="0.3">
      <c r="A6417" s="1">
        <v>45592</v>
      </c>
      <c r="B6417" t="s">
        <v>6618</v>
      </c>
      <c r="C6417" t="s">
        <v>20</v>
      </c>
      <c r="D6417" t="s">
        <v>21</v>
      </c>
      <c r="E6417" t="s">
        <v>421</v>
      </c>
      <c r="F6417" t="s">
        <v>95</v>
      </c>
      <c r="G6417" t="s">
        <v>77</v>
      </c>
      <c r="H6417">
        <v>70</v>
      </c>
      <c r="I6417">
        <v>3304.94</v>
      </c>
      <c r="J6417">
        <v>0.16</v>
      </c>
      <c r="K6417">
        <v>194330.47</v>
      </c>
      <c r="L6417">
        <v>2194.2600000000002</v>
      </c>
      <c r="M6417">
        <v>40732.269999999997</v>
      </c>
      <c r="N6417" s="2">
        <f>Table1[[#This Row],[Profit]]/Table1[[#This Row],[Sales_Value]]</f>
        <v>0.20960310547285763</v>
      </c>
      <c r="O6417" s="3" t="str">
        <f>IF(Table1[[#This Row],[Profit]]&lt;0,"Yes","No")</f>
        <v>No</v>
      </c>
      <c r="P6417" t="str">
        <f>IF(Table1[[#This Row],[Discount_Pct]]&gt;0.3,"High",IF(Table1[[#This Row],[Discount_Pct]]&gt;0.15,"Medium","Low"))</f>
        <v>Medium</v>
      </c>
      <c r="Q6417" t="str">
        <f>TEXT(Table1[[#This Row],[Date]],"MMM-YYYY")</f>
        <v>Oct-2024</v>
      </c>
      <c r="R6417" t="str">
        <f>IF(Table1[[#This Row],[Sales_Value]]&gt;500000,"Premium",IF(Table1[[#This Row],[Sales_Value]]&gt;100000,"Mid","Basic"))</f>
        <v>Mid</v>
      </c>
    </row>
    <row r="6418" spans="1:18" x14ac:dyDescent="0.3">
      <c r="A6418" s="1">
        <v>45626</v>
      </c>
      <c r="B6418" t="s">
        <v>6619</v>
      </c>
      <c r="C6418" t="s">
        <v>39</v>
      </c>
      <c r="D6418" t="s">
        <v>93</v>
      </c>
      <c r="E6418" t="s">
        <v>272</v>
      </c>
      <c r="F6418" t="s">
        <v>28</v>
      </c>
      <c r="G6418" t="s">
        <v>18</v>
      </c>
      <c r="H6418">
        <v>67</v>
      </c>
      <c r="I6418">
        <v>2645.91</v>
      </c>
      <c r="J6418">
        <v>0.1</v>
      </c>
      <c r="K6418">
        <v>159548.37</v>
      </c>
      <c r="L6418">
        <v>1641.67</v>
      </c>
      <c r="M6418">
        <v>49556.480000000003</v>
      </c>
      <c r="N6418" s="2">
        <f>Table1[[#This Row],[Profit]]/Table1[[#This Row],[Sales_Value]]</f>
        <v>0.3106047401173701</v>
      </c>
      <c r="O6418" s="3" t="str">
        <f>IF(Table1[[#This Row],[Profit]]&lt;0,"Yes","No")</f>
        <v>No</v>
      </c>
      <c r="P6418" t="str">
        <f>IF(Table1[[#This Row],[Discount_Pct]]&gt;0.3,"High",IF(Table1[[#This Row],[Discount_Pct]]&gt;0.15,"Medium","Low"))</f>
        <v>Low</v>
      </c>
      <c r="Q6418" t="str">
        <f>TEXT(Table1[[#This Row],[Date]],"MMM-YYYY")</f>
        <v>Nov-2024</v>
      </c>
      <c r="R6418" t="str">
        <f>IF(Table1[[#This Row],[Sales_Value]]&gt;500000,"Premium",IF(Table1[[#This Row],[Sales_Value]]&gt;100000,"Mid","Basic"))</f>
        <v>Mid</v>
      </c>
    </row>
    <row r="6419" spans="1:18" x14ac:dyDescent="0.3">
      <c r="A6419" s="1">
        <v>45318</v>
      </c>
      <c r="B6419" t="s">
        <v>6620</v>
      </c>
      <c r="C6419" t="s">
        <v>20</v>
      </c>
      <c r="D6419" t="s">
        <v>72</v>
      </c>
      <c r="E6419" t="s">
        <v>234</v>
      </c>
      <c r="F6419" t="s">
        <v>142</v>
      </c>
      <c r="G6419" t="s">
        <v>18</v>
      </c>
      <c r="H6419">
        <v>53</v>
      </c>
      <c r="I6419">
        <v>13216.61</v>
      </c>
      <c r="J6419">
        <v>0.24</v>
      </c>
      <c r="K6419">
        <v>532365.05000000005</v>
      </c>
      <c r="L6419">
        <v>8325.99</v>
      </c>
      <c r="M6419">
        <v>91087.58</v>
      </c>
      <c r="N6419" s="2">
        <f>Table1[[#This Row],[Profit]]/Table1[[#This Row],[Sales_Value]]</f>
        <v>0.1710998496238624</v>
      </c>
      <c r="O6419" s="3" t="str">
        <f>IF(Table1[[#This Row],[Profit]]&lt;0,"Yes","No")</f>
        <v>No</v>
      </c>
      <c r="P6419" t="str">
        <f>IF(Table1[[#This Row],[Discount_Pct]]&gt;0.3,"High",IF(Table1[[#This Row],[Discount_Pct]]&gt;0.15,"Medium","Low"))</f>
        <v>Medium</v>
      </c>
      <c r="Q6419" t="str">
        <f>TEXT(Table1[[#This Row],[Date]],"MMM-YYYY")</f>
        <v>Jan-2024</v>
      </c>
      <c r="R6419" t="str">
        <f>IF(Table1[[#This Row],[Sales_Value]]&gt;500000,"Premium",IF(Table1[[#This Row],[Sales_Value]]&gt;100000,"Mid","Basic"))</f>
        <v>Premium</v>
      </c>
    </row>
    <row r="6420" spans="1:18" x14ac:dyDescent="0.3">
      <c r="A6420" s="1">
        <v>45612</v>
      </c>
      <c r="B6420" t="s">
        <v>6621</v>
      </c>
      <c r="C6420" t="s">
        <v>39</v>
      </c>
      <c r="D6420" t="s">
        <v>192</v>
      </c>
      <c r="E6420" t="s">
        <v>145</v>
      </c>
      <c r="F6420" t="s">
        <v>178</v>
      </c>
      <c r="G6420" t="s">
        <v>46</v>
      </c>
      <c r="H6420">
        <v>10</v>
      </c>
      <c r="I6420">
        <v>25689.96</v>
      </c>
      <c r="J6420">
        <v>0.6</v>
      </c>
      <c r="K6420">
        <v>102759.84</v>
      </c>
      <c r="L6420">
        <v>19328.349999999999</v>
      </c>
      <c r="M6420">
        <v>-3177.8</v>
      </c>
      <c r="N6420" s="2">
        <f>Table1[[#This Row],[Profit]]/Table1[[#This Row],[Sales_Value]]</f>
        <v>-3.0924532385414382E-2</v>
      </c>
      <c r="O6420" s="3" t="str">
        <f>IF(Table1[[#This Row],[Profit]]&lt;0,"Yes","No")</f>
        <v>Yes</v>
      </c>
      <c r="P6420" t="str">
        <f>IF(Table1[[#This Row],[Discount_Pct]]&gt;0.3,"High",IF(Table1[[#This Row],[Discount_Pct]]&gt;0.15,"Medium","Low"))</f>
        <v>High</v>
      </c>
      <c r="Q6420" t="str">
        <f>TEXT(Table1[[#This Row],[Date]],"MMM-YYYY")</f>
        <v>Nov-2024</v>
      </c>
      <c r="R6420" t="str">
        <f>IF(Table1[[#This Row],[Sales_Value]]&gt;500000,"Premium",IF(Table1[[#This Row],[Sales_Value]]&gt;100000,"Mid","Basic"))</f>
        <v>Mid</v>
      </c>
    </row>
    <row r="6421" spans="1:18" x14ac:dyDescent="0.3">
      <c r="A6421" s="1">
        <v>45562</v>
      </c>
      <c r="B6421" t="s">
        <v>6622</v>
      </c>
      <c r="C6421" t="s">
        <v>39</v>
      </c>
      <c r="D6421" t="s">
        <v>66</v>
      </c>
      <c r="E6421" t="s">
        <v>359</v>
      </c>
      <c r="F6421" t="s">
        <v>64</v>
      </c>
      <c r="G6421" t="s">
        <v>53</v>
      </c>
      <c r="H6421">
        <v>47</v>
      </c>
      <c r="I6421">
        <v>679.46</v>
      </c>
      <c r="J6421">
        <v>0.26</v>
      </c>
      <c r="K6421">
        <v>23631.62</v>
      </c>
      <c r="L6421">
        <v>281.49</v>
      </c>
      <c r="M6421">
        <v>10401.59</v>
      </c>
      <c r="N6421" s="2">
        <f>Table1[[#This Row],[Profit]]/Table1[[#This Row],[Sales_Value]]</f>
        <v>0.44015560507489543</v>
      </c>
      <c r="O6421" s="3" t="str">
        <f>IF(Table1[[#This Row],[Profit]]&lt;0,"Yes","No")</f>
        <v>No</v>
      </c>
      <c r="P6421" t="str">
        <f>IF(Table1[[#This Row],[Discount_Pct]]&gt;0.3,"High",IF(Table1[[#This Row],[Discount_Pct]]&gt;0.15,"Medium","Low"))</f>
        <v>Medium</v>
      </c>
      <c r="Q6421" t="str">
        <f>TEXT(Table1[[#This Row],[Date]],"MMM-YYYY")</f>
        <v>Sep-2024</v>
      </c>
      <c r="R6421" t="str">
        <f>IF(Table1[[#This Row],[Sales_Value]]&gt;500000,"Premium",IF(Table1[[#This Row],[Sales_Value]]&gt;100000,"Mid","Basic"))</f>
        <v>Basic</v>
      </c>
    </row>
    <row r="6422" spans="1:18" x14ac:dyDescent="0.3">
      <c r="A6422" s="1">
        <v>45558</v>
      </c>
      <c r="B6422" t="s">
        <v>6623</v>
      </c>
      <c r="C6422" t="s">
        <v>39</v>
      </c>
      <c r="D6422" t="s">
        <v>192</v>
      </c>
      <c r="E6422" t="s">
        <v>84</v>
      </c>
      <c r="F6422" t="s">
        <v>110</v>
      </c>
      <c r="G6422" t="s">
        <v>24</v>
      </c>
      <c r="H6422">
        <v>52</v>
      </c>
      <c r="I6422">
        <v>382.12</v>
      </c>
      <c r="J6422">
        <v>0.25</v>
      </c>
      <c r="K6422">
        <v>14902.68</v>
      </c>
      <c r="L6422">
        <v>236.78</v>
      </c>
      <c r="M6422">
        <v>2590.12</v>
      </c>
      <c r="N6422" s="2">
        <f>Table1[[#This Row],[Profit]]/Table1[[#This Row],[Sales_Value]]</f>
        <v>0.17380229596287378</v>
      </c>
      <c r="O6422" s="3" t="str">
        <f>IF(Table1[[#This Row],[Profit]]&lt;0,"Yes","No")</f>
        <v>No</v>
      </c>
      <c r="P6422" t="str">
        <f>IF(Table1[[#This Row],[Discount_Pct]]&gt;0.3,"High",IF(Table1[[#This Row],[Discount_Pct]]&gt;0.15,"Medium","Low"))</f>
        <v>Medium</v>
      </c>
      <c r="Q6422" t="str">
        <f>TEXT(Table1[[#This Row],[Date]],"MMM-YYYY")</f>
        <v>Sep-2024</v>
      </c>
      <c r="R6422" t="str">
        <f>IF(Table1[[#This Row],[Sales_Value]]&gt;500000,"Premium",IF(Table1[[#This Row],[Sales_Value]]&gt;100000,"Mid","Basic"))</f>
        <v>Basic</v>
      </c>
    </row>
    <row r="6423" spans="1:18" x14ac:dyDescent="0.3">
      <c r="A6423" s="1">
        <v>45550</v>
      </c>
      <c r="B6423" t="s">
        <v>6624</v>
      </c>
      <c r="C6423" t="s">
        <v>14</v>
      </c>
      <c r="D6423" t="s">
        <v>55</v>
      </c>
      <c r="E6423" t="s">
        <v>56</v>
      </c>
      <c r="F6423" t="s">
        <v>28</v>
      </c>
      <c r="G6423" t="s">
        <v>18</v>
      </c>
      <c r="H6423">
        <v>77</v>
      </c>
      <c r="I6423">
        <v>2205.2399999999998</v>
      </c>
      <c r="J6423">
        <v>0.1</v>
      </c>
      <c r="K6423">
        <v>152823.13</v>
      </c>
      <c r="L6423">
        <v>1571.05</v>
      </c>
      <c r="M6423">
        <v>31852.28</v>
      </c>
      <c r="N6423" s="2">
        <f>Table1[[#This Row],[Profit]]/Table1[[#This Row],[Sales_Value]]</f>
        <v>0.20842577952696034</v>
      </c>
      <c r="O6423" s="3" t="str">
        <f>IF(Table1[[#This Row],[Profit]]&lt;0,"Yes","No")</f>
        <v>No</v>
      </c>
      <c r="P6423" t="str">
        <f>IF(Table1[[#This Row],[Discount_Pct]]&gt;0.3,"High",IF(Table1[[#This Row],[Discount_Pct]]&gt;0.15,"Medium","Low"))</f>
        <v>Low</v>
      </c>
      <c r="Q6423" t="str">
        <f>TEXT(Table1[[#This Row],[Date]],"MMM-YYYY")</f>
        <v>Sep-2024</v>
      </c>
      <c r="R6423" t="str">
        <f>IF(Table1[[#This Row],[Sales_Value]]&gt;500000,"Premium",IF(Table1[[#This Row],[Sales_Value]]&gt;100000,"Mid","Basic"))</f>
        <v>Mid</v>
      </c>
    </row>
    <row r="6424" spans="1:18" x14ac:dyDescent="0.3">
      <c r="A6424" s="1">
        <v>45479</v>
      </c>
      <c r="B6424" t="s">
        <v>6625</v>
      </c>
      <c r="C6424" t="s">
        <v>39</v>
      </c>
      <c r="D6424" t="s">
        <v>93</v>
      </c>
      <c r="E6424" t="s">
        <v>48</v>
      </c>
      <c r="F6424" t="s">
        <v>45</v>
      </c>
      <c r="G6424" t="s">
        <v>46</v>
      </c>
      <c r="H6424">
        <v>99</v>
      </c>
      <c r="I6424">
        <v>10435.76</v>
      </c>
      <c r="J6424">
        <v>0.03</v>
      </c>
      <c r="K6424">
        <v>1002146.03</v>
      </c>
      <c r="L6424">
        <v>7384.3</v>
      </c>
      <c r="M6424">
        <v>271100.33</v>
      </c>
      <c r="N6424" s="2">
        <f>Table1[[#This Row],[Profit]]/Table1[[#This Row],[Sales_Value]]</f>
        <v>0.27051978642274321</v>
      </c>
      <c r="O6424" s="3" t="str">
        <f>IF(Table1[[#This Row],[Profit]]&lt;0,"Yes","No")</f>
        <v>No</v>
      </c>
      <c r="P6424" t="str">
        <f>IF(Table1[[#This Row],[Discount_Pct]]&gt;0.3,"High",IF(Table1[[#This Row],[Discount_Pct]]&gt;0.15,"Medium","Low"))</f>
        <v>Low</v>
      </c>
      <c r="Q6424" t="str">
        <f>TEXT(Table1[[#This Row],[Date]],"MMM-YYYY")</f>
        <v>Jul-2024</v>
      </c>
      <c r="R6424" t="str">
        <f>IF(Table1[[#This Row],[Sales_Value]]&gt;500000,"Premium",IF(Table1[[#This Row],[Sales_Value]]&gt;100000,"Mid","Basic"))</f>
        <v>Premium</v>
      </c>
    </row>
    <row r="6425" spans="1:18" x14ac:dyDescent="0.3">
      <c r="A6425" s="1">
        <v>45468</v>
      </c>
      <c r="B6425" t="s">
        <v>6626</v>
      </c>
      <c r="C6425" t="s">
        <v>34</v>
      </c>
      <c r="D6425" t="s">
        <v>258</v>
      </c>
      <c r="E6425" t="s">
        <v>778</v>
      </c>
      <c r="F6425" t="s">
        <v>98</v>
      </c>
      <c r="G6425" t="s">
        <v>18</v>
      </c>
      <c r="H6425">
        <v>80</v>
      </c>
      <c r="I6425">
        <v>5800.94</v>
      </c>
      <c r="J6425">
        <v>0.14000000000000001</v>
      </c>
      <c r="K6425">
        <v>399104.67</v>
      </c>
      <c r="L6425">
        <v>4213.6899999999996</v>
      </c>
      <c r="M6425">
        <v>62009.47</v>
      </c>
      <c r="N6425" s="2">
        <f>Table1[[#This Row],[Profit]]/Table1[[#This Row],[Sales_Value]]</f>
        <v>0.1553714467936444</v>
      </c>
      <c r="O6425" s="3" t="str">
        <f>IF(Table1[[#This Row],[Profit]]&lt;0,"Yes","No")</f>
        <v>No</v>
      </c>
      <c r="P6425" t="str">
        <f>IF(Table1[[#This Row],[Discount_Pct]]&gt;0.3,"High",IF(Table1[[#This Row],[Discount_Pct]]&gt;0.15,"Medium","Low"))</f>
        <v>Low</v>
      </c>
      <c r="Q6425" t="str">
        <f>TEXT(Table1[[#This Row],[Date]],"MMM-YYYY")</f>
        <v>Jun-2024</v>
      </c>
      <c r="R6425" t="str">
        <f>IF(Table1[[#This Row],[Sales_Value]]&gt;500000,"Premium",IF(Table1[[#This Row],[Sales_Value]]&gt;100000,"Mid","Basic"))</f>
        <v>Mid</v>
      </c>
    </row>
    <row r="6426" spans="1:18" x14ac:dyDescent="0.3">
      <c r="A6426" s="1">
        <v>45480</v>
      </c>
      <c r="B6426" t="s">
        <v>6627</v>
      </c>
      <c r="C6426" t="s">
        <v>20</v>
      </c>
      <c r="D6426" t="s">
        <v>124</v>
      </c>
      <c r="E6426" t="s">
        <v>629</v>
      </c>
      <c r="F6426" t="s">
        <v>98</v>
      </c>
      <c r="G6426" t="s">
        <v>18</v>
      </c>
      <c r="H6426">
        <v>72</v>
      </c>
      <c r="I6426">
        <v>6236.4</v>
      </c>
      <c r="J6426">
        <v>0.16</v>
      </c>
      <c r="K6426">
        <v>377177.47</v>
      </c>
      <c r="L6426">
        <v>4893.66</v>
      </c>
      <c r="M6426">
        <v>24833.95</v>
      </c>
      <c r="N6426" s="2">
        <f>Table1[[#This Row],[Profit]]/Table1[[#This Row],[Sales_Value]]</f>
        <v>6.5841551988776004E-2</v>
      </c>
      <c r="O6426" s="3" t="str">
        <f>IF(Table1[[#This Row],[Profit]]&lt;0,"Yes","No")</f>
        <v>No</v>
      </c>
      <c r="P6426" t="str">
        <f>IF(Table1[[#This Row],[Discount_Pct]]&gt;0.3,"High",IF(Table1[[#This Row],[Discount_Pct]]&gt;0.15,"Medium","Low"))</f>
        <v>Medium</v>
      </c>
      <c r="Q6426" t="str">
        <f>TEXT(Table1[[#This Row],[Date]],"MMM-YYYY")</f>
        <v>Jul-2024</v>
      </c>
      <c r="R6426" t="str">
        <f>IF(Table1[[#This Row],[Sales_Value]]&gt;500000,"Premium",IF(Table1[[#This Row],[Sales_Value]]&gt;100000,"Mid","Basic"))</f>
        <v>Mid</v>
      </c>
    </row>
    <row r="6427" spans="1:18" x14ac:dyDescent="0.3">
      <c r="A6427" s="1">
        <v>45319</v>
      </c>
      <c r="B6427" t="s">
        <v>6628</v>
      </c>
      <c r="C6427" t="s">
        <v>34</v>
      </c>
      <c r="D6427" t="s">
        <v>80</v>
      </c>
      <c r="E6427" t="s">
        <v>373</v>
      </c>
      <c r="F6427" t="s">
        <v>122</v>
      </c>
      <c r="G6427" t="s">
        <v>18</v>
      </c>
      <c r="H6427">
        <v>19</v>
      </c>
      <c r="I6427">
        <v>9655.92</v>
      </c>
      <c r="J6427">
        <v>0</v>
      </c>
      <c r="K6427">
        <v>183462.48</v>
      </c>
      <c r="L6427">
        <v>6841.58</v>
      </c>
      <c r="M6427">
        <v>53472.46</v>
      </c>
      <c r="N6427" s="2">
        <f>Table1[[#This Row],[Profit]]/Table1[[#This Row],[Sales_Value]]</f>
        <v>0.29146264674935168</v>
      </c>
      <c r="O6427" s="3" t="str">
        <f>IF(Table1[[#This Row],[Profit]]&lt;0,"Yes","No")</f>
        <v>No</v>
      </c>
      <c r="P6427" t="str">
        <f>IF(Table1[[#This Row],[Discount_Pct]]&gt;0.3,"High",IF(Table1[[#This Row],[Discount_Pct]]&gt;0.15,"Medium","Low"))</f>
        <v>Low</v>
      </c>
      <c r="Q6427" t="str">
        <f>TEXT(Table1[[#This Row],[Date]],"MMM-YYYY")</f>
        <v>Jan-2024</v>
      </c>
      <c r="R6427" t="str">
        <f>IF(Table1[[#This Row],[Sales_Value]]&gt;500000,"Premium",IF(Table1[[#This Row],[Sales_Value]]&gt;100000,"Mid","Basic"))</f>
        <v>Mid</v>
      </c>
    </row>
    <row r="6428" spans="1:18" x14ac:dyDescent="0.3">
      <c r="A6428" s="1">
        <v>45337</v>
      </c>
      <c r="B6428" t="s">
        <v>6629</v>
      </c>
      <c r="C6428" t="s">
        <v>39</v>
      </c>
      <c r="D6428" t="s">
        <v>269</v>
      </c>
      <c r="E6428" t="s">
        <v>97</v>
      </c>
      <c r="F6428" t="s">
        <v>82</v>
      </c>
      <c r="G6428" t="s">
        <v>24</v>
      </c>
      <c r="H6428">
        <v>67</v>
      </c>
      <c r="I6428">
        <v>82.78</v>
      </c>
      <c r="J6428">
        <v>7.0000000000000007E-2</v>
      </c>
      <c r="K6428">
        <v>5158.0200000000004</v>
      </c>
      <c r="L6428">
        <v>51.19</v>
      </c>
      <c r="M6428">
        <v>1728.29</v>
      </c>
      <c r="N6428" s="2">
        <f>Table1[[#This Row],[Profit]]/Table1[[#This Row],[Sales_Value]]</f>
        <v>0.33506849527531879</v>
      </c>
      <c r="O6428" s="3" t="str">
        <f>IF(Table1[[#This Row],[Profit]]&lt;0,"Yes","No")</f>
        <v>No</v>
      </c>
      <c r="P6428" t="str">
        <f>IF(Table1[[#This Row],[Discount_Pct]]&gt;0.3,"High",IF(Table1[[#This Row],[Discount_Pct]]&gt;0.15,"Medium","Low"))</f>
        <v>Low</v>
      </c>
      <c r="Q6428" t="str">
        <f>TEXT(Table1[[#This Row],[Date]],"MMM-YYYY")</f>
        <v>Feb-2024</v>
      </c>
      <c r="R6428" t="str">
        <f>IF(Table1[[#This Row],[Sales_Value]]&gt;500000,"Premium",IF(Table1[[#This Row],[Sales_Value]]&gt;100000,"Mid","Basic"))</f>
        <v>Basic</v>
      </c>
    </row>
    <row r="6429" spans="1:18" x14ac:dyDescent="0.3">
      <c r="A6429" s="1">
        <v>45423</v>
      </c>
      <c r="B6429" t="s">
        <v>6630</v>
      </c>
      <c r="C6429" t="s">
        <v>39</v>
      </c>
      <c r="D6429" t="s">
        <v>665</v>
      </c>
      <c r="E6429" t="s">
        <v>177</v>
      </c>
      <c r="F6429" t="s">
        <v>98</v>
      </c>
      <c r="G6429" t="s">
        <v>18</v>
      </c>
      <c r="H6429">
        <v>47</v>
      </c>
      <c r="I6429">
        <v>5391.11</v>
      </c>
      <c r="J6429">
        <v>0.27</v>
      </c>
      <c r="K6429">
        <v>184968.98</v>
      </c>
      <c r="L6429">
        <v>4755.18</v>
      </c>
      <c r="M6429">
        <v>-38524.480000000003</v>
      </c>
      <c r="N6429" s="2">
        <f>Table1[[#This Row],[Profit]]/Table1[[#This Row],[Sales_Value]]</f>
        <v>-0.20827535514333267</v>
      </c>
      <c r="O6429" s="3" t="str">
        <f>IF(Table1[[#This Row],[Profit]]&lt;0,"Yes","No")</f>
        <v>Yes</v>
      </c>
      <c r="P6429" t="str">
        <f>IF(Table1[[#This Row],[Discount_Pct]]&gt;0.3,"High",IF(Table1[[#This Row],[Discount_Pct]]&gt;0.15,"Medium","Low"))</f>
        <v>Medium</v>
      </c>
      <c r="Q6429" t="str">
        <f>TEXT(Table1[[#This Row],[Date]],"MMM-YYYY")</f>
        <v>May-2024</v>
      </c>
      <c r="R6429" t="str">
        <f>IF(Table1[[#This Row],[Sales_Value]]&gt;500000,"Premium",IF(Table1[[#This Row],[Sales_Value]]&gt;100000,"Mid","Basic"))</f>
        <v>Mid</v>
      </c>
    </row>
    <row r="6430" spans="1:18" x14ac:dyDescent="0.3">
      <c r="A6430" s="1">
        <v>45490</v>
      </c>
      <c r="B6430" t="s">
        <v>6631</v>
      </c>
      <c r="C6430" t="s">
        <v>34</v>
      </c>
      <c r="D6430" t="s">
        <v>35</v>
      </c>
      <c r="E6430" t="s">
        <v>524</v>
      </c>
      <c r="F6430" t="s">
        <v>142</v>
      </c>
      <c r="G6430" t="s">
        <v>18</v>
      </c>
      <c r="H6430">
        <v>7</v>
      </c>
      <c r="I6430">
        <v>12949.87</v>
      </c>
      <c r="J6430">
        <v>0.21</v>
      </c>
      <c r="K6430">
        <v>71612.78</v>
      </c>
      <c r="L6430">
        <v>8450.32</v>
      </c>
      <c r="M6430">
        <v>12460.54</v>
      </c>
      <c r="N6430" s="2">
        <f>Table1[[#This Row],[Profit]]/Table1[[#This Row],[Sales_Value]]</f>
        <v>0.17399883093492532</v>
      </c>
      <c r="O6430" s="3" t="str">
        <f>IF(Table1[[#This Row],[Profit]]&lt;0,"Yes","No")</f>
        <v>No</v>
      </c>
      <c r="P6430" t="str">
        <f>IF(Table1[[#This Row],[Discount_Pct]]&gt;0.3,"High",IF(Table1[[#This Row],[Discount_Pct]]&gt;0.15,"Medium","Low"))</f>
        <v>Medium</v>
      </c>
      <c r="Q6430" t="str">
        <f>TEXT(Table1[[#This Row],[Date]],"MMM-YYYY")</f>
        <v>Jul-2024</v>
      </c>
      <c r="R6430" t="str">
        <f>IF(Table1[[#This Row],[Sales_Value]]&gt;500000,"Premium",IF(Table1[[#This Row],[Sales_Value]]&gt;100000,"Mid","Basic"))</f>
        <v>Basic</v>
      </c>
    </row>
    <row r="6431" spans="1:18" x14ac:dyDescent="0.3">
      <c r="A6431" s="1">
        <v>45342</v>
      </c>
      <c r="B6431" t="s">
        <v>6632</v>
      </c>
      <c r="C6431" t="s">
        <v>14</v>
      </c>
      <c r="D6431" t="s">
        <v>454</v>
      </c>
      <c r="E6431" t="s">
        <v>73</v>
      </c>
      <c r="F6431" t="s">
        <v>152</v>
      </c>
      <c r="G6431" t="s">
        <v>24</v>
      </c>
      <c r="H6431">
        <v>100</v>
      </c>
      <c r="I6431">
        <v>27.94</v>
      </c>
      <c r="J6431">
        <v>0.14000000000000001</v>
      </c>
      <c r="K6431">
        <v>2402.84</v>
      </c>
      <c r="L6431">
        <v>10.07</v>
      </c>
      <c r="M6431">
        <v>1395.84</v>
      </c>
      <c r="N6431" s="2">
        <f>Table1[[#This Row],[Profit]]/Table1[[#This Row],[Sales_Value]]</f>
        <v>0.58091258677231938</v>
      </c>
      <c r="O6431" s="3" t="str">
        <f>IF(Table1[[#This Row],[Profit]]&lt;0,"Yes","No")</f>
        <v>No</v>
      </c>
      <c r="P6431" t="str">
        <f>IF(Table1[[#This Row],[Discount_Pct]]&gt;0.3,"High",IF(Table1[[#This Row],[Discount_Pct]]&gt;0.15,"Medium","Low"))</f>
        <v>Low</v>
      </c>
      <c r="Q6431" t="str">
        <f>TEXT(Table1[[#This Row],[Date]],"MMM-YYYY")</f>
        <v>Feb-2024</v>
      </c>
      <c r="R6431" t="str">
        <f>IF(Table1[[#This Row],[Sales_Value]]&gt;500000,"Premium",IF(Table1[[#This Row],[Sales_Value]]&gt;100000,"Mid","Basic"))</f>
        <v>Basic</v>
      </c>
    </row>
    <row r="6432" spans="1:18" x14ac:dyDescent="0.3">
      <c r="A6432" s="1">
        <v>45543</v>
      </c>
      <c r="B6432" t="s">
        <v>6633</v>
      </c>
      <c r="C6432" t="s">
        <v>14</v>
      </c>
      <c r="D6432" t="s">
        <v>55</v>
      </c>
      <c r="E6432" t="s">
        <v>118</v>
      </c>
      <c r="F6432" t="s">
        <v>110</v>
      </c>
      <c r="G6432" t="s">
        <v>24</v>
      </c>
      <c r="H6432">
        <v>18</v>
      </c>
      <c r="I6432">
        <v>312.08</v>
      </c>
      <c r="J6432">
        <v>0.19</v>
      </c>
      <c r="K6432">
        <v>4550.13</v>
      </c>
      <c r="L6432">
        <v>222.1</v>
      </c>
      <c r="M6432">
        <v>552.33000000000004</v>
      </c>
      <c r="N6432" s="2">
        <f>Table1[[#This Row],[Profit]]/Table1[[#This Row],[Sales_Value]]</f>
        <v>0.12138774057004965</v>
      </c>
      <c r="O6432" s="3" t="str">
        <f>IF(Table1[[#This Row],[Profit]]&lt;0,"Yes","No")</f>
        <v>No</v>
      </c>
      <c r="P6432" t="str">
        <f>IF(Table1[[#This Row],[Discount_Pct]]&gt;0.3,"High",IF(Table1[[#This Row],[Discount_Pct]]&gt;0.15,"Medium","Low"))</f>
        <v>Medium</v>
      </c>
      <c r="Q6432" t="str">
        <f>TEXT(Table1[[#This Row],[Date]],"MMM-YYYY")</f>
        <v>Sep-2024</v>
      </c>
      <c r="R6432" t="str">
        <f>IF(Table1[[#This Row],[Sales_Value]]&gt;500000,"Premium",IF(Table1[[#This Row],[Sales_Value]]&gt;100000,"Mid","Basic"))</f>
        <v>Basic</v>
      </c>
    </row>
    <row r="6433" spans="1:18" x14ac:dyDescent="0.3">
      <c r="A6433" s="1">
        <v>45586</v>
      </c>
      <c r="B6433" t="s">
        <v>6634</v>
      </c>
      <c r="C6433" t="s">
        <v>20</v>
      </c>
      <c r="D6433" t="s">
        <v>72</v>
      </c>
      <c r="E6433" t="s">
        <v>51</v>
      </c>
      <c r="F6433" t="s">
        <v>61</v>
      </c>
      <c r="G6433" t="s">
        <v>53</v>
      </c>
      <c r="H6433">
        <v>83</v>
      </c>
      <c r="I6433">
        <v>2582.9499999999998</v>
      </c>
      <c r="J6433">
        <v>0.15</v>
      </c>
      <c r="K6433">
        <v>182227.12</v>
      </c>
      <c r="L6433">
        <v>2029.11</v>
      </c>
      <c r="M6433">
        <v>13810.99</v>
      </c>
      <c r="N6433" s="2">
        <f>Table1[[#This Row],[Profit]]/Table1[[#This Row],[Sales_Value]]</f>
        <v>7.5789981205871007E-2</v>
      </c>
      <c r="O6433" s="3" t="str">
        <f>IF(Table1[[#This Row],[Profit]]&lt;0,"Yes","No")</f>
        <v>No</v>
      </c>
      <c r="P6433" t="str">
        <f>IF(Table1[[#This Row],[Discount_Pct]]&gt;0.3,"High",IF(Table1[[#This Row],[Discount_Pct]]&gt;0.15,"Medium","Low"))</f>
        <v>Low</v>
      </c>
      <c r="Q6433" t="str">
        <f>TEXT(Table1[[#This Row],[Date]],"MMM-YYYY")</f>
        <v>Oct-2024</v>
      </c>
      <c r="R6433" t="str">
        <f>IF(Table1[[#This Row],[Sales_Value]]&gt;500000,"Premium",IF(Table1[[#This Row],[Sales_Value]]&gt;100000,"Mid","Basic"))</f>
        <v>Mid</v>
      </c>
    </row>
    <row r="6434" spans="1:18" x14ac:dyDescent="0.3">
      <c r="A6434" s="1">
        <v>45300</v>
      </c>
      <c r="B6434" t="s">
        <v>6635</v>
      </c>
      <c r="C6434" t="s">
        <v>39</v>
      </c>
      <c r="D6434" t="s">
        <v>192</v>
      </c>
      <c r="E6434" t="s">
        <v>41</v>
      </c>
      <c r="F6434" t="s">
        <v>113</v>
      </c>
      <c r="G6434" t="s">
        <v>24</v>
      </c>
      <c r="H6434">
        <v>41</v>
      </c>
      <c r="I6434">
        <v>67.37</v>
      </c>
      <c r="J6434">
        <v>0.05</v>
      </c>
      <c r="K6434">
        <v>2624.06</v>
      </c>
      <c r="L6434">
        <v>22.92</v>
      </c>
      <c r="M6434">
        <v>1684.34</v>
      </c>
      <c r="N6434" s="2">
        <f>Table1[[#This Row],[Profit]]/Table1[[#This Row],[Sales_Value]]</f>
        <v>0.6418831886466011</v>
      </c>
      <c r="O6434" s="3" t="str">
        <f>IF(Table1[[#This Row],[Profit]]&lt;0,"Yes","No")</f>
        <v>No</v>
      </c>
      <c r="P6434" t="str">
        <f>IF(Table1[[#This Row],[Discount_Pct]]&gt;0.3,"High",IF(Table1[[#This Row],[Discount_Pct]]&gt;0.15,"Medium","Low"))</f>
        <v>Low</v>
      </c>
      <c r="Q6434" t="str">
        <f>TEXT(Table1[[#This Row],[Date]],"MMM-YYYY")</f>
        <v>Jan-2024</v>
      </c>
      <c r="R6434" t="str">
        <f>IF(Table1[[#This Row],[Sales_Value]]&gt;500000,"Premium",IF(Table1[[#This Row],[Sales_Value]]&gt;100000,"Mid","Basic"))</f>
        <v>Basic</v>
      </c>
    </row>
    <row r="6435" spans="1:18" x14ac:dyDescent="0.3">
      <c r="A6435" s="1">
        <v>45651</v>
      </c>
      <c r="B6435" t="s">
        <v>6636</v>
      </c>
      <c r="C6435" t="s">
        <v>34</v>
      </c>
      <c r="D6435" t="s">
        <v>207</v>
      </c>
      <c r="E6435" t="s">
        <v>136</v>
      </c>
      <c r="F6435" t="s">
        <v>32</v>
      </c>
      <c r="G6435" t="s">
        <v>18</v>
      </c>
      <c r="H6435">
        <v>12</v>
      </c>
      <c r="I6435">
        <v>10747.06</v>
      </c>
      <c r="J6435">
        <v>0.26</v>
      </c>
      <c r="K6435">
        <v>95433.89</v>
      </c>
      <c r="L6435">
        <v>9262.2900000000009</v>
      </c>
      <c r="M6435">
        <v>-15713.59</v>
      </c>
      <c r="N6435" s="2">
        <f>Table1[[#This Row],[Profit]]/Table1[[#This Row],[Sales_Value]]</f>
        <v>-0.16465419150366814</v>
      </c>
      <c r="O6435" s="3" t="str">
        <f>IF(Table1[[#This Row],[Profit]]&lt;0,"Yes","No")</f>
        <v>Yes</v>
      </c>
      <c r="P6435" t="str">
        <f>IF(Table1[[#This Row],[Discount_Pct]]&gt;0.3,"High",IF(Table1[[#This Row],[Discount_Pct]]&gt;0.15,"Medium","Low"))</f>
        <v>Medium</v>
      </c>
      <c r="Q6435" t="str">
        <f>TEXT(Table1[[#This Row],[Date]],"MMM-YYYY")</f>
        <v>Dec-2024</v>
      </c>
      <c r="R6435" t="str">
        <f>IF(Table1[[#This Row],[Sales_Value]]&gt;500000,"Premium",IF(Table1[[#This Row],[Sales_Value]]&gt;100000,"Mid","Basic"))</f>
        <v>Basic</v>
      </c>
    </row>
    <row r="6436" spans="1:18" x14ac:dyDescent="0.3">
      <c r="A6436" s="1">
        <v>45305</v>
      </c>
      <c r="B6436" t="s">
        <v>6637</v>
      </c>
      <c r="C6436" t="s">
        <v>39</v>
      </c>
      <c r="D6436" t="s">
        <v>66</v>
      </c>
      <c r="E6436" t="s">
        <v>506</v>
      </c>
      <c r="F6436" t="s">
        <v>57</v>
      </c>
      <c r="G6436" t="s">
        <v>24</v>
      </c>
      <c r="H6436">
        <v>35</v>
      </c>
      <c r="I6436">
        <v>53.12</v>
      </c>
      <c r="J6436">
        <v>0</v>
      </c>
      <c r="K6436">
        <v>1859.2</v>
      </c>
      <c r="L6436">
        <v>28.75</v>
      </c>
      <c r="M6436">
        <v>852.95</v>
      </c>
      <c r="N6436" s="2">
        <f>Table1[[#This Row],[Profit]]/Table1[[#This Row],[Sales_Value]]</f>
        <v>0.4587725903614458</v>
      </c>
      <c r="O6436" s="3" t="str">
        <f>IF(Table1[[#This Row],[Profit]]&lt;0,"Yes","No")</f>
        <v>No</v>
      </c>
      <c r="P6436" t="str">
        <f>IF(Table1[[#This Row],[Discount_Pct]]&gt;0.3,"High",IF(Table1[[#This Row],[Discount_Pct]]&gt;0.15,"Medium","Low"))</f>
        <v>Low</v>
      </c>
      <c r="Q6436" t="str">
        <f>TEXT(Table1[[#This Row],[Date]],"MMM-YYYY")</f>
        <v>Jan-2024</v>
      </c>
      <c r="R6436" t="str">
        <f>IF(Table1[[#This Row],[Sales_Value]]&gt;500000,"Premium",IF(Table1[[#This Row],[Sales_Value]]&gt;100000,"Mid","Basic"))</f>
        <v>Basic</v>
      </c>
    </row>
    <row r="6437" spans="1:18" x14ac:dyDescent="0.3">
      <c r="A6437" s="1">
        <v>45327</v>
      </c>
      <c r="B6437" t="s">
        <v>6638</v>
      </c>
      <c r="C6437" t="s">
        <v>14</v>
      </c>
      <c r="D6437" t="s">
        <v>144</v>
      </c>
      <c r="E6437" t="s">
        <v>81</v>
      </c>
      <c r="F6437" t="s">
        <v>293</v>
      </c>
      <c r="G6437" t="s">
        <v>53</v>
      </c>
      <c r="H6437">
        <v>92</v>
      </c>
      <c r="I6437">
        <v>877.35</v>
      </c>
      <c r="J6437">
        <v>0.18</v>
      </c>
      <c r="K6437">
        <v>66187.28</v>
      </c>
      <c r="L6437">
        <v>383.95</v>
      </c>
      <c r="M6437">
        <v>30863.88</v>
      </c>
      <c r="N6437" s="2">
        <f>Table1[[#This Row],[Profit]]/Table1[[#This Row],[Sales_Value]]</f>
        <v>0.46631135166757121</v>
      </c>
      <c r="O6437" s="3" t="str">
        <f>IF(Table1[[#This Row],[Profit]]&lt;0,"Yes","No")</f>
        <v>No</v>
      </c>
      <c r="P6437" t="str">
        <f>IF(Table1[[#This Row],[Discount_Pct]]&gt;0.3,"High",IF(Table1[[#This Row],[Discount_Pct]]&gt;0.15,"Medium","Low"))</f>
        <v>Medium</v>
      </c>
      <c r="Q6437" t="str">
        <f>TEXT(Table1[[#This Row],[Date]],"MMM-YYYY")</f>
        <v>Feb-2024</v>
      </c>
      <c r="R6437" t="str">
        <f>IF(Table1[[#This Row],[Sales_Value]]&gt;500000,"Premium",IF(Table1[[#This Row],[Sales_Value]]&gt;100000,"Mid","Basic"))</f>
        <v>Basic</v>
      </c>
    </row>
    <row r="6438" spans="1:18" x14ac:dyDescent="0.3">
      <c r="A6438" s="1">
        <v>45568</v>
      </c>
      <c r="B6438" t="s">
        <v>6639</v>
      </c>
      <c r="C6438" t="s">
        <v>39</v>
      </c>
      <c r="D6438" t="s">
        <v>108</v>
      </c>
      <c r="E6438" t="s">
        <v>16</v>
      </c>
      <c r="F6438" t="s">
        <v>132</v>
      </c>
      <c r="G6438" t="s">
        <v>24</v>
      </c>
      <c r="H6438">
        <v>33</v>
      </c>
      <c r="I6438">
        <v>53.88</v>
      </c>
      <c r="J6438">
        <v>0.04</v>
      </c>
      <c r="K6438">
        <v>1706.92</v>
      </c>
      <c r="L6438">
        <v>19.78</v>
      </c>
      <c r="M6438">
        <v>1054.18</v>
      </c>
      <c r="N6438" s="2">
        <f>Table1[[#This Row],[Profit]]/Table1[[#This Row],[Sales_Value]]</f>
        <v>0.61759191994938256</v>
      </c>
      <c r="O6438" s="3" t="str">
        <f>IF(Table1[[#This Row],[Profit]]&lt;0,"Yes","No")</f>
        <v>No</v>
      </c>
      <c r="P6438" t="str">
        <f>IF(Table1[[#This Row],[Discount_Pct]]&gt;0.3,"High",IF(Table1[[#This Row],[Discount_Pct]]&gt;0.15,"Medium","Low"))</f>
        <v>Low</v>
      </c>
      <c r="Q6438" t="str">
        <f>TEXT(Table1[[#This Row],[Date]],"MMM-YYYY")</f>
        <v>Oct-2024</v>
      </c>
      <c r="R6438" t="str">
        <f>IF(Table1[[#This Row],[Sales_Value]]&gt;500000,"Premium",IF(Table1[[#This Row],[Sales_Value]]&gt;100000,"Mid","Basic"))</f>
        <v>Basic</v>
      </c>
    </row>
    <row r="6439" spans="1:18" x14ac:dyDescent="0.3">
      <c r="A6439" s="1">
        <v>45389</v>
      </c>
      <c r="B6439" t="s">
        <v>6640</v>
      </c>
      <c r="C6439" t="s">
        <v>34</v>
      </c>
      <c r="D6439" t="s">
        <v>105</v>
      </c>
      <c r="E6439" t="s">
        <v>36</v>
      </c>
      <c r="F6439" t="s">
        <v>45</v>
      </c>
      <c r="G6439" t="s">
        <v>46</v>
      </c>
      <c r="H6439">
        <v>100</v>
      </c>
      <c r="I6439">
        <v>9002.76</v>
      </c>
      <c r="J6439">
        <v>0.22</v>
      </c>
      <c r="K6439">
        <v>702215.28</v>
      </c>
      <c r="L6439">
        <v>7501.61</v>
      </c>
      <c r="M6439">
        <v>-47945.72</v>
      </c>
      <c r="N6439" s="2">
        <f>Table1[[#This Row],[Profit]]/Table1[[#This Row],[Sales_Value]]</f>
        <v>-6.8277807910987073E-2</v>
      </c>
      <c r="O6439" s="3" t="str">
        <f>IF(Table1[[#This Row],[Profit]]&lt;0,"Yes","No")</f>
        <v>Yes</v>
      </c>
      <c r="P6439" t="str">
        <f>IF(Table1[[#This Row],[Discount_Pct]]&gt;0.3,"High",IF(Table1[[#This Row],[Discount_Pct]]&gt;0.15,"Medium","Low"))</f>
        <v>Medium</v>
      </c>
      <c r="Q6439" t="str">
        <f>TEXT(Table1[[#This Row],[Date]],"MMM-YYYY")</f>
        <v>Apr-2024</v>
      </c>
      <c r="R6439" t="str">
        <f>IF(Table1[[#This Row],[Sales_Value]]&gt;500000,"Premium",IF(Table1[[#This Row],[Sales_Value]]&gt;100000,"Mid","Basic"))</f>
        <v>Premium</v>
      </c>
    </row>
    <row r="6440" spans="1:18" x14ac:dyDescent="0.3">
      <c r="A6440" s="1">
        <v>45586</v>
      </c>
      <c r="B6440" t="s">
        <v>6641</v>
      </c>
      <c r="C6440" t="s">
        <v>20</v>
      </c>
      <c r="D6440" t="s">
        <v>30</v>
      </c>
      <c r="E6440" t="s">
        <v>27</v>
      </c>
      <c r="F6440" t="s">
        <v>255</v>
      </c>
      <c r="G6440" t="s">
        <v>53</v>
      </c>
      <c r="H6440">
        <v>20</v>
      </c>
      <c r="I6440">
        <v>2789.21</v>
      </c>
      <c r="J6440">
        <v>0.2</v>
      </c>
      <c r="K6440">
        <v>44627.360000000001</v>
      </c>
      <c r="L6440">
        <v>1547.09</v>
      </c>
      <c r="M6440">
        <v>13685.56</v>
      </c>
      <c r="N6440" s="2">
        <f>Table1[[#This Row],[Profit]]/Table1[[#This Row],[Sales_Value]]</f>
        <v>0.30666299776639261</v>
      </c>
      <c r="O6440" s="3" t="str">
        <f>IF(Table1[[#This Row],[Profit]]&lt;0,"Yes","No")</f>
        <v>No</v>
      </c>
      <c r="P6440" t="str">
        <f>IF(Table1[[#This Row],[Discount_Pct]]&gt;0.3,"High",IF(Table1[[#This Row],[Discount_Pct]]&gt;0.15,"Medium","Low"))</f>
        <v>Medium</v>
      </c>
      <c r="Q6440" t="str">
        <f>TEXT(Table1[[#This Row],[Date]],"MMM-YYYY")</f>
        <v>Oct-2024</v>
      </c>
      <c r="R6440" t="str">
        <f>IF(Table1[[#This Row],[Sales_Value]]&gt;500000,"Premium",IF(Table1[[#This Row],[Sales_Value]]&gt;100000,"Mid","Basic"))</f>
        <v>Basic</v>
      </c>
    </row>
    <row r="6441" spans="1:18" x14ac:dyDescent="0.3">
      <c r="A6441" s="1">
        <v>45497</v>
      </c>
      <c r="B6441" t="s">
        <v>6642</v>
      </c>
      <c r="C6441" t="s">
        <v>14</v>
      </c>
      <c r="D6441" t="s">
        <v>26</v>
      </c>
      <c r="E6441" t="s">
        <v>272</v>
      </c>
      <c r="F6441" t="s">
        <v>140</v>
      </c>
      <c r="G6441" t="s">
        <v>53</v>
      </c>
      <c r="H6441">
        <v>40</v>
      </c>
      <c r="I6441">
        <v>2045.06</v>
      </c>
      <c r="J6441">
        <v>0.13</v>
      </c>
      <c r="K6441">
        <v>71168.09</v>
      </c>
      <c r="L6441">
        <v>1112.9100000000001</v>
      </c>
      <c r="M6441">
        <v>26651.69</v>
      </c>
      <c r="N6441" s="2">
        <f>Table1[[#This Row],[Profit]]/Table1[[#This Row],[Sales_Value]]</f>
        <v>0.37448932520178635</v>
      </c>
      <c r="O6441" s="3" t="str">
        <f>IF(Table1[[#This Row],[Profit]]&lt;0,"Yes","No")</f>
        <v>No</v>
      </c>
      <c r="P6441" t="str">
        <f>IF(Table1[[#This Row],[Discount_Pct]]&gt;0.3,"High",IF(Table1[[#This Row],[Discount_Pct]]&gt;0.15,"Medium","Low"))</f>
        <v>Low</v>
      </c>
      <c r="Q6441" t="str">
        <f>TEXT(Table1[[#This Row],[Date]],"MMM-YYYY")</f>
        <v>Jul-2024</v>
      </c>
      <c r="R6441" t="str">
        <f>IF(Table1[[#This Row],[Sales_Value]]&gt;500000,"Premium",IF(Table1[[#This Row],[Sales_Value]]&gt;100000,"Mid","Basic"))</f>
        <v>Basic</v>
      </c>
    </row>
    <row r="6442" spans="1:18" x14ac:dyDescent="0.3">
      <c r="A6442" s="1">
        <v>45582</v>
      </c>
      <c r="B6442" t="s">
        <v>6643</v>
      </c>
      <c r="C6442" t="s">
        <v>39</v>
      </c>
      <c r="D6442" t="s">
        <v>40</v>
      </c>
      <c r="E6442" t="s">
        <v>200</v>
      </c>
      <c r="F6442" t="s">
        <v>201</v>
      </c>
      <c r="G6442" t="s">
        <v>53</v>
      </c>
      <c r="H6442">
        <v>87</v>
      </c>
      <c r="I6442">
        <v>1205.07</v>
      </c>
      <c r="J6442">
        <v>0.02</v>
      </c>
      <c r="K6442">
        <v>102744.27</v>
      </c>
      <c r="L6442">
        <v>641.53</v>
      </c>
      <c r="M6442">
        <v>46931.16</v>
      </c>
      <c r="N6442" s="2">
        <f>Table1[[#This Row],[Profit]]/Table1[[#This Row],[Sales_Value]]</f>
        <v>0.45677642169242139</v>
      </c>
      <c r="O6442" s="3" t="str">
        <f>IF(Table1[[#This Row],[Profit]]&lt;0,"Yes","No")</f>
        <v>No</v>
      </c>
      <c r="P6442" t="str">
        <f>IF(Table1[[#This Row],[Discount_Pct]]&gt;0.3,"High",IF(Table1[[#This Row],[Discount_Pct]]&gt;0.15,"Medium","Low"))</f>
        <v>Low</v>
      </c>
      <c r="Q6442" t="str">
        <f>TEXT(Table1[[#This Row],[Date]],"MMM-YYYY")</f>
        <v>Oct-2024</v>
      </c>
      <c r="R6442" t="str">
        <f>IF(Table1[[#This Row],[Sales_Value]]&gt;500000,"Premium",IF(Table1[[#This Row],[Sales_Value]]&gt;100000,"Mid","Basic"))</f>
        <v>Mid</v>
      </c>
    </row>
    <row r="6443" spans="1:18" x14ac:dyDescent="0.3">
      <c r="A6443" s="1">
        <v>45561</v>
      </c>
      <c r="B6443" t="s">
        <v>6644</v>
      </c>
      <c r="C6443" t="s">
        <v>39</v>
      </c>
      <c r="D6443" t="s">
        <v>108</v>
      </c>
      <c r="E6443" t="s">
        <v>158</v>
      </c>
      <c r="F6443" t="s">
        <v>122</v>
      </c>
      <c r="G6443" t="s">
        <v>18</v>
      </c>
      <c r="H6443">
        <v>44</v>
      </c>
      <c r="I6443">
        <v>9554.2800000000007</v>
      </c>
      <c r="J6443">
        <v>0.2</v>
      </c>
      <c r="K6443">
        <v>336310.66</v>
      </c>
      <c r="L6443">
        <v>6379.22</v>
      </c>
      <c r="M6443">
        <v>55624.98</v>
      </c>
      <c r="N6443" s="2">
        <f>Table1[[#This Row],[Profit]]/Table1[[#This Row],[Sales_Value]]</f>
        <v>0.16539761183900625</v>
      </c>
      <c r="O6443" s="3" t="str">
        <f>IF(Table1[[#This Row],[Profit]]&lt;0,"Yes","No")</f>
        <v>No</v>
      </c>
      <c r="P6443" t="str">
        <f>IF(Table1[[#This Row],[Discount_Pct]]&gt;0.3,"High",IF(Table1[[#This Row],[Discount_Pct]]&gt;0.15,"Medium","Low"))</f>
        <v>Medium</v>
      </c>
      <c r="Q6443" t="str">
        <f>TEXT(Table1[[#This Row],[Date]],"MMM-YYYY")</f>
        <v>Sep-2024</v>
      </c>
      <c r="R6443" t="str">
        <f>IF(Table1[[#This Row],[Sales_Value]]&gt;500000,"Premium",IF(Table1[[#This Row],[Sales_Value]]&gt;100000,"Mid","Basic"))</f>
        <v>Mid</v>
      </c>
    </row>
    <row r="6444" spans="1:18" x14ac:dyDescent="0.3">
      <c r="A6444" s="1">
        <v>45545</v>
      </c>
      <c r="B6444" t="s">
        <v>6645</v>
      </c>
      <c r="C6444" t="s">
        <v>20</v>
      </c>
      <c r="D6444" t="s">
        <v>21</v>
      </c>
      <c r="E6444" t="s">
        <v>175</v>
      </c>
      <c r="F6444" t="s">
        <v>64</v>
      </c>
      <c r="G6444" t="s">
        <v>53</v>
      </c>
      <c r="H6444">
        <v>80</v>
      </c>
      <c r="I6444">
        <v>787.62</v>
      </c>
      <c r="J6444">
        <v>0.02</v>
      </c>
      <c r="K6444">
        <v>61749.41</v>
      </c>
      <c r="L6444">
        <v>309.19</v>
      </c>
      <c r="M6444">
        <v>37014.21</v>
      </c>
      <c r="N6444" s="2">
        <f>Table1[[#This Row],[Profit]]/Table1[[#This Row],[Sales_Value]]</f>
        <v>0.59942613216871221</v>
      </c>
      <c r="O6444" s="3" t="str">
        <f>IF(Table1[[#This Row],[Profit]]&lt;0,"Yes","No")</f>
        <v>No</v>
      </c>
      <c r="P6444" t="str">
        <f>IF(Table1[[#This Row],[Discount_Pct]]&gt;0.3,"High",IF(Table1[[#This Row],[Discount_Pct]]&gt;0.15,"Medium","Low"))</f>
        <v>Low</v>
      </c>
      <c r="Q6444" t="str">
        <f>TEXT(Table1[[#This Row],[Date]],"MMM-YYYY")</f>
        <v>Sep-2024</v>
      </c>
      <c r="R6444" t="str">
        <f>IF(Table1[[#This Row],[Sales_Value]]&gt;500000,"Premium",IF(Table1[[#This Row],[Sales_Value]]&gt;100000,"Mid","Basic"))</f>
        <v>Basic</v>
      </c>
    </row>
    <row r="6445" spans="1:18" x14ac:dyDescent="0.3">
      <c r="A6445" s="1">
        <v>45377</v>
      </c>
      <c r="B6445" t="s">
        <v>6646</v>
      </c>
      <c r="C6445" t="s">
        <v>20</v>
      </c>
      <c r="D6445" t="s">
        <v>21</v>
      </c>
      <c r="E6445" t="s">
        <v>60</v>
      </c>
      <c r="F6445" t="s">
        <v>180</v>
      </c>
      <c r="G6445" t="s">
        <v>53</v>
      </c>
      <c r="H6445">
        <v>13</v>
      </c>
      <c r="I6445">
        <v>1361.38</v>
      </c>
      <c r="J6445">
        <v>0.12</v>
      </c>
      <c r="K6445">
        <v>15574.19</v>
      </c>
      <c r="L6445">
        <v>786.98</v>
      </c>
      <c r="M6445">
        <v>5343.45</v>
      </c>
      <c r="N6445" s="2">
        <f>Table1[[#This Row],[Profit]]/Table1[[#This Row],[Sales_Value]]</f>
        <v>0.34309649490599509</v>
      </c>
      <c r="O6445" s="3" t="str">
        <f>IF(Table1[[#This Row],[Profit]]&lt;0,"Yes","No")</f>
        <v>No</v>
      </c>
      <c r="P6445" t="str">
        <f>IF(Table1[[#This Row],[Discount_Pct]]&gt;0.3,"High",IF(Table1[[#This Row],[Discount_Pct]]&gt;0.15,"Medium","Low"))</f>
        <v>Low</v>
      </c>
      <c r="Q6445" t="str">
        <f>TEXT(Table1[[#This Row],[Date]],"MMM-YYYY")</f>
        <v>Mar-2024</v>
      </c>
      <c r="R6445" t="str">
        <f>IF(Table1[[#This Row],[Sales_Value]]&gt;500000,"Premium",IF(Table1[[#This Row],[Sales_Value]]&gt;100000,"Mid","Basic"))</f>
        <v>Basic</v>
      </c>
    </row>
    <row r="6446" spans="1:18" x14ac:dyDescent="0.3">
      <c r="A6446" s="1">
        <v>45619</v>
      </c>
      <c r="B6446" t="s">
        <v>6647</v>
      </c>
      <c r="C6446" t="s">
        <v>39</v>
      </c>
      <c r="D6446" t="s">
        <v>108</v>
      </c>
      <c r="E6446" t="s">
        <v>275</v>
      </c>
      <c r="F6446" t="s">
        <v>23</v>
      </c>
      <c r="G6446" t="s">
        <v>24</v>
      </c>
      <c r="H6446">
        <v>1</v>
      </c>
      <c r="I6446">
        <v>19.23</v>
      </c>
      <c r="J6446">
        <v>0.17</v>
      </c>
      <c r="K6446">
        <v>15.96</v>
      </c>
      <c r="L6446">
        <v>7.75</v>
      </c>
      <c r="M6446">
        <v>8.2100000000000009</v>
      </c>
      <c r="N6446" s="2">
        <f>Table1[[#This Row],[Profit]]/Table1[[#This Row],[Sales_Value]]</f>
        <v>0.51441102756892232</v>
      </c>
      <c r="O6446" s="3" t="str">
        <f>IF(Table1[[#This Row],[Profit]]&lt;0,"Yes","No")</f>
        <v>No</v>
      </c>
      <c r="P6446" t="str">
        <f>IF(Table1[[#This Row],[Discount_Pct]]&gt;0.3,"High",IF(Table1[[#This Row],[Discount_Pct]]&gt;0.15,"Medium","Low"))</f>
        <v>Medium</v>
      </c>
      <c r="Q6446" t="str">
        <f>TEXT(Table1[[#This Row],[Date]],"MMM-YYYY")</f>
        <v>Nov-2024</v>
      </c>
      <c r="R6446" t="str">
        <f>IF(Table1[[#This Row],[Sales_Value]]&gt;500000,"Premium",IF(Table1[[#This Row],[Sales_Value]]&gt;100000,"Mid","Basic"))</f>
        <v>Basic</v>
      </c>
    </row>
    <row r="6447" spans="1:18" x14ac:dyDescent="0.3">
      <c r="A6447" s="1">
        <v>45361</v>
      </c>
      <c r="B6447" t="s">
        <v>6648</v>
      </c>
      <c r="C6447" t="s">
        <v>34</v>
      </c>
      <c r="D6447" t="s">
        <v>35</v>
      </c>
      <c r="E6447" t="s">
        <v>149</v>
      </c>
      <c r="F6447" t="s">
        <v>82</v>
      </c>
      <c r="G6447" t="s">
        <v>24</v>
      </c>
      <c r="H6447">
        <v>89</v>
      </c>
      <c r="I6447">
        <v>100.37</v>
      </c>
      <c r="J6447">
        <v>0.02</v>
      </c>
      <c r="K6447">
        <v>8754.27</v>
      </c>
      <c r="L6447">
        <v>46.39</v>
      </c>
      <c r="M6447">
        <v>4625.5600000000004</v>
      </c>
      <c r="N6447" s="2">
        <f>Table1[[#This Row],[Profit]]/Table1[[#This Row],[Sales_Value]]</f>
        <v>0.52837758031223625</v>
      </c>
      <c r="O6447" s="3" t="str">
        <f>IF(Table1[[#This Row],[Profit]]&lt;0,"Yes","No")</f>
        <v>No</v>
      </c>
      <c r="P6447" t="str">
        <f>IF(Table1[[#This Row],[Discount_Pct]]&gt;0.3,"High",IF(Table1[[#This Row],[Discount_Pct]]&gt;0.15,"Medium","Low"))</f>
        <v>Low</v>
      </c>
      <c r="Q6447" t="str">
        <f>TEXT(Table1[[#This Row],[Date]],"MMM-YYYY")</f>
        <v>Mar-2024</v>
      </c>
      <c r="R6447" t="str">
        <f>IF(Table1[[#This Row],[Sales_Value]]&gt;500000,"Premium",IF(Table1[[#This Row],[Sales_Value]]&gt;100000,"Mid","Basic"))</f>
        <v>Basic</v>
      </c>
    </row>
    <row r="6448" spans="1:18" x14ac:dyDescent="0.3">
      <c r="A6448" s="1">
        <v>45508</v>
      </c>
      <c r="B6448" t="s">
        <v>6649</v>
      </c>
      <c r="C6448" t="s">
        <v>39</v>
      </c>
      <c r="D6448" t="s">
        <v>108</v>
      </c>
      <c r="E6448" t="s">
        <v>81</v>
      </c>
      <c r="F6448" t="s">
        <v>134</v>
      </c>
      <c r="G6448" t="s">
        <v>24</v>
      </c>
      <c r="H6448">
        <v>79</v>
      </c>
      <c r="I6448">
        <v>134.03</v>
      </c>
      <c r="J6448">
        <v>0.17</v>
      </c>
      <c r="K6448">
        <v>8788.35</v>
      </c>
      <c r="L6448">
        <v>58.2</v>
      </c>
      <c r="M6448">
        <v>4190.55</v>
      </c>
      <c r="N6448" s="2">
        <f>Table1[[#This Row],[Profit]]/Table1[[#This Row],[Sales_Value]]</f>
        <v>0.47683012169519878</v>
      </c>
      <c r="O6448" s="3" t="str">
        <f>IF(Table1[[#This Row],[Profit]]&lt;0,"Yes","No")</f>
        <v>No</v>
      </c>
      <c r="P6448" t="str">
        <f>IF(Table1[[#This Row],[Discount_Pct]]&gt;0.3,"High",IF(Table1[[#This Row],[Discount_Pct]]&gt;0.15,"Medium","Low"))</f>
        <v>Medium</v>
      </c>
      <c r="Q6448" t="str">
        <f>TEXT(Table1[[#This Row],[Date]],"MMM-YYYY")</f>
        <v>Aug-2024</v>
      </c>
      <c r="R6448" t="str">
        <f>IF(Table1[[#This Row],[Sales_Value]]&gt;500000,"Premium",IF(Table1[[#This Row],[Sales_Value]]&gt;100000,"Mid","Basic"))</f>
        <v>Basic</v>
      </c>
    </row>
    <row r="6449" spans="1:18" x14ac:dyDescent="0.3">
      <c r="A6449" s="1">
        <v>45544</v>
      </c>
      <c r="B6449" t="s">
        <v>6650</v>
      </c>
      <c r="C6449" t="s">
        <v>20</v>
      </c>
      <c r="D6449" t="s">
        <v>148</v>
      </c>
      <c r="E6449" t="s">
        <v>415</v>
      </c>
      <c r="F6449" t="s">
        <v>201</v>
      </c>
      <c r="G6449" t="s">
        <v>53</v>
      </c>
      <c r="H6449">
        <v>27</v>
      </c>
      <c r="I6449">
        <v>1091.2</v>
      </c>
      <c r="J6449">
        <v>0.04</v>
      </c>
      <c r="K6449">
        <v>28283.9</v>
      </c>
      <c r="L6449">
        <v>632.70000000000005</v>
      </c>
      <c r="M6449">
        <v>11201</v>
      </c>
      <c r="N6449" s="2">
        <f>Table1[[#This Row],[Profit]]/Table1[[#This Row],[Sales_Value]]</f>
        <v>0.39602035080027859</v>
      </c>
      <c r="O6449" s="3" t="str">
        <f>IF(Table1[[#This Row],[Profit]]&lt;0,"Yes","No")</f>
        <v>No</v>
      </c>
      <c r="P6449" t="str">
        <f>IF(Table1[[#This Row],[Discount_Pct]]&gt;0.3,"High",IF(Table1[[#This Row],[Discount_Pct]]&gt;0.15,"Medium","Low"))</f>
        <v>Low</v>
      </c>
      <c r="Q6449" t="str">
        <f>TEXT(Table1[[#This Row],[Date]],"MMM-YYYY")</f>
        <v>Sep-2024</v>
      </c>
      <c r="R6449" t="str">
        <f>IF(Table1[[#This Row],[Sales_Value]]&gt;500000,"Premium",IF(Table1[[#This Row],[Sales_Value]]&gt;100000,"Mid","Basic"))</f>
        <v>Basic</v>
      </c>
    </row>
    <row r="6450" spans="1:18" x14ac:dyDescent="0.3">
      <c r="A6450" s="1">
        <v>45412</v>
      </c>
      <c r="B6450" t="s">
        <v>6651</v>
      </c>
      <c r="C6450" t="s">
        <v>14</v>
      </c>
      <c r="D6450" t="s">
        <v>26</v>
      </c>
      <c r="E6450" t="s">
        <v>87</v>
      </c>
      <c r="F6450" t="s">
        <v>165</v>
      </c>
      <c r="G6450" t="s">
        <v>24</v>
      </c>
      <c r="H6450">
        <v>67</v>
      </c>
      <c r="I6450">
        <v>195.6</v>
      </c>
      <c r="J6450">
        <v>0.21</v>
      </c>
      <c r="K6450">
        <v>10353.11</v>
      </c>
      <c r="L6450">
        <v>108.94</v>
      </c>
      <c r="M6450">
        <v>3054.13</v>
      </c>
      <c r="N6450" s="2">
        <f>Table1[[#This Row],[Profit]]/Table1[[#This Row],[Sales_Value]]</f>
        <v>0.29499638272944073</v>
      </c>
      <c r="O6450" s="3" t="str">
        <f>IF(Table1[[#This Row],[Profit]]&lt;0,"Yes","No")</f>
        <v>No</v>
      </c>
      <c r="P6450" t="str">
        <f>IF(Table1[[#This Row],[Discount_Pct]]&gt;0.3,"High",IF(Table1[[#This Row],[Discount_Pct]]&gt;0.15,"Medium","Low"))</f>
        <v>Medium</v>
      </c>
      <c r="Q6450" t="str">
        <f>TEXT(Table1[[#This Row],[Date]],"MMM-YYYY")</f>
        <v>Apr-2024</v>
      </c>
      <c r="R6450" t="str">
        <f>IF(Table1[[#This Row],[Sales_Value]]&gt;500000,"Premium",IF(Table1[[#This Row],[Sales_Value]]&gt;100000,"Mid","Basic"))</f>
        <v>Basic</v>
      </c>
    </row>
    <row r="6451" spans="1:18" x14ac:dyDescent="0.3">
      <c r="A6451" s="1">
        <v>45392</v>
      </c>
      <c r="B6451" t="s">
        <v>6652</v>
      </c>
      <c r="C6451" t="s">
        <v>39</v>
      </c>
      <c r="D6451" t="s">
        <v>192</v>
      </c>
      <c r="E6451" t="s">
        <v>27</v>
      </c>
      <c r="F6451" t="s">
        <v>88</v>
      </c>
      <c r="G6451" t="s">
        <v>53</v>
      </c>
      <c r="H6451">
        <v>58</v>
      </c>
      <c r="I6451">
        <v>1825.06</v>
      </c>
      <c r="J6451">
        <v>0.08</v>
      </c>
      <c r="K6451">
        <v>97385.2</v>
      </c>
      <c r="L6451">
        <v>862.83</v>
      </c>
      <c r="M6451">
        <v>47341.06</v>
      </c>
      <c r="N6451" s="2">
        <f>Table1[[#This Row],[Profit]]/Table1[[#This Row],[Sales_Value]]</f>
        <v>0.48612171048578223</v>
      </c>
      <c r="O6451" s="3" t="str">
        <f>IF(Table1[[#This Row],[Profit]]&lt;0,"Yes","No")</f>
        <v>No</v>
      </c>
      <c r="P6451" t="str">
        <f>IF(Table1[[#This Row],[Discount_Pct]]&gt;0.3,"High",IF(Table1[[#This Row],[Discount_Pct]]&gt;0.15,"Medium","Low"))</f>
        <v>Low</v>
      </c>
      <c r="Q6451" t="str">
        <f>TEXT(Table1[[#This Row],[Date]],"MMM-YYYY")</f>
        <v>Apr-2024</v>
      </c>
      <c r="R6451" t="str">
        <f>IF(Table1[[#This Row],[Sales_Value]]&gt;500000,"Premium",IF(Table1[[#This Row],[Sales_Value]]&gt;100000,"Mid","Basic"))</f>
        <v>Basic</v>
      </c>
    </row>
    <row r="6452" spans="1:18" x14ac:dyDescent="0.3">
      <c r="A6452" s="1">
        <v>45324</v>
      </c>
      <c r="B6452" t="s">
        <v>6653</v>
      </c>
      <c r="C6452" t="s">
        <v>34</v>
      </c>
      <c r="D6452" t="s">
        <v>35</v>
      </c>
      <c r="E6452" t="s">
        <v>205</v>
      </c>
      <c r="F6452" t="s">
        <v>76</v>
      </c>
      <c r="G6452" t="s">
        <v>77</v>
      </c>
      <c r="H6452">
        <v>11</v>
      </c>
      <c r="I6452">
        <v>1882.02</v>
      </c>
      <c r="J6452">
        <v>0.04</v>
      </c>
      <c r="K6452">
        <v>19874.13</v>
      </c>
      <c r="L6452">
        <v>1095.6600000000001</v>
      </c>
      <c r="M6452">
        <v>7821.87</v>
      </c>
      <c r="N6452" s="2">
        <f>Table1[[#This Row],[Profit]]/Table1[[#This Row],[Sales_Value]]</f>
        <v>0.39357043553604609</v>
      </c>
      <c r="O6452" s="3" t="str">
        <f>IF(Table1[[#This Row],[Profit]]&lt;0,"Yes","No")</f>
        <v>No</v>
      </c>
      <c r="P6452" t="str">
        <f>IF(Table1[[#This Row],[Discount_Pct]]&gt;0.3,"High",IF(Table1[[#This Row],[Discount_Pct]]&gt;0.15,"Medium","Low"))</f>
        <v>Low</v>
      </c>
      <c r="Q6452" t="str">
        <f>TEXT(Table1[[#This Row],[Date]],"MMM-YYYY")</f>
        <v>Feb-2024</v>
      </c>
      <c r="R6452" t="str">
        <f>IF(Table1[[#This Row],[Sales_Value]]&gt;500000,"Premium",IF(Table1[[#This Row],[Sales_Value]]&gt;100000,"Mid","Basic"))</f>
        <v>Basic</v>
      </c>
    </row>
    <row r="6453" spans="1:18" x14ac:dyDescent="0.3">
      <c r="A6453" s="1">
        <v>45328</v>
      </c>
      <c r="B6453" t="s">
        <v>6654</v>
      </c>
      <c r="C6453" t="s">
        <v>39</v>
      </c>
      <c r="D6453" t="s">
        <v>40</v>
      </c>
      <c r="E6453" t="s">
        <v>758</v>
      </c>
      <c r="F6453" t="s">
        <v>293</v>
      </c>
      <c r="G6453" t="s">
        <v>53</v>
      </c>
      <c r="H6453">
        <v>33</v>
      </c>
      <c r="I6453">
        <v>807.4</v>
      </c>
      <c r="J6453">
        <v>0.24</v>
      </c>
      <c r="K6453">
        <v>20249.59</v>
      </c>
      <c r="L6453">
        <v>423.7</v>
      </c>
      <c r="M6453">
        <v>6267.49</v>
      </c>
      <c r="N6453" s="2">
        <f>Table1[[#This Row],[Profit]]/Table1[[#This Row],[Sales_Value]]</f>
        <v>0.30951194567396179</v>
      </c>
      <c r="O6453" s="3" t="str">
        <f>IF(Table1[[#This Row],[Profit]]&lt;0,"Yes","No")</f>
        <v>No</v>
      </c>
      <c r="P6453" t="str">
        <f>IF(Table1[[#This Row],[Discount_Pct]]&gt;0.3,"High",IF(Table1[[#This Row],[Discount_Pct]]&gt;0.15,"Medium","Low"))</f>
        <v>Medium</v>
      </c>
      <c r="Q6453" t="str">
        <f>TEXT(Table1[[#This Row],[Date]],"MMM-YYYY")</f>
        <v>Feb-2024</v>
      </c>
      <c r="R6453" t="str">
        <f>IF(Table1[[#This Row],[Sales_Value]]&gt;500000,"Premium",IF(Table1[[#This Row],[Sales_Value]]&gt;100000,"Mid","Basic"))</f>
        <v>Basic</v>
      </c>
    </row>
    <row r="6454" spans="1:18" x14ac:dyDescent="0.3">
      <c r="A6454" s="1">
        <v>45472</v>
      </c>
      <c r="B6454" t="s">
        <v>6655</v>
      </c>
      <c r="C6454" t="s">
        <v>34</v>
      </c>
      <c r="D6454" t="s">
        <v>207</v>
      </c>
      <c r="E6454" t="s">
        <v>145</v>
      </c>
      <c r="F6454" t="s">
        <v>161</v>
      </c>
      <c r="G6454" t="s">
        <v>24</v>
      </c>
      <c r="H6454">
        <v>22</v>
      </c>
      <c r="I6454">
        <v>22.56</v>
      </c>
      <c r="J6454">
        <v>0</v>
      </c>
      <c r="K6454">
        <v>496.32</v>
      </c>
      <c r="L6454">
        <v>4.91</v>
      </c>
      <c r="M6454">
        <v>388.3</v>
      </c>
      <c r="N6454" s="2">
        <f>Table1[[#This Row],[Profit]]/Table1[[#This Row],[Sales_Value]]</f>
        <v>0.78235815602836878</v>
      </c>
      <c r="O6454" s="3" t="str">
        <f>IF(Table1[[#This Row],[Profit]]&lt;0,"Yes","No")</f>
        <v>No</v>
      </c>
      <c r="P6454" t="str">
        <f>IF(Table1[[#This Row],[Discount_Pct]]&gt;0.3,"High",IF(Table1[[#This Row],[Discount_Pct]]&gt;0.15,"Medium","Low"))</f>
        <v>Low</v>
      </c>
      <c r="Q6454" t="str">
        <f>TEXT(Table1[[#This Row],[Date]],"MMM-YYYY")</f>
        <v>Jun-2024</v>
      </c>
      <c r="R6454" t="str">
        <f>IF(Table1[[#This Row],[Sales_Value]]&gt;500000,"Premium",IF(Table1[[#This Row],[Sales_Value]]&gt;100000,"Mid","Basic"))</f>
        <v>Basic</v>
      </c>
    </row>
    <row r="6455" spans="1:18" x14ac:dyDescent="0.3">
      <c r="A6455" s="1">
        <v>45569</v>
      </c>
      <c r="B6455" t="s">
        <v>6656</v>
      </c>
      <c r="C6455" t="s">
        <v>39</v>
      </c>
      <c r="D6455" t="s">
        <v>192</v>
      </c>
      <c r="E6455" t="s">
        <v>177</v>
      </c>
      <c r="F6455" t="s">
        <v>17</v>
      </c>
      <c r="G6455" t="s">
        <v>18</v>
      </c>
      <c r="H6455">
        <v>40</v>
      </c>
      <c r="I6455">
        <v>26647.42</v>
      </c>
      <c r="J6455">
        <v>0</v>
      </c>
      <c r="K6455">
        <v>1065896.8</v>
      </c>
      <c r="L6455">
        <v>24439.040000000001</v>
      </c>
      <c r="M6455">
        <v>88335.2</v>
      </c>
      <c r="N6455" s="2">
        <f>Table1[[#This Row],[Profit]]/Table1[[#This Row],[Sales_Value]]</f>
        <v>8.2874064355948907E-2</v>
      </c>
      <c r="O6455" s="3" t="str">
        <f>IF(Table1[[#This Row],[Profit]]&lt;0,"Yes","No")</f>
        <v>No</v>
      </c>
      <c r="P6455" t="str">
        <f>IF(Table1[[#This Row],[Discount_Pct]]&gt;0.3,"High",IF(Table1[[#This Row],[Discount_Pct]]&gt;0.15,"Medium","Low"))</f>
        <v>Low</v>
      </c>
      <c r="Q6455" t="str">
        <f>TEXT(Table1[[#This Row],[Date]],"MMM-YYYY")</f>
        <v>Oct-2024</v>
      </c>
      <c r="R6455" t="str">
        <f>IF(Table1[[#This Row],[Sales_Value]]&gt;500000,"Premium",IF(Table1[[#This Row],[Sales_Value]]&gt;100000,"Mid","Basic"))</f>
        <v>Premium</v>
      </c>
    </row>
    <row r="6456" spans="1:18" x14ac:dyDescent="0.3">
      <c r="A6456" s="1">
        <v>45381</v>
      </c>
      <c r="B6456" t="s">
        <v>6657</v>
      </c>
      <c r="C6456" t="s">
        <v>20</v>
      </c>
      <c r="D6456" t="s">
        <v>21</v>
      </c>
      <c r="E6456" t="s">
        <v>118</v>
      </c>
      <c r="F6456" t="s">
        <v>68</v>
      </c>
      <c r="G6456" t="s">
        <v>24</v>
      </c>
      <c r="H6456">
        <v>56</v>
      </c>
      <c r="I6456">
        <v>131.9</v>
      </c>
      <c r="J6456">
        <v>0.19</v>
      </c>
      <c r="K6456">
        <v>5982.98</v>
      </c>
      <c r="L6456">
        <v>62.09</v>
      </c>
      <c r="M6456">
        <v>2505.94</v>
      </c>
      <c r="N6456" s="2">
        <f>Table1[[#This Row],[Profit]]/Table1[[#This Row],[Sales_Value]]</f>
        <v>0.41884478972017292</v>
      </c>
      <c r="O6456" s="3" t="str">
        <f>IF(Table1[[#This Row],[Profit]]&lt;0,"Yes","No")</f>
        <v>No</v>
      </c>
      <c r="P6456" t="str">
        <f>IF(Table1[[#This Row],[Discount_Pct]]&gt;0.3,"High",IF(Table1[[#This Row],[Discount_Pct]]&gt;0.15,"Medium","Low"))</f>
        <v>Medium</v>
      </c>
      <c r="Q6456" t="str">
        <f>TEXT(Table1[[#This Row],[Date]],"MMM-YYYY")</f>
        <v>Mar-2024</v>
      </c>
      <c r="R6456" t="str">
        <f>IF(Table1[[#This Row],[Sales_Value]]&gt;500000,"Premium",IF(Table1[[#This Row],[Sales_Value]]&gt;100000,"Mid","Basic"))</f>
        <v>Basic</v>
      </c>
    </row>
    <row r="6457" spans="1:18" x14ac:dyDescent="0.3">
      <c r="A6457" s="1">
        <v>45415</v>
      </c>
      <c r="B6457" t="s">
        <v>6658</v>
      </c>
      <c r="C6457" t="s">
        <v>34</v>
      </c>
      <c r="D6457" t="s">
        <v>80</v>
      </c>
      <c r="E6457" t="s">
        <v>44</v>
      </c>
      <c r="F6457" t="s">
        <v>232</v>
      </c>
      <c r="G6457" t="s">
        <v>24</v>
      </c>
      <c r="H6457">
        <v>97</v>
      </c>
      <c r="I6457">
        <v>68.37</v>
      </c>
      <c r="J6457">
        <v>0.02</v>
      </c>
      <c r="K6457">
        <v>6499.25</v>
      </c>
      <c r="L6457">
        <v>19</v>
      </c>
      <c r="M6457">
        <v>4656.25</v>
      </c>
      <c r="N6457" s="2">
        <f>Table1[[#This Row],[Profit]]/Table1[[#This Row],[Sales_Value]]</f>
        <v>0.71642881870985109</v>
      </c>
      <c r="O6457" s="3" t="str">
        <f>IF(Table1[[#This Row],[Profit]]&lt;0,"Yes","No")</f>
        <v>No</v>
      </c>
      <c r="P6457" t="str">
        <f>IF(Table1[[#This Row],[Discount_Pct]]&gt;0.3,"High",IF(Table1[[#This Row],[Discount_Pct]]&gt;0.15,"Medium","Low"))</f>
        <v>Low</v>
      </c>
      <c r="Q6457" t="str">
        <f>TEXT(Table1[[#This Row],[Date]],"MMM-YYYY")</f>
        <v>May-2024</v>
      </c>
      <c r="R6457" t="str">
        <f>IF(Table1[[#This Row],[Sales_Value]]&gt;500000,"Premium",IF(Table1[[#This Row],[Sales_Value]]&gt;100000,"Mid","Basic"))</f>
        <v>Basic</v>
      </c>
    </row>
    <row r="6458" spans="1:18" x14ac:dyDescent="0.3">
      <c r="A6458" s="1">
        <v>45549</v>
      </c>
      <c r="B6458" t="s">
        <v>6659</v>
      </c>
      <c r="C6458" t="s">
        <v>20</v>
      </c>
      <c r="D6458" t="s">
        <v>21</v>
      </c>
      <c r="E6458" t="s">
        <v>36</v>
      </c>
      <c r="F6458" t="s">
        <v>70</v>
      </c>
      <c r="G6458" t="s">
        <v>46</v>
      </c>
      <c r="H6458">
        <v>20</v>
      </c>
      <c r="I6458">
        <v>1405.57</v>
      </c>
      <c r="J6458">
        <v>0.01</v>
      </c>
      <c r="K6458">
        <v>27830.29</v>
      </c>
      <c r="L6458">
        <v>889.74</v>
      </c>
      <c r="M6458">
        <v>10035.49</v>
      </c>
      <c r="N6458" s="2">
        <f>Table1[[#This Row],[Profit]]/Table1[[#This Row],[Sales_Value]]</f>
        <v>0.36059595498286218</v>
      </c>
      <c r="O6458" s="3" t="str">
        <f>IF(Table1[[#This Row],[Profit]]&lt;0,"Yes","No")</f>
        <v>No</v>
      </c>
      <c r="P6458" t="str">
        <f>IF(Table1[[#This Row],[Discount_Pct]]&gt;0.3,"High",IF(Table1[[#This Row],[Discount_Pct]]&gt;0.15,"Medium","Low"))</f>
        <v>Low</v>
      </c>
      <c r="Q6458" t="str">
        <f>TEXT(Table1[[#This Row],[Date]],"MMM-YYYY")</f>
        <v>Sep-2024</v>
      </c>
      <c r="R6458" t="str">
        <f>IF(Table1[[#This Row],[Sales_Value]]&gt;500000,"Premium",IF(Table1[[#This Row],[Sales_Value]]&gt;100000,"Mid","Basic"))</f>
        <v>Basic</v>
      </c>
    </row>
    <row r="6459" spans="1:18" x14ac:dyDescent="0.3">
      <c r="A6459" s="1">
        <v>45590</v>
      </c>
      <c r="B6459" t="s">
        <v>6660</v>
      </c>
      <c r="C6459" t="s">
        <v>39</v>
      </c>
      <c r="D6459" t="s">
        <v>108</v>
      </c>
      <c r="E6459" t="s">
        <v>298</v>
      </c>
      <c r="F6459" t="s">
        <v>132</v>
      </c>
      <c r="G6459" t="s">
        <v>24</v>
      </c>
      <c r="H6459">
        <v>56</v>
      </c>
      <c r="I6459">
        <v>53.14</v>
      </c>
      <c r="J6459">
        <v>0.05</v>
      </c>
      <c r="K6459">
        <v>2827.05</v>
      </c>
      <c r="L6459">
        <v>18.7</v>
      </c>
      <c r="M6459">
        <v>1779.85</v>
      </c>
      <c r="N6459" s="2">
        <f>Table1[[#This Row],[Profit]]/Table1[[#This Row],[Sales_Value]]</f>
        <v>0.62957853592967927</v>
      </c>
      <c r="O6459" s="3" t="str">
        <f>IF(Table1[[#This Row],[Profit]]&lt;0,"Yes","No")</f>
        <v>No</v>
      </c>
      <c r="P6459" t="str">
        <f>IF(Table1[[#This Row],[Discount_Pct]]&gt;0.3,"High",IF(Table1[[#This Row],[Discount_Pct]]&gt;0.15,"Medium","Low"))</f>
        <v>Low</v>
      </c>
      <c r="Q6459" t="str">
        <f>TEXT(Table1[[#This Row],[Date]],"MMM-YYYY")</f>
        <v>Oct-2024</v>
      </c>
      <c r="R6459" t="str">
        <f>IF(Table1[[#This Row],[Sales_Value]]&gt;500000,"Premium",IF(Table1[[#This Row],[Sales_Value]]&gt;100000,"Mid","Basic"))</f>
        <v>Basic</v>
      </c>
    </row>
    <row r="6460" spans="1:18" x14ac:dyDescent="0.3">
      <c r="A6460" s="1">
        <v>45296</v>
      </c>
      <c r="B6460" t="s">
        <v>6661</v>
      </c>
      <c r="C6460" t="s">
        <v>20</v>
      </c>
      <c r="D6460" t="s">
        <v>30</v>
      </c>
      <c r="E6460" t="s">
        <v>44</v>
      </c>
      <c r="F6460" t="s">
        <v>113</v>
      </c>
      <c r="G6460" t="s">
        <v>24</v>
      </c>
      <c r="H6460">
        <v>24</v>
      </c>
      <c r="I6460">
        <v>51.91</v>
      </c>
      <c r="J6460">
        <v>0.02</v>
      </c>
      <c r="K6460">
        <v>1220.92</v>
      </c>
      <c r="L6460">
        <v>23.09</v>
      </c>
      <c r="M6460">
        <v>666.76</v>
      </c>
      <c r="N6460" s="2">
        <f>Table1[[#This Row],[Profit]]/Table1[[#This Row],[Sales_Value]]</f>
        <v>0.54611276742128878</v>
      </c>
      <c r="O6460" s="3" t="str">
        <f>IF(Table1[[#This Row],[Profit]]&lt;0,"Yes","No")</f>
        <v>No</v>
      </c>
      <c r="P6460" t="str">
        <f>IF(Table1[[#This Row],[Discount_Pct]]&gt;0.3,"High",IF(Table1[[#This Row],[Discount_Pct]]&gt;0.15,"Medium","Low"))</f>
        <v>Low</v>
      </c>
      <c r="Q6460" t="str">
        <f>TEXT(Table1[[#This Row],[Date]],"MMM-YYYY")</f>
        <v>Jan-2024</v>
      </c>
      <c r="R6460" t="str">
        <f>IF(Table1[[#This Row],[Sales_Value]]&gt;500000,"Premium",IF(Table1[[#This Row],[Sales_Value]]&gt;100000,"Mid","Basic"))</f>
        <v>Basic</v>
      </c>
    </row>
    <row r="6461" spans="1:18" x14ac:dyDescent="0.3">
      <c r="A6461" s="1">
        <v>45574</v>
      </c>
      <c r="B6461" t="s">
        <v>6662</v>
      </c>
      <c r="C6461" t="s">
        <v>39</v>
      </c>
      <c r="D6461" t="s">
        <v>93</v>
      </c>
      <c r="E6461" t="s">
        <v>236</v>
      </c>
      <c r="F6461" t="s">
        <v>88</v>
      </c>
      <c r="G6461" t="s">
        <v>53</v>
      </c>
      <c r="H6461">
        <v>88</v>
      </c>
      <c r="I6461">
        <v>2045.33</v>
      </c>
      <c r="J6461">
        <v>0</v>
      </c>
      <c r="K6461">
        <v>179989.04</v>
      </c>
      <c r="L6461">
        <v>954.12</v>
      </c>
      <c r="M6461">
        <v>96026.48</v>
      </c>
      <c r="N6461" s="2">
        <f>Table1[[#This Row],[Profit]]/Table1[[#This Row],[Sales_Value]]</f>
        <v>0.5335129294539267</v>
      </c>
      <c r="O6461" s="3" t="str">
        <f>IF(Table1[[#This Row],[Profit]]&lt;0,"Yes","No")</f>
        <v>No</v>
      </c>
      <c r="P6461" t="str">
        <f>IF(Table1[[#This Row],[Discount_Pct]]&gt;0.3,"High",IF(Table1[[#This Row],[Discount_Pct]]&gt;0.15,"Medium","Low"))</f>
        <v>Low</v>
      </c>
      <c r="Q6461" t="str">
        <f>TEXT(Table1[[#This Row],[Date]],"MMM-YYYY")</f>
        <v>Oct-2024</v>
      </c>
      <c r="R6461" t="str">
        <f>IF(Table1[[#This Row],[Sales_Value]]&gt;500000,"Premium",IF(Table1[[#This Row],[Sales_Value]]&gt;100000,"Mid","Basic"))</f>
        <v>Mid</v>
      </c>
    </row>
    <row r="6462" spans="1:18" x14ac:dyDescent="0.3">
      <c r="A6462" s="1">
        <v>45437</v>
      </c>
      <c r="B6462" t="s">
        <v>6663</v>
      </c>
      <c r="C6462" t="s">
        <v>39</v>
      </c>
      <c r="D6462" t="s">
        <v>93</v>
      </c>
      <c r="E6462" t="s">
        <v>60</v>
      </c>
      <c r="F6462" t="s">
        <v>91</v>
      </c>
      <c r="G6462" t="s">
        <v>46</v>
      </c>
      <c r="H6462">
        <v>96</v>
      </c>
      <c r="I6462">
        <v>8676.35</v>
      </c>
      <c r="J6462">
        <v>0.14000000000000001</v>
      </c>
      <c r="K6462">
        <v>716319.46</v>
      </c>
      <c r="L6462">
        <v>5289.53</v>
      </c>
      <c r="M6462">
        <v>208524.58</v>
      </c>
      <c r="N6462" s="2">
        <f>Table1[[#This Row],[Profit]]/Table1[[#This Row],[Sales_Value]]</f>
        <v>0.29110556343115401</v>
      </c>
      <c r="O6462" s="3" t="str">
        <f>IF(Table1[[#This Row],[Profit]]&lt;0,"Yes","No")</f>
        <v>No</v>
      </c>
      <c r="P6462" t="str">
        <f>IF(Table1[[#This Row],[Discount_Pct]]&gt;0.3,"High",IF(Table1[[#This Row],[Discount_Pct]]&gt;0.15,"Medium","Low"))</f>
        <v>Low</v>
      </c>
      <c r="Q6462" t="str">
        <f>TEXT(Table1[[#This Row],[Date]],"MMM-YYYY")</f>
        <v>May-2024</v>
      </c>
      <c r="R6462" t="str">
        <f>IF(Table1[[#This Row],[Sales_Value]]&gt;500000,"Premium",IF(Table1[[#This Row],[Sales_Value]]&gt;100000,"Mid","Basic"))</f>
        <v>Premium</v>
      </c>
    </row>
    <row r="6463" spans="1:18" x14ac:dyDescent="0.3">
      <c r="A6463" s="1">
        <v>45631</v>
      </c>
      <c r="B6463" t="s">
        <v>6664</v>
      </c>
      <c r="C6463" t="s">
        <v>34</v>
      </c>
      <c r="D6463" t="s">
        <v>207</v>
      </c>
      <c r="E6463" t="s">
        <v>328</v>
      </c>
      <c r="F6463" t="s">
        <v>226</v>
      </c>
      <c r="G6463" t="s">
        <v>18</v>
      </c>
      <c r="H6463">
        <v>75</v>
      </c>
      <c r="I6463">
        <v>18226.689999999999</v>
      </c>
      <c r="J6463">
        <v>0.18</v>
      </c>
      <c r="K6463">
        <v>1120941.44</v>
      </c>
      <c r="L6463">
        <v>12447.36</v>
      </c>
      <c r="M6463">
        <v>187389.44</v>
      </c>
      <c r="N6463" s="2">
        <f>Table1[[#This Row],[Profit]]/Table1[[#This Row],[Sales_Value]]</f>
        <v>0.16717148042987867</v>
      </c>
      <c r="O6463" s="3" t="str">
        <f>IF(Table1[[#This Row],[Profit]]&lt;0,"Yes","No")</f>
        <v>No</v>
      </c>
      <c r="P6463" t="str">
        <f>IF(Table1[[#This Row],[Discount_Pct]]&gt;0.3,"High",IF(Table1[[#This Row],[Discount_Pct]]&gt;0.15,"Medium","Low"))</f>
        <v>Medium</v>
      </c>
      <c r="Q6463" t="str">
        <f>TEXT(Table1[[#This Row],[Date]],"MMM-YYYY")</f>
        <v>Dec-2024</v>
      </c>
      <c r="R6463" t="str">
        <f>IF(Table1[[#This Row],[Sales_Value]]&gt;500000,"Premium",IF(Table1[[#This Row],[Sales_Value]]&gt;100000,"Mid","Basic"))</f>
        <v>Premium</v>
      </c>
    </row>
    <row r="6464" spans="1:18" x14ac:dyDescent="0.3">
      <c r="A6464" s="1">
        <v>45437</v>
      </c>
      <c r="B6464" t="s">
        <v>6665</v>
      </c>
      <c r="C6464" t="s">
        <v>34</v>
      </c>
      <c r="D6464" t="s">
        <v>59</v>
      </c>
      <c r="E6464" t="s">
        <v>411</v>
      </c>
      <c r="F6464" t="s">
        <v>103</v>
      </c>
      <c r="G6464" t="s">
        <v>24</v>
      </c>
      <c r="H6464">
        <v>12</v>
      </c>
      <c r="I6464">
        <v>202.74</v>
      </c>
      <c r="J6464">
        <v>0.04</v>
      </c>
      <c r="K6464">
        <v>2335.56</v>
      </c>
      <c r="L6464">
        <v>145.21</v>
      </c>
      <c r="M6464">
        <v>593.04</v>
      </c>
      <c r="N6464" s="2">
        <f>Table1[[#This Row],[Profit]]/Table1[[#This Row],[Sales_Value]]</f>
        <v>0.25391768997585162</v>
      </c>
      <c r="O6464" s="3" t="str">
        <f>IF(Table1[[#This Row],[Profit]]&lt;0,"Yes","No")</f>
        <v>No</v>
      </c>
      <c r="P6464" t="str">
        <f>IF(Table1[[#This Row],[Discount_Pct]]&gt;0.3,"High",IF(Table1[[#This Row],[Discount_Pct]]&gt;0.15,"Medium","Low"))</f>
        <v>Low</v>
      </c>
      <c r="Q6464" t="str">
        <f>TEXT(Table1[[#This Row],[Date]],"MMM-YYYY")</f>
        <v>May-2024</v>
      </c>
      <c r="R6464" t="str">
        <f>IF(Table1[[#This Row],[Sales_Value]]&gt;500000,"Premium",IF(Table1[[#This Row],[Sales_Value]]&gt;100000,"Mid","Basic"))</f>
        <v>Basic</v>
      </c>
    </row>
    <row r="6465" spans="1:18" x14ac:dyDescent="0.3">
      <c r="A6465" s="1">
        <v>45477</v>
      </c>
      <c r="B6465" t="s">
        <v>6666</v>
      </c>
      <c r="C6465" t="s">
        <v>14</v>
      </c>
      <c r="D6465" t="s">
        <v>15</v>
      </c>
      <c r="E6465" t="s">
        <v>331</v>
      </c>
      <c r="F6465" t="s">
        <v>178</v>
      </c>
      <c r="G6465" t="s">
        <v>46</v>
      </c>
      <c r="H6465">
        <v>11</v>
      </c>
      <c r="I6465">
        <v>28194.15</v>
      </c>
      <c r="J6465">
        <v>0.16</v>
      </c>
      <c r="K6465">
        <v>260513.95</v>
      </c>
      <c r="L6465">
        <v>16299.61</v>
      </c>
      <c r="M6465">
        <v>81218.240000000005</v>
      </c>
      <c r="N6465" s="2">
        <f>Table1[[#This Row],[Profit]]/Table1[[#This Row],[Sales_Value]]</f>
        <v>0.31176157745103478</v>
      </c>
      <c r="O6465" s="3" t="str">
        <f>IF(Table1[[#This Row],[Profit]]&lt;0,"Yes","No")</f>
        <v>No</v>
      </c>
      <c r="P6465" t="str">
        <f>IF(Table1[[#This Row],[Discount_Pct]]&gt;0.3,"High",IF(Table1[[#This Row],[Discount_Pct]]&gt;0.15,"Medium","Low"))</f>
        <v>Medium</v>
      </c>
      <c r="Q6465" t="str">
        <f>TEXT(Table1[[#This Row],[Date]],"MMM-YYYY")</f>
        <v>Jul-2024</v>
      </c>
      <c r="R6465" t="str">
        <f>IF(Table1[[#This Row],[Sales_Value]]&gt;500000,"Premium",IF(Table1[[#This Row],[Sales_Value]]&gt;100000,"Mid","Basic"))</f>
        <v>Mid</v>
      </c>
    </row>
    <row r="6466" spans="1:18" x14ac:dyDescent="0.3">
      <c r="A6466" s="1">
        <v>45570</v>
      </c>
      <c r="B6466" t="s">
        <v>6667</v>
      </c>
      <c r="C6466" t="s">
        <v>14</v>
      </c>
      <c r="D6466" t="s">
        <v>417</v>
      </c>
      <c r="E6466" t="s">
        <v>228</v>
      </c>
      <c r="F6466" t="s">
        <v>113</v>
      </c>
      <c r="G6466" t="s">
        <v>24</v>
      </c>
      <c r="H6466">
        <v>95</v>
      </c>
      <c r="I6466">
        <v>65.73</v>
      </c>
      <c r="J6466">
        <v>0.13</v>
      </c>
      <c r="K6466">
        <v>5432.58</v>
      </c>
      <c r="L6466">
        <v>24.66</v>
      </c>
      <c r="M6466">
        <v>3089.88</v>
      </c>
      <c r="N6466" s="2">
        <f>Table1[[#This Row],[Profit]]/Table1[[#This Row],[Sales_Value]]</f>
        <v>0.56876843046950065</v>
      </c>
      <c r="O6466" s="3" t="str">
        <f>IF(Table1[[#This Row],[Profit]]&lt;0,"Yes","No")</f>
        <v>No</v>
      </c>
      <c r="P6466" t="str">
        <f>IF(Table1[[#This Row],[Discount_Pct]]&gt;0.3,"High",IF(Table1[[#This Row],[Discount_Pct]]&gt;0.15,"Medium","Low"))</f>
        <v>Low</v>
      </c>
      <c r="Q6466" t="str">
        <f>TEXT(Table1[[#This Row],[Date]],"MMM-YYYY")</f>
        <v>Oct-2024</v>
      </c>
      <c r="R6466" t="str">
        <f>IF(Table1[[#This Row],[Sales_Value]]&gt;500000,"Premium",IF(Table1[[#This Row],[Sales_Value]]&gt;100000,"Mid","Basic"))</f>
        <v>Basic</v>
      </c>
    </row>
    <row r="6467" spans="1:18" x14ac:dyDescent="0.3">
      <c r="A6467" s="1">
        <v>45441</v>
      </c>
      <c r="B6467" t="s">
        <v>6668</v>
      </c>
      <c r="C6467" t="s">
        <v>34</v>
      </c>
      <c r="D6467" t="s">
        <v>207</v>
      </c>
      <c r="E6467" t="s">
        <v>149</v>
      </c>
      <c r="F6467" t="s">
        <v>161</v>
      </c>
      <c r="G6467" t="s">
        <v>24</v>
      </c>
      <c r="H6467">
        <v>24</v>
      </c>
      <c r="I6467">
        <v>21.23</v>
      </c>
      <c r="J6467">
        <v>0.05</v>
      </c>
      <c r="K6467">
        <v>484.04</v>
      </c>
      <c r="L6467">
        <v>5.39</v>
      </c>
      <c r="M6467">
        <v>354.68</v>
      </c>
      <c r="N6467" s="2">
        <f>Table1[[#This Row],[Profit]]/Table1[[#This Row],[Sales_Value]]</f>
        <v>0.73274935955706133</v>
      </c>
      <c r="O6467" s="3" t="str">
        <f>IF(Table1[[#This Row],[Profit]]&lt;0,"Yes","No")</f>
        <v>No</v>
      </c>
      <c r="P6467" t="str">
        <f>IF(Table1[[#This Row],[Discount_Pct]]&gt;0.3,"High",IF(Table1[[#This Row],[Discount_Pct]]&gt;0.15,"Medium","Low"))</f>
        <v>Low</v>
      </c>
      <c r="Q6467" t="str">
        <f>TEXT(Table1[[#This Row],[Date]],"MMM-YYYY")</f>
        <v>May-2024</v>
      </c>
      <c r="R6467" t="str">
        <f>IF(Table1[[#This Row],[Sales_Value]]&gt;500000,"Premium",IF(Table1[[#This Row],[Sales_Value]]&gt;100000,"Mid","Basic"))</f>
        <v>Basic</v>
      </c>
    </row>
    <row r="6468" spans="1:18" x14ac:dyDescent="0.3">
      <c r="A6468" s="1">
        <v>45353</v>
      </c>
      <c r="B6468" t="s">
        <v>6669</v>
      </c>
      <c r="C6468" t="s">
        <v>14</v>
      </c>
      <c r="D6468" t="s">
        <v>144</v>
      </c>
      <c r="E6468" t="s">
        <v>205</v>
      </c>
      <c r="F6468" t="s">
        <v>23</v>
      </c>
      <c r="G6468" t="s">
        <v>24</v>
      </c>
      <c r="H6468">
        <v>58</v>
      </c>
      <c r="I6468">
        <v>17.82</v>
      </c>
      <c r="J6468">
        <v>0.06</v>
      </c>
      <c r="K6468">
        <v>971.55</v>
      </c>
      <c r="L6468">
        <v>7.66</v>
      </c>
      <c r="M6468">
        <v>527.27</v>
      </c>
      <c r="N6468" s="2">
        <f>Table1[[#This Row],[Profit]]/Table1[[#This Row],[Sales_Value]]</f>
        <v>0.5427101024136689</v>
      </c>
      <c r="O6468" s="3" t="str">
        <f>IF(Table1[[#This Row],[Profit]]&lt;0,"Yes","No")</f>
        <v>No</v>
      </c>
      <c r="P6468" t="str">
        <f>IF(Table1[[#This Row],[Discount_Pct]]&gt;0.3,"High",IF(Table1[[#This Row],[Discount_Pct]]&gt;0.15,"Medium","Low"))</f>
        <v>Low</v>
      </c>
      <c r="Q6468" t="str">
        <f>TEXT(Table1[[#This Row],[Date]],"MMM-YYYY")</f>
        <v>Mar-2024</v>
      </c>
      <c r="R6468" t="str">
        <f>IF(Table1[[#This Row],[Sales_Value]]&gt;500000,"Premium",IF(Table1[[#This Row],[Sales_Value]]&gt;100000,"Mid","Basic"))</f>
        <v>Basic</v>
      </c>
    </row>
    <row r="6469" spans="1:18" x14ac:dyDescent="0.3">
      <c r="A6469" s="1">
        <v>45401</v>
      </c>
      <c r="B6469" t="s">
        <v>6670</v>
      </c>
      <c r="C6469" t="s">
        <v>39</v>
      </c>
      <c r="D6469" t="s">
        <v>66</v>
      </c>
      <c r="E6469" t="s">
        <v>182</v>
      </c>
      <c r="F6469" t="s">
        <v>32</v>
      </c>
      <c r="G6469" t="s">
        <v>18</v>
      </c>
      <c r="H6469">
        <v>10</v>
      </c>
      <c r="I6469">
        <v>12836.73</v>
      </c>
      <c r="J6469">
        <v>0.08</v>
      </c>
      <c r="K6469">
        <v>118097.92</v>
      </c>
      <c r="L6469">
        <v>9125.99</v>
      </c>
      <c r="M6469">
        <v>26838.02</v>
      </c>
      <c r="N6469" s="2">
        <f>Table1[[#This Row],[Profit]]/Table1[[#This Row],[Sales_Value]]</f>
        <v>0.22725226659368769</v>
      </c>
      <c r="O6469" s="3" t="str">
        <f>IF(Table1[[#This Row],[Profit]]&lt;0,"Yes","No")</f>
        <v>No</v>
      </c>
      <c r="P6469" t="str">
        <f>IF(Table1[[#This Row],[Discount_Pct]]&gt;0.3,"High",IF(Table1[[#This Row],[Discount_Pct]]&gt;0.15,"Medium","Low"))</f>
        <v>Low</v>
      </c>
      <c r="Q6469" t="str">
        <f>TEXT(Table1[[#This Row],[Date]],"MMM-YYYY")</f>
        <v>Apr-2024</v>
      </c>
      <c r="R6469" t="str">
        <f>IF(Table1[[#This Row],[Sales_Value]]&gt;500000,"Premium",IF(Table1[[#This Row],[Sales_Value]]&gt;100000,"Mid","Basic"))</f>
        <v>Mid</v>
      </c>
    </row>
    <row r="6470" spans="1:18" x14ac:dyDescent="0.3">
      <c r="A6470" s="1">
        <v>45640</v>
      </c>
      <c r="B6470" t="s">
        <v>6671</v>
      </c>
      <c r="C6470" t="s">
        <v>20</v>
      </c>
      <c r="D6470" t="s">
        <v>124</v>
      </c>
      <c r="E6470" t="s">
        <v>303</v>
      </c>
      <c r="F6470" t="s">
        <v>232</v>
      </c>
      <c r="G6470" t="s">
        <v>24</v>
      </c>
      <c r="H6470">
        <v>88</v>
      </c>
      <c r="I6470">
        <v>62.59</v>
      </c>
      <c r="J6470">
        <v>0.11</v>
      </c>
      <c r="K6470">
        <v>4902.05</v>
      </c>
      <c r="L6470">
        <v>21.51</v>
      </c>
      <c r="M6470">
        <v>3009.17</v>
      </c>
      <c r="N6470" s="2">
        <f>Table1[[#This Row],[Profit]]/Table1[[#This Row],[Sales_Value]]</f>
        <v>0.61385950775695886</v>
      </c>
      <c r="O6470" s="3" t="str">
        <f>IF(Table1[[#This Row],[Profit]]&lt;0,"Yes","No")</f>
        <v>No</v>
      </c>
      <c r="P6470" t="str">
        <f>IF(Table1[[#This Row],[Discount_Pct]]&gt;0.3,"High",IF(Table1[[#This Row],[Discount_Pct]]&gt;0.15,"Medium","Low"))</f>
        <v>Low</v>
      </c>
      <c r="Q6470" t="str">
        <f>TEXT(Table1[[#This Row],[Date]],"MMM-YYYY")</f>
        <v>Dec-2024</v>
      </c>
      <c r="R6470" t="str">
        <f>IF(Table1[[#This Row],[Sales_Value]]&gt;500000,"Premium",IF(Table1[[#This Row],[Sales_Value]]&gt;100000,"Mid","Basic"))</f>
        <v>Basic</v>
      </c>
    </row>
    <row r="6471" spans="1:18" x14ac:dyDescent="0.3">
      <c r="A6471" s="1">
        <v>45602</v>
      </c>
      <c r="B6471" t="s">
        <v>6672</v>
      </c>
      <c r="C6471" t="s">
        <v>20</v>
      </c>
      <c r="D6471" t="s">
        <v>30</v>
      </c>
      <c r="E6471" t="s">
        <v>16</v>
      </c>
      <c r="F6471" t="s">
        <v>180</v>
      </c>
      <c r="G6471" t="s">
        <v>53</v>
      </c>
      <c r="H6471">
        <v>25</v>
      </c>
      <c r="I6471">
        <v>1611.28</v>
      </c>
      <c r="J6471">
        <v>0.26</v>
      </c>
      <c r="K6471">
        <v>29808.68</v>
      </c>
      <c r="L6471">
        <v>812.81</v>
      </c>
      <c r="M6471">
        <v>9488.43</v>
      </c>
      <c r="N6471" s="2">
        <f>Table1[[#This Row],[Profit]]/Table1[[#This Row],[Sales_Value]]</f>
        <v>0.31831097519246071</v>
      </c>
      <c r="O6471" s="3" t="str">
        <f>IF(Table1[[#This Row],[Profit]]&lt;0,"Yes","No")</f>
        <v>No</v>
      </c>
      <c r="P6471" t="str">
        <f>IF(Table1[[#This Row],[Discount_Pct]]&gt;0.3,"High",IF(Table1[[#This Row],[Discount_Pct]]&gt;0.15,"Medium","Low"))</f>
        <v>Medium</v>
      </c>
      <c r="Q6471" t="str">
        <f>TEXT(Table1[[#This Row],[Date]],"MMM-YYYY")</f>
        <v>Nov-2024</v>
      </c>
      <c r="R6471" t="str">
        <f>IF(Table1[[#This Row],[Sales_Value]]&gt;500000,"Premium",IF(Table1[[#This Row],[Sales_Value]]&gt;100000,"Mid","Basic"))</f>
        <v>Basic</v>
      </c>
    </row>
    <row r="6472" spans="1:18" x14ac:dyDescent="0.3">
      <c r="A6472" s="1">
        <v>45601</v>
      </c>
      <c r="B6472" t="s">
        <v>6673</v>
      </c>
      <c r="C6472" t="s">
        <v>39</v>
      </c>
      <c r="D6472" t="s">
        <v>40</v>
      </c>
      <c r="E6472" t="s">
        <v>27</v>
      </c>
      <c r="F6472" t="s">
        <v>32</v>
      </c>
      <c r="G6472" t="s">
        <v>18</v>
      </c>
      <c r="H6472">
        <v>84</v>
      </c>
      <c r="I6472">
        <v>11023.75</v>
      </c>
      <c r="J6472">
        <v>0.1</v>
      </c>
      <c r="K6472">
        <v>833395.5</v>
      </c>
      <c r="L6472">
        <v>9484.75</v>
      </c>
      <c r="M6472">
        <v>36676.5</v>
      </c>
      <c r="N6472" s="2">
        <f>Table1[[#This Row],[Profit]]/Table1[[#This Row],[Sales_Value]]</f>
        <v>4.4008516964634439E-2</v>
      </c>
      <c r="O6472" s="3" t="str">
        <f>IF(Table1[[#This Row],[Profit]]&lt;0,"Yes","No")</f>
        <v>No</v>
      </c>
      <c r="P6472" t="str">
        <f>IF(Table1[[#This Row],[Discount_Pct]]&gt;0.3,"High",IF(Table1[[#This Row],[Discount_Pct]]&gt;0.15,"Medium","Low"))</f>
        <v>Low</v>
      </c>
      <c r="Q6472" t="str">
        <f>TEXT(Table1[[#This Row],[Date]],"MMM-YYYY")</f>
        <v>Nov-2024</v>
      </c>
      <c r="R6472" t="str">
        <f>IF(Table1[[#This Row],[Sales_Value]]&gt;500000,"Premium",IF(Table1[[#This Row],[Sales_Value]]&gt;100000,"Mid","Basic"))</f>
        <v>Premium</v>
      </c>
    </row>
    <row r="6473" spans="1:18" x14ac:dyDescent="0.3">
      <c r="A6473" s="1">
        <v>45345</v>
      </c>
      <c r="B6473" t="s">
        <v>6674</v>
      </c>
      <c r="C6473" t="s">
        <v>39</v>
      </c>
      <c r="D6473" t="s">
        <v>192</v>
      </c>
      <c r="E6473" t="s">
        <v>60</v>
      </c>
      <c r="F6473" t="s">
        <v>161</v>
      </c>
      <c r="G6473" t="s">
        <v>24</v>
      </c>
      <c r="H6473">
        <v>66</v>
      </c>
      <c r="I6473">
        <v>18.78</v>
      </c>
      <c r="J6473">
        <v>0.23</v>
      </c>
      <c r="K6473">
        <v>954.4</v>
      </c>
      <c r="L6473">
        <v>5.29</v>
      </c>
      <c r="M6473">
        <v>605.26</v>
      </c>
      <c r="N6473" s="2">
        <f>Table1[[#This Row],[Profit]]/Table1[[#This Row],[Sales_Value]]</f>
        <v>0.6341785414920369</v>
      </c>
      <c r="O6473" s="3" t="str">
        <f>IF(Table1[[#This Row],[Profit]]&lt;0,"Yes","No")</f>
        <v>No</v>
      </c>
      <c r="P6473" t="str">
        <f>IF(Table1[[#This Row],[Discount_Pct]]&gt;0.3,"High",IF(Table1[[#This Row],[Discount_Pct]]&gt;0.15,"Medium","Low"))</f>
        <v>Medium</v>
      </c>
      <c r="Q6473" t="str">
        <f>TEXT(Table1[[#This Row],[Date]],"MMM-YYYY")</f>
        <v>Feb-2024</v>
      </c>
      <c r="R6473" t="str">
        <f>IF(Table1[[#This Row],[Sales_Value]]&gt;500000,"Premium",IF(Table1[[#This Row],[Sales_Value]]&gt;100000,"Mid","Basic"))</f>
        <v>Basic</v>
      </c>
    </row>
    <row r="6474" spans="1:18" x14ac:dyDescent="0.3">
      <c r="A6474" s="1">
        <v>45487</v>
      </c>
      <c r="B6474" t="s">
        <v>6675</v>
      </c>
      <c r="C6474" t="s">
        <v>20</v>
      </c>
      <c r="D6474" t="s">
        <v>30</v>
      </c>
      <c r="E6474" t="s">
        <v>63</v>
      </c>
      <c r="F6474" t="s">
        <v>161</v>
      </c>
      <c r="G6474" t="s">
        <v>24</v>
      </c>
      <c r="H6474">
        <v>86</v>
      </c>
      <c r="I6474">
        <v>18.03</v>
      </c>
      <c r="J6474">
        <v>7.0000000000000007E-2</v>
      </c>
      <c r="K6474">
        <v>1442.04</v>
      </c>
      <c r="L6474">
        <v>4.95</v>
      </c>
      <c r="M6474">
        <v>1016.34</v>
      </c>
      <c r="N6474" s="2">
        <f>Table1[[#This Row],[Profit]]/Table1[[#This Row],[Sales_Value]]</f>
        <v>0.70479320961970549</v>
      </c>
      <c r="O6474" s="3" t="str">
        <f>IF(Table1[[#This Row],[Profit]]&lt;0,"Yes","No")</f>
        <v>No</v>
      </c>
      <c r="P6474" t="str">
        <f>IF(Table1[[#This Row],[Discount_Pct]]&gt;0.3,"High",IF(Table1[[#This Row],[Discount_Pct]]&gt;0.15,"Medium","Low"))</f>
        <v>Low</v>
      </c>
      <c r="Q6474" t="str">
        <f>TEXT(Table1[[#This Row],[Date]],"MMM-YYYY")</f>
        <v>Jul-2024</v>
      </c>
      <c r="R6474" t="str">
        <f>IF(Table1[[#This Row],[Sales_Value]]&gt;500000,"Premium",IF(Table1[[#This Row],[Sales_Value]]&gt;100000,"Mid","Basic"))</f>
        <v>Basic</v>
      </c>
    </row>
    <row r="6475" spans="1:18" x14ac:dyDescent="0.3">
      <c r="A6475" s="1">
        <v>45418</v>
      </c>
      <c r="B6475" t="s">
        <v>6676</v>
      </c>
      <c r="C6475" t="s">
        <v>34</v>
      </c>
      <c r="D6475" t="s">
        <v>105</v>
      </c>
      <c r="E6475" t="s">
        <v>205</v>
      </c>
      <c r="F6475" t="s">
        <v>264</v>
      </c>
      <c r="G6475" t="s">
        <v>77</v>
      </c>
      <c r="H6475">
        <v>83</v>
      </c>
      <c r="I6475">
        <v>3168.16</v>
      </c>
      <c r="J6475">
        <v>0.08</v>
      </c>
      <c r="K6475">
        <v>241920.7</v>
      </c>
      <c r="L6475">
        <v>1632.88</v>
      </c>
      <c r="M6475">
        <v>106391.66</v>
      </c>
      <c r="N6475" s="2">
        <f>Table1[[#This Row],[Profit]]/Table1[[#This Row],[Sales_Value]]</f>
        <v>0.439779068099588</v>
      </c>
      <c r="O6475" s="3" t="str">
        <f>IF(Table1[[#This Row],[Profit]]&lt;0,"Yes","No")</f>
        <v>No</v>
      </c>
      <c r="P6475" t="str">
        <f>IF(Table1[[#This Row],[Discount_Pct]]&gt;0.3,"High",IF(Table1[[#This Row],[Discount_Pct]]&gt;0.15,"Medium","Low"))</f>
        <v>Low</v>
      </c>
      <c r="Q6475" t="str">
        <f>TEXT(Table1[[#This Row],[Date]],"MMM-YYYY")</f>
        <v>May-2024</v>
      </c>
      <c r="R6475" t="str">
        <f>IF(Table1[[#This Row],[Sales_Value]]&gt;500000,"Premium",IF(Table1[[#This Row],[Sales_Value]]&gt;100000,"Mid","Basic"))</f>
        <v>Mid</v>
      </c>
    </row>
    <row r="6476" spans="1:18" x14ac:dyDescent="0.3">
      <c r="A6476" s="1">
        <v>45474</v>
      </c>
      <c r="B6476" t="s">
        <v>6677</v>
      </c>
      <c r="C6476" t="s">
        <v>14</v>
      </c>
      <c r="D6476" t="s">
        <v>144</v>
      </c>
      <c r="E6476" t="s">
        <v>325</v>
      </c>
      <c r="F6476" t="s">
        <v>282</v>
      </c>
      <c r="G6476" t="s">
        <v>18</v>
      </c>
      <c r="H6476">
        <v>45</v>
      </c>
      <c r="I6476">
        <v>8910.81</v>
      </c>
      <c r="J6476">
        <v>7.0000000000000007E-2</v>
      </c>
      <c r="K6476">
        <v>372917.4</v>
      </c>
      <c r="L6476">
        <v>6962.3</v>
      </c>
      <c r="M6476">
        <v>59613.9</v>
      </c>
      <c r="N6476" s="2">
        <f>Table1[[#This Row],[Profit]]/Table1[[#This Row],[Sales_Value]]</f>
        <v>0.15985818843529426</v>
      </c>
      <c r="O6476" s="3" t="str">
        <f>IF(Table1[[#This Row],[Profit]]&lt;0,"Yes","No")</f>
        <v>No</v>
      </c>
      <c r="P6476" t="str">
        <f>IF(Table1[[#This Row],[Discount_Pct]]&gt;0.3,"High",IF(Table1[[#This Row],[Discount_Pct]]&gt;0.15,"Medium","Low"))</f>
        <v>Low</v>
      </c>
      <c r="Q6476" t="str">
        <f>TEXT(Table1[[#This Row],[Date]],"MMM-YYYY")</f>
        <v>Jul-2024</v>
      </c>
      <c r="R6476" t="str">
        <f>IF(Table1[[#This Row],[Sales_Value]]&gt;500000,"Premium",IF(Table1[[#This Row],[Sales_Value]]&gt;100000,"Mid","Basic"))</f>
        <v>Mid</v>
      </c>
    </row>
    <row r="6477" spans="1:18" x14ac:dyDescent="0.3">
      <c r="A6477" s="1">
        <v>45542</v>
      </c>
      <c r="B6477" t="s">
        <v>6678</v>
      </c>
      <c r="C6477" t="s">
        <v>39</v>
      </c>
      <c r="D6477" t="s">
        <v>66</v>
      </c>
      <c r="E6477" t="s">
        <v>81</v>
      </c>
      <c r="F6477" t="s">
        <v>49</v>
      </c>
      <c r="G6477" t="s">
        <v>24</v>
      </c>
      <c r="H6477">
        <v>46</v>
      </c>
      <c r="I6477">
        <v>71.59</v>
      </c>
      <c r="J6477">
        <v>0.1</v>
      </c>
      <c r="K6477">
        <v>2963.83</v>
      </c>
      <c r="L6477">
        <v>37.14</v>
      </c>
      <c r="M6477">
        <v>1255.3900000000001</v>
      </c>
      <c r="N6477" s="2">
        <f>Table1[[#This Row],[Profit]]/Table1[[#This Row],[Sales_Value]]</f>
        <v>0.42357017777672812</v>
      </c>
      <c r="O6477" s="3" t="str">
        <f>IF(Table1[[#This Row],[Profit]]&lt;0,"Yes","No")</f>
        <v>No</v>
      </c>
      <c r="P6477" t="str">
        <f>IF(Table1[[#This Row],[Discount_Pct]]&gt;0.3,"High",IF(Table1[[#This Row],[Discount_Pct]]&gt;0.15,"Medium","Low"))</f>
        <v>Low</v>
      </c>
      <c r="Q6477" t="str">
        <f>TEXT(Table1[[#This Row],[Date]],"MMM-YYYY")</f>
        <v>Sep-2024</v>
      </c>
      <c r="R6477" t="str">
        <f>IF(Table1[[#This Row],[Sales_Value]]&gt;500000,"Premium",IF(Table1[[#This Row],[Sales_Value]]&gt;100000,"Mid","Basic"))</f>
        <v>Basic</v>
      </c>
    </row>
    <row r="6478" spans="1:18" x14ac:dyDescent="0.3">
      <c r="A6478" s="1">
        <v>45353</v>
      </c>
      <c r="B6478" t="s">
        <v>6679</v>
      </c>
      <c r="C6478" t="s">
        <v>14</v>
      </c>
      <c r="D6478" t="s">
        <v>15</v>
      </c>
      <c r="E6478" t="s">
        <v>102</v>
      </c>
      <c r="F6478" t="s">
        <v>49</v>
      </c>
      <c r="G6478" t="s">
        <v>24</v>
      </c>
      <c r="H6478">
        <v>17</v>
      </c>
      <c r="I6478">
        <v>66.849999999999994</v>
      </c>
      <c r="J6478">
        <v>0.16</v>
      </c>
      <c r="K6478">
        <v>954.62</v>
      </c>
      <c r="L6478">
        <v>43.89</v>
      </c>
      <c r="M6478">
        <v>208.49</v>
      </c>
      <c r="N6478" s="2">
        <f>Table1[[#This Row],[Profit]]/Table1[[#This Row],[Sales_Value]]</f>
        <v>0.21840103915694203</v>
      </c>
      <c r="O6478" s="3" t="str">
        <f>IF(Table1[[#This Row],[Profit]]&lt;0,"Yes","No")</f>
        <v>No</v>
      </c>
      <c r="P6478" t="str">
        <f>IF(Table1[[#This Row],[Discount_Pct]]&gt;0.3,"High",IF(Table1[[#This Row],[Discount_Pct]]&gt;0.15,"Medium","Low"))</f>
        <v>Medium</v>
      </c>
      <c r="Q6478" t="str">
        <f>TEXT(Table1[[#This Row],[Date]],"MMM-YYYY")</f>
        <v>Mar-2024</v>
      </c>
      <c r="R6478" t="str">
        <f>IF(Table1[[#This Row],[Sales_Value]]&gt;500000,"Premium",IF(Table1[[#This Row],[Sales_Value]]&gt;100000,"Mid","Basic"))</f>
        <v>Basic</v>
      </c>
    </row>
    <row r="6479" spans="1:18" x14ac:dyDescent="0.3">
      <c r="A6479" s="1">
        <v>45490</v>
      </c>
      <c r="B6479" t="s">
        <v>6680</v>
      </c>
      <c r="C6479" t="s">
        <v>34</v>
      </c>
      <c r="D6479" t="s">
        <v>207</v>
      </c>
      <c r="E6479" t="s">
        <v>370</v>
      </c>
      <c r="F6479" t="s">
        <v>232</v>
      </c>
      <c r="G6479" t="s">
        <v>24</v>
      </c>
      <c r="H6479">
        <v>21</v>
      </c>
      <c r="I6479">
        <v>53.95</v>
      </c>
      <c r="J6479">
        <v>0.21</v>
      </c>
      <c r="K6479">
        <v>895.03</v>
      </c>
      <c r="L6479">
        <v>20.93</v>
      </c>
      <c r="M6479">
        <v>455.5</v>
      </c>
      <c r="N6479" s="2">
        <f>Table1[[#This Row],[Profit]]/Table1[[#This Row],[Sales_Value]]</f>
        <v>0.50892148866518438</v>
      </c>
      <c r="O6479" s="3" t="str">
        <f>IF(Table1[[#This Row],[Profit]]&lt;0,"Yes","No")</f>
        <v>No</v>
      </c>
      <c r="P6479" t="str">
        <f>IF(Table1[[#This Row],[Discount_Pct]]&gt;0.3,"High",IF(Table1[[#This Row],[Discount_Pct]]&gt;0.15,"Medium","Low"))</f>
        <v>Medium</v>
      </c>
      <c r="Q6479" t="str">
        <f>TEXT(Table1[[#This Row],[Date]],"MMM-YYYY")</f>
        <v>Jul-2024</v>
      </c>
      <c r="R6479" t="str">
        <f>IF(Table1[[#This Row],[Sales_Value]]&gt;500000,"Premium",IF(Table1[[#This Row],[Sales_Value]]&gt;100000,"Mid","Basic"))</f>
        <v>Basic</v>
      </c>
    </row>
    <row r="6480" spans="1:18" x14ac:dyDescent="0.3">
      <c r="A6480" s="1">
        <v>45646</v>
      </c>
      <c r="B6480" t="s">
        <v>6681</v>
      </c>
      <c r="C6480" t="s">
        <v>39</v>
      </c>
      <c r="D6480" t="s">
        <v>93</v>
      </c>
      <c r="E6480" t="s">
        <v>36</v>
      </c>
      <c r="F6480" t="s">
        <v>232</v>
      </c>
      <c r="G6480" t="s">
        <v>24</v>
      </c>
      <c r="H6480">
        <v>80</v>
      </c>
      <c r="I6480">
        <v>62.4</v>
      </c>
      <c r="J6480">
        <v>0.06</v>
      </c>
      <c r="K6480">
        <v>4692.4799999999996</v>
      </c>
      <c r="L6480">
        <v>20.89</v>
      </c>
      <c r="M6480">
        <v>3021.28</v>
      </c>
      <c r="N6480" s="2">
        <f>Table1[[#This Row],[Profit]]/Table1[[#This Row],[Sales_Value]]</f>
        <v>0.64385570103655221</v>
      </c>
      <c r="O6480" s="3" t="str">
        <f>IF(Table1[[#This Row],[Profit]]&lt;0,"Yes","No")</f>
        <v>No</v>
      </c>
      <c r="P6480" t="str">
        <f>IF(Table1[[#This Row],[Discount_Pct]]&gt;0.3,"High",IF(Table1[[#This Row],[Discount_Pct]]&gt;0.15,"Medium","Low"))</f>
        <v>Low</v>
      </c>
      <c r="Q6480" t="str">
        <f>TEXT(Table1[[#This Row],[Date]],"MMM-YYYY")</f>
        <v>Dec-2024</v>
      </c>
      <c r="R6480" t="str">
        <f>IF(Table1[[#This Row],[Sales_Value]]&gt;500000,"Premium",IF(Table1[[#This Row],[Sales_Value]]&gt;100000,"Mid","Basic"))</f>
        <v>Basic</v>
      </c>
    </row>
    <row r="6481" spans="1:18" x14ac:dyDescent="0.3">
      <c r="A6481" s="1">
        <v>45542</v>
      </c>
      <c r="B6481" t="s">
        <v>6682</v>
      </c>
      <c r="C6481" t="s">
        <v>14</v>
      </c>
      <c r="D6481" t="s">
        <v>55</v>
      </c>
      <c r="E6481" t="s">
        <v>73</v>
      </c>
      <c r="F6481" t="s">
        <v>32</v>
      </c>
      <c r="G6481" t="s">
        <v>18</v>
      </c>
      <c r="H6481">
        <v>79</v>
      </c>
      <c r="I6481">
        <v>10982.76</v>
      </c>
      <c r="J6481">
        <v>0</v>
      </c>
      <c r="K6481">
        <v>867638.04</v>
      </c>
      <c r="L6481">
        <v>9265.91</v>
      </c>
      <c r="M6481">
        <v>135631.15</v>
      </c>
      <c r="N6481" s="2">
        <f>Table1[[#This Row],[Profit]]/Table1[[#This Row],[Sales_Value]]</f>
        <v>0.15632227236141005</v>
      </c>
      <c r="O6481" s="3" t="str">
        <f>IF(Table1[[#This Row],[Profit]]&lt;0,"Yes","No")</f>
        <v>No</v>
      </c>
      <c r="P6481" t="str">
        <f>IF(Table1[[#This Row],[Discount_Pct]]&gt;0.3,"High",IF(Table1[[#This Row],[Discount_Pct]]&gt;0.15,"Medium","Low"))</f>
        <v>Low</v>
      </c>
      <c r="Q6481" t="str">
        <f>TEXT(Table1[[#This Row],[Date]],"MMM-YYYY")</f>
        <v>Sep-2024</v>
      </c>
      <c r="R6481" t="str">
        <f>IF(Table1[[#This Row],[Sales_Value]]&gt;500000,"Premium",IF(Table1[[#This Row],[Sales_Value]]&gt;100000,"Mid","Basic"))</f>
        <v>Premium</v>
      </c>
    </row>
    <row r="6482" spans="1:18" x14ac:dyDescent="0.3">
      <c r="A6482" s="1">
        <v>45351</v>
      </c>
      <c r="B6482" t="s">
        <v>6683</v>
      </c>
      <c r="C6482" t="s">
        <v>39</v>
      </c>
      <c r="D6482" t="s">
        <v>665</v>
      </c>
      <c r="E6482" t="s">
        <v>291</v>
      </c>
      <c r="F6482" t="s">
        <v>64</v>
      </c>
      <c r="G6482" t="s">
        <v>53</v>
      </c>
      <c r="H6482">
        <v>99</v>
      </c>
      <c r="I6482">
        <v>730.03</v>
      </c>
      <c r="J6482">
        <v>0.12</v>
      </c>
      <c r="K6482">
        <v>63600.21</v>
      </c>
      <c r="L6482">
        <v>307.14999999999998</v>
      </c>
      <c r="M6482">
        <v>33192.36</v>
      </c>
      <c r="N6482" s="2">
        <f>Table1[[#This Row],[Profit]]/Table1[[#This Row],[Sales_Value]]</f>
        <v>0.52189072960608152</v>
      </c>
      <c r="O6482" s="3" t="str">
        <f>IF(Table1[[#This Row],[Profit]]&lt;0,"Yes","No")</f>
        <v>No</v>
      </c>
      <c r="P6482" t="str">
        <f>IF(Table1[[#This Row],[Discount_Pct]]&gt;0.3,"High",IF(Table1[[#This Row],[Discount_Pct]]&gt;0.15,"Medium","Low"))</f>
        <v>Low</v>
      </c>
      <c r="Q6482" t="str">
        <f>TEXT(Table1[[#This Row],[Date]],"MMM-YYYY")</f>
        <v>Feb-2024</v>
      </c>
      <c r="R6482" t="str">
        <f>IF(Table1[[#This Row],[Sales_Value]]&gt;500000,"Premium",IF(Table1[[#This Row],[Sales_Value]]&gt;100000,"Mid","Basic"))</f>
        <v>Basic</v>
      </c>
    </row>
    <row r="6483" spans="1:18" x14ac:dyDescent="0.3">
      <c r="A6483" s="1">
        <v>45464</v>
      </c>
      <c r="B6483" t="s">
        <v>6684</v>
      </c>
      <c r="C6483" t="s">
        <v>39</v>
      </c>
      <c r="D6483" t="s">
        <v>192</v>
      </c>
      <c r="E6483" t="s">
        <v>112</v>
      </c>
      <c r="F6483" t="s">
        <v>232</v>
      </c>
      <c r="G6483" t="s">
        <v>24</v>
      </c>
      <c r="H6483">
        <v>16</v>
      </c>
      <c r="I6483">
        <v>60.2</v>
      </c>
      <c r="J6483">
        <v>0.2</v>
      </c>
      <c r="K6483">
        <v>770.56</v>
      </c>
      <c r="L6483">
        <v>20.57</v>
      </c>
      <c r="M6483">
        <v>441.44</v>
      </c>
      <c r="N6483" s="2">
        <f>Table1[[#This Row],[Profit]]/Table1[[#This Row],[Sales_Value]]</f>
        <v>0.57288205980066453</v>
      </c>
      <c r="O6483" s="3" t="str">
        <f>IF(Table1[[#This Row],[Profit]]&lt;0,"Yes","No")</f>
        <v>No</v>
      </c>
      <c r="P6483" t="str">
        <f>IF(Table1[[#This Row],[Discount_Pct]]&gt;0.3,"High",IF(Table1[[#This Row],[Discount_Pct]]&gt;0.15,"Medium","Low"))</f>
        <v>Medium</v>
      </c>
      <c r="Q6483" t="str">
        <f>TEXT(Table1[[#This Row],[Date]],"MMM-YYYY")</f>
        <v>Jun-2024</v>
      </c>
      <c r="R6483" t="str">
        <f>IF(Table1[[#This Row],[Sales_Value]]&gt;500000,"Premium",IF(Table1[[#This Row],[Sales_Value]]&gt;100000,"Mid","Basic"))</f>
        <v>Basic</v>
      </c>
    </row>
    <row r="6484" spans="1:18" x14ac:dyDescent="0.3">
      <c r="A6484" s="1">
        <v>45614</v>
      </c>
      <c r="B6484" t="s">
        <v>6685</v>
      </c>
      <c r="C6484" t="s">
        <v>39</v>
      </c>
      <c r="D6484" t="s">
        <v>40</v>
      </c>
      <c r="E6484" t="s">
        <v>171</v>
      </c>
      <c r="F6484" t="s">
        <v>23</v>
      </c>
      <c r="G6484" t="s">
        <v>24</v>
      </c>
      <c r="H6484">
        <v>21</v>
      </c>
      <c r="I6484">
        <v>18.84</v>
      </c>
      <c r="J6484">
        <v>0.04</v>
      </c>
      <c r="K6484">
        <v>379.81</v>
      </c>
      <c r="L6484">
        <v>8.48</v>
      </c>
      <c r="M6484">
        <v>201.73</v>
      </c>
      <c r="N6484" s="2">
        <f>Table1[[#This Row],[Profit]]/Table1[[#This Row],[Sales_Value]]</f>
        <v>0.5311339880466549</v>
      </c>
      <c r="O6484" s="3" t="str">
        <f>IF(Table1[[#This Row],[Profit]]&lt;0,"Yes","No")</f>
        <v>No</v>
      </c>
      <c r="P6484" t="str">
        <f>IF(Table1[[#This Row],[Discount_Pct]]&gt;0.3,"High",IF(Table1[[#This Row],[Discount_Pct]]&gt;0.15,"Medium","Low"))</f>
        <v>Low</v>
      </c>
      <c r="Q6484" t="str">
        <f>TEXT(Table1[[#This Row],[Date]],"MMM-YYYY")</f>
        <v>Nov-2024</v>
      </c>
      <c r="R6484" t="str">
        <f>IF(Table1[[#This Row],[Sales_Value]]&gt;500000,"Premium",IF(Table1[[#This Row],[Sales_Value]]&gt;100000,"Mid","Basic"))</f>
        <v>Basic</v>
      </c>
    </row>
    <row r="6485" spans="1:18" x14ac:dyDescent="0.3">
      <c r="A6485" s="1">
        <v>45581</v>
      </c>
      <c r="B6485" t="s">
        <v>6686</v>
      </c>
      <c r="C6485" t="s">
        <v>39</v>
      </c>
      <c r="D6485" t="s">
        <v>108</v>
      </c>
      <c r="E6485" t="s">
        <v>27</v>
      </c>
      <c r="F6485" t="s">
        <v>106</v>
      </c>
      <c r="G6485" t="s">
        <v>77</v>
      </c>
      <c r="H6485">
        <v>73</v>
      </c>
      <c r="I6485">
        <v>207.86</v>
      </c>
      <c r="J6485">
        <v>0.16</v>
      </c>
      <c r="K6485">
        <v>12745.98</v>
      </c>
      <c r="L6485">
        <v>72.27</v>
      </c>
      <c r="M6485">
        <v>7470.27</v>
      </c>
      <c r="N6485" s="2">
        <f>Table1[[#This Row],[Profit]]/Table1[[#This Row],[Sales_Value]]</f>
        <v>0.58608831961135988</v>
      </c>
      <c r="O6485" s="3" t="str">
        <f>IF(Table1[[#This Row],[Profit]]&lt;0,"Yes","No")</f>
        <v>No</v>
      </c>
      <c r="P6485" t="str">
        <f>IF(Table1[[#This Row],[Discount_Pct]]&gt;0.3,"High",IF(Table1[[#This Row],[Discount_Pct]]&gt;0.15,"Medium","Low"))</f>
        <v>Medium</v>
      </c>
      <c r="Q6485" t="str">
        <f>TEXT(Table1[[#This Row],[Date]],"MMM-YYYY")</f>
        <v>Oct-2024</v>
      </c>
      <c r="R6485" t="str">
        <f>IF(Table1[[#This Row],[Sales_Value]]&gt;500000,"Premium",IF(Table1[[#This Row],[Sales_Value]]&gt;100000,"Mid","Basic"))</f>
        <v>Basic</v>
      </c>
    </row>
    <row r="6486" spans="1:18" x14ac:dyDescent="0.3">
      <c r="A6486" s="1">
        <v>45442</v>
      </c>
      <c r="B6486" t="s">
        <v>6687</v>
      </c>
      <c r="C6486" t="s">
        <v>20</v>
      </c>
      <c r="D6486" t="s">
        <v>30</v>
      </c>
      <c r="E6486" t="s">
        <v>557</v>
      </c>
      <c r="F6486" t="s">
        <v>140</v>
      </c>
      <c r="G6486" t="s">
        <v>53</v>
      </c>
      <c r="H6486">
        <v>91</v>
      </c>
      <c r="I6486">
        <v>1868.07</v>
      </c>
      <c r="J6486">
        <v>0</v>
      </c>
      <c r="K6486">
        <v>169994.37</v>
      </c>
      <c r="L6486">
        <v>1231.8599999999999</v>
      </c>
      <c r="M6486">
        <v>57895.11</v>
      </c>
      <c r="N6486" s="2">
        <f>Table1[[#This Row],[Profit]]/Table1[[#This Row],[Sales_Value]]</f>
        <v>0.34057074949011545</v>
      </c>
      <c r="O6486" s="3" t="str">
        <f>IF(Table1[[#This Row],[Profit]]&lt;0,"Yes","No")</f>
        <v>No</v>
      </c>
      <c r="P6486" t="str">
        <f>IF(Table1[[#This Row],[Discount_Pct]]&gt;0.3,"High",IF(Table1[[#This Row],[Discount_Pct]]&gt;0.15,"Medium","Low"))</f>
        <v>Low</v>
      </c>
      <c r="Q6486" t="str">
        <f>TEXT(Table1[[#This Row],[Date]],"MMM-YYYY")</f>
        <v>May-2024</v>
      </c>
      <c r="R6486" t="str">
        <f>IF(Table1[[#This Row],[Sales_Value]]&gt;500000,"Premium",IF(Table1[[#This Row],[Sales_Value]]&gt;100000,"Mid","Basic"))</f>
        <v>Mid</v>
      </c>
    </row>
    <row r="6487" spans="1:18" x14ac:dyDescent="0.3">
      <c r="A6487" s="1">
        <v>45402</v>
      </c>
      <c r="B6487" t="s">
        <v>6688</v>
      </c>
      <c r="C6487" t="s">
        <v>20</v>
      </c>
      <c r="D6487" t="s">
        <v>124</v>
      </c>
      <c r="E6487" t="s">
        <v>234</v>
      </c>
      <c r="F6487" t="s">
        <v>64</v>
      </c>
      <c r="G6487" t="s">
        <v>53</v>
      </c>
      <c r="H6487">
        <v>38</v>
      </c>
      <c r="I6487">
        <v>649.28</v>
      </c>
      <c r="J6487">
        <v>0.02</v>
      </c>
      <c r="K6487">
        <v>24179.19</v>
      </c>
      <c r="L6487">
        <v>313.05</v>
      </c>
      <c r="M6487">
        <v>12283.29</v>
      </c>
      <c r="N6487" s="2">
        <f>Table1[[#This Row],[Profit]]/Table1[[#This Row],[Sales_Value]]</f>
        <v>0.50801081425804595</v>
      </c>
      <c r="O6487" s="3" t="str">
        <f>IF(Table1[[#This Row],[Profit]]&lt;0,"Yes","No")</f>
        <v>No</v>
      </c>
      <c r="P6487" t="str">
        <f>IF(Table1[[#This Row],[Discount_Pct]]&gt;0.3,"High",IF(Table1[[#This Row],[Discount_Pct]]&gt;0.15,"Medium","Low"))</f>
        <v>Low</v>
      </c>
      <c r="Q6487" t="str">
        <f>TEXT(Table1[[#This Row],[Date]],"MMM-YYYY")</f>
        <v>Apr-2024</v>
      </c>
      <c r="R6487" t="str">
        <f>IF(Table1[[#This Row],[Sales_Value]]&gt;500000,"Premium",IF(Table1[[#This Row],[Sales_Value]]&gt;100000,"Mid","Basic"))</f>
        <v>Basic</v>
      </c>
    </row>
    <row r="6488" spans="1:18" x14ac:dyDescent="0.3">
      <c r="A6488" s="1">
        <v>45578</v>
      </c>
      <c r="B6488" t="s">
        <v>6689</v>
      </c>
      <c r="C6488" t="s">
        <v>20</v>
      </c>
      <c r="D6488" t="s">
        <v>21</v>
      </c>
      <c r="E6488" t="s">
        <v>163</v>
      </c>
      <c r="F6488" t="s">
        <v>85</v>
      </c>
      <c r="G6488" t="s">
        <v>24</v>
      </c>
      <c r="H6488">
        <v>92</v>
      </c>
      <c r="I6488">
        <v>91.49</v>
      </c>
      <c r="J6488">
        <v>0.11</v>
      </c>
      <c r="K6488">
        <v>7491.2</v>
      </c>
      <c r="L6488">
        <v>28.1</v>
      </c>
      <c r="M6488">
        <v>4906</v>
      </c>
      <c r="N6488" s="2">
        <f>Table1[[#This Row],[Profit]]/Table1[[#This Row],[Sales_Value]]</f>
        <v>0.65490175138829565</v>
      </c>
      <c r="O6488" s="3" t="str">
        <f>IF(Table1[[#This Row],[Profit]]&lt;0,"Yes","No")</f>
        <v>No</v>
      </c>
      <c r="P6488" t="str">
        <f>IF(Table1[[#This Row],[Discount_Pct]]&gt;0.3,"High",IF(Table1[[#This Row],[Discount_Pct]]&gt;0.15,"Medium","Low"))</f>
        <v>Low</v>
      </c>
      <c r="Q6488" t="str">
        <f>TEXT(Table1[[#This Row],[Date]],"MMM-YYYY")</f>
        <v>Oct-2024</v>
      </c>
      <c r="R6488" t="str">
        <f>IF(Table1[[#This Row],[Sales_Value]]&gt;500000,"Premium",IF(Table1[[#This Row],[Sales_Value]]&gt;100000,"Mid","Basic"))</f>
        <v>Basic</v>
      </c>
    </row>
    <row r="6489" spans="1:18" x14ac:dyDescent="0.3">
      <c r="A6489" s="1">
        <v>45312</v>
      </c>
      <c r="B6489" t="s">
        <v>6690</v>
      </c>
      <c r="C6489" t="s">
        <v>34</v>
      </c>
      <c r="D6489" t="s">
        <v>207</v>
      </c>
      <c r="E6489" t="s">
        <v>81</v>
      </c>
      <c r="F6489" t="s">
        <v>132</v>
      </c>
      <c r="G6489" t="s">
        <v>24</v>
      </c>
      <c r="H6489">
        <v>6</v>
      </c>
      <c r="I6489">
        <v>49.11</v>
      </c>
      <c r="J6489">
        <v>0.03</v>
      </c>
      <c r="K6489">
        <v>285.82</v>
      </c>
      <c r="L6489">
        <v>20.96</v>
      </c>
      <c r="M6489">
        <v>160.06</v>
      </c>
      <c r="N6489" s="2">
        <f>Table1[[#This Row],[Profit]]/Table1[[#This Row],[Sales_Value]]</f>
        <v>0.56000279896438321</v>
      </c>
      <c r="O6489" s="3" t="str">
        <f>IF(Table1[[#This Row],[Profit]]&lt;0,"Yes","No")</f>
        <v>No</v>
      </c>
      <c r="P6489" t="str">
        <f>IF(Table1[[#This Row],[Discount_Pct]]&gt;0.3,"High",IF(Table1[[#This Row],[Discount_Pct]]&gt;0.15,"Medium","Low"))</f>
        <v>Low</v>
      </c>
      <c r="Q6489" t="str">
        <f>TEXT(Table1[[#This Row],[Date]],"MMM-YYYY")</f>
        <v>Jan-2024</v>
      </c>
      <c r="R6489" t="str">
        <f>IF(Table1[[#This Row],[Sales_Value]]&gt;500000,"Premium",IF(Table1[[#This Row],[Sales_Value]]&gt;100000,"Mid","Basic"))</f>
        <v>Basic</v>
      </c>
    </row>
    <row r="6490" spans="1:18" x14ac:dyDescent="0.3">
      <c r="A6490" s="1">
        <v>45367</v>
      </c>
      <c r="B6490" t="s">
        <v>6691</v>
      </c>
      <c r="C6490" t="s">
        <v>39</v>
      </c>
      <c r="D6490" t="s">
        <v>40</v>
      </c>
      <c r="E6490" t="s">
        <v>311</v>
      </c>
      <c r="F6490" t="s">
        <v>282</v>
      </c>
      <c r="G6490" t="s">
        <v>18</v>
      </c>
      <c r="H6490">
        <v>33</v>
      </c>
      <c r="I6490">
        <v>8621.36</v>
      </c>
      <c r="J6490">
        <v>0</v>
      </c>
      <c r="K6490">
        <v>284504.88</v>
      </c>
      <c r="L6490">
        <v>7340.15</v>
      </c>
      <c r="M6490">
        <v>42279.93</v>
      </c>
      <c r="N6490" s="2">
        <f>Table1[[#This Row],[Profit]]/Table1[[#This Row],[Sales_Value]]</f>
        <v>0.14860880417938702</v>
      </c>
      <c r="O6490" s="3" t="str">
        <f>IF(Table1[[#This Row],[Profit]]&lt;0,"Yes","No")</f>
        <v>No</v>
      </c>
      <c r="P6490" t="str">
        <f>IF(Table1[[#This Row],[Discount_Pct]]&gt;0.3,"High",IF(Table1[[#This Row],[Discount_Pct]]&gt;0.15,"Medium","Low"))</f>
        <v>Low</v>
      </c>
      <c r="Q6490" t="str">
        <f>TEXT(Table1[[#This Row],[Date]],"MMM-YYYY")</f>
        <v>Mar-2024</v>
      </c>
      <c r="R6490" t="str">
        <f>IF(Table1[[#This Row],[Sales_Value]]&gt;500000,"Premium",IF(Table1[[#This Row],[Sales_Value]]&gt;100000,"Mid","Basic"))</f>
        <v>Mid</v>
      </c>
    </row>
    <row r="6491" spans="1:18" x14ac:dyDescent="0.3">
      <c r="A6491" s="1">
        <v>45304</v>
      </c>
      <c r="B6491" t="s">
        <v>6692</v>
      </c>
      <c r="C6491" t="s">
        <v>34</v>
      </c>
      <c r="D6491" t="s">
        <v>105</v>
      </c>
      <c r="E6491" t="s">
        <v>298</v>
      </c>
      <c r="F6491" t="s">
        <v>110</v>
      </c>
      <c r="G6491" t="s">
        <v>24</v>
      </c>
      <c r="H6491">
        <v>88</v>
      </c>
      <c r="I6491">
        <v>392.39</v>
      </c>
      <c r="J6491">
        <v>0.09</v>
      </c>
      <c r="K6491">
        <v>31422.59</v>
      </c>
      <c r="L6491">
        <v>200.79</v>
      </c>
      <c r="M6491">
        <v>13753.07</v>
      </c>
      <c r="N6491" s="2">
        <f>Table1[[#This Row],[Profit]]/Table1[[#This Row],[Sales_Value]]</f>
        <v>0.43768098046660059</v>
      </c>
      <c r="O6491" s="3" t="str">
        <f>IF(Table1[[#This Row],[Profit]]&lt;0,"Yes","No")</f>
        <v>No</v>
      </c>
      <c r="P6491" t="str">
        <f>IF(Table1[[#This Row],[Discount_Pct]]&gt;0.3,"High",IF(Table1[[#This Row],[Discount_Pct]]&gt;0.15,"Medium","Low"))</f>
        <v>Low</v>
      </c>
      <c r="Q6491" t="str">
        <f>TEXT(Table1[[#This Row],[Date]],"MMM-YYYY")</f>
        <v>Jan-2024</v>
      </c>
      <c r="R6491" t="str">
        <f>IF(Table1[[#This Row],[Sales_Value]]&gt;500000,"Premium",IF(Table1[[#This Row],[Sales_Value]]&gt;100000,"Mid","Basic"))</f>
        <v>Basic</v>
      </c>
    </row>
    <row r="6492" spans="1:18" x14ac:dyDescent="0.3">
      <c r="A6492" s="1">
        <v>45333</v>
      </c>
      <c r="B6492" t="s">
        <v>6693</v>
      </c>
      <c r="C6492" t="s">
        <v>34</v>
      </c>
      <c r="D6492" t="s">
        <v>207</v>
      </c>
      <c r="E6492" t="s">
        <v>90</v>
      </c>
      <c r="F6492" t="s">
        <v>134</v>
      </c>
      <c r="G6492" t="s">
        <v>24</v>
      </c>
      <c r="H6492">
        <v>73</v>
      </c>
      <c r="I6492">
        <v>115.87</v>
      </c>
      <c r="J6492">
        <v>0.23</v>
      </c>
      <c r="K6492">
        <v>6513.05</v>
      </c>
      <c r="L6492">
        <v>62.35</v>
      </c>
      <c r="M6492">
        <v>1961.5</v>
      </c>
      <c r="N6492" s="2">
        <f>Table1[[#This Row],[Profit]]/Table1[[#This Row],[Sales_Value]]</f>
        <v>0.30116458494867993</v>
      </c>
      <c r="O6492" s="3" t="str">
        <f>IF(Table1[[#This Row],[Profit]]&lt;0,"Yes","No")</f>
        <v>No</v>
      </c>
      <c r="P6492" t="str">
        <f>IF(Table1[[#This Row],[Discount_Pct]]&gt;0.3,"High",IF(Table1[[#This Row],[Discount_Pct]]&gt;0.15,"Medium","Low"))</f>
        <v>Medium</v>
      </c>
      <c r="Q6492" t="str">
        <f>TEXT(Table1[[#This Row],[Date]],"MMM-YYYY")</f>
        <v>Feb-2024</v>
      </c>
      <c r="R6492" t="str">
        <f>IF(Table1[[#This Row],[Sales_Value]]&gt;500000,"Premium",IF(Table1[[#This Row],[Sales_Value]]&gt;100000,"Mid","Basic"))</f>
        <v>Basic</v>
      </c>
    </row>
    <row r="6493" spans="1:18" x14ac:dyDescent="0.3">
      <c r="A6493" s="1">
        <v>45390</v>
      </c>
      <c r="B6493" t="s">
        <v>6694</v>
      </c>
      <c r="C6493" t="s">
        <v>20</v>
      </c>
      <c r="D6493" t="s">
        <v>30</v>
      </c>
      <c r="E6493" t="s">
        <v>223</v>
      </c>
      <c r="F6493" t="s">
        <v>122</v>
      </c>
      <c r="G6493" t="s">
        <v>18</v>
      </c>
      <c r="H6493">
        <v>20</v>
      </c>
      <c r="I6493">
        <v>9601.6</v>
      </c>
      <c r="J6493">
        <v>0.28000000000000003</v>
      </c>
      <c r="K6493">
        <v>138263.04000000001</v>
      </c>
      <c r="L6493">
        <v>6610.71</v>
      </c>
      <c r="M6493">
        <v>6048.84</v>
      </c>
      <c r="N6493" s="2">
        <f>Table1[[#This Row],[Profit]]/Table1[[#This Row],[Sales_Value]]</f>
        <v>4.3748784924734767E-2</v>
      </c>
      <c r="O6493" s="3" t="str">
        <f>IF(Table1[[#This Row],[Profit]]&lt;0,"Yes","No")</f>
        <v>No</v>
      </c>
      <c r="P6493" t="str">
        <f>IF(Table1[[#This Row],[Discount_Pct]]&gt;0.3,"High",IF(Table1[[#This Row],[Discount_Pct]]&gt;0.15,"Medium","Low"))</f>
        <v>Medium</v>
      </c>
      <c r="Q6493" t="str">
        <f>TEXT(Table1[[#This Row],[Date]],"MMM-YYYY")</f>
        <v>Apr-2024</v>
      </c>
      <c r="R6493" t="str">
        <f>IF(Table1[[#This Row],[Sales_Value]]&gt;500000,"Premium",IF(Table1[[#This Row],[Sales_Value]]&gt;100000,"Mid","Basic"))</f>
        <v>Mid</v>
      </c>
    </row>
    <row r="6494" spans="1:18" x14ac:dyDescent="0.3">
      <c r="A6494" s="1">
        <v>45337</v>
      </c>
      <c r="B6494" t="s">
        <v>6695</v>
      </c>
      <c r="C6494" t="s">
        <v>34</v>
      </c>
      <c r="D6494" t="s">
        <v>105</v>
      </c>
      <c r="E6494" t="s">
        <v>186</v>
      </c>
      <c r="F6494" t="s">
        <v>264</v>
      </c>
      <c r="G6494" t="s">
        <v>77</v>
      </c>
      <c r="H6494">
        <v>72</v>
      </c>
      <c r="I6494">
        <v>3378.41</v>
      </c>
      <c r="J6494">
        <v>0.19</v>
      </c>
      <c r="K6494">
        <v>197028.87</v>
      </c>
      <c r="L6494">
        <v>1588.55</v>
      </c>
      <c r="M6494">
        <v>82653.27</v>
      </c>
      <c r="N6494" s="2">
        <f>Table1[[#This Row],[Profit]]/Table1[[#This Row],[Sales_Value]]</f>
        <v>0.41949826946680457</v>
      </c>
      <c r="O6494" s="3" t="str">
        <f>IF(Table1[[#This Row],[Profit]]&lt;0,"Yes","No")</f>
        <v>No</v>
      </c>
      <c r="P6494" t="str">
        <f>IF(Table1[[#This Row],[Discount_Pct]]&gt;0.3,"High",IF(Table1[[#This Row],[Discount_Pct]]&gt;0.15,"Medium","Low"))</f>
        <v>Medium</v>
      </c>
      <c r="Q6494" t="str">
        <f>TEXT(Table1[[#This Row],[Date]],"MMM-YYYY")</f>
        <v>Feb-2024</v>
      </c>
      <c r="R6494" t="str">
        <f>IF(Table1[[#This Row],[Sales_Value]]&gt;500000,"Premium",IF(Table1[[#This Row],[Sales_Value]]&gt;100000,"Mid","Basic"))</f>
        <v>Mid</v>
      </c>
    </row>
    <row r="6495" spans="1:18" x14ac:dyDescent="0.3">
      <c r="A6495" s="1">
        <v>45650</v>
      </c>
      <c r="B6495" t="s">
        <v>6696</v>
      </c>
      <c r="C6495" t="s">
        <v>20</v>
      </c>
      <c r="D6495" t="s">
        <v>30</v>
      </c>
      <c r="E6495" t="s">
        <v>22</v>
      </c>
      <c r="F6495" t="s">
        <v>52</v>
      </c>
      <c r="G6495" t="s">
        <v>53</v>
      </c>
      <c r="H6495">
        <v>18</v>
      </c>
      <c r="I6495">
        <v>2065.3000000000002</v>
      </c>
      <c r="J6495">
        <v>7.0000000000000007E-2</v>
      </c>
      <c r="K6495">
        <v>34573.120000000003</v>
      </c>
      <c r="L6495">
        <v>1054.43</v>
      </c>
      <c r="M6495">
        <v>15593.38</v>
      </c>
      <c r="N6495" s="2">
        <f>Table1[[#This Row],[Profit]]/Table1[[#This Row],[Sales_Value]]</f>
        <v>0.45102611508593954</v>
      </c>
      <c r="O6495" s="3" t="str">
        <f>IF(Table1[[#This Row],[Profit]]&lt;0,"Yes","No")</f>
        <v>No</v>
      </c>
      <c r="P6495" t="str">
        <f>IF(Table1[[#This Row],[Discount_Pct]]&gt;0.3,"High",IF(Table1[[#This Row],[Discount_Pct]]&gt;0.15,"Medium","Low"))</f>
        <v>Low</v>
      </c>
      <c r="Q6495" t="str">
        <f>TEXT(Table1[[#This Row],[Date]],"MMM-YYYY")</f>
        <v>Dec-2024</v>
      </c>
      <c r="R6495" t="str">
        <f>IF(Table1[[#This Row],[Sales_Value]]&gt;500000,"Premium",IF(Table1[[#This Row],[Sales_Value]]&gt;100000,"Mid","Basic"))</f>
        <v>Basic</v>
      </c>
    </row>
    <row r="6496" spans="1:18" x14ac:dyDescent="0.3">
      <c r="A6496" s="1">
        <v>45331</v>
      </c>
      <c r="B6496" t="s">
        <v>6697</v>
      </c>
      <c r="C6496" t="s">
        <v>34</v>
      </c>
      <c r="D6496" t="s">
        <v>35</v>
      </c>
      <c r="E6496" t="s">
        <v>205</v>
      </c>
      <c r="F6496" t="s">
        <v>138</v>
      </c>
      <c r="G6496" t="s">
        <v>46</v>
      </c>
      <c r="H6496">
        <v>55</v>
      </c>
      <c r="I6496">
        <v>5849.35</v>
      </c>
      <c r="J6496">
        <v>0.26</v>
      </c>
      <c r="K6496">
        <v>238068.55</v>
      </c>
      <c r="L6496">
        <v>4174.82</v>
      </c>
      <c r="M6496">
        <v>8453.44</v>
      </c>
      <c r="N6496" s="2">
        <f>Table1[[#This Row],[Profit]]/Table1[[#This Row],[Sales_Value]]</f>
        <v>3.5508428139710183E-2</v>
      </c>
      <c r="O6496" s="3" t="str">
        <f>IF(Table1[[#This Row],[Profit]]&lt;0,"Yes","No")</f>
        <v>No</v>
      </c>
      <c r="P6496" t="str">
        <f>IF(Table1[[#This Row],[Discount_Pct]]&gt;0.3,"High",IF(Table1[[#This Row],[Discount_Pct]]&gt;0.15,"Medium","Low"))</f>
        <v>Medium</v>
      </c>
      <c r="Q6496" t="str">
        <f>TEXT(Table1[[#This Row],[Date]],"MMM-YYYY")</f>
        <v>Feb-2024</v>
      </c>
      <c r="R6496" t="str">
        <f>IF(Table1[[#This Row],[Sales_Value]]&gt;500000,"Premium",IF(Table1[[#This Row],[Sales_Value]]&gt;100000,"Mid","Basic"))</f>
        <v>Mid</v>
      </c>
    </row>
    <row r="6497" spans="1:18" x14ac:dyDescent="0.3">
      <c r="A6497" s="1">
        <v>45636</v>
      </c>
      <c r="B6497" t="s">
        <v>6698</v>
      </c>
      <c r="C6497" t="s">
        <v>34</v>
      </c>
      <c r="D6497" t="s">
        <v>59</v>
      </c>
      <c r="E6497" t="s">
        <v>778</v>
      </c>
      <c r="F6497" t="s">
        <v>32</v>
      </c>
      <c r="G6497" t="s">
        <v>18</v>
      </c>
      <c r="H6497">
        <v>90</v>
      </c>
      <c r="I6497">
        <v>11981.69</v>
      </c>
      <c r="J6497">
        <v>0.08</v>
      </c>
      <c r="K6497">
        <v>992083.93</v>
      </c>
      <c r="L6497">
        <v>8298.07</v>
      </c>
      <c r="M6497">
        <v>245257.63</v>
      </c>
      <c r="N6497" s="2">
        <f>Table1[[#This Row],[Profit]]/Table1[[#This Row],[Sales_Value]]</f>
        <v>0.24721459806329088</v>
      </c>
      <c r="O6497" s="3" t="str">
        <f>IF(Table1[[#This Row],[Profit]]&lt;0,"Yes","No")</f>
        <v>No</v>
      </c>
      <c r="P6497" t="str">
        <f>IF(Table1[[#This Row],[Discount_Pct]]&gt;0.3,"High",IF(Table1[[#This Row],[Discount_Pct]]&gt;0.15,"Medium","Low"))</f>
        <v>Low</v>
      </c>
      <c r="Q6497" t="str">
        <f>TEXT(Table1[[#This Row],[Date]],"MMM-YYYY")</f>
        <v>Dec-2024</v>
      </c>
      <c r="R6497" t="str">
        <f>IF(Table1[[#This Row],[Sales_Value]]&gt;500000,"Premium",IF(Table1[[#This Row],[Sales_Value]]&gt;100000,"Mid","Basic"))</f>
        <v>Premium</v>
      </c>
    </row>
    <row r="6498" spans="1:18" x14ac:dyDescent="0.3">
      <c r="A6498" s="1">
        <v>45491</v>
      </c>
      <c r="B6498" t="s">
        <v>6699</v>
      </c>
      <c r="C6498" t="s">
        <v>20</v>
      </c>
      <c r="D6498" t="s">
        <v>72</v>
      </c>
      <c r="E6498" t="s">
        <v>200</v>
      </c>
      <c r="F6498" t="s">
        <v>88</v>
      </c>
      <c r="G6498" t="s">
        <v>53</v>
      </c>
      <c r="H6498">
        <v>24</v>
      </c>
      <c r="I6498">
        <v>1695.58</v>
      </c>
      <c r="J6498">
        <v>0.22</v>
      </c>
      <c r="K6498">
        <v>31741.26</v>
      </c>
      <c r="L6498">
        <v>980.09</v>
      </c>
      <c r="M6498">
        <v>8219.1</v>
      </c>
      <c r="N6498" s="2">
        <f>Table1[[#This Row],[Profit]]/Table1[[#This Row],[Sales_Value]]</f>
        <v>0.25894057135728071</v>
      </c>
      <c r="O6498" s="3" t="str">
        <f>IF(Table1[[#This Row],[Profit]]&lt;0,"Yes","No")</f>
        <v>No</v>
      </c>
      <c r="P6498" t="str">
        <f>IF(Table1[[#This Row],[Discount_Pct]]&gt;0.3,"High",IF(Table1[[#This Row],[Discount_Pct]]&gt;0.15,"Medium","Low"))</f>
        <v>Medium</v>
      </c>
      <c r="Q6498" t="str">
        <f>TEXT(Table1[[#This Row],[Date]],"MMM-YYYY")</f>
        <v>Jul-2024</v>
      </c>
      <c r="R6498" t="str">
        <f>IF(Table1[[#This Row],[Sales_Value]]&gt;500000,"Premium",IF(Table1[[#This Row],[Sales_Value]]&gt;100000,"Mid","Basic"))</f>
        <v>Basic</v>
      </c>
    </row>
    <row r="6499" spans="1:18" x14ac:dyDescent="0.3">
      <c r="A6499" s="1">
        <v>45461</v>
      </c>
      <c r="B6499" t="s">
        <v>6700</v>
      </c>
      <c r="C6499" t="s">
        <v>34</v>
      </c>
      <c r="D6499" t="s">
        <v>35</v>
      </c>
      <c r="E6499" t="s">
        <v>16</v>
      </c>
      <c r="F6499" t="s">
        <v>146</v>
      </c>
      <c r="G6499" t="s">
        <v>24</v>
      </c>
      <c r="H6499">
        <v>1</v>
      </c>
      <c r="I6499">
        <v>43.83</v>
      </c>
      <c r="J6499">
        <v>0.06</v>
      </c>
      <c r="K6499">
        <v>41.2</v>
      </c>
      <c r="L6499">
        <v>29.35</v>
      </c>
      <c r="M6499">
        <v>11.85</v>
      </c>
      <c r="N6499" s="2">
        <f>Table1[[#This Row],[Profit]]/Table1[[#This Row],[Sales_Value]]</f>
        <v>0.28762135922330095</v>
      </c>
      <c r="O6499" s="3" t="str">
        <f>IF(Table1[[#This Row],[Profit]]&lt;0,"Yes","No")</f>
        <v>No</v>
      </c>
      <c r="P6499" t="str">
        <f>IF(Table1[[#This Row],[Discount_Pct]]&gt;0.3,"High",IF(Table1[[#This Row],[Discount_Pct]]&gt;0.15,"Medium","Low"))</f>
        <v>Low</v>
      </c>
      <c r="Q6499" t="str">
        <f>TEXT(Table1[[#This Row],[Date]],"MMM-YYYY")</f>
        <v>Jun-2024</v>
      </c>
      <c r="R6499" t="str">
        <f>IF(Table1[[#This Row],[Sales_Value]]&gt;500000,"Premium",IF(Table1[[#This Row],[Sales_Value]]&gt;100000,"Mid","Basic"))</f>
        <v>Basic</v>
      </c>
    </row>
    <row r="6500" spans="1:18" x14ac:dyDescent="0.3">
      <c r="A6500" s="1">
        <v>45550</v>
      </c>
      <c r="B6500" t="s">
        <v>6701</v>
      </c>
      <c r="C6500" t="s">
        <v>39</v>
      </c>
      <c r="D6500" t="s">
        <v>40</v>
      </c>
      <c r="E6500" t="s">
        <v>311</v>
      </c>
      <c r="F6500" t="s">
        <v>138</v>
      </c>
      <c r="G6500" t="s">
        <v>46</v>
      </c>
      <c r="H6500">
        <v>29</v>
      </c>
      <c r="I6500">
        <v>5767.95</v>
      </c>
      <c r="J6500">
        <v>0.28999999999999998</v>
      </c>
      <c r="K6500">
        <v>118762.09</v>
      </c>
      <c r="L6500">
        <v>4095.11</v>
      </c>
      <c r="M6500">
        <v>3.9</v>
      </c>
      <c r="N6500" s="2">
        <f>Table1[[#This Row],[Profit]]/Table1[[#This Row],[Sales_Value]]</f>
        <v>3.2838761931522086E-5</v>
      </c>
      <c r="O6500" s="3" t="str">
        <f>IF(Table1[[#This Row],[Profit]]&lt;0,"Yes","No")</f>
        <v>No</v>
      </c>
      <c r="P6500" t="str">
        <f>IF(Table1[[#This Row],[Discount_Pct]]&gt;0.3,"High",IF(Table1[[#This Row],[Discount_Pct]]&gt;0.15,"Medium","Low"))</f>
        <v>Medium</v>
      </c>
      <c r="Q6500" t="str">
        <f>TEXT(Table1[[#This Row],[Date]],"MMM-YYYY")</f>
        <v>Sep-2024</v>
      </c>
      <c r="R6500" t="str">
        <f>IF(Table1[[#This Row],[Sales_Value]]&gt;500000,"Premium",IF(Table1[[#This Row],[Sales_Value]]&gt;100000,"Mid","Basic"))</f>
        <v>Mid</v>
      </c>
    </row>
    <row r="6501" spans="1:18" x14ac:dyDescent="0.3">
      <c r="A6501" s="1">
        <v>45305</v>
      </c>
      <c r="B6501" t="s">
        <v>6702</v>
      </c>
      <c r="C6501" t="s">
        <v>14</v>
      </c>
      <c r="D6501" t="s">
        <v>55</v>
      </c>
      <c r="E6501" t="s">
        <v>73</v>
      </c>
      <c r="F6501" t="s">
        <v>52</v>
      </c>
      <c r="G6501" t="s">
        <v>53</v>
      </c>
      <c r="H6501">
        <v>42</v>
      </c>
      <c r="I6501">
        <v>1669.8</v>
      </c>
      <c r="J6501">
        <v>0.24</v>
      </c>
      <c r="K6501">
        <v>53300.02</v>
      </c>
      <c r="L6501">
        <v>985.89</v>
      </c>
      <c r="M6501">
        <v>11892.64</v>
      </c>
      <c r="N6501" s="2">
        <f>Table1[[#This Row],[Profit]]/Table1[[#This Row],[Sales_Value]]</f>
        <v>0.2231263703090543</v>
      </c>
      <c r="O6501" s="3" t="str">
        <f>IF(Table1[[#This Row],[Profit]]&lt;0,"Yes","No")</f>
        <v>No</v>
      </c>
      <c r="P6501" t="str">
        <f>IF(Table1[[#This Row],[Discount_Pct]]&gt;0.3,"High",IF(Table1[[#This Row],[Discount_Pct]]&gt;0.15,"Medium","Low"))</f>
        <v>Medium</v>
      </c>
      <c r="Q6501" t="str">
        <f>TEXT(Table1[[#This Row],[Date]],"MMM-YYYY")</f>
        <v>Jan-2024</v>
      </c>
      <c r="R6501" t="str">
        <f>IF(Table1[[#This Row],[Sales_Value]]&gt;500000,"Premium",IF(Table1[[#This Row],[Sales_Value]]&gt;100000,"Mid","Basic"))</f>
        <v>Basic</v>
      </c>
    </row>
    <row r="6502" spans="1:18" x14ac:dyDescent="0.3">
      <c r="A6502" s="1">
        <v>45394</v>
      </c>
      <c r="B6502" t="s">
        <v>6703</v>
      </c>
      <c r="C6502" t="s">
        <v>14</v>
      </c>
      <c r="D6502" t="s">
        <v>160</v>
      </c>
      <c r="E6502" t="s">
        <v>158</v>
      </c>
      <c r="F6502" t="s">
        <v>178</v>
      </c>
      <c r="G6502" t="s">
        <v>46</v>
      </c>
      <c r="H6502">
        <v>38</v>
      </c>
      <c r="I6502">
        <v>24259.75</v>
      </c>
      <c r="J6502">
        <v>0.22</v>
      </c>
      <c r="K6502">
        <v>719058.99</v>
      </c>
      <c r="L6502">
        <v>16569.37</v>
      </c>
      <c r="M6502">
        <v>89422.93</v>
      </c>
      <c r="N6502" s="2">
        <f>Table1[[#This Row],[Profit]]/Table1[[#This Row],[Sales_Value]]</f>
        <v>0.12436104859769571</v>
      </c>
      <c r="O6502" s="3" t="str">
        <f>IF(Table1[[#This Row],[Profit]]&lt;0,"Yes","No")</f>
        <v>No</v>
      </c>
      <c r="P6502" t="str">
        <f>IF(Table1[[#This Row],[Discount_Pct]]&gt;0.3,"High",IF(Table1[[#This Row],[Discount_Pct]]&gt;0.15,"Medium","Low"))</f>
        <v>Medium</v>
      </c>
      <c r="Q6502" t="str">
        <f>TEXT(Table1[[#This Row],[Date]],"MMM-YYYY")</f>
        <v>Apr-2024</v>
      </c>
      <c r="R6502" t="str">
        <f>IF(Table1[[#This Row],[Sales_Value]]&gt;500000,"Premium",IF(Table1[[#This Row],[Sales_Value]]&gt;100000,"Mid","Basic"))</f>
        <v>Premium</v>
      </c>
    </row>
    <row r="6503" spans="1:18" x14ac:dyDescent="0.3">
      <c r="A6503" s="1">
        <v>45318</v>
      </c>
      <c r="B6503" t="s">
        <v>6704</v>
      </c>
      <c r="C6503" t="s">
        <v>14</v>
      </c>
      <c r="D6503" t="s">
        <v>15</v>
      </c>
      <c r="E6503" t="s">
        <v>373</v>
      </c>
      <c r="F6503" t="s">
        <v>146</v>
      </c>
      <c r="G6503" t="s">
        <v>24</v>
      </c>
      <c r="H6503">
        <v>75</v>
      </c>
      <c r="I6503">
        <v>46.52</v>
      </c>
      <c r="J6503">
        <v>0.27</v>
      </c>
      <c r="K6503">
        <v>2546.9699999999998</v>
      </c>
      <c r="L6503">
        <v>27.81</v>
      </c>
      <c r="M6503">
        <v>461.22</v>
      </c>
      <c r="N6503" s="2">
        <f>Table1[[#This Row],[Profit]]/Table1[[#This Row],[Sales_Value]]</f>
        <v>0.18108576072745264</v>
      </c>
      <c r="O6503" s="3" t="str">
        <f>IF(Table1[[#This Row],[Profit]]&lt;0,"Yes","No")</f>
        <v>No</v>
      </c>
      <c r="P6503" t="str">
        <f>IF(Table1[[#This Row],[Discount_Pct]]&gt;0.3,"High",IF(Table1[[#This Row],[Discount_Pct]]&gt;0.15,"Medium","Low"))</f>
        <v>Medium</v>
      </c>
      <c r="Q6503" t="str">
        <f>TEXT(Table1[[#This Row],[Date]],"MMM-YYYY")</f>
        <v>Jan-2024</v>
      </c>
      <c r="R6503" t="str">
        <f>IF(Table1[[#This Row],[Sales_Value]]&gt;500000,"Premium",IF(Table1[[#This Row],[Sales_Value]]&gt;100000,"Mid","Basic"))</f>
        <v>Basic</v>
      </c>
    </row>
    <row r="6504" spans="1:18" x14ac:dyDescent="0.3">
      <c r="A6504" s="1">
        <v>45589</v>
      </c>
      <c r="B6504" t="s">
        <v>6705</v>
      </c>
      <c r="C6504" t="s">
        <v>14</v>
      </c>
      <c r="D6504" t="s">
        <v>55</v>
      </c>
      <c r="E6504" t="s">
        <v>100</v>
      </c>
      <c r="F6504" t="s">
        <v>57</v>
      </c>
      <c r="G6504" t="s">
        <v>24</v>
      </c>
      <c r="H6504">
        <v>79</v>
      </c>
      <c r="I6504">
        <v>59.57</v>
      </c>
      <c r="J6504">
        <v>0.25</v>
      </c>
      <c r="K6504">
        <v>3529.52</v>
      </c>
      <c r="L6504">
        <v>29.14</v>
      </c>
      <c r="M6504">
        <v>1227.46</v>
      </c>
      <c r="N6504" s="2">
        <f>Table1[[#This Row],[Profit]]/Table1[[#This Row],[Sales_Value]]</f>
        <v>0.34776966839683582</v>
      </c>
      <c r="O6504" s="3" t="str">
        <f>IF(Table1[[#This Row],[Profit]]&lt;0,"Yes","No")</f>
        <v>No</v>
      </c>
      <c r="P6504" t="str">
        <f>IF(Table1[[#This Row],[Discount_Pct]]&gt;0.3,"High",IF(Table1[[#This Row],[Discount_Pct]]&gt;0.15,"Medium","Low"))</f>
        <v>Medium</v>
      </c>
      <c r="Q6504" t="str">
        <f>TEXT(Table1[[#This Row],[Date]],"MMM-YYYY")</f>
        <v>Oct-2024</v>
      </c>
      <c r="R6504" t="str">
        <f>IF(Table1[[#This Row],[Sales_Value]]&gt;500000,"Premium",IF(Table1[[#This Row],[Sales_Value]]&gt;100000,"Mid","Basic"))</f>
        <v>Basic</v>
      </c>
    </row>
    <row r="6505" spans="1:18" x14ac:dyDescent="0.3">
      <c r="A6505" s="1">
        <v>45320</v>
      </c>
      <c r="B6505" t="s">
        <v>6706</v>
      </c>
      <c r="C6505" t="s">
        <v>34</v>
      </c>
      <c r="D6505" t="s">
        <v>207</v>
      </c>
      <c r="E6505" t="s">
        <v>219</v>
      </c>
      <c r="F6505" t="s">
        <v>255</v>
      </c>
      <c r="G6505" t="s">
        <v>53</v>
      </c>
      <c r="H6505">
        <v>7</v>
      </c>
      <c r="I6505">
        <v>2439.37</v>
      </c>
      <c r="J6505">
        <v>0.01</v>
      </c>
      <c r="K6505">
        <v>16904.830000000002</v>
      </c>
      <c r="L6505">
        <v>1604.3</v>
      </c>
      <c r="M6505">
        <v>5674.73</v>
      </c>
      <c r="N6505" s="2">
        <f>Table1[[#This Row],[Profit]]/Table1[[#This Row],[Sales_Value]]</f>
        <v>0.33568690131755236</v>
      </c>
      <c r="O6505" s="3" t="str">
        <f>IF(Table1[[#This Row],[Profit]]&lt;0,"Yes","No")</f>
        <v>No</v>
      </c>
      <c r="P6505" t="str">
        <f>IF(Table1[[#This Row],[Discount_Pct]]&gt;0.3,"High",IF(Table1[[#This Row],[Discount_Pct]]&gt;0.15,"Medium","Low"))</f>
        <v>Low</v>
      </c>
      <c r="Q6505" t="str">
        <f>TEXT(Table1[[#This Row],[Date]],"MMM-YYYY")</f>
        <v>Jan-2024</v>
      </c>
      <c r="R6505" t="str">
        <f>IF(Table1[[#This Row],[Sales_Value]]&gt;500000,"Premium",IF(Table1[[#This Row],[Sales_Value]]&gt;100000,"Mid","Basic"))</f>
        <v>Basic</v>
      </c>
    </row>
    <row r="6506" spans="1:18" x14ac:dyDescent="0.3">
      <c r="A6506" s="1">
        <v>45498</v>
      </c>
      <c r="B6506" t="s">
        <v>6707</v>
      </c>
      <c r="C6506" t="s">
        <v>39</v>
      </c>
      <c r="D6506" t="s">
        <v>66</v>
      </c>
      <c r="E6506" t="s">
        <v>177</v>
      </c>
      <c r="F6506" t="s">
        <v>91</v>
      </c>
      <c r="G6506" t="s">
        <v>46</v>
      </c>
      <c r="H6506">
        <v>61</v>
      </c>
      <c r="I6506">
        <v>7858.75</v>
      </c>
      <c r="J6506">
        <v>0</v>
      </c>
      <c r="K6506">
        <v>479383.75</v>
      </c>
      <c r="L6506">
        <v>5880.3</v>
      </c>
      <c r="M6506">
        <v>120685.45</v>
      </c>
      <c r="N6506" s="2">
        <f>Table1[[#This Row],[Profit]]/Table1[[#This Row],[Sales_Value]]</f>
        <v>0.25175123270240179</v>
      </c>
      <c r="O6506" s="3" t="str">
        <f>IF(Table1[[#This Row],[Profit]]&lt;0,"Yes","No")</f>
        <v>No</v>
      </c>
      <c r="P6506" t="str">
        <f>IF(Table1[[#This Row],[Discount_Pct]]&gt;0.3,"High",IF(Table1[[#This Row],[Discount_Pct]]&gt;0.15,"Medium","Low"))</f>
        <v>Low</v>
      </c>
      <c r="Q6506" t="str">
        <f>TEXT(Table1[[#This Row],[Date]],"MMM-YYYY")</f>
        <v>Jul-2024</v>
      </c>
      <c r="R6506" t="str">
        <f>IF(Table1[[#This Row],[Sales_Value]]&gt;500000,"Premium",IF(Table1[[#This Row],[Sales_Value]]&gt;100000,"Mid","Basic"))</f>
        <v>Mid</v>
      </c>
    </row>
    <row r="6507" spans="1:18" x14ac:dyDescent="0.3">
      <c r="A6507" s="1">
        <v>45365</v>
      </c>
      <c r="B6507" t="s">
        <v>6708</v>
      </c>
      <c r="C6507" t="s">
        <v>39</v>
      </c>
      <c r="D6507" t="s">
        <v>66</v>
      </c>
      <c r="E6507" t="s">
        <v>63</v>
      </c>
      <c r="F6507" t="s">
        <v>106</v>
      </c>
      <c r="G6507" t="s">
        <v>77</v>
      </c>
      <c r="H6507">
        <v>18</v>
      </c>
      <c r="I6507">
        <v>203.19</v>
      </c>
      <c r="J6507">
        <v>7.0000000000000007E-2</v>
      </c>
      <c r="K6507">
        <v>3401.4</v>
      </c>
      <c r="L6507">
        <v>75.08</v>
      </c>
      <c r="M6507">
        <v>2049.96</v>
      </c>
      <c r="N6507" s="2">
        <f>Table1[[#This Row],[Profit]]/Table1[[#This Row],[Sales_Value]]</f>
        <v>0.60268124889751273</v>
      </c>
      <c r="O6507" s="3" t="str">
        <f>IF(Table1[[#This Row],[Profit]]&lt;0,"Yes","No")</f>
        <v>No</v>
      </c>
      <c r="P6507" t="str">
        <f>IF(Table1[[#This Row],[Discount_Pct]]&gt;0.3,"High",IF(Table1[[#This Row],[Discount_Pct]]&gt;0.15,"Medium","Low"))</f>
        <v>Low</v>
      </c>
      <c r="Q6507" t="str">
        <f>TEXT(Table1[[#This Row],[Date]],"MMM-YYYY")</f>
        <v>Mar-2024</v>
      </c>
      <c r="R6507" t="str">
        <f>IF(Table1[[#This Row],[Sales_Value]]&gt;500000,"Premium",IF(Table1[[#This Row],[Sales_Value]]&gt;100000,"Mid","Basic"))</f>
        <v>Basic</v>
      </c>
    </row>
    <row r="6508" spans="1:18" x14ac:dyDescent="0.3">
      <c r="A6508" s="1">
        <v>45606</v>
      </c>
      <c r="B6508" t="s">
        <v>6709</v>
      </c>
      <c r="C6508" t="s">
        <v>39</v>
      </c>
      <c r="D6508" t="s">
        <v>66</v>
      </c>
      <c r="E6508" t="s">
        <v>291</v>
      </c>
      <c r="F6508" t="s">
        <v>142</v>
      </c>
      <c r="G6508" t="s">
        <v>18</v>
      </c>
      <c r="H6508">
        <v>92</v>
      </c>
      <c r="I6508">
        <v>10375</v>
      </c>
      <c r="J6508">
        <v>0.14000000000000001</v>
      </c>
      <c r="K6508">
        <v>820870</v>
      </c>
      <c r="L6508">
        <v>8643.23</v>
      </c>
      <c r="M6508">
        <v>25692.84</v>
      </c>
      <c r="N6508" s="2">
        <f>Table1[[#This Row],[Profit]]/Table1[[#This Row],[Sales_Value]]</f>
        <v>3.1299523676099748E-2</v>
      </c>
      <c r="O6508" s="3" t="str">
        <f>IF(Table1[[#This Row],[Profit]]&lt;0,"Yes","No")</f>
        <v>No</v>
      </c>
      <c r="P6508" t="str">
        <f>IF(Table1[[#This Row],[Discount_Pct]]&gt;0.3,"High",IF(Table1[[#This Row],[Discount_Pct]]&gt;0.15,"Medium","Low"))</f>
        <v>Low</v>
      </c>
      <c r="Q6508" t="str">
        <f>TEXT(Table1[[#This Row],[Date]],"MMM-YYYY")</f>
        <v>Nov-2024</v>
      </c>
      <c r="R6508" t="str">
        <f>IF(Table1[[#This Row],[Sales_Value]]&gt;500000,"Premium",IF(Table1[[#This Row],[Sales_Value]]&gt;100000,"Mid","Basic"))</f>
        <v>Premium</v>
      </c>
    </row>
    <row r="6509" spans="1:18" x14ac:dyDescent="0.3">
      <c r="A6509" s="1">
        <v>45623</v>
      </c>
      <c r="B6509" t="s">
        <v>6710</v>
      </c>
      <c r="C6509" t="s">
        <v>34</v>
      </c>
      <c r="D6509" t="s">
        <v>207</v>
      </c>
      <c r="E6509" t="s">
        <v>415</v>
      </c>
      <c r="F6509" t="s">
        <v>61</v>
      </c>
      <c r="G6509" t="s">
        <v>53</v>
      </c>
      <c r="H6509">
        <v>88</v>
      </c>
      <c r="I6509">
        <v>3414.68</v>
      </c>
      <c r="J6509">
        <v>0.23</v>
      </c>
      <c r="K6509">
        <v>231378.72</v>
      </c>
      <c r="L6509">
        <v>2037.53</v>
      </c>
      <c r="M6509">
        <v>52076.08</v>
      </c>
      <c r="N6509" s="2">
        <f>Table1[[#This Row],[Profit]]/Table1[[#This Row],[Sales_Value]]</f>
        <v>0.22506858020478288</v>
      </c>
      <c r="O6509" s="3" t="str">
        <f>IF(Table1[[#This Row],[Profit]]&lt;0,"Yes","No")</f>
        <v>No</v>
      </c>
      <c r="P6509" t="str">
        <f>IF(Table1[[#This Row],[Discount_Pct]]&gt;0.3,"High",IF(Table1[[#This Row],[Discount_Pct]]&gt;0.15,"Medium","Low"))</f>
        <v>Medium</v>
      </c>
      <c r="Q6509" t="str">
        <f>TEXT(Table1[[#This Row],[Date]],"MMM-YYYY")</f>
        <v>Nov-2024</v>
      </c>
      <c r="R6509" t="str">
        <f>IF(Table1[[#This Row],[Sales_Value]]&gt;500000,"Premium",IF(Table1[[#This Row],[Sales_Value]]&gt;100000,"Mid","Basic"))</f>
        <v>Mid</v>
      </c>
    </row>
    <row r="6510" spans="1:18" x14ac:dyDescent="0.3">
      <c r="A6510" s="1">
        <v>45638</v>
      </c>
      <c r="B6510" t="s">
        <v>6711</v>
      </c>
      <c r="C6510" t="s">
        <v>34</v>
      </c>
      <c r="D6510" t="s">
        <v>35</v>
      </c>
      <c r="E6510" t="s">
        <v>252</v>
      </c>
      <c r="F6510" t="s">
        <v>28</v>
      </c>
      <c r="G6510" t="s">
        <v>18</v>
      </c>
      <c r="H6510">
        <v>48</v>
      </c>
      <c r="I6510">
        <v>2291.33</v>
      </c>
      <c r="J6510">
        <v>0.03</v>
      </c>
      <c r="K6510">
        <v>106684.32</v>
      </c>
      <c r="L6510">
        <v>1627.4</v>
      </c>
      <c r="M6510">
        <v>28569.119999999999</v>
      </c>
      <c r="N6510" s="2">
        <f>Table1[[#This Row],[Profit]]/Table1[[#This Row],[Sales_Value]]</f>
        <v>0.26779118055961737</v>
      </c>
      <c r="O6510" s="3" t="str">
        <f>IF(Table1[[#This Row],[Profit]]&lt;0,"Yes","No")</f>
        <v>No</v>
      </c>
      <c r="P6510" t="str">
        <f>IF(Table1[[#This Row],[Discount_Pct]]&gt;0.3,"High",IF(Table1[[#This Row],[Discount_Pct]]&gt;0.15,"Medium","Low"))</f>
        <v>Low</v>
      </c>
      <c r="Q6510" t="str">
        <f>TEXT(Table1[[#This Row],[Date]],"MMM-YYYY")</f>
        <v>Dec-2024</v>
      </c>
      <c r="R6510" t="str">
        <f>IF(Table1[[#This Row],[Sales_Value]]&gt;500000,"Premium",IF(Table1[[#This Row],[Sales_Value]]&gt;100000,"Mid","Basic"))</f>
        <v>Mid</v>
      </c>
    </row>
    <row r="6511" spans="1:18" x14ac:dyDescent="0.3">
      <c r="A6511" s="1">
        <v>45335</v>
      </c>
      <c r="B6511" t="s">
        <v>6712</v>
      </c>
      <c r="C6511" t="s">
        <v>39</v>
      </c>
      <c r="D6511" t="s">
        <v>40</v>
      </c>
      <c r="E6511" t="s">
        <v>216</v>
      </c>
      <c r="F6511" t="s">
        <v>422</v>
      </c>
      <c r="G6511" t="s">
        <v>24</v>
      </c>
      <c r="H6511">
        <v>69</v>
      </c>
      <c r="I6511">
        <v>404.05</v>
      </c>
      <c r="J6511">
        <v>0.05</v>
      </c>
      <c r="K6511">
        <v>26485.48</v>
      </c>
      <c r="L6511">
        <v>237.64</v>
      </c>
      <c r="M6511">
        <v>10088.32</v>
      </c>
      <c r="N6511" s="2">
        <f>Table1[[#This Row],[Profit]]/Table1[[#This Row],[Sales_Value]]</f>
        <v>0.38090002522136657</v>
      </c>
      <c r="O6511" s="3" t="str">
        <f>IF(Table1[[#This Row],[Profit]]&lt;0,"Yes","No")</f>
        <v>No</v>
      </c>
      <c r="P6511" t="str">
        <f>IF(Table1[[#This Row],[Discount_Pct]]&gt;0.3,"High",IF(Table1[[#This Row],[Discount_Pct]]&gt;0.15,"Medium","Low"))</f>
        <v>Low</v>
      </c>
      <c r="Q6511" t="str">
        <f>TEXT(Table1[[#This Row],[Date]],"MMM-YYYY")</f>
        <v>Feb-2024</v>
      </c>
      <c r="R6511" t="str">
        <f>IF(Table1[[#This Row],[Sales_Value]]&gt;500000,"Premium",IF(Table1[[#This Row],[Sales_Value]]&gt;100000,"Mid","Basic"))</f>
        <v>Basic</v>
      </c>
    </row>
    <row r="6512" spans="1:18" x14ac:dyDescent="0.3">
      <c r="A6512" s="1">
        <v>45606</v>
      </c>
      <c r="B6512" t="s">
        <v>6713</v>
      </c>
      <c r="C6512" t="s">
        <v>20</v>
      </c>
      <c r="D6512" t="s">
        <v>21</v>
      </c>
      <c r="E6512" t="s">
        <v>303</v>
      </c>
      <c r="F6512" t="s">
        <v>98</v>
      </c>
      <c r="G6512" t="s">
        <v>18</v>
      </c>
      <c r="H6512">
        <v>23</v>
      </c>
      <c r="I6512">
        <v>5633.18</v>
      </c>
      <c r="J6512">
        <v>0.25</v>
      </c>
      <c r="K6512">
        <v>97172.36</v>
      </c>
      <c r="L6512">
        <v>4214.1499999999996</v>
      </c>
      <c r="M6512">
        <v>246.91</v>
      </c>
      <c r="N6512" s="2">
        <f>Table1[[#This Row],[Profit]]/Table1[[#This Row],[Sales_Value]]</f>
        <v>2.54094888711152E-3</v>
      </c>
      <c r="O6512" s="3" t="str">
        <f>IF(Table1[[#This Row],[Profit]]&lt;0,"Yes","No")</f>
        <v>No</v>
      </c>
      <c r="P6512" t="str">
        <f>IF(Table1[[#This Row],[Discount_Pct]]&gt;0.3,"High",IF(Table1[[#This Row],[Discount_Pct]]&gt;0.15,"Medium","Low"))</f>
        <v>Medium</v>
      </c>
      <c r="Q6512" t="str">
        <f>TEXT(Table1[[#This Row],[Date]],"MMM-YYYY")</f>
        <v>Nov-2024</v>
      </c>
      <c r="R6512" t="str">
        <f>IF(Table1[[#This Row],[Sales_Value]]&gt;500000,"Premium",IF(Table1[[#This Row],[Sales_Value]]&gt;100000,"Mid","Basic"))</f>
        <v>Basic</v>
      </c>
    </row>
    <row r="6513" spans="1:18" x14ac:dyDescent="0.3">
      <c r="A6513" s="1">
        <v>45644</v>
      </c>
      <c r="B6513" t="s">
        <v>6714</v>
      </c>
      <c r="C6513" t="s">
        <v>14</v>
      </c>
      <c r="D6513" t="s">
        <v>15</v>
      </c>
      <c r="E6513" t="s">
        <v>285</v>
      </c>
      <c r="F6513" t="s">
        <v>95</v>
      </c>
      <c r="G6513" t="s">
        <v>77</v>
      </c>
      <c r="H6513">
        <v>13</v>
      </c>
      <c r="I6513">
        <v>3782.5</v>
      </c>
      <c r="J6513">
        <v>0.06</v>
      </c>
      <c r="K6513">
        <v>46222.15</v>
      </c>
      <c r="L6513">
        <v>1805.7</v>
      </c>
      <c r="M6513">
        <v>22748.05</v>
      </c>
      <c r="N6513" s="2">
        <f>Table1[[#This Row],[Profit]]/Table1[[#This Row],[Sales_Value]]</f>
        <v>0.49214608147825228</v>
      </c>
      <c r="O6513" s="3" t="str">
        <f>IF(Table1[[#This Row],[Profit]]&lt;0,"Yes","No")</f>
        <v>No</v>
      </c>
      <c r="P6513" t="str">
        <f>IF(Table1[[#This Row],[Discount_Pct]]&gt;0.3,"High",IF(Table1[[#This Row],[Discount_Pct]]&gt;0.15,"Medium","Low"))</f>
        <v>Low</v>
      </c>
      <c r="Q6513" t="str">
        <f>TEXT(Table1[[#This Row],[Date]],"MMM-YYYY")</f>
        <v>Dec-2024</v>
      </c>
      <c r="R6513" t="str">
        <f>IF(Table1[[#This Row],[Sales_Value]]&gt;500000,"Premium",IF(Table1[[#This Row],[Sales_Value]]&gt;100000,"Mid","Basic"))</f>
        <v>Basic</v>
      </c>
    </row>
    <row r="6514" spans="1:18" x14ac:dyDescent="0.3">
      <c r="A6514" s="1">
        <v>45529</v>
      </c>
      <c r="B6514" t="s">
        <v>6715</v>
      </c>
      <c r="C6514" t="s">
        <v>14</v>
      </c>
      <c r="D6514" t="s">
        <v>55</v>
      </c>
      <c r="E6514" t="s">
        <v>325</v>
      </c>
      <c r="F6514" t="s">
        <v>37</v>
      </c>
      <c r="G6514" t="s">
        <v>18</v>
      </c>
      <c r="H6514">
        <v>58</v>
      </c>
      <c r="I6514">
        <v>36026.550000000003</v>
      </c>
      <c r="J6514">
        <v>0.24</v>
      </c>
      <c r="K6514">
        <v>1588050.32</v>
      </c>
      <c r="L6514">
        <v>32905.599999999999</v>
      </c>
      <c r="M6514">
        <v>-320474.48</v>
      </c>
      <c r="N6514" s="2">
        <f>Table1[[#This Row],[Profit]]/Table1[[#This Row],[Sales_Value]]</f>
        <v>-0.20180373125708004</v>
      </c>
      <c r="O6514" s="3" t="str">
        <f>IF(Table1[[#This Row],[Profit]]&lt;0,"Yes","No")</f>
        <v>Yes</v>
      </c>
      <c r="P6514" t="str">
        <f>IF(Table1[[#This Row],[Discount_Pct]]&gt;0.3,"High",IF(Table1[[#This Row],[Discount_Pct]]&gt;0.15,"Medium","Low"))</f>
        <v>Medium</v>
      </c>
      <c r="Q6514" t="str">
        <f>TEXT(Table1[[#This Row],[Date]],"MMM-YYYY")</f>
        <v>Aug-2024</v>
      </c>
      <c r="R6514" t="str">
        <f>IF(Table1[[#This Row],[Sales_Value]]&gt;500000,"Premium",IF(Table1[[#This Row],[Sales_Value]]&gt;100000,"Mid","Basic"))</f>
        <v>Premium</v>
      </c>
    </row>
    <row r="6515" spans="1:18" x14ac:dyDescent="0.3">
      <c r="A6515" s="1">
        <v>45470</v>
      </c>
      <c r="B6515" t="s">
        <v>6716</v>
      </c>
      <c r="C6515" t="s">
        <v>14</v>
      </c>
      <c r="D6515" t="s">
        <v>144</v>
      </c>
      <c r="E6515" t="s">
        <v>500</v>
      </c>
      <c r="F6515" t="s">
        <v>255</v>
      </c>
      <c r="G6515" t="s">
        <v>53</v>
      </c>
      <c r="H6515">
        <v>84</v>
      </c>
      <c r="I6515">
        <v>2861.58</v>
      </c>
      <c r="J6515">
        <v>0.21</v>
      </c>
      <c r="K6515">
        <v>189894.45</v>
      </c>
      <c r="L6515">
        <v>1573.52</v>
      </c>
      <c r="M6515">
        <v>57718.77</v>
      </c>
      <c r="N6515" s="2">
        <f>Table1[[#This Row],[Profit]]/Table1[[#This Row],[Sales_Value]]</f>
        <v>0.30395185325321511</v>
      </c>
      <c r="O6515" s="3" t="str">
        <f>IF(Table1[[#This Row],[Profit]]&lt;0,"Yes","No")</f>
        <v>No</v>
      </c>
      <c r="P6515" t="str">
        <f>IF(Table1[[#This Row],[Discount_Pct]]&gt;0.3,"High",IF(Table1[[#This Row],[Discount_Pct]]&gt;0.15,"Medium","Low"))</f>
        <v>Medium</v>
      </c>
      <c r="Q6515" t="str">
        <f>TEXT(Table1[[#This Row],[Date]],"MMM-YYYY")</f>
        <v>Jun-2024</v>
      </c>
      <c r="R6515" t="str">
        <f>IF(Table1[[#This Row],[Sales_Value]]&gt;500000,"Premium",IF(Table1[[#This Row],[Sales_Value]]&gt;100000,"Mid","Basic"))</f>
        <v>Mid</v>
      </c>
    </row>
    <row r="6516" spans="1:18" x14ac:dyDescent="0.3">
      <c r="A6516" s="1">
        <v>45538</v>
      </c>
      <c r="B6516" t="s">
        <v>6717</v>
      </c>
      <c r="C6516" t="s">
        <v>20</v>
      </c>
      <c r="D6516" t="s">
        <v>72</v>
      </c>
      <c r="E6516" t="s">
        <v>27</v>
      </c>
      <c r="F6516" t="s">
        <v>142</v>
      </c>
      <c r="G6516" t="s">
        <v>18</v>
      </c>
      <c r="H6516">
        <v>55</v>
      </c>
      <c r="I6516">
        <v>10936.04</v>
      </c>
      <c r="J6516">
        <v>0.26</v>
      </c>
      <c r="K6516">
        <v>445096.83</v>
      </c>
      <c r="L6516">
        <v>9837.7900000000009</v>
      </c>
      <c r="M6516">
        <v>-95981.62</v>
      </c>
      <c r="N6516" s="2">
        <f>Table1[[#This Row],[Profit]]/Table1[[#This Row],[Sales_Value]]</f>
        <v>-0.21564211095369964</v>
      </c>
      <c r="O6516" s="3" t="str">
        <f>IF(Table1[[#This Row],[Profit]]&lt;0,"Yes","No")</f>
        <v>Yes</v>
      </c>
      <c r="P6516" t="str">
        <f>IF(Table1[[#This Row],[Discount_Pct]]&gt;0.3,"High",IF(Table1[[#This Row],[Discount_Pct]]&gt;0.15,"Medium","Low"))</f>
        <v>Medium</v>
      </c>
      <c r="Q6516" t="str">
        <f>TEXT(Table1[[#This Row],[Date]],"MMM-YYYY")</f>
        <v>Sep-2024</v>
      </c>
      <c r="R6516" t="str">
        <f>IF(Table1[[#This Row],[Sales_Value]]&gt;500000,"Premium",IF(Table1[[#This Row],[Sales_Value]]&gt;100000,"Mid","Basic"))</f>
        <v>Mid</v>
      </c>
    </row>
    <row r="6517" spans="1:18" x14ac:dyDescent="0.3">
      <c r="A6517" s="1">
        <v>45581</v>
      </c>
      <c r="B6517" t="s">
        <v>6718</v>
      </c>
      <c r="C6517" t="s">
        <v>34</v>
      </c>
      <c r="D6517" t="s">
        <v>59</v>
      </c>
      <c r="E6517" t="s">
        <v>128</v>
      </c>
      <c r="F6517" t="s">
        <v>282</v>
      </c>
      <c r="G6517" t="s">
        <v>18</v>
      </c>
      <c r="H6517">
        <v>73</v>
      </c>
      <c r="I6517">
        <v>8086.58</v>
      </c>
      <c r="J6517">
        <v>0.25</v>
      </c>
      <c r="K6517">
        <v>442740.26</v>
      </c>
      <c r="L6517">
        <v>6389.15</v>
      </c>
      <c r="M6517">
        <v>-23667.69</v>
      </c>
      <c r="N6517" s="2">
        <f>Table1[[#This Row],[Profit]]/Table1[[#This Row],[Sales_Value]]</f>
        <v>-5.3457279895892003E-2</v>
      </c>
      <c r="O6517" s="3" t="str">
        <f>IF(Table1[[#This Row],[Profit]]&lt;0,"Yes","No")</f>
        <v>Yes</v>
      </c>
      <c r="P6517" t="str">
        <f>IF(Table1[[#This Row],[Discount_Pct]]&gt;0.3,"High",IF(Table1[[#This Row],[Discount_Pct]]&gt;0.15,"Medium","Low"))</f>
        <v>Medium</v>
      </c>
      <c r="Q6517" t="str">
        <f>TEXT(Table1[[#This Row],[Date]],"MMM-YYYY")</f>
        <v>Oct-2024</v>
      </c>
      <c r="R6517" t="str">
        <f>IF(Table1[[#This Row],[Sales_Value]]&gt;500000,"Premium",IF(Table1[[#This Row],[Sales_Value]]&gt;100000,"Mid","Basic"))</f>
        <v>Mid</v>
      </c>
    </row>
    <row r="6518" spans="1:18" x14ac:dyDescent="0.3">
      <c r="A6518" s="1">
        <v>45601</v>
      </c>
      <c r="B6518" t="s">
        <v>6719</v>
      </c>
      <c r="C6518" t="s">
        <v>34</v>
      </c>
      <c r="D6518" t="s">
        <v>105</v>
      </c>
      <c r="E6518" t="s">
        <v>145</v>
      </c>
      <c r="F6518" t="s">
        <v>165</v>
      </c>
      <c r="G6518" t="s">
        <v>24</v>
      </c>
      <c r="H6518">
        <v>56</v>
      </c>
      <c r="I6518">
        <v>161.11000000000001</v>
      </c>
      <c r="J6518">
        <v>0.01</v>
      </c>
      <c r="K6518">
        <v>8931.94</v>
      </c>
      <c r="L6518">
        <v>116.8</v>
      </c>
      <c r="M6518">
        <v>2391.14</v>
      </c>
      <c r="N6518" s="2">
        <f>Table1[[#This Row],[Profit]]/Table1[[#This Row],[Sales_Value]]</f>
        <v>0.26770667962391148</v>
      </c>
      <c r="O6518" s="3" t="str">
        <f>IF(Table1[[#This Row],[Profit]]&lt;0,"Yes","No")</f>
        <v>No</v>
      </c>
      <c r="P6518" t="str">
        <f>IF(Table1[[#This Row],[Discount_Pct]]&gt;0.3,"High",IF(Table1[[#This Row],[Discount_Pct]]&gt;0.15,"Medium","Low"))</f>
        <v>Low</v>
      </c>
      <c r="Q6518" t="str">
        <f>TEXT(Table1[[#This Row],[Date]],"MMM-YYYY")</f>
        <v>Nov-2024</v>
      </c>
      <c r="R6518" t="str">
        <f>IF(Table1[[#This Row],[Sales_Value]]&gt;500000,"Premium",IF(Table1[[#This Row],[Sales_Value]]&gt;100000,"Mid","Basic"))</f>
        <v>Basic</v>
      </c>
    </row>
    <row r="6519" spans="1:18" x14ac:dyDescent="0.3">
      <c r="A6519" s="1">
        <v>45499</v>
      </c>
      <c r="B6519" t="s">
        <v>6720</v>
      </c>
      <c r="C6519" t="s">
        <v>20</v>
      </c>
      <c r="D6519" t="s">
        <v>30</v>
      </c>
      <c r="E6519" t="s">
        <v>205</v>
      </c>
      <c r="F6519" t="s">
        <v>32</v>
      </c>
      <c r="G6519" t="s">
        <v>18</v>
      </c>
      <c r="H6519">
        <v>38</v>
      </c>
      <c r="I6519">
        <v>12430.44</v>
      </c>
      <c r="J6519">
        <v>0.12</v>
      </c>
      <c r="K6519">
        <v>415673.91</v>
      </c>
      <c r="L6519">
        <v>8633.18</v>
      </c>
      <c r="M6519">
        <v>87613.07</v>
      </c>
      <c r="N6519" s="2">
        <f>Table1[[#This Row],[Profit]]/Table1[[#This Row],[Sales_Value]]</f>
        <v>0.2107735604575231</v>
      </c>
      <c r="O6519" s="3" t="str">
        <f>IF(Table1[[#This Row],[Profit]]&lt;0,"Yes","No")</f>
        <v>No</v>
      </c>
      <c r="P6519" t="str">
        <f>IF(Table1[[#This Row],[Discount_Pct]]&gt;0.3,"High",IF(Table1[[#This Row],[Discount_Pct]]&gt;0.15,"Medium","Low"))</f>
        <v>Low</v>
      </c>
      <c r="Q6519" t="str">
        <f>TEXT(Table1[[#This Row],[Date]],"MMM-YYYY")</f>
        <v>Jul-2024</v>
      </c>
      <c r="R6519" t="str">
        <f>IF(Table1[[#This Row],[Sales_Value]]&gt;500000,"Premium",IF(Table1[[#This Row],[Sales_Value]]&gt;100000,"Mid","Basic"))</f>
        <v>Mid</v>
      </c>
    </row>
    <row r="6520" spans="1:18" x14ac:dyDescent="0.3">
      <c r="A6520" s="1">
        <v>45602</v>
      </c>
      <c r="B6520" t="s">
        <v>6721</v>
      </c>
      <c r="C6520" t="s">
        <v>34</v>
      </c>
      <c r="D6520" t="s">
        <v>59</v>
      </c>
      <c r="E6520" t="s">
        <v>100</v>
      </c>
      <c r="F6520" t="s">
        <v>110</v>
      </c>
      <c r="G6520" t="s">
        <v>24</v>
      </c>
      <c r="H6520">
        <v>44</v>
      </c>
      <c r="I6520">
        <v>358.88</v>
      </c>
      <c r="J6520">
        <v>0.05</v>
      </c>
      <c r="K6520">
        <v>15001.18</v>
      </c>
      <c r="L6520">
        <v>217.21</v>
      </c>
      <c r="M6520">
        <v>5443.94</v>
      </c>
      <c r="N6520" s="2">
        <f>Table1[[#This Row],[Profit]]/Table1[[#This Row],[Sales_Value]]</f>
        <v>0.36290078513823576</v>
      </c>
      <c r="O6520" s="3" t="str">
        <f>IF(Table1[[#This Row],[Profit]]&lt;0,"Yes","No")</f>
        <v>No</v>
      </c>
      <c r="P6520" t="str">
        <f>IF(Table1[[#This Row],[Discount_Pct]]&gt;0.3,"High",IF(Table1[[#This Row],[Discount_Pct]]&gt;0.15,"Medium","Low"))</f>
        <v>Low</v>
      </c>
      <c r="Q6520" t="str">
        <f>TEXT(Table1[[#This Row],[Date]],"MMM-YYYY")</f>
        <v>Nov-2024</v>
      </c>
      <c r="R6520" t="str">
        <f>IF(Table1[[#This Row],[Sales_Value]]&gt;500000,"Premium",IF(Table1[[#This Row],[Sales_Value]]&gt;100000,"Mid","Basic"))</f>
        <v>Basic</v>
      </c>
    </row>
    <row r="6521" spans="1:18" x14ac:dyDescent="0.3">
      <c r="A6521" s="1">
        <v>45578</v>
      </c>
      <c r="B6521" t="s">
        <v>6722</v>
      </c>
      <c r="C6521" t="s">
        <v>14</v>
      </c>
      <c r="D6521" t="s">
        <v>26</v>
      </c>
      <c r="E6521" t="s">
        <v>228</v>
      </c>
      <c r="F6521" t="s">
        <v>226</v>
      </c>
      <c r="G6521" t="s">
        <v>18</v>
      </c>
      <c r="H6521">
        <v>68</v>
      </c>
      <c r="I6521">
        <v>15886.37</v>
      </c>
      <c r="J6521">
        <v>0</v>
      </c>
      <c r="K6521">
        <v>1080273.1599999999</v>
      </c>
      <c r="L6521">
        <v>13342.19</v>
      </c>
      <c r="M6521">
        <v>173004.24</v>
      </c>
      <c r="N6521" s="2">
        <f>Table1[[#This Row],[Profit]]/Table1[[#This Row],[Sales_Value]]</f>
        <v>0.16014860537681044</v>
      </c>
      <c r="O6521" s="3" t="str">
        <f>IF(Table1[[#This Row],[Profit]]&lt;0,"Yes","No")</f>
        <v>No</v>
      </c>
      <c r="P6521" t="str">
        <f>IF(Table1[[#This Row],[Discount_Pct]]&gt;0.3,"High",IF(Table1[[#This Row],[Discount_Pct]]&gt;0.15,"Medium","Low"))</f>
        <v>Low</v>
      </c>
      <c r="Q6521" t="str">
        <f>TEXT(Table1[[#This Row],[Date]],"MMM-YYYY")</f>
        <v>Oct-2024</v>
      </c>
      <c r="R6521" t="str">
        <f>IF(Table1[[#This Row],[Sales_Value]]&gt;500000,"Premium",IF(Table1[[#This Row],[Sales_Value]]&gt;100000,"Mid","Basic"))</f>
        <v>Premium</v>
      </c>
    </row>
    <row r="6522" spans="1:18" x14ac:dyDescent="0.3">
      <c r="A6522" s="1">
        <v>45401</v>
      </c>
      <c r="B6522" t="s">
        <v>6723</v>
      </c>
      <c r="C6522" t="s">
        <v>14</v>
      </c>
      <c r="D6522" t="s">
        <v>26</v>
      </c>
      <c r="E6522" t="s">
        <v>223</v>
      </c>
      <c r="F6522" t="s">
        <v>122</v>
      </c>
      <c r="G6522" t="s">
        <v>18</v>
      </c>
      <c r="H6522">
        <v>32</v>
      </c>
      <c r="I6522">
        <v>8719.99</v>
      </c>
      <c r="J6522">
        <v>0.28999999999999998</v>
      </c>
      <c r="K6522">
        <v>198118.17</v>
      </c>
      <c r="L6522">
        <v>5944.04</v>
      </c>
      <c r="M6522">
        <v>7908.89</v>
      </c>
      <c r="N6522" s="2">
        <f>Table1[[#This Row],[Profit]]/Table1[[#This Row],[Sales_Value]]</f>
        <v>3.9920063868952554E-2</v>
      </c>
      <c r="O6522" s="3" t="str">
        <f>IF(Table1[[#This Row],[Profit]]&lt;0,"Yes","No")</f>
        <v>No</v>
      </c>
      <c r="P6522" t="str">
        <f>IF(Table1[[#This Row],[Discount_Pct]]&gt;0.3,"High",IF(Table1[[#This Row],[Discount_Pct]]&gt;0.15,"Medium","Low"))</f>
        <v>Medium</v>
      </c>
      <c r="Q6522" t="str">
        <f>TEXT(Table1[[#This Row],[Date]],"MMM-YYYY")</f>
        <v>Apr-2024</v>
      </c>
      <c r="R6522" t="str">
        <f>IF(Table1[[#This Row],[Sales_Value]]&gt;500000,"Premium",IF(Table1[[#This Row],[Sales_Value]]&gt;100000,"Mid","Basic"))</f>
        <v>Mid</v>
      </c>
    </row>
    <row r="6523" spans="1:18" x14ac:dyDescent="0.3">
      <c r="A6523" s="1">
        <v>45619</v>
      </c>
      <c r="B6523" t="s">
        <v>6724</v>
      </c>
      <c r="C6523" t="s">
        <v>14</v>
      </c>
      <c r="D6523" t="s">
        <v>55</v>
      </c>
      <c r="E6523" t="s">
        <v>238</v>
      </c>
      <c r="F6523" t="s">
        <v>52</v>
      </c>
      <c r="G6523" t="s">
        <v>53</v>
      </c>
      <c r="H6523">
        <v>85</v>
      </c>
      <c r="I6523">
        <v>1846.52</v>
      </c>
      <c r="J6523">
        <v>0.12</v>
      </c>
      <c r="K6523">
        <v>138119.70000000001</v>
      </c>
      <c r="L6523">
        <v>1052.53</v>
      </c>
      <c r="M6523">
        <v>48654.65</v>
      </c>
      <c r="N6523" s="2">
        <f>Table1[[#This Row],[Profit]]/Table1[[#This Row],[Sales_Value]]</f>
        <v>0.35226437647924225</v>
      </c>
      <c r="O6523" s="3" t="str">
        <f>IF(Table1[[#This Row],[Profit]]&lt;0,"Yes","No")</f>
        <v>No</v>
      </c>
      <c r="P6523" t="str">
        <f>IF(Table1[[#This Row],[Discount_Pct]]&gt;0.3,"High",IF(Table1[[#This Row],[Discount_Pct]]&gt;0.15,"Medium","Low"))</f>
        <v>Low</v>
      </c>
      <c r="Q6523" t="str">
        <f>TEXT(Table1[[#This Row],[Date]],"MMM-YYYY")</f>
        <v>Nov-2024</v>
      </c>
      <c r="R6523" t="str">
        <f>IF(Table1[[#This Row],[Sales_Value]]&gt;500000,"Premium",IF(Table1[[#This Row],[Sales_Value]]&gt;100000,"Mid","Basic"))</f>
        <v>Mid</v>
      </c>
    </row>
    <row r="6524" spans="1:18" x14ac:dyDescent="0.3">
      <c r="A6524" s="1">
        <v>45467</v>
      </c>
      <c r="B6524" t="s">
        <v>6725</v>
      </c>
      <c r="C6524" t="s">
        <v>34</v>
      </c>
      <c r="D6524" t="s">
        <v>59</v>
      </c>
      <c r="E6524" t="s">
        <v>370</v>
      </c>
      <c r="F6524" t="s">
        <v>28</v>
      </c>
      <c r="G6524" t="s">
        <v>18</v>
      </c>
      <c r="H6524">
        <v>31</v>
      </c>
      <c r="I6524">
        <v>2386.98</v>
      </c>
      <c r="J6524">
        <v>0.12</v>
      </c>
      <c r="K6524">
        <v>65116.81</v>
      </c>
      <c r="L6524">
        <v>1561.73</v>
      </c>
      <c r="M6524">
        <v>16703.18</v>
      </c>
      <c r="N6524" s="2">
        <f>Table1[[#This Row],[Profit]]/Table1[[#This Row],[Sales_Value]]</f>
        <v>0.25651102994756653</v>
      </c>
      <c r="O6524" s="3" t="str">
        <f>IF(Table1[[#This Row],[Profit]]&lt;0,"Yes","No")</f>
        <v>No</v>
      </c>
      <c r="P6524" t="str">
        <f>IF(Table1[[#This Row],[Discount_Pct]]&gt;0.3,"High",IF(Table1[[#This Row],[Discount_Pct]]&gt;0.15,"Medium","Low"))</f>
        <v>Low</v>
      </c>
      <c r="Q6524" t="str">
        <f>TEXT(Table1[[#This Row],[Date]],"MMM-YYYY")</f>
        <v>Jun-2024</v>
      </c>
      <c r="R6524" t="str">
        <f>IF(Table1[[#This Row],[Sales_Value]]&gt;500000,"Premium",IF(Table1[[#This Row],[Sales_Value]]&gt;100000,"Mid","Basic"))</f>
        <v>Basic</v>
      </c>
    </row>
    <row r="6525" spans="1:18" x14ac:dyDescent="0.3">
      <c r="A6525" s="1">
        <v>45313</v>
      </c>
      <c r="B6525" t="s">
        <v>6726</v>
      </c>
      <c r="C6525" t="s">
        <v>34</v>
      </c>
      <c r="D6525" t="s">
        <v>207</v>
      </c>
      <c r="E6525" t="s">
        <v>303</v>
      </c>
      <c r="F6525" t="s">
        <v>68</v>
      </c>
      <c r="G6525" t="s">
        <v>24</v>
      </c>
      <c r="H6525">
        <v>42</v>
      </c>
      <c r="I6525">
        <v>135.15</v>
      </c>
      <c r="J6525">
        <v>0.18</v>
      </c>
      <c r="K6525">
        <v>4654.57</v>
      </c>
      <c r="L6525">
        <v>56.36</v>
      </c>
      <c r="M6525">
        <v>2287.4499999999998</v>
      </c>
      <c r="N6525" s="2">
        <f>Table1[[#This Row],[Profit]]/Table1[[#This Row],[Sales_Value]]</f>
        <v>0.49144174435017629</v>
      </c>
      <c r="O6525" s="3" t="str">
        <f>IF(Table1[[#This Row],[Profit]]&lt;0,"Yes","No")</f>
        <v>No</v>
      </c>
      <c r="P6525" t="str">
        <f>IF(Table1[[#This Row],[Discount_Pct]]&gt;0.3,"High",IF(Table1[[#This Row],[Discount_Pct]]&gt;0.15,"Medium","Low"))</f>
        <v>Medium</v>
      </c>
      <c r="Q6525" t="str">
        <f>TEXT(Table1[[#This Row],[Date]],"MMM-YYYY")</f>
        <v>Jan-2024</v>
      </c>
      <c r="R6525" t="str">
        <f>IF(Table1[[#This Row],[Sales_Value]]&gt;500000,"Premium",IF(Table1[[#This Row],[Sales_Value]]&gt;100000,"Mid","Basic"))</f>
        <v>Basic</v>
      </c>
    </row>
    <row r="6526" spans="1:18" x14ac:dyDescent="0.3">
      <c r="A6526" s="1">
        <v>45348</v>
      </c>
      <c r="B6526" t="s">
        <v>6727</v>
      </c>
      <c r="C6526" t="s">
        <v>34</v>
      </c>
      <c r="D6526" t="s">
        <v>35</v>
      </c>
      <c r="E6526" t="s">
        <v>27</v>
      </c>
      <c r="F6526" t="s">
        <v>293</v>
      </c>
      <c r="G6526" t="s">
        <v>53</v>
      </c>
      <c r="H6526">
        <v>11</v>
      </c>
      <c r="I6526">
        <v>769.21</v>
      </c>
      <c r="J6526">
        <v>0.6</v>
      </c>
      <c r="K6526">
        <v>3384.52</v>
      </c>
      <c r="L6526">
        <v>365.54</v>
      </c>
      <c r="M6526">
        <v>4101.92</v>
      </c>
      <c r="N6526" s="2">
        <f>Table1[[#This Row],[Profit]]/Table1[[#This Row],[Sales_Value]]</f>
        <v>1.2119650644699986</v>
      </c>
      <c r="O6526" s="3" t="str">
        <f>IF(Table1[[#This Row],[Profit]]&lt;0,"Yes","No")</f>
        <v>No</v>
      </c>
      <c r="P6526" t="str">
        <f>IF(Table1[[#This Row],[Discount_Pct]]&gt;0.3,"High",IF(Table1[[#This Row],[Discount_Pct]]&gt;0.15,"Medium","Low"))</f>
        <v>High</v>
      </c>
      <c r="Q6526" t="str">
        <f>TEXT(Table1[[#This Row],[Date]],"MMM-YYYY")</f>
        <v>Feb-2024</v>
      </c>
      <c r="R6526" t="str">
        <f>IF(Table1[[#This Row],[Sales_Value]]&gt;500000,"Premium",IF(Table1[[#This Row],[Sales_Value]]&gt;100000,"Mid","Basic"))</f>
        <v>Basic</v>
      </c>
    </row>
    <row r="6527" spans="1:18" x14ac:dyDescent="0.3">
      <c r="A6527" s="1">
        <v>45594</v>
      </c>
      <c r="B6527" t="s">
        <v>6728</v>
      </c>
      <c r="C6527" t="s">
        <v>14</v>
      </c>
      <c r="D6527" t="s">
        <v>144</v>
      </c>
      <c r="E6527" t="s">
        <v>63</v>
      </c>
      <c r="F6527" t="s">
        <v>255</v>
      </c>
      <c r="G6527" t="s">
        <v>53</v>
      </c>
      <c r="H6527">
        <v>10</v>
      </c>
      <c r="I6527">
        <v>2697.81</v>
      </c>
      <c r="J6527">
        <v>0</v>
      </c>
      <c r="K6527">
        <v>26978.1</v>
      </c>
      <c r="L6527">
        <v>1534.57</v>
      </c>
      <c r="M6527">
        <v>11632.4</v>
      </c>
      <c r="N6527" s="2">
        <f>Table1[[#This Row],[Profit]]/Table1[[#This Row],[Sales_Value]]</f>
        <v>0.431179364002654</v>
      </c>
      <c r="O6527" s="3" t="str">
        <f>IF(Table1[[#This Row],[Profit]]&lt;0,"Yes","No")</f>
        <v>No</v>
      </c>
      <c r="P6527" t="str">
        <f>IF(Table1[[#This Row],[Discount_Pct]]&gt;0.3,"High",IF(Table1[[#This Row],[Discount_Pct]]&gt;0.15,"Medium","Low"))</f>
        <v>Low</v>
      </c>
      <c r="Q6527" t="str">
        <f>TEXT(Table1[[#This Row],[Date]],"MMM-YYYY")</f>
        <v>Oct-2024</v>
      </c>
      <c r="R6527" t="str">
        <f>IF(Table1[[#This Row],[Sales_Value]]&gt;500000,"Premium",IF(Table1[[#This Row],[Sales_Value]]&gt;100000,"Mid","Basic"))</f>
        <v>Basic</v>
      </c>
    </row>
    <row r="6528" spans="1:18" x14ac:dyDescent="0.3">
      <c r="A6528" s="1">
        <v>45631</v>
      </c>
      <c r="B6528" t="s">
        <v>6729</v>
      </c>
      <c r="C6528" t="s">
        <v>20</v>
      </c>
      <c r="D6528" t="s">
        <v>21</v>
      </c>
      <c r="E6528" t="s">
        <v>236</v>
      </c>
      <c r="F6528" t="s">
        <v>68</v>
      </c>
      <c r="G6528" t="s">
        <v>24</v>
      </c>
      <c r="H6528">
        <v>64</v>
      </c>
      <c r="I6528">
        <v>111.71</v>
      </c>
      <c r="J6528">
        <v>0.28000000000000003</v>
      </c>
      <c r="K6528">
        <v>5147.6000000000004</v>
      </c>
      <c r="L6528">
        <v>56.97</v>
      </c>
      <c r="M6528">
        <v>1501.52</v>
      </c>
      <c r="N6528" s="2">
        <f>Table1[[#This Row],[Profit]]/Table1[[#This Row],[Sales_Value]]</f>
        <v>0.29169321625611933</v>
      </c>
      <c r="O6528" s="3" t="str">
        <f>IF(Table1[[#This Row],[Profit]]&lt;0,"Yes","No")</f>
        <v>No</v>
      </c>
      <c r="P6528" t="str">
        <f>IF(Table1[[#This Row],[Discount_Pct]]&gt;0.3,"High",IF(Table1[[#This Row],[Discount_Pct]]&gt;0.15,"Medium","Low"))</f>
        <v>Medium</v>
      </c>
      <c r="Q6528" t="str">
        <f>TEXT(Table1[[#This Row],[Date]],"MMM-YYYY")</f>
        <v>Dec-2024</v>
      </c>
      <c r="R6528" t="str">
        <f>IF(Table1[[#This Row],[Sales_Value]]&gt;500000,"Premium",IF(Table1[[#This Row],[Sales_Value]]&gt;100000,"Mid","Basic"))</f>
        <v>Basic</v>
      </c>
    </row>
    <row r="6529" spans="1:18" x14ac:dyDescent="0.3">
      <c r="A6529" s="1">
        <v>45317</v>
      </c>
      <c r="B6529" t="s">
        <v>6730</v>
      </c>
      <c r="C6529" t="s">
        <v>20</v>
      </c>
      <c r="D6529" t="s">
        <v>148</v>
      </c>
      <c r="E6529" t="s">
        <v>415</v>
      </c>
      <c r="F6529" t="s">
        <v>17</v>
      </c>
      <c r="G6529" t="s">
        <v>18</v>
      </c>
      <c r="H6529">
        <v>28</v>
      </c>
      <c r="I6529">
        <v>26236.68</v>
      </c>
      <c r="J6529">
        <v>0.09</v>
      </c>
      <c r="K6529">
        <v>668510.61</v>
      </c>
      <c r="L6529">
        <v>26316.78</v>
      </c>
      <c r="M6529">
        <v>-68359.23</v>
      </c>
      <c r="N6529" s="2">
        <f>Table1[[#This Row],[Profit]]/Table1[[#This Row],[Sales_Value]]</f>
        <v>-0.102256013558259</v>
      </c>
      <c r="O6529" s="3" t="str">
        <f>IF(Table1[[#This Row],[Profit]]&lt;0,"Yes","No")</f>
        <v>Yes</v>
      </c>
      <c r="P6529" t="str">
        <f>IF(Table1[[#This Row],[Discount_Pct]]&gt;0.3,"High",IF(Table1[[#This Row],[Discount_Pct]]&gt;0.15,"Medium","Low"))</f>
        <v>Low</v>
      </c>
      <c r="Q6529" t="str">
        <f>TEXT(Table1[[#This Row],[Date]],"MMM-YYYY")</f>
        <v>Jan-2024</v>
      </c>
      <c r="R6529" t="str">
        <f>IF(Table1[[#This Row],[Sales_Value]]&gt;500000,"Premium",IF(Table1[[#This Row],[Sales_Value]]&gt;100000,"Mid","Basic"))</f>
        <v>Premium</v>
      </c>
    </row>
    <row r="6530" spans="1:18" x14ac:dyDescent="0.3">
      <c r="A6530" s="1">
        <v>45407</v>
      </c>
      <c r="B6530" t="s">
        <v>6731</v>
      </c>
      <c r="C6530" t="s">
        <v>39</v>
      </c>
      <c r="D6530" t="s">
        <v>108</v>
      </c>
      <c r="E6530" t="s">
        <v>112</v>
      </c>
      <c r="F6530" t="s">
        <v>138</v>
      </c>
      <c r="G6530" t="s">
        <v>46</v>
      </c>
      <c r="H6530">
        <v>78</v>
      </c>
      <c r="I6530">
        <v>5622.69</v>
      </c>
      <c r="J6530">
        <v>0</v>
      </c>
      <c r="K6530">
        <v>438569.82</v>
      </c>
      <c r="L6530">
        <v>4126.5</v>
      </c>
      <c r="M6530">
        <v>116702.82</v>
      </c>
      <c r="N6530" s="2">
        <f>Table1[[#This Row],[Profit]]/Table1[[#This Row],[Sales_Value]]</f>
        <v>0.26609861116298428</v>
      </c>
      <c r="O6530" s="3" t="str">
        <f>IF(Table1[[#This Row],[Profit]]&lt;0,"Yes","No")</f>
        <v>No</v>
      </c>
      <c r="P6530" t="str">
        <f>IF(Table1[[#This Row],[Discount_Pct]]&gt;0.3,"High",IF(Table1[[#This Row],[Discount_Pct]]&gt;0.15,"Medium","Low"))</f>
        <v>Low</v>
      </c>
      <c r="Q6530" t="str">
        <f>TEXT(Table1[[#This Row],[Date]],"MMM-YYYY")</f>
        <v>Apr-2024</v>
      </c>
      <c r="R6530" t="str">
        <f>IF(Table1[[#This Row],[Sales_Value]]&gt;500000,"Premium",IF(Table1[[#This Row],[Sales_Value]]&gt;100000,"Mid","Basic"))</f>
        <v>Mid</v>
      </c>
    </row>
    <row r="6531" spans="1:18" x14ac:dyDescent="0.3">
      <c r="A6531" s="1">
        <v>45361</v>
      </c>
      <c r="B6531" t="s">
        <v>6732</v>
      </c>
      <c r="C6531" t="s">
        <v>34</v>
      </c>
      <c r="D6531" t="s">
        <v>207</v>
      </c>
      <c r="E6531" t="s">
        <v>228</v>
      </c>
      <c r="F6531" t="s">
        <v>142</v>
      </c>
      <c r="G6531" t="s">
        <v>18</v>
      </c>
      <c r="H6531">
        <v>21</v>
      </c>
      <c r="I6531">
        <v>13404.64</v>
      </c>
      <c r="J6531">
        <v>0.06</v>
      </c>
      <c r="K6531">
        <v>264607.59000000003</v>
      </c>
      <c r="L6531">
        <v>8498.66</v>
      </c>
      <c r="M6531">
        <v>86135.73</v>
      </c>
      <c r="N6531" s="2">
        <f>Table1[[#This Row],[Profit]]/Table1[[#This Row],[Sales_Value]]</f>
        <v>0.32552252185963371</v>
      </c>
      <c r="O6531" s="3" t="str">
        <f>IF(Table1[[#This Row],[Profit]]&lt;0,"Yes","No")</f>
        <v>No</v>
      </c>
      <c r="P6531" t="str">
        <f>IF(Table1[[#This Row],[Discount_Pct]]&gt;0.3,"High",IF(Table1[[#This Row],[Discount_Pct]]&gt;0.15,"Medium","Low"))</f>
        <v>Low</v>
      </c>
      <c r="Q6531" t="str">
        <f>TEXT(Table1[[#This Row],[Date]],"MMM-YYYY")</f>
        <v>Mar-2024</v>
      </c>
      <c r="R6531" t="str">
        <f>IF(Table1[[#This Row],[Sales_Value]]&gt;500000,"Premium",IF(Table1[[#This Row],[Sales_Value]]&gt;100000,"Mid","Basic"))</f>
        <v>Mid</v>
      </c>
    </row>
    <row r="6532" spans="1:18" x14ac:dyDescent="0.3">
      <c r="A6532" s="1">
        <v>45613</v>
      </c>
      <c r="B6532" t="s">
        <v>6733</v>
      </c>
      <c r="C6532" t="s">
        <v>34</v>
      </c>
      <c r="D6532" t="s">
        <v>207</v>
      </c>
      <c r="E6532" t="s">
        <v>238</v>
      </c>
      <c r="F6532" t="s">
        <v>106</v>
      </c>
      <c r="G6532" t="s">
        <v>77</v>
      </c>
      <c r="H6532">
        <v>25</v>
      </c>
      <c r="I6532">
        <v>185.57</v>
      </c>
      <c r="J6532">
        <v>0.04</v>
      </c>
      <c r="K6532">
        <v>4453.68</v>
      </c>
      <c r="L6532">
        <v>76.17</v>
      </c>
      <c r="M6532">
        <v>2549.4299999999998</v>
      </c>
      <c r="N6532" s="2">
        <f>Table1[[#This Row],[Profit]]/Table1[[#This Row],[Sales_Value]]</f>
        <v>0.57243223581397851</v>
      </c>
      <c r="O6532" s="3" t="str">
        <f>IF(Table1[[#This Row],[Profit]]&lt;0,"Yes","No")</f>
        <v>No</v>
      </c>
      <c r="P6532" t="str">
        <f>IF(Table1[[#This Row],[Discount_Pct]]&gt;0.3,"High",IF(Table1[[#This Row],[Discount_Pct]]&gt;0.15,"Medium","Low"))</f>
        <v>Low</v>
      </c>
      <c r="Q6532" t="str">
        <f>TEXT(Table1[[#This Row],[Date]],"MMM-YYYY")</f>
        <v>Nov-2024</v>
      </c>
      <c r="R6532" t="str">
        <f>IF(Table1[[#This Row],[Sales_Value]]&gt;500000,"Premium",IF(Table1[[#This Row],[Sales_Value]]&gt;100000,"Mid","Basic"))</f>
        <v>Basic</v>
      </c>
    </row>
    <row r="6533" spans="1:18" x14ac:dyDescent="0.3">
      <c r="A6533" s="1">
        <v>45314</v>
      </c>
      <c r="B6533" t="s">
        <v>6734</v>
      </c>
      <c r="C6533" t="s">
        <v>20</v>
      </c>
      <c r="D6533" t="s">
        <v>148</v>
      </c>
      <c r="E6533" t="s">
        <v>63</v>
      </c>
      <c r="F6533" t="s">
        <v>95</v>
      </c>
      <c r="G6533" t="s">
        <v>77</v>
      </c>
      <c r="H6533">
        <v>100</v>
      </c>
      <c r="I6533">
        <v>3357.69</v>
      </c>
      <c r="J6533">
        <v>0.3</v>
      </c>
      <c r="K6533">
        <v>235038.3</v>
      </c>
      <c r="L6533">
        <v>1907.41</v>
      </c>
      <c r="M6533">
        <v>44297.3</v>
      </c>
      <c r="N6533" s="2">
        <f>Table1[[#This Row],[Profit]]/Table1[[#This Row],[Sales_Value]]</f>
        <v>0.18846843259162446</v>
      </c>
      <c r="O6533" s="3" t="str">
        <f>IF(Table1[[#This Row],[Profit]]&lt;0,"Yes","No")</f>
        <v>No</v>
      </c>
      <c r="P6533" t="str">
        <f>IF(Table1[[#This Row],[Discount_Pct]]&gt;0.3,"High",IF(Table1[[#This Row],[Discount_Pct]]&gt;0.15,"Medium","Low"))</f>
        <v>Medium</v>
      </c>
      <c r="Q6533" t="str">
        <f>TEXT(Table1[[#This Row],[Date]],"MMM-YYYY")</f>
        <v>Jan-2024</v>
      </c>
      <c r="R6533" t="str">
        <f>IF(Table1[[#This Row],[Sales_Value]]&gt;500000,"Premium",IF(Table1[[#This Row],[Sales_Value]]&gt;100000,"Mid","Basic"))</f>
        <v>Mid</v>
      </c>
    </row>
    <row r="6534" spans="1:18" x14ac:dyDescent="0.3">
      <c r="A6534" s="1">
        <v>45376</v>
      </c>
      <c r="B6534" t="s">
        <v>6735</v>
      </c>
      <c r="C6534" t="s">
        <v>20</v>
      </c>
      <c r="D6534" t="s">
        <v>124</v>
      </c>
      <c r="E6534" t="s">
        <v>27</v>
      </c>
      <c r="F6534" t="s">
        <v>122</v>
      </c>
      <c r="G6534" t="s">
        <v>18</v>
      </c>
      <c r="H6534">
        <v>60</v>
      </c>
      <c r="I6534">
        <v>9339.39</v>
      </c>
      <c r="J6534">
        <v>0.03</v>
      </c>
      <c r="K6534">
        <v>543552.5</v>
      </c>
      <c r="L6534">
        <v>6224.89</v>
      </c>
      <c r="M6534">
        <v>170059.1</v>
      </c>
      <c r="N6534" s="2">
        <f>Table1[[#This Row],[Profit]]/Table1[[#This Row],[Sales_Value]]</f>
        <v>0.31286600650351165</v>
      </c>
      <c r="O6534" s="3" t="str">
        <f>IF(Table1[[#This Row],[Profit]]&lt;0,"Yes","No")</f>
        <v>No</v>
      </c>
      <c r="P6534" t="str">
        <f>IF(Table1[[#This Row],[Discount_Pct]]&gt;0.3,"High",IF(Table1[[#This Row],[Discount_Pct]]&gt;0.15,"Medium","Low"))</f>
        <v>Low</v>
      </c>
      <c r="Q6534" t="str">
        <f>TEXT(Table1[[#This Row],[Date]],"MMM-YYYY")</f>
        <v>Mar-2024</v>
      </c>
      <c r="R6534" t="str">
        <f>IF(Table1[[#This Row],[Sales_Value]]&gt;500000,"Premium",IF(Table1[[#This Row],[Sales_Value]]&gt;100000,"Mid","Basic"))</f>
        <v>Premium</v>
      </c>
    </row>
    <row r="6535" spans="1:18" x14ac:dyDescent="0.3">
      <c r="A6535" s="1">
        <v>45340</v>
      </c>
      <c r="B6535" t="s">
        <v>6736</v>
      </c>
      <c r="C6535" t="s">
        <v>14</v>
      </c>
      <c r="D6535" t="s">
        <v>26</v>
      </c>
      <c r="E6535" t="s">
        <v>48</v>
      </c>
      <c r="F6535" t="s">
        <v>126</v>
      </c>
      <c r="G6535" t="s">
        <v>24</v>
      </c>
      <c r="H6535">
        <v>68</v>
      </c>
      <c r="I6535">
        <v>331.94</v>
      </c>
      <c r="J6535">
        <v>0</v>
      </c>
      <c r="K6535">
        <v>22571.919999999998</v>
      </c>
      <c r="L6535">
        <v>166.61</v>
      </c>
      <c r="M6535">
        <v>11242.44</v>
      </c>
      <c r="N6535" s="2">
        <f>Table1[[#This Row],[Profit]]/Table1[[#This Row],[Sales_Value]]</f>
        <v>0.49807194071217697</v>
      </c>
      <c r="O6535" s="3" t="str">
        <f>IF(Table1[[#This Row],[Profit]]&lt;0,"Yes","No")</f>
        <v>No</v>
      </c>
      <c r="P6535" t="str">
        <f>IF(Table1[[#This Row],[Discount_Pct]]&gt;0.3,"High",IF(Table1[[#This Row],[Discount_Pct]]&gt;0.15,"Medium","Low"))</f>
        <v>Low</v>
      </c>
      <c r="Q6535" t="str">
        <f>TEXT(Table1[[#This Row],[Date]],"MMM-YYYY")</f>
        <v>Feb-2024</v>
      </c>
      <c r="R6535" t="str">
        <f>IF(Table1[[#This Row],[Sales_Value]]&gt;500000,"Premium",IF(Table1[[#This Row],[Sales_Value]]&gt;100000,"Mid","Basic"))</f>
        <v>Basic</v>
      </c>
    </row>
    <row r="6536" spans="1:18" x14ac:dyDescent="0.3">
      <c r="A6536" s="1">
        <v>45384</v>
      </c>
      <c r="B6536" t="s">
        <v>6737</v>
      </c>
      <c r="C6536" t="s">
        <v>20</v>
      </c>
      <c r="D6536" t="s">
        <v>148</v>
      </c>
      <c r="E6536" t="s">
        <v>303</v>
      </c>
      <c r="F6536" t="s">
        <v>161</v>
      </c>
      <c r="G6536" t="s">
        <v>24</v>
      </c>
      <c r="H6536">
        <v>4</v>
      </c>
      <c r="I6536">
        <v>19.61</v>
      </c>
      <c r="J6536">
        <v>0.26</v>
      </c>
      <c r="K6536">
        <v>58.05</v>
      </c>
      <c r="L6536">
        <v>5.12</v>
      </c>
      <c r="M6536">
        <v>37.57</v>
      </c>
      <c r="N6536" s="2">
        <f>Table1[[#This Row],[Profit]]/Table1[[#This Row],[Sales_Value]]</f>
        <v>0.64720068906115424</v>
      </c>
      <c r="O6536" s="3" t="str">
        <f>IF(Table1[[#This Row],[Profit]]&lt;0,"Yes","No")</f>
        <v>No</v>
      </c>
      <c r="P6536" t="str">
        <f>IF(Table1[[#This Row],[Discount_Pct]]&gt;0.3,"High",IF(Table1[[#This Row],[Discount_Pct]]&gt;0.15,"Medium","Low"))</f>
        <v>Medium</v>
      </c>
      <c r="Q6536" t="str">
        <f>TEXT(Table1[[#This Row],[Date]],"MMM-YYYY")</f>
        <v>Apr-2024</v>
      </c>
      <c r="R6536" t="str">
        <f>IF(Table1[[#This Row],[Sales_Value]]&gt;500000,"Premium",IF(Table1[[#This Row],[Sales_Value]]&gt;100000,"Mid","Basic"))</f>
        <v>Basic</v>
      </c>
    </row>
    <row r="6537" spans="1:18" x14ac:dyDescent="0.3">
      <c r="A6537" s="1">
        <v>45391</v>
      </c>
      <c r="B6537" t="s">
        <v>6738</v>
      </c>
      <c r="C6537" t="s">
        <v>14</v>
      </c>
      <c r="D6537" t="s">
        <v>15</v>
      </c>
      <c r="E6537" t="s">
        <v>421</v>
      </c>
      <c r="F6537" t="s">
        <v>264</v>
      </c>
      <c r="G6537" t="s">
        <v>77</v>
      </c>
      <c r="H6537">
        <v>14</v>
      </c>
      <c r="I6537">
        <v>3075.89</v>
      </c>
      <c r="J6537">
        <v>0</v>
      </c>
      <c r="K6537">
        <v>43062.46</v>
      </c>
      <c r="L6537">
        <v>1722.35</v>
      </c>
      <c r="M6537">
        <v>18949.560000000001</v>
      </c>
      <c r="N6537" s="2">
        <f>Table1[[#This Row],[Profit]]/Table1[[#This Row],[Sales_Value]]</f>
        <v>0.44004824619866123</v>
      </c>
      <c r="O6537" s="3" t="str">
        <f>IF(Table1[[#This Row],[Profit]]&lt;0,"Yes","No")</f>
        <v>No</v>
      </c>
      <c r="P6537" t="str">
        <f>IF(Table1[[#This Row],[Discount_Pct]]&gt;0.3,"High",IF(Table1[[#This Row],[Discount_Pct]]&gt;0.15,"Medium","Low"))</f>
        <v>Low</v>
      </c>
      <c r="Q6537" t="str">
        <f>TEXT(Table1[[#This Row],[Date]],"MMM-YYYY")</f>
        <v>Apr-2024</v>
      </c>
      <c r="R6537" t="str">
        <f>IF(Table1[[#This Row],[Sales_Value]]&gt;500000,"Premium",IF(Table1[[#This Row],[Sales_Value]]&gt;100000,"Mid","Basic"))</f>
        <v>Basic</v>
      </c>
    </row>
    <row r="6538" spans="1:18" x14ac:dyDescent="0.3">
      <c r="A6538" s="1">
        <v>45310</v>
      </c>
      <c r="B6538" t="s">
        <v>6739</v>
      </c>
      <c r="C6538" t="s">
        <v>34</v>
      </c>
      <c r="D6538" t="s">
        <v>80</v>
      </c>
      <c r="E6538" t="s">
        <v>27</v>
      </c>
      <c r="F6538" t="s">
        <v>17</v>
      </c>
      <c r="G6538" t="s">
        <v>18</v>
      </c>
      <c r="H6538">
        <v>67</v>
      </c>
      <c r="I6538">
        <v>32423.98</v>
      </c>
      <c r="J6538">
        <v>0.13</v>
      </c>
      <c r="K6538">
        <v>1889993.79</v>
      </c>
      <c r="L6538">
        <v>23954.31</v>
      </c>
      <c r="M6538">
        <v>285055.02</v>
      </c>
      <c r="N6538" s="2">
        <f>Table1[[#This Row],[Profit]]/Table1[[#This Row],[Sales_Value]]</f>
        <v>0.1508232574668936</v>
      </c>
      <c r="O6538" s="3" t="str">
        <f>IF(Table1[[#This Row],[Profit]]&lt;0,"Yes","No")</f>
        <v>No</v>
      </c>
      <c r="P6538" t="str">
        <f>IF(Table1[[#This Row],[Discount_Pct]]&gt;0.3,"High",IF(Table1[[#This Row],[Discount_Pct]]&gt;0.15,"Medium","Low"))</f>
        <v>Low</v>
      </c>
      <c r="Q6538" t="str">
        <f>TEXT(Table1[[#This Row],[Date]],"MMM-YYYY")</f>
        <v>Jan-2024</v>
      </c>
      <c r="R6538" t="str">
        <f>IF(Table1[[#This Row],[Sales_Value]]&gt;500000,"Premium",IF(Table1[[#This Row],[Sales_Value]]&gt;100000,"Mid","Basic"))</f>
        <v>Premium</v>
      </c>
    </row>
    <row r="6539" spans="1:18" x14ac:dyDescent="0.3">
      <c r="A6539" s="1">
        <v>45617</v>
      </c>
      <c r="B6539" t="s">
        <v>6740</v>
      </c>
      <c r="C6539" t="s">
        <v>39</v>
      </c>
      <c r="D6539" t="s">
        <v>93</v>
      </c>
      <c r="E6539" t="s">
        <v>540</v>
      </c>
      <c r="F6539" t="s">
        <v>23</v>
      </c>
      <c r="G6539" t="s">
        <v>24</v>
      </c>
      <c r="H6539">
        <v>86</v>
      </c>
      <c r="I6539">
        <v>19.13</v>
      </c>
      <c r="J6539">
        <v>0.08</v>
      </c>
      <c r="K6539">
        <v>1513.57</v>
      </c>
      <c r="L6539">
        <v>8.6</v>
      </c>
      <c r="M6539">
        <v>773.97</v>
      </c>
      <c r="N6539" s="2">
        <f>Table1[[#This Row],[Profit]]/Table1[[#This Row],[Sales_Value]]</f>
        <v>0.51135395125431926</v>
      </c>
      <c r="O6539" s="3" t="str">
        <f>IF(Table1[[#This Row],[Profit]]&lt;0,"Yes","No")</f>
        <v>No</v>
      </c>
      <c r="P6539" t="str">
        <f>IF(Table1[[#This Row],[Discount_Pct]]&gt;0.3,"High",IF(Table1[[#This Row],[Discount_Pct]]&gt;0.15,"Medium","Low"))</f>
        <v>Low</v>
      </c>
      <c r="Q6539" t="str">
        <f>TEXT(Table1[[#This Row],[Date]],"MMM-YYYY")</f>
        <v>Nov-2024</v>
      </c>
      <c r="R6539" t="str">
        <f>IF(Table1[[#This Row],[Sales_Value]]&gt;500000,"Premium",IF(Table1[[#This Row],[Sales_Value]]&gt;100000,"Mid","Basic"))</f>
        <v>Basic</v>
      </c>
    </row>
    <row r="6540" spans="1:18" x14ac:dyDescent="0.3">
      <c r="A6540" s="1">
        <v>45311</v>
      </c>
      <c r="B6540" t="s">
        <v>6741</v>
      </c>
      <c r="C6540" t="s">
        <v>39</v>
      </c>
      <c r="D6540" t="s">
        <v>665</v>
      </c>
      <c r="E6540" t="s">
        <v>87</v>
      </c>
      <c r="F6540" t="s">
        <v>70</v>
      </c>
      <c r="G6540" t="s">
        <v>46</v>
      </c>
      <c r="H6540">
        <v>9</v>
      </c>
      <c r="I6540">
        <v>1332.86</v>
      </c>
      <c r="J6540">
        <v>0.05</v>
      </c>
      <c r="K6540">
        <v>11395.95</v>
      </c>
      <c r="L6540">
        <v>987.55</v>
      </c>
      <c r="M6540">
        <v>2508</v>
      </c>
      <c r="N6540" s="2">
        <f>Table1[[#This Row],[Profit]]/Table1[[#This Row],[Sales_Value]]</f>
        <v>0.22007818567122528</v>
      </c>
      <c r="O6540" s="3" t="str">
        <f>IF(Table1[[#This Row],[Profit]]&lt;0,"Yes","No")</f>
        <v>No</v>
      </c>
      <c r="P6540" t="str">
        <f>IF(Table1[[#This Row],[Discount_Pct]]&gt;0.3,"High",IF(Table1[[#This Row],[Discount_Pct]]&gt;0.15,"Medium","Low"))</f>
        <v>Low</v>
      </c>
      <c r="Q6540" t="str">
        <f>TEXT(Table1[[#This Row],[Date]],"MMM-YYYY")</f>
        <v>Jan-2024</v>
      </c>
      <c r="R6540" t="str">
        <f>IF(Table1[[#This Row],[Sales_Value]]&gt;500000,"Premium",IF(Table1[[#This Row],[Sales_Value]]&gt;100000,"Mid","Basic"))</f>
        <v>Basic</v>
      </c>
    </row>
    <row r="6541" spans="1:18" x14ac:dyDescent="0.3">
      <c r="A6541" s="1">
        <v>45419</v>
      </c>
      <c r="B6541" t="s">
        <v>6742</v>
      </c>
      <c r="C6541" t="s">
        <v>14</v>
      </c>
      <c r="D6541" t="s">
        <v>144</v>
      </c>
      <c r="E6541" t="s">
        <v>27</v>
      </c>
      <c r="F6541" t="s">
        <v>85</v>
      </c>
      <c r="G6541" t="s">
        <v>24</v>
      </c>
      <c r="H6541">
        <v>74</v>
      </c>
      <c r="I6541">
        <v>81.459999999999994</v>
      </c>
      <c r="J6541">
        <v>0.04</v>
      </c>
      <c r="K6541">
        <v>5786.92</v>
      </c>
      <c r="L6541">
        <v>31.95</v>
      </c>
      <c r="M6541">
        <v>3422.62</v>
      </c>
      <c r="N6541" s="2">
        <f>Table1[[#This Row],[Profit]]/Table1[[#This Row],[Sales_Value]]</f>
        <v>0.59144069729666215</v>
      </c>
      <c r="O6541" s="3" t="str">
        <f>IF(Table1[[#This Row],[Profit]]&lt;0,"Yes","No")</f>
        <v>No</v>
      </c>
      <c r="P6541" t="str">
        <f>IF(Table1[[#This Row],[Discount_Pct]]&gt;0.3,"High",IF(Table1[[#This Row],[Discount_Pct]]&gt;0.15,"Medium","Low"))</f>
        <v>Low</v>
      </c>
      <c r="Q6541" t="str">
        <f>TEXT(Table1[[#This Row],[Date]],"MMM-YYYY")</f>
        <v>May-2024</v>
      </c>
      <c r="R6541" t="str">
        <f>IF(Table1[[#This Row],[Sales_Value]]&gt;500000,"Premium",IF(Table1[[#This Row],[Sales_Value]]&gt;100000,"Mid","Basic"))</f>
        <v>Basic</v>
      </c>
    </row>
    <row r="6542" spans="1:18" x14ac:dyDescent="0.3">
      <c r="A6542" s="1">
        <v>45648</v>
      </c>
      <c r="B6542" t="s">
        <v>6743</v>
      </c>
      <c r="C6542" t="s">
        <v>34</v>
      </c>
      <c r="D6542" t="s">
        <v>80</v>
      </c>
      <c r="E6542" t="s">
        <v>415</v>
      </c>
      <c r="F6542" t="s">
        <v>32</v>
      </c>
      <c r="G6542" t="s">
        <v>18</v>
      </c>
      <c r="H6542">
        <v>1</v>
      </c>
      <c r="I6542">
        <v>11867.58</v>
      </c>
      <c r="J6542">
        <v>0.27</v>
      </c>
      <c r="K6542">
        <v>8663.33</v>
      </c>
      <c r="L6542">
        <v>8447.5400000000009</v>
      </c>
      <c r="M6542">
        <v>215.79</v>
      </c>
      <c r="N6542" s="2">
        <f>Table1[[#This Row],[Profit]]/Table1[[#This Row],[Sales_Value]]</f>
        <v>2.4908435901668295E-2</v>
      </c>
      <c r="O6542" s="3" t="str">
        <f>IF(Table1[[#This Row],[Profit]]&lt;0,"Yes","No")</f>
        <v>No</v>
      </c>
      <c r="P6542" t="str">
        <f>IF(Table1[[#This Row],[Discount_Pct]]&gt;0.3,"High",IF(Table1[[#This Row],[Discount_Pct]]&gt;0.15,"Medium","Low"))</f>
        <v>Medium</v>
      </c>
      <c r="Q6542" t="str">
        <f>TEXT(Table1[[#This Row],[Date]],"MMM-YYYY")</f>
        <v>Dec-2024</v>
      </c>
      <c r="R6542" t="str">
        <f>IF(Table1[[#This Row],[Sales_Value]]&gt;500000,"Premium",IF(Table1[[#This Row],[Sales_Value]]&gt;100000,"Mid","Basic"))</f>
        <v>Basic</v>
      </c>
    </row>
    <row r="6543" spans="1:18" x14ac:dyDescent="0.3">
      <c r="A6543" s="1">
        <v>45481</v>
      </c>
      <c r="B6543" t="s">
        <v>6744</v>
      </c>
      <c r="C6543" t="s">
        <v>39</v>
      </c>
      <c r="D6543" t="s">
        <v>40</v>
      </c>
      <c r="E6543" t="s">
        <v>238</v>
      </c>
      <c r="F6543" t="s">
        <v>226</v>
      </c>
      <c r="G6543" t="s">
        <v>18</v>
      </c>
      <c r="H6543">
        <v>23</v>
      </c>
      <c r="I6543">
        <v>20235.27</v>
      </c>
      <c r="J6543">
        <v>0.05</v>
      </c>
      <c r="K6543">
        <v>442140.65</v>
      </c>
      <c r="L6543">
        <v>13535.86</v>
      </c>
      <c r="M6543">
        <v>130815.87</v>
      </c>
      <c r="N6543" s="2">
        <f>Table1[[#This Row],[Profit]]/Table1[[#This Row],[Sales_Value]]</f>
        <v>0.29586935740923165</v>
      </c>
      <c r="O6543" s="3" t="str">
        <f>IF(Table1[[#This Row],[Profit]]&lt;0,"Yes","No")</f>
        <v>No</v>
      </c>
      <c r="P6543" t="str">
        <f>IF(Table1[[#This Row],[Discount_Pct]]&gt;0.3,"High",IF(Table1[[#This Row],[Discount_Pct]]&gt;0.15,"Medium","Low"))</f>
        <v>Low</v>
      </c>
      <c r="Q6543" t="str">
        <f>TEXT(Table1[[#This Row],[Date]],"MMM-YYYY")</f>
        <v>Jul-2024</v>
      </c>
      <c r="R6543" t="str">
        <f>IF(Table1[[#This Row],[Sales_Value]]&gt;500000,"Premium",IF(Table1[[#This Row],[Sales_Value]]&gt;100000,"Mid","Basic"))</f>
        <v>Mid</v>
      </c>
    </row>
    <row r="6544" spans="1:18" x14ac:dyDescent="0.3">
      <c r="A6544" s="1">
        <v>45447</v>
      </c>
      <c r="B6544" t="s">
        <v>6745</v>
      </c>
      <c r="C6544" t="s">
        <v>20</v>
      </c>
      <c r="D6544" t="s">
        <v>148</v>
      </c>
      <c r="E6544" t="s">
        <v>325</v>
      </c>
      <c r="F6544" t="s">
        <v>232</v>
      </c>
      <c r="G6544" t="s">
        <v>24</v>
      </c>
      <c r="H6544">
        <v>85</v>
      </c>
      <c r="I6544">
        <v>68.13</v>
      </c>
      <c r="J6544">
        <v>0.03</v>
      </c>
      <c r="K6544">
        <v>5617.32</v>
      </c>
      <c r="L6544">
        <v>20.420000000000002</v>
      </c>
      <c r="M6544">
        <v>3881.62</v>
      </c>
      <c r="N6544" s="2">
        <f>Table1[[#This Row],[Profit]]/Table1[[#This Row],[Sales_Value]]</f>
        <v>0.69100923572094874</v>
      </c>
      <c r="O6544" s="3" t="str">
        <f>IF(Table1[[#This Row],[Profit]]&lt;0,"Yes","No")</f>
        <v>No</v>
      </c>
      <c r="P6544" t="str">
        <f>IF(Table1[[#This Row],[Discount_Pct]]&gt;0.3,"High",IF(Table1[[#This Row],[Discount_Pct]]&gt;0.15,"Medium","Low"))</f>
        <v>Low</v>
      </c>
      <c r="Q6544" t="str">
        <f>TEXT(Table1[[#This Row],[Date]],"MMM-YYYY")</f>
        <v>Jun-2024</v>
      </c>
      <c r="R6544" t="str">
        <f>IF(Table1[[#This Row],[Sales_Value]]&gt;500000,"Premium",IF(Table1[[#This Row],[Sales_Value]]&gt;100000,"Mid","Basic"))</f>
        <v>Basic</v>
      </c>
    </row>
    <row r="6545" spans="1:18" x14ac:dyDescent="0.3">
      <c r="A6545" s="1">
        <v>45572</v>
      </c>
      <c r="B6545" t="s">
        <v>6746</v>
      </c>
      <c r="C6545" t="s">
        <v>14</v>
      </c>
      <c r="D6545" t="s">
        <v>15</v>
      </c>
      <c r="E6545" t="s">
        <v>125</v>
      </c>
      <c r="F6545" t="s">
        <v>126</v>
      </c>
      <c r="G6545" t="s">
        <v>24</v>
      </c>
      <c r="H6545">
        <v>41</v>
      </c>
      <c r="I6545">
        <v>281.5</v>
      </c>
      <c r="J6545">
        <v>0.19</v>
      </c>
      <c r="K6545">
        <v>9348.6200000000008</v>
      </c>
      <c r="L6545">
        <v>193.89</v>
      </c>
      <c r="M6545">
        <v>1399.12</v>
      </c>
      <c r="N6545" s="2">
        <f>Table1[[#This Row],[Profit]]/Table1[[#This Row],[Sales_Value]]</f>
        <v>0.14966059161673056</v>
      </c>
      <c r="O6545" s="3" t="str">
        <f>IF(Table1[[#This Row],[Profit]]&lt;0,"Yes","No")</f>
        <v>No</v>
      </c>
      <c r="P6545" t="str">
        <f>IF(Table1[[#This Row],[Discount_Pct]]&gt;0.3,"High",IF(Table1[[#This Row],[Discount_Pct]]&gt;0.15,"Medium","Low"))</f>
        <v>Medium</v>
      </c>
      <c r="Q6545" t="str">
        <f>TEXT(Table1[[#This Row],[Date]],"MMM-YYYY")</f>
        <v>Oct-2024</v>
      </c>
      <c r="R6545" t="str">
        <f>IF(Table1[[#This Row],[Sales_Value]]&gt;500000,"Premium",IF(Table1[[#This Row],[Sales_Value]]&gt;100000,"Mid","Basic"))</f>
        <v>Basic</v>
      </c>
    </row>
    <row r="6546" spans="1:18" x14ac:dyDescent="0.3">
      <c r="A6546" s="1">
        <v>45312</v>
      </c>
      <c r="B6546" t="s">
        <v>6747</v>
      </c>
      <c r="C6546" t="s">
        <v>34</v>
      </c>
      <c r="D6546" t="s">
        <v>887</v>
      </c>
      <c r="E6546" t="s">
        <v>51</v>
      </c>
      <c r="F6546" t="s">
        <v>180</v>
      </c>
      <c r="G6546" t="s">
        <v>53</v>
      </c>
      <c r="H6546">
        <v>81</v>
      </c>
      <c r="I6546">
        <v>1698.97</v>
      </c>
      <c r="J6546">
        <v>0.04</v>
      </c>
      <c r="K6546">
        <v>132111.91</v>
      </c>
      <c r="L6546">
        <v>874.53</v>
      </c>
      <c r="M6546">
        <v>61274.98</v>
      </c>
      <c r="N6546" s="2">
        <f>Table1[[#This Row],[Profit]]/Table1[[#This Row],[Sales_Value]]</f>
        <v>0.46381117342107914</v>
      </c>
      <c r="O6546" s="3" t="str">
        <f>IF(Table1[[#This Row],[Profit]]&lt;0,"Yes","No")</f>
        <v>No</v>
      </c>
      <c r="P6546" t="str">
        <f>IF(Table1[[#This Row],[Discount_Pct]]&gt;0.3,"High",IF(Table1[[#This Row],[Discount_Pct]]&gt;0.15,"Medium","Low"))</f>
        <v>Low</v>
      </c>
      <c r="Q6546" t="str">
        <f>TEXT(Table1[[#This Row],[Date]],"MMM-YYYY")</f>
        <v>Jan-2024</v>
      </c>
      <c r="R6546" t="str">
        <f>IF(Table1[[#This Row],[Sales_Value]]&gt;500000,"Premium",IF(Table1[[#This Row],[Sales_Value]]&gt;100000,"Mid","Basic"))</f>
        <v>Mid</v>
      </c>
    </row>
    <row r="6547" spans="1:18" x14ac:dyDescent="0.3">
      <c r="A6547" s="1">
        <v>45309</v>
      </c>
      <c r="B6547" t="s">
        <v>6748</v>
      </c>
      <c r="C6547" t="s">
        <v>39</v>
      </c>
      <c r="D6547" t="s">
        <v>40</v>
      </c>
      <c r="E6547" t="s">
        <v>60</v>
      </c>
      <c r="F6547" t="s">
        <v>282</v>
      </c>
      <c r="G6547" t="s">
        <v>18</v>
      </c>
      <c r="H6547">
        <v>40</v>
      </c>
      <c r="I6547">
        <v>10068.66</v>
      </c>
      <c r="J6547">
        <v>0.24</v>
      </c>
      <c r="K6547">
        <v>306087.26</v>
      </c>
      <c r="L6547">
        <v>6599.39</v>
      </c>
      <c r="M6547">
        <v>42111.66</v>
      </c>
      <c r="N6547" s="2">
        <f>Table1[[#This Row],[Profit]]/Table1[[#This Row],[Sales_Value]]</f>
        <v>0.13758057097835436</v>
      </c>
      <c r="O6547" s="3" t="str">
        <f>IF(Table1[[#This Row],[Profit]]&lt;0,"Yes","No")</f>
        <v>No</v>
      </c>
      <c r="P6547" t="str">
        <f>IF(Table1[[#This Row],[Discount_Pct]]&gt;0.3,"High",IF(Table1[[#This Row],[Discount_Pct]]&gt;0.15,"Medium","Low"))</f>
        <v>Medium</v>
      </c>
      <c r="Q6547" t="str">
        <f>TEXT(Table1[[#This Row],[Date]],"MMM-YYYY")</f>
        <v>Jan-2024</v>
      </c>
      <c r="R6547" t="str">
        <f>IF(Table1[[#This Row],[Sales_Value]]&gt;500000,"Premium",IF(Table1[[#This Row],[Sales_Value]]&gt;100000,"Mid","Basic"))</f>
        <v>Mid</v>
      </c>
    </row>
    <row r="6548" spans="1:18" x14ac:dyDescent="0.3">
      <c r="A6548" s="1">
        <v>45390</v>
      </c>
      <c r="B6548" t="s">
        <v>6749</v>
      </c>
      <c r="C6548" t="s">
        <v>14</v>
      </c>
      <c r="D6548" t="s">
        <v>26</v>
      </c>
      <c r="E6548" t="s">
        <v>373</v>
      </c>
      <c r="F6548" t="s">
        <v>28</v>
      </c>
      <c r="G6548" t="s">
        <v>18</v>
      </c>
      <c r="H6548">
        <v>51</v>
      </c>
      <c r="I6548">
        <v>2196.38</v>
      </c>
      <c r="J6548">
        <v>0.08</v>
      </c>
      <c r="K6548">
        <v>103054.15</v>
      </c>
      <c r="L6548">
        <v>1418.04</v>
      </c>
      <c r="M6548">
        <v>30734.11</v>
      </c>
      <c r="N6548" s="2">
        <f>Table1[[#This Row],[Profit]]/Table1[[#This Row],[Sales_Value]]</f>
        <v>0.29823262818624968</v>
      </c>
      <c r="O6548" s="3" t="str">
        <f>IF(Table1[[#This Row],[Profit]]&lt;0,"Yes","No")</f>
        <v>No</v>
      </c>
      <c r="P6548" t="str">
        <f>IF(Table1[[#This Row],[Discount_Pct]]&gt;0.3,"High",IF(Table1[[#This Row],[Discount_Pct]]&gt;0.15,"Medium","Low"))</f>
        <v>Low</v>
      </c>
      <c r="Q6548" t="str">
        <f>TEXT(Table1[[#This Row],[Date]],"MMM-YYYY")</f>
        <v>Apr-2024</v>
      </c>
      <c r="R6548" t="str">
        <f>IF(Table1[[#This Row],[Sales_Value]]&gt;500000,"Premium",IF(Table1[[#This Row],[Sales_Value]]&gt;100000,"Mid","Basic"))</f>
        <v>Mid</v>
      </c>
    </row>
    <row r="6549" spans="1:18" x14ac:dyDescent="0.3">
      <c r="A6549" s="1">
        <v>45640</v>
      </c>
      <c r="B6549" t="s">
        <v>6750</v>
      </c>
      <c r="C6549" t="s">
        <v>14</v>
      </c>
      <c r="D6549" t="s">
        <v>26</v>
      </c>
      <c r="E6549" t="s">
        <v>373</v>
      </c>
      <c r="F6549" t="s">
        <v>57</v>
      </c>
      <c r="G6549" t="s">
        <v>24</v>
      </c>
      <c r="H6549">
        <v>1</v>
      </c>
      <c r="I6549">
        <v>55.16</v>
      </c>
      <c r="J6549">
        <v>0.1</v>
      </c>
      <c r="K6549">
        <v>49.64</v>
      </c>
      <c r="L6549">
        <v>28.1</v>
      </c>
      <c r="M6549">
        <v>21.54</v>
      </c>
      <c r="N6549" s="2">
        <f>Table1[[#This Row],[Profit]]/Table1[[#This Row],[Sales_Value]]</f>
        <v>0.43392425463336015</v>
      </c>
      <c r="O6549" s="3" t="str">
        <f>IF(Table1[[#This Row],[Profit]]&lt;0,"Yes","No")</f>
        <v>No</v>
      </c>
      <c r="P6549" t="str">
        <f>IF(Table1[[#This Row],[Discount_Pct]]&gt;0.3,"High",IF(Table1[[#This Row],[Discount_Pct]]&gt;0.15,"Medium","Low"))</f>
        <v>Low</v>
      </c>
      <c r="Q6549" t="str">
        <f>TEXT(Table1[[#This Row],[Date]],"MMM-YYYY")</f>
        <v>Dec-2024</v>
      </c>
      <c r="R6549" t="str">
        <f>IF(Table1[[#This Row],[Sales_Value]]&gt;500000,"Premium",IF(Table1[[#This Row],[Sales_Value]]&gt;100000,"Mid","Basic"))</f>
        <v>Basic</v>
      </c>
    </row>
    <row r="6550" spans="1:18" x14ac:dyDescent="0.3">
      <c r="A6550" s="1">
        <v>45365</v>
      </c>
      <c r="B6550" t="s">
        <v>6751</v>
      </c>
      <c r="C6550" t="s">
        <v>39</v>
      </c>
      <c r="D6550" t="s">
        <v>108</v>
      </c>
      <c r="E6550" t="s">
        <v>411</v>
      </c>
      <c r="F6550" t="s">
        <v>122</v>
      </c>
      <c r="G6550" t="s">
        <v>18</v>
      </c>
      <c r="H6550">
        <v>75</v>
      </c>
      <c r="I6550">
        <v>9430.81</v>
      </c>
      <c r="J6550">
        <v>0.1</v>
      </c>
      <c r="K6550">
        <v>636579.68000000005</v>
      </c>
      <c r="L6550">
        <v>6553.45</v>
      </c>
      <c r="M6550">
        <v>145070.93</v>
      </c>
      <c r="N6550" s="2">
        <f>Table1[[#This Row],[Profit]]/Table1[[#This Row],[Sales_Value]]</f>
        <v>0.22789123586225685</v>
      </c>
      <c r="O6550" s="3" t="str">
        <f>IF(Table1[[#This Row],[Profit]]&lt;0,"Yes","No")</f>
        <v>No</v>
      </c>
      <c r="P6550" t="str">
        <f>IF(Table1[[#This Row],[Discount_Pct]]&gt;0.3,"High",IF(Table1[[#This Row],[Discount_Pct]]&gt;0.15,"Medium","Low"))</f>
        <v>Low</v>
      </c>
      <c r="Q6550" t="str">
        <f>TEXT(Table1[[#This Row],[Date]],"MMM-YYYY")</f>
        <v>Mar-2024</v>
      </c>
      <c r="R6550" t="str">
        <f>IF(Table1[[#This Row],[Sales_Value]]&gt;500000,"Premium",IF(Table1[[#This Row],[Sales_Value]]&gt;100000,"Mid","Basic"))</f>
        <v>Premium</v>
      </c>
    </row>
    <row r="6551" spans="1:18" x14ac:dyDescent="0.3">
      <c r="A6551" s="1">
        <v>45590</v>
      </c>
      <c r="B6551" t="s">
        <v>6752</v>
      </c>
      <c r="C6551" t="s">
        <v>34</v>
      </c>
      <c r="D6551" t="s">
        <v>35</v>
      </c>
      <c r="E6551" t="s">
        <v>168</v>
      </c>
      <c r="F6551" t="s">
        <v>70</v>
      </c>
      <c r="G6551" t="s">
        <v>46</v>
      </c>
      <c r="H6551">
        <v>76</v>
      </c>
      <c r="I6551">
        <v>1693.36</v>
      </c>
      <c r="J6551">
        <v>0.28000000000000003</v>
      </c>
      <c r="K6551">
        <v>92660.66</v>
      </c>
      <c r="L6551">
        <v>950.81</v>
      </c>
      <c r="M6551">
        <v>20399.099999999999</v>
      </c>
      <c r="N6551" s="2">
        <f>Table1[[#This Row],[Profit]]/Table1[[#This Row],[Sales_Value]]</f>
        <v>0.22014844271560333</v>
      </c>
      <c r="O6551" s="3" t="str">
        <f>IF(Table1[[#This Row],[Profit]]&lt;0,"Yes","No")</f>
        <v>No</v>
      </c>
      <c r="P6551" t="str">
        <f>IF(Table1[[#This Row],[Discount_Pct]]&gt;0.3,"High",IF(Table1[[#This Row],[Discount_Pct]]&gt;0.15,"Medium","Low"))</f>
        <v>Medium</v>
      </c>
      <c r="Q6551" t="str">
        <f>TEXT(Table1[[#This Row],[Date]],"MMM-YYYY")</f>
        <v>Oct-2024</v>
      </c>
      <c r="R6551" t="str">
        <f>IF(Table1[[#This Row],[Sales_Value]]&gt;500000,"Premium",IF(Table1[[#This Row],[Sales_Value]]&gt;100000,"Mid","Basic"))</f>
        <v>Basic</v>
      </c>
    </row>
    <row r="6552" spans="1:18" x14ac:dyDescent="0.3">
      <c r="A6552" s="1">
        <v>45635</v>
      </c>
      <c r="B6552" t="s">
        <v>6753</v>
      </c>
      <c r="C6552" t="s">
        <v>34</v>
      </c>
      <c r="D6552" t="s">
        <v>1030</v>
      </c>
      <c r="E6552" t="s">
        <v>81</v>
      </c>
      <c r="F6552" t="s">
        <v>119</v>
      </c>
      <c r="G6552" t="s">
        <v>53</v>
      </c>
      <c r="H6552">
        <v>68</v>
      </c>
      <c r="I6552">
        <v>525.12</v>
      </c>
      <c r="J6552">
        <v>0.27</v>
      </c>
      <c r="K6552">
        <v>26066.959999999999</v>
      </c>
      <c r="L6552">
        <v>181</v>
      </c>
      <c r="M6552">
        <v>13758.96</v>
      </c>
      <c r="N6552" s="2">
        <f>Table1[[#This Row],[Profit]]/Table1[[#This Row],[Sales_Value]]</f>
        <v>0.527831400362758</v>
      </c>
      <c r="O6552" s="3" t="str">
        <f>IF(Table1[[#This Row],[Profit]]&lt;0,"Yes","No")</f>
        <v>No</v>
      </c>
      <c r="P6552" t="str">
        <f>IF(Table1[[#This Row],[Discount_Pct]]&gt;0.3,"High",IF(Table1[[#This Row],[Discount_Pct]]&gt;0.15,"Medium","Low"))</f>
        <v>Medium</v>
      </c>
      <c r="Q6552" t="str">
        <f>TEXT(Table1[[#This Row],[Date]],"MMM-YYYY")</f>
        <v>Dec-2024</v>
      </c>
      <c r="R6552" t="str">
        <f>IF(Table1[[#This Row],[Sales_Value]]&gt;500000,"Premium",IF(Table1[[#This Row],[Sales_Value]]&gt;100000,"Mid","Basic"))</f>
        <v>Basic</v>
      </c>
    </row>
    <row r="6553" spans="1:18" x14ac:dyDescent="0.3">
      <c r="A6553" s="1">
        <v>45296</v>
      </c>
      <c r="B6553" t="s">
        <v>6754</v>
      </c>
      <c r="C6553" t="s">
        <v>14</v>
      </c>
      <c r="D6553" t="s">
        <v>55</v>
      </c>
      <c r="E6553" t="s">
        <v>540</v>
      </c>
      <c r="F6553" t="s">
        <v>255</v>
      </c>
      <c r="G6553" t="s">
        <v>53</v>
      </c>
      <c r="H6553">
        <v>19</v>
      </c>
      <c r="I6553">
        <v>2796.48</v>
      </c>
      <c r="J6553">
        <v>0.28000000000000003</v>
      </c>
      <c r="K6553">
        <v>38255.85</v>
      </c>
      <c r="L6553">
        <v>1634.78</v>
      </c>
      <c r="M6553">
        <v>7195.03</v>
      </c>
      <c r="N6553" s="2">
        <f>Table1[[#This Row],[Profit]]/Table1[[#This Row],[Sales_Value]]</f>
        <v>0.18807659482144562</v>
      </c>
      <c r="O6553" s="3" t="str">
        <f>IF(Table1[[#This Row],[Profit]]&lt;0,"Yes","No")</f>
        <v>No</v>
      </c>
      <c r="P6553" t="str">
        <f>IF(Table1[[#This Row],[Discount_Pct]]&gt;0.3,"High",IF(Table1[[#This Row],[Discount_Pct]]&gt;0.15,"Medium","Low"))</f>
        <v>Medium</v>
      </c>
      <c r="Q6553" t="str">
        <f>TEXT(Table1[[#This Row],[Date]],"MMM-YYYY")</f>
        <v>Jan-2024</v>
      </c>
      <c r="R6553" t="str">
        <f>IF(Table1[[#This Row],[Sales_Value]]&gt;500000,"Premium",IF(Table1[[#This Row],[Sales_Value]]&gt;100000,"Mid","Basic"))</f>
        <v>Basic</v>
      </c>
    </row>
    <row r="6554" spans="1:18" x14ac:dyDescent="0.3">
      <c r="A6554" s="1">
        <v>45627</v>
      </c>
      <c r="B6554" t="s">
        <v>6755</v>
      </c>
      <c r="C6554" t="s">
        <v>14</v>
      </c>
      <c r="D6554" t="s">
        <v>417</v>
      </c>
      <c r="E6554" t="s">
        <v>81</v>
      </c>
      <c r="F6554" t="s">
        <v>85</v>
      </c>
      <c r="G6554" t="s">
        <v>24</v>
      </c>
      <c r="H6554">
        <v>88</v>
      </c>
      <c r="I6554">
        <v>68.59</v>
      </c>
      <c r="J6554">
        <v>0.24</v>
      </c>
      <c r="K6554">
        <v>4587.3</v>
      </c>
      <c r="L6554">
        <v>30.79</v>
      </c>
      <c r="M6554">
        <v>1877.78</v>
      </c>
      <c r="N6554" s="2">
        <f>Table1[[#This Row],[Profit]]/Table1[[#This Row],[Sales_Value]]</f>
        <v>0.40934318662393998</v>
      </c>
      <c r="O6554" s="3" t="str">
        <f>IF(Table1[[#This Row],[Profit]]&lt;0,"Yes","No")</f>
        <v>No</v>
      </c>
      <c r="P6554" t="str">
        <f>IF(Table1[[#This Row],[Discount_Pct]]&gt;0.3,"High",IF(Table1[[#This Row],[Discount_Pct]]&gt;0.15,"Medium","Low"))</f>
        <v>Medium</v>
      </c>
      <c r="Q6554" t="str">
        <f>TEXT(Table1[[#This Row],[Date]],"MMM-YYYY")</f>
        <v>Dec-2024</v>
      </c>
      <c r="R6554" t="str">
        <f>IF(Table1[[#This Row],[Sales_Value]]&gt;500000,"Premium",IF(Table1[[#This Row],[Sales_Value]]&gt;100000,"Mid","Basic"))</f>
        <v>Basic</v>
      </c>
    </row>
    <row r="6555" spans="1:18" x14ac:dyDescent="0.3">
      <c r="A6555" s="1">
        <v>45529</v>
      </c>
      <c r="B6555" t="s">
        <v>6756</v>
      </c>
      <c r="C6555" t="s">
        <v>20</v>
      </c>
      <c r="D6555" t="s">
        <v>21</v>
      </c>
      <c r="E6555" t="s">
        <v>115</v>
      </c>
      <c r="F6555" t="s">
        <v>106</v>
      </c>
      <c r="G6555" t="s">
        <v>77</v>
      </c>
      <c r="H6555">
        <v>20</v>
      </c>
      <c r="I6555">
        <v>174.96</v>
      </c>
      <c r="J6555">
        <v>0.08</v>
      </c>
      <c r="K6555">
        <v>3219.26</v>
      </c>
      <c r="L6555">
        <v>85.18</v>
      </c>
      <c r="M6555">
        <v>1515.66</v>
      </c>
      <c r="N6555" s="2">
        <f>Table1[[#This Row],[Profit]]/Table1[[#This Row],[Sales_Value]]</f>
        <v>0.47081006193970043</v>
      </c>
      <c r="O6555" s="3" t="str">
        <f>IF(Table1[[#This Row],[Profit]]&lt;0,"Yes","No")</f>
        <v>No</v>
      </c>
      <c r="P6555" t="str">
        <f>IF(Table1[[#This Row],[Discount_Pct]]&gt;0.3,"High",IF(Table1[[#This Row],[Discount_Pct]]&gt;0.15,"Medium","Low"))</f>
        <v>Low</v>
      </c>
      <c r="Q6555" t="str">
        <f>TEXT(Table1[[#This Row],[Date]],"MMM-YYYY")</f>
        <v>Aug-2024</v>
      </c>
      <c r="R6555" t="str">
        <f>IF(Table1[[#This Row],[Sales_Value]]&gt;500000,"Premium",IF(Table1[[#This Row],[Sales_Value]]&gt;100000,"Mid","Basic"))</f>
        <v>Basic</v>
      </c>
    </row>
    <row r="6556" spans="1:18" x14ac:dyDescent="0.3">
      <c r="A6556" s="1">
        <v>45410</v>
      </c>
      <c r="B6556" t="s">
        <v>6757</v>
      </c>
      <c r="C6556" t="s">
        <v>14</v>
      </c>
      <c r="D6556" t="s">
        <v>160</v>
      </c>
      <c r="E6556" t="s">
        <v>193</v>
      </c>
      <c r="F6556" t="s">
        <v>82</v>
      </c>
      <c r="G6556" t="s">
        <v>24</v>
      </c>
      <c r="H6556">
        <v>43</v>
      </c>
      <c r="I6556">
        <v>93.71</v>
      </c>
      <c r="J6556">
        <v>0</v>
      </c>
      <c r="K6556">
        <v>4029.53</v>
      </c>
      <c r="L6556">
        <v>50.11</v>
      </c>
      <c r="M6556">
        <v>1874.8</v>
      </c>
      <c r="N6556" s="2">
        <f>Table1[[#This Row],[Profit]]/Table1[[#This Row],[Sales_Value]]</f>
        <v>0.46526517981005228</v>
      </c>
      <c r="O6556" s="3" t="str">
        <f>IF(Table1[[#This Row],[Profit]]&lt;0,"Yes","No")</f>
        <v>No</v>
      </c>
      <c r="P6556" t="str">
        <f>IF(Table1[[#This Row],[Discount_Pct]]&gt;0.3,"High",IF(Table1[[#This Row],[Discount_Pct]]&gt;0.15,"Medium","Low"))</f>
        <v>Low</v>
      </c>
      <c r="Q6556" t="str">
        <f>TEXT(Table1[[#This Row],[Date]],"MMM-YYYY")</f>
        <v>Apr-2024</v>
      </c>
      <c r="R6556" t="str">
        <f>IF(Table1[[#This Row],[Sales_Value]]&gt;500000,"Premium",IF(Table1[[#This Row],[Sales_Value]]&gt;100000,"Mid","Basic"))</f>
        <v>Basic</v>
      </c>
    </row>
    <row r="6557" spans="1:18" x14ac:dyDescent="0.3">
      <c r="A6557" s="1">
        <v>45617</v>
      </c>
      <c r="B6557" t="s">
        <v>6758</v>
      </c>
      <c r="C6557" t="s">
        <v>39</v>
      </c>
      <c r="D6557" t="s">
        <v>93</v>
      </c>
      <c r="E6557" t="s">
        <v>27</v>
      </c>
      <c r="F6557" t="s">
        <v>52</v>
      </c>
      <c r="G6557" t="s">
        <v>53</v>
      </c>
      <c r="H6557">
        <v>58</v>
      </c>
      <c r="I6557">
        <v>1648.52</v>
      </c>
      <c r="J6557">
        <v>0.08</v>
      </c>
      <c r="K6557">
        <v>87965.03</v>
      </c>
      <c r="L6557">
        <v>1059.31</v>
      </c>
      <c r="M6557">
        <v>26525.05</v>
      </c>
      <c r="N6557" s="2">
        <f>Table1[[#This Row],[Profit]]/Table1[[#This Row],[Sales_Value]]</f>
        <v>0.30154085094951938</v>
      </c>
      <c r="O6557" s="3" t="str">
        <f>IF(Table1[[#This Row],[Profit]]&lt;0,"Yes","No")</f>
        <v>No</v>
      </c>
      <c r="P6557" t="str">
        <f>IF(Table1[[#This Row],[Discount_Pct]]&gt;0.3,"High",IF(Table1[[#This Row],[Discount_Pct]]&gt;0.15,"Medium","Low"))</f>
        <v>Low</v>
      </c>
      <c r="Q6557" t="str">
        <f>TEXT(Table1[[#This Row],[Date]],"MMM-YYYY")</f>
        <v>Nov-2024</v>
      </c>
      <c r="R6557" t="str">
        <f>IF(Table1[[#This Row],[Sales_Value]]&gt;500000,"Premium",IF(Table1[[#This Row],[Sales_Value]]&gt;100000,"Mid","Basic"))</f>
        <v>Basic</v>
      </c>
    </row>
    <row r="6558" spans="1:18" x14ac:dyDescent="0.3">
      <c r="A6558" s="1">
        <v>45309</v>
      </c>
      <c r="B6558" t="s">
        <v>6759</v>
      </c>
      <c r="C6558" t="s">
        <v>39</v>
      </c>
      <c r="D6558" t="s">
        <v>40</v>
      </c>
      <c r="E6558" t="s">
        <v>411</v>
      </c>
      <c r="F6558" t="s">
        <v>184</v>
      </c>
      <c r="G6558" t="s">
        <v>24</v>
      </c>
      <c r="H6558">
        <v>46</v>
      </c>
      <c r="I6558">
        <v>36.619999999999997</v>
      </c>
      <c r="J6558">
        <v>0.06</v>
      </c>
      <c r="K6558">
        <v>1583.45</v>
      </c>
      <c r="L6558">
        <v>20.52</v>
      </c>
      <c r="M6558">
        <v>639.53</v>
      </c>
      <c r="N6558" s="2">
        <f>Table1[[#This Row],[Profit]]/Table1[[#This Row],[Sales_Value]]</f>
        <v>0.40388392434241682</v>
      </c>
      <c r="O6558" s="3" t="str">
        <f>IF(Table1[[#This Row],[Profit]]&lt;0,"Yes","No")</f>
        <v>No</v>
      </c>
      <c r="P6558" t="str">
        <f>IF(Table1[[#This Row],[Discount_Pct]]&gt;0.3,"High",IF(Table1[[#This Row],[Discount_Pct]]&gt;0.15,"Medium","Low"))</f>
        <v>Low</v>
      </c>
      <c r="Q6558" t="str">
        <f>TEXT(Table1[[#This Row],[Date]],"MMM-YYYY")</f>
        <v>Jan-2024</v>
      </c>
      <c r="R6558" t="str">
        <f>IF(Table1[[#This Row],[Sales_Value]]&gt;500000,"Premium",IF(Table1[[#This Row],[Sales_Value]]&gt;100000,"Mid","Basic"))</f>
        <v>Basic</v>
      </c>
    </row>
    <row r="6559" spans="1:18" x14ac:dyDescent="0.3">
      <c r="A6559" s="1">
        <v>45558</v>
      </c>
      <c r="B6559" t="s">
        <v>6760</v>
      </c>
      <c r="C6559" t="s">
        <v>39</v>
      </c>
      <c r="D6559" t="s">
        <v>93</v>
      </c>
      <c r="E6559" t="s">
        <v>87</v>
      </c>
      <c r="F6559" t="s">
        <v>85</v>
      </c>
      <c r="G6559" t="s">
        <v>24</v>
      </c>
      <c r="H6559">
        <v>73</v>
      </c>
      <c r="I6559">
        <v>81.819999999999993</v>
      </c>
      <c r="J6559">
        <v>0.12</v>
      </c>
      <c r="K6559">
        <v>5256.12</v>
      </c>
      <c r="L6559">
        <v>31.21</v>
      </c>
      <c r="M6559">
        <v>2977.79</v>
      </c>
      <c r="N6559" s="2">
        <f>Table1[[#This Row],[Profit]]/Table1[[#This Row],[Sales_Value]]</f>
        <v>0.56653767417791068</v>
      </c>
      <c r="O6559" s="3" t="str">
        <f>IF(Table1[[#This Row],[Profit]]&lt;0,"Yes","No")</f>
        <v>No</v>
      </c>
      <c r="P6559" t="str">
        <f>IF(Table1[[#This Row],[Discount_Pct]]&gt;0.3,"High",IF(Table1[[#This Row],[Discount_Pct]]&gt;0.15,"Medium","Low"))</f>
        <v>Low</v>
      </c>
      <c r="Q6559" t="str">
        <f>TEXT(Table1[[#This Row],[Date]],"MMM-YYYY")</f>
        <v>Sep-2024</v>
      </c>
      <c r="R6559" t="str">
        <f>IF(Table1[[#This Row],[Sales_Value]]&gt;500000,"Premium",IF(Table1[[#This Row],[Sales_Value]]&gt;100000,"Mid","Basic"))</f>
        <v>Basic</v>
      </c>
    </row>
    <row r="6560" spans="1:18" x14ac:dyDescent="0.3">
      <c r="A6560" s="1">
        <v>45406</v>
      </c>
      <c r="B6560" t="s">
        <v>6761</v>
      </c>
      <c r="C6560" t="s">
        <v>14</v>
      </c>
      <c r="D6560" t="s">
        <v>26</v>
      </c>
      <c r="E6560" t="s">
        <v>524</v>
      </c>
      <c r="F6560" t="s">
        <v>95</v>
      </c>
      <c r="G6560" t="s">
        <v>77</v>
      </c>
      <c r="H6560">
        <v>58</v>
      </c>
      <c r="I6560">
        <v>3473.5</v>
      </c>
      <c r="J6560">
        <v>0.02</v>
      </c>
      <c r="K6560">
        <v>197433.74</v>
      </c>
      <c r="L6560">
        <v>1953.49</v>
      </c>
      <c r="M6560">
        <v>84131.32</v>
      </c>
      <c r="N6560" s="2">
        <f>Table1[[#This Row],[Profit]]/Table1[[#This Row],[Sales_Value]]</f>
        <v>0.42612432910403264</v>
      </c>
      <c r="O6560" s="3" t="str">
        <f>IF(Table1[[#This Row],[Profit]]&lt;0,"Yes","No")</f>
        <v>No</v>
      </c>
      <c r="P6560" t="str">
        <f>IF(Table1[[#This Row],[Discount_Pct]]&gt;0.3,"High",IF(Table1[[#This Row],[Discount_Pct]]&gt;0.15,"Medium","Low"))</f>
        <v>Low</v>
      </c>
      <c r="Q6560" t="str">
        <f>TEXT(Table1[[#This Row],[Date]],"MMM-YYYY")</f>
        <v>Apr-2024</v>
      </c>
      <c r="R6560" t="str">
        <f>IF(Table1[[#This Row],[Sales_Value]]&gt;500000,"Premium",IF(Table1[[#This Row],[Sales_Value]]&gt;100000,"Mid","Basic"))</f>
        <v>Mid</v>
      </c>
    </row>
    <row r="6561" spans="1:18" x14ac:dyDescent="0.3">
      <c r="A6561" s="1">
        <v>45448</v>
      </c>
      <c r="B6561" t="s">
        <v>6762</v>
      </c>
      <c r="C6561" t="s">
        <v>39</v>
      </c>
      <c r="D6561" t="s">
        <v>66</v>
      </c>
      <c r="E6561" t="s">
        <v>205</v>
      </c>
      <c r="F6561" t="s">
        <v>17</v>
      </c>
      <c r="G6561" t="s">
        <v>18</v>
      </c>
      <c r="H6561">
        <v>65</v>
      </c>
      <c r="I6561">
        <v>26794.080000000002</v>
      </c>
      <c r="J6561">
        <v>0.1</v>
      </c>
      <c r="K6561">
        <v>1567453.68</v>
      </c>
      <c r="L6561">
        <v>22978.31</v>
      </c>
      <c r="M6561">
        <v>73863.53</v>
      </c>
      <c r="N6561" s="2">
        <f>Table1[[#This Row],[Profit]]/Table1[[#This Row],[Sales_Value]]</f>
        <v>4.7123261722158194E-2</v>
      </c>
      <c r="O6561" s="3" t="str">
        <f>IF(Table1[[#This Row],[Profit]]&lt;0,"Yes","No")</f>
        <v>No</v>
      </c>
      <c r="P6561" t="str">
        <f>IF(Table1[[#This Row],[Discount_Pct]]&gt;0.3,"High",IF(Table1[[#This Row],[Discount_Pct]]&gt;0.15,"Medium","Low"))</f>
        <v>Low</v>
      </c>
      <c r="Q6561" t="str">
        <f>TEXT(Table1[[#This Row],[Date]],"MMM-YYYY")</f>
        <v>Jun-2024</v>
      </c>
      <c r="R6561" t="str">
        <f>IF(Table1[[#This Row],[Sales_Value]]&gt;500000,"Premium",IF(Table1[[#This Row],[Sales_Value]]&gt;100000,"Mid","Basic"))</f>
        <v>Premium</v>
      </c>
    </row>
    <row r="6562" spans="1:18" x14ac:dyDescent="0.3">
      <c r="A6562" s="1">
        <v>45547</v>
      </c>
      <c r="B6562" t="s">
        <v>6763</v>
      </c>
      <c r="C6562" t="s">
        <v>20</v>
      </c>
      <c r="D6562" t="s">
        <v>148</v>
      </c>
      <c r="E6562" t="s">
        <v>195</v>
      </c>
      <c r="F6562" t="s">
        <v>134</v>
      </c>
      <c r="G6562" t="s">
        <v>24</v>
      </c>
      <c r="H6562">
        <v>66</v>
      </c>
      <c r="I6562">
        <v>130.06</v>
      </c>
      <c r="J6562">
        <v>0</v>
      </c>
      <c r="K6562">
        <v>8583.9599999999991</v>
      </c>
      <c r="L6562">
        <v>59.15</v>
      </c>
      <c r="M6562">
        <v>4680.0600000000004</v>
      </c>
      <c r="N6562" s="2">
        <f>Table1[[#This Row],[Profit]]/Table1[[#This Row],[Sales_Value]]</f>
        <v>0.54520990312163631</v>
      </c>
      <c r="O6562" s="3" t="str">
        <f>IF(Table1[[#This Row],[Profit]]&lt;0,"Yes","No")</f>
        <v>No</v>
      </c>
      <c r="P6562" t="str">
        <f>IF(Table1[[#This Row],[Discount_Pct]]&gt;0.3,"High",IF(Table1[[#This Row],[Discount_Pct]]&gt;0.15,"Medium","Low"))</f>
        <v>Low</v>
      </c>
      <c r="Q6562" t="str">
        <f>TEXT(Table1[[#This Row],[Date]],"MMM-YYYY")</f>
        <v>Sep-2024</v>
      </c>
      <c r="R6562" t="str">
        <f>IF(Table1[[#This Row],[Sales_Value]]&gt;500000,"Premium",IF(Table1[[#This Row],[Sales_Value]]&gt;100000,"Mid","Basic"))</f>
        <v>Basic</v>
      </c>
    </row>
    <row r="6563" spans="1:18" x14ac:dyDescent="0.3">
      <c r="A6563" s="1">
        <v>45301</v>
      </c>
      <c r="B6563" t="s">
        <v>6764</v>
      </c>
      <c r="C6563" t="s">
        <v>20</v>
      </c>
      <c r="D6563" t="s">
        <v>72</v>
      </c>
      <c r="E6563" t="s">
        <v>214</v>
      </c>
      <c r="F6563" t="s">
        <v>110</v>
      </c>
      <c r="G6563" t="s">
        <v>24</v>
      </c>
      <c r="H6563">
        <v>56</v>
      </c>
      <c r="I6563">
        <v>319.95999999999998</v>
      </c>
      <c r="J6563">
        <v>0.6</v>
      </c>
      <c r="K6563">
        <v>7167.1</v>
      </c>
      <c r="L6563">
        <v>227.03</v>
      </c>
      <c r="M6563">
        <v>366.28</v>
      </c>
      <c r="N6563" s="2">
        <f>Table1[[#This Row],[Profit]]/Table1[[#This Row],[Sales_Value]]</f>
        <v>5.1105747094361727E-2</v>
      </c>
      <c r="O6563" s="3" t="str">
        <f>IF(Table1[[#This Row],[Profit]]&lt;0,"Yes","No")</f>
        <v>No</v>
      </c>
      <c r="P6563" t="str">
        <f>IF(Table1[[#This Row],[Discount_Pct]]&gt;0.3,"High",IF(Table1[[#This Row],[Discount_Pct]]&gt;0.15,"Medium","Low"))</f>
        <v>High</v>
      </c>
      <c r="Q6563" t="str">
        <f>TEXT(Table1[[#This Row],[Date]],"MMM-YYYY")</f>
        <v>Jan-2024</v>
      </c>
      <c r="R6563" t="str">
        <f>IF(Table1[[#This Row],[Sales_Value]]&gt;500000,"Premium",IF(Table1[[#This Row],[Sales_Value]]&gt;100000,"Mid","Basic"))</f>
        <v>Basic</v>
      </c>
    </row>
    <row r="6564" spans="1:18" x14ac:dyDescent="0.3">
      <c r="A6564" s="1">
        <v>45621</v>
      </c>
      <c r="B6564" t="s">
        <v>6765</v>
      </c>
      <c r="C6564" t="s">
        <v>34</v>
      </c>
      <c r="D6564" t="s">
        <v>80</v>
      </c>
      <c r="E6564" t="s">
        <v>557</v>
      </c>
      <c r="F6564" t="s">
        <v>132</v>
      </c>
      <c r="G6564" t="s">
        <v>24</v>
      </c>
      <c r="H6564">
        <v>7</v>
      </c>
      <c r="I6564">
        <v>45.34</v>
      </c>
      <c r="J6564">
        <v>0.13</v>
      </c>
      <c r="K6564">
        <v>276.12</v>
      </c>
      <c r="L6564">
        <v>21.04</v>
      </c>
      <c r="M6564">
        <v>128.84</v>
      </c>
      <c r="N6564" s="2">
        <f>Table1[[#This Row],[Profit]]/Table1[[#This Row],[Sales_Value]]</f>
        <v>0.46660872084600896</v>
      </c>
      <c r="O6564" s="3" t="str">
        <f>IF(Table1[[#This Row],[Profit]]&lt;0,"Yes","No")</f>
        <v>No</v>
      </c>
      <c r="P6564" t="str">
        <f>IF(Table1[[#This Row],[Discount_Pct]]&gt;0.3,"High",IF(Table1[[#This Row],[Discount_Pct]]&gt;0.15,"Medium","Low"))</f>
        <v>Low</v>
      </c>
      <c r="Q6564" t="str">
        <f>TEXT(Table1[[#This Row],[Date]],"MMM-YYYY")</f>
        <v>Nov-2024</v>
      </c>
      <c r="R6564" t="str">
        <f>IF(Table1[[#This Row],[Sales_Value]]&gt;500000,"Premium",IF(Table1[[#This Row],[Sales_Value]]&gt;100000,"Mid","Basic"))</f>
        <v>Basic</v>
      </c>
    </row>
    <row r="6565" spans="1:18" x14ac:dyDescent="0.3">
      <c r="A6565" s="1">
        <v>45571</v>
      </c>
      <c r="B6565" t="s">
        <v>6766</v>
      </c>
      <c r="C6565" t="s">
        <v>14</v>
      </c>
      <c r="D6565" t="s">
        <v>144</v>
      </c>
      <c r="E6565" t="s">
        <v>325</v>
      </c>
      <c r="F6565" t="s">
        <v>140</v>
      </c>
      <c r="G6565" t="s">
        <v>53</v>
      </c>
      <c r="H6565">
        <v>17</v>
      </c>
      <c r="I6565">
        <v>1848.82</v>
      </c>
      <c r="J6565">
        <v>0.23</v>
      </c>
      <c r="K6565">
        <v>24201.05</v>
      </c>
      <c r="L6565">
        <v>1199.8599999999999</v>
      </c>
      <c r="M6565">
        <v>3803.43</v>
      </c>
      <c r="N6565" s="2">
        <f>Table1[[#This Row],[Profit]]/Table1[[#This Row],[Sales_Value]]</f>
        <v>0.15715971001258211</v>
      </c>
      <c r="O6565" s="3" t="str">
        <f>IF(Table1[[#This Row],[Profit]]&lt;0,"Yes","No")</f>
        <v>No</v>
      </c>
      <c r="P6565" t="str">
        <f>IF(Table1[[#This Row],[Discount_Pct]]&gt;0.3,"High",IF(Table1[[#This Row],[Discount_Pct]]&gt;0.15,"Medium","Low"))</f>
        <v>Medium</v>
      </c>
      <c r="Q6565" t="str">
        <f>TEXT(Table1[[#This Row],[Date]],"MMM-YYYY")</f>
        <v>Oct-2024</v>
      </c>
      <c r="R6565" t="str">
        <f>IF(Table1[[#This Row],[Sales_Value]]&gt;500000,"Premium",IF(Table1[[#This Row],[Sales_Value]]&gt;100000,"Mid","Basic"))</f>
        <v>Basic</v>
      </c>
    </row>
    <row r="6566" spans="1:18" x14ac:dyDescent="0.3">
      <c r="A6566" s="1">
        <v>45507</v>
      </c>
      <c r="B6566" t="s">
        <v>6767</v>
      </c>
      <c r="C6566" t="s">
        <v>34</v>
      </c>
      <c r="D6566" t="s">
        <v>1030</v>
      </c>
      <c r="E6566" t="s">
        <v>506</v>
      </c>
      <c r="F6566" t="s">
        <v>119</v>
      </c>
      <c r="G6566" t="s">
        <v>53</v>
      </c>
      <c r="H6566">
        <v>21</v>
      </c>
      <c r="I6566">
        <v>507.35</v>
      </c>
      <c r="J6566">
        <v>0</v>
      </c>
      <c r="K6566">
        <v>10654.35</v>
      </c>
      <c r="L6566">
        <v>200.46</v>
      </c>
      <c r="M6566">
        <v>6444.69</v>
      </c>
      <c r="N6566" s="2">
        <f>Table1[[#This Row],[Profit]]/Table1[[#This Row],[Sales_Value]]</f>
        <v>0.60488814427909721</v>
      </c>
      <c r="O6566" s="3" t="str">
        <f>IF(Table1[[#This Row],[Profit]]&lt;0,"Yes","No")</f>
        <v>No</v>
      </c>
      <c r="P6566" t="str">
        <f>IF(Table1[[#This Row],[Discount_Pct]]&gt;0.3,"High",IF(Table1[[#This Row],[Discount_Pct]]&gt;0.15,"Medium","Low"))</f>
        <v>Low</v>
      </c>
      <c r="Q6566" t="str">
        <f>TEXT(Table1[[#This Row],[Date]],"MMM-YYYY")</f>
        <v>Aug-2024</v>
      </c>
      <c r="R6566" t="str">
        <f>IF(Table1[[#This Row],[Sales_Value]]&gt;500000,"Premium",IF(Table1[[#This Row],[Sales_Value]]&gt;100000,"Mid","Basic"))</f>
        <v>Basic</v>
      </c>
    </row>
    <row r="6567" spans="1:18" x14ac:dyDescent="0.3">
      <c r="A6567" s="1">
        <v>45374</v>
      </c>
      <c r="B6567" t="s">
        <v>6768</v>
      </c>
      <c r="C6567" t="s">
        <v>20</v>
      </c>
      <c r="D6567" t="s">
        <v>72</v>
      </c>
      <c r="E6567" t="s">
        <v>285</v>
      </c>
      <c r="F6567" t="s">
        <v>17</v>
      </c>
      <c r="G6567" t="s">
        <v>18</v>
      </c>
      <c r="H6567">
        <v>78</v>
      </c>
      <c r="I6567">
        <v>32797.870000000003</v>
      </c>
      <c r="J6567">
        <v>0.22</v>
      </c>
      <c r="K6567">
        <v>1995422.41</v>
      </c>
      <c r="L6567">
        <v>25792.98</v>
      </c>
      <c r="M6567">
        <v>-16430.03</v>
      </c>
      <c r="N6567" s="2">
        <f>Table1[[#This Row],[Profit]]/Table1[[#This Row],[Sales_Value]]</f>
        <v>-8.2338606190154994E-3</v>
      </c>
      <c r="O6567" s="3" t="str">
        <f>IF(Table1[[#This Row],[Profit]]&lt;0,"Yes","No")</f>
        <v>Yes</v>
      </c>
      <c r="P6567" t="str">
        <f>IF(Table1[[#This Row],[Discount_Pct]]&gt;0.3,"High",IF(Table1[[#This Row],[Discount_Pct]]&gt;0.15,"Medium","Low"))</f>
        <v>Medium</v>
      </c>
      <c r="Q6567" t="str">
        <f>TEXT(Table1[[#This Row],[Date]],"MMM-YYYY")</f>
        <v>Mar-2024</v>
      </c>
      <c r="R6567" t="str">
        <f>IF(Table1[[#This Row],[Sales_Value]]&gt;500000,"Premium",IF(Table1[[#This Row],[Sales_Value]]&gt;100000,"Mid","Basic"))</f>
        <v>Premium</v>
      </c>
    </row>
    <row r="6568" spans="1:18" x14ac:dyDescent="0.3">
      <c r="A6568" s="1">
        <v>45461</v>
      </c>
      <c r="B6568" t="s">
        <v>6769</v>
      </c>
      <c r="C6568" t="s">
        <v>39</v>
      </c>
      <c r="D6568" t="s">
        <v>93</v>
      </c>
      <c r="E6568" t="s">
        <v>460</v>
      </c>
      <c r="F6568" t="s">
        <v>126</v>
      </c>
      <c r="G6568" t="s">
        <v>24</v>
      </c>
      <c r="H6568">
        <v>4</v>
      </c>
      <c r="I6568">
        <v>279.5</v>
      </c>
      <c r="J6568">
        <v>0.09</v>
      </c>
      <c r="K6568">
        <v>1017.38</v>
      </c>
      <c r="L6568">
        <v>187.16</v>
      </c>
      <c r="M6568">
        <v>268.74</v>
      </c>
      <c r="N6568" s="2">
        <f>Table1[[#This Row],[Profit]]/Table1[[#This Row],[Sales_Value]]</f>
        <v>0.26414908883602983</v>
      </c>
      <c r="O6568" s="3" t="str">
        <f>IF(Table1[[#This Row],[Profit]]&lt;0,"Yes","No")</f>
        <v>No</v>
      </c>
      <c r="P6568" t="str">
        <f>IF(Table1[[#This Row],[Discount_Pct]]&gt;0.3,"High",IF(Table1[[#This Row],[Discount_Pct]]&gt;0.15,"Medium","Low"))</f>
        <v>Low</v>
      </c>
      <c r="Q6568" t="str">
        <f>TEXT(Table1[[#This Row],[Date]],"MMM-YYYY")</f>
        <v>Jun-2024</v>
      </c>
      <c r="R6568" t="str">
        <f>IF(Table1[[#This Row],[Sales_Value]]&gt;500000,"Premium",IF(Table1[[#This Row],[Sales_Value]]&gt;100000,"Mid","Basic"))</f>
        <v>Basic</v>
      </c>
    </row>
    <row r="6569" spans="1:18" x14ac:dyDescent="0.3">
      <c r="A6569" s="1">
        <v>45646</v>
      </c>
      <c r="B6569" t="s">
        <v>6770</v>
      </c>
      <c r="C6569" t="s">
        <v>34</v>
      </c>
      <c r="D6569" t="s">
        <v>35</v>
      </c>
      <c r="E6569" t="s">
        <v>275</v>
      </c>
      <c r="F6569" t="s">
        <v>122</v>
      </c>
      <c r="G6569" t="s">
        <v>18</v>
      </c>
      <c r="H6569">
        <v>97</v>
      </c>
      <c r="I6569">
        <v>8557.7000000000007</v>
      </c>
      <c r="J6569">
        <v>0.28999999999999998</v>
      </c>
      <c r="K6569">
        <v>589368.80000000005</v>
      </c>
      <c r="L6569">
        <v>6096.81</v>
      </c>
      <c r="M6569">
        <v>-2021.77</v>
      </c>
      <c r="N6569" s="2">
        <f>Table1[[#This Row],[Profit]]/Table1[[#This Row],[Sales_Value]]</f>
        <v>-3.4303987588077275E-3</v>
      </c>
      <c r="O6569" s="3" t="str">
        <f>IF(Table1[[#This Row],[Profit]]&lt;0,"Yes","No")</f>
        <v>Yes</v>
      </c>
      <c r="P6569" t="str">
        <f>IF(Table1[[#This Row],[Discount_Pct]]&gt;0.3,"High",IF(Table1[[#This Row],[Discount_Pct]]&gt;0.15,"Medium","Low"))</f>
        <v>Medium</v>
      </c>
      <c r="Q6569" t="str">
        <f>TEXT(Table1[[#This Row],[Date]],"MMM-YYYY")</f>
        <v>Dec-2024</v>
      </c>
      <c r="R6569" t="str">
        <f>IF(Table1[[#This Row],[Sales_Value]]&gt;500000,"Premium",IF(Table1[[#This Row],[Sales_Value]]&gt;100000,"Mid","Basic"))</f>
        <v>Premium</v>
      </c>
    </row>
    <row r="6570" spans="1:18" x14ac:dyDescent="0.3">
      <c r="A6570" s="1">
        <v>45303</v>
      </c>
      <c r="B6570" t="s">
        <v>6771</v>
      </c>
      <c r="C6570" t="s">
        <v>14</v>
      </c>
      <c r="D6570" t="s">
        <v>55</v>
      </c>
      <c r="E6570" t="s">
        <v>238</v>
      </c>
      <c r="F6570" t="s">
        <v>98</v>
      </c>
      <c r="G6570" t="s">
        <v>18</v>
      </c>
      <c r="H6570">
        <v>61</v>
      </c>
      <c r="I6570">
        <v>5721.41</v>
      </c>
      <c r="J6570">
        <v>0.12</v>
      </c>
      <c r="K6570">
        <v>307125.28999999998</v>
      </c>
      <c r="L6570">
        <v>4061.91</v>
      </c>
      <c r="M6570">
        <v>59348.78</v>
      </c>
      <c r="N6570" s="2">
        <f>Table1[[#This Row],[Profit]]/Table1[[#This Row],[Sales_Value]]</f>
        <v>0.19323963845504225</v>
      </c>
      <c r="O6570" s="3" t="str">
        <f>IF(Table1[[#This Row],[Profit]]&lt;0,"Yes","No")</f>
        <v>No</v>
      </c>
      <c r="P6570" t="str">
        <f>IF(Table1[[#This Row],[Discount_Pct]]&gt;0.3,"High",IF(Table1[[#This Row],[Discount_Pct]]&gt;0.15,"Medium","Low"))</f>
        <v>Low</v>
      </c>
      <c r="Q6570" t="str">
        <f>TEXT(Table1[[#This Row],[Date]],"MMM-YYYY")</f>
        <v>Jan-2024</v>
      </c>
      <c r="R6570" t="str">
        <f>IF(Table1[[#This Row],[Sales_Value]]&gt;500000,"Premium",IF(Table1[[#This Row],[Sales_Value]]&gt;100000,"Mid","Basic"))</f>
        <v>Mid</v>
      </c>
    </row>
    <row r="6571" spans="1:18" x14ac:dyDescent="0.3">
      <c r="A6571" s="1">
        <v>45607</v>
      </c>
      <c r="B6571" t="s">
        <v>6772</v>
      </c>
      <c r="C6571" t="s">
        <v>14</v>
      </c>
      <c r="D6571" t="s">
        <v>55</v>
      </c>
      <c r="E6571" t="s">
        <v>48</v>
      </c>
      <c r="F6571" t="s">
        <v>226</v>
      </c>
      <c r="G6571" t="s">
        <v>18</v>
      </c>
      <c r="H6571">
        <v>69</v>
      </c>
      <c r="I6571">
        <v>19271.63</v>
      </c>
      <c r="J6571">
        <v>0.24</v>
      </c>
      <c r="K6571">
        <v>1010604.28</v>
      </c>
      <c r="L6571">
        <v>13932.17</v>
      </c>
      <c r="M6571">
        <v>49284.55</v>
      </c>
      <c r="N6571" s="2">
        <f>Table1[[#This Row],[Profit]]/Table1[[#This Row],[Sales_Value]]</f>
        <v>4.8767406763802743E-2</v>
      </c>
      <c r="O6571" s="3" t="str">
        <f>IF(Table1[[#This Row],[Profit]]&lt;0,"Yes","No")</f>
        <v>No</v>
      </c>
      <c r="P6571" t="str">
        <f>IF(Table1[[#This Row],[Discount_Pct]]&gt;0.3,"High",IF(Table1[[#This Row],[Discount_Pct]]&gt;0.15,"Medium","Low"))</f>
        <v>Medium</v>
      </c>
      <c r="Q6571" t="str">
        <f>TEXT(Table1[[#This Row],[Date]],"MMM-YYYY")</f>
        <v>Nov-2024</v>
      </c>
      <c r="R6571" t="str">
        <f>IF(Table1[[#This Row],[Sales_Value]]&gt;500000,"Premium",IF(Table1[[#This Row],[Sales_Value]]&gt;100000,"Mid","Basic"))</f>
        <v>Premium</v>
      </c>
    </row>
    <row r="6572" spans="1:18" x14ac:dyDescent="0.3">
      <c r="A6572" s="1">
        <v>45495</v>
      </c>
      <c r="B6572" t="s">
        <v>6773</v>
      </c>
      <c r="C6572" t="s">
        <v>34</v>
      </c>
      <c r="D6572" t="s">
        <v>59</v>
      </c>
      <c r="E6572" t="s">
        <v>411</v>
      </c>
      <c r="F6572" t="s">
        <v>293</v>
      </c>
      <c r="G6572" t="s">
        <v>53</v>
      </c>
      <c r="H6572">
        <v>79</v>
      </c>
      <c r="I6572">
        <v>904.49</v>
      </c>
      <c r="J6572">
        <v>0.14000000000000001</v>
      </c>
      <c r="K6572">
        <v>61451.05</v>
      </c>
      <c r="L6572">
        <v>424.79</v>
      </c>
      <c r="M6572">
        <v>27892.639999999999</v>
      </c>
      <c r="N6572" s="2">
        <f>Table1[[#This Row],[Profit]]/Table1[[#This Row],[Sales_Value]]</f>
        <v>0.45390013677553104</v>
      </c>
      <c r="O6572" s="3" t="str">
        <f>IF(Table1[[#This Row],[Profit]]&lt;0,"Yes","No")</f>
        <v>No</v>
      </c>
      <c r="P6572" t="str">
        <f>IF(Table1[[#This Row],[Discount_Pct]]&gt;0.3,"High",IF(Table1[[#This Row],[Discount_Pct]]&gt;0.15,"Medium","Low"))</f>
        <v>Low</v>
      </c>
      <c r="Q6572" t="str">
        <f>TEXT(Table1[[#This Row],[Date]],"MMM-YYYY")</f>
        <v>Jul-2024</v>
      </c>
      <c r="R6572" t="str">
        <f>IF(Table1[[#This Row],[Sales_Value]]&gt;500000,"Premium",IF(Table1[[#This Row],[Sales_Value]]&gt;100000,"Mid","Basic"))</f>
        <v>Basic</v>
      </c>
    </row>
    <row r="6573" spans="1:18" x14ac:dyDescent="0.3">
      <c r="A6573" s="1">
        <v>45325</v>
      </c>
      <c r="B6573" t="s">
        <v>6774</v>
      </c>
      <c r="C6573" t="s">
        <v>39</v>
      </c>
      <c r="D6573" t="s">
        <v>66</v>
      </c>
      <c r="E6573" t="s">
        <v>205</v>
      </c>
      <c r="F6573" t="s">
        <v>154</v>
      </c>
      <c r="G6573" t="s">
        <v>77</v>
      </c>
      <c r="H6573">
        <v>7</v>
      </c>
      <c r="I6573">
        <v>1130.83</v>
      </c>
      <c r="J6573">
        <v>0.22</v>
      </c>
      <c r="K6573">
        <v>6174.33</v>
      </c>
      <c r="L6573">
        <v>657.79</v>
      </c>
      <c r="M6573">
        <v>1569.8</v>
      </c>
      <c r="N6573" s="2">
        <f>Table1[[#This Row],[Profit]]/Table1[[#This Row],[Sales_Value]]</f>
        <v>0.2542462097102034</v>
      </c>
      <c r="O6573" s="3" t="str">
        <f>IF(Table1[[#This Row],[Profit]]&lt;0,"Yes","No")</f>
        <v>No</v>
      </c>
      <c r="P6573" t="str">
        <f>IF(Table1[[#This Row],[Discount_Pct]]&gt;0.3,"High",IF(Table1[[#This Row],[Discount_Pct]]&gt;0.15,"Medium","Low"))</f>
        <v>Medium</v>
      </c>
      <c r="Q6573" t="str">
        <f>TEXT(Table1[[#This Row],[Date]],"MMM-YYYY")</f>
        <v>Feb-2024</v>
      </c>
      <c r="R6573" t="str">
        <f>IF(Table1[[#This Row],[Sales_Value]]&gt;500000,"Premium",IF(Table1[[#This Row],[Sales_Value]]&gt;100000,"Mid","Basic"))</f>
        <v>Basic</v>
      </c>
    </row>
    <row r="6574" spans="1:18" x14ac:dyDescent="0.3">
      <c r="A6574" s="1">
        <v>45328</v>
      </c>
      <c r="B6574" t="s">
        <v>6775</v>
      </c>
      <c r="C6574" t="s">
        <v>39</v>
      </c>
      <c r="D6574" t="s">
        <v>66</v>
      </c>
      <c r="E6574" t="s">
        <v>275</v>
      </c>
      <c r="F6574" t="s">
        <v>132</v>
      </c>
      <c r="G6574" t="s">
        <v>24</v>
      </c>
      <c r="H6574">
        <v>88</v>
      </c>
      <c r="I6574">
        <v>49.66</v>
      </c>
      <c r="J6574">
        <v>0.04</v>
      </c>
      <c r="K6574">
        <v>4195.28</v>
      </c>
      <c r="L6574">
        <v>21.3</v>
      </c>
      <c r="M6574">
        <v>2320.88</v>
      </c>
      <c r="N6574" s="2">
        <f>Table1[[#This Row],[Profit]]/Table1[[#This Row],[Sales_Value]]</f>
        <v>0.55321218130851824</v>
      </c>
      <c r="O6574" s="3" t="str">
        <f>IF(Table1[[#This Row],[Profit]]&lt;0,"Yes","No")</f>
        <v>No</v>
      </c>
      <c r="P6574" t="str">
        <f>IF(Table1[[#This Row],[Discount_Pct]]&gt;0.3,"High",IF(Table1[[#This Row],[Discount_Pct]]&gt;0.15,"Medium","Low"))</f>
        <v>Low</v>
      </c>
      <c r="Q6574" t="str">
        <f>TEXT(Table1[[#This Row],[Date]],"MMM-YYYY")</f>
        <v>Feb-2024</v>
      </c>
      <c r="R6574" t="str">
        <f>IF(Table1[[#This Row],[Sales_Value]]&gt;500000,"Premium",IF(Table1[[#This Row],[Sales_Value]]&gt;100000,"Mid","Basic"))</f>
        <v>Basic</v>
      </c>
    </row>
    <row r="6575" spans="1:18" x14ac:dyDescent="0.3">
      <c r="A6575" s="1">
        <v>45491</v>
      </c>
      <c r="B6575" t="s">
        <v>6776</v>
      </c>
      <c r="C6575" t="s">
        <v>39</v>
      </c>
      <c r="D6575" t="s">
        <v>66</v>
      </c>
      <c r="E6575" t="s">
        <v>63</v>
      </c>
      <c r="F6575" t="s">
        <v>152</v>
      </c>
      <c r="G6575" t="s">
        <v>24</v>
      </c>
      <c r="H6575">
        <v>37</v>
      </c>
      <c r="I6575">
        <v>23.72</v>
      </c>
      <c r="J6575">
        <v>0.06</v>
      </c>
      <c r="K6575">
        <v>824.98</v>
      </c>
      <c r="L6575">
        <v>10.92</v>
      </c>
      <c r="M6575">
        <v>420.94</v>
      </c>
      <c r="N6575" s="2">
        <f>Table1[[#This Row],[Profit]]/Table1[[#This Row],[Sales_Value]]</f>
        <v>0.51024267254963751</v>
      </c>
      <c r="O6575" s="3" t="str">
        <f>IF(Table1[[#This Row],[Profit]]&lt;0,"Yes","No")</f>
        <v>No</v>
      </c>
      <c r="P6575" t="str">
        <f>IF(Table1[[#This Row],[Discount_Pct]]&gt;0.3,"High",IF(Table1[[#This Row],[Discount_Pct]]&gt;0.15,"Medium","Low"))</f>
        <v>Low</v>
      </c>
      <c r="Q6575" t="str">
        <f>TEXT(Table1[[#This Row],[Date]],"MMM-YYYY")</f>
        <v>Jul-2024</v>
      </c>
      <c r="R6575" t="str">
        <f>IF(Table1[[#This Row],[Sales_Value]]&gt;500000,"Premium",IF(Table1[[#This Row],[Sales_Value]]&gt;100000,"Mid","Basic"))</f>
        <v>Basic</v>
      </c>
    </row>
    <row r="6576" spans="1:18" x14ac:dyDescent="0.3">
      <c r="A6576" s="1">
        <v>45373</v>
      </c>
      <c r="B6576" t="s">
        <v>6777</v>
      </c>
      <c r="C6576" t="s">
        <v>14</v>
      </c>
      <c r="D6576" t="s">
        <v>15</v>
      </c>
      <c r="E6576" t="s">
        <v>149</v>
      </c>
      <c r="F6576" t="s">
        <v>282</v>
      </c>
      <c r="G6576" t="s">
        <v>18</v>
      </c>
      <c r="H6576">
        <v>74</v>
      </c>
      <c r="I6576">
        <v>8732.35</v>
      </c>
      <c r="J6576">
        <v>0.17</v>
      </c>
      <c r="K6576">
        <v>536340.93999999994</v>
      </c>
      <c r="L6576">
        <v>6819.4</v>
      </c>
      <c r="M6576">
        <v>31705.34</v>
      </c>
      <c r="N6576" s="2">
        <f>Table1[[#This Row],[Profit]]/Table1[[#This Row],[Sales_Value]]</f>
        <v>5.9114152277840296E-2</v>
      </c>
      <c r="O6576" s="3" t="str">
        <f>IF(Table1[[#This Row],[Profit]]&lt;0,"Yes","No")</f>
        <v>No</v>
      </c>
      <c r="P6576" t="str">
        <f>IF(Table1[[#This Row],[Discount_Pct]]&gt;0.3,"High",IF(Table1[[#This Row],[Discount_Pct]]&gt;0.15,"Medium","Low"))</f>
        <v>Medium</v>
      </c>
      <c r="Q6576" t="str">
        <f>TEXT(Table1[[#This Row],[Date]],"MMM-YYYY")</f>
        <v>Mar-2024</v>
      </c>
      <c r="R6576" t="str">
        <f>IF(Table1[[#This Row],[Sales_Value]]&gt;500000,"Premium",IF(Table1[[#This Row],[Sales_Value]]&gt;100000,"Mid","Basic"))</f>
        <v>Premium</v>
      </c>
    </row>
    <row r="6577" spans="1:18" x14ac:dyDescent="0.3">
      <c r="A6577" s="1">
        <v>45386</v>
      </c>
      <c r="B6577" t="s">
        <v>6778</v>
      </c>
      <c r="C6577" t="s">
        <v>14</v>
      </c>
      <c r="D6577" t="s">
        <v>15</v>
      </c>
      <c r="E6577" t="s">
        <v>51</v>
      </c>
      <c r="F6577" t="s">
        <v>180</v>
      </c>
      <c r="G6577" t="s">
        <v>53</v>
      </c>
      <c r="H6577">
        <v>7</v>
      </c>
      <c r="I6577">
        <v>1606.85</v>
      </c>
      <c r="J6577">
        <v>0.13</v>
      </c>
      <c r="K6577">
        <v>9785.7199999999993</v>
      </c>
      <c r="L6577">
        <v>735.17</v>
      </c>
      <c r="M6577">
        <v>4639.53</v>
      </c>
      <c r="N6577" s="2">
        <f>Table1[[#This Row],[Profit]]/Table1[[#This Row],[Sales_Value]]</f>
        <v>0.47411227789064064</v>
      </c>
      <c r="O6577" s="3" t="str">
        <f>IF(Table1[[#This Row],[Profit]]&lt;0,"Yes","No")</f>
        <v>No</v>
      </c>
      <c r="P6577" t="str">
        <f>IF(Table1[[#This Row],[Discount_Pct]]&gt;0.3,"High",IF(Table1[[#This Row],[Discount_Pct]]&gt;0.15,"Medium","Low"))</f>
        <v>Low</v>
      </c>
      <c r="Q6577" t="str">
        <f>TEXT(Table1[[#This Row],[Date]],"MMM-YYYY")</f>
        <v>Apr-2024</v>
      </c>
      <c r="R6577" t="str">
        <f>IF(Table1[[#This Row],[Sales_Value]]&gt;500000,"Premium",IF(Table1[[#This Row],[Sales_Value]]&gt;100000,"Mid","Basic"))</f>
        <v>Basic</v>
      </c>
    </row>
    <row r="6578" spans="1:18" x14ac:dyDescent="0.3">
      <c r="A6578" s="1">
        <v>45507</v>
      </c>
      <c r="B6578" t="s">
        <v>6779</v>
      </c>
      <c r="C6578" t="s">
        <v>14</v>
      </c>
      <c r="D6578" t="s">
        <v>55</v>
      </c>
      <c r="E6578" t="s">
        <v>27</v>
      </c>
      <c r="F6578" t="s">
        <v>152</v>
      </c>
      <c r="G6578" t="s">
        <v>24</v>
      </c>
      <c r="H6578">
        <v>68</v>
      </c>
      <c r="I6578">
        <v>21.71</v>
      </c>
      <c r="J6578">
        <v>7.0000000000000007E-2</v>
      </c>
      <c r="K6578">
        <v>1372.94</v>
      </c>
      <c r="L6578">
        <v>9.6</v>
      </c>
      <c r="M6578">
        <v>720.14</v>
      </c>
      <c r="N6578" s="2">
        <f>Table1[[#This Row],[Profit]]/Table1[[#This Row],[Sales_Value]]</f>
        <v>0.52452401415939509</v>
      </c>
      <c r="O6578" s="3" t="str">
        <f>IF(Table1[[#This Row],[Profit]]&lt;0,"Yes","No")</f>
        <v>No</v>
      </c>
      <c r="P6578" t="str">
        <f>IF(Table1[[#This Row],[Discount_Pct]]&gt;0.3,"High",IF(Table1[[#This Row],[Discount_Pct]]&gt;0.15,"Medium","Low"))</f>
        <v>Low</v>
      </c>
      <c r="Q6578" t="str">
        <f>TEXT(Table1[[#This Row],[Date]],"MMM-YYYY")</f>
        <v>Aug-2024</v>
      </c>
      <c r="R6578" t="str">
        <f>IF(Table1[[#This Row],[Sales_Value]]&gt;500000,"Premium",IF(Table1[[#This Row],[Sales_Value]]&gt;100000,"Mid","Basic"))</f>
        <v>Basic</v>
      </c>
    </row>
    <row r="6579" spans="1:18" x14ac:dyDescent="0.3">
      <c r="A6579" s="1">
        <v>45295</v>
      </c>
      <c r="B6579" t="s">
        <v>6780</v>
      </c>
      <c r="C6579" t="s">
        <v>39</v>
      </c>
      <c r="D6579" t="s">
        <v>66</v>
      </c>
      <c r="E6579" t="s">
        <v>193</v>
      </c>
      <c r="F6579" t="s">
        <v>17</v>
      </c>
      <c r="G6579" t="s">
        <v>18</v>
      </c>
      <c r="H6579">
        <v>50</v>
      </c>
      <c r="I6579">
        <v>26255.35</v>
      </c>
      <c r="J6579">
        <v>0.24</v>
      </c>
      <c r="K6579">
        <v>997703.3</v>
      </c>
      <c r="L6579">
        <v>25885.32</v>
      </c>
      <c r="M6579">
        <v>-296562.7</v>
      </c>
      <c r="N6579" s="2">
        <f>Table1[[#This Row],[Profit]]/Table1[[#This Row],[Sales_Value]]</f>
        <v>-0.29724538347222063</v>
      </c>
      <c r="O6579" s="3" t="str">
        <f>IF(Table1[[#This Row],[Profit]]&lt;0,"Yes","No")</f>
        <v>Yes</v>
      </c>
      <c r="P6579" t="str">
        <f>IF(Table1[[#This Row],[Discount_Pct]]&gt;0.3,"High",IF(Table1[[#This Row],[Discount_Pct]]&gt;0.15,"Medium","Low"))</f>
        <v>Medium</v>
      </c>
      <c r="Q6579" t="str">
        <f>TEXT(Table1[[#This Row],[Date]],"MMM-YYYY")</f>
        <v>Jan-2024</v>
      </c>
      <c r="R6579" t="str">
        <f>IF(Table1[[#This Row],[Sales_Value]]&gt;500000,"Premium",IF(Table1[[#This Row],[Sales_Value]]&gt;100000,"Mid","Basic"))</f>
        <v>Premium</v>
      </c>
    </row>
    <row r="6580" spans="1:18" x14ac:dyDescent="0.3">
      <c r="A6580" s="1">
        <v>45499</v>
      </c>
      <c r="B6580" t="s">
        <v>6781</v>
      </c>
      <c r="C6580" t="s">
        <v>39</v>
      </c>
      <c r="D6580" t="s">
        <v>93</v>
      </c>
      <c r="E6580" t="s">
        <v>63</v>
      </c>
      <c r="F6580" t="s">
        <v>255</v>
      </c>
      <c r="G6580" t="s">
        <v>53</v>
      </c>
      <c r="H6580">
        <v>80</v>
      </c>
      <c r="I6580">
        <v>2622.07</v>
      </c>
      <c r="J6580">
        <v>0.06</v>
      </c>
      <c r="K6580">
        <v>197179.66</v>
      </c>
      <c r="L6580">
        <v>1648.53</v>
      </c>
      <c r="M6580">
        <v>65297.26</v>
      </c>
      <c r="N6580" s="2">
        <f>Table1[[#This Row],[Profit]]/Table1[[#This Row],[Sales_Value]]</f>
        <v>0.33115616489043548</v>
      </c>
      <c r="O6580" s="3" t="str">
        <f>IF(Table1[[#This Row],[Profit]]&lt;0,"Yes","No")</f>
        <v>No</v>
      </c>
      <c r="P6580" t="str">
        <f>IF(Table1[[#This Row],[Discount_Pct]]&gt;0.3,"High",IF(Table1[[#This Row],[Discount_Pct]]&gt;0.15,"Medium","Low"))</f>
        <v>Low</v>
      </c>
      <c r="Q6580" t="str">
        <f>TEXT(Table1[[#This Row],[Date]],"MMM-YYYY")</f>
        <v>Jul-2024</v>
      </c>
      <c r="R6580" t="str">
        <f>IF(Table1[[#This Row],[Sales_Value]]&gt;500000,"Premium",IF(Table1[[#This Row],[Sales_Value]]&gt;100000,"Mid","Basic"))</f>
        <v>Mid</v>
      </c>
    </row>
    <row r="6581" spans="1:18" x14ac:dyDescent="0.3">
      <c r="A6581" s="1">
        <v>45296</v>
      </c>
      <c r="B6581" t="s">
        <v>6782</v>
      </c>
      <c r="C6581" t="s">
        <v>20</v>
      </c>
      <c r="D6581" t="s">
        <v>148</v>
      </c>
      <c r="E6581" t="s">
        <v>48</v>
      </c>
      <c r="F6581" t="s">
        <v>146</v>
      </c>
      <c r="G6581" t="s">
        <v>24</v>
      </c>
      <c r="H6581">
        <v>11</v>
      </c>
      <c r="I6581">
        <v>56.43</v>
      </c>
      <c r="J6581">
        <v>0.16</v>
      </c>
      <c r="K6581">
        <v>521.41</v>
      </c>
      <c r="L6581">
        <v>32.299999999999997</v>
      </c>
      <c r="M6581">
        <v>166.11</v>
      </c>
      <c r="N6581" s="2">
        <f>Table1[[#This Row],[Profit]]/Table1[[#This Row],[Sales_Value]]</f>
        <v>0.31857846991810673</v>
      </c>
      <c r="O6581" s="3" t="str">
        <f>IF(Table1[[#This Row],[Profit]]&lt;0,"Yes","No")</f>
        <v>No</v>
      </c>
      <c r="P6581" t="str">
        <f>IF(Table1[[#This Row],[Discount_Pct]]&gt;0.3,"High",IF(Table1[[#This Row],[Discount_Pct]]&gt;0.15,"Medium","Low"))</f>
        <v>Medium</v>
      </c>
      <c r="Q6581" t="str">
        <f>TEXT(Table1[[#This Row],[Date]],"MMM-YYYY")</f>
        <v>Jan-2024</v>
      </c>
      <c r="R6581" t="str">
        <f>IF(Table1[[#This Row],[Sales_Value]]&gt;500000,"Premium",IF(Table1[[#This Row],[Sales_Value]]&gt;100000,"Mid","Basic"))</f>
        <v>Basic</v>
      </c>
    </row>
    <row r="6582" spans="1:18" x14ac:dyDescent="0.3">
      <c r="A6582" s="1">
        <v>45467</v>
      </c>
      <c r="B6582" t="s">
        <v>6783</v>
      </c>
      <c r="C6582" t="s">
        <v>14</v>
      </c>
      <c r="D6582" t="s">
        <v>160</v>
      </c>
      <c r="E6582" t="s">
        <v>275</v>
      </c>
      <c r="F6582" t="s">
        <v>184</v>
      </c>
      <c r="G6582" t="s">
        <v>24</v>
      </c>
      <c r="H6582">
        <v>33</v>
      </c>
      <c r="I6582">
        <v>45.61</v>
      </c>
      <c r="J6582">
        <v>0.2</v>
      </c>
      <c r="K6582">
        <v>1204.0999999999999</v>
      </c>
      <c r="L6582">
        <v>18.41</v>
      </c>
      <c r="M6582">
        <v>596.57000000000005</v>
      </c>
      <c r="N6582" s="2">
        <f>Table1[[#This Row],[Profit]]/Table1[[#This Row],[Sales_Value]]</f>
        <v>0.49544888298314099</v>
      </c>
      <c r="O6582" s="3" t="str">
        <f>IF(Table1[[#This Row],[Profit]]&lt;0,"Yes","No")</f>
        <v>No</v>
      </c>
      <c r="P6582" t="str">
        <f>IF(Table1[[#This Row],[Discount_Pct]]&gt;0.3,"High",IF(Table1[[#This Row],[Discount_Pct]]&gt;0.15,"Medium","Low"))</f>
        <v>Medium</v>
      </c>
      <c r="Q6582" t="str">
        <f>TEXT(Table1[[#This Row],[Date]],"MMM-YYYY")</f>
        <v>Jun-2024</v>
      </c>
      <c r="R6582" t="str">
        <f>IF(Table1[[#This Row],[Sales_Value]]&gt;500000,"Premium",IF(Table1[[#This Row],[Sales_Value]]&gt;100000,"Mid","Basic"))</f>
        <v>Basic</v>
      </c>
    </row>
    <row r="6583" spans="1:18" x14ac:dyDescent="0.3">
      <c r="A6583" s="1">
        <v>45303</v>
      </c>
      <c r="B6583" t="s">
        <v>6784</v>
      </c>
      <c r="C6583" t="s">
        <v>14</v>
      </c>
      <c r="D6583" t="s">
        <v>15</v>
      </c>
      <c r="E6583" t="s">
        <v>331</v>
      </c>
      <c r="F6583" t="s">
        <v>42</v>
      </c>
      <c r="G6583" t="s">
        <v>18</v>
      </c>
      <c r="H6583">
        <v>96</v>
      </c>
      <c r="I6583">
        <v>65498.82</v>
      </c>
      <c r="J6583">
        <v>0</v>
      </c>
      <c r="K6583">
        <v>6287886.7199999997</v>
      </c>
      <c r="L6583">
        <v>48657.26</v>
      </c>
      <c r="M6583">
        <v>1616789.76</v>
      </c>
      <c r="N6583" s="2">
        <f>Table1[[#This Row],[Profit]]/Table1[[#This Row],[Sales_Value]]</f>
        <v>0.2571276856590699</v>
      </c>
      <c r="O6583" s="3" t="str">
        <f>IF(Table1[[#This Row],[Profit]]&lt;0,"Yes","No")</f>
        <v>No</v>
      </c>
      <c r="P6583" t="str">
        <f>IF(Table1[[#This Row],[Discount_Pct]]&gt;0.3,"High",IF(Table1[[#This Row],[Discount_Pct]]&gt;0.15,"Medium","Low"))</f>
        <v>Low</v>
      </c>
      <c r="Q6583" t="str">
        <f>TEXT(Table1[[#This Row],[Date]],"MMM-YYYY")</f>
        <v>Jan-2024</v>
      </c>
      <c r="R6583" t="str">
        <f>IF(Table1[[#This Row],[Sales_Value]]&gt;500000,"Premium",IF(Table1[[#This Row],[Sales_Value]]&gt;100000,"Mid","Basic"))</f>
        <v>Premium</v>
      </c>
    </row>
    <row r="6584" spans="1:18" x14ac:dyDescent="0.3">
      <c r="A6584" s="1">
        <v>45361</v>
      </c>
      <c r="B6584" t="s">
        <v>6785</v>
      </c>
      <c r="C6584" t="s">
        <v>39</v>
      </c>
      <c r="D6584" t="s">
        <v>192</v>
      </c>
      <c r="E6584" t="s">
        <v>87</v>
      </c>
      <c r="F6584" t="s">
        <v>57</v>
      </c>
      <c r="G6584" t="s">
        <v>24</v>
      </c>
      <c r="H6584">
        <v>34</v>
      </c>
      <c r="I6584">
        <v>62.81</v>
      </c>
      <c r="J6584">
        <v>0.13</v>
      </c>
      <c r="K6584">
        <v>1857.92</v>
      </c>
      <c r="L6584">
        <v>28.74</v>
      </c>
      <c r="M6584">
        <v>880.76</v>
      </c>
      <c r="N6584" s="2">
        <f>Table1[[#This Row],[Profit]]/Table1[[#This Row],[Sales_Value]]</f>
        <v>0.47405700998966582</v>
      </c>
      <c r="O6584" s="3" t="str">
        <f>IF(Table1[[#This Row],[Profit]]&lt;0,"Yes","No")</f>
        <v>No</v>
      </c>
      <c r="P6584" t="str">
        <f>IF(Table1[[#This Row],[Discount_Pct]]&gt;0.3,"High",IF(Table1[[#This Row],[Discount_Pct]]&gt;0.15,"Medium","Low"))</f>
        <v>Low</v>
      </c>
      <c r="Q6584" t="str">
        <f>TEXT(Table1[[#This Row],[Date]],"MMM-YYYY")</f>
        <v>Mar-2024</v>
      </c>
      <c r="R6584" t="str">
        <f>IF(Table1[[#This Row],[Sales_Value]]&gt;500000,"Premium",IF(Table1[[#This Row],[Sales_Value]]&gt;100000,"Mid","Basic"))</f>
        <v>Basic</v>
      </c>
    </row>
    <row r="6585" spans="1:18" x14ac:dyDescent="0.3">
      <c r="A6585" s="1">
        <v>45427</v>
      </c>
      <c r="B6585" t="s">
        <v>6786</v>
      </c>
      <c r="C6585" t="s">
        <v>14</v>
      </c>
      <c r="D6585" t="s">
        <v>26</v>
      </c>
      <c r="E6585" t="s">
        <v>51</v>
      </c>
      <c r="F6585" t="s">
        <v>119</v>
      </c>
      <c r="G6585" t="s">
        <v>53</v>
      </c>
      <c r="H6585">
        <v>94</v>
      </c>
      <c r="I6585">
        <v>497.7</v>
      </c>
      <c r="J6585">
        <v>0.18</v>
      </c>
      <c r="K6585">
        <v>38362.720000000001</v>
      </c>
      <c r="L6585">
        <v>187.99</v>
      </c>
      <c r="M6585">
        <v>20691.66</v>
      </c>
      <c r="N6585" s="2">
        <f>Table1[[#This Row],[Profit]]/Table1[[#This Row],[Sales_Value]]</f>
        <v>0.53936894985548467</v>
      </c>
      <c r="O6585" s="3" t="str">
        <f>IF(Table1[[#This Row],[Profit]]&lt;0,"Yes","No")</f>
        <v>No</v>
      </c>
      <c r="P6585" t="str">
        <f>IF(Table1[[#This Row],[Discount_Pct]]&gt;0.3,"High",IF(Table1[[#This Row],[Discount_Pct]]&gt;0.15,"Medium","Low"))</f>
        <v>Medium</v>
      </c>
      <c r="Q6585" t="str">
        <f>TEXT(Table1[[#This Row],[Date]],"MMM-YYYY")</f>
        <v>May-2024</v>
      </c>
      <c r="R6585" t="str">
        <f>IF(Table1[[#This Row],[Sales_Value]]&gt;500000,"Premium",IF(Table1[[#This Row],[Sales_Value]]&gt;100000,"Mid","Basic"))</f>
        <v>Basic</v>
      </c>
    </row>
    <row r="6586" spans="1:18" x14ac:dyDescent="0.3">
      <c r="A6586" s="1">
        <v>45594</v>
      </c>
      <c r="B6586" t="s">
        <v>6787</v>
      </c>
      <c r="C6586" t="s">
        <v>34</v>
      </c>
      <c r="D6586" t="s">
        <v>1520</v>
      </c>
      <c r="E6586" t="s">
        <v>249</v>
      </c>
      <c r="F6586" t="s">
        <v>98</v>
      </c>
      <c r="G6586" t="s">
        <v>18</v>
      </c>
      <c r="H6586">
        <v>39</v>
      </c>
      <c r="I6586">
        <v>5273.13</v>
      </c>
      <c r="J6586">
        <v>0.12</v>
      </c>
      <c r="K6586">
        <v>180973.82</v>
      </c>
      <c r="L6586">
        <v>4146.7299999999996</v>
      </c>
      <c r="M6586">
        <v>19251.349999999999</v>
      </c>
      <c r="N6586" s="2">
        <f>Table1[[#This Row],[Profit]]/Table1[[#This Row],[Sales_Value]]</f>
        <v>0.10637643610550962</v>
      </c>
      <c r="O6586" s="3" t="str">
        <f>IF(Table1[[#This Row],[Profit]]&lt;0,"Yes","No")</f>
        <v>No</v>
      </c>
      <c r="P6586" t="str">
        <f>IF(Table1[[#This Row],[Discount_Pct]]&gt;0.3,"High",IF(Table1[[#This Row],[Discount_Pct]]&gt;0.15,"Medium","Low"))</f>
        <v>Low</v>
      </c>
      <c r="Q6586" t="str">
        <f>TEXT(Table1[[#This Row],[Date]],"MMM-YYYY")</f>
        <v>Oct-2024</v>
      </c>
      <c r="R6586" t="str">
        <f>IF(Table1[[#This Row],[Sales_Value]]&gt;500000,"Premium",IF(Table1[[#This Row],[Sales_Value]]&gt;100000,"Mid","Basic"))</f>
        <v>Mid</v>
      </c>
    </row>
    <row r="6587" spans="1:18" x14ac:dyDescent="0.3">
      <c r="A6587" s="1">
        <v>45633</v>
      </c>
      <c r="B6587" t="s">
        <v>6788</v>
      </c>
      <c r="C6587" t="s">
        <v>39</v>
      </c>
      <c r="D6587" t="s">
        <v>192</v>
      </c>
      <c r="E6587" t="s">
        <v>216</v>
      </c>
      <c r="F6587" t="s">
        <v>17</v>
      </c>
      <c r="G6587" t="s">
        <v>18</v>
      </c>
      <c r="H6587">
        <v>44</v>
      </c>
      <c r="I6587">
        <v>33733.68</v>
      </c>
      <c r="J6587">
        <v>0</v>
      </c>
      <c r="K6587">
        <v>1484281.92</v>
      </c>
      <c r="L6587">
        <v>21718.12</v>
      </c>
      <c r="M6587">
        <v>528684.64</v>
      </c>
      <c r="N6587" s="2">
        <f>Table1[[#This Row],[Profit]]/Table1[[#This Row],[Sales_Value]]</f>
        <v>0.3561888296800112</v>
      </c>
      <c r="O6587" s="3" t="str">
        <f>IF(Table1[[#This Row],[Profit]]&lt;0,"Yes","No")</f>
        <v>No</v>
      </c>
      <c r="P6587" t="str">
        <f>IF(Table1[[#This Row],[Discount_Pct]]&gt;0.3,"High",IF(Table1[[#This Row],[Discount_Pct]]&gt;0.15,"Medium","Low"))</f>
        <v>Low</v>
      </c>
      <c r="Q6587" t="str">
        <f>TEXT(Table1[[#This Row],[Date]],"MMM-YYYY")</f>
        <v>Dec-2024</v>
      </c>
      <c r="R6587" t="str">
        <f>IF(Table1[[#This Row],[Sales_Value]]&gt;500000,"Premium",IF(Table1[[#This Row],[Sales_Value]]&gt;100000,"Mid","Basic"))</f>
        <v>Premium</v>
      </c>
    </row>
    <row r="6588" spans="1:18" x14ac:dyDescent="0.3">
      <c r="A6588" s="1">
        <v>45317</v>
      </c>
      <c r="B6588" t="s">
        <v>6789</v>
      </c>
      <c r="C6588" t="s">
        <v>39</v>
      </c>
      <c r="D6588" t="s">
        <v>66</v>
      </c>
      <c r="E6588" t="s">
        <v>421</v>
      </c>
      <c r="F6588" t="s">
        <v>119</v>
      </c>
      <c r="G6588" t="s">
        <v>53</v>
      </c>
      <c r="H6588">
        <v>42</v>
      </c>
      <c r="I6588">
        <v>548.97</v>
      </c>
      <c r="J6588">
        <v>0.3</v>
      </c>
      <c r="K6588">
        <v>16139.72</v>
      </c>
      <c r="L6588">
        <v>189.71</v>
      </c>
      <c r="M6588">
        <v>8171.9</v>
      </c>
      <c r="N6588" s="2">
        <f>Table1[[#This Row],[Profit]]/Table1[[#This Row],[Sales_Value]]</f>
        <v>0.50632229059735856</v>
      </c>
      <c r="O6588" s="3" t="str">
        <f>IF(Table1[[#This Row],[Profit]]&lt;0,"Yes","No")</f>
        <v>No</v>
      </c>
      <c r="P6588" t="str">
        <f>IF(Table1[[#This Row],[Discount_Pct]]&gt;0.3,"High",IF(Table1[[#This Row],[Discount_Pct]]&gt;0.15,"Medium","Low"))</f>
        <v>Medium</v>
      </c>
      <c r="Q6588" t="str">
        <f>TEXT(Table1[[#This Row],[Date]],"MMM-YYYY")</f>
        <v>Jan-2024</v>
      </c>
      <c r="R6588" t="str">
        <f>IF(Table1[[#This Row],[Sales_Value]]&gt;500000,"Premium",IF(Table1[[#This Row],[Sales_Value]]&gt;100000,"Mid","Basic"))</f>
        <v>Basic</v>
      </c>
    </row>
    <row r="6589" spans="1:18" x14ac:dyDescent="0.3">
      <c r="A6589" s="1">
        <v>45456</v>
      </c>
      <c r="B6589" t="s">
        <v>6790</v>
      </c>
      <c r="C6589" t="s">
        <v>39</v>
      </c>
      <c r="D6589" t="s">
        <v>66</v>
      </c>
      <c r="E6589" t="s">
        <v>56</v>
      </c>
      <c r="F6589" t="s">
        <v>146</v>
      </c>
      <c r="G6589" t="s">
        <v>24</v>
      </c>
      <c r="H6589">
        <v>60</v>
      </c>
      <c r="I6589">
        <v>50.35</v>
      </c>
      <c r="J6589">
        <v>0.22</v>
      </c>
      <c r="K6589">
        <v>2356.38</v>
      </c>
      <c r="L6589">
        <v>28.51</v>
      </c>
      <c r="M6589">
        <v>645.78</v>
      </c>
      <c r="N6589" s="2">
        <f>Table1[[#This Row],[Profit]]/Table1[[#This Row],[Sales_Value]]</f>
        <v>0.27405596720393144</v>
      </c>
      <c r="O6589" s="3" t="str">
        <f>IF(Table1[[#This Row],[Profit]]&lt;0,"Yes","No")</f>
        <v>No</v>
      </c>
      <c r="P6589" t="str">
        <f>IF(Table1[[#This Row],[Discount_Pct]]&gt;0.3,"High",IF(Table1[[#This Row],[Discount_Pct]]&gt;0.15,"Medium","Low"))</f>
        <v>Medium</v>
      </c>
      <c r="Q6589" t="str">
        <f>TEXT(Table1[[#This Row],[Date]],"MMM-YYYY")</f>
        <v>Jun-2024</v>
      </c>
      <c r="R6589" t="str">
        <f>IF(Table1[[#This Row],[Sales_Value]]&gt;500000,"Premium",IF(Table1[[#This Row],[Sales_Value]]&gt;100000,"Mid","Basic"))</f>
        <v>Basic</v>
      </c>
    </row>
    <row r="6590" spans="1:18" x14ac:dyDescent="0.3">
      <c r="A6590" s="1">
        <v>45402</v>
      </c>
      <c r="B6590" t="s">
        <v>6791</v>
      </c>
      <c r="C6590" t="s">
        <v>34</v>
      </c>
      <c r="D6590" t="s">
        <v>105</v>
      </c>
      <c r="E6590" t="s">
        <v>182</v>
      </c>
      <c r="F6590" t="s">
        <v>146</v>
      </c>
      <c r="G6590" t="s">
        <v>24</v>
      </c>
      <c r="H6590">
        <v>23</v>
      </c>
      <c r="I6590">
        <v>55.17</v>
      </c>
      <c r="J6590">
        <v>0</v>
      </c>
      <c r="K6590">
        <v>1268.9100000000001</v>
      </c>
      <c r="L6590">
        <v>27.22</v>
      </c>
      <c r="M6590">
        <v>642.85</v>
      </c>
      <c r="N6590" s="2">
        <f>Table1[[#This Row],[Profit]]/Table1[[#This Row],[Sales_Value]]</f>
        <v>0.50661591444625698</v>
      </c>
      <c r="O6590" s="3" t="str">
        <f>IF(Table1[[#This Row],[Profit]]&lt;0,"Yes","No")</f>
        <v>No</v>
      </c>
      <c r="P6590" t="str">
        <f>IF(Table1[[#This Row],[Discount_Pct]]&gt;0.3,"High",IF(Table1[[#This Row],[Discount_Pct]]&gt;0.15,"Medium","Low"))</f>
        <v>Low</v>
      </c>
      <c r="Q6590" t="str">
        <f>TEXT(Table1[[#This Row],[Date]],"MMM-YYYY")</f>
        <v>Apr-2024</v>
      </c>
      <c r="R6590" t="str">
        <f>IF(Table1[[#This Row],[Sales_Value]]&gt;500000,"Premium",IF(Table1[[#This Row],[Sales_Value]]&gt;100000,"Mid","Basic"))</f>
        <v>Basic</v>
      </c>
    </row>
    <row r="6591" spans="1:18" x14ac:dyDescent="0.3">
      <c r="A6591" s="1">
        <v>45323</v>
      </c>
      <c r="B6591" t="s">
        <v>6792</v>
      </c>
      <c r="C6591" t="s">
        <v>20</v>
      </c>
      <c r="D6591" t="s">
        <v>148</v>
      </c>
      <c r="E6591" t="s">
        <v>16</v>
      </c>
      <c r="F6591" t="s">
        <v>106</v>
      </c>
      <c r="G6591" t="s">
        <v>77</v>
      </c>
      <c r="H6591">
        <v>78</v>
      </c>
      <c r="I6591">
        <v>208.02</v>
      </c>
      <c r="J6591">
        <v>0.28000000000000003</v>
      </c>
      <c r="K6591">
        <v>11682.4</v>
      </c>
      <c r="L6591">
        <v>82.94</v>
      </c>
      <c r="M6591">
        <v>5213.08</v>
      </c>
      <c r="N6591" s="2">
        <f>Table1[[#This Row],[Profit]]/Table1[[#This Row],[Sales_Value]]</f>
        <v>0.44623365061973569</v>
      </c>
      <c r="O6591" s="3" t="str">
        <f>IF(Table1[[#This Row],[Profit]]&lt;0,"Yes","No")</f>
        <v>No</v>
      </c>
      <c r="P6591" t="str">
        <f>IF(Table1[[#This Row],[Discount_Pct]]&gt;0.3,"High",IF(Table1[[#This Row],[Discount_Pct]]&gt;0.15,"Medium","Low"))</f>
        <v>Medium</v>
      </c>
      <c r="Q6591" t="str">
        <f>TEXT(Table1[[#This Row],[Date]],"MMM-YYYY")</f>
        <v>Feb-2024</v>
      </c>
      <c r="R6591" t="str">
        <f>IF(Table1[[#This Row],[Sales_Value]]&gt;500000,"Premium",IF(Table1[[#This Row],[Sales_Value]]&gt;100000,"Mid","Basic"))</f>
        <v>Basic</v>
      </c>
    </row>
    <row r="6592" spans="1:18" x14ac:dyDescent="0.3">
      <c r="A6592" s="1">
        <v>45545</v>
      </c>
      <c r="B6592" t="s">
        <v>6793</v>
      </c>
      <c r="C6592" t="s">
        <v>20</v>
      </c>
      <c r="D6592" t="s">
        <v>72</v>
      </c>
      <c r="E6592" t="s">
        <v>81</v>
      </c>
      <c r="F6592" t="s">
        <v>126</v>
      </c>
      <c r="G6592" t="s">
        <v>24</v>
      </c>
      <c r="H6592">
        <v>71</v>
      </c>
      <c r="I6592">
        <v>272.36</v>
      </c>
      <c r="J6592">
        <v>0.22</v>
      </c>
      <c r="K6592">
        <v>15083.3</v>
      </c>
      <c r="L6592">
        <v>170.27</v>
      </c>
      <c r="M6592">
        <v>2994.13</v>
      </c>
      <c r="N6592" s="2">
        <f>Table1[[#This Row],[Profit]]/Table1[[#This Row],[Sales_Value]]</f>
        <v>0.19850629504153602</v>
      </c>
      <c r="O6592" s="3" t="str">
        <f>IF(Table1[[#This Row],[Profit]]&lt;0,"Yes","No")</f>
        <v>No</v>
      </c>
      <c r="P6592" t="str">
        <f>IF(Table1[[#This Row],[Discount_Pct]]&gt;0.3,"High",IF(Table1[[#This Row],[Discount_Pct]]&gt;0.15,"Medium","Low"))</f>
        <v>Medium</v>
      </c>
      <c r="Q6592" t="str">
        <f>TEXT(Table1[[#This Row],[Date]],"MMM-YYYY")</f>
        <v>Sep-2024</v>
      </c>
      <c r="R6592" t="str">
        <f>IF(Table1[[#This Row],[Sales_Value]]&gt;500000,"Premium",IF(Table1[[#This Row],[Sales_Value]]&gt;100000,"Mid","Basic"))</f>
        <v>Basic</v>
      </c>
    </row>
    <row r="6593" spans="1:18" x14ac:dyDescent="0.3">
      <c r="A6593" s="1">
        <v>45559</v>
      </c>
      <c r="B6593" t="s">
        <v>6794</v>
      </c>
      <c r="C6593" t="s">
        <v>14</v>
      </c>
      <c r="D6593" t="s">
        <v>454</v>
      </c>
      <c r="E6593" t="s">
        <v>370</v>
      </c>
      <c r="F6593" t="s">
        <v>98</v>
      </c>
      <c r="G6593" t="s">
        <v>18</v>
      </c>
      <c r="H6593">
        <v>50</v>
      </c>
      <c r="I6593">
        <v>5854.24</v>
      </c>
      <c r="J6593">
        <v>0.04</v>
      </c>
      <c r="K6593">
        <v>281003.52000000002</v>
      </c>
      <c r="L6593">
        <v>4894.3</v>
      </c>
      <c r="M6593">
        <v>36288.519999999997</v>
      </c>
      <c r="N6593" s="2">
        <f>Table1[[#This Row],[Profit]]/Table1[[#This Row],[Sales_Value]]</f>
        <v>0.12913902288483786</v>
      </c>
      <c r="O6593" s="3" t="str">
        <f>IF(Table1[[#This Row],[Profit]]&lt;0,"Yes","No")</f>
        <v>No</v>
      </c>
      <c r="P6593" t="str">
        <f>IF(Table1[[#This Row],[Discount_Pct]]&gt;0.3,"High",IF(Table1[[#This Row],[Discount_Pct]]&gt;0.15,"Medium","Low"))</f>
        <v>Low</v>
      </c>
      <c r="Q6593" t="str">
        <f>TEXT(Table1[[#This Row],[Date]],"MMM-YYYY")</f>
        <v>Sep-2024</v>
      </c>
      <c r="R6593" t="str">
        <f>IF(Table1[[#This Row],[Sales_Value]]&gt;500000,"Premium",IF(Table1[[#This Row],[Sales_Value]]&gt;100000,"Mid","Basic"))</f>
        <v>Mid</v>
      </c>
    </row>
    <row r="6594" spans="1:18" x14ac:dyDescent="0.3">
      <c r="A6594" s="1">
        <v>45406</v>
      </c>
      <c r="B6594" t="s">
        <v>6795</v>
      </c>
      <c r="C6594" t="s">
        <v>14</v>
      </c>
      <c r="D6594" t="s">
        <v>144</v>
      </c>
      <c r="E6594" t="s">
        <v>41</v>
      </c>
      <c r="F6594" t="s">
        <v>70</v>
      </c>
      <c r="G6594" t="s">
        <v>46</v>
      </c>
      <c r="H6594">
        <v>70</v>
      </c>
      <c r="I6594">
        <v>1708.11</v>
      </c>
      <c r="J6594">
        <v>0.3</v>
      </c>
      <c r="K6594">
        <v>83697.39</v>
      </c>
      <c r="L6594">
        <v>819.19</v>
      </c>
      <c r="M6594">
        <v>26354.09</v>
      </c>
      <c r="N6594" s="2">
        <f>Table1[[#This Row],[Profit]]/Table1[[#This Row],[Sales_Value]]</f>
        <v>0.3148734984448141</v>
      </c>
      <c r="O6594" s="3" t="str">
        <f>IF(Table1[[#This Row],[Profit]]&lt;0,"Yes","No")</f>
        <v>No</v>
      </c>
      <c r="P6594" t="str">
        <f>IF(Table1[[#This Row],[Discount_Pct]]&gt;0.3,"High",IF(Table1[[#This Row],[Discount_Pct]]&gt;0.15,"Medium","Low"))</f>
        <v>Medium</v>
      </c>
      <c r="Q6594" t="str">
        <f>TEXT(Table1[[#This Row],[Date]],"MMM-YYYY")</f>
        <v>Apr-2024</v>
      </c>
      <c r="R6594" t="str">
        <f>IF(Table1[[#This Row],[Sales_Value]]&gt;500000,"Premium",IF(Table1[[#This Row],[Sales_Value]]&gt;100000,"Mid","Basic"))</f>
        <v>Basic</v>
      </c>
    </row>
    <row r="6595" spans="1:18" x14ac:dyDescent="0.3">
      <c r="A6595" s="1">
        <v>45490</v>
      </c>
      <c r="B6595" t="s">
        <v>6796</v>
      </c>
      <c r="C6595" t="s">
        <v>20</v>
      </c>
      <c r="D6595" t="s">
        <v>21</v>
      </c>
      <c r="E6595" t="s">
        <v>168</v>
      </c>
      <c r="F6595" t="s">
        <v>110</v>
      </c>
      <c r="G6595" t="s">
        <v>24</v>
      </c>
      <c r="H6595">
        <v>61</v>
      </c>
      <c r="I6595">
        <v>315.55</v>
      </c>
      <c r="J6595">
        <v>0.21</v>
      </c>
      <c r="K6595">
        <v>15206.35</v>
      </c>
      <c r="L6595">
        <v>241.36</v>
      </c>
      <c r="M6595">
        <v>483.39</v>
      </c>
      <c r="N6595" s="2">
        <f>Table1[[#This Row],[Profit]]/Table1[[#This Row],[Sales_Value]]</f>
        <v>3.1788693539212237E-2</v>
      </c>
      <c r="O6595" s="3" t="str">
        <f>IF(Table1[[#This Row],[Profit]]&lt;0,"Yes","No")</f>
        <v>No</v>
      </c>
      <c r="P6595" t="str">
        <f>IF(Table1[[#This Row],[Discount_Pct]]&gt;0.3,"High",IF(Table1[[#This Row],[Discount_Pct]]&gt;0.15,"Medium","Low"))</f>
        <v>Medium</v>
      </c>
      <c r="Q6595" t="str">
        <f>TEXT(Table1[[#This Row],[Date]],"MMM-YYYY")</f>
        <v>Jul-2024</v>
      </c>
      <c r="R6595" t="str">
        <f>IF(Table1[[#This Row],[Sales_Value]]&gt;500000,"Premium",IF(Table1[[#This Row],[Sales_Value]]&gt;100000,"Mid","Basic"))</f>
        <v>Basic</v>
      </c>
    </row>
    <row r="6596" spans="1:18" x14ac:dyDescent="0.3">
      <c r="A6596" s="1">
        <v>45539</v>
      </c>
      <c r="B6596" t="s">
        <v>6797</v>
      </c>
      <c r="C6596" t="s">
        <v>14</v>
      </c>
      <c r="D6596" t="s">
        <v>160</v>
      </c>
      <c r="E6596" t="s">
        <v>115</v>
      </c>
      <c r="F6596" t="s">
        <v>68</v>
      </c>
      <c r="G6596" t="s">
        <v>24</v>
      </c>
      <c r="H6596">
        <v>100</v>
      </c>
      <c r="I6596">
        <v>132.63999999999999</v>
      </c>
      <c r="J6596">
        <v>0.1</v>
      </c>
      <c r="K6596">
        <v>11937.6</v>
      </c>
      <c r="L6596">
        <v>63.22</v>
      </c>
      <c r="M6596">
        <v>5615.6</v>
      </c>
      <c r="N6596" s="2">
        <f>Table1[[#This Row],[Profit]]/Table1[[#This Row],[Sales_Value]]</f>
        <v>0.47041281329580487</v>
      </c>
      <c r="O6596" s="3" t="str">
        <f>IF(Table1[[#This Row],[Profit]]&lt;0,"Yes","No")</f>
        <v>No</v>
      </c>
      <c r="P6596" t="str">
        <f>IF(Table1[[#This Row],[Discount_Pct]]&gt;0.3,"High",IF(Table1[[#This Row],[Discount_Pct]]&gt;0.15,"Medium","Low"))</f>
        <v>Low</v>
      </c>
      <c r="Q6596" t="str">
        <f>TEXT(Table1[[#This Row],[Date]],"MMM-YYYY")</f>
        <v>Sep-2024</v>
      </c>
      <c r="R6596" t="str">
        <f>IF(Table1[[#This Row],[Sales_Value]]&gt;500000,"Premium",IF(Table1[[#This Row],[Sales_Value]]&gt;100000,"Mid","Basic"))</f>
        <v>Basic</v>
      </c>
    </row>
    <row r="6597" spans="1:18" x14ac:dyDescent="0.3">
      <c r="A6597" s="1">
        <v>45442</v>
      </c>
      <c r="B6597" t="s">
        <v>6798</v>
      </c>
      <c r="C6597" t="s">
        <v>34</v>
      </c>
      <c r="D6597" t="s">
        <v>80</v>
      </c>
      <c r="E6597" t="s">
        <v>209</v>
      </c>
      <c r="F6597" t="s">
        <v>95</v>
      </c>
      <c r="G6597" t="s">
        <v>77</v>
      </c>
      <c r="H6597">
        <v>72</v>
      </c>
      <c r="I6597">
        <v>3181.32</v>
      </c>
      <c r="J6597">
        <v>0.15</v>
      </c>
      <c r="K6597">
        <v>194696.78</v>
      </c>
      <c r="L6597">
        <v>2015.5</v>
      </c>
      <c r="M6597">
        <v>49580.78</v>
      </c>
      <c r="N6597" s="2">
        <f>Table1[[#This Row],[Profit]]/Table1[[#This Row],[Sales_Value]]</f>
        <v>0.25465639442008237</v>
      </c>
      <c r="O6597" s="3" t="str">
        <f>IF(Table1[[#This Row],[Profit]]&lt;0,"Yes","No")</f>
        <v>No</v>
      </c>
      <c r="P6597" t="str">
        <f>IF(Table1[[#This Row],[Discount_Pct]]&gt;0.3,"High",IF(Table1[[#This Row],[Discount_Pct]]&gt;0.15,"Medium","Low"))</f>
        <v>Low</v>
      </c>
      <c r="Q6597" t="str">
        <f>TEXT(Table1[[#This Row],[Date]],"MMM-YYYY")</f>
        <v>May-2024</v>
      </c>
      <c r="R6597" t="str">
        <f>IF(Table1[[#This Row],[Sales_Value]]&gt;500000,"Premium",IF(Table1[[#This Row],[Sales_Value]]&gt;100000,"Mid","Basic"))</f>
        <v>Mid</v>
      </c>
    </row>
    <row r="6598" spans="1:18" x14ac:dyDescent="0.3">
      <c r="A6598" s="1">
        <v>45565</v>
      </c>
      <c r="B6598" t="s">
        <v>6799</v>
      </c>
      <c r="C6598" t="s">
        <v>34</v>
      </c>
      <c r="D6598" t="s">
        <v>207</v>
      </c>
      <c r="E6598" t="s">
        <v>291</v>
      </c>
      <c r="F6598" t="s">
        <v>98</v>
      </c>
      <c r="G6598" t="s">
        <v>18</v>
      </c>
      <c r="H6598">
        <v>85</v>
      </c>
      <c r="I6598">
        <v>6620.63</v>
      </c>
      <c r="J6598">
        <v>0.26</v>
      </c>
      <c r="K6598">
        <v>416437.63</v>
      </c>
      <c r="L6598">
        <v>4805.66</v>
      </c>
      <c r="M6598">
        <v>7956.53</v>
      </c>
      <c r="N6598" s="2">
        <f>Table1[[#This Row],[Profit]]/Table1[[#This Row],[Sales_Value]]</f>
        <v>1.9106174434812724E-2</v>
      </c>
      <c r="O6598" s="3" t="str">
        <f>IF(Table1[[#This Row],[Profit]]&lt;0,"Yes","No")</f>
        <v>No</v>
      </c>
      <c r="P6598" t="str">
        <f>IF(Table1[[#This Row],[Discount_Pct]]&gt;0.3,"High",IF(Table1[[#This Row],[Discount_Pct]]&gt;0.15,"Medium","Low"))</f>
        <v>Medium</v>
      </c>
      <c r="Q6598" t="str">
        <f>TEXT(Table1[[#This Row],[Date]],"MMM-YYYY")</f>
        <v>Sep-2024</v>
      </c>
      <c r="R6598" t="str">
        <f>IF(Table1[[#This Row],[Sales_Value]]&gt;500000,"Premium",IF(Table1[[#This Row],[Sales_Value]]&gt;100000,"Mid","Basic"))</f>
        <v>Mid</v>
      </c>
    </row>
    <row r="6599" spans="1:18" x14ac:dyDescent="0.3">
      <c r="A6599" s="1">
        <v>45461</v>
      </c>
      <c r="B6599" t="s">
        <v>6800</v>
      </c>
      <c r="C6599" t="s">
        <v>34</v>
      </c>
      <c r="D6599" t="s">
        <v>59</v>
      </c>
      <c r="E6599" t="s">
        <v>60</v>
      </c>
      <c r="F6599" t="s">
        <v>165</v>
      </c>
      <c r="G6599" t="s">
        <v>24</v>
      </c>
      <c r="H6599">
        <v>87</v>
      </c>
      <c r="I6599">
        <v>179.74</v>
      </c>
      <c r="J6599">
        <v>0.03</v>
      </c>
      <c r="K6599">
        <v>15168.26</v>
      </c>
      <c r="L6599">
        <v>130.32</v>
      </c>
      <c r="M6599">
        <v>3830.42</v>
      </c>
      <c r="N6599" s="2">
        <f>Table1[[#This Row],[Profit]]/Table1[[#This Row],[Sales_Value]]</f>
        <v>0.2525286354532425</v>
      </c>
      <c r="O6599" s="3" t="str">
        <f>IF(Table1[[#This Row],[Profit]]&lt;0,"Yes","No")</f>
        <v>No</v>
      </c>
      <c r="P6599" t="str">
        <f>IF(Table1[[#This Row],[Discount_Pct]]&gt;0.3,"High",IF(Table1[[#This Row],[Discount_Pct]]&gt;0.15,"Medium","Low"))</f>
        <v>Low</v>
      </c>
      <c r="Q6599" t="str">
        <f>TEXT(Table1[[#This Row],[Date]],"MMM-YYYY")</f>
        <v>Jun-2024</v>
      </c>
      <c r="R6599" t="str">
        <f>IF(Table1[[#This Row],[Sales_Value]]&gt;500000,"Premium",IF(Table1[[#This Row],[Sales_Value]]&gt;100000,"Mid","Basic"))</f>
        <v>Basic</v>
      </c>
    </row>
    <row r="6600" spans="1:18" x14ac:dyDescent="0.3">
      <c r="A6600" s="1">
        <v>45399</v>
      </c>
      <c r="B6600" t="s">
        <v>6801</v>
      </c>
      <c r="C6600" t="s">
        <v>20</v>
      </c>
      <c r="D6600" t="s">
        <v>21</v>
      </c>
      <c r="E6600" t="s">
        <v>236</v>
      </c>
      <c r="F6600" t="s">
        <v>293</v>
      </c>
      <c r="G6600" t="s">
        <v>53</v>
      </c>
      <c r="H6600">
        <v>95</v>
      </c>
      <c r="I6600">
        <v>722.24</v>
      </c>
      <c r="J6600">
        <v>0.22</v>
      </c>
      <c r="K6600">
        <v>53517.98</v>
      </c>
      <c r="L6600">
        <v>403.54</v>
      </c>
      <c r="M6600">
        <v>15181.68</v>
      </c>
      <c r="N6600" s="2">
        <f>Table1[[#This Row],[Profit]]/Table1[[#This Row],[Sales_Value]]</f>
        <v>0.28367438382390364</v>
      </c>
      <c r="O6600" s="3" t="str">
        <f>IF(Table1[[#This Row],[Profit]]&lt;0,"Yes","No")</f>
        <v>No</v>
      </c>
      <c r="P6600" t="str">
        <f>IF(Table1[[#This Row],[Discount_Pct]]&gt;0.3,"High",IF(Table1[[#This Row],[Discount_Pct]]&gt;0.15,"Medium","Low"))</f>
        <v>Medium</v>
      </c>
      <c r="Q6600" t="str">
        <f>TEXT(Table1[[#This Row],[Date]],"MMM-YYYY")</f>
        <v>Apr-2024</v>
      </c>
      <c r="R6600" t="str">
        <f>IF(Table1[[#This Row],[Sales_Value]]&gt;500000,"Premium",IF(Table1[[#This Row],[Sales_Value]]&gt;100000,"Mid","Basic"))</f>
        <v>Basic</v>
      </c>
    </row>
    <row r="6601" spans="1:18" x14ac:dyDescent="0.3">
      <c r="A6601" s="1">
        <v>45332</v>
      </c>
      <c r="B6601" t="s">
        <v>6802</v>
      </c>
      <c r="C6601" t="s">
        <v>14</v>
      </c>
      <c r="D6601" t="s">
        <v>144</v>
      </c>
      <c r="E6601" t="s">
        <v>27</v>
      </c>
      <c r="F6601" t="s">
        <v>37</v>
      </c>
      <c r="G6601" t="s">
        <v>18</v>
      </c>
      <c r="H6601">
        <v>63</v>
      </c>
      <c r="I6601">
        <v>40876.22</v>
      </c>
      <c r="J6601">
        <v>0.26</v>
      </c>
      <c r="K6601">
        <v>1905649.38</v>
      </c>
      <c r="L6601">
        <v>30461.53</v>
      </c>
      <c r="M6601">
        <v>-13427.01</v>
      </c>
      <c r="N6601" s="2">
        <f>Table1[[#This Row],[Profit]]/Table1[[#This Row],[Sales_Value]]</f>
        <v>-7.0458973937797525E-3</v>
      </c>
      <c r="O6601" s="3" t="str">
        <f>IF(Table1[[#This Row],[Profit]]&lt;0,"Yes","No")</f>
        <v>Yes</v>
      </c>
      <c r="P6601" t="str">
        <f>IF(Table1[[#This Row],[Discount_Pct]]&gt;0.3,"High",IF(Table1[[#This Row],[Discount_Pct]]&gt;0.15,"Medium","Low"))</f>
        <v>Medium</v>
      </c>
      <c r="Q6601" t="str">
        <f>TEXT(Table1[[#This Row],[Date]],"MMM-YYYY")</f>
        <v>Feb-2024</v>
      </c>
      <c r="R6601" t="str">
        <f>IF(Table1[[#This Row],[Sales_Value]]&gt;500000,"Premium",IF(Table1[[#This Row],[Sales_Value]]&gt;100000,"Mid","Basic"))</f>
        <v>Premium</v>
      </c>
    </row>
    <row r="6602" spans="1:18" x14ac:dyDescent="0.3">
      <c r="A6602" s="1">
        <v>45602</v>
      </c>
      <c r="B6602" t="s">
        <v>6803</v>
      </c>
      <c r="C6602" t="s">
        <v>39</v>
      </c>
      <c r="D6602" t="s">
        <v>192</v>
      </c>
      <c r="E6602" t="s">
        <v>63</v>
      </c>
      <c r="F6602" t="s">
        <v>70</v>
      </c>
      <c r="G6602" t="s">
        <v>46</v>
      </c>
      <c r="H6602">
        <v>31</v>
      </c>
      <c r="I6602">
        <v>1683.22</v>
      </c>
      <c r="J6602">
        <v>0.3</v>
      </c>
      <c r="K6602">
        <v>36525.870000000003</v>
      </c>
      <c r="L6602">
        <v>933.5</v>
      </c>
      <c r="M6602">
        <v>7587.37</v>
      </c>
      <c r="N6602" s="2">
        <f>Table1[[#This Row],[Profit]]/Table1[[#This Row],[Sales_Value]]</f>
        <v>0.20772592138120186</v>
      </c>
      <c r="O6602" s="3" t="str">
        <f>IF(Table1[[#This Row],[Profit]]&lt;0,"Yes","No")</f>
        <v>No</v>
      </c>
      <c r="P6602" t="str">
        <f>IF(Table1[[#This Row],[Discount_Pct]]&gt;0.3,"High",IF(Table1[[#This Row],[Discount_Pct]]&gt;0.15,"Medium","Low"))</f>
        <v>Medium</v>
      </c>
      <c r="Q6602" t="str">
        <f>TEXT(Table1[[#This Row],[Date]],"MMM-YYYY")</f>
        <v>Nov-2024</v>
      </c>
      <c r="R6602" t="str">
        <f>IF(Table1[[#This Row],[Sales_Value]]&gt;500000,"Premium",IF(Table1[[#This Row],[Sales_Value]]&gt;100000,"Mid","Basic"))</f>
        <v>Basic</v>
      </c>
    </row>
    <row r="6603" spans="1:18" x14ac:dyDescent="0.3">
      <c r="A6603" s="1">
        <v>45636</v>
      </c>
      <c r="B6603" t="s">
        <v>6804</v>
      </c>
      <c r="C6603" t="s">
        <v>39</v>
      </c>
      <c r="D6603" t="s">
        <v>108</v>
      </c>
      <c r="E6603" t="s">
        <v>557</v>
      </c>
      <c r="F6603" t="s">
        <v>226</v>
      </c>
      <c r="G6603" t="s">
        <v>18</v>
      </c>
      <c r="H6603">
        <v>28</v>
      </c>
      <c r="I6603">
        <v>20129.36</v>
      </c>
      <c r="J6603">
        <v>0.28999999999999998</v>
      </c>
      <c r="K6603">
        <v>400171.68</v>
      </c>
      <c r="L6603">
        <v>14250.53</v>
      </c>
      <c r="M6603">
        <v>1156.8399999999999</v>
      </c>
      <c r="N6603" s="2">
        <f>Table1[[#This Row],[Profit]]/Table1[[#This Row],[Sales_Value]]</f>
        <v>2.8908592432128127E-3</v>
      </c>
      <c r="O6603" s="3" t="str">
        <f>IF(Table1[[#This Row],[Profit]]&lt;0,"Yes","No")</f>
        <v>No</v>
      </c>
      <c r="P6603" t="str">
        <f>IF(Table1[[#This Row],[Discount_Pct]]&gt;0.3,"High",IF(Table1[[#This Row],[Discount_Pct]]&gt;0.15,"Medium","Low"))</f>
        <v>Medium</v>
      </c>
      <c r="Q6603" t="str">
        <f>TEXT(Table1[[#This Row],[Date]],"MMM-YYYY")</f>
        <v>Dec-2024</v>
      </c>
      <c r="R6603" t="str">
        <f>IF(Table1[[#This Row],[Sales_Value]]&gt;500000,"Premium",IF(Table1[[#This Row],[Sales_Value]]&gt;100000,"Mid","Basic"))</f>
        <v>Mid</v>
      </c>
    </row>
    <row r="6604" spans="1:18" x14ac:dyDescent="0.3">
      <c r="A6604" s="1">
        <v>45345</v>
      </c>
      <c r="B6604" t="s">
        <v>6805</v>
      </c>
      <c r="C6604" t="s">
        <v>14</v>
      </c>
      <c r="D6604" t="s">
        <v>26</v>
      </c>
      <c r="E6604" t="s">
        <v>27</v>
      </c>
      <c r="F6604" t="s">
        <v>82</v>
      </c>
      <c r="G6604" t="s">
        <v>24</v>
      </c>
      <c r="H6604">
        <v>61</v>
      </c>
      <c r="I6604">
        <v>76.63</v>
      </c>
      <c r="J6604">
        <v>0.14000000000000001</v>
      </c>
      <c r="K6604">
        <v>4020.01</v>
      </c>
      <c r="L6604">
        <v>45.85</v>
      </c>
      <c r="M6604">
        <v>1223.1600000000001</v>
      </c>
      <c r="N6604" s="2">
        <f>Table1[[#This Row],[Profit]]/Table1[[#This Row],[Sales_Value]]</f>
        <v>0.30426789983109498</v>
      </c>
      <c r="O6604" s="3" t="str">
        <f>IF(Table1[[#This Row],[Profit]]&lt;0,"Yes","No")</f>
        <v>No</v>
      </c>
      <c r="P6604" t="str">
        <f>IF(Table1[[#This Row],[Discount_Pct]]&gt;0.3,"High",IF(Table1[[#This Row],[Discount_Pct]]&gt;0.15,"Medium","Low"))</f>
        <v>Low</v>
      </c>
      <c r="Q6604" t="str">
        <f>TEXT(Table1[[#This Row],[Date]],"MMM-YYYY")</f>
        <v>Feb-2024</v>
      </c>
      <c r="R6604" t="str">
        <f>IF(Table1[[#This Row],[Sales_Value]]&gt;500000,"Premium",IF(Table1[[#This Row],[Sales_Value]]&gt;100000,"Mid","Basic"))</f>
        <v>Basic</v>
      </c>
    </row>
    <row r="6605" spans="1:18" x14ac:dyDescent="0.3">
      <c r="A6605" s="1">
        <v>45453</v>
      </c>
      <c r="B6605" t="s">
        <v>6806</v>
      </c>
      <c r="C6605" t="s">
        <v>39</v>
      </c>
      <c r="D6605" t="s">
        <v>40</v>
      </c>
      <c r="E6605" t="s">
        <v>27</v>
      </c>
      <c r="F6605" t="s">
        <v>126</v>
      </c>
      <c r="G6605" t="s">
        <v>24</v>
      </c>
      <c r="H6605">
        <v>20</v>
      </c>
      <c r="I6605">
        <v>284.45999999999998</v>
      </c>
      <c r="J6605">
        <v>0.14000000000000001</v>
      </c>
      <c r="K6605">
        <v>4892.71</v>
      </c>
      <c r="L6605">
        <v>197.07</v>
      </c>
      <c r="M6605">
        <v>951.31</v>
      </c>
      <c r="N6605" s="2">
        <f>Table1[[#This Row],[Profit]]/Table1[[#This Row],[Sales_Value]]</f>
        <v>0.19443416838520983</v>
      </c>
      <c r="O6605" s="3" t="str">
        <f>IF(Table1[[#This Row],[Profit]]&lt;0,"Yes","No")</f>
        <v>No</v>
      </c>
      <c r="P6605" t="str">
        <f>IF(Table1[[#This Row],[Discount_Pct]]&gt;0.3,"High",IF(Table1[[#This Row],[Discount_Pct]]&gt;0.15,"Medium","Low"))</f>
        <v>Low</v>
      </c>
      <c r="Q6605" t="str">
        <f>TEXT(Table1[[#This Row],[Date]],"MMM-YYYY")</f>
        <v>Jun-2024</v>
      </c>
      <c r="R6605" t="str">
        <f>IF(Table1[[#This Row],[Sales_Value]]&gt;500000,"Premium",IF(Table1[[#This Row],[Sales_Value]]&gt;100000,"Mid","Basic"))</f>
        <v>Basic</v>
      </c>
    </row>
    <row r="6606" spans="1:18" x14ac:dyDescent="0.3">
      <c r="A6606" s="1">
        <v>45527</v>
      </c>
      <c r="B6606" t="s">
        <v>6807</v>
      </c>
      <c r="C6606" t="s">
        <v>14</v>
      </c>
      <c r="D6606" t="s">
        <v>55</v>
      </c>
      <c r="E6606" t="s">
        <v>51</v>
      </c>
      <c r="F6606" t="s">
        <v>152</v>
      </c>
      <c r="G6606" t="s">
        <v>24</v>
      </c>
      <c r="H6606">
        <v>73</v>
      </c>
      <c r="I6606">
        <v>24.22</v>
      </c>
      <c r="J6606">
        <v>0.03</v>
      </c>
      <c r="K6606">
        <v>1715.02</v>
      </c>
      <c r="L6606">
        <v>9.9600000000000009</v>
      </c>
      <c r="M6606">
        <v>987.94</v>
      </c>
      <c r="N6606" s="2">
        <f>Table1[[#This Row],[Profit]]/Table1[[#This Row],[Sales_Value]]</f>
        <v>0.57605159123508765</v>
      </c>
      <c r="O6606" s="3" t="str">
        <f>IF(Table1[[#This Row],[Profit]]&lt;0,"Yes","No")</f>
        <v>No</v>
      </c>
      <c r="P6606" t="str">
        <f>IF(Table1[[#This Row],[Discount_Pct]]&gt;0.3,"High",IF(Table1[[#This Row],[Discount_Pct]]&gt;0.15,"Medium","Low"))</f>
        <v>Low</v>
      </c>
      <c r="Q6606" t="str">
        <f>TEXT(Table1[[#This Row],[Date]],"MMM-YYYY")</f>
        <v>Aug-2024</v>
      </c>
      <c r="R6606" t="str">
        <f>IF(Table1[[#This Row],[Sales_Value]]&gt;500000,"Premium",IF(Table1[[#This Row],[Sales_Value]]&gt;100000,"Mid","Basic"))</f>
        <v>Basic</v>
      </c>
    </row>
    <row r="6607" spans="1:18" x14ac:dyDescent="0.3">
      <c r="A6607" s="1">
        <v>45546</v>
      </c>
      <c r="B6607" t="s">
        <v>6808</v>
      </c>
      <c r="C6607" t="s">
        <v>39</v>
      </c>
      <c r="D6607" t="s">
        <v>192</v>
      </c>
      <c r="E6607" t="s">
        <v>81</v>
      </c>
      <c r="F6607" t="s">
        <v>126</v>
      </c>
      <c r="G6607" t="s">
        <v>24</v>
      </c>
      <c r="H6607">
        <v>2</v>
      </c>
      <c r="I6607">
        <v>338.82</v>
      </c>
      <c r="J6607">
        <v>0.08</v>
      </c>
      <c r="K6607">
        <v>623.42999999999995</v>
      </c>
      <c r="L6607">
        <v>166.46</v>
      </c>
      <c r="M6607">
        <v>290.51</v>
      </c>
      <c r="N6607" s="2">
        <f>Table1[[#This Row],[Profit]]/Table1[[#This Row],[Sales_Value]]</f>
        <v>0.46598655823428453</v>
      </c>
      <c r="O6607" s="3" t="str">
        <f>IF(Table1[[#This Row],[Profit]]&lt;0,"Yes","No")</f>
        <v>No</v>
      </c>
      <c r="P6607" t="str">
        <f>IF(Table1[[#This Row],[Discount_Pct]]&gt;0.3,"High",IF(Table1[[#This Row],[Discount_Pct]]&gt;0.15,"Medium","Low"))</f>
        <v>Low</v>
      </c>
      <c r="Q6607" t="str">
        <f>TEXT(Table1[[#This Row],[Date]],"MMM-YYYY")</f>
        <v>Sep-2024</v>
      </c>
      <c r="R6607" t="str">
        <f>IF(Table1[[#This Row],[Sales_Value]]&gt;500000,"Premium",IF(Table1[[#This Row],[Sales_Value]]&gt;100000,"Mid","Basic"))</f>
        <v>Basic</v>
      </c>
    </row>
    <row r="6608" spans="1:18" x14ac:dyDescent="0.3">
      <c r="A6608" s="1">
        <v>45297</v>
      </c>
      <c r="B6608" t="s">
        <v>6809</v>
      </c>
      <c r="C6608" t="s">
        <v>14</v>
      </c>
      <c r="D6608" t="s">
        <v>26</v>
      </c>
      <c r="E6608" t="s">
        <v>205</v>
      </c>
      <c r="F6608" t="s">
        <v>68</v>
      </c>
      <c r="G6608" t="s">
        <v>24</v>
      </c>
      <c r="H6608">
        <v>55</v>
      </c>
      <c r="I6608">
        <v>109.45</v>
      </c>
      <c r="J6608">
        <v>0.02</v>
      </c>
      <c r="K6608">
        <v>5899.36</v>
      </c>
      <c r="L6608">
        <v>60.72</v>
      </c>
      <c r="M6608">
        <v>2559.75</v>
      </c>
      <c r="N6608" s="2">
        <f>Table1[[#This Row],[Profit]]/Table1[[#This Row],[Sales_Value]]</f>
        <v>0.43390299964741941</v>
      </c>
      <c r="O6608" s="3" t="str">
        <f>IF(Table1[[#This Row],[Profit]]&lt;0,"Yes","No")</f>
        <v>No</v>
      </c>
      <c r="P6608" t="str">
        <f>IF(Table1[[#This Row],[Discount_Pct]]&gt;0.3,"High",IF(Table1[[#This Row],[Discount_Pct]]&gt;0.15,"Medium","Low"))</f>
        <v>Low</v>
      </c>
      <c r="Q6608" t="str">
        <f>TEXT(Table1[[#This Row],[Date]],"MMM-YYYY")</f>
        <v>Jan-2024</v>
      </c>
      <c r="R6608" t="str">
        <f>IF(Table1[[#This Row],[Sales_Value]]&gt;500000,"Premium",IF(Table1[[#This Row],[Sales_Value]]&gt;100000,"Mid","Basic"))</f>
        <v>Basic</v>
      </c>
    </row>
    <row r="6609" spans="1:18" x14ac:dyDescent="0.3">
      <c r="A6609" s="1">
        <v>45451</v>
      </c>
      <c r="B6609" t="s">
        <v>6810</v>
      </c>
      <c r="C6609" t="s">
        <v>39</v>
      </c>
      <c r="D6609" t="s">
        <v>192</v>
      </c>
      <c r="E6609" t="s">
        <v>303</v>
      </c>
      <c r="F6609" t="s">
        <v>32</v>
      </c>
      <c r="G6609" t="s">
        <v>18</v>
      </c>
      <c r="H6609">
        <v>24</v>
      </c>
      <c r="I6609">
        <v>10527.76</v>
      </c>
      <c r="J6609">
        <v>0.03</v>
      </c>
      <c r="K6609">
        <v>245086.25</v>
      </c>
      <c r="L6609">
        <v>9535.33</v>
      </c>
      <c r="M6609">
        <v>16238.33</v>
      </c>
      <c r="N6609" s="2">
        <f>Table1[[#This Row],[Profit]]/Table1[[#This Row],[Sales_Value]]</f>
        <v>6.6255573293075395E-2</v>
      </c>
      <c r="O6609" s="3" t="str">
        <f>IF(Table1[[#This Row],[Profit]]&lt;0,"Yes","No")</f>
        <v>No</v>
      </c>
      <c r="P6609" t="str">
        <f>IF(Table1[[#This Row],[Discount_Pct]]&gt;0.3,"High",IF(Table1[[#This Row],[Discount_Pct]]&gt;0.15,"Medium","Low"))</f>
        <v>Low</v>
      </c>
      <c r="Q6609" t="str">
        <f>TEXT(Table1[[#This Row],[Date]],"MMM-YYYY")</f>
        <v>Jun-2024</v>
      </c>
      <c r="R6609" t="str">
        <f>IF(Table1[[#This Row],[Sales_Value]]&gt;500000,"Premium",IF(Table1[[#This Row],[Sales_Value]]&gt;100000,"Mid","Basic"))</f>
        <v>Mid</v>
      </c>
    </row>
    <row r="6610" spans="1:18" x14ac:dyDescent="0.3">
      <c r="A6610" s="1">
        <v>45544</v>
      </c>
      <c r="B6610" t="s">
        <v>6811</v>
      </c>
      <c r="C6610" t="s">
        <v>14</v>
      </c>
      <c r="D6610" t="s">
        <v>144</v>
      </c>
      <c r="E6610" t="s">
        <v>73</v>
      </c>
      <c r="F6610" t="s">
        <v>293</v>
      </c>
      <c r="G6610" t="s">
        <v>53</v>
      </c>
      <c r="H6610">
        <v>56</v>
      </c>
      <c r="I6610">
        <v>874.03</v>
      </c>
      <c r="J6610">
        <v>0.19</v>
      </c>
      <c r="K6610">
        <v>39646</v>
      </c>
      <c r="L6610">
        <v>382.93</v>
      </c>
      <c r="M6610">
        <v>18201.919999999998</v>
      </c>
      <c r="N6610" s="2">
        <f>Table1[[#This Row],[Profit]]/Table1[[#This Row],[Sales_Value]]</f>
        <v>0.45911113353175598</v>
      </c>
      <c r="O6610" s="3" t="str">
        <f>IF(Table1[[#This Row],[Profit]]&lt;0,"Yes","No")</f>
        <v>No</v>
      </c>
      <c r="P6610" t="str">
        <f>IF(Table1[[#This Row],[Discount_Pct]]&gt;0.3,"High",IF(Table1[[#This Row],[Discount_Pct]]&gt;0.15,"Medium","Low"))</f>
        <v>Medium</v>
      </c>
      <c r="Q6610" t="str">
        <f>TEXT(Table1[[#This Row],[Date]],"MMM-YYYY")</f>
        <v>Sep-2024</v>
      </c>
      <c r="R6610" t="str">
        <f>IF(Table1[[#This Row],[Sales_Value]]&gt;500000,"Premium",IF(Table1[[#This Row],[Sales_Value]]&gt;100000,"Mid","Basic"))</f>
        <v>Basic</v>
      </c>
    </row>
    <row r="6611" spans="1:18" x14ac:dyDescent="0.3">
      <c r="A6611" s="1">
        <v>45614</v>
      </c>
      <c r="B6611" t="s">
        <v>6812</v>
      </c>
      <c r="C6611" t="s">
        <v>14</v>
      </c>
      <c r="D6611" t="s">
        <v>160</v>
      </c>
      <c r="E6611" t="s">
        <v>252</v>
      </c>
      <c r="F6611" t="s">
        <v>161</v>
      </c>
      <c r="G6611" t="s">
        <v>24</v>
      </c>
      <c r="H6611">
        <v>49</v>
      </c>
      <c r="I6611">
        <v>20.04</v>
      </c>
      <c r="J6611">
        <v>0.13</v>
      </c>
      <c r="K6611">
        <v>854.31</v>
      </c>
      <c r="L6611">
        <v>4.7699999999999996</v>
      </c>
      <c r="M6611">
        <v>620.58000000000004</v>
      </c>
      <c r="N6611" s="2">
        <f>Table1[[#This Row],[Profit]]/Table1[[#This Row],[Sales_Value]]</f>
        <v>0.72641078765319389</v>
      </c>
      <c r="O6611" s="3" t="str">
        <f>IF(Table1[[#This Row],[Profit]]&lt;0,"Yes","No")</f>
        <v>No</v>
      </c>
      <c r="P6611" t="str">
        <f>IF(Table1[[#This Row],[Discount_Pct]]&gt;0.3,"High",IF(Table1[[#This Row],[Discount_Pct]]&gt;0.15,"Medium","Low"))</f>
        <v>Low</v>
      </c>
      <c r="Q6611" t="str">
        <f>TEXT(Table1[[#This Row],[Date]],"MMM-YYYY")</f>
        <v>Nov-2024</v>
      </c>
      <c r="R6611" t="str">
        <f>IF(Table1[[#This Row],[Sales_Value]]&gt;500000,"Premium",IF(Table1[[#This Row],[Sales_Value]]&gt;100000,"Mid","Basic"))</f>
        <v>Basic</v>
      </c>
    </row>
    <row r="6612" spans="1:18" x14ac:dyDescent="0.3">
      <c r="A6612" s="1">
        <v>45376</v>
      </c>
      <c r="B6612" t="s">
        <v>6813</v>
      </c>
      <c r="C6612" t="s">
        <v>20</v>
      </c>
      <c r="D6612" t="s">
        <v>21</v>
      </c>
      <c r="E6612" t="s">
        <v>145</v>
      </c>
      <c r="F6612" t="s">
        <v>68</v>
      </c>
      <c r="G6612" t="s">
        <v>24</v>
      </c>
      <c r="H6612">
        <v>87</v>
      </c>
      <c r="I6612">
        <v>127.34</v>
      </c>
      <c r="J6612">
        <v>0.17</v>
      </c>
      <c r="K6612">
        <v>9195.2199999999993</v>
      </c>
      <c r="L6612">
        <v>64.78</v>
      </c>
      <c r="M6612">
        <v>3559.36</v>
      </c>
      <c r="N6612" s="2">
        <f>Table1[[#This Row],[Profit]]/Table1[[#This Row],[Sales_Value]]</f>
        <v>0.38708807402106749</v>
      </c>
      <c r="O6612" s="3" t="str">
        <f>IF(Table1[[#This Row],[Profit]]&lt;0,"Yes","No")</f>
        <v>No</v>
      </c>
      <c r="P6612" t="str">
        <f>IF(Table1[[#This Row],[Discount_Pct]]&gt;0.3,"High",IF(Table1[[#This Row],[Discount_Pct]]&gt;0.15,"Medium","Low"))</f>
        <v>Medium</v>
      </c>
      <c r="Q6612" t="str">
        <f>TEXT(Table1[[#This Row],[Date]],"MMM-YYYY")</f>
        <v>Mar-2024</v>
      </c>
      <c r="R6612" t="str">
        <f>IF(Table1[[#This Row],[Sales_Value]]&gt;500000,"Premium",IF(Table1[[#This Row],[Sales_Value]]&gt;100000,"Mid","Basic"))</f>
        <v>Basic</v>
      </c>
    </row>
    <row r="6613" spans="1:18" x14ac:dyDescent="0.3">
      <c r="A6613" s="1">
        <v>45353</v>
      </c>
      <c r="B6613" t="s">
        <v>6814</v>
      </c>
      <c r="C6613" t="s">
        <v>39</v>
      </c>
      <c r="D6613" t="s">
        <v>192</v>
      </c>
      <c r="E6613" t="s">
        <v>97</v>
      </c>
      <c r="F6613" t="s">
        <v>28</v>
      </c>
      <c r="G6613" t="s">
        <v>18</v>
      </c>
      <c r="H6613">
        <v>5</v>
      </c>
      <c r="I6613">
        <v>2792.14</v>
      </c>
      <c r="J6613">
        <v>7.0000000000000007E-2</v>
      </c>
      <c r="K6613">
        <v>12983.45</v>
      </c>
      <c r="L6613">
        <v>1631.92</v>
      </c>
      <c r="M6613">
        <v>4823.8500000000004</v>
      </c>
      <c r="N6613" s="2">
        <f>Table1[[#This Row],[Profit]]/Table1[[#This Row],[Sales_Value]]</f>
        <v>0.37153838155497959</v>
      </c>
      <c r="O6613" s="3" t="str">
        <f>IF(Table1[[#This Row],[Profit]]&lt;0,"Yes","No")</f>
        <v>No</v>
      </c>
      <c r="P6613" t="str">
        <f>IF(Table1[[#This Row],[Discount_Pct]]&gt;0.3,"High",IF(Table1[[#This Row],[Discount_Pct]]&gt;0.15,"Medium","Low"))</f>
        <v>Low</v>
      </c>
      <c r="Q6613" t="str">
        <f>TEXT(Table1[[#This Row],[Date]],"MMM-YYYY")</f>
        <v>Mar-2024</v>
      </c>
      <c r="R6613" t="str">
        <f>IF(Table1[[#This Row],[Sales_Value]]&gt;500000,"Premium",IF(Table1[[#This Row],[Sales_Value]]&gt;100000,"Mid","Basic"))</f>
        <v>Basic</v>
      </c>
    </row>
    <row r="6614" spans="1:18" x14ac:dyDescent="0.3">
      <c r="A6614" s="1">
        <v>45449</v>
      </c>
      <c r="B6614" t="s">
        <v>6815</v>
      </c>
      <c r="C6614" t="s">
        <v>14</v>
      </c>
      <c r="D6614" t="s">
        <v>55</v>
      </c>
      <c r="E6614" t="s">
        <v>97</v>
      </c>
      <c r="F6614" t="s">
        <v>255</v>
      </c>
      <c r="G6614" t="s">
        <v>53</v>
      </c>
      <c r="H6614">
        <v>90</v>
      </c>
      <c r="I6614">
        <v>2461.4699999999998</v>
      </c>
      <c r="J6614">
        <v>0.04</v>
      </c>
      <c r="K6614">
        <v>212671.01</v>
      </c>
      <c r="L6614">
        <v>1393.5</v>
      </c>
      <c r="M6614">
        <v>87256.01</v>
      </c>
      <c r="N6614" s="2">
        <f>Table1[[#This Row],[Profit]]/Table1[[#This Row],[Sales_Value]]</f>
        <v>0.41028633850941881</v>
      </c>
      <c r="O6614" s="3" t="str">
        <f>IF(Table1[[#This Row],[Profit]]&lt;0,"Yes","No")</f>
        <v>No</v>
      </c>
      <c r="P6614" t="str">
        <f>IF(Table1[[#This Row],[Discount_Pct]]&gt;0.3,"High",IF(Table1[[#This Row],[Discount_Pct]]&gt;0.15,"Medium","Low"))</f>
        <v>Low</v>
      </c>
      <c r="Q6614" t="str">
        <f>TEXT(Table1[[#This Row],[Date]],"MMM-YYYY")</f>
        <v>Jun-2024</v>
      </c>
      <c r="R6614" t="str">
        <f>IF(Table1[[#This Row],[Sales_Value]]&gt;500000,"Premium",IF(Table1[[#This Row],[Sales_Value]]&gt;100000,"Mid","Basic"))</f>
        <v>Mid</v>
      </c>
    </row>
    <row r="6615" spans="1:18" x14ac:dyDescent="0.3">
      <c r="A6615" s="1">
        <v>45341</v>
      </c>
      <c r="B6615" t="s">
        <v>6816</v>
      </c>
      <c r="C6615" t="s">
        <v>39</v>
      </c>
      <c r="D6615" t="s">
        <v>40</v>
      </c>
      <c r="E6615" t="s">
        <v>182</v>
      </c>
      <c r="F6615" t="s">
        <v>106</v>
      </c>
      <c r="G6615" t="s">
        <v>77</v>
      </c>
      <c r="H6615">
        <v>85</v>
      </c>
      <c r="I6615">
        <v>171.5</v>
      </c>
      <c r="J6615">
        <v>0.23</v>
      </c>
      <c r="K6615">
        <v>11224.68</v>
      </c>
      <c r="L6615">
        <v>73.31</v>
      </c>
      <c r="M6615">
        <v>4993.33</v>
      </c>
      <c r="N6615" s="2">
        <f>Table1[[#This Row],[Profit]]/Table1[[#This Row],[Sales_Value]]</f>
        <v>0.44485277085850106</v>
      </c>
      <c r="O6615" s="3" t="str">
        <f>IF(Table1[[#This Row],[Profit]]&lt;0,"Yes","No")</f>
        <v>No</v>
      </c>
      <c r="P6615" t="str">
        <f>IF(Table1[[#This Row],[Discount_Pct]]&gt;0.3,"High",IF(Table1[[#This Row],[Discount_Pct]]&gt;0.15,"Medium","Low"))</f>
        <v>Medium</v>
      </c>
      <c r="Q6615" t="str">
        <f>TEXT(Table1[[#This Row],[Date]],"MMM-YYYY")</f>
        <v>Feb-2024</v>
      </c>
      <c r="R6615" t="str">
        <f>IF(Table1[[#This Row],[Sales_Value]]&gt;500000,"Premium",IF(Table1[[#This Row],[Sales_Value]]&gt;100000,"Mid","Basic"))</f>
        <v>Basic</v>
      </c>
    </row>
    <row r="6616" spans="1:18" x14ac:dyDescent="0.3">
      <c r="A6616" s="1">
        <v>45607</v>
      </c>
      <c r="B6616" t="s">
        <v>6817</v>
      </c>
      <c r="C6616" t="s">
        <v>34</v>
      </c>
      <c r="D6616" t="s">
        <v>80</v>
      </c>
      <c r="E6616" t="s">
        <v>112</v>
      </c>
      <c r="F6616" t="s">
        <v>255</v>
      </c>
      <c r="G6616" t="s">
        <v>53</v>
      </c>
      <c r="H6616">
        <v>29</v>
      </c>
      <c r="I6616">
        <v>2314.9499999999998</v>
      </c>
      <c r="J6616">
        <v>0.23</v>
      </c>
      <c r="K6616">
        <v>51692.83</v>
      </c>
      <c r="L6616">
        <v>1506.31</v>
      </c>
      <c r="M6616">
        <v>8009.84</v>
      </c>
      <c r="N6616" s="2">
        <f>Table1[[#This Row],[Profit]]/Table1[[#This Row],[Sales_Value]]</f>
        <v>0.15495069625710181</v>
      </c>
      <c r="O6616" s="3" t="str">
        <f>IF(Table1[[#This Row],[Profit]]&lt;0,"Yes","No")</f>
        <v>No</v>
      </c>
      <c r="P6616" t="str">
        <f>IF(Table1[[#This Row],[Discount_Pct]]&gt;0.3,"High",IF(Table1[[#This Row],[Discount_Pct]]&gt;0.15,"Medium","Low"))</f>
        <v>Medium</v>
      </c>
      <c r="Q6616" t="str">
        <f>TEXT(Table1[[#This Row],[Date]],"MMM-YYYY")</f>
        <v>Nov-2024</v>
      </c>
      <c r="R6616" t="str">
        <f>IF(Table1[[#This Row],[Sales_Value]]&gt;500000,"Premium",IF(Table1[[#This Row],[Sales_Value]]&gt;100000,"Mid","Basic"))</f>
        <v>Basic</v>
      </c>
    </row>
    <row r="6617" spans="1:18" x14ac:dyDescent="0.3">
      <c r="A6617" s="1">
        <v>45460</v>
      </c>
      <c r="B6617" t="s">
        <v>6818</v>
      </c>
      <c r="C6617" t="s">
        <v>20</v>
      </c>
      <c r="D6617" t="s">
        <v>30</v>
      </c>
      <c r="E6617" t="s">
        <v>272</v>
      </c>
      <c r="F6617" t="s">
        <v>180</v>
      </c>
      <c r="G6617" t="s">
        <v>53</v>
      </c>
      <c r="H6617">
        <v>75</v>
      </c>
      <c r="I6617">
        <v>1677.54</v>
      </c>
      <c r="J6617">
        <v>0.13</v>
      </c>
      <c r="K6617">
        <v>109459.49</v>
      </c>
      <c r="L6617">
        <v>720.1</v>
      </c>
      <c r="M6617">
        <v>55451.99</v>
      </c>
      <c r="N6617" s="2">
        <f>Table1[[#This Row],[Profit]]/Table1[[#This Row],[Sales_Value]]</f>
        <v>0.50659828581331778</v>
      </c>
      <c r="O6617" s="3" t="str">
        <f>IF(Table1[[#This Row],[Profit]]&lt;0,"Yes","No")</f>
        <v>No</v>
      </c>
      <c r="P6617" t="str">
        <f>IF(Table1[[#This Row],[Discount_Pct]]&gt;0.3,"High",IF(Table1[[#This Row],[Discount_Pct]]&gt;0.15,"Medium","Low"))</f>
        <v>Low</v>
      </c>
      <c r="Q6617" t="str">
        <f>TEXT(Table1[[#This Row],[Date]],"MMM-YYYY")</f>
        <v>Jun-2024</v>
      </c>
      <c r="R6617" t="str">
        <f>IF(Table1[[#This Row],[Sales_Value]]&gt;500000,"Premium",IF(Table1[[#This Row],[Sales_Value]]&gt;100000,"Mid","Basic"))</f>
        <v>Mid</v>
      </c>
    </row>
    <row r="6618" spans="1:18" x14ac:dyDescent="0.3">
      <c r="A6618" s="1">
        <v>45409</v>
      </c>
      <c r="B6618" t="s">
        <v>6819</v>
      </c>
      <c r="C6618" t="s">
        <v>34</v>
      </c>
      <c r="D6618" t="s">
        <v>80</v>
      </c>
      <c r="E6618" t="s">
        <v>421</v>
      </c>
      <c r="F6618" t="s">
        <v>45</v>
      </c>
      <c r="G6618" t="s">
        <v>46</v>
      </c>
      <c r="H6618">
        <v>1</v>
      </c>
      <c r="I6618">
        <v>10418.52</v>
      </c>
      <c r="J6618">
        <v>0.05</v>
      </c>
      <c r="K6618">
        <v>9897.59</v>
      </c>
      <c r="L6618">
        <v>7605.12</v>
      </c>
      <c r="M6618">
        <v>2292.4699999999998</v>
      </c>
      <c r="N6618" s="2">
        <f>Table1[[#This Row],[Profit]]/Table1[[#This Row],[Sales_Value]]</f>
        <v>0.23161901028432172</v>
      </c>
      <c r="O6618" s="3" t="str">
        <f>IF(Table1[[#This Row],[Profit]]&lt;0,"Yes","No")</f>
        <v>No</v>
      </c>
      <c r="P6618" t="str">
        <f>IF(Table1[[#This Row],[Discount_Pct]]&gt;0.3,"High",IF(Table1[[#This Row],[Discount_Pct]]&gt;0.15,"Medium","Low"))</f>
        <v>Low</v>
      </c>
      <c r="Q6618" t="str">
        <f>TEXT(Table1[[#This Row],[Date]],"MMM-YYYY")</f>
        <v>Apr-2024</v>
      </c>
      <c r="R6618" t="str">
        <f>IF(Table1[[#This Row],[Sales_Value]]&gt;500000,"Premium",IF(Table1[[#This Row],[Sales_Value]]&gt;100000,"Mid","Basic"))</f>
        <v>Basic</v>
      </c>
    </row>
    <row r="6619" spans="1:18" x14ac:dyDescent="0.3">
      <c r="A6619" s="1">
        <v>45395</v>
      </c>
      <c r="B6619" t="s">
        <v>6820</v>
      </c>
      <c r="C6619" t="s">
        <v>14</v>
      </c>
      <c r="D6619" t="s">
        <v>144</v>
      </c>
      <c r="E6619" t="s">
        <v>325</v>
      </c>
      <c r="F6619" t="s">
        <v>17</v>
      </c>
      <c r="G6619" t="s">
        <v>18</v>
      </c>
      <c r="H6619">
        <v>46</v>
      </c>
      <c r="I6619">
        <v>31120.36</v>
      </c>
      <c r="J6619">
        <v>0.17</v>
      </c>
      <c r="K6619">
        <v>1188175.3400000001</v>
      </c>
      <c r="L6619">
        <v>24637.07</v>
      </c>
      <c r="M6619">
        <v>54870.12</v>
      </c>
      <c r="N6619" s="2">
        <f>Table1[[#This Row],[Profit]]/Table1[[#This Row],[Sales_Value]]</f>
        <v>4.6180153848336895E-2</v>
      </c>
      <c r="O6619" s="3" t="str">
        <f>IF(Table1[[#This Row],[Profit]]&lt;0,"Yes","No")</f>
        <v>No</v>
      </c>
      <c r="P6619" t="str">
        <f>IF(Table1[[#This Row],[Discount_Pct]]&gt;0.3,"High",IF(Table1[[#This Row],[Discount_Pct]]&gt;0.15,"Medium","Low"))</f>
        <v>Medium</v>
      </c>
      <c r="Q6619" t="str">
        <f>TEXT(Table1[[#This Row],[Date]],"MMM-YYYY")</f>
        <v>Apr-2024</v>
      </c>
      <c r="R6619" t="str">
        <f>IF(Table1[[#This Row],[Sales_Value]]&gt;500000,"Premium",IF(Table1[[#This Row],[Sales_Value]]&gt;100000,"Mid","Basic"))</f>
        <v>Premium</v>
      </c>
    </row>
    <row r="6620" spans="1:18" x14ac:dyDescent="0.3">
      <c r="A6620" s="1">
        <v>45638</v>
      </c>
      <c r="B6620" t="s">
        <v>6821</v>
      </c>
      <c r="C6620" t="s">
        <v>14</v>
      </c>
      <c r="D6620" t="s">
        <v>144</v>
      </c>
      <c r="E6620" t="s">
        <v>125</v>
      </c>
      <c r="F6620" t="s">
        <v>110</v>
      </c>
      <c r="G6620" t="s">
        <v>24</v>
      </c>
      <c r="H6620">
        <v>14</v>
      </c>
      <c r="I6620">
        <v>331.79</v>
      </c>
      <c r="J6620">
        <v>0.26</v>
      </c>
      <c r="K6620">
        <v>3437.34</v>
      </c>
      <c r="L6620">
        <v>206.59</v>
      </c>
      <c r="M6620">
        <v>545.08000000000004</v>
      </c>
      <c r="N6620" s="2">
        <f>Table1[[#This Row],[Profit]]/Table1[[#This Row],[Sales_Value]]</f>
        <v>0.15857610826976673</v>
      </c>
      <c r="O6620" s="3" t="str">
        <f>IF(Table1[[#This Row],[Profit]]&lt;0,"Yes","No")</f>
        <v>No</v>
      </c>
      <c r="P6620" t="str">
        <f>IF(Table1[[#This Row],[Discount_Pct]]&gt;0.3,"High",IF(Table1[[#This Row],[Discount_Pct]]&gt;0.15,"Medium","Low"))</f>
        <v>Medium</v>
      </c>
      <c r="Q6620" t="str">
        <f>TEXT(Table1[[#This Row],[Date]],"MMM-YYYY")</f>
        <v>Dec-2024</v>
      </c>
      <c r="R6620" t="str">
        <f>IF(Table1[[#This Row],[Sales_Value]]&gt;500000,"Premium",IF(Table1[[#This Row],[Sales_Value]]&gt;100000,"Mid","Basic"))</f>
        <v>Basic</v>
      </c>
    </row>
    <row r="6621" spans="1:18" x14ac:dyDescent="0.3">
      <c r="A6621" s="1">
        <v>45550</v>
      </c>
      <c r="B6621" t="s">
        <v>6822</v>
      </c>
      <c r="C6621" t="s">
        <v>34</v>
      </c>
      <c r="D6621" t="s">
        <v>105</v>
      </c>
      <c r="E6621" t="s">
        <v>90</v>
      </c>
      <c r="F6621" t="s">
        <v>264</v>
      </c>
      <c r="G6621" t="s">
        <v>77</v>
      </c>
      <c r="H6621">
        <v>84</v>
      </c>
      <c r="I6621">
        <v>3035.26</v>
      </c>
      <c r="J6621">
        <v>0.19</v>
      </c>
      <c r="K6621">
        <v>206519.09</v>
      </c>
      <c r="L6621">
        <v>1654.76</v>
      </c>
      <c r="M6621">
        <v>67519.25</v>
      </c>
      <c r="N6621" s="2">
        <f>Table1[[#This Row],[Profit]]/Table1[[#This Row],[Sales_Value]]</f>
        <v>0.32693950956301426</v>
      </c>
      <c r="O6621" s="3" t="str">
        <f>IF(Table1[[#This Row],[Profit]]&lt;0,"Yes","No")</f>
        <v>No</v>
      </c>
      <c r="P6621" t="str">
        <f>IF(Table1[[#This Row],[Discount_Pct]]&gt;0.3,"High",IF(Table1[[#This Row],[Discount_Pct]]&gt;0.15,"Medium","Low"))</f>
        <v>Medium</v>
      </c>
      <c r="Q6621" t="str">
        <f>TEXT(Table1[[#This Row],[Date]],"MMM-YYYY")</f>
        <v>Sep-2024</v>
      </c>
      <c r="R6621" t="str">
        <f>IF(Table1[[#This Row],[Sales_Value]]&gt;500000,"Premium",IF(Table1[[#This Row],[Sales_Value]]&gt;100000,"Mid","Basic"))</f>
        <v>Mid</v>
      </c>
    </row>
    <row r="6622" spans="1:18" x14ac:dyDescent="0.3">
      <c r="A6622" s="1">
        <v>45612</v>
      </c>
      <c r="B6622" t="s">
        <v>6823</v>
      </c>
      <c r="C6622" t="s">
        <v>20</v>
      </c>
      <c r="D6622" t="s">
        <v>21</v>
      </c>
      <c r="E6622" t="s">
        <v>151</v>
      </c>
      <c r="F6622" t="s">
        <v>23</v>
      </c>
      <c r="G6622" t="s">
        <v>24</v>
      </c>
      <c r="H6622">
        <v>16</v>
      </c>
      <c r="I6622">
        <v>22.56</v>
      </c>
      <c r="J6622">
        <v>0.15</v>
      </c>
      <c r="K6622">
        <v>306.82</v>
      </c>
      <c r="L6622">
        <v>7.8</v>
      </c>
      <c r="M6622">
        <v>182.02</v>
      </c>
      <c r="N6622" s="2">
        <f>Table1[[#This Row],[Profit]]/Table1[[#This Row],[Sales_Value]]</f>
        <v>0.59324685483345285</v>
      </c>
      <c r="O6622" s="3" t="str">
        <f>IF(Table1[[#This Row],[Profit]]&lt;0,"Yes","No")</f>
        <v>No</v>
      </c>
      <c r="P6622" t="str">
        <f>IF(Table1[[#This Row],[Discount_Pct]]&gt;0.3,"High",IF(Table1[[#This Row],[Discount_Pct]]&gt;0.15,"Medium","Low"))</f>
        <v>Low</v>
      </c>
      <c r="Q6622" t="str">
        <f>TEXT(Table1[[#This Row],[Date]],"MMM-YYYY")</f>
        <v>Nov-2024</v>
      </c>
      <c r="R6622" t="str">
        <f>IF(Table1[[#This Row],[Sales_Value]]&gt;500000,"Premium",IF(Table1[[#This Row],[Sales_Value]]&gt;100000,"Mid","Basic"))</f>
        <v>Basic</v>
      </c>
    </row>
    <row r="6623" spans="1:18" x14ac:dyDescent="0.3">
      <c r="A6623" s="1">
        <v>45467</v>
      </c>
      <c r="B6623" t="s">
        <v>6824</v>
      </c>
      <c r="C6623" t="s">
        <v>39</v>
      </c>
      <c r="D6623" t="s">
        <v>108</v>
      </c>
      <c r="E6623" t="s">
        <v>100</v>
      </c>
      <c r="F6623" t="s">
        <v>255</v>
      </c>
      <c r="G6623" t="s">
        <v>53</v>
      </c>
      <c r="H6623">
        <v>70</v>
      </c>
      <c r="I6623">
        <v>2598.67</v>
      </c>
      <c r="J6623">
        <v>0.22</v>
      </c>
      <c r="K6623">
        <v>141887.38</v>
      </c>
      <c r="L6623">
        <v>1477.75</v>
      </c>
      <c r="M6623">
        <v>38444.879999999997</v>
      </c>
      <c r="N6623" s="2">
        <f>Table1[[#This Row],[Profit]]/Table1[[#This Row],[Sales_Value]]</f>
        <v>0.27095348437612982</v>
      </c>
      <c r="O6623" s="3" t="str">
        <f>IF(Table1[[#This Row],[Profit]]&lt;0,"Yes","No")</f>
        <v>No</v>
      </c>
      <c r="P6623" t="str">
        <f>IF(Table1[[#This Row],[Discount_Pct]]&gt;0.3,"High",IF(Table1[[#This Row],[Discount_Pct]]&gt;0.15,"Medium","Low"))</f>
        <v>Medium</v>
      </c>
      <c r="Q6623" t="str">
        <f>TEXT(Table1[[#This Row],[Date]],"MMM-YYYY")</f>
        <v>Jun-2024</v>
      </c>
      <c r="R6623" t="str">
        <f>IF(Table1[[#This Row],[Sales_Value]]&gt;500000,"Premium",IF(Table1[[#This Row],[Sales_Value]]&gt;100000,"Mid","Basic"))</f>
        <v>Mid</v>
      </c>
    </row>
    <row r="6624" spans="1:18" x14ac:dyDescent="0.3">
      <c r="A6624" s="1">
        <v>45575</v>
      </c>
      <c r="B6624" t="s">
        <v>6825</v>
      </c>
      <c r="C6624" t="s">
        <v>39</v>
      </c>
      <c r="D6624" t="s">
        <v>40</v>
      </c>
      <c r="E6624" t="s">
        <v>158</v>
      </c>
      <c r="F6624" t="s">
        <v>165</v>
      </c>
      <c r="G6624" t="s">
        <v>24</v>
      </c>
      <c r="H6624">
        <v>26</v>
      </c>
      <c r="I6624">
        <v>174.18</v>
      </c>
      <c r="J6624">
        <v>0.12</v>
      </c>
      <c r="K6624">
        <v>3985.24</v>
      </c>
      <c r="L6624">
        <v>128.02000000000001</v>
      </c>
      <c r="M6624">
        <v>656.72</v>
      </c>
      <c r="N6624" s="2">
        <f>Table1[[#This Row],[Profit]]/Table1[[#This Row],[Sales_Value]]</f>
        <v>0.1647880679708123</v>
      </c>
      <c r="O6624" s="3" t="str">
        <f>IF(Table1[[#This Row],[Profit]]&lt;0,"Yes","No")</f>
        <v>No</v>
      </c>
      <c r="P6624" t="str">
        <f>IF(Table1[[#This Row],[Discount_Pct]]&gt;0.3,"High",IF(Table1[[#This Row],[Discount_Pct]]&gt;0.15,"Medium","Low"))</f>
        <v>Low</v>
      </c>
      <c r="Q6624" t="str">
        <f>TEXT(Table1[[#This Row],[Date]],"MMM-YYYY")</f>
        <v>Oct-2024</v>
      </c>
      <c r="R6624" t="str">
        <f>IF(Table1[[#This Row],[Sales_Value]]&gt;500000,"Premium",IF(Table1[[#This Row],[Sales_Value]]&gt;100000,"Mid","Basic"))</f>
        <v>Basic</v>
      </c>
    </row>
    <row r="6625" spans="1:18" x14ac:dyDescent="0.3">
      <c r="A6625" s="1">
        <v>45602</v>
      </c>
      <c r="B6625" t="s">
        <v>6826</v>
      </c>
      <c r="C6625" t="s">
        <v>14</v>
      </c>
      <c r="D6625" t="s">
        <v>55</v>
      </c>
      <c r="E6625" t="s">
        <v>280</v>
      </c>
      <c r="F6625" t="s">
        <v>232</v>
      </c>
      <c r="G6625" t="s">
        <v>24</v>
      </c>
      <c r="H6625">
        <v>50</v>
      </c>
      <c r="I6625">
        <v>60.65</v>
      </c>
      <c r="J6625">
        <v>0</v>
      </c>
      <c r="K6625">
        <v>3032.5</v>
      </c>
      <c r="L6625">
        <v>21.67</v>
      </c>
      <c r="M6625">
        <v>1949</v>
      </c>
      <c r="N6625" s="2">
        <f>Table1[[#This Row],[Profit]]/Table1[[#This Row],[Sales_Value]]</f>
        <v>0.64270403957131084</v>
      </c>
      <c r="O6625" s="3" t="str">
        <f>IF(Table1[[#This Row],[Profit]]&lt;0,"Yes","No")</f>
        <v>No</v>
      </c>
      <c r="P6625" t="str">
        <f>IF(Table1[[#This Row],[Discount_Pct]]&gt;0.3,"High",IF(Table1[[#This Row],[Discount_Pct]]&gt;0.15,"Medium","Low"))</f>
        <v>Low</v>
      </c>
      <c r="Q6625" t="str">
        <f>TEXT(Table1[[#This Row],[Date]],"MMM-YYYY")</f>
        <v>Nov-2024</v>
      </c>
      <c r="R6625" t="str">
        <f>IF(Table1[[#This Row],[Sales_Value]]&gt;500000,"Premium",IF(Table1[[#This Row],[Sales_Value]]&gt;100000,"Mid","Basic"))</f>
        <v>Basic</v>
      </c>
    </row>
    <row r="6626" spans="1:18" x14ac:dyDescent="0.3">
      <c r="A6626" s="1">
        <v>45503</v>
      </c>
      <c r="B6626" t="s">
        <v>6827</v>
      </c>
      <c r="C6626" t="s">
        <v>34</v>
      </c>
      <c r="D6626" t="s">
        <v>35</v>
      </c>
      <c r="E6626" t="s">
        <v>81</v>
      </c>
      <c r="F6626" t="s">
        <v>23</v>
      </c>
      <c r="G6626" t="s">
        <v>24</v>
      </c>
      <c r="H6626">
        <v>94</v>
      </c>
      <c r="I6626">
        <v>17.16</v>
      </c>
      <c r="J6626">
        <v>0.12</v>
      </c>
      <c r="K6626">
        <v>1419.48</v>
      </c>
      <c r="L6626">
        <v>7.83</v>
      </c>
      <c r="M6626">
        <v>683.46</v>
      </c>
      <c r="N6626" s="2">
        <f>Table1[[#This Row],[Profit]]/Table1[[#This Row],[Sales_Value]]</f>
        <v>0.48148617803702765</v>
      </c>
      <c r="O6626" s="3" t="str">
        <f>IF(Table1[[#This Row],[Profit]]&lt;0,"Yes","No")</f>
        <v>No</v>
      </c>
      <c r="P6626" t="str">
        <f>IF(Table1[[#This Row],[Discount_Pct]]&gt;0.3,"High",IF(Table1[[#This Row],[Discount_Pct]]&gt;0.15,"Medium","Low"))</f>
        <v>Low</v>
      </c>
      <c r="Q6626" t="str">
        <f>TEXT(Table1[[#This Row],[Date]],"MMM-YYYY")</f>
        <v>Jul-2024</v>
      </c>
      <c r="R6626" t="str">
        <f>IF(Table1[[#This Row],[Sales_Value]]&gt;500000,"Premium",IF(Table1[[#This Row],[Sales_Value]]&gt;100000,"Mid","Basic"))</f>
        <v>Basic</v>
      </c>
    </row>
    <row r="6627" spans="1:18" x14ac:dyDescent="0.3">
      <c r="A6627" s="1">
        <v>45605</v>
      </c>
      <c r="B6627" t="s">
        <v>6828</v>
      </c>
      <c r="C6627" t="s">
        <v>39</v>
      </c>
      <c r="D6627" t="s">
        <v>40</v>
      </c>
      <c r="E6627" t="s">
        <v>128</v>
      </c>
      <c r="F6627" t="s">
        <v>95</v>
      </c>
      <c r="G6627" t="s">
        <v>77</v>
      </c>
      <c r="H6627">
        <v>5</v>
      </c>
      <c r="I6627">
        <v>3783.43</v>
      </c>
      <c r="J6627">
        <v>0.09</v>
      </c>
      <c r="K6627">
        <v>17214.61</v>
      </c>
      <c r="L6627">
        <v>1968.57</v>
      </c>
      <c r="M6627">
        <v>7371.76</v>
      </c>
      <c r="N6627" s="2">
        <f>Table1[[#This Row],[Profit]]/Table1[[#This Row],[Sales_Value]]</f>
        <v>0.42822695373290476</v>
      </c>
      <c r="O6627" s="3" t="str">
        <f>IF(Table1[[#This Row],[Profit]]&lt;0,"Yes","No")</f>
        <v>No</v>
      </c>
      <c r="P6627" t="str">
        <f>IF(Table1[[#This Row],[Discount_Pct]]&gt;0.3,"High",IF(Table1[[#This Row],[Discount_Pct]]&gt;0.15,"Medium","Low"))</f>
        <v>Low</v>
      </c>
      <c r="Q6627" t="str">
        <f>TEXT(Table1[[#This Row],[Date]],"MMM-YYYY")</f>
        <v>Nov-2024</v>
      </c>
      <c r="R6627" t="str">
        <f>IF(Table1[[#This Row],[Sales_Value]]&gt;500000,"Premium",IF(Table1[[#This Row],[Sales_Value]]&gt;100000,"Mid","Basic"))</f>
        <v>Basic</v>
      </c>
    </row>
    <row r="6628" spans="1:18" x14ac:dyDescent="0.3">
      <c r="A6628" s="1">
        <v>45531</v>
      </c>
      <c r="B6628" t="s">
        <v>6829</v>
      </c>
      <c r="C6628" t="s">
        <v>20</v>
      </c>
      <c r="D6628" t="s">
        <v>148</v>
      </c>
      <c r="E6628" t="s">
        <v>421</v>
      </c>
      <c r="F6628" t="s">
        <v>282</v>
      </c>
      <c r="G6628" t="s">
        <v>18</v>
      </c>
      <c r="H6628">
        <v>45</v>
      </c>
      <c r="I6628">
        <v>8063.93</v>
      </c>
      <c r="J6628">
        <v>0.14000000000000001</v>
      </c>
      <c r="K6628">
        <v>312074.09000000003</v>
      </c>
      <c r="L6628">
        <v>7329.62</v>
      </c>
      <c r="M6628">
        <v>-17758.810000000001</v>
      </c>
      <c r="N6628" s="2">
        <f>Table1[[#This Row],[Profit]]/Table1[[#This Row],[Sales_Value]]</f>
        <v>-5.6905749528901935E-2</v>
      </c>
      <c r="O6628" s="3" t="str">
        <f>IF(Table1[[#This Row],[Profit]]&lt;0,"Yes","No")</f>
        <v>Yes</v>
      </c>
      <c r="P6628" t="str">
        <f>IF(Table1[[#This Row],[Discount_Pct]]&gt;0.3,"High",IF(Table1[[#This Row],[Discount_Pct]]&gt;0.15,"Medium","Low"))</f>
        <v>Low</v>
      </c>
      <c r="Q6628" t="str">
        <f>TEXT(Table1[[#This Row],[Date]],"MMM-YYYY")</f>
        <v>Aug-2024</v>
      </c>
      <c r="R6628" t="str">
        <f>IF(Table1[[#This Row],[Sales_Value]]&gt;500000,"Premium",IF(Table1[[#This Row],[Sales_Value]]&gt;100000,"Mid","Basic"))</f>
        <v>Mid</v>
      </c>
    </row>
    <row r="6629" spans="1:18" x14ac:dyDescent="0.3">
      <c r="A6629" s="1">
        <v>45360</v>
      </c>
      <c r="B6629" t="s">
        <v>6830</v>
      </c>
      <c r="C6629" t="s">
        <v>20</v>
      </c>
      <c r="D6629" t="s">
        <v>21</v>
      </c>
      <c r="E6629" t="s">
        <v>97</v>
      </c>
      <c r="F6629" t="s">
        <v>156</v>
      </c>
      <c r="G6629" t="s">
        <v>18</v>
      </c>
      <c r="H6629">
        <v>19</v>
      </c>
      <c r="I6629">
        <v>17102.23</v>
      </c>
      <c r="J6629">
        <v>0.27</v>
      </c>
      <c r="K6629">
        <v>237207.93</v>
      </c>
      <c r="L6629">
        <v>16410.12</v>
      </c>
      <c r="M6629">
        <v>-74584.350000000006</v>
      </c>
      <c r="N6629" s="2">
        <f>Table1[[#This Row],[Profit]]/Table1[[#This Row],[Sales_Value]]</f>
        <v>-0.31442603963535287</v>
      </c>
      <c r="O6629" s="3" t="str">
        <f>IF(Table1[[#This Row],[Profit]]&lt;0,"Yes","No")</f>
        <v>Yes</v>
      </c>
      <c r="P6629" t="str">
        <f>IF(Table1[[#This Row],[Discount_Pct]]&gt;0.3,"High",IF(Table1[[#This Row],[Discount_Pct]]&gt;0.15,"Medium","Low"))</f>
        <v>Medium</v>
      </c>
      <c r="Q6629" t="str">
        <f>TEXT(Table1[[#This Row],[Date]],"MMM-YYYY")</f>
        <v>Mar-2024</v>
      </c>
      <c r="R6629" t="str">
        <f>IF(Table1[[#This Row],[Sales_Value]]&gt;500000,"Premium",IF(Table1[[#This Row],[Sales_Value]]&gt;100000,"Mid","Basic"))</f>
        <v>Mid</v>
      </c>
    </row>
    <row r="6630" spans="1:18" x14ac:dyDescent="0.3">
      <c r="A6630" s="1">
        <v>45331</v>
      </c>
      <c r="B6630" t="s">
        <v>6831</v>
      </c>
      <c r="C6630" t="s">
        <v>14</v>
      </c>
      <c r="D6630" t="s">
        <v>160</v>
      </c>
      <c r="E6630" t="s">
        <v>48</v>
      </c>
      <c r="F6630" t="s">
        <v>61</v>
      </c>
      <c r="G6630" t="s">
        <v>53</v>
      </c>
      <c r="H6630">
        <v>68</v>
      </c>
      <c r="I6630">
        <v>2771.15</v>
      </c>
      <c r="J6630">
        <v>0</v>
      </c>
      <c r="K6630">
        <v>188438.2</v>
      </c>
      <c r="L6630">
        <v>1920.55</v>
      </c>
      <c r="M6630">
        <v>57840.800000000003</v>
      </c>
      <c r="N6630" s="2">
        <f>Table1[[#This Row],[Profit]]/Table1[[#This Row],[Sales_Value]]</f>
        <v>0.30694837883189291</v>
      </c>
      <c r="O6630" s="3" t="str">
        <f>IF(Table1[[#This Row],[Profit]]&lt;0,"Yes","No")</f>
        <v>No</v>
      </c>
      <c r="P6630" t="str">
        <f>IF(Table1[[#This Row],[Discount_Pct]]&gt;0.3,"High",IF(Table1[[#This Row],[Discount_Pct]]&gt;0.15,"Medium","Low"))</f>
        <v>Low</v>
      </c>
      <c r="Q6630" t="str">
        <f>TEXT(Table1[[#This Row],[Date]],"MMM-YYYY")</f>
        <v>Feb-2024</v>
      </c>
      <c r="R6630" t="str">
        <f>IF(Table1[[#This Row],[Sales_Value]]&gt;500000,"Premium",IF(Table1[[#This Row],[Sales_Value]]&gt;100000,"Mid","Basic"))</f>
        <v>Mid</v>
      </c>
    </row>
    <row r="6631" spans="1:18" x14ac:dyDescent="0.3">
      <c r="A6631" s="1">
        <v>45390</v>
      </c>
      <c r="B6631" t="s">
        <v>6832</v>
      </c>
      <c r="C6631" t="s">
        <v>39</v>
      </c>
      <c r="D6631" t="s">
        <v>192</v>
      </c>
      <c r="E6631" t="s">
        <v>411</v>
      </c>
      <c r="F6631" t="s">
        <v>45</v>
      </c>
      <c r="G6631" t="s">
        <v>46</v>
      </c>
      <c r="H6631">
        <v>27</v>
      </c>
      <c r="I6631">
        <v>11291.53</v>
      </c>
      <c r="J6631">
        <v>7.0000000000000007E-2</v>
      </c>
      <c r="K6631">
        <v>283530.32</v>
      </c>
      <c r="L6631">
        <v>6930.81</v>
      </c>
      <c r="M6631">
        <v>96398.45</v>
      </c>
      <c r="N6631" s="2">
        <f>Table1[[#This Row],[Profit]]/Table1[[#This Row],[Sales_Value]]</f>
        <v>0.33999344408739068</v>
      </c>
      <c r="O6631" s="3" t="str">
        <f>IF(Table1[[#This Row],[Profit]]&lt;0,"Yes","No")</f>
        <v>No</v>
      </c>
      <c r="P6631" t="str">
        <f>IF(Table1[[#This Row],[Discount_Pct]]&gt;0.3,"High",IF(Table1[[#This Row],[Discount_Pct]]&gt;0.15,"Medium","Low"))</f>
        <v>Low</v>
      </c>
      <c r="Q6631" t="str">
        <f>TEXT(Table1[[#This Row],[Date]],"MMM-YYYY")</f>
        <v>Apr-2024</v>
      </c>
      <c r="R6631" t="str">
        <f>IF(Table1[[#This Row],[Sales_Value]]&gt;500000,"Premium",IF(Table1[[#This Row],[Sales_Value]]&gt;100000,"Mid","Basic"))</f>
        <v>Mid</v>
      </c>
    </row>
    <row r="6632" spans="1:18" x14ac:dyDescent="0.3">
      <c r="A6632" s="1">
        <v>45301</v>
      </c>
      <c r="B6632" t="s">
        <v>6833</v>
      </c>
      <c r="C6632" t="s">
        <v>14</v>
      </c>
      <c r="D6632" t="s">
        <v>160</v>
      </c>
      <c r="E6632" t="s">
        <v>31</v>
      </c>
      <c r="F6632" t="s">
        <v>88</v>
      </c>
      <c r="G6632" t="s">
        <v>53</v>
      </c>
      <c r="H6632">
        <v>21</v>
      </c>
      <c r="I6632">
        <v>1710.87</v>
      </c>
      <c r="J6632">
        <v>0.24</v>
      </c>
      <c r="K6632">
        <v>27305.49</v>
      </c>
      <c r="L6632">
        <v>957.81</v>
      </c>
      <c r="M6632">
        <v>7191.48</v>
      </c>
      <c r="N6632" s="2">
        <f>Table1[[#This Row],[Profit]]/Table1[[#This Row],[Sales_Value]]</f>
        <v>0.26337121216282877</v>
      </c>
      <c r="O6632" s="3" t="str">
        <f>IF(Table1[[#This Row],[Profit]]&lt;0,"Yes","No")</f>
        <v>No</v>
      </c>
      <c r="P6632" t="str">
        <f>IF(Table1[[#This Row],[Discount_Pct]]&gt;0.3,"High",IF(Table1[[#This Row],[Discount_Pct]]&gt;0.15,"Medium","Low"))</f>
        <v>Medium</v>
      </c>
      <c r="Q6632" t="str">
        <f>TEXT(Table1[[#This Row],[Date]],"MMM-YYYY")</f>
        <v>Jan-2024</v>
      </c>
      <c r="R6632" t="str">
        <f>IF(Table1[[#This Row],[Sales_Value]]&gt;500000,"Premium",IF(Table1[[#This Row],[Sales_Value]]&gt;100000,"Mid","Basic"))</f>
        <v>Basic</v>
      </c>
    </row>
    <row r="6633" spans="1:18" x14ac:dyDescent="0.3">
      <c r="A6633" s="1">
        <v>45484</v>
      </c>
      <c r="B6633" t="s">
        <v>6834</v>
      </c>
      <c r="C6633" t="s">
        <v>39</v>
      </c>
      <c r="D6633" t="s">
        <v>40</v>
      </c>
      <c r="E6633" t="s">
        <v>238</v>
      </c>
      <c r="F6633" t="s">
        <v>201</v>
      </c>
      <c r="G6633" t="s">
        <v>53</v>
      </c>
      <c r="H6633">
        <v>20</v>
      </c>
      <c r="I6633">
        <v>1202.6600000000001</v>
      </c>
      <c r="J6633">
        <v>0</v>
      </c>
      <c r="K6633">
        <v>24053.200000000001</v>
      </c>
      <c r="L6633">
        <v>649.04999999999995</v>
      </c>
      <c r="M6633">
        <v>11072.2</v>
      </c>
      <c r="N6633" s="2">
        <f>Table1[[#This Row],[Profit]]/Table1[[#This Row],[Sales_Value]]</f>
        <v>0.4603212878120167</v>
      </c>
      <c r="O6633" s="3" t="str">
        <f>IF(Table1[[#This Row],[Profit]]&lt;0,"Yes","No")</f>
        <v>No</v>
      </c>
      <c r="P6633" t="str">
        <f>IF(Table1[[#This Row],[Discount_Pct]]&gt;0.3,"High",IF(Table1[[#This Row],[Discount_Pct]]&gt;0.15,"Medium","Low"))</f>
        <v>Low</v>
      </c>
      <c r="Q6633" t="str">
        <f>TEXT(Table1[[#This Row],[Date]],"MMM-YYYY")</f>
        <v>Jul-2024</v>
      </c>
      <c r="R6633" t="str">
        <f>IF(Table1[[#This Row],[Sales_Value]]&gt;500000,"Premium",IF(Table1[[#This Row],[Sales_Value]]&gt;100000,"Mid","Basic"))</f>
        <v>Basic</v>
      </c>
    </row>
    <row r="6634" spans="1:18" x14ac:dyDescent="0.3">
      <c r="A6634" s="1">
        <v>45482</v>
      </c>
      <c r="B6634" t="s">
        <v>6835</v>
      </c>
      <c r="C6634" t="s">
        <v>34</v>
      </c>
      <c r="D6634" t="s">
        <v>35</v>
      </c>
      <c r="E6634" t="s">
        <v>379</v>
      </c>
      <c r="F6634" t="s">
        <v>161</v>
      </c>
      <c r="G6634" t="s">
        <v>24</v>
      </c>
      <c r="H6634">
        <v>75</v>
      </c>
      <c r="I6634">
        <v>21.59</v>
      </c>
      <c r="J6634">
        <v>0.28999999999999998</v>
      </c>
      <c r="K6634">
        <v>1149.67</v>
      </c>
      <c r="L6634">
        <v>5.0999999999999996</v>
      </c>
      <c r="M6634">
        <v>767.17</v>
      </c>
      <c r="N6634" s="2">
        <f>Table1[[#This Row],[Profit]]/Table1[[#This Row],[Sales_Value]]</f>
        <v>0.66729583271721438</v>
      </c>
      <c r="O6634" s="3" t="str">
        <f>IF(Table1[[#This Row],[Profit]]&lt;0,"Yes","No")</f>
        <v>No</v>
      </c>
      <c r="P6634" t="str">
        <f>IF(Table1[[#This Row],[Discount_Pct]]&gt;0.3,"High",IF(Table1[[#This Row],[Discount_Pct]]&gt;0.15,"Medium","Low"))</f>
        <v>Medium</v>
      </c>
      <c r="Q6634" t="str">
        <f>TEXT(Table1[[#This Row],[Date]],"MMM-YYYY")</f>
        <v>Jul-2024</v>
      </c>
      <c r="R6634" t="str">
        <f>IF(Table1[[#This Row],[Sales_Value]]&gt;500000,"Premium",IF(Table1[[#This Row],[Sales_Value]]&gt;100000,"Mid","Basic"))</f>
        <v>Basic</v>
      </c>
    </row>
    <row r="6635" spans="1:18" x14ac:dyDescent="0.3">
      <c r="A6635" s="1">
        <v>45320</v>
      </c>
      <c r="B6635" t="s">
        <v>6836</v>
      </c>
      <c r="C6635" t="s">
        <v>20</v>
      </c>
      <c r="D6635" t="s">
        <v>148</v>
      </c>
      <c r="E6635" t="s">
        <v>211</v>
      </c>
      <c r="F6635" t="s">
        <v>113</v>
      </c>
      <c r="G6635" t="s">
        <v>24</v>
      </c>
      <c r="H6635">
        <v>74</v>
      </c>
      <c r="I6635">
        <v>59.77</v>
      </c>
      <c r="J6635">
        <v>0.1</v>
      </c>
      <c r="K6635">
        <v>3980.68</v>
      </c>
      <c r="L6635">
        <v>24.93</v>
      </c>
      <c r="M6635">
        <v>2135.86</v>
      </c>
      <c r="N6635" s="2">
        <f>Table1[[#This Row],[Profit]]/Table1[[#This Row],[Sales_Value]]</f>
        <v>0.53655656822452447</v>
      </c>
      <c r="O6635" s="3" t="str">
        <f>IF(Table1[[#This Row],[Profit]]&lt;0,"Yes","No")</f>
        <v>No</v>
      </c>
      <c r="P6635" t="str">
        <f>IF(Table1[[#This Row],[Discount_Pct]]&gt;0.3,"High",IF(Table1[[#This Row],[Discount_Pct]]&gt;0.15,"Medium","Low"))</f>
        <v>Low</v>
      </c>
      <c r="Q6635" t="str">
        <f>TEXT(Table1[[#This Row],[Date]],"MMM-YYYY")</f>
        <v>Jan-2024</v>
      </c>
      <c r="R6635" t="str">
        <f>IF(Table1[[#This Row],[Sales_Value]]&gt;500000,"Premium",IF(Table1[[#This Row],[Sales_Value]]&gt;100000,"Mid","Basic"))</f>
        <v>Basic</v>
      </c>
    </row>
    <row r="6636" spans="1:18" x14ac:dyDescent="0.3">
      <c r="A6636" s="1">
        <v>45308</v>
      </c>
      <c r="B6636" t="s">
        <v>6837</v>
      </c>
      <c r="C6636" t="s">
        <v>14</v>
      </c>
      <c r="D6636" t="s">
        <v>55</v>
      </c>
      <c r="E6636" t="s">
        <v>557</v>
      </c>
      <c r="F6636" t="s">
        <v>122</v>
      </c>
      <c r="G6636" t="s">
        <v>18</v>
      </c>
      <c r="H6636">
        <v>32</v>
      </c>
      <c r="I6636">
        <v>8462.2800000000007</v>
      </c>
      <c r="J6636">
        <v>0</v>
      </c>
      <c r="K6636">
        <v>270792.96000000002</v>
      </c>
      <c r="L6636">
        <v>6045.89</v>
      </c>
      <c r="M6636">
        <v>77324.479999999996</v>
      </c>
      <c r="N6636" s="2">
        <f>Table1[[#This Row],[Profit]]/Table1[[#This Row],[Sales_Value]]</f>
        <v>0.28554833921827211</v>
      </c>
      <c r="O6636" s="3" t="str">
        <f>IF(Table1[[#This Row],[Profit]]&lt;0,"Yes","No")</f>
        <v>No</v>
      </c>
      <c r="P6636" t="str">
        <f>IF(Table1[[#This Row],[Discount_Pct]]&gt;0.3,"High",IF(Table1[[#This Row],[Discount_Pct]]&gt;0.15,"Medium","Low"))</f>
        <v>Low</v>
      </c>
      <c r="Q6636" t="str">
        <f>TEXT(Table1[[#This Row],[Date]],"MMM-YYYY")</f>
        <v>Jan-2024</v>
      </c>
      <c r="R6636" t="str">
        <f>IF(Table1[[#This Row],[Sales_Value]]&gt;500000,"Premium",IF(Table1[[#This Row],[Sales_Value]]&gt;100000,"Mid","Basic"))</f>
        <v>Mid</v>
      </c>
    </row>
    <row r="6637" spans="1:18" x14ac:dyDescent="0.3">
      <c r="A6637" s="1">
        <v>45468</v>
      </c>
      <c r="B6637" t="s">
        <v>6838</v>
      </c>
      <c r="C6637" t="s">
        <v>14</v>
      </c>
      <c r="D6637" t="s">
        <v>55</v>
      </c>
      <c r="E6637" t="s">
        <v>51</v>
      </c>
      <c r="F6637" t="s">
        <v>264</v>
      </c>
      <c r="G6637" t="s">
        <v>77</v>
      </c>
      <c r="H6637">
        <v>96</v>
      </c>
      <c r="I6637">
        <v>3205.23</v>
      </c>
      <c r="J6637">
        <v>0</v>
      </c>
      <c r="K6637">
        <v>307702.08</v>
      </c>
      <c r="L6637">
        <v>1759.25</v>
      </c>
      <c r="M6637">
        <v>138814.07999999999</v>
      </c>
      <c r="N6637" s="2">
        <f>Table1[[#This Row],[Profit]]/Table1[[#This Row],[Sales_Value]]</f>
        <v>0.45113143206571754</v>
      </c>
      <c r="O6637" s="3" t="str">
        <f>IF(Table1[[#This Row],[Profit]]&lt;0,"Yes","No")</f>
        <v>No</v>
      </c>
      <c r="P6637" t="str">
        <f>IF(Table1[[#This Row],[Discount_Pct]]&gt;0.3,"High",IF(Table1[[#This Row],[Discount_Pct]]&gt;0.15,"Medium","Low"))</f>
        <v>Low</v>
      </c>
      <c r="Q6637" t="str">
        <f>TEXT(Table1[[#This Row],[Date]],"MMM-YYYY")</f>
        <v>Jun-2024</v>
      </c>
      <c r="R6637" t="str">
        <f>IF(Table1[[#This Row],[Sales_Value]]&gt;500000,"Premium",IF(Table1[[#This Row],[Sales_Value]]&gt;100000,"Mid","Basic"))</f>
        <v>Mid</v>
      </c>
    </row>
    <row r="6638" spans="1:18" x14ac:dyDescent="0.3">
      <c r="A6638" s="1">
        <v>45369</v>
      </c>
      <c r="B6638" t="s">
        <v>6839</v>
      </c>
      <c r="C6638" t="s">
        <v>20</v>
      </c>
      <c r="D6638" t="s">
        <v>124</v>
      </c>
      <c r="E6638" t="s">
        <v>252</v>
      </c>
      <c r="F6638" t="s">
        <v>37</v>
      </c>
      <c r="G6638" t="s">
        <v>18</v>
      </c>
      <c r="H6638">
        <v>64</v>
      </c>
      <c r="I6638">
        <v>41134.65</v>
      </c>
      <c r="J6638">
        <v>0.22</v>
      </c>
      <c r="K6638">
        <v>2053441.73</v>
      </c>
      <c r="L6638">
        <v>29808.400000000001</v>
      </c>
      <c r="M6638">
        <v>145704.13</v>
      </c>
      <c r="N6638" s="2">
        <f>Table1[[#This Row],[Profit]]/Table1[[#This Row],[Sales_Value]]</f>
        <v>7.095605775967162E-2</v>
      </c>
      <c r="O6638" s="3" t="str">
        <f>IF(Table1[[#This Row],[Profit]]&lt;0,"Yes","No")</f>
        <v>No</v>
      </c>
      <c r="P6638" t="str">
        <f>IF(Table1[[#This Row],[Discount_Pct]]&gt;0.3,"High",IF(Table1[[#This Row],[Discount_Pct]]&gt;0.15,"Medium","Low"))</f>
        <v>Medium</v>
      </c>
      <c r="Q6638" t="str">
        <f>TEXT(Table1[[#This Row],[Date]],"MMM-YYYY")</f>
        <v>Mar-2024</v>
      </c>
      <c r="R6638" t="str">
        <f>IF(Table1[[#This Row],[Sales_Value]]&gt;500000,"Premium",IF(Table1[[#This Row],[Sales_Value]]&gt;100000,"Mid","Basic"))</f>
        <v>Premium</v>
      </c>
    </row>
    <row r="6639" spans="1:18" x14ac:dyDescent="0.3">
      <c r="A6639" s="1">
        <v>45467</v>
      </c>
      <c r="B6639" t="s">
        <v>6840</v>
      </c>
      <c r="C6639" t="s">
        <v>14</v>
      </c>
      <c r="D6639" t="s">
        <v>1021</v>
      </c>
      <c r="E6639" t="s">
        <v>272</v>
      </c>
      <c r="F6639" t="s">
        <v>119</v>
      </c>
      <c r="G6639" t="s">
        <v>53</v>
      </c>
      <c r="H6639">
        <v>7</v>
      </c>
      <c r="I6639">
        <v>505.85</v>
      </c>
      <c r="J6639">
        <v>0.04</v>
      </c>
      <c r="K6639">
        <v>3399.31</v>
      </c>
      <c r="L6639">
        <v>190.74</v>
      </c>
      <c r="M6639">
        <v>2064.13</v>
      </c>
      <c r="N6639" s="2">
        <f>Table1[[#This Row],[Profit]]/Table1[[#This Row],[Sales_Value]]</f>
        <v>0.60722028882332002</v>
      </c>
      <c r="O6639" s="3" t="str">
        <f>IF(Table1[[#This Row],[Profit]]&lt;0,"Yes","No")</f>
        <v>No</v>
      </c>
      <c r="P6639" t="str">
        <f>IF(Table1[[#This Row],[Discount_Pct]]&gt;0.3,"High",IF(Table1[[#This Row],[Discount_Pct]]&gt;0.15,"Medium","Low"))</f>
        <v>Low</v>
      </c>
      <c r="Q6639" t="str">
        <f>TEXT(Table1[[#This Row],[Date]],"MMM-YYYY")</f>
        <v>Jun-2024</v>
      </c>
      <c r="R6639" t="str">
        <f>IF(Table1[[#This Row],[Sales_Value]]&gt;500000,"Premium",IF(Table1[[#This Row],[Sales_Value]]&gt;100000,"Mid","Basic"))</f>
        <v>Basic</v>
      </c>
    </row>
    <row r="6640" spans="1:18" x14ac:dyDescent="0.3">
      <c r="A6640" s="1">
        <v>45512</v>
      </c>
      <c r="B6640" t="s">
        <v>6841</v>
      </c>
      <c r="C6640" t="s">
        <v>39</v>
      </c>
      <c r="D6640" t="s">
        <v>66</v>
      </c>
      <c r="E6640" t="s">
        <v>252</v>
      </c>
      <c r="F6640" t="s">
        <v>119</v>
      </c>
      <c r="G6640" t="s">
        <v>53</v>
      </c>
      <c r="H6640">
        <v>41</v>
      </c>
      <c r="I6640">
        <v>531.79</v>
      </c>
      <c r="J6640">
        <v>0.11</v>
      </c>
      <c r="K6640">
        <v>19405.02</v>
      </c>
      <c r="L6640">
        <v>212.59</v>
      </c>
      <c r="M6640">
        <v>10688.83</v>
      </c>
      <c r="N6640" s="2">
        <f>Table1[[#This Row],[Profit]]/Table1[[#This Row],[Sales_Value]]</f>
        <v>0.55082808469148703</v>
      </c>
      <c r="O6640" s="3" t="str">
        <f>IF(Table1[[#This Row],[Profit]]&lt;0,"Yes","No")</f>
        <v>No</v>
      </c>
      <c r="P6640" t="str">
        <f>IF(Table1[[#This Row],[Discount_Pct]]&gt;0.3,"High",IF(Table1[[#This Row],[Discount_Pct]]&gt;0.15,"Medium","Low"))</f>
        <v>Low</v>
      </c>
      <c r="Q6640" t="str">
        <f>TEXT(Table1[[#This Row],[Date]],"MMM-YYYY")</f>
        <v>Aug-2024</v>
      </c>
      <c r="R6640" t="str">
        <f>IF(Table1[[#This Row],[Sales_Value]]&gt;500000,"Premium",IF(Table1[[#This Row],[Sales_Value]]&gt;100000,"Mid","Basic"))</f>
        <v>Basic</v>
      </c>
    </row>
    <row r="6641" spans="1:18" x14ac:dyDescent="0.3">
      <c r="A6641" s="1">
        <v>45470</v>
      </c>
      <c r="B6641" t="s">
        <v>6842</v>
      </c>
      <c r="C6641" t="s">
        <v>39</v>
      </c>
      <c r="D6641" t="s">
        <v>108</v>
      </c>
      <c r="E6641" t="s">
        <v>97</v>
      </c>
      <c r="F6641" t="s">
        <v>184</v>
      </c>
      <c r="G6641" t="s">
        <v>24</v>
      </c>
      <c r="H6641">
        <v>70</v>
      </c>
      <c r="I6641">
        <v>41.76</v>
      </c>
      <c r="J6641">
        <v>0.3</v>
      </c>
      <c r="K6641">
        <v>2046.24</v>
      </c>
      <c r="L6641">
        <v>18.38</v>
      </c>
      <c r="M6641">
        <v>759.64</v>
      </c>
      <c r="N6641" s="2">
        <f>Table1[[#This Row],[Profit]]/Table1[[#This Row],[Sales_Value]]</f>
        <v>0.37123700054734537</v>
      </c>
      <c r="O6641" s="3" t="str">
        <f>IF(Table1[[#This Row],[Profit]]&lt;0,"Yes","No")</f>
        <v>No</v>
      </c>
      <c r="P6641" t="str">
        <f>IF(Table1[[#This Row],[Discount_Pct]]&gt;0.3,"High",IF(Table1[[#This Row],[Discount_Pct]]&gt;0.15,"Medium","Low"))</f>
        <v>Medium</v>
      </c>
      <c r="Q6641" t="str">
        <f>TEXT(Table1[[#This Row],[Date]],"MMM-YYYY")</f>
        <v>Jun-2024</v>
      </c>
      <c r="R6641" t="str">
        <f>IF(Table1[[#This Row],[Sales_Value]]&gt;500000,"Premium",IF(Table1[[#This Row],[Sales_Value]]&gt;100000,"Mid","Basic"))</f>
        <v>Basic</v>
      </c>
    </row>
    <row r="6642" spans="1:18" x14ac:dyDescent="0.3">
      <c r="A6642" s="1">
        <v>45339</v>
      </c>
      <c r="B6642" t="s">
        <v>6843</v>
      </c>
      <c r="C6642" t="s">
        <v>34</v>
      </c>
      <c r="D6642" t="s">
        <v>59</v>
      </c>
      <c r="E6642" t="s">
        <v>125</v>
      </c>
      <c r="F6642" t="s">
        <v>98</v>
      </c>
      <c r="G6642" t="s">
        <v>18</v>
      </c>
      <c r="H6642">
        <v>84</v>
      </c>
      <c r="I6642">
        <v>5297.81</v>
      </c>
      <c r="J6642">
        <v>0.19</v>
      </c>
      <c r="K6642">
        <v>360462.99</v>
      </c>
      <c r="L6642">
        <v>4395.09</v>
      </c>
      <c r="M6642">
        <v>-8724.57</v>
      </c>
      <c r="N6642" s="2">
        <f>Table1[[#This Row],[Profit]]/Table1[[#This Row],[Sales_Value]]</f>
        <v>-2.4203788577573524E-2</v>
      </c>
      <c r="O6642" s="3" t="str">
        <f>IF(Table1[[#This Row],[Profit]]&lt;0,"Yes","No")</f>
        <v>Yes</v>
      </c>
      <c r="P6642" t="str">
        <f>IF(Table1[[#This Row],[Discount_Pct]]&gt;0.3,"High",IF(Table1[[#This Row],[Discount_Pct]]&gt;0.15,"Medium","Low"))</f>
        <v>Medium</v>
      </c>
      <c r="Q6642" t="str">
        <f>TEXT(Table1[[#This Row],[Date]],"MMM-YYYY")</f>
        <v>Feb-2024</v>
      </c>
      <c r="R6642" t="str">
        <f>IF(Table1[[#This Row],[Sales_Value]]&gt;500000,"Premium",IF(Table1[[#This Row],[Sales_Value]]&gt;100000,"Mid","Basic"))</f>
        <v>Mid</v>
      </c>
    </row>
    <row r="6643" spans="1:18" x14ac:dyDescent="0.3">
      <c r="A6643" s="1">
        <v>45647</v>
      </c>
      <c r="B6643" t="s">
        <v>6844</v>
      </c>
      <c r="C6643" t="s">
        <v>14</v>
      </c>
      <c r="D6643" t="s">
        <v>26</v>
      </c>
      <c r="E6643" t="s">
        <v>275</v>
      </c>
      <c r="F6643" t="s">
        <v>264</v>
      </c>
      <c r="G6643" t="s">
        <v>77</v>
      </c>
      <c r="H6643">
        <v>70</v>
      </c>
      <c r="I6643">
        <v>2596.0100000000002</v>
      </c>
      <c r="J6643">
        <v>0.03</v>
      </c>
      <c r="K6643">
        <v>176269.08</v>
      </c>
      <c r="L6643">
        <v>1499.16</v>
      </c>
      <c r="M6643">
        <v>71327.88</v>
      </c>
      <c r="N6643" s="2">
        <f>Table1[[#This Row],[Profit]]/Table1[[#This Row],[Sales_Value]]</f>
        <v>0.40465338560795805</v>
      </c>
      <c r="O6643" s="3" t="str">
        <f>IF(Table1[[#This Row],[Profit]]&lt;0,"Yes","No")</f>
        <v>No</v>
      </c>
      <c r="P6643" t="str">
        <f>IF(Table1[[#This Row],[Discount_Pct]]&gt;0.3,"High",IF(Table1[[#This Row],[Discount_Pct]]&gt;0.15,"Medium","Low"))</f>
        <v>Low</v>
      </c>
      <c r="Q6643" t="str">
        <f>TEXT(Table1[[#This Row],[Date]],"MMM-YYYY")</f>
        <v>Dec-2024</v>
      </c>
      <c r="R6643" t="str">
        <f>IF(Table1[[#This Row],[Sales_Value]]&gt;500000,"Premium",IF(Table1[[#This Row],[Sales_Value]]&gt;100000,"Mid","Basic"))</f>
        <v>Mid</v>
      </c>
    </row>
    <row r="6644" spans="1:18" x14ac:dyDescent="0.3">
      <c r="A6644" s="1">
        <v>45494</v>
      </c>
      <c r="B6644" t="s">
        <v>6845</v>
      </c>
      <c r="C6644" t="s">
        <v>39</v>
      </c>
      <c r="D6644" t="s">
        <v>40</v>
      </c>
      <c r="E6644" t="s">
        <v>97</v>
      </c>
      <c r="F6644" t="s">
        <v>156</v>
      </c>
      <c r="G6644" t="s">
        <v>18</v>
      </c>
      <c r="H6644">
        <v>100</v>
      </c>
      <c r="I6644">
        <v>22003.279999999999</v>
      </c>
      <c r="J6644">
        <v>0</v>
      </c>
      <c r="K6644">
        <v>2200328</v>
      </c>
      <c r="L6644">
        <v>16925.39</v>
      </c>
      <c r="M6644">
        <v>507789</v>
      </c>
      <c r="N6644" s="2">
        <f>Table1[[#This Row],[Profit]]/Table1[[#This Row],[Sales_Value]]</f>
        <v>0.23077877480084788</v>
      </c>
      <c r="O6644" s="3" t="str">
        <f>IF(Table1[[#This Row],[Profit]]&lt;0,"Yes","No")</f>
        <v>No</v>
      </c>
      <c r="P6644" t="str">
        <f>IF(Table1[[#This Row],[Discount_Pct]]&gt;0.3,"High",IF(Table1[[#This Row],[Discount_Pct]]&gt;0.15,"Medium","Low"))</f>
        <v>Low</v>
      </c>
      <c r="Q6644" t="str">
        <f>TEXT(Table1[[#This Row],[Date]],"MMM-YYYY")</f>
        <v>Jul-2024</v>
      </c>
      <c r="R6644" t="str">
        <f>IF(Table1[[#This Row],[Sales_Value]]&gt;500000,"Premium",IF(Table1[[#This Row],[Sales_Value]]&gt;100000,"Mid","Basic"))</f>
        <v>Premium</v>
      </c>
    </row>
    <row r="6645" spans="1:18" x14ac:dyDescent="0.3">
      <c r="A6645" s="1">
        <v>45399</v>
      </c>
      <c r="B6645" t="s">
        <v>6846</v>
      </c>
      <c r="C6645" t="s">
        <v>14</v>
      </c>
      <c r="D6645" t="s">
        <v>160</v>
      </c>
      <c r="E6645" t="s">
        <v>379</v>
      </c>
      <c r="F6645" t="s">
        <v>52</v>
      </c>
      <c r="G6645" t="s">
        <v>53</v>
      </c>
      <c r="H6645">
        <v>55</v>
      </c>
      <c r="I6645">
        <v>1850.76</v>
      </c>
      <c r="J6645">
        <v>0.19</v>
      </c>
      <c r="K6645">
        <v>82451.360000000001</v>
      </c>
      <c r="L6645">
        <v>1020.29</v>
      </c>
      <c r="M6645">
        <v>26335.41</v>
      </c>
      <c r="N6645" s="2">
        <f>Table1[[#This Row],[Profit]]/Table1[[#This Row],[Sales_Value]]</f>
        <v>0.31940540459247729</v>
      </c>
      <c r="O6645" s="3" t="str">
        <f>IF(Table1[[#This Row],[Profit]]&lt;0,"Yes","No")</f>
        <v>No</v>
      </c>
      <c r="P6645" t="str">
        <f>IF(Table1[[#This Row],[Discount_Pct]]&gt;0.3,"High",IF(Table1[[#This Row],[Discount_Pct]]&gt;0.15,"Medium","Low"))</f>
        <v>Medium</v>
      </c>
      <c r="Q6645" t="str">
        <f>TEXT(Table1[[#This Row],[Date]],"MMM-YYYY")</f>
        <v>Apr-2024</v>
      </c>
      <c r="R6645" t="str">
        <f>IF(Table1[[#This Row],[Sales_Value]]&gt;500000,"Premium",IF(Table1[[#This Row],[Sales_Value]]&gt;100000,"Mid","Basic"))</f>
        <v>Basic</v>
      </c>
    </row>
    <row r="6646" spans="1:18" x14ac:dyDescent="0.3">
      <c r="A6646" s="1">
        <v>45422</v>
      </c>
      <c r="B6646" t="s">
        <v>6847</v>
      </c>
      <c r="C6646" t="s">
        <v>39</v>
      </c>
      <c r="D6646" t="s">
        <v>93</v>
      </c>
      <c r="E6646" t="s">
        <v>149</v>
      </c>
      <c r="F6646" t="s">
        <v>110</v>
      </c>
      <c r="G6646" t="s">
        <v>24</v>
      </c>
      <c r="H6646">
        <v>9</v>
      </c>
      <c r="I6646">
        <v>356.65</v>
      </c>
      <c r="J6646">
        <v>0</v>
      </c>
      <c r="K6646">
        <v>3209.85</v>
      </c>
      <c r="L6646">
        <v>208.55</v>
      </c>
      <c r="M6646">
        <v>1332.9</v>
      </c>
      <c r="N6646" s="2">
        <f>Table1[[#This Row],[Profit]]/Table1[[#This Row],[Sales_Value]]</f>
        <v>0.41525304920790695</v>
      </c>
      <c r="O6646" s="3" t="str">
        <f>IF(Table1[[#This Row],[Profit]]&lt;0,"Yes","No")</f>
        <v>No</v>
      </c>
      <c r="P6646" t="str">
        <f>IF(Table1[[#This Row],[Discount_Pct]]&gt;0.3,"High",IF(Table1[[#This Row],[Discount_Pct]]&gt;0.15,"Medium","Low"))</f>
        <v>Low</v>
      </c>
      <c r="Q6646" t="str">
        <f>TEXT(Table1[[#This Row],[Date]],"MMM-YYYY")</f>
        <v>May-2024</v>
      </c>
      <c r="R6646" t="str">
        <f>IF(Table1[[#This Row],[Sales_Value]]&gt;500000,"Premium",IF(Table1[[#This Row],[Sales_Value]]&gt;100000,"Mid","Basic"))</f>
        <v>Basic</v>
      </c>
    </row>
    <row r="6647" spans="1:18" x14ac:dyDescent="0.3">
      <c r="A6647" s="1">
        <v>45434</v>
      </c>
      <c r="B6647" t="s">
        <v>6848</v>
      </c>
      <c r="C6647" t="s">
        <v>39</v>
      </c>
      <c r="D6647" t="s">
        <v>40</v>
      </c>
      <c r="E6647" t="s">
        <v>81</v>
      </c>
      <c r="F6647" t="s">
        <v>17</v>
      </c>
      <c r="G6647" t="s">
        <v>18</v>
      </c>
      <c r="H6647">
        <v>48</v>
      </c>
      <c r="I6647">
        <v>29218.36</v>
      </c>
      <c r="J6647">
        <v>0.05</v>
      </c>
      <c r="K6647">
        <v>1332357.22</v>
      </c>
      <c r="L6647">
        <v>24865.58</v>
      </c>
      <c r="M6647">
        <v>138809.38</v>
      </c>
      <c r="N6647" s="2">
        <f>Table1[[#This Row],[Profit]]/Table1[[#This Row],[Sales_Value]]</f>
        <v>0.10418330603559908</v>
      </c>
      <c r="O6647" s="3" t="str">
        <f>IF(Table1[[#This Row],[Profit]]&lt;0,"Yes","No")</f>
        <v>No</v>
      </c>
      <c r="P6647" t="str">
        <f>IF(Table1[[#This Row],[Discount_Pct]]&gt;0.3,"High",IF(Table1[[#This Row],[Discount_Pct]]&gt;0.15,"Medium","Low"))</f>
        <v>Low</v>
      </c>
      <c r="Q6647" t="str">
        <f>TEXT(Table1[[#This Row],[Date]],"MMM-YYYY")</f>
        <v>May-2024</v>
      </c>
      <c r="R6647" t="str">
        <f>IF(Table1[[#This Row],[Sales_Value]]&gt;500000,"Premium",IF(Table1[[#This Row],[Sales_Value]]&gt;100000,"Mid","Basic"))</f>
        <v>Premium</v>
      </c>
    </row>
    <row r="6648" spans="1:18" x14ac:dyDescent="0.3">
      <c r="A6648" s="1">
        <v>45650</v>
      </c>
      <c r="B6648" t="s">
        <v>6849</v>
      </c>
      <c r="C6648" t="s">
        <v>14</v>
      </c>
      <c r="D6648" t="s">
        <v>144</v>
      </c>
      <c r="E6648" t="s">
        <v>27</v>
      </c>
      <c r="F6648" t="s">
        <v>61</v>
      </c>
      <c r="G6648" t="s">
        <v>53</v>
      </c>
      <c r="H6648">
        <v>36</v>
      </c>
      <c r="I6648">
        <v>2807.75</v>
      </c>
      <c r="J6648">
        <v>0</v>
      </c>
      <c r="K6648">
        <v>101079</v>
      </c>
      <c r="L6648">
        <v>1897.36</v>
      </c>
      <c r="M6648">
        <v>32774.04</v>
      </c>
      <c r="N6648" s="2">
        <f>Table1[[#This Row],[Profit]]/Table1[[#This Row],[Sales_Value]]</f>
        <v>0.32424183064731549</v>
      </c>
      <c r="O6648" s="3" t="str">
        <f>IF(Table1[[#This Row],[Profit]]&lt;0,"Yes","No")</f>
        <v>No</v>
      </c>
      <c r="P6648" t="str">
        <f>IF(Table1[[#This Row],[Discount_Pct]]&gt;0.3,"High",IF(Table1[[#This Row],[Discount_Pct]]&gt;0.15,"Medium","Low"))</f>
        <v>Low</v>
      </c>
      <c r="Q6648" t="str">
        <f>TEXT(Table1[[#This Row],[Date]],"MMM-YYYY")</f>
        <v>Dec-2024</v>
      </c>
      <c r="R6648" t="str">
        <f>IF(Table1[[#This Row],[Sales_Value]]&gt;500000,"Premium",IF(Table1[[#This Row],[Sales_Value]]&gt;100000,"Mid","Basic"))</f>
        <v>Mid</v>
      </c>
    </row>
    <row r="6649" spans="1:18" x14ac:dyDescent="0.3">
      <c r="A6649" s="1">
        <v>45511</v>
      </c>
      <c r="B6649" t="s">
        <v>6850</v>
      </c>
      <c r="C6649" t="s">
        <v>20</v>
      </c>
      <c r="D6649" t="s">
        <v>21</v>
      </c>
      <c r="E6649" t="s">
        <v>97</v>
      </c>
      <c r="F6649" t="s">
        <v>113</v>
      </c>
      <c r="G6649" t="s">
        <v>24</v>
      </c>
      <c r="H6649">
        <v>70</v>
      </c>
      <c r="I6649">
        <v>55.18</v>
      </c>
      <c r="J6649">
        <v>0.03</v>
      </c>
      <c r="K6649">
        <v>3746.72</v>
      </c>
      <c r="L6649">
        <v>23.96</v>
      </c>
      <c r="M6649">
        <v>2069.52</v>
      </c>
      <c r="N6649" s="2">
        <f>Table1[[#This Row],[Profit]]/Table1[[#This Row],[Sales_Value]]</f>
        <v>0.5523551266174147</v>
      </c>
      <c r="O6649" s="3" t="str">
        <f>IF(Table1[[#This Row],[Profit]]&lt;0,"Yes","No")</f>
        <v>No</v>
      </c>
      <c r="P6649" t="str">
        <f>IF(Table1[[#This Row],[Discount_Pct]]&gt;0.3,"High",IF(Table1[[#This Row],[Discount_Pct]]&gt;0.15,"Medium","Low"))</f>
        <v>Low</v>
      </c>
      <c r="Q6649" t="str">
        <f>TEXT(Table1[[#This Row],[Date]],"MMM-YYYY")</f>
        <v>Aug-2024</v>
      </c>
      <c r="R6649" t="str">
        <f>IF(Table1[[#This Row],[Sales_Value]]&gt;500000,"Premium",IF(Table1[[#This Row],[Sales_Value]]&gt;100000,"Mid","Basic"))</f>
        <v>Basic</v>
      </c>
    </row>
    <row r="6650" spans="1:18" x14ac:dyDescent="0.3">
      <c r="A6650" s="1">
        <v>45566</v>
      </c>
      <c r="B6650" t="s">
        <v>6851</v>
      </c>
      <c r="C6650" t="s">
        <v>34</v>
      </c>
      <c r="D6650" t="s">
        <v>59</v>
      </c>
      <c r="E6650" t="s">
        <v>48</v>
      </c>
      <c r="F6650" t="s">
        <v>76</v>
      </c>
      <c r="G6650" t="s">
        <v>77</v>
      </c>
      <c r="H6650">
        <v>61</v>
      </c>
      <c r="I6650">
        <v>1923.74</v>
      </c>
      <c r="J6650">
        <v>0.26</v>
      </c>
      <c r="K6650">
        <v>86837.62</v>
      </c>
      <c r="L6650">
        <v>973.42</v>
      </c>
      <c r="M6650">
        <v>27459</v>
      </c>
      <c r="N6650" s="2">
        <f>Table1[[#This Row],[Profit]]/Table1[[#This Row],[Sales_Value]]</f>
        <v>0.31621087726724895</v>
      </c>
      <c r="O6650" s="3" t="str">
        <f>IF(Table1[[#This Row],[Profit]]&lt;0,"Yes","No")</f>
        <v>No</v>
      </c>
      <c r="P6650" t="str">
        <f>IF(Table1[[#This Row],[Discount_Pct]]&gt;0.3,"High",IF(Table1[[#This Row],[Discount_Pct]]&gt;0.15,"Medium","Low"))</f>
        <v>Medium</v>
      </c>
      <c r="Q6650" t="str">
        <f>TEXT(Table1[[#This Row],[Date]],"MMM-YYYY")</f>
        <v>Oct-2024</v>
      </c>
      <c r="R6650" t="str">
        <f>IF(Table1[[#This Row],[Sales_Value]]&gt;500000,"Premium",IF(Table1[[#This Row],[Sales_Value]]&gt;100000,"Mid","Basic"))</f>
        <v>Basic</v>
      </c>
    </row>
    <row r="6651" spans="1:18" x14ac:dyDescent="0.3">
      <c r="A6651" s="1">
        <v>45557</v>
      </c>
      <c r="B6651" t="s">
        <v>6852</v>
      </c>
      <c r="C6651" t="s">
        <v>14</v>
      </c>
      <c r="D6651" t="s">
        <v>15</v>
      </c>
      <c r="E6651" t="s">
        <v>415</v>
      </c>
      <c r="F6651" t="s">
        <v>68</v>
      </c>
      <c r="G6651" t="s">
        <v>24</v>
      </c>
      <c r="H6651">
        <v>36</v>
      </c>
      <c r="I6651">
        <v>133.12</v>
      </c>
      <c r="J6651">
        <v>0.16</v>
      </c>
      <c r="K6651">
        <v>4025.55</v>
      </c>
      <c r="L6651">
        <v>61.82</v>
      </c>
      <c r="M6651">
        <v>1800.03</v>
      </c>
      <c r="N6651" s="2">
        <f>Table1[[#This Row],[Profit]]/Table1[[#This Row],[Sales_Value]]</f>
        <v>0.44715132093751164</v>
      </c>
      <c r="O6651" s="3" t="str">
        <f>IF(Table1[[#This Row],[Profit]]&lt;0,"Yes","No")</f>
        <v>No</v>
      </c>
      <c r="P6651" t="str">
        <f>IF(Table1[[#This Row],[Discount_Pct]]&gt;0.3,"High",IF(Table1[[#This Row],[Discount_Pct]]&gt;0.15,"Medium","Low"))</f>
        <v>Medium</v>
      </c>
      <c r="Q6651" t="str">
        <f>TEXT(Table1[[#This Row],[Date]],"MMM-YYYY")</f>
        <v>Sep-2024</v>
      </c>
      <c r="R6651" t="str">
        <f>IF(Table1[[#This Row],[Sales_Value]]&gt;500000,"Premium",IF(Table1[[#This Row],[Sales_Value]]&gt;100000,"Mid","Basic"))</f>
        <v>Basic</v>
      </c>
    </row>
    <row r="6652" spans="1:18" x14ac:dyDescent="0.3">
      <c r="A6652" s="1">
        <v>45574</v>
      </c>
      <c r="B6652" t="s">
        <v>6853</v>
      </c>
      <c r="C6652" t="s">
        <v>34</v>
      </c>
      <c r="D6652" t="s">
        <v>59</v>
      </c>
      <c r="E6652" t="s">
        <v>238</v>
      </c>
      <c r="F6652" t="s">
        <v>57</v>
      </c>
      <c r="G6652" t="s">
        <v>24</v>
      </c>
      <c r="H6652">
        <v>59</v>
      </c>
      <c r="I6652">
        <v>55.62</v>
      </c>
      <c r="J6652">
        <v>0.11</v>
      </c>
      <c r="K6652">
        <v>2920.61</v>
      </c>
      <c r="L6652">
        <v>27.27</v>
      </c>
      <c r="M6652">
        <v>1311.68</v>
      </c>
      <c r="N6652" s="2">
        <f>Table1[[#This Row],[Profit]]/Table1[[#This Row],[Sales_Value]]</f>
        <v>0.44911165818099646</v>
      </c>
      <c r="O6652" s="3" t="str">
        <f>IF(Table1[[#This Row],[Profit]]&lt;0,"Yes","No")</f>
        <v>No</v>
      </c>
      <c r="P6652" t="str">
        <f>IF(Table1[[#This Row],[Discount_Pct]]&gt;0.3,"High",IF(Table1[[#This Row],[Discount_Pct]]&gt;0.15,"Medium","Low"))</f>
        <v>Low</v>
      </c>
      <c r="Q6652" t="str">
        <f>TEXT(Table1[[#This Row],[Date]],"MMM-YYYY")</f>
        <v>Oct-2024</v>
      </c>
      <c r="R6652" t="str">
        <f>IF(Table1[[#This Row],[Sales_Value]]&gt;500000,"Premium",IF(Table1[[#This Row],[Sales_Value]]&gt;100000,"Mid","Basic"))</f>
        <v>Basic</v>
      </c>
    </row>
    <row r="6653" spans="1:18" x14ac:dyDescent="0.3">
      <c r="A6653" s="1">
        <v>45604</v>
      </c>
      <c r="B6653" t="s">
        <v>6854</v>
      </c>
      <c r="C6653" t="s">
        <v>39</v>
      </c>
      <c r="D6653" t="s">
        <v>426</v>
      </c>
      <c r="E6653" t="s">
        <v>195</v>
      </c>
      <c r="F6653" t="s">
        <v>42</v>
      </c>
      <c r="G6653" t="s">
        <v>18</v>
      </c>
      <c r="H6653">
        <v>14</v>
      </c>
      <c r="I6653">
        <v>65073.78</v>
      </c>
      <c r="J6653">
        <v>0.14000000000000001</v>
      </c>
      <c r="K6653">
        <v>783488.31</v>
      </c>
      <c r="L6653">
        <v>48239.05</v>
      </c>
      <c r="M6653">
        <v>108141.61</v>
      </c>
      <c r="N6653" s="2">
        <f>Table1[[#This Row],[Profit]]/Table1[[#This Row],[Sales_Value]]</f>
        <v>0.13802581176992926</v>
      </c>
      <c r="O6653" s="3" t="str">
        <f>IF(Table1[[#This Row],[Profit]]&lt;0,"Yes","No")</f>
        <v>No</v>
      </c>
      <c r="P6653" t="str">
        <f>IF(Table1[[#This Row],[Discount_Pct]]&gt;0.3,"High",IF(Table1[[#This Row],[Discount_Pct]]&gt;0.15,"Medium","Low"))</f>
        <v>Low</v>
      </c>
      <c r="Q6653" t="str">
        <f>TEXT(Table1[[#This Row],[Date]],"MMM-YYYY")</f>
        <v>Nov-2024</v>
      </c>
      <c r="R6653" t="str">
        <f>IF(Table1[[#This Row],[Sales_Value]]&gt;500000,"Premium",IF(Table1[[#This Row],[Sales_Value]]&gt;100000,"Mid","Basic"))</f>
        <v>Premium</v>
      </c>
    </row>
    <row r="6654" spans="1:18" x14ac:dyDescent="0.3">
      <c r="A6654" s="1">
        <v>45512</v>
      </c>
      <c r="B6654" t="s">
        <v>6855</v>
      </c>
      <c r="C6654" t="s">
        <v>20</v>
      </c>
      <c r="D6654" t="s">
        <v>271</v>
      </c>
      <c r="E6654" t="s">
        <v>125</v>
      </c>
      <c r="F6654" t="s">
        <v>156</v>
      </c>
      <c r="G6654" t="s">
        <v>18</v>
      </c>
      <c r="H6654">
        <v>83</v>
      </c>
      <c r="I6654">
        <v>17796.580000000002</v>
      </c>
      <c r="J6654">
        <v>0.1</v>
      </c>
      <c r="K6654">
        <v>1329404.53</v>
      </c>
      <c r="L6654">
        <v>15424.61</v>
      </c>
      <c r="M6654">
        <v>49161.9</v>
      </c>
      <c r="N6654" s="2">
        <f>Table1[[#This Row],[Profit]]/Table1[[#This Row],[Sales_Value]]</f>
        <v>3.6980391514086386E-2</v>
      </c>
      <c r="O6654" s="3" t="str">
        <f>IF(Table1[[#This Row],[Profit]]&lt;0,"Yes","No")</f>
        <v>No</v>
      </c>
      <c r="P6654" t="str">
        <f>IF(Table1[[#This Row],[Discount_Pct]]&gt;0.3,"High",IF(Table1[[#This Row],[Discount_Pct]]&gt;0.15,"Medium","Low"))</f>
        <v>Low</v>
      </c>
      <c r="Q6654" t="str">
        <f>TEXT(Table1[[#This Row],[Date]],"MMM-YYYY")</f>
        <v>Aug-2024</v>
      </c>
      <c r="R6654" t="str">
        <f>IF(Table1[[#This Row],[Sales_Value]]&gt;500000,"Premium",IF(Table1[[#This Row],[Sales_Value]]&gt;100000,"Mid","Basic"))</f>
        <v>Premium</v>
      </c>
    </row>
    <row r="6655" spans="1:18" x14ac:dyDescent="0.3">
      <c r="A6655" s="1">
        <v>45650</v>
      </c>
      <c r="B6655" t="s">
        <v>6856</v>
      </c>
      <c r="C6655" t="s">
        <v>39</v>
      </c>
      <c r="D6655" t="s">
        <v>40</v>
      </c>
      <c r="E6655" t="s">
        <v>168</v>
      </c>
      <c r="F6655" t="s">
        <v>61</v>
      </c>
      <c r="G6655" t="s">
        <v>53</v>
      </c>
      <c r="H6655">
        <v>2</v>
      </c>
      <c r="I6655">
        <v>3320.46</v>
      </c>
      <c r="J6655">
        <v>0.27</v>
      </c>
      <c r="K6655">
        <v>4847.87</v>
      </c>
      <c r="L6655">
        <v>2126.8200000000002</v>
      </c>
      <c r="M6655">
        <v>594.23</v>
      </c>
      <c r="N6655" s="2">
        <f>Table1[[#This Row],[Profit]]/Table1[[#This Row],[Sales_Value]]</f>
        <v>0.12257548160326082</v>
      </c>
      <c r="O6655" s="3" t="str">
        <f>IF(Table1[[#This Row],[Profit]]&lt;0,"Yes","No")</f>
        <v>No</v>
      </c>
      <c r="P6655" t="str">
        <f>IF(Table1[[#This Row],[Discount_Pct]]&gt;0.3,"High",IF(Table1[[#This Row],[Discount_Pct]]&gt;0.15,"Medium","Low"))</f>
        <v>Medium</v>
      </c>
      <c r="Q6655" t="str">
        <f>TEXT(Table1[[#This Row],[Date]],"MMM-YYYY")</f>
        <v>Dec-2024</v>
      </c>
      <c r="R6655" t="str">
        <f>IF(Table1[[#This Row],[Sales_Value]]&gt;500000,"Premium",IF(Table1[[#This Row],[Sales_Value]]&gt;100000,"Mid","Basic"))</f>
        <v>Basic</v>
      </c>
    </row>
    <row r="6656" spans="1:18" x14ac:dyDescent="0.3">
      <c r="A6656" s="1">
        <v>45354</v>
      </c>
      <c r="B6656" t="s">
        <v>6857</v>
      </c>
      <c r="C6656" t="s">
        <v>34</v>
      </c>
      <c r="D6656" t="s">
        <v>80</v>
      </c>
      <c r="E6656" t="s">
        <v>128</v>
      </c>
      <c r="F6656" t="s">
        <v>98</v>
      </c>
      <c r="G6656" t="s">
        <v>18</v>
      </c>
      <c r="H6656">
        <v>68</v>
      </c>
      <c r="I6656">
        <v>6459.65</v>
      </c>
      <c r="J6656">
        <v>0.04</v>
      </c>
      <c r="K6656">
        <v>421685.95</v>
      </c>
      <c r="L6656">
        <v>4591.29</v>
      </c>
      <c r="M6656">
        <v>109478.23</v>
      </c>
      <c r="N6656" s="2">
        <f>Table1[[#This Row],[Profit]]/Table1[[#This Row],[Sales_Value]]</f>
        <v>0.25962029325378283</v>
      </c>
      <c r="O6656" s="3" t="str">
        <f>IF(Table1[[#This Row],[Profit]]&lt;0,"Yes","No")</f>
        <v>No</v>
      </c>
      <c r="P6656" t="str">
        <f>IF(Table1[[#This Row],[Discount_Pct]]&gt;0.3,"High",IF(Table1[[#This Row],[Discount_Pct]]&gt;0.15,"Medium","Low"))</f>
        <v>Low</v>
      </c>
      <c r="Q6656" t="str">
        <f>TEXT(Table1[[#This Row],[Date]],"MMM-YYYY")</f>
        <v>Mar-2024</v>
      </c>
      <c r="R6656" t="str">
        <f>IF(Table1[[#This Row],[Sales_Value]]&gt;500000,"Premium",IF(Table1[[#This Row],[Sales_Value]]&gt;100000,"Mid","Basic"))</f>
        <v>Mid</v>
      </c>
    </row>
    <row r="6657" spans="1:18" x14ac:dyDescent="0.3">
      <c r="A6657" s="1">
        <v>45353</v>
      </c>
      <c r="B6657" t="s">
        <v>6858</v>
      </c>
      <c r="C6657" t="s">
        <v>34</v>
      </c>
      <c r="D6657" t="s">
        <v>80</v>
      </c>
      <c r="E6657" t="s">
        <v>158</v>
      </c>
      <c r="F6657" t="s">
        <v>255</v>
      </c>
      <c r="G6657" t="s">
        <v>53</v>
      </c>
      <c r="H6657">
        <v>80</v>
      </c>
      <c r="I6657">
        <v>2355.4499999999998</v>
      </c>
      <c r="J6657">
        <v>0.05</v>
      </c>
      <c r="K6657">
        <v>179014.2</v>
      </c>
      <c r="L6657">
        <v>1416.88</v>
      </c>
      <c r="M6657">
        <v>65663.8</v>
      </c>
      <c r="N6657" s="2">
        <f>Table1[[#This Row],[Profit]]/Table1[[#This Row],[Sales_Value]]</f>
        <v>0.36680777279120874</v>
      </c>
      <c r="O6657" s="3" t="str">
        <f>IF(Table1[[#This Row],[Profit]]&lt;0,"Yes","No")</f>
        <v>No</v>
      </c>
      <c r="P6657" t="str">
        <f>IF(Table1[[#This Row],[Discount_Pct]]&gt;0.3,"High",IF(Table1[[#This Row],[Discount_Pct]]&gt;0.15,"Medium","Low"))</f>
        <v>Low</v>
      </c>
      <c r="Q6657" t="str">
        <f>TEXT(Table1[[#This Row],[Date]],"MMM-YYYY")</f>
        <v>Mar-2024</v>
      </c>
      <c r="R6657" t="str">
        <f>IF(Table1[[#This Row],[Sales_Value]]&gt;500000,"Premium",IF(Table1[[#This Row],[Sales_Value]]&gt;100000,"Mid","Basic"))</f>
        <v>Mid</v>
      </c>
    </row>
    <row r="6658" spans="1:18" x14ac:dyDescent="0.3">
      <c r="A6658" s="1">
        <v>45505</v>
      </c>
      <c r="B6658" t="s">
        <v>6859</v>
      </c>
      <c r="C6658" t="s">
        <v>14</v>
      </c>
      <c r="D6658" t="s">
        <v>144</v>
      </c>
      <c r="E6658" t="s">
        <v>311</v>
      </c>
      <c r="F6658" t="s">
        <v>165</v>
      </c>
      <c r="G6658" t="s">
        <v>24</v>
      </c>
      <c r="H6658">
        <v>65</v>
      </c>
      <c r="I6658">
        <v>190.56</v>
      </c>
      <c r="J6658">
        <v>0.26</v>
      </c>
      <c r="K6658">
        <v>9165.94</v>
      </c>
      <c r="L6658">
        <v>131.07</v>
      </c>
      <c r="M6658">
        <v>646.39</v>
      </c>
      <c r="N6658" s="2">
        <f>Table1[[#This Row],[Profit]]/Table1[[#This Row],[Sales_Value]]</f>
        <v>7.0520863108420956E-2</v>
      </c>
      <c r="O6658" s="3" t="str">
        <f>IF(Table1[[#This Row],[Profit]]&lt;0,"Yes","No")</f>
        <v>No</v>
      </c>
      <c r="P6658" t="str">
        <f>IF(Table1[[#This Row],[Discount_Pct]]&gt;0.3,"High",IF(Table1[[#This Row],[Discount_Pct]]&gt;0.15,"Medium","Low"))</f>
        <v>Medium</v>
      </c>
      <c r="Q6658" t="str">
        <f>TEXT(Table1[[#This Row],[Date]],"MMM-YYYY")</f>
        <v>Aug-2024</v>
      </c>
      <c r="R6658" t="str">
        <f>IF(Table1[[#This Row],[Sales_Value]]&gt;500000,"Premium",IF(Table1[[#This Row],[Sales_Value]]&gt;100000,"Mid","Basic"))</f>
        <v>Basic</v>
      </c>
    </row>
    <row r="6659" spans="1:18" x14ac:dyDescent="0.3">
      <c r="A6659" s="1">
        <v>45498</v>
      </c>
      <c r="B6659" t="s">
        <v>6860</v>
      </c>
      <c r="C6659" t="s">
        <v>39</v>
      </c>
      <c r="D6659" t="s">
        <v>66</v>
      </c>
      <c r="E6659" t="s">
        <v>27</v>
      </c>
      <c r="F6659" t="s">
        <v>23</v>
      </c>
      <c r="G6659" t="s">
        <v>24</v>
      </c>
      <c r="H6659">
        <v>20</v>
      </c>
      <c r="I6659">
        <v>17.37</v>
      </c>
      <c r="J6659">
        <v>0.26</v>
      </c>
      <c r="K6659">
        <v>257.08</v>
      </c>
      <c r="L6659">
        <v>8.6999999999999993</v>
      </c>
      <c r="M6659">
        <v>83.08</v>
      </c>
      <c r="N6659" s="2">
        <f>Table1[[#This Row],[Profit]]/Table1[[#This Row],[Sales_Value]]</f>
        <v>0.32316788548311809</v>
      </c>
      <c r="O6659" s="3" t="str">
        <f>IF(Table1[[#This Row],[Profit]]&lt;0,"Yes","No")</f>
        <v>No</v>
      </c>
      <c r="P6659" t="str">
        <f>IF(Table1[[#This Row],[Discount_Pct]]&gt;0.3,"High",IF(Table1[[#This Row],[Discount_Pct]]&gt;0.15,"Medium","Low"))</f>
        <v>Medium</v>
      </c>
      <c r="Q6659" t="str">
        <f>TEXT(Table1[[#This Row],[Date]],"MMM-YYYY")</f>
        <v>Jul-2024</v>
      </c>
      <c r="R6659" t="str">
        <f>IF(Table1[[#This Row],[Sales_Value]]&gt;500000,"Premium",IF(Table1[[#This Row],[Sales_Value]]&gt;100000,"Mid","Basic"))</f>
        <v>Basic</v>
      </c>
    </row>
    <row r="6660" spans="1:18" x14ac:dyDescent="0.3">
      <c r="A6660" s="1">
        <v>45612</v>
      </c>
      <c r="B6660" t="s">
        <v>6861</v>
      </c>
      <c r="C6660" t="s">
        <v>34</v>
      </c>
      <c r="D6660" t="s">
        <v>59</v>
      </c>
      <c r="E6660" t="s">
        <v>311</v>
      </c>
      <c r="F6660" t="s">
        <v>113</v>
      </c>
      <c r="G6660" t="s">
        <v>24</v>
      </c>
      <c r="H6660">
        <v>77</v>
      </c>
      <c r="I6660">
        <v>61.66</v>
      </c>
      <c r="J6660">
        <v>0.18</v>
      </c>
      <c r="K6660">
        <v>3893.21</v>
      </c>
      <c r="L6660">
        <v>26.34</v>
      </c>
      <c r="M6660">
        <v>1865.03</v>
      </c>
      <c r="N6660" s="2">
        <f>Table1[[#This Row],[Profit]]/Table1[[#This Row],[Sales_Value]]</f>
        <v>0.47904685336778646</v>
      </c>
      <c r="O6660" s="3" t="str">
        <f>IF(Table1[[#This Row],[Profit]]&lt;0,"Yes","No")</f>
        <v>No</v>
      </c>
      <c r="P6660" t="str">
        <f>IF(Table1[[#This Row],[Discount_Pct]]&gt;0.3,"High",IF(Table1[[#This Row],[Discount_Pct]]&gt;0.15,"Medium","Low"))</f>
        <v>Medium</v>
      </c>
      <c r="Q6660" t="str">
        <f>TEXT(Table1[[#This Row],[Date]],"MMM-YYYY")</f>
        <v>Nov-2024</v>
      </c>
      <c r="R6660" t="str">
        <f>IF(Table1[[#This Row],[Sales_Value]]&gt;500000,"Premium",IF(Table1[[#This Row],[Sales_Value]]&gt;100000,"Mid","Basic"))</f>
        <v>Basic</v>
      </c>
    </row>
    <row r="6661" spans="1:18" x14ac:dyDescent="0.3">
      <c r="A6661" s="1">
        <v>45393</v>
      </c>
      <c r="B6661" t="s">
        <v>6862</v>
      </c>
      <c r="C6661" t="s">
        <v>34</v>
      </c>
      <c r="D6661" t="s">
        <v>207</v>
      </c>
      <c r="E6661" t="s">
        <v>171</v>
      </c>
      <c r="F6661" t="s">
        <v>98</v>
      </c>
      <c r="G6661" t="s">
        <v>18</v>
      </c>
      <c r="H6661">
        <v>96</v>
      </c>
      <c r="I6661">
        <v>6215.45</v>
      </c>
      <c r="J6661">
        <v>0.23</v>
      </c>
      <c r="K6661">
        <v>459446.06</v>
      </c>
      <c r="L6661">
        <v>4456.97</v>
      </c>
      <c r="M6661">
        <v>31576.94</v>
      </c>
      <c r="N6661" s="2">
        <f>Table1[[#This Row],[Profit]]/Table1[[#This Row],[Sales_Value]]</f>
        <v>6.8728285535847228E-2</v>
      </c>
      <c r="O6661" s="3" t="str">
        <f>IF(Table1[[#This Row],[Profit]]&lt;0,"Yes","No")</f>
        <v>No</v>
      </c>
      <c r="P6661" t="str">
        <f>IF(Table1[[#This Row],[Discount_Pct]]&gt;0.3,"High",IF(Table1[[#This Row],[Discount_Pct]]&gt;0.15,"Medium","Low"))</f>
        <v>Medium</v>
      </c>
      <c r="Q6661" t="str">
        <f>TEXT(Table1[[#This Row],[Date]],"MMM-YYYY")</f>
        <v>Apr-2024</v>
      </c>
      <c r="R6661" t="str">
        <f>IF(Table1[[#This Row],[Sales_Value]]&gt;500000,"Premium",IF(Table1[[#This Row],[Sales_Value]]&gt;100000,"Mid","Basic"))</f>
        <v>Mid</v>
      </c>
    </row>
    <row r="6662" spans="1:18" x14ac:dyDescent="0.3">
      <c r="A6662" s="1">
        <v>45423</v>
      </c>
      <c r="B6662" t="s">
        <v>6863</v>
      </c>
      <c r="C6662" t="s">
        <v>34</v>
      </c>
      <c r="D6662" t="s">
        <v>1520</v>
      </c>
      <c r="E6662" t="s">
        <v>36</v>
      </c>
      <c r="F6662" t="s">
        <v>64</v>
      </c>
      <c r="G6662" t="s">
        <v>53</v>
      </c>
      <c r="H6662">
        <v>23</v>
      </c>
      <c r="I6662">
        <v>617.70000000000005</v>
      </c>
      <c r="J6662">
        <v>0</v>
      </c>
      <c r="K6662">
        <v>14207.1</v>
      </c>
      <c r="L6662">
        <v>292.77</v>
      </c>
      <c r="M6662">
        <v>7473.39</v>
      </c>
      <c r="N6662" s="2">
        <f>Table1[[#This Row],[Profit]]/Table1[[#This Row],[Sales_Value]]</f>
        <v>0.52603205439533751</v>
      </c>
      <c r="O6662" s="3" t="str">
        <f>IF(Table1[[#This Row],[Profit]]&lt;0,"Yes","No")</f>
        <v>No</v>
      </c>
      <c r="P6662" t="str">
        <f>IF(Table1[[#This Row],[Discount_Pct]]&gt;0.3,"High",IF(Table1[[#This Row],[Discount_Pct]]&gt;0.15,"Medium","Low"))</f>
        <v>Low</v>
      </c>
      <c r="Q6662" t="str">
        <f>TEXT(Table1[[#This Row],[Date]],"MMM-YYYY")</f>
        <v>May-2024</v>
      </c>
      <c r="R6662" t="str">
        <f>IF(Table1[[#This Row],[Sales_Value]]&gt;500000,"Premium",IF(Table1[[#This Row],[Sales_Value]]&gt;100000,"Mid","Basic"))</f>
        <v>Basic</v>
      </c>
    </row>
    <row r="6663" spans="1:18" x14ac:dyDescent="0.3">
      <c r="A6663" s="1">
        <v>45461</v>
      </c>
      <c r="B6663" t="s">
        <v>6864</v>
      </c>
      <c r="C6663" t="s">
        <v>39</v>
      </c>
      <c r="D6663" t="s">
        <v>93</v>
      </c>
      <c r="E6663" t="s">
        <v>128</v>
      </c>
      <c r="F6663" t="s">
        <v>28</v>
      </c>
      <c r="G6663" t="s">
        <v>18</v>
      </c>
      <c r="H6663">
        <v>74</v>
      </c>
      <c r="I6663">
        <v>2751.97</v>
      </c>
      <c r="J6663">
        <v>0</v>
      </c>
      <c r="K6663">
        <v>203645.78</v>
      </c>
      <c r="L6663">
        <v>1622.11</v>
      </c>
      <c r="M6663">
        <v>83609.64</v>
      </c>
      <c r="N6663" s="2">
        <f>Table1[[#This Row],[Profit]]/Table1[[#This Row],[Sales_Value]]</f>
        <v>0.41056406864900419</v>
      </c>
      <c r="O6663" s="3" t="str">
        <f>IF(Table1[[#This Row],[Profit]]&lt;0,"Yes","No")</f>
        <v>No</v>
      </c>
      <c r="P6663" t="str">
        <f>IF(Table1[[#This Row],[Discount_Pct]]&gt;0.3,"High",IF(Table1[[#This Row],[Discount_Pct]]&gt;0.15,"Medium","Low"))</f>
        <v>Low</v>
      </c>
      <c r="Q6663" t="str">
        <f>TEXT(Table1[[#This Row],[Date]],"MMM-YYYY")</f>
        <v>Jun-2024</v>
      </c>
      <c r="R6663" t="str">
        <f>IF(Table1[[#This Row],[Sales_Value]]&gt;500000,"Premium",IF(Table1[[#This Row],[Sales_Value]]&gt;100000,"Mid","Basic"))</f>
        <v>Mid</v>
      </c>
    </row>
    <row r="6664" spans="1:18" x14ac:dyDescent="0.3">
      <c r="A6664" s="1">
        <v>45489</v>
      </c>
      <c r="B6664" t="s">
        <v>6865</v>
      </c>
      <c r="C6664" t="s">
        <v>34</v>
      </c>
      <c r="D6664" t="s">
        <v>80</v>
      </c>
      <c r="E6664" t="s">
        <v>67</v>
      </c>
      <c r="F6664" t="s">
        <v>282</v>
      </c>
      <c r="G6664" t="s">
        <v>18</v>
      </c>
      <c r="H6664">
        <v>35</v>
      </c>
      <c r="I6664">
        <v>8714.34</v>
      </c>
      <c r="J6664">
        <v>0.1</v>
      </c>
      <c r="K6664">
        <v>274501.71000000002</v>
      </c>
      <c r="L6664">
        <v>7554.61</v>
      </c>
      <c r="M6664">
        <v>10090.36</v>
      </c>
      <c r="N6664" s="2">
        <f>Table1[[#This Row],[Profit]]/Table1[[#This Row],[Sales_Value]]</f>
        <v>3.6758823833920741E-2</v>
      </c>
      <c r="O6664" s="3" t="str">
        <f>IF(Table1[[#This Row],[Profit]]&lt;0,"Yes","No")</f>
        <v>No</v>
      </c>
      <c r="P6664" t="str">
        <f>IF(Table1[[#This Row],[Discount_Pct]]&gt;0.3,"High",IF(Table1[[#This Row],[Discount_Pct]]&gt;0.15,"Medium","Low"))</f>
        <v>Low</v>
      </c>
      <c r="Q6664" t="str">
        <f>TEXT(Table1[[#This Row],[Date]],"MMM-YYYY")</f>
        <v>Jul-2024</v>
      </c>
      <c r="R6664" t="str">
        <f>IF(Table1[[#This Row],[Sales_Value]]&gt;500000,"Premium",IF(Table1[[#This Row],[Sales_Value]]&gt;100000,"Mid","Basic"))</f>
        <v>Mid</v>
      </c>
    </row>
    <row r="6665" spans="1:18" x14ac:dyDescent="0.3">
      <c r="A6665" s="1">
        <v>45386</v>
      </c>
      <c r="B6665" t="s">
        <v>6866</v>
      </c>
      <c r="C6665" t="s">
        <v>20</v>
      </c>
      <c r="D6665" t="s">
        <v>899</v>
      </c>
      <c r="E6665" t="s">
        <v>629</v>
      </c>
      <c r="F6665" t="s">
        <v>70</v>
      </c>
      <c r="G6665" t="s">
        <v>46</v>
      </c>
      <c r="H6665">
        <v>83</v>
      </c>
      <c r="I6665">
        <v>1529.93</v>
      </c>
      <c r="J6665">
        <v>0.08</v>
      </c>
      <c r="K6665">
        <v>116825.45</v>
      </c>
      <c r="L6665">
        <v>901.18</v>
      </c>
      <c r="M6665">
        <v>42027.51</v>
      </c>
      <c r="N6665" s="2">
        <f>Table1[[#This Row],[Profit]]/Table1[[#This Row],[Sales_Value]]</f>
        <v>0.35974618544161396</v>
      </c>
      <c r="O6665" s="3" t="str">
        <f>IF(Table1[[#This Row],[Profit]]&lt;0,"Yes","No")</f>
        <v>No</v>
      </c>
      <c r="P6665" t="str">
        <f>IF(Table1[[#This Row],[Discount_Pct]]&gt;0.3,"High",IF(Table1[[#This Row],[Discount_Pct]]&gt;0.15,"Medium","Low"))</f>
        <v>Low</v>
      </c>
      <c r="Q6665" t="str">
        <f>TEXT(Table1[[#This Row],[Date]],"MMM-YYYY")</f>
        <v>Apr-2024</v>
      </c>
      <c r="R6665" t="str">
        <f>IF(Table1[[#This Row],[Sales_Value]]&gt;500000,"Premium",IF(Table1[[#This Row],[Sales_Value]]&gt;100000,"Mid","Basic"))</f>
        <v>Mid</v>
      </c>
    </row>
    <row r="6666" spans="1:18" x14ac:dyDescent="0.3">
      <c r="A6666" s="1">
        <v>45561</v>
      </c>
      <c r="B6666" t="s">
        <v>6867</v>
      </c>
      <c r="C6666" t="s">
        <v>34</v>
      </c>
      <c r="D6666" t="s">
        <v>207</v>
      </c>
      <c r="E6666" t="s">
        <v>411</v>
      </c>
      <c r="F6666" t="s">
        <v>293</v>
      </c>
      <c r="G6666" t="s">
        <v>53</v>
      </c>
      <c r="H6666">
        <v>24</v>
      </c>
      <c r="I6666">
        <v>918.38</v>
      </c>
      <c r="J6666">
        <v>0.12</v>
      </c>
      <c r="K6666">
        <v>19396.189999999999</v>
      </c>
      <c r="L6666">
        <v>415.14</v>
      </c>
      <c r="M6666">
        <v>9432.83</v>
      </c>
      <c r="N6666" s="2">
        <f>Table1[[#This Row],[Profit]]/Table1[[#This Row],[Sales_Value]]</f>
        <v>0.48632386051074983</v>
      </c>
      <c r="O6666" s="3" t="str">
        <f>IF(Table1[[#This Row],[Profit]]&lt;0,"Yes","No")</f>
        <v>No</v>
      </c>
      <c r="P6666" t="str">
        <f>IF(Table1[[#This Row],[Discount_Pct]]&gt;0.3,"High",IF(Table1[[#This Row],[Discount_Pct]]&gt;0.15,"Medium","Low"))</f>
        <v>Low</v>
      </c>
      <c r="Q6666" t="str">
        <f>TEXT(Table1[[#This Row],[Date]],"MMM-YYYY")</f>
        <v>Sep-2024</v>
      </c>
      <c r="R6666" t="str">
        <f>IF(Table1[[#This Row],[Sales_Value]]&gt;500000,"Premium",IF(Table1[[#This Row],[Sales_Value]]&gt;100000,"Mid","Basic"))</f>
        <v>Basic</v>
      </c>
    </row>
    <row r="6667" spans="1:18" x14ac:dyDescent="0.3">
      <c r="A6667" s="1">
        <v>45391</v>
      </c>
      <c r="B6667" t="s">
        <v>6868</v>
      </c>
      <c r="C6667" t="s">
        <v>14</v>
      </c>
      <c r="D6667" t="s">
        <v>160</v>
      </c>
      <c r="E6667" t="s">
        <v>84</v>
      </c>
      <c r="F6667" t="s">
        <v>68</v>
      </c>
      <c r="G6667" t="s">
        <v>24</v>
      </c>
      <c r="H6667">
        <v>65</v>
      </c>
      <c r="I6667">
        <v>123.19</v>
      </c>
      <c r="J6667">
        <v>0.16</v>
      </c>
      <c r="K6667">
        <v>6726.17</v>
      </c>
      <c r="L6667">
        <v>59.96</v>
      </c>
      <c r="M6667">
        <v>2828.77</v>
      </c>
      <c r="N6667" s="2">
        <f>Table1[[#This Row],[Profit]]/Table1[[#This Row],[Sales_Value]]</f>
        <v>0.42056177586947696</v>
      </c>
      <c r="O6667" s="3" t="str">
        <f>IF(Table1[[#This Row],[Profit]]&lt;0,"Yes","No")</f>
        <v>No</v>
      </c>
      <c r="P6667" t="str">
        <f>IF(Table1[[#This Row],[Discount_Pct]]&gt;0.3,"High",IF(Table1[[#This Row],[Discount_Pct]]&gt;0.15,"Medium","Low"))</f>
        <v>Medium</v>
      </c>
      <c r="Q6667" t="str">
        <f>TEXT(Table1[[#This Row],[Date]],"MMM-YYYY")</f>
        <v>Apr-2024</v>
      </c>
      <c r="R6667" t="str">
        <f>IF(Table1[[#This Row],[Sales_Value]]&gt;500000,"Premium",IF(Table1[[#This Row],[Sales_Value]]&gt;100000,"Mid","Basic"))</f>
        <v>Basic</v>
      </c>
    </row>
    <row r="6668" spans="1:18" x14ac:dyDescent="0.3">
      <c r="A6668" s="1">
        <v>45391</v>
      </c>
      <c r="B6668" t="s">
        <v>6869</v>
      </c>
      <c r="C6668" t="s">
        <v>20</v>
      </c>
      <c r="D6668" t="s">
        <v>30</v>
      </c>
      <c r="E6668" t="s">
        <v>200</v>
      </c>
      <c r="F6668" t="s">
        <v>95</v>
      </c>
      <c r="G6668" t="s">
        <v>77</v>
      </c>
      <c r="H6668">
        <v>12</v>
      </c>
      <c r="I6668">
        <v>3745.82</v>
      </c>
      <c r="J6668">
        <v>0.11</v>
      </c>
      <c r="K6668">
        <v>40005.360000000001</v>
      </c>
      <c r="L6668">
        <v>1972.73</v>
      </c>
      <c r="M6668">
        <v>16332.6</v>
      </c>
      <c r="N6668" s="2">
        <f>Table1[[#This Row],[Profit]]/Table1[[#This Row],[Sales_Value]]</f>
        <v>0.40826029312072182</v>
      </c>
      <c r="O6668" s="3" t="str">
        <f>IF(Table1[[#This Row],[Profit]]&lt;0,"Yes","No")</f>
        <v>No</v>
      </c>
      <c r="P6668" t="str">
        <f>IF(Table1[[#This Row],[Discount_Pct]]&gt;0.3,"High",IF(Table1[[#This Row],[Discount_Pct]]&gt;0.15,"Medium","Low"))</f>
        <v>Low</v>
      </c>
      <c r="Q6668" t="str">
        <f>TEXT(Table1[[#This Row],[Date]],"MMM-YYYY")</f>
        <v>Apr-2024</v>
      </c>
      <c r="R6668" t="str">
        <f>IF(Table1[[#This Row],[Sales_Value]]&gt;500000,"Premium",IF(Table1[[#This Row],[Sales_Value]]&gt;100000,"Mid","Basic"))</f>
        <v>Basic</v>
      </c>
    </row>
    <row r="6669" spans="1:18" x14ac:dyDescent="0.3">
      <c r="A6669" s="1">
        <v>45355</v>
      </c>
      <c r="B6669" t="s">
        <v>6870</v>
      </c>
      <c r="C6669" t="s">
        <v>20</v>
      </c>
      <c r="D6669" t="s">
        <v>72</v>
      </c>
      <c r="E6669" t="s">
        <v>121</v>
      </c>
      <c r="F6669" t="s">
        <v>110</v>
      </c>
      <c r="G6669" t="s">
        <v>24</v>
      </c>
      <c r="H6669">
        <v>81</v>
      </c>
      <c r="I6669">
        <v>321.83</v>
      </c>
      <c r="J6669">
        <v>0.06</v>
      </c>
      <c r="K6669">
        <v>24504.14</v>
      </c>
      <c r="L6669">
        <v>226.34</v>
      </c>
      <c r="M6669">
        <v>6170.6</v>
      </c>
      <c r="N6669" s="2">
        <f>Table1[[#This Row],[Profit]]/Table1[[#This Row],[Sales_Value]]</f>
        <v>0.25181867227333832</v>
      </c>
      <c r="O6669" s="3" t="str">
        <f>IF(Table1[[#This Row],[Profit]]&lt;0,"Yes","No")</f>
        <v>No</v>
      </c>
      <c r="P6669" t="str">
        <f>IF(Table1[[#This Row],[Discount_Pct]]&gt;0.3,"High",IF(Table1[[#This Row],[Discount_Pct]]&gt;0.15,"Medium","Low"))</f>
        <v>Low</v>
      </c>
      <c r="Q6669" t="str">
        <f>TEXT(Table1[[#This Row],[Date]],"MMM-YYYY")</f>
        <v>Mar-2024</v>
      </c>
      <c r="R6669" t="str">
        <f>IF(Table1[[#This Row],[Sales_Value]]&gt;500000,"Premium",IF(Table1[[#This Row],[Sales_Value]]&gt;100000,"Mid","Basic"))</f>
        <v>Basic</v>
      </c>
    </row>
    <row r="6670" spans="1:18" x14ac:dyDescent="0.3">
      <c r="A6670" s="1">
        <v>45496</v>
      </c>
      <c r="B6670" t="s">
        <v>6871</v>
      </c>
      <c r="C6670" t="s">
        <v>14</v>
      </c>
      <c r="D6670" t="s">
        <v>160</v>
      </c>
      <c r="E6670" t="s">
        <v>90</v>
      </c>
      <c r="F6670" t="s">
        <v>146</v>
      </c>
      <c r="G6670" t="s">
        <v>24</v>
      </c>
      <c r="H6670">
        <v>21</v>
      </c>
      <c r="I6670">
        <v>44.54</v>
      </c>
      <c r="J6670">
        <v>0.15</v>
      </c>
      <c r="K6670">
        <v>795.04</v>
      </c>
      <c r="L6670">
        <v>28.43</v>
      </c>
      <c r="M6670">
        <v>198.01</v>
      </c>
      <c r="N6670" s="2">
        <f>Table1[[#This Row],[Profit]]/Table1[[#This Row],[Sales_Value]]</f>
        <v>0.24905665123767357</v>
      </c>
      <c r="O6670" s="3" t="str">
        <f>IF(Table1[[#This Row],[Profit]]&lt;0,"Yes","No")</f>
        <v>No</v>
      </c>
      <c r="P6670" t="str">
        <f>IF(Table1[[#This Row],[Discount_Pct]]&gt;0.3,"High",IF(Table1[[#This Row],[Discount_Pct]]&gt;0.15,"Medium","Low"))</f>
        <v>Low</v>
      </c>
      <c r="Q6670" t="str">
        <f>TEXT(Table1[[#This Row],[Date]],"MMM-YYYY")</f>
        <v>Jul-2024</v>
      </c>
      <c r="R6670" t="str">
        <f>IF(Table1[[#This Row],[Sales_Value]]&gt;500000,"Premium",IF(Table1[[#This Row],[Sales_Value]]&gt;100000,"Mid","Basic"))</f>
        <v>Basic</v>
      </c>
    </row>
    <row r="6671" spans="1:18" x14ac:dyDescent="0.3">
      <c r="A6671" s="1">
        <v>45337</v>
      </c>
      <c r="B6671" t="s">
        <v>6872</v>
      </c>
      <c r="C6671" t="s">
        <v>14</v>
      </c>
      <c r="D6671" t="s">
        <v>26</v>
      </c>
      <c r="E6671" t="s">
        <v>48</v>
      </c>
      <c r="F6671" t="s">
        <v>293</v>
      </c>
      <c r="G6671" t="s">
        <v>53</v>
      </c>
      <c r="H6671">
        <v>83</v>
      </c>
      <c r="I6671">
        <v>857.2</v>
      </c>
      <c r="J6671">
        <v>0.03</v>
      </c>
      <c r="K6671">
        <v>69013.17</v>
      </c>
      <c r="L6671">
        <v>379.85</v>
      </c>
      <c r="M6671">
        <v>37485.620000000003</v>
      </c>
      <c r="N6671" s="2">
        <f>Table1[[#This Row],[Profit]]/Table1[[#This Row],[Sales_Value]]</f>
        <v>0.54316618117962123</v>
      </c>
      <c r="O6671" s="3" t="str">
        <f>IF(Table1[[#This Row],[Profit]]&lt;0,"Yes","No")</f>
        <v>No</v>
      </c>
      <c r="P6671" t="str">
        <f>IF(Table1[[#This Row],[Discount_Pct]]&gt;0.3,"High",IF(Table1[[#This Row],[Discount_Pct]]&gt;0.15,"Medium","Low"))</f>
        <v>Low</v>
      </c>
      <c r="Q6671" t="str">
        <f>TEXT(Table1[[#This Row],[Date]],"MMM-YYYY")</f>
        <v>Feb-2024</v>
      </c>
      <c r="R6671" t="str">
        <f>IF(Table1[[#This Row],[Sales_Value]]&gt;500000,"Premium",IF(Table1[[#This Row],[Sales_Value]]&gt;100000,"Mid","Basic"))</f>
        <v>Basic</v>
      </c>
    </row>
    <row r="6672" spans="1:18" x14ac:dyDescent="0.3">
      <c r="A6672" s="1">
        <v>45371</v>
      </c>
      <c r="B6672" t="s">
        <v>6873</v>
      </c>
      <c r="C6672" t="s">
        <v>20</v>
      </c>
      <c r="D6672" t="s">
        <v>72</v>
      </c>
      <c r="E6672" t="s">
        <v>211</v>
      </c>
      <c r="F6672" t="s">
        <v>180</v>
      </c>
      <c r="G6672" t="s">
        <v>53</v>
      </c>
      <c r="H6672">
        <v>87</v>
      </c>
      <c r="I6672">
        <v>1646.33</v>
      </c>
      <c r="J6672">
        <v>0.13</v>
      </c>
      <c r="K6672">
        <v>124610.72</v>
      </c>
      <c r="L6672">
        <v>853.21</v>
      </c>
      <c r="M6672">
        <v>50381.45</v>
      </c>
      <c r="N6672" s="2">
        <f>Table1[[#This Row],[Profit]]/Table1[[#This Row],[Sales_Value]]</f>
        <v>0.4043107206185792</v>
      </c>
      <c r="O6672" s="3" t="str">
        <f>IF(Table1[[#This Row],[Profit]]&lt;0,"Yes","No")</f>
        <v>No</v>
      </c>
      <c r="P6672" t="str">
        <f>IF(Table1[[#This Row],[Discount_Pct]]&gt;0.3,"High",IF(Table1[[#This Row],[Discount_Pct]]&gt;0.15,"Medium","Low"))</f>
        <v>Low</v>
      </c>
      <c r="Q6672" t="str">
        <f>TEXT(Table1[[#This Row],[Date]],"MMM-YYYY")</f>
        <v>Mar-2024</v>
      </c>
      <c r="R6672" t="str">
        <f>IF(Table1[[#This Row],[Sales_Value]]&gt;500000,"Premium",IF(Table1[[#This Row],[Sales_Value]]&gt;100000,"Mid","Basic"))</f>
        <v>Mid</v>
      </c>
    </row>
    <row r="6673" spans="1:18" x14ac:dyDescent="0.3">
      <c r="A6673" s="1">
        <v>45324</v>
      </c>
      <c r="B6673" t="s">
        <v>6874</v>
      </c>
      <c r="C6673" t="s">
        <v>14</v>
      </c>
      <c r="D6673" t="s">
        <v>26</v>
      </c>
      <c r="E6673" t="s">
        <v>238</v>
      </c>
      <c r="F6673" t="s">
        <v>88</v>
      </c>
      <c r="G6673" t="s">
        <v>53</v>
      </c>
      <c r="H6673">
        <v>73</v>
      </c>
      <c r="I6673">
        <v>1655.65</v>
      </c>
      <c r="J6673">
        <v>0.1</v>
      </c>
      <c r="K6673">
        <v>108776.21</v>
      </c>
      <c r="L6673">
        <v>936.1</v>
      </c>
      <c r="M6673">
        <v>40440.910000000003</v>
      </c>
      <c r="N6673" s="2">
        <f>Table1[[#This Row],[Profit]]/Table1[[#This Row],[Sales_Value]]</f>
        <v>0.37178083332743439</v>
      </c>
      <c r="O6673" s="3" t="str">
        <f>IF(Table1[[#This Row],[Profit]]&lt;0,"Yes","No")</f>
        <v>No</v>
      </c>
      <c r="P6673" t="str">
        <f>IF(Table1[[#This Row],[Discount_Pct]]&gt;0.3,"High",IF(Table1[[#This Row],[Discount_Pct]]&gt;0.15,"Medium","Low"))</f>
        <v>Low</v>
      </c>
      <c r="Q6673" t="str">
        <f>TEXT(Table1[[#This Row],[Date]],"MMM-YYYY")</f>
        <v>Feb-2024</v>
      </c>
      <c r="R6673" t="str">
        <f>IF(Table1[[#This Row],[Sales_Value]]&gt;500000,"Premium",IF(Table1[[#This Row],[Sales_Value]]&gt;100000,"Mid","Basic"))</f>
        <v>Mid</v>
      </c>
    </row>
    <row r="6674" spans="1:18" x14ac:dyDescent="0.3">
      <c r="A6674" s="1">
        <v>45339</v>
      </c>
      <c r="B6674" t="s">
        <v>6875</v>
      </c>
      <c r="C6674" t="s">
        <v>34</v>
      </c>
      <c r="D6674" t="s">
        <v>59</v>
      </c>
      <c r="E6674" t="s">
        <v>73</v>
      </c>
      <c r="F6674" t="s">
        <v>232</v>
      </c>
      <c r="G6674" t="s">
        <v>24</v>
      </c>
      <c r="H6674">
        <v>98</v>
      </c>
      <c r="I6674">
        <v>61.17</v>
      </c>
      <c r="J6674">
        <v>0.09</v>
      </c>
      <c r="K6674">
        <v>5455.14</v>
      </c>
      <c r="L6674">
        <v>18.36</v>
      </c>
      <c r="M6674">
        <v>3655.86</v>
      </c>
      <c r="N6674" s="2">
        <f>Table1[[#This Row],[Profit]]/Table1[[#This Row],[Sales_Value]]</f>
        <v>0.67016795169326537</v>
      </c>
      <c r="O6674" s="3" t="str">
        <f>IF(Table1[[#This Row],[Profit]]&lt;0,"Yes","No")</f>
        <v>No</v>
      </c>
      <c r="P6674" t="str">
        <f>IF(Table1[[#This Row],[Discount_Pct]]&gt;0.3,"High",IF(Table1[[#This Row],[Discount_Pct]]&gt;0.15,"Medium","Low"))</f>
        <v>Low</v>
      </c>
      <c r="Q6674" t="str">
        <f>TEXT(Table1[[#This Row],[Date]],"MMM-YYYY")</f>
        <v>Feb-2024</v>
      </c>
      <c r="R6674" t="str">
        <f>IF(Table1[[#This Row],[Sales_Value]]&gt;500000,"Premium",IF(Table1[[#This Row],[Sales_Value]]&gt;100000,"Mid","Basic"))</f>
        <v>Basic</v>
      </c>
    </row>
    <row r="6675" spans="1:18" x14ac:dyDescent="0.3">
      <c r="A6675" s="1">
        <v>45333</v>
      </c>
      <c r="B6675" t="s">
        <v>6876</v>
      </c>
      <c r="C6675" t="s">
        <v>34</v>
      </c>
      <c r="D6675" t="s">
        <v>105</v>
      </c>
      <c r="E6675" t="s">
        <v>163</v>
      </c>
      <c r="F6675" t="s">
        <v>119</v>
      </c>
      <c r="G6675" t="s">
        <v>53</v>
      </c>
      <c r="H6675">
        <v>83</v>
      </c>
      <c r="I6675">
        <v>563.79999999999995</v>
      </c>
      <c r="J6675">
        <v>0</v>
      </c>
      <c r="K6675">
        <v>46795.4</v>
      </c>
      <c r="L6675">
        <v>207.37</v>
      </c>
      <c r="M6675">
        <v>29583.69</v>
      </c>
      <c r="N6675" s="2">
        <f>Table1[[#This Row],[Profit]]/Table1[[#This Row],[Sales_Value]]</f>
        <v>0.63219226676126283</v>
      </c>
      <c r="O6675" s="3" t="str">
        <f>IF(Table1[[#This Row],[Profit]]&lt;0,"Yes","No")</f>
        <v>No</v>
      </c>
      <c r="P6675" t="str">
        <f>IF(Table1[[#This Row],[Discount_Pct]]&gt;0.3,"High",IF(Table1[[#This Row],[Discount_Pct]]&gt;0.15,"Medium","Low"))</f>
        <v>Low</v>
      </c>
      <c r="Q6675" t="str">
        <f>TEXT(Table1[[#This Row],[Date]],"MMM-YYYY")</f>
        <v>Feb-2024</v>
      </c>
      <c r="R6675" t="str">
        <f>IF(Table1[[#This Row],[Sales_Value]]&gt;500000,"Premium",IF(Table1[[#This Row],[Sales_Value]]&gt;100000,"Mid","Basic"))</f>
        <v>Basic</v>
      </c>
    </row>
    <row r="6676" spans="1:18" x14ac:dyDescent="0.3">
      <c r="A6676" s="1">
        <v>45655</v>
      </c>
      <c r="B6676" t="s">
        <v>6877</v>
      </c>
      <c r="C6676" t="s">
        <v>20</v>
      </c>
      <c r="D6676" t="s">
        <v>148</v>
      </c>
      <c r="E6676" t="s">
        <v>275</v>
      </c>
      <c r="F6676" t="s">
        <v>64</v>
      </c>
      <c r="G6676" t="s">
        <v>53</v>
      </c>
      <c r="H6676">
        <v>60</v>
      </c>
      <c r="I6676">
        <v>625.67999999999995</v>
      </c>
      <c r="J6676">
        <v>0.02</v>
      </c>
      <c r="K6676">
        <v>36789.980000000003</v>
      </c>
      <c r="L6676">
        <v>279.89</v>
      </c>
      <c r="M6676">
        <v>19996.580000000002</v>
      </c>
      <c r="N6676" s="2">
        <f>Table1[[#This Row],[Profit]]/Table1[[#This Row],[Sales_Value]]</f>
        <v>0.54353332075744532</v>
      </c>
      <c r="O6676" s="3" t="str">
        <f>IF(Table1[[#This Row],[Profit]]&lt;0,"Yes","No")</f>
        <v>No</v>
      </c>
      <c r="P6676" t="str">
        <f>IF(Table1[[#This Row],[Discount_Pct]]&gt;0.3,"High",IF(Table1[[#This Row],[Discount_Pct]]&gt;0.15,"Medium","Low"))</f>
        <v>Low</v>
      </c>
      <c r="Q6676" t="str">
        <f>TEXT(Table1[[#This Row],[Date]],"MMM-YYYY")</f>
        <v>Dec-2024</v>
      </c>
      <c r="R6676" t="str">
        <f>IF(Table1[[#This Row],[Sales_Value]]&gt;500000,"Premium",IF(Table1[[#This Row],[Sales_Value]]&gt;100000,"Mid","Basic"))</f>
        <v>Basic</v>
      </c>
    </row>
    <row r="6677" spans="1:18" x14ac:dyDescent="0.3">
      <c r="A6677" s="1">
        <v>45429</v>
      </c>
      <c r="B6677" t="s">
        <v>6878</v>
      </c>
      <c r="C6677" t="s">
        <v>39</v>
      </c>
      <c r="D6677" t="s">
        <v>40</v>
      </c>
      <c r="E6677" t="s">
        <v>238</v>
      </c>
      <c r="F6677" t="s">
        <v>122</v>
      </c>
      <c r="G6677" t="s">
        <v>18</v>
      </c>
      <c r="H6677">
        <v>92</v>
      </c>
      <c r="I6677">
        <v>8890.93</v>
      </c>
      <c r="J6677">
        <v>0.15</v>
      </c>
      <c r="K6677">
        <v>695270.73</v>
      </c>
      <c r="L6677">
        <v>6355.17</v>
      </c>
      <c r="M6677">
        <v>110595.09</v>
      </c>
      <c r="N6677" s="2">
        <f>Table1[[#This Row],[Profit]]/Table1[[#This Row],[Sales_Value]]</f>
        <v>0.159067662750595</v>
      </c>
      <c r="O6677" s="3" t="str">
        <f>IF(Table1[[#This Row],[Profit]]&lt;0,"Yes","No")</f>
        <v>No</v>
      </c>
      <c r="P6677" t="str">
        <f>IF(Table1[[#This Row],[Discount_Pct]]&gt;0.3,"High",IF(Table1[[#This Row],[Discount_Pct]]&gt;0.15,"Medium","Low"))</f>
        <v>Low</v>
      </c>
      <c r="Q6677" t="str">
        <f>TEXT(Table1[[#This Row],[Date]],"MMM-YYYY")</f>
        <v>May-2024</v>
      </c>
      <c r="R6677" t="str">
        <f>IF(Table1[[#This Row],[Sales_Value]]&gt;500000,"Premium",IF(Table1[[#This Row],[Sales_Value]]&gt;100000,"Mid","Basic"))</f>
        <v>Premium</v>
      </c>
    </row>
    <row r="6678" spans="1:18" x14ac:dyDescent="0.3">
      <c r="A6678" s="1">
        <v>45304</v>
      </c>
      <c r="B6678" t="s">
        <v>6879</v>
      </c>
      <c r="C6678" t="s">
        <v>39</v>
      </c>
      <c r="D6678" t="s">
        <v>66</v>
      </c>
      <c r="E6678" t="s">
        <v>557</v>
      </c>
      <c r="F6678" t="s">
        <v>122</v>
      </c>
      <c r="G6678" t="s">
        <v>18</v>
      </c>
      <c r="H6678">
        <v>34</v>
      </c>
      <c r="I6678">
        <v>8825.26</v>
      </c>
      <c r="J6678">
        <v>0.24</v>
      </c>
      <c r="K6678">
        <v>228044.72</v>
      </c>
      <c r="L6678">
        <v>7018.1</v>
      </c>
      <c r="M6678">
        <v>-10570.68</v>
      </c>
      <c r="N6678" s="2">
        <f>Table1[[#This Row],[Profit]]/Table1[[#This Row],[Sales_Value]]</f>
        <v>-4.6353539779390641E-2</v>
      </c>
      <c r="O6678" s="3" t="str">
        <f>IF(Table1[[#This Row],[Profit]]&lt;0,"Yes","No")</f>
        <v>Yes</v>
      </c>
      <c r="P6678" t="str">
        <f>IF(Table1[[#This Row],[Discount_Pct]]&gt;0.3,"High",IF(Table1[[#This Row],[Discount_Pct]]&gt;0.15,"Medium","Low"))</f>
        <v>Medium</v>
      </c>
      <c r="Q6678" t="str">
        <f>TEXT(Table1[[#This Row],[Date]],"MMM-YYYY")</f>
        <v>Jan-2024</v>
      </c>
      <c r="R6678" t="str">
        <f>IF(Table1[[#This Row],[Sales_Value]]&gt;500000,"Premium",IF(Table1[[#This Row],[Sales_Value]]&gt;100000,"Mid","Basic"))</f>
        <v>Mid</v>
      </c>
    </row>
    <row r="6679" spans="1:18" x14ac:dyDescent="0.3">
      <c r="A6679" s="1">
        <v>45514</v>
      </c>
      <c r="B6679" t="s">
        <v>6880</v>
      </c>
      <c r="C6679" t="s">
        <v>20</v>
      </c>
      <c r="D6679" t="s">
        <v>30</v>
      </c>
      <c r="E6679" t="s">
        <v>51</v>
      </c>
      <c r="F6679" t="s">
        <v>70</v>
      </c>
      <c r="G6679" t="s">
        <v>46</v>
      </c>
      <c r="H6679">
        <v>56</v>
      </c>
      <c r="I6679">
        <v>1584.38</v>
      </c>
      <c r="J6679">
        <v>0.28000000000000003</v>
      </c>
      <c r="K6679">
        <v>63882.2</v>
      </c>
      <c r="L6679">
        <v>833.3</v>
      </c>
      <c r="M6679">
        <v>17217.400000000001</v>
      </c>
      <c r="N6679" s="2">
        <f>Table1[[#This Row],[Profit]]/Table1[[#This Row],[Sales_Value]]</f>
        <v>0.269517956488662</v>
      </c>
      <c r="O6679" s="3" t="str">
        <f>IF(Table1[[#This Row],[Profit]]&lt;0,"Yes","No")</f>
        <v>No</v>
      </c>
      <c r="P6679" t="str">
        <f>IF(Table1[[#This Row],[Discount_Pct]]&gt;0.3,"High",IF(Table1[[#This Row],[Discount_Pct]]&gt;0.15,"Medium","Low"))</f>
        <v>Medium</v>
      </c>
      <c r="Q6679" t="str">
        <f>TEXT(Table1[[#This Row],[Date]],"MMM-YYYY")</f>
        <v>Aug-2024</v>
      </c>
      <c r="R6679" t="str">
        <f>IF(Table1[[#This Row],[Sales_Value]]&gt;500000,"Premium",IF(Table1[[#This Row],[Sales_Value]]&gt;100000,"Mid","Basic"))</f>
        <v>Basic</v>
      </c>
    </row>
    <row r="6680" spans="1:18" x14ac:dyDescent="0.3">
      <c r="A6680" s="1">
        <v>45381</v>
      </c>
      <c r="B6680" t="s">
        <v>6881</v>
      </c>
      <c r="C6680" t="s">
        <v>20</v>
      </c>
      <c r="D6680" t="s">
        <v>72</v>
      </c>
      <c r="E6680" t="s">
        <v>73</v>
      </c>
      <c r="F6680" t="s">
        <v>232</v>
      </c>
      <c r="G6680" t="s">
        <v>24</v>
      </c>
      <c r="H6680">
        <v>55</v>
      </c>
      <c r="I6680">
        <v>67.98</v>
      </c>
      <c r="J6680">
        <v>0.28999999999999998</v>
      </c>
      <c r="K6680">
        <v>2654.62</v>
      </c>
      <c r="L6680">
        <v>18.420000000000002</v>
      </c>
      <c r="M6680">
        <v>1641.52</v>
      </c>
      <c r="N6680" s="2">
        <f>Table1[[#This Row],[Profit]]/Table1[[#This Row],[Sales_Value]]</f>
        <v>0.61836345691662087</v>
      </c>
      <c r="O6680" s="3" t="str">
        <f>IF(Table1[[#This Row],[Profit]]&lt;0,"Yes","No")</f>
        <v>No</v>
      </c>
      <c r="P6680" t="str">
        <f>IF(Table1[[#This Row],[Discount_Pct]]&gt;0.3,"High",IF(Table1[[#This Row],[Discount_Pct]]&gt;0.15,"Medium","Low"))</f>
        <v>Medium</v>
      </c>
      <c r="Q6680" t="str">
        <f>TEXT(Table1[[#This Row],[Date]],"MMM-YYYY")</f>
        <v>Mar-2024</v>
      </c>
      <c r="R6680" t="str">
        <f>IF(Table1[[#This Row],[Sales_Value]]&gt;500000,"Premium",IF(Table1[[#This Row],[Sales_Value]]&gt;100000,"Mid","Basic"))</f>
        <v>Basic</v>
      </c>
    </row>
    <row r="6681" spans="1:18" x14ac:dyDescent="0.3">
      <c r="A6681" s="1">
        <v>45310</v>
      </c>
      <c r="B6681" t="s">
        <v>6882</v>
      </c>
      <c r="C6681" t="s">
        <v>20</v>
      </c>
      <c r="D6681" t="s">
        <v>72</v>
      </c>
      <c r="E6681" t="s">
        <v>328</v>
      </c>
      <c r="F6681" t="s">
        <v>232</v>
      </c>
      <c r="G6681" t="s">
        <v>24</v>
      </c>
      <c r="H6681">
        <v>74</v>
      </c>
      <c r="I6681">
        <v>59.22</v>
      </c>
      <c r="J6681">
        <v>0.21</v>
      </c>
      <c r="K6681">
        <v>3462</v>
      </c>
      <c r="L6681">
        <v>21.49</v>
      </c>
      <c r="M6681">
        <v>1871.74</v>
      </c>
      <c r="N6681" s="2">
        <f>Table1[[#This Row],[Profit]]/Table1[[#This Row],[Sales_Value]]</f>
        <v>0.54065280184864239</v>
      </c>
      <c r="O6681" s="3" t="str">
        <f>IF(Table1[[#This Row],[Profit]]&lt;0,"Yes","No")</f>
        <v>No</v>
      </c>
      <c r="P6681" t="str">
        <f>IF(Table1[[#This Row],[Discount_Pct]]&gt;0.3,"High",IF(Table1[[#This Row],[Discount_Pct]]&gt;0.15,"Medium","Low"))</f>
        <v>Medium</v>
      </c>
      <c r="Q6681" t="str">
        <f>TEXT(Table1[[#This Row],[Date]],"MMM-YYYY")</f>
        <v>Jan-2024</v>
      </c>
      <c r="R6681" t="str">
        <f>IF(Table1[[#This Row],[Sales_Value]]&gt;500000,"Premium",IF(Table1[[#This Row],[Sales_Value]]&gt;100000,"Mid","Basic"))</f>
        <v>Basic</v>
      </c>
    </row>
    <row r="6682" spans="1:18" x14ac:dyDescent="0.3">
      <c r="A6682" s="1">
        <v>45362</v>
      </c>
      <c r="B6682" t="s">
        <v>6883</v>
      </c>
      <c r="C6682" t="s">
        <v>34</v>
      </c>
      <c r="D6682" t="s">
        <v>59</v>
      </c>
      <c r="E6682" t="s">
        <v>373</v>
      </c>
      <c r="F6682" t="s">
        <v>52</v>
      </c>
      <c r="G6682" t="s">
        <v>53</v>
      </c>
      <c r="H6682">
        <v>76</v>
      </c>
      <c r="I6682">
        <v>1590.96</v>
      </c>
      <c r="J6682">
        <v>7.0000000000000007E-2</v>
      </c>
      <c r="K6682">
        <v>112449.05</v>
      </c>
      <c r="L6682">
        <v>1051.24</v>
      </c>
      <c r="M6682">
        <v>32554.81</v>
      </c>
      <c r="N6682" s="2">
        <f>Table1[[#This Row],[Profit]]/Table1[[#This Row],[Sales_Value]]</f>
        <v>0.28950720348460035</v>
      </c>
      <c r="O6682" s="3" t="str">
        <f>IF(Table1[[#This Row],[Profit]]&lt;0,"Yes","No")</f>
        <v>No</v>
      </c>
      <c r="P6682" t="str">
        <f>IF(Table1[[#This Row],[Discount_Pct]]&gt;0.3,"High",IF(Table1[[#This Row],[Discount_Pct]]&gt;0.15,"Medium","Low"))</f>
        <v>Low</v>
      </c>
      <c r="Q6682" t="str">
        <f>TEXT(Table1[[#This Row],[Date]],"MMM-YYYY")</f>
        <v>Mar-2024</v>
      </c>
      <c r="R6682" t="str">
        <f>IF(Table1[[#This Row],[Sales_Value]]&gt;500000,"Premium",IF(Table1[[#This Row],[Sales_Value]]&gt;100000,"Mid","Basic"))</f>
        <v>Mid</v>
      </c>
    </row>
    <row r="6683" spans="1:18" x14ac:dyDescent="0.3">
      <c r="A6683" s="1">
        <v>45306</v>
      </c>
      <c r="B6683" t="s">
        <v>6884</v>
      </c>
      <c r="C6683" t="s">
        <v>34</v>
      </c>
      <c r="D6683" t="s">
        <v>207</v>
      </c>
      <c r="E6683" t="s">
        <v>27</v>
      </c>
      <c r="F6683" t="s">
        <v>17</v>
      </c>
      <c r="G6683" t="s">
        <v>18</v>
      </c>
      <c r="H6683">
        <v>69</v>
      </c>
      <c r="I6683">
        <v>25791.66</v>
      </c>
      <c r="J6683">
        <v>0.11</v>
      </c>
      <c r="K6683">
        <v>1583865.84</v>
      </c>
      <c r="L6683">
        <v>23984.42</v>
      </c>
      <c r="M6683">
        <v>-71059.14</v>
      </c>
      <c r="N6683" s="2">
        <f>Table1[[#This Row],[Profit]]/Table1[[#This Row],[Sales_Value]]</f>
        <v>-4.4864368057840047E-2</v>
      </c>
      <c r="O6683" s="3" t="str">
        <f>IF(Table1[[#This Row],[Profit]]&lt;0,"Yes","No")</f>
        <v>Yes</v>
      </c>
      <c r="P6683" t="str">
        <f>IF(Table1[[#This Row],[Discount_Pct]]&gt;0.3,"High",IF(Table1[[#This Row],[Discount_Pct]]&gt;0.15,"Medium","Low"))</f>
        <v>Low</v>
      </c>
      <c r="Q6683" t="str">
        <f>TEXT(Table1[[#This Row],[Date]],"MMM-YYYY")</f>
        <v>Jan-2024</v>
      </c>
      <c r="R6683" t="str">
        <f>IF(Table1[[#This Row],[Sales_Value]]&gt;500000,"Premium",IF(Table1[[#This Row],[Sales_Value]]&gt;100000,"Mid","Basic"))</f>
        <v>Premium</v>
      </c>
    </row>
    <row r="6684" spans="1:18" x14ac:dyDescent="0.3">
      <c r="A6684" s="1">
        <v>45531</v>
      </c>
      <c r="B6684" t="s">
        <v>6885</v>
      </c>
      <c r="C6684" t="s">
        <v>34</v>
      </c>
      <c r="D6684" t="s">
        <v>105</v>
      </c>
      <c r="E6684" t="s">
        <v>291</v>
      </c>
      <c r="F6684" t="s">
        <v>70</v>
      </c>
      <c r="G6684" t="s">
        <v>46</v>
      </c>
      <c r="H6684">
        <v>19</v>
      </c>
      <c r="I6684">
        <v>1658.16</v>
      </c>
      <c r="J6684">
        <v>0.19</v>
      </c>
      <c r="K6684">
        <v>25519.08</v>
      </c>
      <c r="L6684">
        <v>967.26</v>
      </c>
      <c r="M6684">
        <v>7141.14</v>
      </c>
      <c r="N6684" s="2">
        <f>Table1[[#This Row],[Profit]]/Table1[[#This Row],[Sales_Value]]</f>
        <v>0.27983532321698118</v>
      </c>
      <c r="O6684" s="3" t="str">
        <f>IF(Table1[[#This Row],[Profit]]&lt;0,"Yes","No")</f>
        <v>No</v>
      </c>
      <c r="P6684" t="str">
        <f>IF(Table1[[#This Row],[Discount_Pct]]&gt;0.3,"High",IF(Table1[[#This Row],[Discount_Pct]]&gt;0.15,"Medium","Low"))</f>
        <v>Medium</v>
      </c>
      <c r="Q6684" t="str">
        <f>TEXT(Table1[[#This Row],[Date]],"MMM-YYYY")</f>
        <v>Aug-2024</v>
      </c>
      <c r="R6684" t="str">
        <f>IF(Table1[[#This Row],[Sales_Value]]&gt;500000,"Premium",IF(Table1[[#This Row],[Sales_Value]]&gt;100000,"Mid","Basic"))</f>
        <v>Basic</v>
      </c>
    </row>
    <row r="6685" spans="1:18" x14ac:dyDescent="0.3">
      <c r="A6685" s="1">
        <v>45335</v>
      </c>
      <c r="B6685" t="s">
        <v>6886</v>
      </c>
      <c r="C6685" t="s">
        <v>14</v>
      </c>
      <c r="D6685" t="s">
        <v>144</v>
      </c>
      <c r="E6685" t="s">
        <v>168</v>
      </c>
      <c r="F6685" t="s">
        <v>154</v>
      </c>
      <c r="G6685" t="s">
        <v>77</v>
      </c>
      <c r="H6685">
        <v>5</v>
      </c>
      <c r="I6685">
        <v>1316.07</v>
      </c>
      <c r="J6685">
        <v>0.12</v>
      </c>
      <c r="K6685">
        <v>5790.71</v>
      </c>
      <c r="L6685">
        <v>591.1</v>
      </c>
      <c r="M6685">
        <v>2835.21</v>
      </c>
      <c r="N6685" s="2">
        <f>Table1[[#This Row],[Profit]]/Table1[[#This Row],[Sales_Value]]</f>
        <v>0.4896135361639592</v>
      </c>
      <c r="O6685" s="3" t="str">
        <f>IF(Table1[[#This Row],[Profit]]&lt;0,"Yes","No")</f>
        <v>No</v>
      </c>
      <c r="P6685" t="str">
        <f>IF(Table1[[#This Row],[Discount_Pct]]&gt;0.3,"High",IF(Table1[[#This Row],[Discount_Pct]]&gt;0.15,"Medium","Low"))</f>
        <v>Low</v>
      </c>
      <c r="Q6685" t="str">
        <f>TEXT(Table1[[#This Row],[Date]],"MMM-YYYY")</f>
        <v>Feb-2024</v>
      </c>
      <c r="R6685" t="str">
        <f>IF(Table1[[#This Row],[Sales_Value]]&gt;500000,"Premium",IF(Table1[[#This Row],[Sales_Value]]&gt;100000,"Mid","Basic"))</f>
        <v>Basic</v>
      </c>
    </row>
    <row r="6686" spans="1:18" x14ac:dyDescent="0.3">
      <c r="A6686" s="1">
        <v>45623</v>
      </c>
      <c r="B6686" t="s">
        <v>6887</v>
      </c>
      <c r="C6686" t="s">
        <v>34</v>
      </c>
      <c r="D6686" t="s">
        <v>1030</v>
      </c>
      <c r="E6686" t="s">
        <v>84</v>
      </c>
      <c r="F6686" t="s">
        <v>178</v>
      </c>
      <c r="G6686" t="s">
        <v>46</v>
      </c>
      <c r="H6686">
        <v>82</v>
      </c>
      <c r="I6686">
        <v>26912.17</v>
      </c>
      <c r="J6686">
        <v>0</v>
      </c>
      <c r="K6686">
        <v>2206797.94</v>
      </c>
      <c r="L6686">
        <v>17373.189999999999</v>
      </c>
      <c r="M6686">
        <v>782196.36</v>
      </c>
      <c r="N6686" s="2">
        <f>Table1[[#This Row],[Profit]]/Table1[[#This Row],[Sales_Value]]</f>
        <v>0.3544485636052388</v>
      </c>
      <c r="O6686" s="3" t="str">
        <f>IF(Table1[[#This Row],[Profit]]&lt;0,"Yes","No")</f>
        <v>No</v>
      </c>
      <c r="P6686" t="str">
        <f>IF(Table1[[#This Row],[Discount_Pct]]&gt;0.3,"High",IF(Table1[[#This Row],[Discount_Pct]]&gt;0.15,"Medium","Low"))</f>
        <v>Low</v>
      </c>
      <c r="Q6686" t="str">
        <f>TEXT(Table1[[#This Row],[Date]],"MMM-YYYY")</f>
        <v>Nov-2024</v>
      </c>
      <c r="R6686" t="str">
        <f>IF(Table1[[#This Row],[Sales_Value]]&gt;500000,"Premium",IF(Table1[[#This Row],[Sales_Value]]&gt;100000,"Mid","Basic"))</f>
        <v>Premium</v>
      </c>
    </row>
    <row r="6687" spans="1:18" x14ac:dyDescent="0.3">
      <c r="A6687" s="1">
        <v>45369</v>
      </c>
      <c r="B6687" t="s">
        <v>6888</v>
      </c>
      <c r="C6687" t="s">
        <v>14</v>
      </c>
      <c r="D6687" t="s">
        <v>26</v>
      </c>
      <c r="E6687" t="s">
        <v>102</v>
      </c>
      <c r="F6687" t="s">
        <v>232</v>
      </c>
      <c r="G6687" t="s">
        <v>24</v>
      </c>
      <c r="H6687">
        <v>43</v>
      </c>
      <c r="I6687">
        <v>55.64</v>
      </c>
      <c r="J6687">
        <v>0.28999999999999998</v>
      </c>
      <c r="K6687">
        <v>1698.69</v>
      </c>
      <c r="L6687">
        <v>19.170000000000002</v>
      </c>
      <c r="M6687">
        <v>874.38</v>
      </c>
      <c r="N6687" s="2">
        <f>Table1[[#This Row],[Profit]]/Table1[[#This Row],[Sales_Value]]</f>
        <v>0.5147378273846317</v>
      </c>
      <c r="O6687" s="3" t="str">
        <f>IF(Table1[[#This Row],[Profit]]&lt;0,"Yes","No")</f>
        <v>No</v>
      </c>
      <c r="P6687" t="str">
        <f>IF(Table1[[#This Row],[Discount_Pct]]&gt;0.3,"High",IF(Table1[[#This Row],[Discount_Pct]]&gt;0.15,"Medium","Low"))</f>
        <v>Medium</v>
      </c>
      <c r="Q6687" t="str">
        <f>TEXT(Table1[[#This Row],[Date]],"MMM-YYYY")</f>
        <v>Mar-2024</v>
      </c>
      <c r="R6687" t="str">
        <f>IF(Table1[[#This Row],[Sales_Value]]&gt;500000,"Premium",IF(Table1[[#This Row],[Sales_Value]]&gt;100000,"Mid","Basic"))</f>
        <v>Basic</v>
      </c>
    </row>
    <row r="6688" spans="1:18" x14ac:dyDescent="0.3">
      <c r="A6688" s="1">
        <v>45344</v>
      </c>
      <c r="B6688" t="s">
        <v>6889</v>
      </c>
      <c r="C6688" t="s">
        <v>34</v>
      </c>
      <c r="D6688" t="s">
        <v>105</v>
      </c>
      <c r="E6688" t="s">
        <v>205</v>
      </c>
      <c r="F6688" t="s">
        <v>180</v>
      </c>
      <c r="G6688" t="s">
        <v>53</v>
      </c>
      <c r="H6688">
        <v>38</v>
      </c>
      <c r="I6688">
        <v>1722.13</v>
      </c>
      <c r="J6688">
        <v>0.24</v>
      </c>
      <c r="K6688">
        <v>49735.11</v>
      </c>
      <c r="L6688">
        <v>786.88</v>
      </c>
      <c r="M6688">
        <v>19833.669999999998</v>
      </c>
      <c r="N6688" s="2">
        <f>Table1[[#This Row],[Profit]]/Table1[[#This Row],[Sales_Value]]</f>
        <v>0.39878608894199685</v>
      </c>
      <c r="O6688" s="3" t="str">
        <f>IF(Table1[[#This Row],[Profit]]&lt;0,"Yes","No")</f>
        <v>No</v>
      </c>
      <c r="P6688" t="str">
        <f>IF(Table1[[#This Row],[Discount_Pct]]&gt;0.3,"High",IF(Table1[[#This Row],[Discount_Pct]]&gt;0.15,"Medium","Low"))</f>
        <v>Medium</v>
      </c>
      <c r="Q6688" t="str">
        <f>TEXT(Table1[[#This Row],[Date]],"MMM-YYYY")</f>
        <v>Feb-2024</v>
      </c>
      <c r="R6688" t="str">
        <f>IF(Table1[[#This Row],[Sales_Value]]&gt;500000,"Premium",IF(Table1[[#This Row],[Sales_Value]]&gt;100000,"Mid","Basic"))</f>
        <v>Basic</v>
      </c>
    </row>
    <row r="6689" spans="1:18" x14ac:dyDescent="0.3">
      <c r="A6689" s="1">
        <v>45597</v>
      </c>
      <c r="B6689" t="s">
        <v>6890</v>
      </c>
      <c r="C6689" t="s">
        <v>14</v>
      </c>
      <c r="D6689" t="s">
        <v>15</v>
      </c>
      <c r="E6689" t="s">
        <v>291</v>
      </c>
      <c r="F6689" t="s">
        <v>23</v>
      </c>
      <c r="G6689" t="s">
        <v>24</v>
      </c>
      <c r="H6689">
        <v>2</v>
      </c>
      <c r="I6689">
        <v>21.75</v>
      </c>
      <c r="J6689">
        <v>0.28999999999999998</v>
      </c>
      <c r="K6689">
        <v>30.89</v>
      </c>
      <c r="L6689">
        <v>8.07</v>
      </c>
      <c r="M6689">
        <v>14.74</v>
      </c>
      <c r="N6689" s="2">
        <f>Table1[[#This Row],[Profit]]/Table1[[#This Row],[Sales_Value]]</f>
        <v>0.47717707996115249</v>
      </c>
      <c r="O6689" s="3" t="str">
        <f>IF(Table1[[#This Row],[Profit]]&lt;0,"Yes","No")</f>
        <v>No</v>
      </c>
      <c r="P6689" t="str">
        <f>IF(Table1[[#This Row],[Discount_Pct]]&gt;0.3,"High",IF(Table1[[#This Row],[Discount_Pct]]&gt;0.15,"Medium","Low"))</f>
        <v>Medium</v>
      </c>
      <c r="Q6689" t="str">
        <f>TEXT(Table1[[#This Row],[Date]],"MMM-YYYY")</f>
        <v>Nov-2024</v>
      </c>
      <c r="R6689" t="str">
        <f>IF(Table1[[#This Row],[Sales_Value]]&gt;500000,"Premium",IF(Table1[[#This Row],[Sales_Value]]&gt;100000,"Mid","Basic"))</f>
        <v>Basic</v>
      </c>
    </row>
    <row r="6690" spans="1:18" x14ac:dyDescent="0.3">
      <c r="A6690" s="1">
        <v>45454</v>
      </c>
      <c r="B6690" t="s">
        <v>6891</v>
      </c>
      <c r="C6690" t="s">
        <v>20</v>
      </c>
      <c r="D6690" t="s">
        <v>124</v>
      </c>
      <c r="E6690" t="s">
        <v>175</v>
      </c>
      <c r="F6690" t="s">
        <v>161</v>
      </c>
      <c r="G6690" t="s">
        <v>24</v>
      </c>
      <c r="H6690">
        <v>68</v>
      </c>
      <c r="I6690">
        <v>20.66</v>
      </c>
      <c r="J6690">
        <v>0.2</v>
      </c>
      <c r="K6690">
        <v>1123.9000000000001</v>
      </c>
      <c r="L6690">
        <v>4.72</v>
      </c>
      <c r="M6690">
        <v>802.94</v>
      </c>
      <c r="N6690" s="2">
        <f>Table1[[#This Row],[Profit]]/Table1[[#This Row],[Sales_Value]]</f>
        <v>0.71442299136933884</v>
      </c>
      <c r="O6690" s="3" t="str">
        <f>IF(Table1[[#This Row],[Profit]]&lt;0,"Yes","No")</f>
        <v>No</v>
      </c>
      <c r="P6690" t="str">
        <f>IF(Table1[[#This Row],[Discount_Pct]]&gt;0.3,"High",IF(Table1[[#This Row],[Discount_Pct]]&gt;0.15,"Medium","Low"))</f>
        <v>Medium</v>
      </c>
      <c r="Q6690" t="str">
        <f>TEXT(Table1[[#This Row],[Date]],"MMM-YYYY")</f>
        <v>Jun-2024</v>
      </c>
      <c r="R6690" t="str">
        <f>IF(Table1[[#This Row],[Sales_Value]]&gt;500000,"Premium",IF(Table1[[#This Row],[Sales_Value]]&gt;100000,"Mid","Basic"))</f>
        <v>Basic</v>
      </c>
    </row>
    <row r="6691" spans="1:18" x14ac:dyDescent="0.3">
      <c r="A6691" s="1">
        <v>45652</v>
      </c>
      <c r="B6691" t="s">
        <v>6892</v>
      </c>
      <c r="C6691" t="s">
        <v>34</v>
      </c>
      <c r="D6691" t="s">
        <v>35</v>
      </c>
      <c r="E6691" t="s">
        <v>56</v>
      </c>
      <c r="F6691" t="s">
        <v>165</v>
      </c>
      <c r="G6691" t="s">
        <v>24</v>
      </c>
      <c r="H6691">
        <v>38</v>
      </c>
      <c r="I6691">
        <v>183.83</v>
      </c>
      <c r="J6691">
        <v>0</v>
      </c>
      <c r="K6691">
        <v>6985.54</v>
      </c>
      <c r="L6691">
        <v>119.13</v>
      </c>
      <c r="M6691">
        <v>2458.6</v>
      </c>
      <c r="N6691" s="2">
        <f>Table1[[#This Row],[Profit]]/Table1[[#This Row],[Sales_Value]]</f>
        <v>0.35195561116248708</v>
      </c>
      <c r="O6691" s="3" t="str">
        <f>IF(Table1[[#This Row],[Profit]]&lt;0,"Yes","No")</f>
        <v>No</v>
      </c>
      <c r="P6691" t="str">
        <f>IF(Table1[[#This Row],[Discount_Pct]]&gt;0.3,"High",IF(Table1[[#This Row],[Discount_Pct]]&gt;0.15,"Medium","Low"))</f>
        <v>Low</v>
      </c>
      <c r="Q6691" t="str">
        <f>TEXT(Table1[[#This Row],[Date]],"MMM-YYYY")</f>
        <v>Dec-2024</v>
      </c>
      <c r="R6691" t="str">
        <f>IF(Table1[[#This Row],[Sales_Value]]&gt;500000,"Premium",IF(Table1[[#This Row],[Sales_Value]]&gt;100000,"Mid","Basic"))</f>
        <v>Basic</v>
      </c>
    </row>
    <row r="6692" spans="1:18" x14ac:dyDescent="0.3">
      <c r="A6692" s="1">
        <v>45443</v>
      </c>
      <c r="B6692" t="s">
        <v>6893</v>
      </c>
      <c r="C6692" t="s">
        <v>39</v>
      </c>
      <c r="D6692" t="s">
        <v>93</v>
      </c>
      <c r="E6692" t="s">
        <v>557</v>
      </c>
      <c r="F6692" t="s">
        <v>64</v>
      </c>
      <c r="G6692" t="s">
        <v>53</v>
      </c>
      <c r="H6692">
        <v>98</v>
      </c>
      <c r="I6692">
        <v>725.62</v>
      </c>
      <c r="J6692">
        <v>0.22</v>
      </c>
      <c r="K6692">
        <v>55466.39</v>
      </c>
      <c r="L6692">
        <v>310.02999999999997</v>
      </c>
      <c r="M6692">
        <v>25083.45</v>
      </c>
      <c r="N6692" s="2">
        <f>Table1[[#This Row],[Profit]]/Table1[[#This Row],[Sales_Value]]</f>
        <v>0.45222791676184443</v>
      </c>
      <c r="O6692" s="3" t="str">
        <f>IF(Table1[[#This Row],[Profit]]&lt;0,"Yes","No")</f>
        <v>No</v>
      </c>
      <c r="P6692" t="str">
        <f>IF(Table1[[#This Row],[Discount_Pct]]&gt;0.3,"High",IF(Table1[[#This Row],[Discount_Pct]]&gt;0.15,"Medium","Low"))</f>
        <v>Medium</v>
      </c>
      <c r="Q6692" t="str">
        <f>TEXT(Table1[[#This Row],[Date]],"MMM-YYYY")</f>
        <v>May-2024</v>
      </c>
      <c r="R6692" t="str">
        <f>IF(Table1[[#This Row],[Sales_Value]]&gt;500000,"Premium",IF(Table1[[#This Row],[Sales_Value]]&gt;100000,"Mid","Basic"))</f>
        <v>Basic</v>
      </c>
    </row>
    <row r="6693" spans="1:18" x14ac:dyDescent="0.3">
      <c r="A6693" s="1">
        <v>45349</v>
      </c>
      <c r="B6693" t="s">
        <v>6894</v>
      </c>
      <c r="C6693" t="s">
        <v>20</v>
      </c>
      <c r="D6693" t="s">
        <v>148</v>
      </c>
      <c r="E6693" t="s">
        <v>275</v>
      </c>
      <c r="F6693" t="s">
        <v>110</v>
      </c>
      <c r="G6693" t="s">
        <v>24</v>
      </c>
      <c r="H6693">
        <v>51</v>
      </c>
      <c r="I6693">
        <v>321.75</v>
      </c>
      <c r="J6693">
        <v>0.1</v>
      </c>
      <c r="K6693">
        <v>14768.33</v>
      </c>
      <c r="L6693">
        <v>209.68</v>
      </c>
      <c r="M6693">
        <v>4074.65</v>
      </c>
      <c r="N6693" s="2">
        <f>Table1[[#This Row],[Profit]]/Table1[[#This Row],[Sales_Value]]</f>
        <v>0.27590458772251164</v>
      </c>
      <c r="O6693" s="3" t="str">
        <f>IF(Table1[[#This Row],[Profit]]&lt;0,"Yes","No")</f>
        <v>No</v>
      </c>
      <c r="P6693" t="str">
        <f>IF(Table1[[#This Row],[Discount_Pct]]&gt;0.3,"High",IF(Table1[[#This Row],[Discount_Pct]]&gt;0.15,"Medium","Low"))</f>
        <v>Low</v>
      </c>
      <c r="Q6693" t="str">
        <f>TEXT(Table1[[#This Row],[Date]],"MMM-YYYY")</f>
        <v>Feb-2024</v>
      </c>
      <c r="R6693" t="str">
        <f>IF(Table1[[#This Row],[Sales_Value]]&gt;500000,"Premium",IF(Table1[[#This Row],[Sales_Value]]&gt;100000,"Mid","Basic"))</f>
        <v>Basic</v>
      </c>
    </row>
    <row r="6694" spans="1:18" x14ac:dyDescent="0.3">
      <c r="A6694" s="1">
        <v>45617</v>
      </c>
      <c r="B6694" t="s">
        <v>6895</v>
      </c>
      <c r="C6694" t="s">
        <v>20</v>
      </c>
      <c r="D6694" t="s">
        <v>21</v>
      </c>
      <c r="E6694" t="s">
        <v>60</v>
      </c>
      <c r="F6694" t="s">
        <v>232</v>
      </c>
      <c r="G6694" t="s">
        <v>24</v>
      </c>
      <c r="H6694">
        <v>15</v>
      </c>
      <c r="I6694">
        <v>51.34</v>
      </c>
      <c r="J6694">
        <v>0.25</v>
      </c>
      <c r="K6694">
        <v>577.58000000000004</v>
      </c>
      <c r="L6694">
        <v>21.35</v>
      </c>
      <c r="M6694">
        <v>257.33</v>
      </c>
      <c r="N6694" s="2">
        <f>Table1[[#This Row],[Profit]]/Table1[[#This Row],[Sales_Value]]</f>
        <v>0.44553135496381446</v>
      </c>
      <c r="O6694" s="3" t="str">
        <f>IF(Table1[[#This Row],[Profit]]&lt;0,"Yes","No")</f>
        <v>No</v>
      </c>
      <c r="P6694" t="str">
        <f>IF(Table1[[#This Row],[Discount_Pct]]&gt;0.3,"High",IF(Table1[[#This Row],[Discount_Pct]]&gt;0.15,"Medium","Low"))</f>
        <v>Medium</v>
      </c>
      <c r="Q6694" t="str">
        <f>TEXT(Table1[[#This Row],[Date]],"MMM-YYYY")</f>
        <v>Nov-2024</v>
      </c>
      <c r="R6694" t="str">
        <f>IF(Table1[[#This Row],[Sales_Value]]&gt;500000,"Premium",IF(Table1[[#This Row],[Sales_Value]]&gt;100000,"Mid","Basic"))</f>
        <v>Basic</v>
      </c>
    </row>
    <row r="6695" spans="1:18" x14ac:dyDescent="0.3">
      <c r="A6695" s="1">
        <v>45292</v>
      </c>
      <c r="B6695" t="s">
        <v>6896</v>
      </c>
      <c r="C6695" t="s">
        <v>34</v>
      </c>
      <c r="D6695" t="s">
        <v>207</v>
      </c>
      <c r="E6695" t="s">
        <v>63</v>
      </c>
      <c r="F6695" t="s">
        <v>184</v>
      </c>
      <c r="G6695" t="s">
        <v>24</v>
      </c>
      <c r="H6695">
        <v>4</v>
      </c>
      <c r="I6695">
        <v>35.15</v>
      </c>
      <c r="J6695">
        <v>0.13</v>
      </c>
      <c r="K6695">
        <v>122.32</v>
      </c>
      <c r="L6695">
        <v>20.2</v>
      </c>
      <c r="M6695">
        <v>41.52</v>
      </c>
      <c r="N6695" s="2">
        <f>Table1[[#This Row],[Profit]]/Table1[[#This Row],[Sales_Value]]</f>
        <v>0.33943754087638983</v>
      </c>
      <c r="O6695" s="3" t="str">
        <f>IF(Table1[[#This Row],[Profit]]&lt;0,"Yes","No")</f>
        <v>No</v>
      </c>
      <c r="P6695" t="str">
        <f>IF(Table1[[#This Row],[Discount_Pct]]&gt;0.3,"High",IF(Table1[[#This Row],[Discount_Pct]]&gt;0.15,"Medium","Low"))</f>
        <v>Low</v>
      </c>
      <c r="Q6695" t="str">
        <f>TEXT(Table1[[#This Row],[Date]],"MMM-YYYY")</f>
        <v>Jan-2024</v>
      </c>
      <c r="R6695" t="str">
        <f>IF(Table1[[#This Row],[Sales_Value]]&gt;500000,"Premium",IF(Table1[[#This Row],[Sales_Value]]&gt;100000,"Mid","Basic"))</f>
        <v>Basic</v>
      </c>
    </row>
    <row r="6696" spans="1:18" x14ac:dyDescent="0.3">
      <c r="A6696" s="1">
        <v>45479</v>
      </c>
      <c r="B6696" t="s">
        <v>6897</v>
      </c>
      <c r="C6696" t="s">
        <v>20</v>
      </c>
      <c r="D6696" t="s">
        <v>124</v>
      </c>
      <c r="E6696" t="s">
        <v>211</v>
      </c>
      <c r="F6696" t="s">
        <v>32</v>
      </c>
      <c r="G6696" t="s">
        <v>18</v>
      </c>
      <c r="H6696">
        <v>91</v>
      </c>
      <c r="I6696">
        <v>11360.22</v>
      </c>
      <c r="J6696">
        <v>0.27</v>
      </c>
      <c r="K6696">
        <v>754659.41</v>
      </c>
      <c r="L6696">
        <v>9832.8799999999992</v>
      </c>
      <c r="M6696">
        <v>-140132.67000000001</v>
      </c>
      <c r="N6696" s="2">
        <f>Table1[[#This Row],[Profit]]/Table1[[#This Row],[Sales_Value]]</f>
        <v>-0.18568995250453446</v>
      </c>
      <c r="O6696" s="3" t="str">
        <f>IF(Table1[[#This Row],[Profit]]&lt;0,"Yes","No")</f>
        <v>Yes</v>
      </c>
      <c r="P6696" t="str">
        <f>IF(Table1[[#This Row],[Discount_Pct]]&gt;0.3,"High",IF(Table1[[#This Row],[Discount_Pct]]&gt;0.15,"Medium","Low"))</f>
        <v>Medium</v>
      </c>
      <c r="Q6696" t="str">
        <f>TEXT(Table1[[#This Row],[Date]],"MMM-YYYY")</f>
        <v>Jul-2024</v>
      </c>
      <c r="R6696" t="str">
        <f>IF(Table1[[#This Row],[Sales_Value]]&gt;500000,"Premium",IF(Table1[[#This Row],[Sales_Value]]&gt;100000,"Mid","Basic"))</f>
        <v>Premium</v>
      </c>
    </row>
    <row r="6697" spans="1:18" x14ac:dyDescent="0.3">
      <c r="A6697" s="1">
        <v>45615</v>
      </c>
      <c r="B6697" t="s">
        <v>6898</v>
      </c>
      <c r="C6697" t="s">
        <v>34</v>
      </c>
      <c r="D6697" t="s">
        <v>207</v>
      </c>
      <c r="E6697" t="s">
        <v>60</v>
      </c>
      <c r="F6697" t="s">
        <v>91</v>
      </c>
      <c r="G6697" t="s">
        <v>46</v>
      </c>
      <c r="H6697">
        <v>66</v>
      </c>
      <c r="I6697">
        <v>8826.85</v>
      </c>
      <c r="J6697">
        <v>0.22</v>
      </c>
      <c r="K6697">
        <v>454406.24</v>
      </c>
      <c r="L6697">
        <v>5721.85</v>
      </c>
      <c r="M6697">
        <v>76764.14</v>
      </c>
      <c r="N6697" s="2">
        <f>Table1[[#This Row],[Profit]]/Table1[[#This Row],[Sales_Value]]</f>
        <v>0.16893284740103923</v>
      </c>
      <c r="O6697" s="3" t="str">
        <f>IF(Table1[[#This Row],[Profit]]&lt;0,"Yes","No")</f>
        <v>No</v>
      </c>
      <c r="P6697" t="str">
        <f>IF(Table1[[#This Row],[Discount_Pct]]&gt;0.3,"High",IF(Table1[[#This Row],[Discount_Pct]]&gt;0.15,"Medium","Low"))</f>
        <v>Medium</v>
      </c>
      <c r="Q6697" t="str">
        <f>TEXT(Table1[[#This Row],[Date]],"MMM-YYYY")</f>
        <v>Nov-2024</v>
      </c>
      <c r="R6697" t="str">
        <f>IF(Table1[[#This Row],[Sales_Value]]&gt;500000,"Premium",IF(Table1[[#This Row],[Sales_Value]]&gt;100000,"Mid","Basic"))</f>
        <v>Mid</v>
      </c>
    </row>
    <row r="6698" spans="1:18" x14ac:dyDescent="0.3">
      <c r="A6698" s="1">
        <v>45569</v>
      </c>
      <c r="B6698" t="s">
        <v>6899</v>
      </c>
      <c r="C6698" t="s">
        <v>39</v>
      </c>
      <c r="D6698" t="s">
        <v>93</v>
      </c>
      <c r="E6698" t="s">
        <v>524</v>
      </c>
      <c r="F6698" t="s">
        <v>98</v>
      </c>
      <c r="G6698" t="s">
        <v>18</v>
      </c>
      <c r="H6698">
        <v>53</v>
      </c>
      <c r="I6698">
        <v>6390.21</v>
      </c>
      <c r="J6698">
        <v>0.25</v>
      </c>
      <c r="K6698">
        <v>254010.85</v>
      </c>
      <c r="L6698">
        <v>4095.14</v>
      </c>
      <c r="M6698">
        <v>36968.43</v>
      </c>
      <c r="N6698" s="2">
        <f>Table1[[#This Row],[Profit]]/Table1[[#This Row],[Sales_Value]]</f>
        <v>0.14553878308741536</v>
      </c>
      <c r="O6698" s="3" t="str">
        <f>IF(Table1[[#This Row],[Profit]]&lt;0,"Yes","No")</f>
        <v>No</v>
      </c>
      <c r="P6698" t="str">
        <f>IF(Table1[[#This Row],[Discount_Pct]]&gt;0.3,"High",IF(Table1[[#This Row],[Discount_Pct]]&gt;0.15,"Medium","Low"))</f>
        <v>Medium</v>
      </c>
      <c r="Q6698" t="str">
        <f>TEXT(Table1[[#This Row],[Date]],"MMM-YYYY")</f>
        <v>Oct-2024</v>
      </c>
      <c r="R6698" t="str">
        <f>IF(Table1[[#This Row],[Sales_Value]]&gt;500000,"Premium",IF(Table1[[#This Row],[Sales_Value]]&gt;100000,"Mid","Basic"))</f>
        <v>Mid</v>
      </c>
    </row>
    <row r="6699" spans="1:18" x14ac:dyDescent="0.3">
      <c r="A6699" s="1">
        <v>45649</v>
      </c>
      <c r="B6699" t="s">
        <v>6900</v>
      </c>
      <c r="C6699" t="s">
        <v>34</v>
      </c>
      <c r="D6699" t="s">
        <v>35</v>
      </c>
      <c r="E6699" t="s">
        <v>118</v>
      </c>
      <c r="F6699" t="s">
        <v>52</v>
      </c>
      <c r="G6699" t="s">
        <v>53</v>
      </c>
      <c r="H6699">
        <v>44</v>
      </c>
      <c r="I6699">
        <v>1678.46</v>
      </c>
      <c r="J6699">
        <v>0.06</v>
      </c>
      <c r="K6699">
        <v>69421.11</v>
      </c>
      <c r="L6699">
        <v>912.2</v>
      </c>
      <c r="M6699">
        <v>29284.31</v>
      </c>
      <c r="N6699" s="2">
        <f>Table1[[#This Row],[Profit]]/Table1[[#This Row],[Sales_Value]]</f>
        <v>0.42183580758072003</v>
      </c>
      <c r="O6699" s="3" t="str">
        <f>IF(Table1[[#This Row],[Profit]]&lt;0,"Yes","No")</f>
        <v>No</v>
      </c>
      <c r="P6699" t="str">
        <f>IF(Table1[[#This Row],[Discount_Pct]]&gt;0.3,"High",IF(Table1[[#This Row],[Discount_Pct]]&gt;0.15,"Medium","Low"))</f>
        <v>Low</v>
      </c>
      <c r="Q6699" t="str">
        <f>TEXT(Table1[[#This Row],[Date]],"MMM-YYYY")</f>
        <v>Dec-2024</v>
      </c>
      <c r="R6699" t="str">
        <f>IF(Table1[[#This Row],[Sales_Value]]&gt;500000,"Premium",IF(Table1[[#This Row],[Sales_Value]]&gt;100000,"Mid","Basic"))</f>
        <v>Basic</v>
      </c>
    </row>
    <row r="6700" spans="1:18" x14ac:dyDescent="0.3">
      <c r="A6700" s="1">
        <v>45643</v>
      </c>
      <c r="B6700" t="s">
        <v>6901</v>
      </c>
      <c r="C6700" t="s">
        <v>39</v>
      </c>
      <c r="D6700" t="s">
        <v>192</v>
      </c>
      <c r="E6700" t="s">
        <v>252</v>
      </c>
      <c r="F6700" t="s">
        <v>61</v>
      </c>
      <c r="G6700" t="s">
        <v>53</v>
      </c>
      <c r="H6700">
        <v>88</v>
      </c>
      <c r="I6700">
        <v>2772.66</v>
      </c>
      <c r="J6700">
        <v>0.25</v>
      </c>
      <c r="K6700">
        <v>182995.56</v>
      </c>
      <c r="L6700">
        <v>1877.96</v>
      </c>
      <c r="M6700">
        <v>17735.080000000002</v>
      </c>
      <c r="N6700" s="2">
        <f>Table1[[#This Row],[Profit]]/Table1[[#This Row],[Sales_Value]]</f>
        <v>9.6915356853466833E-2</v>
      </c>
      <c r="O6700" s="3" t="str">
        <f>IF(Table1[[#This Row],[Profit]]&lt;0,"Yes","No")</f>
        <v>No</v>
      </c>
      <c r="P6700" t="str">
        <f>IF(Table1[[#This Row],[Discount_Pct]]&gt;0.3,"High",IF(Table1[[#This Row],[Discount_Pct]]&gt;0.15,"Medium","Low"))</f>
        <v>Medium</v>
      </c>
      <c r="Q6700" t="str">
        <f>TEXT(Table1[[#This Row],[Date]],"MMM-YYYY")</f>
        <v>Dec-2024</v>
      </c>
      <c r="R6700" t="str">
        <f>IF(Table1[[#This Row],[Sales_Value]]&gt;500000,"Premium",IF(Table1[[#This Row],[Sales_Value]]&gt;100000,"Mid","Basic"))</f>
        <v>Mid</v>
      </c>
    </row>
    <row r="6701" spans="1:18" x14ac:dyDescent="0.3">
      <c r="A6701" s="1">
        <v>45642</v>
      </c>
      <c r="B6701" t="s">
        <v>6902</v>
      </c>
      <c r="C6701" t="s">
        <v>39</v>
      </c>
      <c r="D6701" t="s">
        <v>108</v>
      </c>
      <c r="E6701" t="s">
        <v>211</v>
      </c>
      <c r="F6701" t="s">
        <v>232</v>
      </c>
      <c r="G6701" t="s">
        <v>24</v>
      </c>
      <c r="H6701">
        <v>80</v>
      </c>
      <c r="I6701">
        <v>59.05</v>
      </c>
      <c r="J6701">
        <v>0.23</v>
      </c>
      <c r="K6701">
        <v>3637.48</v>
      </c>
      <c r="L6701">
        <v>21.66</v>
      </c>
      <c r="M6701">
        <v>1904.68</v>
      </c>
      <c r="N6701" s="2">
        <f>Table1[[#This Row],[Profit]]/Table1[[#This Row],[Sales_Value]]</f>
        <v>0.52362624674225011</v>
      </c>
      <c r="O6701" s="3" t="str">
        <f>IF(Table1[[#This Row],[Profit]]&lt;0,"Yes","No")</f>
        <v>No</v>
      </c>
      <c r="P6701" t="str">
        <f>IF(Table1[[#This Row],[Discount_Pct]]&gt;0.3,"High",IF(Table1[[#This Row],[Discount_Pct]]&gt;0.15,"Medium","Low"))</f>
        <v>Medium</v>
      </c>
      <c r="Q6701" t="str">
        <f>TEXT(Table1[[#This Row],[Date]],"MMM-YYYY")</f>
        <v>Dec-2024</v>
      </c>
      <c r="R6701" t="str">
        <f>IF(Table1[[#This Row],[Sales_Value]]&gt;500000,"Premium",IF(Table1[[#This Row],[Sales_Value]]&gt;100000,"Mid","Basic"))</f>
        <v>Basic</v>
      </c>
    </row>
    <row r="6702" spans="1:18" x14ac:dyDescent="0.3">
      <c r="A6702" s="1">
        <v>45355</v>
      </c>
      <c r="B6702" t="s">
        <v>6903</v>
      </c>
      <c r="C6702" t="s">
        <v>39</v>
      </c>
      <c r="D6702" t="s">
        <v>108</v>
      </c>
      <c r="E6702" t="s">
        <v>291</v>
      </c>
      <c r="F6702" t="s">
        <v>23</v>
      </c>
      <c r="G6702" t="s">
        <v>24</v>
      </c>
      <c r="H6702">
        <v>42</v>
      </c>
      <c r="I6702">
        <v>17.86</v>
      </c>
      <c r="J6702">
        <v>0.23</v>
      </c>
      <c r="K6702">
        <v>577.59</v>
      </c>
      <c r="L6702">
        <v>7.53</v>
      </c>
      <c r="M6702">
        <v>261.33</v>
      </c>
      <c r="N6702" s="2">
        <f>Table1[[#This Row],[Profit]]/Table1[[#This Row],[Sales_Value]]</f>
        <v>0.45244896899184539</v>
      </c>
      <c r="O6702" s="3" t="str">
        <f>IF(Table1[[#This Row],[Profit]]&lt;0,"Yes","No")</f>
        <v>No</v>
      </c>
      <c r="P6702" t="str">
        <f>IF(Table1[[#This Row],[Discount_Pct]]&gt;0.3,"High",IF(Table1[[#This Row],[Discount_Pct]]&gt;0.15,"Medium","Low"))</f>
        <v>Medium</v>
      </c>
      <c r="Q6702" t="str">
        <f>TEXT(Table1[[#This Row],[Date]],"MMM-YYYY")</f>
        <v>Mar-2024</v>
      </c>
      <c r="R6702" t="str">
        <f>IF(Table1[[#This Row],[Sales_Value]]&gt;500000,"Premium",IF(Table1[[#This Row],[Sales_Value]]&gt;100000,"Mid","Basic"))</f>
        <v>Basic</v>
      </c>
    </row>
    <row r="6703" spans="1:18" x14ac:dyDescent="0.3">
      <c r="A6703" s="1">
        <v>45409</v>
      </c>
      <c r="B6703" t="s">
        <v>6904</v>
      </c>
      <c r="C6703" t="s">
        <v>14</v>
      </c>
      <c r="D6703" t="s">
        <v>26</v>
      </c>
      <c r="E6703" t="s">
        <v>87</v>
      </c>
      <c r="F6703" t="s">
        <v>61</v>
      </c>
      <c r="G6703" t="s">
        <v>53</v>
      </c>
      <c r="H6703">
        <v>75</v>
      </c>
      <c r="I6703">
        <v>2908.2</v>
      </c>
      <c r="J6703">
        <v>0.19</v>
      </c>
      <c r="K6703">
        <v>176673.15</v>
      </c>
      <c r="L6703">
        <v>2065.64</v>
      </c>
      <c r="M6703">
        <v>21750.15</v>
      </c>
      <c r="N6703" s="2">
        <f>Table1[[#This Row],[Profit]]/Table1[[#This Row],[Sales_Value]]</f>
        <v>0.12310953871598487</v>
      </c>
      <c r="O6703" s="3" t="str">
        <f>IF(Table1[[#This Row],[Profit]]&lt;0,"Yes","No")</f>
        <v>No</v>
      </c>
      <c r="P6703" t="str">
        <f>IF(Table1[[#This Row],[Discount_Pct]]&gt;0.3,"High",IF(Table1[[#This Row],[Discount_Pct]]&gt;0.15,"Medium","Low"))</f>
        <v>Medium</v>
      </c>
      <c r="Q6703" t="str">
        <f>TEXT(Table1[[#This Row],[Date]],"MMM-YYYY")</f>
        <v>Apr-2024</v>
      </c>
      <c r="R6703" t="str">
        <f>IF(Table1[[#This Row],[Sales_Value]]&gt;500000,"Premium",IF(Table1[[#This Row],[Sales_Value]]&gt;100000,"Mid","Basic"))</f>
        <v>Mid</v>
      </c>
    </row>
    <row r="6704" spans="1:18" x14ac:dyDescent="0.3">
      <c r="A6704" s="1">
        <v>45312</v>
      </c>
      <c r="B6704" t="s">
        <v>6905</v>
      </c>
      <c r="C6704" t="s">
        <v>14</v>
      </c>
      <c r="D6704" t="s">
        <v>55</v>
      </c>
      <c r="E6704" t="s">
        <v>171</v>
      </c>
      <c r="F6704" t="s">
        <v>76</v>
      </c>
      <c r="G6704" t="s">
        <v>77</v>
      </c>
      <c r="H6704">
        <v>31</v>
      </c>
      <c r="I6704">
        <v>1760.74</v>
      </c>
      <c r="J6704">
        <v>0.28999999999999998</v>
      </c>
      <c r="K6704">
        <v>38753.89</v>
      </c>
      <c r="L6704">
        <v>1091.82</v>
      </c>
      <c r="M6704">
        <v>4907.47</v>
      </c>
      <c r="N6704" s="2">
        <f>Table1[[#This Row],[Profit]]/Table1[[#This Row],[Sales_Value]]</f>
        <v>0.12663167491057029</v>
      </c>
      <c r="O6704" s="3" t="str">
        <f>IF(Table1[[#This Row],[Profit]]&lt;0,"Yes","No")</f>
        <v>No</v>
      </c>
      <c r="P6704" t="str">
        <f>IF(Table1[[#This Row],[Discount_Pct]]&gt;0.3,"High",IF(Table1[[#This Row],[Discount_Pct]]&gt;0.15,"Medium","Low"))</f>
        <v>Medium</v>
      </c>
      <c r="Q6704" t="str">
        <f>TEXT(Table1[[#This Row],[Date]],"MMM-YYYY")</f>
        <v>Jan-2024</v>
      </c>
      <c r="R6704" t="str">
        <f>IF(Table1[[#This Row],[Sales_Value]]&gt;500000,"Premium",IF(Table1[[#This Row],[Sales_Value]]&gt;100000,"Mid","Basic"))</f>
        <v>Basic</v>
      </c>
    </row>
    <row r="6705" spans="1:18" x14ac:dyDescent="0.3">
      <c r="A6705" s="1">
        <v>45551</v>
      </c>
      <c r="B6705" t="s">
        <v>6906</v>
      </c>
      <c r="C6705" t="s">
        <v>14</v>
      </c>
      <c r="D6705" t="s">
        <v>144</v>
      </c>
      <c r="E6705" t="s">
        <v>219</v>
      </c>
      <c r="F6705" t="s">
        <v>106</v>
      </c>
      <c r="G6705" t="s">
        <v>77</v>
      </c>
      <c r="H6705">
        <v>88</v>
      </c>
      <c r="I6705">
        <v>183.81</v>
      </c>
      <c r="J6705">
        <v>0.11</v>
      </c>
      <c r="K6705">
        <v>14396</v>
      </c>
      <c r="L6705">
        <v>86.64</v>
      </c>
      <c r="M6705">
        <v>6771.68</v>
      </c>
      <c r="N6705" s="2">
        <f>Table1[[#This Row],[Profit]]/Table1[[#This Row],[Sales_Value]]</f>
        <v>0.47038621839399836</v>
      </c>
      <c r="O6705" s="3" t="str">
        <f>IF(Table1[[#This Row],[Profit]]&lt;0,"Yes","No")</f>
        <v>No</v>
      </c>
      <c r="P6705" t="str">
        <f>IF(Table1[[#This Row],[Discount_Pct]]&gt;0.3,"High",IF(Table1[[#This Row],[Discount_Pct]]&gt;0.15,"Medium","Low"))</f>
        <v>Low</v>
      </c>
      <c r="Q6705" t="str">
        <f>TEXT(Table1[[#This Row],[Date]],"MMM-YYYY")</f>
        <v>Sep-2024</v>
      </c>
      <c r="R6705" t="str">
        <f>IF(Table1[[#This Row],[Sales_Value]]&gt;500000,"Premium",IF(Table1[[#This Row],[Sales_Value]]&gt;100000,"Mid","Basic"))</f>
        <v>Basic</v>
      </c>
    </row>
    <row r="6706" spans="1:18" x14ac:dyDescent="0.3">
      <c r="A6706" s="1">
        <v>45381</v>
      </c>
      <c r="B6706" t="s">
        <v>6907</v>
      </c>
      <c r="C6706" t="s">
        <v>20</v>
      </c>
      <c r="D6706" t="s">
        <v>148</v>
      </c>
      <c r="E6706" t="s">
        <v>370</v>
      </c>
      <c r="F6706" t="s">
        <v>85</v>
      </c>
      <c r="G6706" t="s">
        <v>24</v>
      </c>
      <c r="H6706">
        <v>84</v>
      </c>
      <c r="I6706">
        <v>78.540000000000006</v>
      </c>
      <c r="J6706">
        <v>0.24</v>
      </c>
      <c r="K6706">
        <v>5013.99</v>
      </c>
      <c r="L6706">
        <v>28.42</v>
      </c>
      <c r="M6706">
        <v>2626.71</v>
      </c>
      <c r="N6706" s="2">
        <f>Table1[[#This Row],[Profit]]/Table1[[#This Row],[Sales_Value]]</f>
        <v>0.52387619440804634</v>
      </c>
      <c r="O6706" s="3" t="str">
        <f>IF(Table1[[#This Row],[Profit]]&lt;0,"Yes","No")</f>
        <v>No</v>
      </c>
      <c r="P6706" t="str">
        <f>IF(Table1[[#This Row],[Discount_Pct]]&gt;0.3,"High",IF(Table1[[#This Row],[Discount_Pct]]&gt;0.15,"Medium","Low"))</f>
        <v>Medium</v>
      </c>
      <c r="Q6706" t="str">
        <f>TEXT(Table1[[#This Row],[Date]],"MMM-YYYY")</f>
        <v>Mar-2024</v>
      </c>
      <c r="R6706" t="str">
        <f>IF(Table1[[#This Row],[Sales_Value]]&gt;500000,"Premium",IF(Table1[[#This Row],[Sales_Value]]&gt;100000,"Mid","Basic"))</f>
        <v>Basic</v>
      </c>
    </row>
    <row r="6707" spans="1:18" x14ac:dyDescent="0.3">
      <c r="A6707" s="1">
        <v>45423</v>
      </c>
      <c r="B6707" t="s">
        <v>6908</v>
      </c>
      <c r="C6707" t="s">
        <v>14</v>
      </c>
      <c r="D6707" t="s">
        <v>189</v>
      </c>
      <c r="E6707" t="s">
        <v>63</v>
      </c>
      <c r="F6707" t="s">
        <v>70</v>
      </c>
      <c r="G6707" t="s">
        <v>46</v>
      </c>
      <c r="H6707">
        <v>73</v>
      </c>
      <c r="I6707">
        <v>1494.5</v>
      </c>
      <c r="J6707">
        <v>0.24</v>
      </c>
      <c r="K6707">
        <v>82914.86</v>
      </c>
      <c r="L6707">
        <v>937.36</v>
      </c>
      <c r="M6707">
        <v>14487.58</v>
      </c>
      <c r="N6707" s="2">
        <f>Table1[[#This Row],[Profit]]/Table1[[#This Row],[Sales_Value]]</f>
        <v>0.17472839006180557</v>
      </c>
      <c r="O6707" s="3" t="str">
        <f>IF(Table1[[#This Row],[Profit]]&lt;0,"Yes","No")</f>
        <v>No</v>
      </c>
      <c r="P6707" t="str">
        <f>IF(Table1[[#This Row],[Discount_Pct]]&gt;0.3,"High",IF(Table1[[#This Row],[Discount_Pct]]&gt;0.15,"Medium","Low"))</f>
        <v>Medium</v>
      </c>
      <c r="Q6707" t="str">
        <f>TEXT(Table1[[#This Row],[Date]],"MMM-YYYY")</f>
        <v>May-2024</v>
      </c>
      <c r="R6707" t="str">
        <f>IF(Table1[[#This Row],[Sales_Value]]&gt;500000,"Premium",IF(Table1[[#This Row],[Sales_Value]]&gt;100000,"Mid","Basic"))</f>
        <v>Basic</v>
      </c>
    </row>
    <row r="6708" spans="1:18" x14ac:dyDescent="0.3">
      <c r="A6708" s="1">
        <v>45530</v>
      </c>
      <c r="B6708" t="s">
        <v>6909</v>
      </c>
      <c r="C6708" t="s">
        <v>20</v>
      </c>
      <c r="D6708" t="s">
        <v>21</v>
      </c>
      <c r="E6708" t="s">
        <v>182</v>
      </c>
      <c r="F6708" t="s">
        <v>23</v>
      </c>
      <c r="G6708" t="s">
        <v>24</v>
      </c>
      <c r="H6708">
        <v>16</v>
      </c>
      <c r="I6708">
        <v>22.68</v>
      </c>
      <c r="J6708">
        <v>0.27</v>
      </c>
      <c r="K6708">
        <v>264.89999999999998</v>
      </c>
      <c r="L6708">
        <v>7.68</v>
      </c>
      <c r="M6708">
        <v>142.02000000000001</v>
      </c>
      <c r="N6708" s="2">
        <f>Table1[[#This Row],[Profit]]/Table1[[#This Row],[Sales_Value]]</f>
        <v>0.53612684031710089</v>
      </c>
      <c r="O6708" s="3" t="str">
        <f>IF(Table1[[#This Row],[Profit]]&lt;0,"Yes","No")</f>
        <v>No</v>
      </c>
      <c r="P6708" t="str">
        <f>IF(Table1[[#This Row],[Discount_Pct]]&gt;0.3,"High",IF(Table1[[#This Row],[Discount_Pct]]&gt;0.15,"Medium","Low"))</f>
        <v>Medium</v>
      </c>
      <c r="Q6708" t="str">
        <f>TEXT(Table1[[#This Row],[Date]],"MMM-YYYY")</f>
        <v>Aug-2024</v>
      </c>
      <c r="R6708" t="str">
        <f>IF(Table1[[#This Row],[Sales_Value]]&gt;500000,"Premium",IF(Table1[[#This Row],[Sales_Value]]&gt;100000,"Mid","Basic"))</f>
        <v>Basic</v>
      </c>
    </row>
    <row r="6709" spans="1:18" x14ac:dyDescent="0.3">
      <c r="A6709" s="1">
        <v>45323</v>
      </c>
      <c r="B6709" t="s">
        <v>6910</v>
      </c>
      <c r="C6709" t="s">
        <v>39</v>
      </c>
      <c r="D6709" t="s">
        <v>108</v>
      </c>
      <c r="E6709" t="s">
        <v>31</v>
      </c>
      <c r="F6709" t="s">
        <v>422</v>
      </c>
      <c r="G6709" t="s">
        <v>24</v>
      </c>
      <c r="H6709">
        <v>41</v>
      </c>
      <c r="I6709">
        <v>427.1</v>
      </c>
      <c r="J6709">
        <v>0.25</v>
      </c>
      <c r="K6709">
        <v>13133.33</v>
      </c>
      <c r="L6709">
        <v>233.81</v>
      </c>
      <c r="M6709">
        <v>3547.12</v>
      </c>
      <c r="N6709" s="2">
        <f>Table1[[#This Row],[Profit]]/Table1[[#This Row],[Sales_Value]]</f>
        <v>0.2700853477373979</v>
      </c>
      <c r="O6709" s="3" t="str">
        <f>IF(Table1[[#This Row],[Profit]]&lt;0,"Yes","No")</f>
        <v>No</v>
      </c>
      <c r="P6709" t="str">
        <f>IF(Table1[[#This Row],[Discount_Pct]]&gt;0.3,"High",IF(Table1[[#This Row],[Discount_Pct]]&gt;0.15,"Medium","Low"))</f>
        <v>Medium</v>
      </c>
      <c r="Q6709" t="str">
        <f>TEXT(Table1[[#This Row],[Date]],"MMM-YYYY")</f>
        <v>Feb-2024</v>
      </c>
      <c r="R6709" t="str">
        <f>IF(Table1[[#This Row],[Sales_Value]]&gt;500000,"Premium",IF(Table1[[#This Row],[Sales_Value]]&gt;100000,"Mid","Basic"))</f>
        <v>Basic</v>
      </c>
    </row>
    <row r="6710" spans="1:18" x14ac:dyDescent="0.3">
      <c r="A6710" s="1">
        <v>45444</v>
      </c>
      <c r="B6710" t="s">
        <v>6911</v>
      </c>
      <c r="C6710" t="s">
        <v>39</v>
      </c>
      <c r="D6710" t="s">
        <v>66</v>
      </c>
      <c r="E6710" t="s">
        <v>97</v>
      </c>
      <c r="F6710" t="s">
        <v>113</v>
      </c>
      <c r="G6710" t="s">
        <v>24</v>
      </c>
      <c r="H6710">
        <v>59</v>
      </c>
      <c r="I6710">
        <v>66.77</v>
      </c>
      <c r="J6710">
        <v>0</v>
      </c>
      <c r="K6710">
        <v>3939.43</v>
      </c>
      <c r="L6710">
        <v>24.06</v>
      </c>
      <c r="M6710">
        <v>2519.89</v>
      </c>
      <c r="N6710" s="2">
        <f>Table1[[#This Row],[Profit]]/Table1[[#This Row],[Sales_Value]]</f>
        <v>0.63965852927961664</v>
      </c>
      <c r="O6710" s="3" t="str">
        <f>IF(Table1[[#This Row],[Profit]]&lt;0,"Yes","No")</f>
        <v>No</v>
      </c>
      <c r="P6710" t="str">
        <f>IF(Table1[[#This Row],[Discount_Pct]]&gt;0.3,"High",IF(Table1[[#This Row],[Discount_Pct]]&gt;0.15,"Medium","Low"))</f>
        <v>Low</v>
      </c>
      <c r="Q6710" t="str">
        <f>TEXT(Table1[[#This Row],[Date]],"MMM-YYYY")</f>
        <v>Jun-2024</v>
      </c>
      <c r="R6710" t="str">
        <f>IF(Table1[[#This Row],[Sales_Value]]&gt;500000,"Premium",IF(Table1[[#This Row],[Sales_Value]]&gt;100000,"Mid","Basic"))</f>
        <v>Basic</v>
      </c>
    </row>
    <row r="6711" spans="1:18" x14ac:dyDescent="0.3">
      <c r="A6711" s="1">
        <v>45370</v>
      </c>
      <c r="B6711" t="s">
        <v>6912</v>
      </c>
      <c r="C6711" t="s">
        <v>14</v>
      </c>
      <c r="D6711" t="s">
        <v>144</v>
      </c>
      <c r="E6711" t="s">
        <v>370</v>
      </c>
      <c r="F6711" t="s">
        <v>226</v>
      </c>
      <c r="G6711" t="s">
        <v>18</v>
      </c>
      <c r="H6711">
        <v>85</v>
      </c>
      <c r="I6711">
        <v>16663.12</v>
      </c>
      <c r="J6711">
        <v>0.16</v>
      </c>
      <c r="K6711">
        <v>1189746.77</v>
      </c>
      <c r="L6711">
        <v>12498.67</v>
      </c>
      <c r="M6711">
        <v>127359.82</v>
      </c>
      <c r="N6711" s="2">
        <f>Table1[[#This Row],[Profit]]/Table1[[#This Row],[Sales_Value]]</f>
        <v>0.10704783842363363</v>
      </c>
      <c r="O6711" s="3" t="str">
        <f>IF(Table1[[#This Row],[Profit]]&lt;0,"Yes","No")</f>
        <v>No</v>
      </c>
      <c r="P6711" t="str">
        <f>IF(Table1[[#This Row],[Discount_Pct]]&gt;0.3,"High",IF(Table1[[#This Row],[Discount_Pct]]&gt;0.15,"Medium","Low"))</f>
        <v>Medium</v>
      </c>
      <c r="Q6711" t="str">
        <f>TEXT(Table1[[#This Row],[Date]],"MMM-YYYY")</f>
        <v>Mar-2024</v>
      </c>
      <c r="R6711" t="str">
        <f>IF(Table1[[#This Row],[Sales_Value]]&gt;500000,"Premium",IF(Table1[[#This Row],[Sales_Value]]&gt;100000,"Mid","Basic"))</f>
        <v>Premium</v>
      </c>
    </row>
    <row r="6712" spans="1:18" x14ac:dyDescent="0.3">
      <c r="A6712" s="1">
        <v>45460</v>
      </c>
      <c r="B6712" t="s">
        <v>6913</v>
      </c>
      <c r="C6712" t="s">
        <v>34</v>
      </c>
      <c r="D6712" t="s">
        <v>80</v>
      </c>
      <c r="E6712" t="s">
        <v>275</v>
      </c>
      <c r="F6712" t="s">
        <v>76</v>
      </c>
      <c r="G6712" t="s">
        <v>77</v>
      </c>
      <c r="H6712">
        <v>79</v>
      </c>
      <c r="I6712">
        <v>1942.41</v>
      </c>
      <c r="J6712">
        <v>0.04</v>
      </c>
      <c r="K6712">
        <v>147312.37</v>
      </c>
      <c r="L6712">
        <v>983.86</v>
      </c>
      <c r="M6712">
        <v>69587.429999999993</v>
      </c>
      <c r="N6712" s="2">
        <f>Table1[[#This Row],[Profit]]/Table1[[#This Row],[Sales_Value]]</f>
        <v>0.47238008593575675</v>
      </c>
      <c r="O6712" s="3" t="str">
        <f>IF(Table1[[#This Row],[Profit]]&lt;0,"Yes","No")</f>
        <v>No</v>
      </c>
      <c r="P6712" t="str">
        <f>IF(Table1[[#This Row],[Discount_Pct]]&gt;0.3,"High",IF(Table1[[#This Row],[Discount_Pct]]&gt;0.15,"Medium","Low"))</f>
        <v>Low</v>
      </c>
      <c r="Q6712" t="str">
        <f>TEXT(Table1[[#This Row],[Date]],"MMM-YYYY")</f>
        <v>Jun-2024</v>
      </c>
      <c r="R6712" t="str">
        <f>IF(Table1[[#This Row],[Sales_Value]]&gt;500000,"Premium",IF(Table1[[#This Row],[Sales_Value]]&gt;100000,"Mid","Basic"))</f>
        <v>Mid</v>
      </c>
    </row>
    <row r="6713" spans="1:18" x14ac:dyDescent="0.3">
      <c r="A6713" s="1">
        <v>45383</v>
      </c>
      <c r="B6713" t="s">
        <v>6914</v>
      </c>
      <c r="C6713" t="s">
        <v>34</v>
      </c>
      <c r="D6713" t="s">
        <v>1030</v>
      </c>
      <c r="E6713" t="s">
        <v>175</v>
      </c>
      <c r="F6713" t="s">
        <v>132</v>
      </c>
      <c r="G6713" t="s">
        <v>24</v>
      </c>
      <c r="H6713">
        <v>87</v>
      </c>
      <c r="I6713">
        <v>46.45</v>
      </c>
      <c r="J6713">
        <v>0.3</v>
      </c>
      <c r="K6713">
        <v>2828.81</v>
      </c>
      <c r="L6713">
        <v>19.72</v>
      </c>
      <c r="M6713">
        <v>1113.1600000000001</v>
      </c>
      <c r="N6713" s="2">
        <f>Table1[[#This Row],[Profit]]/Table1[[#This Row],[Sales_Value]]</f>
        <v>0.39350822430633381</v>
      </c>
      <c r="O6713" s="3" t="str">
        <f>IF(Table1[[#This Row],[Profit]]&lt;0,"Yes","No")</f>
        <v>No</v>
      </c>
      <c r="P6713" t="str">
        <f>IF(Table1[[#This Row],[Discount_Pct]]&gt;0.3,"High",IF(Table1[[#This Row],[Discount_Pct]]&gt;0.15,"Medium","Low"))</f>
        <v>Medium</v>
      </c>
      <c r="Q6713" t="str">
        <f>TEXT(Table1[[#This Row],[Date]],"MMM-YYYY")</f>
        <v>Apr-2024</v>
      </c>
      <c r="R6713" t="str">
        <f>IF(Table1[[#This Row],[Sales_Value]]&gt;500000,"Premium",IF(Table1[[#This Row],[Sales_Value]]&gt;100000,"Mid","Basic"))</f>
        <v>Basic</v>
      </c>
    </row>
    <row r="6714" spans="1:18" x14ac:dyDescent="0.3">
      <c r="A6714" s="1">
        <v>45449</v>
      </c>
      <c r="B6714" t="s">
        <v>6915</v>
      </c>
      <c r="C6714" t="s">
        <v>34</v>
      </c>
      <c r="D6714" t="s">
        <v>35</v>
      </c>
      <c r="E6714" t="s">
        <v>16</v>
      </c>
      <c r="F6714" t="s">
        <v>152</v>
      </c>
      <c r="G6714" t="s">
        <v>24</v>
      </c>
      <c r="H6714">
        <v>77</v>
      </c>
      <c r="I6714">
        <v>25.31</v>
      </c>
      <c r="J6714">
        <v>0.01</v>
      </c>
      <c r="K6714">
        <v>1929.38</v>
      </c>
      <c r="L6714">
        <v>9.33</v>
      </c>
      <c r="M6714">
        <v>1210.97</v>
      </c>
      <c r="N6714" s="2">
        <f>Table1[[#This Row],[Profit]]/Table1[[#This Row],[Sales_Value]]</f>
        <v>0.62764722346038626</v>
      </c>
      <c r="O6714" s="3" t="str">
        <f>IF(Table1[[#This Row],[Profit]]&lt;0,"Yes","No")</f>
        <v>No</v>
      </c>
      <c r="P6714" t="str">
        <f>IF(Table1[[#This Row],[Discount_Pct]]&gt;0.3,"High",IF(Table1[[#This Row],[Discount_Pct]]&gt;0.15,"Medium","Low"))</f>
        <v>Low</v>
      </c>
      <c r="Q6714" t="str">
        <f>TEXT(Table1[[#This Row],[Date]],"MMM-YYYY")</f>
        <v>Jun-2024</v>
      </c>
      <c r="R6714" t="str">
        <f>IF(Table1[[#This Row],[Sales_Value]]&gt;500000,"Premium",IF(Table1[[#This Row],[Sales_Value]]&gt;100000,"Mid","Basic"))</f>
        <v>Basic</v>
      </c>
    </row>
    <row r="6715" spans="1:18" x14ac:dyDescent="0.3">
      <c r="A6715" s="1">
        <v>45410</v>
      </c>
      <c r="B6715" t="s">
        <v>6916</v>
      </c>
      <c r="C6715" t="s">
        <v>39</v>
      </c>
      <c r="D6715" t="s">
        <v>108</v>
      </c>
      <c r="E6715" t="s">
        <v>214</v>
      </c>
      <c r="F6715" t="s">
        <v>156</v>
      </c>
      <c r="G6715" t="s">
        <v>18</v>
      </c>
      <c r="H6715">
        <v>39</v>
      </c>
      <c r="I6715">
        <v>22996.32</v>
      </c>
      <c r="J6715">
        <v>0.23</v>
      </c>
      <c r="K6715">
        <v>690579.49</v>
      </c>
      <c r="L6715">
        <v>16716.89</v>
      </c>
      <c r="M6715">
        <v>38620.78</v>
      </c>
      <c r="N6715" s="2">
        <f>Table1[[#This Row],[Profit]]/Table1[[#This Row],[Sales_Value]]</f>
        <v>5.5925176694720545E-2</v>
      </c>
      <c r="O6715" s="3" t="str">
        <f>IF(Table1[[#This Row],[Profit]]&lt;0,"Yes","No")</f>
        <v>No</v>
      </c>
      <c r="P6715" t="str">
        <f>IF(Table1[[#This Row],[Discount_Pct]]&gt;0.3,"High",IF(Table1[[#This Row],[Discount_Pct]]&gt;0.15,"Medium","Low"))</f>
        <v>Medium</v>
      </c>
      <c r="Q6715" t="str">
        <f>TEXT(Table1[[#This Row],[Date]],"MMM-YYYY")</f>
        <v>Apr-2024</v>
      </c>
      <c r="R6715" t="str">
        <f>IF(Table1[[#This Row],[Sales_Value]]&gt;500000,"Premium",IF(Table1[[#This Row],[Sales_Value]]&gt;100000,"Mid","Basic"))</f>
        <v>Premium</v>
      </c>
    </row>
    <row r="6716" spans="1:18" x14ac:dyDescent="0.3">
      <c r="A6716" s="1">
        <v>45296</v>
      </c>
      <c r="B6716" t="s">
        <v>6917</v>
      </c>
      <c r="C6716" t="s">
        <v>34</v>
      </c>
      <c r="D6716" t="s">
        <v>80</v>
      </c>
      <c r="E6716" t="s">
        <v>149</v>
      </c>
      <c r="F6716" t="s">
        <v>110</v>
      </c>
      <c r="G6716" t="s">
        <v>24</v>
      </c>
      <c r="H6716">
        <v>67</v>
      </c>
      <c r="I6716">
        <v>344.16</v>
      </c>
      <c r="J6716">
        <v>0</v>
      </c>
      <c r="K6716">
        <v>23058.720000000001</v>
      </c>
      <c r="L6716">
        <v>225.05</v>
      </c>
      <c r="M6716">
        <v>7980.37</v>
      </c>
      <c r="N6716" s="2">
        <f>Table1[[#This Row],[Profit]]/Table1[[#This Row],[Sales_Value]]</f>
        <v>0.34608902835890282</v>
      </c>
      <c r="O6716" s="3" t="str">
        <f>IF(Table1[[#This Row],[Profit]]&lt;0,"Yes","No")</f>
        <v>No</v>
      </c>
      <c r="P6716" t="str">
        <f>IF(Table1[[#This Row],[Discount_Pct]]&gt;0.3,"High",IF(Table1[[#This Row],[Discount_Pct]]&gt;0.15,"Medium","Low"))</f>
        <v>Low</v>
      </c>
      <c r="Q6716" t="str">
        <f>TEXT(Table1[[#This Row],[Date]],"MMM-YYYY")</f>
        <v>Jan-2024</v>
      </c>
      <c r="R6716" t="str">
        <f>IF(Table1[[#This Row],[Sales_Value]]&gt;500000,"Premium",IF(Table1[[#This Row],[Sales_Value]]&gt;100000,"Mid","Basic"))</f>
        <v>Basic</v>
      </c>
    </row>
    <row r="6717" spans="1:18" x14ac:dyDescent="0.3">
      <c r="A6717" s="1">
        <v>45457</v>
      </c>
      <c r="B6717" t="s">
        <v>6918</v>
      </c>
      <c r="C6717" t="s">
        <v>39</v>
      </c>
      <c r="D6717" t="s">
        <v>108</v>
      </c>
      <c r="E6717" t="s">
        <v>51</v>
      </c>
      <c r="F6717" t="s">
        <v>165</v>
      </c>
      <c r="G6717" t="s">
        <v>24</v>
      </c>
      <c r="H6717">
        <v>96</v>
      </c>
      <c r="I6717">
        <v>155.96</v>
      </c>
      <c r="J6717">
        <v>0.09</v>
      </c>
      <c r="K6717">
        <v>13624.67</v>
      </c>
      <c r="L6717">
        <v>124.04</v>
      </c>
      <c r="M6717">
        <v>1716.83</v>
      </c>
      <c r="N6717" s="2">
        <f>Table1[[#This Row],[Profit]]/Table1[[#This Row],[Sales_Value]]</f>
        <v>0.12600892351888154</v>
      </c>
      <c r="O6717" s="3" t="str">
        <f>IF(Table1[[#This Row],[Profit]]&lt;0,"Yes","No")</f>
        <v>No</v>
      </c>
      <c r="P6717" t="str">
        <f>IF(Table1[[#This Row],[Discount_Pct]]&gt;0.3,"High",IF(Table1[[#This Row],[Discount_Pct]]&gt;0.15,"Medium","Low"))</f>
        <v>Low</v>
      </c>
      <c r="Q6717" t="str">
        <f>TEXT(Table1[[#This Row],[Date]],"MMM-YYYY")</f>
        <v>Jun-2024</v>
      </c>
      <c r="R6717" t="str">
        <f>IF(Table1[[#This Row],[Sales_Value]]&gt;500000,"Premium",IF(Table1[[#This Row],[Sales_Value]]&gt;100000,"Mid","Basic"))</f>
        <v>Basic</v>
      </c>
    </row>
    <row r="6718" spans="1:18" x14ac:dyDescent="0.3">
      <c r="A6718" s="1">
        <v>45318</v>
      </c>
      <c r="B6718" t="s">
        <v>6919</v>
      </c>
      <c r="C6718" t="s">
        <v>34</v>
      </c>
      <c r="D6718" t="s">
        <v>59</v>
      </c>
      <c r="E6718" t="s">
        <v>629</v>
      </c>
      <c r="F6718" t="s">
        <v>110</v>
      </c>
      <c r="G6718" t="s">
        <v>24</v>
      </c>
      <c r="H6718">
        <v>48</v>
      </c>
      <c r="I6718">
        <v>308.87</v>
      </c>
      <c r="J6718">
        <v>0.18</v>
      </c>
      <c r="K6718">
        <v>12157.12</v>
      </c>
      <c r="L6718">
        <v>231.63</v>
      </c>
      <c r="M6718">
        <v>1038.8800000000001</v>
      </c>
      <c r="N6718" s="2">
        <f>Table1[[#This Row],[Profit]]/Table1[[#This Row],[Sales_Value]]</f>
        <v>8.5454449738095864E-2</v>
      </c>
      <c r="O6718" s="3" t="str">
        <f>IF(Table1[[#This Row],[Profit]]&lt;0,"Yes","No")</f>
        <v>No</v>
      </c>
      <c r="P6718" t="str">
        <f>IF(Table1[[#This Row],[Discount_Pct]]&gt;0.3,"High",IF(Table1[[#This Row],[Discount_Pct]]&gt;0.15,"Medium","Low"))</f>
        <v>Medium</v>
      </c>
      <c r="Q6718" t="str">
        <f>TEXT(Table1[[#This Row],[Date]],"MMM-YYYY")</f>
        <v>Jan-2024</v>
      </c>
      <c r="R6718" t="str">
        <f>IF(Table1[[#This Row],[Sales_Value]]&gt;500000,"Premium",IF(Table1[[#This Row],[Sales_Value]]&gt;100000,"Mid","Basic"))</f>
        <v>Basic</v>
      </c>
    </row>
    <row r="6719" spans="1:18" x14ac:dyDescent="0.3">
      <c r="A6719" s="1">
        <v>45543</v>
      </c>
      <c r="B6719" t="s">
        <v>6920</v>
      </c>
      <c r="C6719" t="s">
        <v>34</v>
      </c>
      <c r="D6719" t="s">
        <v>207</v>
      </c>
      <c r="E6719" t="s">
        <v>51</v>
      </c>
      <c r="F6719" t="s">
        <v>23</v>
      </c>
      <c r="G6719" t="s">
        <v>24</v>
      </c>
      <c r="H6719">
        <v>58</v>
      </c>
      <c r="I6719">
        <v>19.68</v>
      </c>
      <c r="J6719">
        <v>0.22</v>
      </c>
      <c r="K6719">
        <v>890.32</v>
      </c>
      <c r="L6719">
        <v>7.2</v>
      </c>
      <c r="M6719">
        <v>472.72</v>
      </c>
      <c r="N6719" s="2">
        <f>Table1[[#This Row],[Profit]]/Table1[[#This Row],[Sales_Value]]</f>
        <v>0.53095516218887595</v>
      </c>
      <c r="O6719" s="3" t="str">
        <f>IF(Table1[[#This Row],[Profit]]&lt;0,"Yes","No")</f>
        <v>No</v>
      </c>
      <c r="P6719" t="str">
        <f>IF(Table1[[#This Row],[Discount_Pct]]&gt;0.3,"High",IF(Table1[[#This Row],[Discount_Pct]]&gt;0.15,"Medium","Low"))</f>
        <v>Medium</v>
      </c>
      <c r="Q6719" t="str">
        <f>TEXT(Table1[[#This Row],[Date]],"MMM-YYYY")</f>
        <v>Sep-2024</v>
      </c>
      <c r="R6719" t="str">
        <f>IF(Table1[[#This Row],[Sales_Value]]&gt;500000,"Premium",IF(Table1[[#This Row],[Sales_Value]]&gt;100000,"Mid","Basic"))</f>
        <v>Basic</v>
      </c>
    </row>
    <row r="6720" spans="1:18" x14ac:dyDescent="0.3">
      <c r="A6720" s="1">
        <v>45351</v>
      </c>
      <c r="B6720" t="s">
        <v>6921</v>
      </c>
      <c r="C6720" t="s">
        <v>14</v>
      </c>
      <c r="D6720" t="s">
        <v>160</v>
      </c>
      <c r="E6720" t="s">
        <v>223</v>
      </c>
      <c r="F6720" t="s">
        <v>95</v>
      </c>
      <c r="G6720" t="s">
        <v>77</v>
      </c>
      <c r="H6720">
        <v>61</v>
      </c>
      <c r="I6720">
        <v>3574.61</v>
      </c>
      <c r="J6720">
        <v>0.14000000000000001</v>
      </c>
      <c r="K6720">
        <v>187524.04</v>
      </c>
      <c r="L6720">
        <v>1885.96</v>
      </c>
      <c r="M6720">
        <v>72480.479999999996</v>
      </c>
      <c r="N6720" s="2">
        <f>Table1[[#This Row],[Profit]]/Table1[[#This Row],[Sales_Value]]</f>
        <v>0.38651300387939591</v>
      </c>
      <c r="O6720" s="3" t="str">
        <f>IF(Table1[[#This Row],[Profit]]&lt;0,"Yes","No")</f>
        <v>No</v>
      </c>
      <c r="P6720" t="str">
        <f>IF(Table1[[#This Row],[Discount_Pct]]&gt;0.3,"High",IF(Table1[[#This Row],[Discount_Pct]]&gt;0.15,"Medium","Low"))</f>
        <v>Low</v>
      </c>
      <c r="Q6720" t="str">
        <f>TEXT(Table1[[#This Row],[Date]],"MMM-YYYY")</f>
        <v>Feb-2024</v>
      </c>
      <c r="R6720" t="str">
        <f>IF(Table1[[#This Row],[Sales_Value]]&gt;500000,"Premium",IF(Table1[[#This Row],[Sales_Value]]&gt;100000,"Mid","Basic"))</f>
        <v>Mid</v>
      </c>
    </row>
    <row r="6721" spans="1:18" x14ac:dyDescent="0.3">
      <c r="A6721" s="1">
        <v>45447</v>
      </c>
      <c r="B6721" t="s">
        <v>6922</v>
      </c>
      <c r="C6721" t="s">
        <v>34</v>
      </c>
      <c r="D6721" t="s">
        <v>207</v>
      </c>
      <c r="E6721" t="s">
        <v>94</v>
      </c>
      <c r="F6721" t="s">
        <v>64</v>
      </c>
      <c r="G6721" t="s">
        <v>53</v>
      </c>
      <c r="H6721">
        <v>91</v>
      </c>
      <c r="I6721">
        <v>746.22</v>
      </c>
      <c r="J6721">
        <v>0.21</v>
      </c>
      <c r="K6721">
        <v>53645.760000000002</v>
      </c>
      <c r="L6721">
        <v>294</v>
      </c>
      <c r="M6721">
        <v>26891.759999999998</v>
      </c>
      <c r="N6721" s="2">
        <f>Table1[[#This Row],[Profit]]/Table1[[#This Row],[Sales_Value]]</f>
        <v>0.50128397845421513</v>
      </c>
      <c r="O6721" s="3" t="str">
        <f>IF(Table1[[#This Row],[Profit]]&lt;0,"Yes","No")</f>
        <v>No</v>
      </c>
      <c r="P6721" t="str">
        <f>IF(Table1[[#This Row],[Discount_Pct]]&gt;0.3,"High",IF(Table1[[#This Row],[Discount_Pct]]&gt;0.15,"Medium","Low"))</f>
        <v>Medium</v>
      </c>
      <c r="Q6721" t="str">
        <f>TEXT(Table1[[#This Row],[Date]],"MMM-YYYY")</f>
        <v>Jun-2024</v>
      </c>
      <c r="R6721" t="str">
        <f>IF(Table1[[#This Row],[Sales_Value]]&gt;500000,"Premium",IF(Table1[[#This Row],[Sales_Value]]&gt;100000,"Mid","Basic"))</f>
        <v>Basic</v>
      </c>
    </row>
    <row r="6722" spans="1:18" x14ac:dyDescent="0.3">
      <c r="A6722" s="1">
        <v>45626</v>
      </c>
      <c r="B6722" t="s">
        <v>6923</v>
      </c>
      <c r="C6722" t="s">
        <v>39</v>
      </c>
      <c r="D6722" t="s">
        <v>66</v>
      </c>
      <c r="E6722" t="s">
        <v>31</v>
      </c>
      <c r="F6722" t="s">
        <v>45</v>
      </c>
      <c r="G6722" t="s">
        <v>46</v>
      </c>
      <c r="H6722">
        <v>53</v>
      </c>
      <c r="I6722">
        <v>9194.59</v>
      </c>
      <c r="J6722">
        <v>0.19</v>
      </c>
      <c r="K6722">
        <v>394723.75</v>
      </c>
      <c r="L6722">
        <v>7522.63</v>
      </c>
      <c r="M6722">
        <v>-3975.64</v>
      </c>
      <c r="N6722" s="2">
        <f>Table1[[#This Row],[Profit]]/Table1[[#This Row],[Sales_Value]]</f>
        <v>-1.007195538652032E-2</v>
      </c>
      <c r="O6722" s="3" t="str">
        <f>IF(Table1[[#This Row],[Profit]]&lt;0,"Yes","No")</f>
        <v>Yes</v>
      </c>
      <c r="P6722" t="str">
        <f>IF(Table1[[#This Row],[Discount_Pct]]&gt;0.3,"High",IF(Table1[[#This Row],[Discount_Pct]]&gt;0.15,"Medium","Low"))</f>
        <v>Medium</v>
      </c>
      <c r="Q6722" t="str">
        <f>TEXT(Table1[[#This Row],[Date]],"MMM-YYYY")</f>
        <v>Nov-2024</v>
      </c>
      <c r="R6722" t="str">
        <f>IF(Table1[[#This Row],[Sales_Value]]&gt;500000,"Premium",IF(Table1[[#This Row],[Sales_Value]]&gt;100000,"Mid","Basic"))</f>
        <v>Mid</v>
      </c>
    </row>
    <row r="6723" spans="1:18" x14ac:dyDescent="0.3">
      <c r="A6723" s="1">
        <v>45618</v>
      </c>
      <c r="B6723" t="s">
        <v>6924</v>
      </c>
      <c r="C6723" t="s">
        <v>34</v>
      </c>
      <c r="D6723" t="s">
        <v>35</v>
      </c>
      <c r="E6723" t="s">
        <v>22</v>
      </c>
      <c r="F6723" t="s">
        <v>64</v>
      </c>
      <c r="G6723" t="s">
        <v>53</v>
      </c>
      <c r="H6723">
        <v>82</v>
      </c>
      <c r="I6723">
        <v>798.97</v>
      </c>
      <c r="J6723">
        <v>0.01</v>
      </c>
      <c r="K6723">
        <v>64860.38</v>
      </c>
      <c r="L6723">
        <v>318.66000000000003</v>
      </c>
      <c r="M6723">
        <v>38730.26</v>
      </c>
      <c r="N6723" s="2">
        <f>Table1[[#This Row],[Profit]]/Table1[[#This Row],[Sales_Value]]</f>
        <v>0.59713279509000727</v>
      </c>
      <c r="O6723" s="3" t="str">
        <f>IF(Table1[[#This Row],[Profit]]&lt;0,"Yes","No")</f>
        <v>No</v>
      </c>
      <c r="P6723" t="str">
        <f>IF(Table1[[#This Row],[Discount_Pct]]&gt;0.3,"High",IF(Table1[[#This Row],[Discount_Pct]]&gt;0.15,"Medium","Low"))</f>
        <v>Low</v>
      </c>
      <c r="Q6723" t="str">
        <f>TEXT(Table1[[#This Row],[Date]],"MMM-YYYY")</f>
        <v>Nov-2024</v>
      </c>
      <c r="R6723" t="str">
        <f>IF(Table1[[#This Row],[Sales_Value]]&gt;500000,"Premium",IF(Table1[[#This Row],[Sales_Value]]&gt;100000,"Mid","Basic"))</f>
        <v>Basic</v>
      </c>
    </row>
    <row r="6724" spans="1:18" x14ac:dyDescent="0.3">
      <c r="A6724" s="1">
        <v>45407</v>
      </c>
      <c r="B6724" t="s">
        <v>6925</v>
      </c>
      <c r="C6724" t="s">
        <v>34</v>
      </c>
      <c r="D6724" t="s">
        <v>59</v>
      </c>
      <c r="E6724" t="s">
        <v>182</v>
      </c>
      <c r="F6724" t="s">
        <v>119</v>
      </c>
      <c r="G6724" t="s">
        <v>53</v>
      </c>
      <c r="H6724">
        <v>62</v>
      </c>
      <c r="I6724">
        <v>536.25</v>
      </c>
      <c r="J6724">
        <v>0.23</v>
      </c>
      <c r="K6724">
        <v>25600.58</v>
      </c>
      <c r="L6724">
        <v>217.43</v>
      </c>
      <c r="M6724">
        <v>12119.92</v>
      </c>
      <c r="N6724" s="2">
        <f>Table1[[#This Row],[Profit]]/Table1[[#This Row],[Sales_Value]]</f>
        <v>0.47342364899545242</v>
      </c>
      <c r="O6724" s="3" t="str">
        <f>IF(Table1[[#This Row],[Profit]]&lt;0,"Yes","No")</f>
        <v>No</v>
      </c>
      <c r="P6724" t="str">
        <f>IF(Table1[[#This Row],[Discount_Pct]]&gt;0.3,"High",IF(Table1[[#This Row],[Discount_Pct]]&gt;0.15,"Medium","Low"))</f>
        <v>Medium</v>
      </c>
      <c r="Q6724" t="str">
        <f>TEXT(Table1[[#This Row],[Date]],"MMM-YYYY")</f>
        <v>Apr-2024</v>
      </c>
      <c r="R6724" t="str">
        <f>IF(Table1[[#This Row],[Sales_Value]]&gt;500000,"Premium",IF(Table1[[#This Row],[Sales_Value]]&gt;100000,"Mid","Basic"))</f>
        <v>Basic</v>
      </c>
    </row>
    <row r="6725" spans="1:18" x14ac:dyDescent="0.3">
      <c r="A6725" s="1">
        <v>45339</v>
      </c>
      <c r="B6725" t="s">
        <v>6926</v>
      </c>
      <c r="C6725" t="s">
        <v>14</v>
      </c>
      <c r="D6725" t="s">
        <v>26</v>
      </c>
      <c r="E6725" t="s">
        <v>81</v>
      </c>
      <c r="F6725" t="s">
        <v>70</v>
      </c>
      <c r="G6725" t="s">
        <v>46</v>
      </c>
      <c r="H6725">
        <v>88</v>
      </c>
      <c r="I6725">
        <v>1712.4</v>
      </c>
      <c r="J6725">
        <v>0.14000000000000001</v>
      </c>
      <c r="K6725">
        <v>129594.43</v>
      </c>
      <c r="L6725">
        <v>861.05</v>
      </c>
      <c r="M6725">
        <v>53822.03</v>
      </c>
      <c r="N6725" s="2">
        <f>Table1[[#This Row],[Profit]]/Table1[[#This Row],[Sales_Value]]</f>
        <v>0.41531129077075307</v>
      </c>
      <c r="O6725" s="3" t="str">
        <f>IF(Table1[[#This Row],[Profit]]&lt;0,"Yes","No")</f>
        <v>No</v>
      </c>
      <c r="P6725" t="str">
        <f>IF(Table1[[#This Row],[Discount_Pct]]&gt;0.3,"High",IF(Table1[[#This Row],[Discount_Pct]]&gt;0.15,"Medium","Low"))</f>
        <v>Low</v>
      </c>
      <c r="Q6725" t="str">
        <f>TEXT(Table1[[#This Row],[Date]],"MMM-YYYY")</f>
        <v>Feb-2024</v>
      </c>
      <c r="R6725" t="str">
        <f>IF(Table1[[#This Row],[Sales_Value]]&gt;500000,"Premium",IF(Table1[[#This Row],[Sales_Value]]&gt;100000,"Mid","Basic"))</f>
        <v>Mid</v>
      </c>
    </row>
    <row r="6726" spans="1:18" x14ac:dyDescent="0.3">
      <c r="A6726" s="1">
        <v>45631</v>
      </c>
      <c r="B6726" t="s">
        <v>6927</v>
      </c>
      <c r="C6726" t="s">
        <v>14</v>
      </c>
      <c r="D6726" t="s">
        <v>15</v>
      </c>
      <c r="E6726" t="s">
        <v>102</v>
      </c>
      <c r="F6726" t="s">
        <v>64</v>
      </c>
      <c r="G6726" t="s">
        <v>53</v>
      </c>
      <c r="H6726">
        <v>47</v>
      </c>
      <c r="I6726">
        <v>670.01</v>
      </c>
      <c r="J6726">
        <v>0.28000000000000003</v>
      </c>
      <c r="K6726">
        <v>22673.14</v>
      </c>
      <c r="L6726">
        <v>280.77999999999997</v>
      </c>
      <c r="M6726">
        <v>9476.48</v>
      </c>
      <c r="N6726" s="2">
        <f>Table1[[#This Row],[Profit]]/Table1[[#This Row],[Sales_Value]]</f>
        <v>0.41796063535972522</v>
      </c>
      <c r="O6726" s="3" t="str">
        <f>IF(Table1[[#This Row],[Profit]]&lt;0,"Yes","No")</f>
        <v>No</v>
      </c>
      <c r="P6726" t="str">
        <f>IF(Table1[[#This Row],[Discount_Pct]]&gt;0.3,"High",IF(Table1[[#This Row],[Discount_Pct]]&gt;0.15,"Medium","Low"))</f>
        <v>Medium</v>
      </c>
      <c r="Q6726" t="str">
        <f>TEXT(Table1[[#This Row],[Date]],"MMM-YYYY")</f>
        <v>Dec-2024</v>
      </c>
      <c r="R6726" t="str">
        <f>IF(Table1[[#This Row],[Sales_Value]]&gt;500000,"Premium",IF(Table1[[#This Row],[Sales_Value]]&gt;100000,"Mid","Basic"))</f>
        <v>Basic</v>
      </c>
    </row>
    <row r="6727" spans="1:18" x14ac:dyDescent="0.3">
      <c r="A6727" s="1">
        <v>45374</v>
      </c>
      <c r="B6727" t="s">
        <v>6928</v>
      </c>
      <c r="C6727" t="s">
        <v>34</v>
      </c>
      <c r="D6727" t="s">
        <v>35</v>
      </c>
      <c r="E6727" t="s">
        <v>51</v>
      </c>
      <c r="F6727" t="s">
        <v>82</v>
      </c>
      <c r="G6727" t="s">
        <v>24</v>
      </c>
      <c r="H6727">
        <v>71</v>
      </c>
      <c r="I6727">
        <v>99.61</v>
      </c>
      <c r="J6727">
        <v>0.3</v>
      </c>
      <c r="K6727">
        <v>4950.62</v>
      </c>
      <c r="L6727">
        <v>49.97</v>
      </c>
      <c r="M6727">
        <v>1402.75</v>
      </c>
      <c r="N6727" s="2">
        <f>Table1[[#This Row],[Profit]]/Table1[[#This Row],[Sales_Value]]</f>
        <v>0.28334834828768923</v>
      </c>
      <c r="O6727" s="3" t="str">
        <f>IF(Table1[[#This Row],[Profit]]&lt;0,"Yes","No")</f>
        <v>No</v>
      </c>
      <c r="P6727" t="str">
        <f>IF(Table1[[#This Row],[Discount_Pct]]&gt;0.3,"High",IF(Table1[[#This Row],[Discount_Pct]]&gt;0.15,"Medium","Low"))</f>
        <v>Medium</v>
      </c>
      <c r="Q6727" t="str">
        <f>TEXT(Table1[[#This Row],[Date]],"MMM-YYYY")</f>
        <v>Mar-2024</v>
      </c>
      <c r="R6727" t="str">
        <f>IF(Table1[[#This Row],[Sales_Value]]&gt;500000,"Premium",IF(Table1[[#This Row],[Sales_Value]]&gt;100000,"Mid","Basic"))</f>
        <v>Basic</v>
      </c>
    </row>
    <row r="6728" spans="1:18" x14ac:dyDescent="0.3">
      <c r="A6728" s="1">
        <v>45553</v>
      </c>
      <c r="B6728" t="s">
        <v>6929</v>
      </c>
      <c r="C6728" t="s">
        <v>20</v>
      </c>
      <c r="D6728" t="s">
        <v>72</v>
      </c>
      <c r="E6728" t="s">
        <v>252</v>
      </c>
      <c r="F6728" t="s">
        <v>32</v>
      </c>
      <c r="G6728" t="s">
        <v>18</v>
      </c>
      <c r="H6728">
        <v>62</v>
      </c>
      <c r="I6728">
        <v>11195.7</v>
      </c>
      <c r="J6728">
        <v>0</v>
      </c>
      <c r="K6728">
        <v>694133.4</v>
      </c>
      <c r="L6728">
        <v>8199.09</v>
      </c>
      <c r="M6728">
        <v>185789.82</v>
      </c>
      <c r="N6728" s="2">
        <f>Table1[[#This Row],[Profit]]/Table1[[#This Row],[Sales_Value]]</f>
        <v>0.26765722554194915</v>
      </c>
      <c r="O6728" s="3" t="str">
        <f>IF(Table1[[#This Row],[Profit]]&lt;0,"Yes","No")</f>
        <v>No</v>
      </c>
      <c r="P6728" t="str">
        <f>IF(Table1[[#This Row],[Discount_Pct]]&gt;0.3,"High",IF(Table1[[#This Row],[Discount_Pct]]&gt;0.15,"Medium","Low"))</f>
        <v>Low</v>
      </c>
      <c r="Q6728" t="str">
        <f>TEXT(Table1[[#This Row],[Date]],"MMM-YYYY")</f>
        <v>Sep-2024</v>
      </c>
      <c r="R6728" t="str">
        <f>IF(Table1[[#This Row],[Sales_Value]]&gt;500000,"Premium",IF(Table1[[#This Row],[Sales_Value]]&gt;100000,"Mid","Basic"))</f>
        <v>Premium</v>
      </c>
    </row>
    <row r="6729" spans="1:18" x14ac:dyDescent="0.3">
      <c r="A6729" s="1">
        <v>45348</v>
      </c>
      <c r="B6729" t="s">
        <v>6930</v>
      </c>
      <c r="C6729" t="s">
        <v>39</v>
      </c>
      <c r="D6729" t="s">
        <v>40</v>
      </c>
      <c r="E6729" t="s">
        <v>125</v>
      </c>
      <c r="F6729" t="s">
        <v>282</v>
      </c>
      <c r="G6729" t="s">
        <v>18</v>
      </c>
      <c r="H6729">
        <v>28</v>
      </c>
      <c r="I6729">
        <v>10117.469999999999</v>
      </c>
      <c r="J6729">
        <v>0.22</v>
      </c>
      <c r="K6729">
        <v>220965.54</v>
      </c>
      <c r="L6729">
        <v>7233.67</v>
      </c>
      <c r="M6729">
        <v>18422.78</v>
      </c>
      <c r="N6729" s="2">
        <f>Table1[[#This Row],[Profit]]/Table1[[#This Row],[Sales_Value]]</f>
        <v>8.3373995782328764E-2</v>
      </c>
      <c r="O6729" s="3" t="str">
        <f>IF(Table1[[#This Row],[Profit]]&lt;0,"Yes","No")</f>
        <v>No</v>
      </c>
      <c r="P6729" t="str">
        <f>IF(Table1[[#This Row],[Discount_Pct]]&gt;0.3,"High",IF(Table1[[#This Row],[Discount_Pct]]&gt;0.15,"Medium","Low"))</f>
        <v>Medium</v>
      </c>
      <c r="Q6729" t="str">
        <f>TEXT(Table1[[#This Row],[Date]],"MMM-YYYY")</f>
        <v>Feb-2024</v>
      </c>
      <c r="R6729" t="str">
        <f>IF(Table1[[#This Row],[Sales_Value]]&gt;500000,"Premium",IF(Table1[[#This Row],[Sales_Value]]&gt;100000,"Mid","Basic"))</f>
        <v>Mid</v>
      </c>
    </row>
    <row r="6730" spans="1:18" x14ac:dyDescent="0.3">
      <c r="A6730" s="1">
        <v>45313</v>
      </c>
      <c r="B6730" t="s">
        <v>6931</v>
      </c>
      <c r="C6730" t="s">
        <v>34</v>
      </c>
      <c r="D6730" t="s">
        <v>35</v>
      </c>
      <c r="E6730" t="s">
        <v>158</v>
      </c>
      <c r="F6730" t="s">
        <v>184</v>
      </c>
      <c r="G6730" t="s">
        <v>24</v>
      </c>
      <c r="H6730">
        <v>11</v>
      </c>
      <c r="I6730">
        <v>37.99</v>
      </c>
      <c r="J6730">
        <v>0.22</v>
      </c>
      <c r="K6730">
        <v>325.95</v>
      </c>
      <c r="L6730">
        <v>20.28</v>
      </c>
      <c r="M6730">
        <v>102.87</v>
      </c>
      <c r="N6730" s="2">
        <f>Table1[[#This Row],[Profit]]/Table1[[#This Row],[Sales_Value]]</f>
        <v>0.31560055223193745</v>
      </c>
      <c r="O6730" s="3" t="str">
        <f>IF(Table1[[#This Row],[Profit]]&lt;0,"Yes","No")</f>
        <v>No</v>
      </c>
      <c r="P6730" t="str">
        <f>IF(Table1[[#This Row],[Discount_Pct]]&gt;0.3,"High",IF(Table1[[#This Row],[Discount_Pct]]&gt;0.15,"Medium","Low"))</f>
        <v>Medium</v>
      </c>
      <c r="Q6730" t="str">
        <f>TEXT(Table1[[#This Row],[Date]],"MMM-YYYY")</f>
        <v>Jan-2024</v>
      </c>
      <c r="R6730" t="str">
        <f>IF(Table1[[#This Row],[Sales_Value]]&gt;500000,"Premium",IF(Table1[[#This Row],[Sales_Value]]&gt;100000,"Mid","Basic"))</f>
        <v>Basic</v>
      </c>
    </row>
    <row r="6731" spans="1:18" x14ac:dyDescent="0.3">
      <c r="A6731" s="1">
        <v>45323</v>
      </c>
      <c r="B6731" t="s">
        <v>6932</v>
      </c>
      <c r="C6731" t="s">
        <v>39</v>
      </c>
      <c r="D6731" t="s">
        <v>66</v>
      </c>
      <c r="E6731" t="s">
        <v>67</v>
      </c>
      <c r="F6731" t="s">
        <v>82</v>
      </c>
      <c r="G6731" t="s">
        <v>24</v>
      </c>
      <c r="H6731">
        <v>61</v>
      </c>
      <c r="I6731">
        <v>97.64</v>
      </c>
      <c r="J6731">
        <v>0</v>
      </c>
      <c r="K6731">
        <v>5956.04</v>
      </c>
      <c r="L6731">
        <v>46.22</v>
      </c>
      <c r="M6731">
        <v>3136.62</v>
      </c>
      <c r="N6731" s="2">
        <f>Table1[[#This Row],[Profit]]/Table1[[#This Row],[Sales_Value]]</f>
        <v>0.5266284309709135</v>
      </c>
      <c r="O6731" s="3" t="str">
        <f>IF(Table1[[#This Row],[Profit]]&lt;0,"Yes","No")</f>
        <v>No</v>
      </c>
      <c r="P6731" t="str">
        <f>IF(Table1[[#This Row],[Discount_Pct]]&gt;0.3,"High",IF(Table1[[#This Row],[Discount_Pct]]&gt;0.15,"Medium","Low"))</f>
        <v>Low</v>
      </c>
      <c r="Q6731" t="str">
        <f>TEXT(Table1[[#This Row],[Date]],"MMM-YYYY")</f>
        <v>Feb-2024</v>
      </c>
      <c r="R6731" t="str">
        <f>IF(Table1[[#This Row],[Sales_Value]]&gt;500000,"Premium",IF(Table1[[#This Row],[Sales_Value]]&gt;100000,"Mid","Basic"))</f>
        <v>Basic</v>
      </c>
    </row>
    <row r="6732" spans="1:18" x14ac:dyDescent="0.3">
      <c r="A6732" s="1">
        <v>45296</v>
      </c>
      <c r="B6732" t="s">
        <v>6933</v>
      </c>
      <c r="C6732" t="s">
        <v>20</v>
      </c>
      <c r="D6732" t="s">
        <v>72</v>
      </c>
      <c r="E6732" t="s">
        <v>238</v>
      </c>
      <c r="F6732" t="s">
        <v>52</v>
      </c>
      <c r="G6732" t="s">
        <v>53</v>
      </c>
      <c r="H6732">
        <v>14</v>
      </c>
      <c r="I6732">
        <v>1658.33</v>
      </c>
      <c r="J6732">
        <v>0.08</v>
      </c>
      <c r="K6732">
        <v>21359.29</v>
      </c>
      <c r="L6732">
        <v>948.97</v>
      </c>
      <c r="M6732">
        <v>8073.71</v>
      </c>
      <c r="N6732" s="2">
        <f>Table1[[#This Row],[Profit]]/Table1[[#This Row],[Sales_Value]]</f>
        <v>0.37799524235122045</v>
      </c>
      <c r="O6732" s="3" t="str">
        <f>IF(Table1[[#This Row],[Profit]]&lt;0,"Yes","No")</f>
        <v>No</v>
      </c>
      <c r="P6732" t="str">
        <f>IF(Table1[[#This Row],[Discount_Pct]]&gt;0.3,"High",IF(Table1[[#This Row],[Discount_Pct]]&gt;0.15,"Medium","Low"))</f>
        <v>Low</v>
      </c>
      <c r="Q6732" t="str">
        <f>TEXT(Table1[[#This Row],[Date]],"MMM-YYYY")</f>
        <v>Jan-2024</v>
      </c>
      <c r="R6732" t="str">
        <f>IF(Table1[[#This Row],[Sales_Value]]&gt;500000,"Premium",IF(Table1[[#This Row],[Sales_Value]]&gt;100000,"Mid","Basic"))</f>
        <v>Basic</v>
      </c>
    </row>
    <row r="6733" spans="1:18" x14ac:dyDescent="0.3">
      <c r="A6733" s="1">
        <v>45646</v>
      </c>
      <c r="B6733" t="s">
        <v>6934</v>
      </c>
      <c r="C6733" t="s">
        <v>20</v>
      </c>
      <c r="D6733" t="s">
        <v>21</v>
      </c>
      <c r="E6733" t="s">
        <v>81</v>
      </c>
      <c r="F6733" t="s">
        <v>293</v>
      </c>
      <c r="G6733" t="s">
        <v>53</v>
      </c>
      <c r="H6733">
        <v>41</v>
      </c>
      <c r="I6733">
        <v>857.6</v>
      </c>
      <c r="J6733">
        <v>0.26</v>
      </c>
      <c r="K6733">
        <v>26019.58</v>
      </c>
      <c r="L6733">
        <v>432.99</v>
      </c>
      <c r="M6733">
        <v>8266.99</v>
      </c>
      <c r="N6733" s="2">
        <f>Table1[[#This Row],[Profit]]/Table1[[#This Row],[Sales_Value]]</f>
        <v>0.3177218848267343</v>
      </c>
      <c r="O6733" s="3" t="str">
        <f>IF(Table1[[#This Row],[Profit]]&lt;0,"Yes","No")</f>
        <v>No</v>
      </c>
      <c r="P6733" t="str">
        <f>IF(Table1[[#This Row],[Discount_Pct]]&gt;0.3,"High",IF(Table1[[#This Row],[Discount_Pct]]&gt;0.15,"Medium","Low"))</f>
        <v>Medium</v>
      </c>
      <c r="Q6733" t="str">
        <f>TEXT(Table1[[#This Row],[Date]],"MMM-YYYY")</f>
        <v>Dec-2024</v>
      </c>
      <c r="R6733" t="str">
        <f>IF(Table1[[#This Row],[Sales_Value]]&gt;500000,"Premium",IF(Table1[[#This Row],[Sales_Value]]&gt;100000,"Mid","Basic"))</f>
        <v>Basic</v>
      </c>
    </row>
    <row r="6734" spans="1:18" x14ac:dyDescent="0.3">
      <c r="A6734" s="1">
        <v>45343</v>
      </c>
      <c r="B6734" t="s">
        <v>6935</v>
      </c>
      <c r="C6734" t="s">
        <v>34</v>
      </c>
      <c r="D6734" t="s">
        <v>80</v>
      </c>
      <c r="E6734" t="s">
        <v>195</v>
      </c>
      <c r="F6734" t="s">
        <v>37</v>
      </c>
      <c r="G6734" t="s">
        <v>18</v>
      </c>
      <c r="H6734">
        <v>17</v>
      </c>
      <c r="I6734">
        <v>43148.59</v>
      </c>
      <c r="J6734">
        <v>0.1</v>
      </c>
      <c r="K6734">
        <v>660173.43000000005</v>
      </c>
      <c r="L6734">
        <v>29609.75</v>
      </c>
      <c r="M6734">
        <v>156807.67999999999</v>
      </c>
      <c r="N6734" s="2">
        <f>Table1[[#This Row],[Profit]]/Table1[[#This Row],[Sales_Value]]</f>
        <v>0.23752497885290533</v>
      </c>
      <c r="O6734" s="3" t="str">
        <f>IF(Table1[[#This Row],[Profit]]&lt;0,"Yes","No")</f>
        <v>No</v>
      </c>
      <c r="P6734" t="str">
        <f>IF(Table1[[#This Row],[Discount_Pct]]&gt;0.3,"High",IF(Table1[[#This Row],[Discount_Pct]]&gt;0.15,"Medium","Low"))</f>
        <v>Low</v>
      </c>
      <c r="Q6734" t="str">
        <f>TEXT(Table1[[#This Row],[Date]],"MMM-YYYY")</f>
        <v>Feb-2024</v>
      </c>
      <c r="R6734" t="str">
        <f>IF(Table1[[#This Row],[Sales_Value]]&gt;500000,"Premium",IF(Table1[[#This Row],[Sales_Value]]&gt;100000,"Mid","Basic"))</f>
        <v>Premium</v>
      </c>
    </row>
    <row r="6735" spans="1:18" x14ac:dyDescent="0.3">
      <c r="A6735" s="1">
        <v>45639</v>
      </c>
      <c r="B6735" t="s">
        <v>6936</v>
      </c>
      <c r="C6735" t="s">
        <v>39</v>
      </c>
      <c r="D6735" t="s">
        <v>192</v>
      </c>
      <c r="E6735" t="s">
        <v>73</v>
      </c>
      <c r="F6735" t="s">
        <v>32</v>
      </c>
      <c r="G6735" t="s">
        <v>18</v>
      </c>
      <c r="H6735">
        <v>56</v>
      </c>
      <c r="I6735">
        <v>12554.92</v>
      </c>
      <c r="J6735">
        <v>0.16</v>
      </c>
      <c r="K6735">
        <v>590583.43999999994</v>
      </c>
      <c r="L6735">
        <v>9231.36</v>
      </c>
      <c r="M6735">
        <v>73627.28</v>
      </c>
      <c r="N6735" s="2">
        <f>Table1[[#This Row],[Profit]]/Table1[[#This Row],[Sales_Value]]</f>
        <v>0.12466871742966583</v>
      </c>
      <c r="O6735" s="3" t="str">
        <f>IF(Table1[[#This Row],[Profit]]&lt;0,"Yes","No")</f>
        <v>No</v>
      </c>
      <c r="P6735" t="str">
        <f>IF(Table1[[#This Row],[Discount_Pct]]&gt;0.3,"High",IF(Table1[[#This Row],[Discount_Pct]]&gt;0.15,"Medium","Low"))</f>
        <v>Medium</v>
      </c>
      <c r="Q6735" t="str">
        <f>TEXT(Table1[[#This Row],[Date]],"MMM-YYYY")</f>
        <v>Dec-2024</v>
      </c>
      <c r="R6735" t="str">
        <f>IF(Table1[[#This Row],[Sales_Value]]&gt;500000,"Premium",IF(Table1[[#This Row],[Sales_Value]]&gt;100000,"Mid","Basic"))</f>
        <v>Premium</v>
      </c>
    </row>
    <row r="6736" spans="1:18" x14ac:dyDescent="0.3">
      <c r="A6736" s="1">
        <v>45506</v>
      </c>
      <c r="B6736" t="s">
        <v>6937</v>
      </c>
      <c r="C6736" t="s">
        <v>34</v>
      </c>
      <c r="D6736" t="s">
        <v>35</v>
      </c>
      <c r="E6736" t="s">
        <v>214</v>
      </c>
      <c r="F6736" t="s">
        <v>17</v>
      </c>
      <c r="G6736" t="s">
        <v>18</v>
      </c>
      <c r="H6736">
        <v>40</v>
      </c>
      <c r="I6736">
        <v>28788.51</v>
      </c>
      <c r="J6736">
        <v>0.23</v>
      </c>
      <c r="K6736">
        <v>886686.11</v>
      </c>
      <c r="L6736">
        <v>22142.01</v>
      </c>
      <c r="M6736">
        <v>1005.71</v>
      </c>
      <c r="N6736" s="2">
        <f>Table1[[#This Row],[Profit]]/Table1[[#This Row],[Sales_Value]]</f>
        <v>1.1342345263534127E-3</v>
      </c>
      <c r="O6736" s="3" t="str">
        <f>IF(Table1[[#This Row],[Profit]]&lt;0,"Yes","No")</f>
        <v>No</v>
      </c>
      <c r="P6736" t="str">
        <f>IF(Table1[[#This Row],[Discount_Pct]]&gt;0.3,"High",IF(Table1[[#This Row],[Discount_Pct]]&gt;0.15,"Medium","Low"))</f>
        <v>Medium</v>
      </c>
      <c r="Q6736" t="str">
        <f>TEXT(Table1[[#This Row],[Date]],"MMM-YYYY")</f>
        <v>Aug-2024</v>
      </c>
      <c r="R6736" t="str">
        <f>IF(Table1[[#This Row],[Sales_Value]]&gt;500000,"Premium",IF(Table1[[#This Row],[Sales_Value]]&gt;100000,"Mid","Basic"))</f>
        <v>Premium</v>
      </c>
    </row>
    <row r="6737" spans="1:18" x14ac:dyDescent="0.3">
      <c r="A6737" s="1">
        <v>45523</v>
      </c>
      <c r="B6737" t="s">
        <v>6938</v>
      </c>
      <c r="C6737" t="s">
        <v>14</v>
      </c>
      <c r="D6737" t="s">
        <v>160</v>
      </c>
      <c r="E6737" t="s">
        <v>56</v>
      </c>
      <c r="F6737" t="s">
        <v>180</v>
      </c>
      <c r="G6737" t="s">
        <v>53</v>
      </c>
      <c r="H6737">
        <v>65</v>
      </c>
      <c r="I6737">
        <v>1344.04</v>
      </c>
      <c r="J6737">
        <v>0.09</v>
      </c>
      <c r="K6737">
        <v>79499.97</v>
      </c>
      <c r="L6737">
        <v>792.47</v>
      </c>
      <c r="M6737">
        <v>27989.42</v>
      </c>
      <c r="N6737" s="2">
        <f>Table1[[#This Row],[Profit]]/Table1[[#This Row],[Sales_Value]]</f>
        <v>0.35206830895659452</v>
      </c>
      <c r="O6737" s="3" t="str">
        <f>IF(Table1[[#This Row],[Profit]]&lt;0,"Yes","No")</f>
        <v>No</v>
      </c>
      <c r="P6737" t="str">
        <f>IF(Table1[[#This Row],[Discount_Pct]]&gt;0.3,"High",IF(Table1[[#This Row],[Discount_Pct]]&gt;0.15,"Medium","Low"))</f>
        <v>Low</v>
      </c>
      <c r="Q6737" t="str">
        <f>TEXT(Table1[[#This Row],[Date]],"MMM-YYYY")</f>
        <v>Aug-2024</v>
      </c>
      <c r="R6737" t="str">
        <f>IF(Table1[[#This Row],[Sales_Value]]&gt;500000,"Premium",IF(Table1[[#This Row],[Sales_Value]]&gt;100000,"Mid","Basic"))</f>
        <v>Basic</v>
      </c>
    </row>
    <row r="6738" spans="1:18" x14ac:dyDescent="0.3">
      <c r="A6738" s="1">
        <v>45475</v>
      </c>
      <c r="B6738" t="s">
        <v>6939</v>
      </c>
      <c r="C6738" t="s">
        <v>14</v>
      </c>
      <c r="D6738" t="s">
        <v>26</v>
      </c>
      <c r="E6738" t="s">
        <v>84</v>
      </c>
      <c r="F6738" t="s">
        <v>85</v>
      </c>
      <c r="G6738" t="s">
        <v>24</v>
      </c>
      <c r="H6738">
        <v>36</v>
      </c>
      <c r="I6738">
        <v>75.97</v>
      </c>
      <c r="J6738">
        <v>0.12</v>
      </c>
      <c r="K6738">
        <v>2406.73</v>
      </c>
      <c r="L6738">
        <v>31.93</v>
      </c>
      <c r="M6738">
        <v>1257.25</v>
      </c>
      <c r="N6738" s="2">
        <f>Table1[[#This Row],[Profit]]/Table1[[#This Row],[Sales_Value]]</f>
        <v>0.52238930000457051</v>
      </c>
      <c r="O6738" s="3" t="str">
        <f>IF(Table1[[#This Row],[Profit]]&lt;0,"Yes","No")</f>
        <v>No</v>
      </c>
      <c r="P6738" t="str">
        <f>IF(Table1[[#This Row],[Discount_Pct]]&gt;0.3,"High",IF(Table1[[#This Row],[Discount_Pct]]&gt;0.15,"Medium","Low"))</f>
        <v>Low</v>
      </c>
      <c r="Q6738" t="str">
        <f>TEXT(Table1[[#This Row],[Date]],"MMM-YYYY")</f>
        <v>Jul-2024</v>
      </c>
      <c r="R6738" t="str">
        <f>IF(Table1[[#This Row],[Sales_Value]]&gt;500000,"Premium",IF(Table1[[#This Row],[Sales_Value]]&gt;100000,"Mid","Basic"))</f>
        <v>Basic</v>
      </c>
    </row>
    <row r="6739" spans="1:18" x14ac:dyDescent="0.3">
      <c r="A6739" s="1">
        <v>45396</v>
      </c>
      <c r="B6739" t="s">
        <v>6940</v>
      </c>
      <c r="C6739" t="s">
        <v>34</v>
      </c>
      <c r="D6739" t="s">
        <v>35</v>
      </c>
      <c r="E6739" t="s">
        <v>238</v>
      </c>
      <c r="F6739" t="s">
        <v>61</v>
      </c>
      <c r="G6739" t="s">
        <v>53</v>
      </c>
      <c r="H6739">
        <v>10</v>
      </c>
      <c r="I6739">
        <v>3345.27</v>
      </c>
      <c r="J6739">
        <v>0.08</v>
      </c>
      <c r="K6739">
        <v>30776.48</v>
      </c>
      <c r="L6739">
        <v>2080.6799999999998</v>
      </c>
      <c r="M6739">
        <v>9969.68</v>
      </c>
      <c r="N6739" s="2">
        <f>Table1[[#This Row],[Profit]]/Table1[[#This Row],[Sales_Value]]</f>
        <v>0.32393828014119874</v>
      </c>
      <c r="O6739" s="3" t="str">
        <f>IF(Table1[[#This Row],[Profit]]&lt;0,"Yes","No")</f>
        <v>No</v>
      </c>
      <c r="P6739" t="str">
        <f>IF(Table1[[#This Row],[Discount_Pct]]&gt;0.3,"High",IF(Table1[[#This Row],[Discount_Pct]]&gt;0.15,"Medium","Low"))</f>
        <v>Low</v>
      </c>
      <c r="Q6739" t="str">
        <f>TEXT(Table1[[#This Row],[Date]],"MMM-YYYY")</f>
        <v>Apr-2024</v>
      </c>
      <c r="R6739" t="str">
        <f>IF(Table1[[#This Row],[Sales_Value]]&gt;500000,"Premium",IF(Table1[[#This Row],[Sales_Value]]&gt;100000,"Mid","Basic"))</f>
        <v>Basic</v>
      </c>
    </row>
    <row r="6740" spans="1:18" x14ac:dyDescent="0.3">
      <c r="A6740" s="1">
        <v>45615</v>
      </c>
      <c r="B6740" t="s">
        <v>6941</v>
      </c>
      <c r="C6740" t="s">
        <v>14</v>
      </c>
      <c r="D6740" t="s">
        <v>55</v>
      </c>
      <c r="E6740" t="s">
        <v>291</v>
      </c>
      <c r="F6740" t="s">
        <v>42</v>
      </c>
      <c r="G6740" t="s">
        <v>18</v>
      </c>
      <c r="H6740">
        <v>73</v>
      </c>
      <c r="I6740">
        <v>66331.61</v>
      </c>
      <c r="J6740">
        <v>0.2</v>
      </c>
      <c r="K6740">
        <v>3873766.02</v>
      </c>
      <c r="L6740">
        <v>46473.279999999999</v>
      </c>
      <c r="M6740">
        <v>481216.58</v>
      </c>
      <c r="N6740" s="2">
        <f>Table1[[#This Row],[Profit]]/Table1[[#This Row],[Sales_Value]]</f>
        <v>0.12422448271669233</v>
      </c>
      <c r="O6740" s="3" t="str">
        <f>IF(Table1[[#This Row],[Profit]]&lt;0,"Yes","No")</f>
        <v>No</v>
      </c>
      <c r="P6740" t="str">
        <f>IF(Table1[[#This Row],[Discount_Pct]]&gt;0.3,"High",IF(Table1[[#This Row],[Discount_Pct]]&gt;0.15,"Medium","Low"))</f>
        <v>Medium</v>
      </c>
      <c r="Q6740" t="str">
        <f>TEXT(Table1[[#This Row],[Date]],"MMM-YYYY")</f>
        <v>Nov-2024</v>
      </c>
      <c r="R6740" t="str">
        <f>IF(Table1[[#This Row],[Sales_Value]]&gt;500000,"Premium",IF(Table1[[#This Row],[Sales_Value]]&gt;100000,"Mid","Basic"))</f>
        <v>Premium</v>
      </c>
    </row>
    <row r="6741" spans="1:18" x14ac:dyDescent="0.3">
      <c r="A6741" s="1">
        <v>45641</v>
      </c>
      <c r="B6741" t="s">
        <v>6942</v>
      </c>
      <c r="C6741" t="s">
        <v>39</v>
      </c>
      <c r="D6741" t="s">
        <v>426</v>
      </c>
      <c r="E6741" t="s">
        <v>186</v>
      </c>
      <c r="F6741" t="s">
        <v>184</v>
      </c>
      <c r="G6741" t="s">
        <v>24</v>
      </c>
      <c r="H6741">
        <v>17</v>
      </c>
      <c r="I6741">
        <v>36.57</v>
      </c>
      <c r="J6741">
        <v>0.12</v>
      </c>
      <c r="K6741">
        <v>547.09</v>
      </c>
      <c r="L6741">
        <v>21.85</v>
      </c>
      <c r="M6741">
        <v>175.64</v>
      </c>
      <c r="N6741" s="2">
        <f>Table1[[#This Row],[Profit]]/Table1[[#This Row],[Sales_Value]]</f>
        <v>0.32104406953152126</v>
      </c>
      <c r="O6741" s="3" t="str">
        <f>IF(Table1[[#This Row],[Profit]]&lt;0,"Yes","No")</f>
        <v>No</v>
      </c>
      <c r="P6741" t="str">
        <f>IF(Table1[[#This Row],[Discount_Pct]]&gt;0.3,"High",IF(Table1[[#This Row],[Discount_Pct]]&gt;0.15,"Medium","Low"))</f>
        <v>Low</v>
      </c>
      <c r="Q6741" t="str">
        <f>TEXT(Table1[[#This Row],[Date]],"MMM-YYYY")</f>
        <v>Dec-2024</v>
      </c>
      <c r="R6741" t="str">
        <f>IF(Table1[[#This Row],[Sales_Value]]&gt;500000,"Premium",IF(Table1[[#This Row],[Sales_Value]]&gt;100000,"Mid","Basic"))</f>
        <v>Basic</v>
      </c>
    </row>
    <row r="6742" spans="1:18" x14ac:dyDescent="0.3">
      <c r="A6742" s="1">
        <v>45403</v>
      </c>
      <c r="B6742" t="s">
        <v>6943</v>
      </c>
      <c r="C6742" t="s">
        <v>39</v>
      </c>
      <c r="D6742" t="s">
        <v>426</v>
      </c>
      <c r="E6742" t="s">
        <v>325</v>
      </c>
      <c r="F6742" t="s">
        <v>226</v>
      </c>
      <c r="G6742" t="s">
        <v>18</v>
      </c>
      <c r="H6742">
        <v>58</v>
      </c>
      <c r="I6742">
        <v>16528.689999999999</v>
      </c>
      <c r="J6742">
        <v>0.23</v>
      </c>
      <c r="K6742">
        <v>738171.3</v>
      </c>
      <c r="L6742">
        <v>13733.57</v>
      </c>
      <c r="M6742">
        <v>-58375.76</v>
      </c>
      <c r="N6742" s="2">
        <f>Table1[[#This Row],[Profit]]/Table1[[#This Row],[Sales_Value]]</f>
        <v>-7.9081589869451713E-2</v>
      </c>
      <c r="O6742" s="3" t="str">
        <f>IF(Table1[[#This Row],[Profit]]&lt;0,"Yes","No")</f>
        <v>Yes</v>
      </c>
      <c r="P6742" t="str">
        <f>IF(Table1[[#This Row],[Discount_Pct]]&gt;0.3,"High",IF(Table1[[#This Row],[Discount_Pct]]&gt;0.15,"Medium","Low"))</f>
        <v>Medium</v>
      </c>
      <c r="Q6742" t="str">
        <f>TEXT(Table1[[#This Row],[Date]],"MMM-YYYY")</f>
        <v>Apr-2024</v>
      </c>
      <c r="R6742" t="str">
        <f>IF(Table1[[#This Row],[Sales_Value]]&gt;500000,"Premium",IF(Table1[[#This Row],[Sales_Value]]&gt;100000,"Mid","Basic"))</f>
        <v>Premium</v>
      </c>
    </row>
    <row r="6743" spans="1:18" x14ac:dyDescent="0.3">
      <c r="A6743" s="1">
        <v>45583</v>
      </c>
      <c r="B6743" t="s">
        <v>6944</v>
      </c>
      <c r="C6743" t="s">
        <v>20</v>
      </c>
      <c r="D6743" t="s">
        <v>21</v>
      </c>
      <c r="E6743" t="s">
        <v>303</v>
      </c>
      <c r="F6743" t="s">
        <v>282</v>
      </c>
      <c r="G6743" t="s">
        <v>18</v>
      </c>
      <c r="H6743">
        <v>90</v>
      </c>
      <c r="I6743">
        <v>8335.09</v>
      </c>
      <c r="J6743">
        <v>0</v>
      </c>
      <c r="K6743">
        <v>750158.1</v>
      </c>
      <c r="L6743">
        <v>6651.37</v>
      </c>
      <c r="M6743">
        <v>151534.79999999999</v>
      </c>
      <c r="N6743" s="2">
        <f>Table1[[#This Row],[Profit]]/Table1[[#This Row],[Sales_Value]]</f>
        <v>0.20200381759525091</v>
      </c>
      <c r="O6743" s="3" t="str">
        <f>IF(Table1[[#This Row],[Profit]]&lt;0,"Yes","No")</f>
        <v>No</v>
      </c>
      <c r="P6743" t="str">
        <f>IF(Table1[[#This Row],[Discount_Pct]]&gt;0.3,"High",IF(Table1[[#This Row],[Discount_Pct]]&gt;0.15,"Medium","Low"))</f>
        <v>Low</v>
      </c>
      <c r="Q6743" t="str">
        <f>TEXT(Table1[[#This Row],[Date]],"MMM-YYYY")</f>
        <v>Oct-2024</v>
      </c>
      <c r="R6743" t="str">
        <f>IF(Table1[[#This Row],[Sales_Value]]&gt;500000,"Premium",IF(Table1[[#This Row],[Sales_Value]]&gt;100000,"Mid","Basic"))</f>
        <v>Premium</v>
      </c>
    </row>
    <row r="6744" spans="1:18" x14ac:dyDescent="0.3">
      <c r="A6744" s="1">
        <v>45297</v>
      </c>
      <c r="B6744" t="s">
        <v>6945</v>
      </c>
      <c r="C6744" t="s">
        <v>14</v>
      </c>
      <c r="D6744" t="s">
        <v>55</v>
      </c>
      <c r="E6744" t="s">
        <v>415</v>
      </c>
      <c r="F6744" t="s">
        <v>201</v>
      </c>
      <c r="G6744" t="s">
        <v>53</v>
      </c>
      <c r="H6744">
        <v>34</v>
      </c>
      <c r="I6744">
        <v>1037.2</v>
      </c>
      <c r="J6744">
        <v>0.17</v>
      </c>
      <c r="K6744">
        <v>29269.78</v>
      </c>
      <c r="L6744">
        <v>700.6</v>
      </c>
      <c r="M6744">
        <v>5449.38</v>
      </c>
      <c r="N6744" s="2">
        <f>Table1[[#This Row],[Profit]]/Table1[[#This Row],[Sales_Value]]</f>
        <v>0.18617768907043375</v>
      </c>
      <c r="O6744" s="3" t="str">
        <f>IF(Table1[[#This Row],[Profit]]&lt;0,"Yes","No")</f>
        <v>No</v>
      </c>
      <c r="P6744" t="str">
        <f>IF(Table1[[#This Row],[Discount_Pct]]&gt;0.3,"High",IF(Table1[[#This Row],[Discount_Pct]]&gt;0.15,"Medium","Low"))</f>
        <v>Medium</v>
      </c>
      <c r="Q6744" t="str">
        <f>TEXT(Table1[[#This Row],[Date]],"MMM-YYYY")</f>
        <v>Jan-2024</v>
      </c>
      <c r="R6744" t="str">
        <f>IF(Table1[[#This Row],[Sales_Value]]&gt;500000,"Premium",IF(Table1[[#This Row],[Sales_Value]]&gt;100000,"Mid","Basic"))</f>
        <v>Basic</v>
      </c>
    </row>
    <row r="6745" spans="1:18" x14ac:dyDescent="0.3">
      <c r="A6745" s="1">
        <v>45336</v>
      </c>
      <c r="B6745" t="s">
        <v>6946</v>
      </c>
      <c r="C6745" t="s">
        <v>39</v>
      </c>
      <c r="D6745" t="s">
        <v>93</v>
      </c>
      <c r="E6745" t="s">
        <v>36</v>
      </c>
      <c r="F6745" t="s">
        <v>178</v>
      </c>
      <c r="G6745" t="s">
        <v>46</v>
      </c>
      <c r="H6745">
        <v>11</v>
      </c>
      <c r="I6745">
        <v>26230.57</v>
      </c>
      <c r="J6745">
        <v>0.6</v>
      </c>
      <c r="K6745">
        <v>115414.51</v>
      </c>
      <c r="L6745">
        <v>17098.310000000001</v>
      </c>
      <c r="M6745">
        <v>100454.86</v>
      </c>
      <c r="N6745" s="2">
        <f>Table1[[#This Row],[Profit]]/Table1[[#This Row],[Sales_Value]]</f>
        <v>0.87038328196342041</v>
      </c>
      <c r="O6745" s="3" t="str">
        <f>IF(Table1[[#This Row],[Profit]]&lt;0,"Yes","No")</f>
        <v>No</v>
      </c>
      <c r="P6745" t="str">
        <f>IF(Table1[[#This Row],[Discount_Pct]]&gt;0.3,"High",IF(Table1[[#This Row],[Discount_Pct]]&gt;0.15,"Medium","Low"))</f>
        <v>High</v>
      </c>
      <c r="Q6745" t="str">
        <f>TEXT(Table1[[#This Row],[Date]],"MMM-YYYY")</f>
        <v>Feb-2024</v>
      </c>
      <c r="R6745" t="str">
        <f>IF(Table1[[#This Row],[Sales_Value]]&gt;500000,"Premium",IF(Table1[[#This Row],[Sales_Value]]&gt;100000,"Mid","Basic"))</f>
        <v>Mid</v>
      </c>
    </row>
    <row r="6746" spans="1:18" x14ac:dyDescent="0.3">
      <c r="A6746" s="1">
        <v>45397</v>
      </c>
      <c r="B6746" t="s">
        <v>6947</v>
      </c>
      <c r="C6746" t="s">
        <v>34</v>
      </c>
      <c r="D6746" t="s">
        <v>1030</v>
      </c>
      <c r="E6746" t="s">
        <v>27</v>
      </c>
      <c r="F6746" t="s">
        <v>23</v>
      </c>
      <c r="G6746" t="s">
        <v>24</v>
      </c>
      <c r="H6746">
        <v>89</v>
      </c>
      <c r="I6746">
        <v>22.21</v>
      </c>
      <c r="J6746">
        <v>0.06</v>
      </c>
      <c r="K6746">
        <v>1858.09</v>
      </c>
      <c r="L6746">
        <v>7.77</v>
      </c>
      <c r="M6746">
        <v>1166.56</v>
      </c>
      <c r="N6746" s="2">
        <f>Table1[[#This Row],[Profit]]/Table1[[#This Row],[Sales_Value]]</f>
        <v>0.62782750028254819</v>
      </c>
      <c r="O6746" s="3" t="str">
        <f>IF(Table1[[#This Row],[Profit]]&lt;0,"Yes","No")</f>
        <v>No</v>
      </c>
      <c r="P6746" t="str">
        <f>IF(Table1[[#This Row],[Discount_Pct]]&gt;0.3,"High",IF(Table1[[#This Row],[Discount_Pct]]&gt;0.15,"Medium","Low"))</f>
        <v>Low</v>
      </c>
      <c r="Q6746" t="str">
        <f>TEXT(Table1[[#This Row],[Date]],"MMM-YYYY")</f>
        <v>Apr-2024</v>
      </c>
      <c r="R6746" t="str">
        <f>IF(Table1[[#This Row],[Sales_Value]]&gt;500000,"Premium",IF(Table1[[#This Row],[Sales_Value]]&gt;100000,"Mid","Basic"))</f>
        <v>Basic</v>
      </c>
    </row>
    <row r="6747" spans="1:18" x14ac:dyDescent="0.3">
      <c r="A6747" s="1">
        <v>45395</v>
      </c>
      <c r="B6747" t="s">
        <v>6948</v>
      </c>
      <c r="C6747" t="s">
        <v>39</v>
      </c>
      <c r="D6747" t="s">
        <v>192</v>
      </c>
      <c r="E6747" t="s">
        <v>441</v>
      </c>
      <c r="F6747" t="s">
        <v>98</v>
      </c>
      <c r="G6747" t="s">
        <v>18</v>
      </c>
      <c r="H6747">
        <v>14</v>
      </c>
      <c r="I6747">
        <v>6672.61</v>
      </c>
      <c r="J6747">
        <v>0.08</v>
      </c>
      <c r="K6747">
        <v>85943.22</v>
      </c>
      <c r="L6747">
        <v>4307.53</v>
      </c>
      <c r="M6747">
        <v>25637.8</v>
      </c>
      <c r="N6747" s="2">
        <f>Table1[[#This Row],[Profit]]/Table1[[#This Row],[Sales_Value]]</f>
        <v>0.29831090806232302</v>
      </c>
      <c r="O6747" s="3" t="str">
        <f>IF(Table1[[#This Row],[Profit]]&lt;0,"Yes","No")</f>
        <v>No</v>
      </c>
      <c r="P6747" t="str">
        <f>IF(Table1[[#This Row],[Discount_Pct]]&gt;0.3,"High",IF(Table1[[#This Row],[Discount_Pct]]&gt;0.15,"Medium","Low"))</f>
        <v>Low</v>
      </c>
      <c r="Q6747" t="str">
        <f>TEXT(Table1[[#This Row],[Date]],"MMM-YYYY")</f>
        <v>Apr-2024</v>
      </c>
      <c r="R6747" t="str">
        <f>IF(Table1[[#This Row],[Sales_Value]]&gt;500000,"Premium",IF(Table1[[#This Row],[Sales_Value]]&gt;100000,"Mid","Basic"))</f>
        <v>Basic</v>
      </c>
    </row>
    <row r="6748" spans="1:18" x14ac:dyDescent="0.3">
      <c r="A6748" s="1">
        <v>45459</v>
      </c>
      <c r="B6748" t="s">
        <v>6949</v>
      </c>
      <c r="C6748" t="s">
        <v>20</v>
      </c>
      <c r="D6748" t="s">
        <v>124</v>
      </c>
      <c r="E6748" t="s">
        <v>44</v>
      </c>
      <c r="F6748" t="s">
        <v>232</v>
      </c>
      <c r="G6748" t="s">
        <v>24</v>
      </c>
      <c r="H6748">
        <v>18</v>
      </c>
      <c r="I6748">
        <v>52.19</v>
      </c>
      <c r="J6748">
        <v>0.28000000000000003</v>
      </c>
      <c r="K6748">
        <v>676.38</v>
      </c>
      <c r="L6748">
        <v>20.11</v>
      </c>
      <c r="M6748">
        <v>314.39999999999998</v>
      </c>
      <c r="N6748" s="2">
        <f>Table1[[#This Row],[Profit]]/Table1[[#This Row],[Sales_Value]]</f>
        <v>0.464827463851681</v>
      </c>
      <c r="O6748" s="3" t="str">
        <f>IF(Table1[[#This Row],[Profit]]&lt;0,"Yes","No")</f>
        <v>No</v>
      </c>
      <c r="P6748" t="str">
        <f>IF(Table1[[#This Row],[Discount_Pct]]&gt;0.3,"High",IF(Table1[[#This Row],[Discount_Pct]]&gt;0.15,"Medium","Low"))</f>
        <v>Medium</v>
      </c>
      <c r="Q6748" t="str">
        <f>TEXT(Table1[[#This Row],[Date]],"MMM-YYYY")</f>
        <v>Jun-2024</v>
      </c>
      <c r="R6748" t="str">
        <f>IF(Table1[[#This Row],[Sales_Value]]&gt;500000,"Premium",IF(Table1[[#This Row],[Sales_Value]]&gt;100000,"Mid","Basic"))</f>
        <v>Basic</v>
      </c>
    </row>
    <row r="6749" spans="1:18" x14ac:dyDescent="0.3">
      <c r="A6749" s="1">
        <v>45458</v>
      </c>
      <c r="B6749" t="s">
        <v>6950</v>
      </c>
      <c r="C6749" t="s">
        <v>34</v>
      </c>
      <c r="D6749" t="s">
        <v>35</v>
      </c>
      <c r="E6749" t="s">
        <v>758</v>
      </c>
      <c r="F6749" t="s">
        <v>142</v>
      </c>
      <c r="G6749" t="s">
        <v>18</v>
      </c>
      <c r="H6749">
        <v>19</v>
      </c>
      <c r="I6749">
        <v>12545.04</v>
      </c>
      <c r="J6749">
        <v>0.04</v>
      </c>
      <c r="K6749">
        <v>228821.53</v>
      </c>
      <c r="L6749">
        <v>9721.26</v>
      </c>
      <c r="M6749">
        <v>44117.59</v>
      </c>
      <c r="N6749" s="2">
        <f>Table1[[#This Row],[Profit]]/Table1[[#This Row],[Sales_Value]]</f>
        <v>0.19280349187421306</v>
      </c>
      <c r="O6749" s="3" t="str">
        <f>IF(Table1[[#This Row],[Profit]]&lt;0,"Yes","No")</f>
        <v>No</v>
      </c>
      <c r="P6749" t="str">
        <f>IF(Table1[[#This Row],[Discount_Pct]]&gt;0.3,"High",IF(Table1[[#This Row],[Discount_Pct]]&gt;0.15,"Medium","Low"))</f>
        <v>Low</v>
      </c>
      <c r="Q6749" t="str">
        <f>TEXT(Table1[[#This Row],[Date]],"MMM-YYYY")</f>
        <v>Jun-2024</v>
      </c>
      <c r="R6749" t="str">
        <f>IF(Table1[[#This Row],[Sales_Value]]&gt;500000,"Premium",IF(Table1[[#This Row],[Sales_Value]]&gt;100000,"Mid","Basic"))</f>
        <v>Mid</v>
      </c>
    </row>
    <row r="6750" spans="1:18" x14ac:dyDescent="0.3">
      <c r="A6750" s="1">
        <v>45614</v>
      </c>
      <c r="B6750" t="s">
        <v>6951</v>
      </c>
      <c r="C6750" t="s">
        <v>20</v>
      </c>
      <c r="D6750" t="s">
        <v>30</v>
      </c>
      <c r="E6750" t="s">
        <v>238</v>
      </c>
      <c r="F6750" t="s">
        <v>134</v>
      </c>
      <c r="G6750" t="s">
        <v>24</v>
      </c>
      <c r="H6750">
        <v>53</v>
      </c>
      <c r="I6750">
        <v>127.75</v>
      </c>
      <c r="J6750">
        <v>0.14000000000000001</v>
      </c>
      <c r="K6750">
        <v>5822.85</v>
      </c>
      <c r="L6750">
        <v>57.91</v>
      </c>
      <c r="M6750">
        <v>2753.62</v>
      </c>
      <c r="N6750" s="2">
        <f>Table1[[#This Row],[Profit]]/Table1[[#This Row],[Sales_Value]]</f>
        <v>0.47289900993499739</v>
      </c>
      <c r="O6750" s="3" t="str">
        <f>IF(Table1[[#This Row],[Profit]]&lt;0,"Yes","No")</f>
        <v>No</v>
      </c>
      <c r="P6750" t="str">
        <f>IF(Table1[[#This Row],[Discount_Pct]]&gt;0.3,"High",IF(Table1[[#This Row],[Discount_Pct]]&gt;0.15,"Medium","Low"))</f>
        <v>Low</v>
      </c>
      <c r="Q6750" t="str">
        <f>TEXT(Table1[[#This Row],[Date]],"MMM-YYYY")</f>
        <v>Nov-2024</v>
      </c>
      <c r="R6750" t="str">
        <f>IF(Table1[[#This Row],[Sales_Value]]&gt;500000,"Premium",IF(Table1[[#This Row],[Sales_Value]]&gt;100000,"Mid","Basic"))</f>
        <v>Basic</v>
      </c>
    </row>
    <row r="6751" spans="1:18" x14ac:dyDescent="0.3">
      <c r="A6751" s="1">
        <v>45322</v>
      </c>
      <c r="B6751" t="s">
        <v>6952</v>
      </c>
      <c r="C6751" t="s">
        <v>39</v>
      </c>
      <c r="D6751" t="s">
        <v>93</v>
      </c>
      <c r="E6751" t="s">
        <v>424</v>
      </c>
      <c r="F6751" t="s">
        <v>113</v>
      </c>
      <c r="G6751" t="s">
        <v>24</v>
      </c>
      <c r="H6751">
        <v>35</v>
      </c>
      <c r="I6751">
        <v>60.93</v>
      </c>
      <c r="J6751">
        <v>0.11</v>
      </c>
      <c r="K6751">
        <v>1897.97</v>
      </c>
      <c r="L6751">
        <v>23.73</v>
      </c>
      <c r="M6751">
        <v>1067.42</v>
      </c>
      <c r="N6751" s="2">
        <f>Table1[[#This Row],[Profit]]/Table1[[#This Row],[Sales_Value]]</f>
        <v>0.56240088094121621</v>
      </c>
      <c r="O6751" s="3" t="str">
        <f>IF(Table1[[#This Row],[Profit]]&lt;0,"Yes","No")</f>
        <v>No</v>
      </c>
      <c r="P6751" t="str">
        <f>IF(Table1[[#This Row],[Discount_Pct]]&gt;0.3,"High",IF(Table1[[#This Row],[Discount_Pct]]&gt;0.15,"Medium","Low"))</f>
        <v>Low</v>
      </c>
      <c r="Q6751" t="str">
        <f>TEXT(Table1[[#This Row],[Date]],"MMM-YYYY")</f>
        <v>Jan-2024</v>
      </c>
      <c r="R6751" t="str">
        <f>IF(Table1[[#This Row],[Sales_Value]]&gt;500000,"Premium",IF(Table1[[#This Row],[Sales_Value]]&gt;100000,"Mid","Basic"))</f>
        <v>Basic</v>
      </c>
    </row>
    <row r="6752" spans="1:18" x14ac:dyDescent="0.3">
      <c r="A6752" s="1">
        <v>45582</v>
      </c>
      <c r="B6752" t="s">
        <v>6953</v>
      </c>
      <c r="C6752" t="s">
        <v>39</v>
      </c>
      <c r="D6752" t="s">
        <v>108</v>
      </c>
      <c r="E6752" t="s">
        <v>557</v>
      </c>
      <c r="F6752" t="s">
        <v>61</v>
      </c>
      <c r="G6752" t="s">
        <v>53</v>
      </c>
      <c r="H6752">
        <v>76</v>
      </c>
      <c r="I6752">
        <v>3036.82</v>
      </c>
      <c r="J6752">
        <v>0.09</v>
      </c>
      <c r="K6752">
        <v>210026.47</v>
      </c>
      <c r="L6752">
        <v>2194.19</v>
      </c>
      <c r="M6752">
        <v>43268.03</v>
      </c>
      <c r="N6752" s="2">
        <f>Table1[[#This Row],[Profit]]/Table1[[#This Row],[Sales_Value]]</f>
        <v>0.20601227073901685</v>
      </c>
      <c r="O6752" s="3" t="str">
        <f>IF(Table1[[#This Row],[Profit]]&lt;0,"Yes","No")</f>
        <v>No</v>
      </c>
      <c r="P6752" t="str">
        <f>IF(Table1[[#This Row],[Discount_Pct]]&gt;0.3,"High",IF(Table1[[#This Row],[Discount_Pct]]&gt;0.15,"Medium","Low"))</f>
        <v>Low</v>
      </c>
      <c r="Q6752" t="str">
        <f>TEXT(Table1[[#This Row],[Date]],"MMM-YYYY")</f>
        <v>Oct-2024</v>
      </c>
      <c r="R6752" t="str">
        <f>IF(Table1[[#This Row],[Sales_Value]]&gt;500000,"Premium",IF(Table1[[#This Row],[Sales_Value]]&gt;100000,"Mid","Basic"))</f>
        <v>Mid</v>
      </c>
    </row>
    <row r="6753" spans="1:18" x14ac:dyDescent="0.3">
      <c r="A6753" s="1">
        <v>45463</v>
      </c>
      <c r="B6753" t="s">
        <v>6954</v>
      </c>
      <c r="C6753" t="s">
        <v>39</v>
      </c>
      <c r="D6753" t="s">
        <v>192</v>
      </c>
      <c r="E6753" t="s">
        <v>27</v>
      </c>
      <c r="F6753" t="s">
        <v>119</v>
      </c>
      <c r="G6753" t="s">
        <v>53</v>
      </c>
      <c r="H6753">
        <v>67</v>
      </c>
      <c r="I6753">
        <v>450.88</v>
      </c>
      <c r="J6753">
        <v>0.05</v>
      </c>
      <c r="K6753">
        <v>28698.51</v>
      </c>
      <c r="L6753">
        <v>191.96</v>
      </c>
      <c r="M6753">
        <v>15837.19</v>
      </c>
      <c r="N6753" s="2">
        <f>Table1[[#This Row],[Profit]]/Table1[[#This Row],[Sales_Value]]</f>
        <v>0.55184711680153431</v>
      </c>
      <c r="O6753" s="3" t="str">
        <f>IF(Table1[[#This Row],[Profit]]&lt;0,"Yes","No")</f>
        <v>No</v>
      </c>
      <c r="P6753" t="str">
        <f>IF(Table1[[#This Row],[Discount_Pct]]&gt;0.3,"High",IF(Table1[[#This Row],[Discount_Pct]]&gt;0.15,"Medium","Low"))</f>
        <v>Low</v>
      </c>
      <c r="Q6753" t="str">
        <f>TEXT(Table1[[#This Row],[Date]],"MMM-YYYY")</f>
        <v>Jun-2024</v>
      </c>
      <c r="R6753" t="str">
        <f>IF(Table1[[#This Row],[Sales_Value]]&gt;500000,"Premium",IF(Table1[[#This Row],[Sales_Value]]&gt;100000,"Mid","Basic"))</f>
        <v>Basic</v>
      </c>
    </row>
    <row r="6754" spans="1:18" x14ac:dyDescent="0.3">
      <c r="A6754" s="1">
        <v>45343</v>
      </c>
      <c r="B6754" t="s">
        <v>6955</v>
      </c>
      <c r="C6754" t="s">
        <v>14</v>
      </c>
      <c r="D6754" t="s">
        <v>15</v>
      </c>
      <c r="E6754" t="s">
        <v>272</v>
      </c>
      <c r="F6754" t="s">
        <v>70</v>
      </c>
      <c r="G6754" t="s">
        <v>46</v>
      </c>
      <c r="H6754">
        <v>75</v>
      </c>
      <c r="I6754">
        <v>1398.07</v>
      </c>
      <c r="J6754">
        <v>0.05</v>
      </c>
      <c r="K6754">
        <v>99612.49</v>
      </c>
      <c r="L6754">
        <v>974.83</v>
      </c>
      <c r="M6754">
        <v>26500.240000000002</v>
      </c>
      <c r="N6754" s="2">
        <f>Table1[[#This Row],[Profit]]/Table1[[#This Row],[Sales_Value]]</f>
        <v>0.26603330566277383</v>
      </c>
      <c r="O6754" s="3" t="str">
        <f>IF(Table1[[#This Row],[Profit]]&lt;0,"Yes","No")</f>
        <v>No</v>
      </c>
      <c r="P6754" t="str">
        <f>IF(Table1[[#This Row],[Discount_Pct]]&gt;0.3,"High",IF(Table1[[#This Row],[Discount_Pct]]&gt;0.15,"Medium","Low"))</f>
        <v>Low</v>
      </c>
      <c r="Q6754" t="str">
        <f>TEXT(Table1[[#This Row],[Date]],"MMM-YYYY")</f>
        <v>Feb-2024</v>
      </c>
      <c r="R6754" t="str">
        <f>IF(Table1[[#This Row],[Sales_Value]]&gt;500000,"Premium",IF(Table1[[#This Row],[Sales_Value]]&gt;100000,"Mid","Basic"))</f>
        <v>Basic</v>
      </c>
    </row>
    <row r="6755" spans="1:18" x14ac:dyDescent="0.3">
      <c r="A6755" s="1">
        <v>45609</v>
      </c>
      <c r="B6755" t="s">
        <v>6956</v>
      </c>
      <c r="C6755" t="s">
        <v>34</v>
      </c>
      <c r="D6755" t="s">
        <v>105</v>
      </c>
      <c r="E6755" t="s">
        <v>291</v>
      </c>
      <c r="F6755" t="s">
        <v>201</v>
      </c>
      <c r="G6755" t="s">
        <v>53</v>
      </c>
      <c r="H6755">
        <v>59</v>
      </c>
      <c r="I6755">
        <v>1356.23</v>
      </c>
      <c r="J6755">
        <v>0.15</v>
      </c>
      <c r="K6755">
        <v>68014.929999999993</v>
      </c>
      <c r="L6755">
        <v>637.5</v>
      </c>
      <c r="M6755">
        <v>30402.43</v>
      </c>
      <c r="N6755" s="2">
        <f>Table1[[#This Row],[Profit]]/Table1[[#This Row],[Sales_Value]]</f>
        <v>0.44699641681613145</v>
      </c>
      <c r="O6755" s="3" t="str">
        <f>IF(Table1[[#This Row],[Profit]]&lt;0,"Yes","No")</f>
        <v>No</v>
      </c>
      <c r="P6755" t="str">
        <f>IF(Table1[[#This Row],[Discount_Pct]]&gt;0.3,"High",IF(Table1[[#This Row],[Discount_Pct]]&gt;0.15,"Medium","Low"))</f>
        <v>Low</v>
      </c>
      <c r="Q6755" t="str">
        <f>TEXT(Table1[[#This Row],[Date]],"MMM-YYYY")</f>
        <v>Nov-2024</v>
      </c>
      <c r="R6755" t="str">
        <f>IF(Table1[[#This Row],[Sales_Value]]&gt;500000,"Premium",IF(Table1[[#This Row],[Sales_Value]]&gt;100000,"Mid","Basic"))</f>
        <v>Basic</v>
      </c>
    </row>
    <row r="6756" spans="1:18" x14ac:dyDescent="0.3">
      <c r="A6756" s="1">
        <v>45303</v>
      </c>
      <c r="B6756" t="s">
        <v>6957</v>
      </c>
      <c r="C6756" t="s">
        <v>20</v>
      </c>
      <c r="D6756" t="s">
        <v>72</v>
      </c>
      <c r="E6756" t="s">
        <v>500</v>
      </c>
      <c r="F6756" t="s">
        <v>255</v>
      </c>
      <c r="G6756" t="s">
        <v>53</v>
      </c>
      <c r="H6756">
        <v>1</v>
      </c>
      <c r="I6756">
        <v>2472.2600000000002</v>
      </c>
      <c r="J6756">
        <v>0.21</v>
      </c>
      <c r="K6756">
        <v>1953.09</v>
      </c>
      <c r="L6756">
        <v>1551.82</v>
      </c>
      <c r="M6756">
        <v>401.27</v>
      </c>
      <c r="N6756" s="2">
        <f>Table1[[#This Row],[Profit]]/Table1[[#This Row],[Sales_Value]]</f>
        <v>0.20545392173427748</v>
      </c>
      <c r="O6756" s="3" t="str">
        <f>IF(Table1[[#This Row],[Profit]]&lt;0,"Yes","No")</f>
        <v>No</v>
      </c>
      <c r="P6756" t="str">
        <f>IF(Table1[[#This Row],[Discount_Pct]]&gt;0.3,"High",IF(Table1[[#This Row],[Discount_Pct]]&gt;0.15,"Medium","Low"))</f>
        <v>Medium</v>
      </c>
      <c r="Q6756" t="str">
        <f>TEXT(Table1[[#This Row],[Date]],"MMM-YYYY")</f>
        <v>Jan-2024</v>
      </c>
      <c r="R6756" t="str">
        <f>IF(Table1[[#This Row],[Sales_Value]]&gt;500000,"Premium",IF(Table1[[#This Row],[Sales_Value]]&gt;100000,"Mid","Basic"))</f>
        <v>Basic</v>
      </c>
    </row>
    <row r="6757" spans="1:18" x14ac:dyDescent="0.3">
      <c r="A6757" s="1">
        <v>45618</v>
      </c>
      <c r="B6757" t="s">
        <v>6958</v>
      </c>
      <c r="C6757" t="s">
        <v>34</v>
      </c>
      <c r="D6757" t="s">
        <v>105</v>
      </c>
      <c r="E6757" t="s">
        <v>238</v>
      </c>
      <c r="F6757" t="s">
        <v>180</v>
      </c>
      <c r="G6757" t="s">
        <v>53</v>
      </c>
      <c r="H6757">
        <v>70</v>
      </c>
      <c r="I6757">
        <v>1376.88</v>
      </c>
      <c r="J6757">
        <v>0.09</v>
      </c>
      <c r="K6757">
        <v>87707.26</v>
      </c>
      <c r="L6757">
        <v>813.82</v>
      </c>
      <c r="M6757">
        <v>30739.86</v>
      </c>
      <c r="N6757" s="2">
        <f>Table1[[#This Row],[Profit]]/Table1[[#This Row],[Sales_Value]]</f>
        <v>0.35048250281675658</v>
      </c>
      <c r="O6757" s="3" t="str">
        <f>IF(Table1[[#This Row],[Profit]]&lt;0,"Yes","No")</f>
        <v>No</v>
      </c>
      <c r="P6757" t="str">
        <f>IF(Table1[[#This Row],[Discount_Pct]]&gt;0.3,"High",IF(Table1[[#This Row],[Discount_Pct]]&gt;0.15,"Medium","Low"))</f>
        <v>Low</v>
      </c>
      <c r="Q6757" t="str">
        <f>TEXT(Table1[[#This Row],[Date]],"MMM-YYYY")</f>
        <v>Nov-2024</v>
      </c>
      <c r="R6757" t="str">
        <f>IF(Table1[[#This Row],[Sales_Value]]&gt;500000,"Premium",IF(Table1[[#This Row],[Sales_Value]]&gt;100000,"Mid","Basic"))</f>
        <v>Basic</v>
      </c>
    </row>
    <row r="6758" spans="1:18" x14ac:dyDescent="0.3">
      <c r="A6758" s="1">
        <v>45584</v>
      </c>
      <c r="B6758" t="s">
        <v>6959</v>
      </c>
      <c r="C6758" t="s">
        <v>14</v>
      </c>
      <c r="D6758" t="s">
        <v>406</v>
      </c>
      <c r="E6758" t="s">
        <v>524</v>
      </c>
      <c r="F6758" t="s">
        <v>52</v>
      </c>
      <c r="G6758" t="s">
        <v>53</v>
      </c>
      <c r="H6758">
        <v>4</v>
      </c>
      <c r="I6758">
        <v>1837.93</v>
      </c>
      <c r="J6758">
        <v>0.04</v>
      </c>
      <c r="K6758">
        <v>7057.65</v>
      </c>
      <c r="L6758">
        <v>1092.56</v>
      </c>
      <c r="M6758">
        <v>2687.41</v>
      </c>
      <c r="N6758" s="2">
        <f>Table1[[#This Row],[Profit]]/Table1[[#This Row],[Sales_Value]]</f>
        <v>0.380779721295332</v>
      </c>
      <c r="O6758" s="3" t="str">
        <f>IF(Table1[[#This Row],[Profit]]&lt;0,"Yes","No")</f>
        <v>No</v>
      </c>
      <c r="P6758" t="str">
        <f>IF(Table1[[#This Row],[Discount_Pct]]&gt;0.3,"High",IF(Table1[[#This Row],[Discount_Pct]]&gt;0.15,"Medium","Low"))</f>
        <v>Low</v>
      </c>
      <c r="Q6758" t="str">
        <f>TEXT(Table1[[#This Row],[Date]],"MMM-YYYY")</f>
        <v>Oct-2024</v>
      </c>
      <c r="R6758" t="str">
        <f>IF(Table1[[#This Row],[Sales_Value]]&gt;500000,"Premium",IF(Table1[[#This Row],[Sales_Value]]&gt;100000,"Mid","Basic"))</f>
        <v>Basic</v>
      </c>
    </row>
    <row r="6759" spans="1:18" x14ac:dyDescent="0.3">
      <c r="A6759" s="1">
        <v>45504</v>
      </c>
      <c r="B6759" t="s">
        <v>6960</v>
      </c>
      <c r="C6759" t="s">
        <v>39</v>
      </c>
      <c r="D6759" t="s">
        <v>40</v>
      </c>
      <c r="E6759" t="s">
        <v>48</v>
      </c>
      <c r="F6759" t="s">
        <v>264</v>
      </c>
      <c r="G6759" t="s">
        <v>77</v>
      </c>
      <c r="H6759">
        <v>68</v>
      </c>
      <c r="I6759">
        <v>2868.98</v>
      </c>
      <c r="J6759">
        <v>0.04</v>
      </c>
      <c r="K6759">
        <v>187287.01</v>
      </c>
      <c r="L6759">
        <v>1719.67</v>
      </c>
      <c r="M6759">
        <v>70349.45</v>
      </c>
      <c r="N6759" s="2">
        <f>Table1[[#This Row],[Profit]]/Table1[[#This Row],[Sales_Value]]</f>
        <v>0.37562375521932884</v>
      </c>
      <c r="O6759" s="3" t="str">
        <f>IF(Table1[[#This Row],[Profit]]&lt;0,"Yes","No")</f>
        <v>No</v>
      </c>
      <c r="P6759" t="str">
        <f>IF(Table1[[#This Row],[Discount_Pct]]&gt;0.3,"High",IF(Table1[[#This Row],[Discount_Pct]]&gt;0.15,"Medium","Low"))</f>
        <v>Low</v>
      </c>
      <c r="Q6759" t="str">
        <f>TEXT(Table1[[#This Row],[Date]],"MMM-YYYY")</f>
        <v>Jul-2024</v>
      </c>
      <c r="R6759" t="str">
        <f>IF(Table1[[#This Row],[Sales_Value]]&gt;500000,"Premium",IF(Table1[[#This Row],[Sales_Value]]&gt;100000,"Mid","Basic"))</f>
        <v>Mid</v>
      </c>
    </row>
    <row r="6760" spans="1:18" x14ac:dyDescent="0.3">
      <c r="A6760" s="1">
        <v>45638</v>
      </c>
      <c r="B6760" t="s">
        <v>6961</v>
      </c>
      <c r="C6760" t="s">
        <v>34</v>
      </c>
      <c r="D6760" t="s">
        <v>207</v>
      </c>
      <c r="E6760" t="s">
        <v>168</v>
      </c>
      <c r="F6760" t="s">
        <v>178</v>
      </c>
      <c r="G6760" t="s">
        <v>46</v>
      </c>
      <c r="H6760">
        <v>39</v>
      </c>
      <c r="I6760">
        <v>25767.07</v>
      </c>
      <c r="J6760">
        <v>0</v>
      </c>
      <c r="K6760">
        <v>1004915.73</v>
      </c>
      <c r="L6760">
        <v>17398.29</v>
      </c>
      <c r="M6760">
        <v>326382.42</v>
      </c>
      <c r="N6760" s="2">
        <f>Table1[[#This Row],[Profit]]/Table1[[#This Row],[Sales_Value]]</f>
        <v>0.32478586040244389</v>
      </c>
      <c r="O6760" s="3" t="str">
        <f>IF(Table1[[#This Row],[Profit]]&lt;0,"Yes","No")</f>
        <v>No</v>
      </c>
      <c r="P6760" t="str">
        <f>IF(Table1[[#This Row],[Discount_Pct]]&gt;0.3,"High",IF(Table1[[#This Row],[Discount_Pct]]&gt;0.15,"Medium","Low"))</f>
        <v>Low</v>
      </c>
      <c r="Q6760" t="str">
        <f>TEXT(Table1[[#This Row],[Date]],"MMM-YYYY")</f>
        <v>Dec-2024</v>
      </c>
      <c r="R6760" t="str">
        <f>IF(Table1[[#This Row],[Sales_Value]]&gt;500000,"Premium",IF(Table1[[#This Row],[Sales_Value]]&gt;100000,"Mid","Basic"))</f>
        <v>Premium</v>
      </c>
    </row>
    <row r="6761" spans="1:18" x14ac:dyDescent="0.3">
      <c r="A6761" s="1">
        <v>45616</v>
      </c>
      <c r="B6761" t="s">
        <v>6962</v>
      </c>
      <c r="C6761" t="s">
        <v>14</v>
      </c>
      <c r="D6761" t="s">
        <v>15</v>
      </c>
      <c r="E6761" t="s">
        <v>121</v>
      </c>
      <c r="F6761" t="s">
        <v>232</v>
      </c>
      <c r="G6761" t="s">
        <v>24</v>
      </c>
      <c r="H6761">
        <v>32</v>
      </c>
      <c r="I6761">
        <v>55.98</v>
      </c>
      <c r="J6761">
        <v>0.17</v>
      </c>
      <c r="K6761">
        <v>1486.83</v>
      </c>
      <c r="L6761">
        <v>21.83</v>
      </c>
      <c r="M6761">
        <v>788.27</v>
      </c>
      <c r="N6761" s="2">
        <f>Table1[[#This Row],[Profit]]/Table1[[#This Row],[Sales_Value]]</f>
        <v>0.53016821021905669</v>
      </c>
      <c r="O6761" s="3" t="str">
        <f>IF(Table1[[#This Row],[Profit]]&lt;0,"Yes","No")</f>
        <v>No</v>
      </c>
      <c r="P6761" t="str">
        <f>IF(Table1[[#This Row],[Discount_Pct]]&gt;0.3,"High",IF(Table1[[#This Row],[Discount_Pct]]&gt;0.15,"Medium","Low"))</f>
        <v>Medium</v>
      </c>
      <c r="Q6761" t="str">
        <f>TEXT(Table1[[#This Row],[Date]],"MMM-YYYY")</f>
        <v>Nov-2024</v>
      </c>
      <c r="R6761" t="str">
        <f>IF(Table1[[#This Row],[Sales_Value]]&gt;500000,"Premium",IF(Table1[[#This Row],[Sales_Value]]&gt;100000,"Mid","Basic"))</f>
        <v>Basic</v>
      </c>
    </row>
    <row r="6762" spans="1:18" x14ac:dyDescent="0.3">
      <c r="A6762" s="1">
        <v>45323</v>
      </c>
      <c r="B6762" t="s">
        <v>6963</v>
      </c>
      <c r="C6762" t="s">
        <v>20</v>
      </c>
      <c r="D6762" t="s">
        <v>148</v>
      </c>
      <c r="E6762" t="s">
        <v>56</v>
      </c>
      <c r="F6762" t="s">
        <v>82</v>
      </c>
      <c r="G6762" t="s">
        <v>24</v>
      </c>
      <c r="H6762">
        <v>69</v>
      </c>
      <c r="I6762">
        <v>81.36</v>
      </c>
      <c r="J6762">
        <v>0.25</v>
      </c>
      <c r="K6762">
        <v>4210.38</v>
      </c>
      <c r="L6762">
        <v>53.12</v>
      </c>
      <c r="M6762">
        <v>545.1</v>
      </c>
      <c r="N6762" s="2">
        <f>Table1[[#This Row],[Profit]]/Table1[[#This Row],[Sales_Value]]</f>
        <v>0.1294657489347755</v>
      </c>
      <c r="O6762" s="3" t="str">
        <f>IF(Table1[[#This Row],[Profit]]&lt;0,"Yes","No")</f>
        <v>No</v>
      </c>
      <c r="P6762" t="str">
        <f>IF(Table1[[#This Row],[Discount_Pct]]&gt;0.3,"High",IF(Table1[[#This Row],[Discount_Pct]]&gt;0.15,"Medium","Low"))</f>
        <v>Medium</v>
      </c>
      <c r="Q6762" t="str">
        <f>TEXT(Table1[[#This Row],[Date]],"MMM-YYYY")</f>
        <v>Feb-2024</v>
      </c>
      <c r="R6762" t="str">
        <f>IF(Table1[[#This Row],[Sales_Value]]&gt;500000,"Premium",IF(Table1[[#This Row],[Sales_Value]]&gt;100000,"Mid","Basic"))</f>
        <v>Basic</v>
      </c>
    </row>
    <row r="6763" spans="1:18" x14ac:dyDescent="0.3">
      <c r="A6763" s="1">
        <v>45639</v>
      </c>
      <c r="B6763" t="s">
        <v>6964</v>
      </c>
      <c r="C6763" t="s">
        <v>39</v>
      </c>
      <c r="D6763" t="s">
        <v>40</v>
      </c>
      <c r="E6763" t="s">
        <v>200</v>
      </c>
      <c r="F6763" t="s">
        <v>17</v>
      </c>
      <c r="G6763" t="s">
        <v>18</v>
      </c>
      <c r="H6763">
        <v>78</v>
      </c>
      <c r="I6763">
        <v>29473.33</v>
      </c>
      <c r="J6763">
        <v>0.24</v>
      </c>
      <c r="K6763">
        <v>1747179</v>
      </c>
      <c r="L6763">
        <v>24440.07</v>
      </c>
      <c r="M6763">
        <v>-159146.46</v>
      </c>
      <c r="N6763" s="2">
        <f>Table1[[#This Row],[Profit]]/Table1[[#This Row],[Sales_Value]]</f>
        <v>-9.1087667605894984E-2</v>
      </c>
      <c r="O6763" s="3" t="str">
        <f>IF(Table1[[#This Row],[Profit]]&lt;0,"Yes","No")</f>
        <v>Yes</v>
      </c>
      <c r="P6763" t="str">
        <f>IF(Table1[[#This Row],[Discount_Pct]]&gt;0.3,"High",IF(Table1[[#This Row],[Discount_Pct]]&gt;0.15,"Medium","Low"))</f>
        <v>Medium</v>
      </c>
      <c r="Q6763" t="str">
        <f>TEXT(Table1[[#This Row],[Date]],"MMM-YYYY")</f>
        <v>Dec-2024</v>
      </c>
      <c r="R6763" t="str">
        <f>IF(Table1[[#This Row],[Sales_Value]]&gt;500000,"Premium",IF(Table1[[#This Row],[Sales_Value]]&gt;100000,"Mid","Basic"))</f>
        <v>Premium</v>
      </c>
    </row>
    <row r="6764" spans="1:18" x14ac:dyDescent="0.3">
      <c r="A6764" s="1">
        <v>45546</v>
      </c>
      <c r="B6764" t="s">
        <v>6965</v>
      </c>
      <c r="C6764" t="s">
        <v>14</v>
      </c>
      <c r="D6764" t="s">
        <v>160</v>
      </c>
      <c r="E6764" t="s">
        <v>370</v>
      </c>
      <c r="F6764" t="s">
        <v>138</v>
      </c>
      <c r="G6764" t="s">
        <v>46</v>
      </c>
      <c r="H6764">
        <v>2</v>
      </c>
      <c r="I6764">
        <v>6554.16</v>
      </c>
      <c r="J6764">
        <v>0.2</v>
      </c>
      <c r="K6764">
        <v>10486.66</v>
      </c>
      <c r="L6764">
        <v>3925.63</v>
      </c>
      <c r="M6764">
        <v>2635.4</v>
      </c>
      <c r="N6764" s="2">
        <f>Table1[[#This Row],[Profit]]/Table1[[#This Row],[Sales_Value]]</f>
        <v>0.25130975925604532</v>
      </c>
      <c r="O6764" s="3" t="str">
        <f>IF(Table1[[#This Row],[Profit]]&lt;0,"Yes","No")</f>
        <v>No</v>
      </c>
      <c r="P6764" t="str">
        <f>IF(Table1[[#This Row],[Discount_Pct]]&gt;0.3,"High",IF(Table1[[#This Row],[Discount_Pct]]&gt;0.15,"Medium","Low"))</f>
        <v>Medium</v>
      </c>
      <c r="Q6764" t="str">
        <f>TEXT(Table1[[#This Row],[Date]],"MMM-YYYY")</f>
        <v>Sep-2024</v>
      </c>
      <c r="R6764" t="str">
        <f>IF(Table1[[#This Row],[Sales_Value]]&gt;500000,"Premium",IF(Table1[[#This Row],[Sales_Value]]&gt;100000,"Mid","Basic"))</f>
        <v>Basic</v>
      </c>
    </row>
    <row r="6765" spans="1:18" x14ac:dyDescent="0.3">
      <c r="A6765" s="1">
        <v>45503</v>
      </c>
      <c r="B6765" t="s">
        <v>6966</v>
      </c>
      <c r="C6765" t="s">
        <v>14</v>
      </c>
      <c r="D6765" t="s">
        <v>15</v>
      </c>
      <c r="E6765" t="s">
        <v>216</v>
      </c>
      <c r="F6765" t="s">
        <v>132</v>
      </c>
      <c r="G6765" t="s">
        <v>24</v>
      </c>
      <c r="H6765">
        <v>15</v>
      </c>
      <c r="I6765">
        <v>52.6</v>
      </c>
      <c r="J6765">
        <v>0.28999999999999998</v>
      </c>
      <c r="K6765">
        <v>560.19000000000005</v>
      </c>
      <c r="L6765">
        <v>18.34</v>
      </c>
      <c r="M6765">
        <v>285.08999999999997</v>
      </c>
      <c r="N6765" s="2">
        <f>Table1[[#This Row],[Profit]]/Table1[[#This Row],[Sales_Value]]</f>
        <v>0.50891661757617945</v>
      </c>
      <c r="O6765" s="3" t="str">
        <f>IF(Table1[[#This Row],[Profit]]&lt;0,"Yes","No")</f>
        <v>No</v>
      </c>
      <c r="P6765" t="str">
        <f>IF(Table1[[#This Row],[Discount_Pct]]&gt;0.3,"High",IF(Table1[[#This Row],[Discount_Pct]]&gt;0.15,"Medium","Low"))</f>
        <v>Medium</v>
      </c>
      <c r="Q6765" t="str">
        <f>TEXT(Table1[[#This Row],[Date]],"MMM-YYYY")</f>
        <v>Jul-2024</v>
      </c>
      <c r="R6765" t="str">
        <f>IF(Table1[[#This Row],[Sales_Value]]&gt;500000,"Premium",IF(Table1[[#This Row],[Sales_Value]]&gt;100000,"Mid","Basic"))</f>
        <v>Basic</v>
      </c>
    </row>
    <row r="6766" spans="1:18" x14ac:dyDescent="0.3">
      <c r="A6766" s="1">
        <v>45439</v>
      </c>
      <c r="B6766" t="s">
        <v>6967</v>
      </c>
      <c r="C6766" t="s">
        <v>20</v>
      </c>
      <c r="D6766" t="s">
        <v>21</v>
      </c>
      <c r="E6766" t="s">
        <v>97</v>
      </c>
      <c r="F6766" t="s">
        <v>184</v>
      </c>
      <c r="G6766" t="s">
        <v>24</v>
      </c>
      <c r="H6766">
        <v>65</v>
      </c>
      <c r="I6766">
        <v>41.95</v>
      </c>
      <c r="J6766">
        <v>0.16</v>
      </c>
      <c r="K6766">
        <v>2290.4699999999998</v>
      </c>
      <c r="L6766">
        <v>18.440000000000001</v>
      </c>
      <c r="M6766">
        <v>1091.8699999999999</v>
      </c>
      <c r="N6766" s="2">
        <f>Table1[[#This Row],[Profit]]/Table1[[#This Row],[Sales_Value]]</f>
        <v>0.47670128838186049</v>
      </c>
      <c r="O6766" s="3" t="str">
        <f>IF(Table1[[#This Row],[Profit]]&lt;0,"Yes","No")</f>
        <v>No</v>
      </c>
      <c r="P6766" t="str">
        <f>IF(Table1[[#This Row],[Discount_Pct]]&gt;0.3,"High",IF(Table1[[#This Row],[Discount_Pct]]&gt;0.15,"Medium","Low"))</f>
        <v>Medium</v>
      </c>
      <c r="Q6766" t="str">
        <f>TEXT(Table1[[#This Row],[Date]],"MMM-YYYY")</f>
        <v>May-2024</v>
      </c>
      <c r="R6766" t="str">
        <f>IF(Table1[[#This Row],[Sales_Value]]&gt;500000,"Premium",IF(Table1[[#This Row],[Sales_Value]]&gt;100000,"Mid","Basic"))</f>
        <v>Basic</v>
      </c>
    </row>
    <row r="6767" spans="1:18" x14ac:dyDescent="0.3">
      <c r="A6767" s="1">
        <v>45325</v>
      </c>
      <c r="B6767" t="s">
        <v>6968</v>
      </c>
      <c r="C6767" t="s">
        <v>20</v>
      </c>
      <c r="D6767" t="s">
        <v>364</v>
      </c>
      <c r="E6767" t="s">
        <v>51</v>
      </c>
      <c r="F6767" t="s">
        <v>154</v>
      </c>
      <c r="G6767" t="s">
        <v>77</v>
      </c>
      <c r="H6767">
        <v>37</v>
      </c>
      <c r="I6767">
        <v>1020.01</v>
      </c>
      <c r="J6767">
        <v>0.23</v>
      </c>
      <c r="K6767">
        <v>29060.080000000002</v>
      </c>
      <c r="L6767">
        <v>645.54</v>
      </c>
      <c r="M6767">
        <v>5175.1000000000004</v>
      </c>
      <c r="N6767" s="2">
        <f>Table1[[#This Row],[Profit]]/Table1[[#This Row],[Sales_Value]]</f>
        <v>0.17808278573217967</v>
      </c>
      <c r="O6767" s="3" t="str">
        <f>IF(Table1[[#This Row],[Profit]]&lt;0,"Yes","No")</f>
        <v>No</v>
      </c>
      <c r="P6767" t="str">
        <f>IF(Table1[[#This Row],[Discount_Pct]]&gt;0.3,"High",IF(Table1[[#This Row],[Discount_Pct]]&gt;0.15,"Medium","Low"))</f>
        <v>Medium</v>
      </c>
      <c r="Q6767" t="str">
        <f>TEXT(Table1[[#This Row],[Date]],"MMM-YYYY")</f>
        <v>Feb-2024</v>
      </c>
      <c r="R6767" t="str">
        <f>IF(Table1[[#This Row],[Sales_Value]]&gt;500000,"Premium",IF(Table1[[#This Row],[Sales_Value]]&gt;100000,"Mid","Basic"))</f>
        <v>Basic</v>
      </c>
    </row>
    <row r="6768" spans="1:18" x14ac:dyDescent="0.3">
      <c r="A6768" s="1">
        <v>45530</v>
      </c>
      <c r="B6768" t="s">
        <v>6969</v>
      </c>
      <c r="C6768" t="s">
        <v>39</v>
      </c>
      <c r="D6768" t="s">
        <v>93</v>
      </c>
      <c r="E6768" t="s">
        <v>411</v>
      </c>
      <c r="F6768" t="s">
        <v>88</v>
      </c>
      <c r="G6768" t="s">
        <v>53</v>
      </c>
      <c r="H6768">
        <v>11</v>
      </c>
      <c r="I6768">
        <v>1886.66</v>
      </c>
      <c r="J6768">
        <v>0.14000000000000001</v>
      </c>
      <c r="K6768">
        <v>17847.8</v>
      </c>
      <c r="L6768">
        <v>980.36</v>
      </c>
      <c r="M6768">
        <v>7063.84</v>
      </c>
      <c r="N6768" s="2">
        <f>Table1[[#This Row],[Profit]]/Table1[[#This Row],[Sales_Value]]</f>
        <v>0.39578211320162709</v>
      </c>
      <c r="O6768" s="3" t="str">
        <f>IF(Table1[[#This Row],[Profit]]&lt;0,"Yes","No")</f>
        <v>No</v>
      </c>
      <c r="P6768" t="str">
        <f>IF(Table1[[#This Row],[Discount_Pct]]&gt;0.3,"High",IF(Table1[[#This Row],[Discount_Pct]]&gt;0.15,"Medium","Low"))</f>
        <v>Low</v>
      </c>
      <c r="Q6768" t="str">
        <f>TEXT(Table1[[#This Row],[Date]],"MMM-YYYY")</f>
        <v>Aug-2024</v>
      </c>
      <c r="R6768" t="str">
        <f>IF(Table1[[#This Row],[Sales_Value]]&gt;500000,"Premium",IF(Table1[[#This Row],[Sales_Value]]&gt;100000,"Mid","Basic"))</f>
        <v>Basic</v>
      </c>
    </row>
    <row r="6769" spans="1:18" x14ac:dyDescent="0.3">
      <c r="A6769" s="1">
        <v>45457</v>
      </c>
      <c r="B6769" t="s">
        <v>6970</v>
      </c>
      <c r="C6769" t="s">
        <v>34</v>
      </c>
      <c r="D6769" t="s">
        <v>59</v>
      </c>
      <c r="E6769" t="s">
        <v>280</v>
      </c>
      <c r="F6769" t="s">
        <v>178</v>
      </c>
      <c r="G6769" t="s">
        <v>46</v>
      </c>
      <c r="H6769">
        <v>31</v>
      </c>
      <c r="I6769">
        <v>21669.91</v>
      </c>
      <c r="J6769">
        <v>0.05</v>
      </c>
      <c r="K6769">
        <v>638178.85</v>
      </c>
      <c r="L6769">
        <v>16328.65</v>
      </c>
      <c r="M6769">
        <v>131990.70000000001</v>
      </c>
      <c r="N6769" s="2">
        <f>Table1[[#This Row],[Profit]]/Table1[[#This Row],[Sales_Value]]</f>
        <v>0.20682399612585095</v>
      </c>
      <c r="O6769" s="3" t="str">
        <f>IF(Table1[[#This Row],[Profit]]&lt;0,"Yes","No")</f>
        <v>No</v>
      </c>
      <c r="P6769" t="str">
        <f>IF(Table1[[#This Row],[Discount_Pct]]&gt;0.3,"High",IF(Table1[[#This Row],[Discount_Pct]]&gt;0.15,"Medium","Low"))</f>
        <v>Low</v>
      </c>
      <c r="Q6769" t="str">
        <f>TEXT(Table1[[#This Row],[Date]],"MMM-YYYY")</f>
        <v>Jun-2024</v>
      </c>
      <c r="R6769" t="str">
        <f>IF(Table1[[#This Row],[Sales_Value]]&gt;500000,"Premium",IF(Table1[[#This Row],[Sales_Value]]&gt;100000,"Mid","Basic"))</f>
        <v>Premium</v>
      </c>
    </row>
    <row r="6770" spans="1:18" x14ac:dyDescent="0.3">
      <c r="A6770" s="1">
        <v>45385</v>
      </c>
      <c r="B6770" t="s">
        <v>6971</v>
      </c>
      <c r="C6770" t="s">
        <v>39</v>
      </c>
      <c r="D6770" t="s">
        <v>192</v>
      </c>
      <c r="E6770" t="s">
        <v>415</v>
      </c>
      <c r="F6770" t="s">
        <v>178</v>
      </c>
      <c r="G6770" t="s">
        <v>46</v>
      </c>
      <c r="H6770">
        <v>69</v>
      </c>
      <c r="I6770">
        <v>27526.75</v>
      </c>
      <c r="J6770">
        <v>0.19</v>
      </c>
      <c r="K6770">
        <v>1538470.06</v>
      </c>
      <c r="L6770">
        <v>19081.18</v>
      </c>
      <c r="M6770">
        <v>221868.64</v>
      </c>
      <c r="N6770" s="2">
        <f>Table1[[#This Row],[Profit]]/Table1[[#This Row],[Sales_Value]]</f>
        <v>0.14421381719966653</v>
      </c>
      <c r="O6770" s="3" t="str">
        <f>IF(Table1[[#This Row],[Profit]]&lt;0,"Yes","No")</f>
        <v>No</v>
      </c>
      <c r="P6770" t="str">
        <f>IF(Table1[[#This Row],[Discount_Pct]]&gt;0.3,"High",IF(Table1[[#This Row],[Discount_Pct]]&gt;0.15,"Medium","Low"))</f>
        <v>Medium</v>
      </c>
      <c r="Q6770" t="str">
        <f>TEXT(Table1[[#This Row],[Date]],"MMM-YYYY")</f>
        <v>Apr-2024</v>
      </c>
      <c r="R6770" t="str">
        <f>IF(Table1[[#This Row],[Sales_Value]]&gt;500000,"Premium",IF(Table1[[#This Row],[Sales_Value]]&gt;100000,"Mid","Basic"))</f>
        <v>Premium</v>
      </c>
    </row>
    <row r="6771" spans="1:18" x14ac:dyDescent="0.3">
      <c r="A6771" s="1">
        <v>45462</v>
      </c>
      <c r="B6771" t="s">
        <v>6972</v>
      </c>
      <c r="C6771" t="s">
        <v>34</v>
      </c>
      <c r="D6771" t="s">
        <v>59</v>
      </c>
      <c r="E6771" t="s">
        <v>238</v>
      </c>
      <c r="F6771" t="s">
        <v>140</v>
      </c>
      <c r="G6771" t="s">
        <v>53</v>
      </c>
      <c r="H6771">
        <v>65</v>
      </c>
      <c r="I6771">
        <v>2296.13</v>
      </c>
      <c r="J6771">
        <v>0.06</v>
      </c>
      <c r="K6771">
        <v>140293.54</v>
      </c>
      <c r="L6771">
        <v>1248.1199999999999</v>
      </c>
      <c r="M6771">
        <v>59165.74</v>
      </c>
      <c r="N6771" s="2">
        <f>Table1[[#This Row],[Profit]]/Table1[[#This Row],[Sales_Value]]</f>
        <v>0.42172818506112253</v>
      </c>
      <c r="O6771" s="3" t="str">
        <f>IF(Table1[[#This Row],[Profit]]&lt;0,"Yes","No")</f>
        <v>No</v>
      </c>
      <c r="P6771" t="str">
        <f>IF(Table1[[#This Row],[Discount_Pct]]&gt;0.3,"High",IF(Table1[[#This Row],[Discount_Pct]]&gt;0.15,"Medium","Low"))</f>
        <v>Low</v>
      </c>
      <c r="Q6771" t="str">
        <f>TEXT(Table1[[#This Row],[Date]],"MMM-YYYY")</f>
        <v>Jun-2024</v>
      </c>
      <c r="R6771" t="str">
        <f>IF(Table1[[#This Row],[Sales_Value]]&gt;500000,"Premium",IF(Table1[[#This Row],[Sales_Value]]&gt;100000,"Mid","Basic"))</f>
        <v>Mid</v>
      </c>
    </row>
    <row r="6772" spans="1:18" x14ac:dyDescent="0.3">
      <c r="A6772" s="1">
        <v>45385</v>
      </c>
      <c r="B6772" t="s">
        <v>6973</v>
      </c>
      <c r="C6772" t="s">
        <v>39</v>
      </c>
      <c r="D6772" t="s">
        <v>108</v>
      </c>
      <c r="E6772" t="s">
        <v>303</v>
      </c>
      <c r="F6772" t="s">
        <v>422</v>
      </c>
      <c r="G6772" t="s">
        <v>24</v>
      </c>
      <c r="H6772">
        <v>84</v>
      </c>
      <c r="I6772">
        <v>369.08</v>
      </c>
      <c r="J6772">
        <v>0</v>
      </c>
      <c r="K6772">
        <v>31002.720000000001</v>
      </c>
      <c r="L6772">
        <v>266.67</v>
      </c>
      <c r="M6772">
        <v>8602.44</v>
      </c>
      <c r="N6772" s="2">
        <f>Table1[[#This Row],[Profit]]/Table1[[#This Row],[Sales_Value]]</f>
        <v>0.27747371843502766</v>
      </c>
      <c r="O6772" s="3" t="str">
        <f>IF(Table1[[#This Row],[Profit]]&lt;0,"Yes","No")</f>
        <v>No</v>
      </c>
      <c r="P6772" t="str">
        <f>IF(Table1[[#This Row],[Discount_Pct]]&gt;0.3,"High",IF(Table1[[#This Row],[Discount_Pct]]&gt;0.15,"Medium","Low"))</f>
        <v>Low</v>
      </c>
      <c r="Q6772" t="str">
        <f>TEXT(Table1[[#This Row],[Date]],"MMM-YYYY")</f>
        <v>Apr-2024</v>
      </c>
      <c r="R6772" t="str">
        <f>IF(Table1[[#This Row],[Sales_Value]]&gt;500000,"Premium",IF(Table1[[#This Row],[Sales_Value]]&gt;100000,"Mid","Basic"))</f>
        <v>Basic</v>
      </c>
    </row>
    <row r="6773" spans="1:18" x14ac:dyDescent="0.3">
      <c r="A6773" s="1">
        <v>45461</v>
      </c>
      <c r="B6773" t="s">
        <v>6974</v>
      </c>
      <c r="C6773" t="s">
        <v>34</v>
      </c>
      <c r="D6773" t="s">
        <v>105</v>
      </c>
      <c r="E6773" t="s">
        <v>370</v>
      </c>
      <c r="F6773" t="s">
        <v>126</v>
      </c>
      <c r="G6773" t="s">
        <v>24</v>
      </c>
      <c r="H6773">
        <v>83</v>
      </c>
      <c r="I6773">
        <v>310.45</v>
      </c>
      <c r="J6773">
        <v>0.09</v>
      </c>
      <c r="K6773">
        <v>23448.29</v>
      </c>
      <c r="L6773">
        <v>176.42</v>
      </c>
      <c r="M6773">
        <v>8805.43</v>
      </c>
      <c r="N6773" s="2">
        <f>Table1[[#This Row],[Profit]]/Table1[[#This Row],[Sales_Value]]</f>
        <v>0.37552546475670506</v>
      </c>
      <c r="O6773" s="3" t="str">
        <f>IF(Table1[[#This Row],[Profit]]&lt;0,"Yes","No")</f>
        <v>No</v>
      </c>
      <c r="P6773" t="str">
        <f>IF(Table1[[#This Row],[Discount_Pct]]&gt;0.3,"High",IF(Table1[[#This Row],[Discount_Pct]]&gt;0.15,"Medium","Low"))</f>
        <v>Low</v>
      </c>
      <c r="Q6773" t="str">
        <f>TEXT(Table1[[#This Row],[Date]],"MMM-YYYY")</f>
        <v>Jun-2024</v>
      </c>
      <c r="R6773" t="str">
        <f>IF(Table1[[#This Row],[Sales_Value]]&gt;500000,"Premium",IF(Table1[[#This Row],[Sales_Value]]&gt;100000,"Mid","Basic"))</f>
        <v>Basic</v>
      </c>
    </row>
    <row r="6774" spans="1:18" x14ac:dyDescent="0.3">
      <c r="A6774" s="1">
        <v>45308</v>
      </c>
      <c r="B6774" t="s">
        <v>6975</v>
      </c>
      <c r="C6774" t="s">
        <v>39</v>
      </c>
      <c r="D6774" t="s">
        <v>716</v>
      </c>
      <c r="E6774" t="s">
        <v>112</v>
      </c>
      <c r="F6774" t="s">
        <v>76</v>
      </c>
      <c r="G6774" t="s">
        <v>77</v>
      </c>
      <c r="H6774">
        <v>30</v>
      </c>
      <c r="I6774">
        <v>1870.26</v>
      </c>
      <c r="J6774">
        <v>0.19</v>
      </c>
      <c r="K6774">
        <v>45447.32</v>
      </c>
      <c r="L6774">
        <v>964.74</v>
      </c>
      <c r="M6774">
        <v>16505.12</v>
      </c>
      <c r="N6774" s="2">
        <f>Table1[[#This Row],[Profit]]/Table1[[#This Row],[Sales_Value]]</f>
        <v>0.36317036956194554</v>
      </c>
      <c r="O6774" s="3" t="str">
        <f>IF(Table1[[#This Row],[Profit]]&lt;0,"Yes","No")</f>
        <v>No</v>
      </c>
      <c r="P6774" t="str">
        <f>IF(Table1[[#This Row],[Discount_Pct]]&gt;0.3,"High",IF(Table1[[#This Row],[Discount_Pct]]&gt;0.15,"Medium","Low"))</f>
        <v>Medium</v>
      </c>
      <c r="Q6774" t="str">
        <f>TEXT(Table1[[#This Row],[Date]],"MMM-YYYY")</f>
        <v>Jan-2024</v>
      </c>
      <c r="R6774" t="str">
        <f>IF(Table1[[#This Row],[Sales_Value]]&gt;500000,"Premium",IF(Table1[[#This Row],[Sales_Value]]&gt;100000,"Mid","Basic"))</f>
        <v>Basic</v>
      </c>
    </row>
    <row r="6775" spans="1:18" x14ac:dyDescent="0.3">
      <c r="A6775" s="1">
        <v>45302</v>
      </c>
      <c r="B6775" t="s">
        <v>6976</v>
      </c>
      <c r="C6775" t="s">
        <v>34</v>
      </c>
      <c r="D6775" t="s">
        <v>105</v>
      </c>
      <c r="E6775" t="s">
        <v>158</v>
      </c>
      <c r="F6775" t="s">
        <v>226</v>
      </c>
      <c r="G6775" t="s">
        <v>18</v>
      </c>
      <c r="H6775">
        <v>44</v>
      </c>
      <c r="I6775">
        <v>15800.36</v>
      </c>
      <c r="J6775">
        <v>0.26</v>
      </c>
      <c r="K6775">
        <v>514459.72</v>
      </c>
      <c r="L6775">
        <v>13561.45</v>
      </c>
      <c r="M6775">
        <v>-82244.08</v>
      </c>
      <c r="N6775" s="2">
        <f>Table1[[#This Row],[Profit]]/Table1[[#This Row],[Sales_Value]]</f>
        <v>-0.15986495502505038</v>
      </c>
      <c r="O6775" s="3" t="str">
        <f>IF(Table1[[#This Row],[Profit]]&lt;0,"Yes","No")</f>
        <v>Yes</v>
      </c>
      <c r="P6775" t="str">
        <f>IF(Table1[[#This Row],[Discount_Pct]]&gt;0.3,"High",IF(Table1[[#This Row],[Discount_Pct]]&gt;0.15,"Medium","Low"))</f>
        <v>Medium</v>
      </c>
      <c r="Q6775" t="str">
        <f>TEXT(Table1[[#This Row],[Date]],"MMM-YYYY")</f>
        <v>Jan-2024</v>
      </c>
      <c r="R6775" t="str">
        <f>IF(Table1[[#This Row],[Sales_Value]]&gt;500000,"Premium",IF(Table1[[#This Row],[Sales_Value]]&gt;100000,"Mid","Basic"))</f>
        <v>Premium</v>
      </c>
    </row>
    <row r="6776" spans="1:18" x14ac:dyDescent="0.3">
      <c r="A6776" s="1">
        <v>45613</v>
      </c>
      <c r="B6776" t="s">
        <v>6977</v>
      </c>
      <c r="C6776" t="s">
        <v>34</v>
      </c>
      <c r="D6776" t="s">
        <v>258</v>
      </c>
      <c r="E6776" t="s">
        <v>60</v>
      </c>
      <c r="F6776" t="s">
        <v>110</v>
      </c>
      <c r="G6776" t="s">
        <v>24</v>
      </c>
      <c r="H6776">
        <v>29</v>
      </c>
      <c r="I6776">
        <v>335.41</v>
      </c>
      <c r="J6776">
        <v>0.08</v>
      </c>
      <c r="K6776">
        <v>8948.74</v>
      </c>
      <c r="L6776">
        <v>239.56</v>
      </c>
      <c r="M6776">
        <v>2001.5</v>
      </c>
      <c r="N6776" s="2">
        <f>Table1[[#This Row],[Profit]]/Table1[[#This Row],[Sales_Value]]</f>
        <v>0.22366277263614767</v>
      </c>
      <c r="O6776" s="3" t="str">
        <f>IF(Table1[[#This Row],[Profit]]&lt;0,"Yes","No")</f>
        <v>No</v>
      </c>
      <c r="P6776" t="str">
        <f>IF(Table1[[#This Row],[Discount_Pct]]&gt;0.3,"High",IF(Table1[[#This Row],[Discount_Pct]]&gt;0.15,"Medium","Low"))</f>
        <v>Low</v>
      </c>
      <c r="Q6776" t="str">
        <f>TEXT(Table1[[#This Row],[Date]],"MMM-YYYY")</f>
        <v>Nov-2024</v>
      </c>
      <c r="R6776" t="str">
        <f>IF(Table1[[#This Row],[Sales_Value]]&gt;500000,"Premium",IF(Table1[[#This Row],[Sales_Value]]&gt;100000,"Mid","Basic"))</f>
        <v>Basic</v>
      </c>
    </row>
    <row r="6777" spans="1:18" x14ac:dyDescent="0.3">
      <c r="A6777" s="1">
        <v>45366</v>
      </c>
      <c r="B6777" t="s">
        <v>6978</v>
      </c>
      <c r="C6777" t="s">
        <v>34</v>
      </c>
      <c r="D6777" t="s">
        <v>59</v>
      </c>
      <c r="E6777" t="s">
        <v>22</v>
      </c>
      <c r="F6777" t="s">
        <v>126</v>
      </c>
      <c r="G6777" t="s">
        <v>24</v>
      </c>
      <c r="H6777">
        <v>30</v>
      </c>
      <c r="I6777">
        <v>280.87</v>
      </c>
      <c r="J6777">
        <v>0.01</v>
      </c>
      <c r="K6777">
        <v>8341.84</v>
      </c>
      <c r="L6777">
        <v>173.86</v>
      </c>
      <c r="M6777">
        <v>3126.04</v>
      </c>
      <c r="N6777" s="2">
        <f>Table1[[#This Row],[Profit]]/Table1[[#This Row],[Sales_Value]]</f>
        <v>0.37474226309782971</v>
      </c>
      <c r="O6777" s="3" t="str">
        <f>IF(Table1[[#This Row],[Profit]]&lt;0,"Yes","No")</f>
        <v>No</v>
      </c>
      <c r="P6777" t="str">
        <f>IF(Table1[[#This Row],[Discount_Pct]]&gt;0.3,"High",IF(Table1[[#This Row],[Discount_Pct]]&gt;0.15,"Medium","Low"))</f>
        <v>Low</v>
      </c>
      <c r="Q6777" t="str">
        <f>TEXT(Table1[[#This Row],[Date]],"MMM-YYYY")</f>
        <v>Mar-2024</v>
      </c>
      <c r="R6777" t="str">
        <f>IF(Table1[[#This Row],[Sales_Value]]&gt;500000,"Premium",IF(Table1[[#This Row],[Sales_Value]]&gt;100000,"Mid","Basic"))</f>
        <v>Basic</v>
      </c>
    </row>
    <row r="6778" spans="1:18" x14ac:dyDescent="0.3">
      <c r="A6778" s="1">
        <v>45544</v>
      </c>
      <c r="B6778" t="s">
        <v>6979</v>
      </c>
      <c r="C6778" t="s">
        <v>34</v>
      </c>
      <c r="D6778" t="s">
        <v>207</v>
      </c>
      <c r="E6778" t="s">
        <v>171</v>
      </c>
      <c r="F6778" t="s">
        <v>146</v>
      </c>
      <c r="G6778" t="s">
        <v>24</v>
      </c>
      <c r="H6778">
        <v>81</v>
      </c>
      <c r="I6778">
        <v>54.91</v>
      </c>
      <c r="J6778">
        <v>7.0000000000000007E-2</v>
      </c>
      <c r="K6778">
        <v>4136.37</v>
      </c>
      <c r="L6778">
        <v>28.92</v>
      </c>
      <c r="M6778">
        <v>1793.85</v>
      </c>
      <c r="N6778" s="2">
        <f>Table1[[#This Row],[Profit]]/Table1[[#This Row],[Sales_Value]]</f>
        <v>0.43367735478209152</v>
      </c>
      <c r="O6778" s="3" t="str">
        <f>IF(Table1[[#This Row],[Profit]]&lt;0,"Yes","No")</f>
        <v>No</v>
      </c>
      <c r="P6778" t="str">
        <f>IF(Table1[[#This Row],[Discount_Pct]]&gt;0.3,"High",IF(Table1[[#This Row],[Discount_Pct]]&gt;0.15,"Medium","Low"))</f>
        <v>Low</v>
      </c>
      <c r="Q6778" t="str">
        <f>TEXT(Table1[[#This Row],[Date]],"MMM-YYYY")</f>
        <v>Sep-2024</v>
      </c>
      <c r="R6778" t="str">
        <f>IF(Table1[[#This Row],[Sales_Value]]&gt;500000,"Premium",IF(Table1[[#This Row],[Sales_Value]]&gt;100000,"Mid","Basic"))</f>
        <v>Basic</v>
      </c>
    </row>
    <row r="6779" spans="1:18" x14ac:dyDescent="0.3">
      <c r="A6779" s="1">
        <v>45368</v>
      </c>
      <c r="B6779" t="s">
        <v>6980</v>
      </c>
      <c r="C6779" t="s">
        <v>14</v>
      </c>
      <c r="D6779" t="s">
        <v>26</v>
      </c>
      <c r="E6779" t="s">
        <v>524</v>
      </c>
      <c r="F6779" t="s">
        <v>68</v>
      </c>
      <c r="G6779" t="s">
        <v>24</v>
      </c>
      <c r="H6779">
        <v>37</v>
      </c>
      <c r="I6779">
        <v>116.08</v>
      </c>
      <c r="J6779">
        <v>7.0000000000000007E-2</v>
      </c>
      <c r="K6779">
        <v>3994.31</v>
      </c>
      <c r="L6779">
        <v>63.39</v>
      </c>
      <c r="M6779">
        <v>1648.88</v>
      </c>
      <c r="N6779" s="2">
        <f>Table1[[#This Row],[Profit]]/Table1[[#This Row],[Sales_Value]]</f>
        <v>0.41280721826798622</v>
      </c>
      <c r="O6779" s="3" t="str">
        <f>IF(Table1[[#This Row],[Profit]]&lt;0,"Yes","No")</f>
        <v>No</v>
      </c>
      <c r="P6779" t="str">
        <f>IF(Table1[[#This Row],[Discount_Pct]]&gt;0.3,"High",IF(Table1[[#This Row],[Discount_Pct]]&gt;0.15,"Medium","Low"))</f>
        <v>Low</v>
      </c>
      <c r="Q6779" t="str">
        <f>TEXT(Table1[[#This Row],[Date]],"MMM-YYYY")</f>
        <v>Mar-2024</v>
      </c>
      <c r="R6779" t="str">
        <f>IF(Table1[[#This Row],[Sales_Value]]&gt;500000,"Premium",IF(Table1[[#This Row],[Sales_Value]]&gt;100000,"Mid","Basic"))</f>
        <v>Basic</v>
      </c>
    </row>
    <row r="6780" spans="1:18" x14ac:dyDescent="0.3">
      <c r="A6780" s="1">
        <v>45382</v>
      </c>
      <c r="B6780" t="s">
        <v>6981</v>
      </c>
      <c r="C6780" t="s">
        <v>39</v>
      </c>
      <c r="D6780" t="s">
        <v>192</v>
      </c>
      <c r="E6780" t="s">
        <v>325</v>
      </c>
      <c r="F6780" t="s">
        <v>232</v>
      </c>
      <c r="G6780" t="s">
        <v>24</v>
      </c>
      <c r="H6780">
        <v>10</v>
      </c>
      <c r="I6780">
        <v>55.92</v>
      </c>
      <c r="J6780">
        <v>0.06</v>
      </c>
      <c r="K6780">
        <v>525.65</v>
      </c>
      <c r="L6780">
        <v>19.27</v>
      </c>
      <c r="M6780">
        <v>332.95</v>
      </c>
      <c r="N6780" s="2">
        <f>Table1[[#This Row],[Profit]]/Table1[[#This Row],[Sales_Value]]</f>
        <v>0.63340625891753066</v>
      </c>
      <c r="O6780" s="3" t="str">
        <f>IF(Table1[[#This Row],[Profit]]&lt;0,"Yes","No")</f>
        <v>No</v>
      </c>
      <c r="P6780" t="str">
        <f>IF(Table1[[#This Row],[Discount_Pct]]&gt;0.3,"High",IF(Table1[[#This Row],[Discount_Pct]]&gt;0.15,"Medium","Low"))</f>
        <v>Low</v>
      </c>
      <c r="Q6780" t="str">
        <f>TEXT(Table1[[#This Row],[Date]],"MMM-YYYY")</f>
        <v>Mar-2024</v>
      </c>
      <c r="R6780" t="str">
        <f>IF(Table1[[#This Row],[Sales_Value]]&gt;500000,"Premium",IF(Table1[[#This Row],[Sales_Value]]&gt;100000,"Mid","Basic"))</f>
        <v>Basic</v>
      </c>
    </row>
    <row r="6781" spans="1:18" x14ac:dyDescent="0.3">
      <c r="A6781" s="1">
        <v>45649</v>
      </c>
      <c r="B6781" t="s">
        <v>6982</v>
      </c>
      <c r="C6781" t="s">
        <v>39</v>
      </c>
      <c r="D6781" t="s">
        <v>192</v>
      </c>
      <c r="E6781" t="s">
        <v>102</v>
      </c>
      <c r="F6781" t="s">
        <v>91</v>
      </c>
      <c r="G6781" t="s">
        <v>46</v>
      </c>
      <c r="H6781">
        <v>46</v>
      </c>
      <c r="I6781">
        <v>7294.57</v>
      </c>
      <c r="J6781">
        <v>0.06</v>
      </c>
      <c r="K6781">
        <v>315417.21000000002</v>
      </c>
      <c r="L6781">
        <v>6014.74</v>
      </c>
      <c r="M6781">
        <v>38739.17</v>
      </c>
      <c r="N6781" s="2">
        <f>Table1[[#This Row],[Profit]]/Table1[[#This Row],[Sales_Value]]</f>
        <v>0.12281882145872762</v>
      </c>
      <c r="O6781" s="3" t="str">
        <f>IF(Table1[[#This Row],[Profit]]&lt;0,"Yes","No")</f>
        <v>No</v>
      </c>
      <c r="P6781" t="str">
        <f>IF(Table1[[#This Row],[Discount_Pct]]&gt;0.3,"High",IF(Table1[[#This Row],[Discount_Pct]]&gt;0.15,"Medium","Low"))</f>
        <v>Low</v>
      </c>
      <c r="Q6781" t="str">
        <f>TEXT(Table1[[#This Row],[Date]],"MMM-YYYY")</f>
        <v>Dec-2024</v>
      </c>
      <c r="R6781" t="str">
        <f>IF(Table1[[#This Row],[Sales_Value]]&gt;500000,"Premium",IF(Table1[[#This Row],[Sales_Value]]&gt;100000,"Mid","Basic"))</f>
        <v>Mid</v>
      </c>
    </row>
    <row r="6782" spans="1:18" x14ac:dyDescent="0.3">
      <c r="A6782" s="1">
        <v>45295</v>
      </c>
      <c r="B6782" t="s">
        <v>6983</v>
      </c>
      <c r="C6782" t="s">
        <v>20</v>
      </c>
      <c r="D6782" t="s">
        <v>21</v>
      </c>
      <c r="E6782" t="s">
        <v>252</v>
      </c>
      <c r="F6782" t="s">
        <v>52</v>
      </c>
      <c r="G6782" t="s">
        <v>53</v>
      </c>
      <c r="H6782">
        <v>20</v>
      </c>
      <c r="I6782">
        <v>1820.23</v>
      </c>
      <c r="J6782">
        <v>0.17</v>
      </c>
      <c r="K6782">
        <v>30215.82</v>
      </c>
      <c r="L6782">
        <v>1018.93</v>
      </c>
      <c r="M6782">
        <v>9837.2199999999993</v>
      </c>
      <c r="N6782" s="2">
        <f>Table1[[#This Row],[Profit]]/Table1[[#This Row],[Sales_Value]]</f>
        <v>0.3255652171610765</v>
      </c>
      <c r="O6782" s="3" t="str">
        <f>IF(Table1[[#This Row],[Profit]]&lt;0,"Yes","No")</f>
        <v>No</v>
      </c>
      <c r="P6782" t="str">
        <f>IF(Table1[[#This Row],[Discount_Pct]]&gt;0.3,"High",IF(Table1[[#This Row],[Discount_Pct]]&gt;0.15,"Medium","Low"))</f>
        <v>Medium</v>
      </c>
      <c r="Q6782" t="str">
        <f>TEXT(Table1[[#This Row],[Date]],"MMM-YYYY")</f>
        <v>Jan-2024</v>
      </c>
      <c r="R6782" t="str">
        <f>IF(Table1[[#This Row],[Sales_Value]]&gt;500000,"Premium",IF(Table1[[#This Row],[Sales_Value]]&gt;100000,"Mid","Basic"))</f>
        <v>Basic</v>
      </c>
    </row>
    <row r="6783" spans="1:18" x14ac:dyDescent="0.3">
      <c r="A6783" s="1">
        <v>45544</v>
      </c>
      <c r="B6783" t="s">
        <v>6984</v>
      </c>
      <c r="C6783" t="s">
        <v>20</v>
      </c>
      <c r="D6783" t="s">
        <v>30</v>
      </c>
      <c r="E6783" t="s">
        <v>421</v>
      </c>
      <c r="F6783" t="s">
        <v>37</v>
      </c>
      <c r="G6783" t="s">
        <v>18</v>
      </c>
      <c r="H6783">
        <v>35</v>
      </c>
      <c r="I6783">
        <v>43542.71</v>
      </c>
      <c r="J6783">
        <v>0.2</v>
      </c>
      <c r="K6783">
        <v>1219195.8799999999</v>
      </c>
      <c r="L6783">
        <v>32201</v>
      </c>
      <c r="M6783">
        <v>92160.88</v>
      </c>
      <c r="N6783" s="2">
        <f>Table1[[#This Row],[Profit]]/Table1[[#This Row],[Sales_Value]]</f>
        <v>7.5591528409692466E-2</v>
      </c>
      <c r="O6783" s="3" t="str">
        <f>IF(Table1[[#This Row],[Profit]]&lt;0,"Yes","No")</f>
        <v>No</v>
      </c>
      <c r="P6783" t="str">
        <f>IF(Table1[[#This Row],[Discount_Pct]]&gt;0.3,"High",IF(Table1[[#This Row],[Discount_Pct]]&gt;0.15,"Medium","Low"))</f>
        <v>Medium</v>
      </c>
      <c r="Q6783" t="str">
        <f>TEXT(Table1[[#This Row],[Date]],"MMM-YYYY")</f>
        <v>Sep-2024</v>
      </c>
      <c r="R6783" t="str">
        <f>IF(Table1[[#This Row],[Sales_Value]]&gt;500000,"Premium",IF(Table1[[#This Row],[Sales_Value]]&gt;100000,"Mid","Basic"))</f>
        <v>Premium</v>
      </c>
    </row>
    <row r="6784" spans="1:18" x14ac:dyDescent="0.3">
      <c r="A6784" s="1">
        <v>45312</v>
      </c>
      <c r="B6784" t="s">
        <v>6985</v>
      </c>
      <c r="C6784" t="s">
        <v>20</v>
      </c>
      <c r="D6784" t="s">
        <v>352</v>
      </c>
      <c r="E6784" t="s">
        <v>177</v>
      </c>
      <c r="F6784" t="s">
        <v>119</v>
      </c>
      <c r="G6784" t="s">
        <v>53</v>
      </c>
      <c r="H6784">
        <v>20</v>
      </c>
      <c r="I6784">
        <v>517.86</v>
      </c>
      <c r="J6784">
        <v>0.6</v>
      </c>
      <c r="K6784">
        <v>4142.88</v>
      </c>
      <c r="L6784">
        <v>187.79</v>
      </c>
      <c r="M6784">
        <v>4633.53</v>
      </c>
      <c r="N6784" s="2">
        <f>Table1[[#This Row],[Profit]]/Table1[[#This Row],[Sales_Value]]</f>
        <v>1.1184321052021782</v>
      </c>
      <c r="O6784" s="3" t="str">
        <f>IF(Table1[[#This Row],[Profit]]&lt;0,"Yes","No")</f>
        <v>No</v>
      </c>
      <c r="P6784" t="str">
        <f>IF(Table1[[#This Row],[Discount_Pct]]&gt;0.3,"High",IF(Table1[[#This Row],[Discount_Pct]]&gt;0.15,"Medium","Low"))</f>
        <v>High</v>
      </c>
      <c r="Q6784" t="str">
        <f>TEXT(Table1[[#This Row],[Date]],"MMM-YYYY")</f>
        <v>Jan-2024</v>
      </c>
      <c r="R6784" t="str">
        <f>IF(Table1[[#This Row],[Sales_Value]]&gt;500000,"Premium",IF(Table1[[#This Row],[Sales_Value]]&gt;100000,"Mid","Basic"))</f>
        <v>Basic</v>
      </c>
    </row>
    <row r="6785" spans="1:18" x14ac:dyDescent="0.3">
      <c r="A6785" s="1">
        <v>45544</v>
      </c>
      <c r="B6785" t="s">
        <v>6986</v>
      </c>
      <c r="C6785" t="s">
        <v>14</v>
      </c>
      <c r="D6785" t="s">
        <v>406</v>
      </c>
      <c r="E6785" t="s">
        <v>205</v>
      </c>
      <c r="F6785" t="s">
        <v>422</v>
      </c>
      <c r="G6785" t="s">
        <v>24</v>
      </c>
      <c r="H6785">
        <v>92</v>
      </c>
      <c r="I6785">
        <v>408.24</v>
      </c>
      <c r="J6785">
        <v>0.21</v>
      </c>
      <c r="K6785">
        <v>29670.880000000001</v>
      </c>
      <c r="L6785">
        <v>272.69</v>
      </c>
      <c r="M6785">
        <v>4583.3999999999996</v>
      </c>
      <c r="N6785" s="2">
        <f>Table1[[#This Row],[Profit]]/Table1[[#This Row],[Sales_Value]]</f>
        <v>0.15447469033611405</v>
      </c>
      <c r="O6785" s="3" t="str">
        <f>IF(Table1[[#This Row],[Profit]]&lt;0,"Yes","No")</f>
        <v>No</v>
      </c>
      <c r="P6785" t="str">
        <f>IF(Table1[[#This Row],[Discount_Pct]]&gt;0.3,"High",IF(Table1[[#This Row],[Discount_Pct]]&gt;0.15,"Medium","Low"))</f>
        <v>Medium</v>
      </c>
      <c r="Q6785" t="str">
        <f>TEXT(Table1[[#This Row],[Date]],"MMM-YYYY")</f>
        <v>Sep-2024</v>
      </c>
      <c r="R6785" t="str">
        <f>IF(Table1[[#This Row],[Sales_Value]]&gt;500000,"Premium",IF(Table1[[#This Row],[Sales_Value]]&gt;100000,"Mid","Basic"))</f>
        <v>Basic</v>
      </c>
    </row>
    <row r="6786" spans="1:18" x14ac:dyDescent="0.3">
      <c r="A6786" s="1">
        <v>45508</v>
      </c>
      <c r="B6786" t="s">
        <v>6987</v>
      </c>
      <c r="C6786" t="s">
        <v>39</v>
      </c>
      <c r="D6786" t="s">
        <v>269</v>
      </c>
      <c r="E6786" t="s">
        <v>75</v>
      </c>
      <c r="F6786" t="s">
        <v>42</v>
      </c>
      <c r="G6786" t="s">
        <v>18</v>
      </c>
      <c r="H6786">
        <v>23</v>
      </c>
      <c r="I6786">
        <v>53297.33</v>
      </c>
      <c r="J6786">
        <v>0.26</v>
      </c>
      <c r="K6786">
        <v>907120.56</v>
      </c>
      <c r="L6786">
        <v>48379.71</v>
      </c>
      <c r="M6786">
        <v>-205612.77</v>
      </c>
      <c r="N6786" s="2">
        <f>Table1[[#This Row],[Profit]]/Table1[[#This Row],[Sales_Value]]</f>
        <v>-0.22666531778311802</v>
      </c>
      <c r="O6786" s="3" t="str">
        <f>IF(Table1[[#This Row],[Profit]]&lt;0,"Yes","No")</f>
        <v>Yes</v>
      </c>
      <c r="P6786" t="str">
        <f>IF(Table1[[#This Row],[Discount_Pct]]&gt;0.3,"High",IF(Table1[[#This Row],[Discount_Pct]]&gt;0.15,"Medium","Low"))</f>
        <v>Medium</v>
      </c>
      <c r="Q6786" t="str">
        <f>TEXT(Table1[[#This Row],[Date]],"MMM-YYYY")</f>
        <v>Aug-2024</v>
      </c>
      <c r="R6786" t="str">
        <f>IF(Table1[[#This Row],[Sales_Value]]&gt;500000,"Premium",IF(Table1[[#This Row],[Sales_Value]]&gt;100000,"Mid","Basic"))</f>
        <v>Premium</v>
      </c>
    </row>
    <row r="6787" spans="1:18" x14ac:dyDescent="0.3">
      <c r="A6787" s="1">
        <v>45633</v>
      </c>
      <c r="B6787" t="s">
        <v>6988</v>
      </c>
      <c r="C6787" t="s">
        <v>34</v>
      </c>
      <c r="D6787" t="s">
        <v>80</v>
      </c>
      <c r="E6787" t="s">
        <v>175</v>
      </c>
      <c r="F6787" t="s">
        <v>45</v>
      </c>
      <c r="G6787" t="s">
        <v>46</v>
      </c>
      <c r="H6787">
        <v>86</v>
      </c>
      <c r="I6787">
        <v>9610.1200000000008</v>
      </c>
      <c r="J6787">
        <v>0.28000000000000003</v>
      </c>
      <c r="K6787">
        <v>595058.63</v>
      </c>
      <c r="L6787">
        <v>6356.96</v>
      </c>
      <c r="M6787">
        <v>48360.07</v>
      </c>
      <c r="N6787" s="2">
        <f>Table1[[#This Row],[Profit]]/Table1[[#This Row],[Sales_Value]]</f>
        <v>8.1269420460299849E-2</v>
      </c>
      <c r="O6787" s="3" t="str">
        <f>IF(Table1[[#This Row],[Profit]]&lt;0,"Yes","No")</f>
        <v>No</v>
      </c>
      <c r="P6787" t="str">
        <f>IF(Table1[[#This Row],[Discount_Pct]]&gt;0.3,"High",IF(Table1[[#This Row],[Discount_Pct]]&gt;0.15,"Medium","Low"))</f>
        <v>Medium</v>
      </c>
      <c r="Q6787" t="str">
        <f>TEXT(Table1[[#This Row],[Date]],"MMM-YYYY")</f>
        <v>Dec-2024</v>
      </c>
      <c r="R6787" t="str">
        <f>IF(Table1[[#This Row],[Sales_Value]]&gt;500000,"Premium",IF(Table1[[#This Row],[Sales_Value]]&gt;100000,"Mid","Basic"))</f>
        <v>Premium</v>
      </c>
    </row>
    <row r="6788" spans="1:18" x14ac:dyDescent="0.3">
      <c r="A6788" s="1">
        <v>45401</v>
      </c>
      <c r="B6788" t="s">
        <v>6989</v>
      </c>
      <c r="C6788" t="s">
        <v>20</v>
      </c>
      <c r="D6788" t="s">
        <v>148</v>
      </c>
      <c r="E6788" t="s">
        <v>186</v>
      </c>
      <c r="F6788" t="s">
        <v>201</v>
      </c>
      <c r="G6788" t="s">
        <v>53</v>
      </c>
      <c r="H6788">
        <v>92</v>
      </c>
      <c r="I6788">
        <v>1123.8</v>
      </c>
      <c r="J6788">
        <v>0.28000000000000003</v>
      </c>
      <c r="K6788">
        <v>74440.509999999995</v>
      </c>
      <c r="L6788">
        <v>685.65</v>
      </c>
      <c r="M6788">
        <v>11360.71</v>
      </c>
      <c r="N6788" s="2">
        <f>Table1[[#This Row],[Profit]]/Table1[[#This Row],[Sales_Value]]</f>
        <v>0.15261461803526064</v>
      </c>
      <c r="O6788" s="3" t="str">
        <f>IF(Table1[[#This Row],[Profit]]&lt;0,"Yes","No")</f>
        <v>No</v>
      </c>
      <c r="P6788" t="str">
        <f>IF(Table1[[#This Row],[Discount_Pct]]&gt;0.3,"High",IF(Table1[[#This Row],[Discount_Pct]]&gt;0.15,"Medium","Low"))</f>
        <v>Medium</v>
      </c>
      <c r="Q6788" t="str">
        <f>TEXT(Table1[[#This Row],[Date]],"MMM-YYYY")</f>
        <v>Apr-2024</v>
      </c>
      <c r="R6788" t="str">
        <f>IF(Table1[[#This Row],[Sales_Value]]&gt;500000,"Premium",IF(Table1[[#This Row],[Sales_Value]]&gt;100000,"Mid","Basic"))</f>
        <v>Basic</v>
      </c>
    </row>
    <row r="6789" spans="1:18" x14ac:dyDescent="0.3">
      <c r="A6789" s="1">
        <v>45438</v>
      </c>
      <c r="B6789" t="s">
        <v>6990</v>
      </c>
      <c r="C6789" t="s">
        <v>14</v>
      </c>
      <c r="D6789" t="s">
        <v>15</v>
      </c>
      <c r="E6789" t="s">
        <v>182</v>
      </c>
      <c r="F6789" t="s">
        <v>45</v>
      </c>
      <c r="G6789" t="s">
        <v>46</v>
      </c>
      <c r="H6789">
        <v>97</v>
      </c>
      <c r="I6789">
        <v>9417.51</v>
      </c>
      <c r="J6789">
        <v>0.14000000000000001</v>
      </c>
      <c r="K6789">
        <v>785608.68</v>
      </c>
      <c r="L6789">
        <v>7606</v>
      </c>
      <c r="M6789">
        <v>47826.68</v>
      </c>
      <c r="N6789" s="2">
        <f>Table1[[#This Row],[Profit]]/Table1[[#This Row],[Sales_Value]]</f>
        <v>6.0878502513490557E-2</v>
      </c>
      <c r="O6789" s="3" t="str">
        <f>IF(Table1[[#This Row],[Profit]]&lt;0,"Yes","No")</f>
        <v>No</v>
      </c>
      <c r="P6789" t="str">
        <f>IF(Table1[[#This Row],[Discount_Pct]]&gt;0.3,"High",IF(Table1[[#This Row],[Discount_Pct]]&gt;0.15,"Medium","Low"))</f>
        <v>Low</v>
      </c>
      <c r="Q6789" t="str">
        <f>TEXT(Table1[[#This Row],[Date]],"MMM-YYYY")</f>
        <v>May-2024</v>
      </c>
      <c r="R6789" t="str">
        <f>IF(Table1[[#This Row],[Sales_Value]]&gt;500000,"Premium",IF(Table1[[#This Row],[Sales_Value]]&gt;100000,"Mid","Basic"))</f>
        <v>Premium</v>
      </c>
    </row>
    <row r="6790" spans="1:18" x14ac:dyDescent="0.3">
      <c r="A6790" s="1">
        <v>45471</v>
      </c>
      <c r="B6790" t="s">
        <v>6991</v>
      </c>
      <c r="C6790" t="s">
        <v>34</v>
      </c>
      <c r="D6790" t="s">
        <v>207</v>
      </c>
      <c r="E6790" t="s">
        <v>252</v>
      </c>
      <c r="F6790" t="s">
        <v>64</v>
      </c>
      <c r="G6790" t="s">
        <v>53</v>
      </c>
      <c r="H6790">
        <v>72</v>
      </c>
      <c r="I6790">
        <v>681.54</v>
      </c>
      <c r="J6790">
        <v>0.18</v>
      </c>
      <c r="K6790">
        <v>40238.120000000003</v>
      </c>
      <c r="L6790">
        <v>297.05</v>
      </c>
      <c r="M6790">
        <v>18850.52</v>
      </c>
      <c r="N6790" s="2">
        <f>Table1[[#This Row],[Profit]]/Table1[[#This Row],[Sales_Value]]</f>
        <v>0.46847417324666257</v>
      </c>
      <c r="O6790" s="3" t="str">
        <f>IF(Table1[[#This Row],[Profit]]&lt;0,"Yes","No")</f>
        <v>No</v>
      </c>
      <c r="P6790" t="str">
        <f>IF(Table1[[#This Row],[Discount_Pct]]&gt;0.3,"High",IF(Table1[[#This Row],[Discount_Pct]]&gt;0.15,"Medium","Low"))</f>
        <v>Medium</v>
      </c>
      <c r="Q6790" t="str">
        <f>TEXT(Table1[[#This Row],[Date]],"MMM-YYYY")</f>
        <v>Jun-2024</v>
      </c>
      <c r="R6790" t="str">
        <f>IF(Table1[[#This Row],[Sales_Value]]&gt;500000,"Premium",IF(Table1[[#This Row],[Sales_Value]]&gt;100000,"Mid","Basic"))</f>
        <v>Basic</v>
      </c>
    </row>
    <row r="6791" spans="1:18" x14ac:dyDescent="0.3">
      <c r="A6791" s="1">
        <v>45516</v>
      </c>
      <c r="B6791" t="s">
        <v>6992</v>
      </c>
      <c r="C6791" t="s">
        <v>14</v>
      </c>
      <c r="D6791" t="s">
        <v>144</v>
      </c>
      <c r="E6791" t="s">
        <v>193</v>
      </c>
      <c r="F6791" t="s">
        <v>37</v>
      </c>
      <c r="G6791" t="s">
        <v>18</v>
      </c>
      <c r="H6791">
        <v>12</v>
      </c>
      <c r="I6791">
        <v>41504.400000000001</v>
      </c>
      <c r="J6791">
        <v>0.12</v>
      </c>
      <c r="K6791">
        <v>438286.46</v>
      </c>
      <c r="L6791">
        <v>29373.439999999999</v>
      </c>
      <c r="M6791">
        <v>85805.18</v>
      </c>
      <c r="N6791" s="2">
        <f>Table1[[#This Row],[Profit]]/Table1[[#This Row],[Sales_Value]]</f>
        <v>0.1957741975419455</v>
      </c>
      <c r="O6791" s="3" t="str">
        <f>IF(Table1[[#This Row],[Profit]]&lt;0,"Yes","No")</f>
        <v>No</v>
      </c>
      <c r="P6791" t="str">
        <f>IF(Table1[[#This Row],[Discount_Pct]]&gt;0.3,"High",IF(Table1[[#This Row],[Discount_Pct]]&gt;0.15,"Medium","Low"))</f>
        <v>Low</v>
      </c>
      <c r="Q6791" t="str">
        <f>TEXT(Table1[[#This Row],[Date]],"MMM-YYYY")</f>
        <v>Aug-2024</v>
      </c>
      <c r="R6791" t="str">
        <f>IF(Table1[[#This Row],[Sales_Value]]&gt;500000,"Premium",IF(Table1[[#This Row],[Sales_Value]]&gt;100000,"Mid","Basic"))</f>
        <v>Mid</v>
      </c>
    </row>
    <row r="6792" spans="1:18" x14ac:dyDescent="0.3">
      <c r="A6792" s="1">
        <v>45630</v>
      </c>
      <c r="B6792" t="s">
        <v>6993</v>
      </c>
      <c r="C6792" t="s">
        <v>20</v>
      </c>
      <c r="D6792" t="s">
        <v>21</v>
      </c>
      <c r="E6792" t="s">
        <v>205</v>
      </c>
      <c r="F6792" t="s">
        <v>152</v>
      </c>
      <c r="G6792" t="s">
        <v>24</v>
      </c>
      <c r="H6792">
        <v>68</v>
      </c>
      <c r="I6792">
        <v>23.13</v>
      </c>
      <c r="J6792">
        <v>0</v>
      </c>
      <c r="K6792">
        <v>1572.84</v>
      </c>
      <c r="L6792">
        <v>9.9600000000000009</v>
      </c>
      <c r="M6792">
        <v>895.56</v>
      </c>
      <c r="N6792" s="2">
        <f>Table1[[#This Row],[Profit]]/Table1[[#This Row],[Sales_Value]]</f>
        <v>0.56939040207522695</v>
      </c>
      <c r="O6792" s="3" t="str">
        <f>IF(Table1[[#This Row],[Profit]]&lt;0,"Yes","No")</f>
        <v>No</v>
      </c>
      <c r="P6792" t="str">
        <f>IF(Table1[[#This Row],[Discount_Pct]]&gt;0.3,"High",IF(Table1[[#This Row],[Discount_Pct]]&gt;0.15,"Medium","Low"))</f>
        <v>Low</v>
      </c>
      <c r="Q6792" t="str">
        <f>TEXT(Table1[[#This Row],[Date]],"MMM-YYYY")</f>
        <v>Dec-2024</v>
      </c>
      <c r="R6792" t="str">
        <f>IF(Table1[[#This Row],[Sales_Value]]&gt;500000,"Premium",IF(Table1[[#This Row],[Sales_Value]]&gt;100000,"Mid","Basic"))</f>
        <v>Basic</v>
      </c>
    </row>
    <row r="6793" spans="1:18" x14ac:dyDescent="0.3">
      <c r="A6793" s="1">
        <v>45309</v>
      </c>
      <c r="B6793" t="s">
        <v>6994</v>
      </c>
      <c r="C6793" t="s">
        <v>20</v>
      </c>
      <c r="D6793" t="s">
        <v>21</v>
      </c>
      <c r="E6793" t="s">
        <v>209</v>
      </c>
      <c r="F6793" t="s">
        <v>165</v>
      </c>
      <c r="G6793" t="s">
        <v>24</v>
      </c>
      <c r="H6793">
        <v>93</v>
      </c>
      <c r="I6793">
        <v>198.13</v>
      </c>
      <c r="J6793">
        <v>0.06</v>
      </c>
      <c r="K6793">
        <v>17320.52</v>
      </c>
      <c r="L6793">
        <v>122.41</v>
      </c>
      <c r="M6793">
        <v>5936.39</v>
      </c>
      <c r="N6793" s="2">
        <f>Table1[[#This Row],[Profit]]/Table1[[#This Row],[Sales_Value]]</f>
        <v>0.34273740049374962</v>
      </c>
      <c r="O6793" s="3" t="str">
        <f>IF(Table1[[#This Row],[Profit]]&lt;0,"Yes","No")</f>
        <v>No</v>
      </c>
      <c r="P6793" t="str">
        <f>IF(Table1[[#This Row],[Discount_Pct]]&gt;0.3,"High",IF(Table1[[#This Row],[Discount_Pct]]&gt;0.15,"Medium","Low"))</f>
        <v>Low</v>
      </c>
      <c r="Q6793" t="str">
        <f>TEXT(Table1[[#This Row],[Date]],"MMM-YYYY")</f>
        <v>Jan-2024</v>
      </c>
      <c r="R6793" t="str">
        <f>IF(Table1[[#This Row],[Sales_Value]]&gt;500000,"Premium",IF(Table1[[#This Row],[Sales_Value]]&gt;100000,"Mid","Basic"))</f>
        <v>Basic</v>
      </c>
    </row>
    <row r="6794" spans="1:18" x14ac:dyDescent="0.3">
      <c r="A6794" s="1">
        <v>45637</v>
      </c>
      <c r="B6794" t="s">
        <v>6995</v>
      </c>
      <c r="C6794" t="s">
        <v>20</v>
      </c>
      <c r="D6794" t="s">
        <v>148</v>
      </c>
      <c r="E6794" t="s">
        <v>27</v>
      </c>
      <c r="F6794" t="s">
        <v>422</v>
      </c>
      <c r="G6794" t="s">
        <v>24</v>
      </c>
      <c r="H6794">
        <v>5</v>
      </c>
      <c r="I6794">
        <v>422.36</v>
      </c>
      <c r="J6794">
        <v>0</v>
      </c>
      <c r="K6794">
        <v>2111.8000000000002</v>
      </c>
      <c r="L6794">
        <v>246.22</v>
      </c>
      <c r="M6794">
        <v>880.7</v>
      </c>
      <c r="N6794" s="2">
        <f>Table1[[#This Row],[Profit]]/Table1[[#This Row],[Sales_Value]]</f>
        <v>0.41703759825741071</v>
      </c>
      <c r="O6794" s="3" t="str">
        <f>IF(Table1[[#This Row],[Profit]]&lt;0,"Yes","No")</f>
        <v>No</v>
      </c>
      <c r="P6794" t="str">
        <f>IF(Table1[[#This Row],[Discount_Pct]]&gt;0.3,"High",IF(Table1[[#This Row],[Discount_Pct]]&gt;0.15,"Medium","Low"))</f>
        <v>Low</v>
      </c>
      <c r="Q6794" t="str">
        <f>TEXT(Table1[[#This Row],[Date]],"MMM-YYYY")</f>
        <v>Dec-2024</v>
      </c>
      <c r="R6794" t="str">
        <f>IF(Table1[[#This Row],[Sales_Value]]&gt;500000,"Premium",IF(Table1[[#This Row],[Sales_Value]]&gt;100000,"Mid","Basic"))</f>
        <v>Basic</v>
      </c>
    </row>
    <row r="6795" spans="1:18" x14ac:dyDescent="0.3">
      <c r="A6795" s="1">
        <v>45325</v>
      </c>
      <c r="B6795" t="s">
        <v>6996</v>
      </c>
      <c r="C6795" t="s">
        <v>39</v>
      </c>
      <c r="D6795" t="s">
        <v>108</v>
      </c>
      <c r="E6795" t="s">
        <v>303</v>
      </c>
      <c r="F6795" t="s">
        <v>232</v>
      </c>
      <c r="G6795" t="s">
        <v>24</v>
      </c>
      <c r="H6795">
        <v>25</v>
      </c>
      <c r="I6795">
        <v>53.04</v>
      </c>
      <c r="J6795">
        <v>0.01</v>
      </c>
      <c r="K6795">
        <v>1312.74</v>
      </c>
      <c r="L6795">
        <v>19.89</v>
      </c>
      <c r="M6795">
        <v>815.49</v>
      </c>
      <c r="N6795" s="2">
        <f>Table1[[#This Row],[Profit]]/Table1[[#This Row],[Sales_Value]]</f>
        <v>0.62121212121212122</v>
      </c>
      <c r="O6795" s="3" t="str">
        <f>IF(Table1[[#This Row],[Profit]]&lt;0,"Yes","No")</f>
        <v>No</v>
      </c>
      <c r="P6795" t="str">
        <f>IF(Table1[[#This Row],[Discount_Pct]]&gt;0.3,"High",IF(Table1[[#This Row],[Discount_Pct]]&gt;0.15,"Medium","Low"))</f>
        <v>Low</v>
      </c>
      <c r="Q6795" t="str">
        <f>TEXT(Table1[[#This Row],[Date]],"MMM-YYYY")</f>
        <v>Feb-2024</v>
      </c>
      <c r="R6795" t="str">
        <f>IF(Table1[[#This Row],[Sales_Value]]&gt;500000,"Premium",IF(Table1[[#This Row],[Sales_Value]]&gt;100000,"Mid","Basic"))</f>
        <v>Basic</v>
      </c>
    </row>
    <row r="6796" spans="1:18" x14ac:dyDescent="0.3">
      <c r="A6796" s="1">
        <v>45587</v>
      </c>
      <c r="B6796" t="s">
        <v>6997</v>
      </c>
      <c r="C6796" t="s">
        <v>39</v>
      </c>
      <c r="D6796" t="s">
        <v>108</v>
      </c>
      <c r="E6796" t="s">
        <v>175</v>
      </c>
      <c r="F6796" t="s">
        <v>264</v>
      </c>
      <c r="G6796" t="s">
        <v>77</v>
      </c>
      <c r="H6796">
        <v>20</v>
      </c>
      <c r="I6796">
        <v>3194.76</v>
      </c>
      <c r="J6796">
        <v>0.18</v>
      </c>
      <c r="K6796">
        <v>52394.06</v>
      </c>
      <c r="L6796">
        <v>1737.68</v>
      </c>
      <c r="M6796">
        <v>17640.46</v>
      </c>
      <c r="N6796" s="2">
        <f>Table1[[#This Row],[Profit]]/Table1[[#This Row],[Sales_Value]]</f>
        <v>0.33668816655933897</v>
      </c>
      <c r="O6796" s="3" t="str">
        <f>IF(Table1[[#This Row],[Profit]]&lt;0,"Yes","No")</f>
        <v>No</v>
      </c>
      <c r="P6796" t="str">
        <f>IF(Table1[[#This Row],[Discount_Pct]]&gt;0.3,"High",IF(Table1[[#This Row],[Discount_Pct]]&gt;0.15,"Medium","Low"))</f>
        <v>Medium</v>
      </c>
      <c r="Q6796" t="str">
        <f>TEXT(Table1[[#This Row],[Date]],"MMM-YYYY")</f>
        <v>Oct-2024</v>
      </c>
      <c r="R6796" t="str">
        <f>IF(Table1[[#This Row],[Sales_Value]]&gt;500000,"Premium",IF(Table1[[#This Row],[Sales_Value]]&gt;100000,"Mid","Basic"))</f>
        <v>Basic</v>
      </c>
    </row>
    <row r="6797" spans="1:18" x14ac:dyDescent="0.3">
      <c r="A6797" s="1">
        <v>45382</v>
      </c>
      <c r="B6797" t="s">
        <v>6998</v>
      </c>
      <c r="C6797" t="s">
        <v>14</v>
      </c>
      <c r="D6797" t="s">
        <v>160</v>
      </c>
      <c r="E6797" t="s">
        <v>97</v>
      </c>
      <c r="F6797" t="s">
        <v>76</v>
      </c>
      <c r="G6797" t="s">
        <v>77</v>
      </c>
      <c r="H6797">
        <v>14</v>
      </c>
      <c r="I6797">
        <v>2173.87</v>
      </c>
      <c r="J6797">
        <v>0.28999999999999998</v>
      </c>
      <c r="K6797">
        <v>21608.27</v>
      </c>
      <c r="L6797">
        <v>1062.1300000000001</v>
      </c>
      <c r="M6797">
        <v>6738.45</v>
      </c>
      <c r="N6797" s="2">
        <f>Table1[[#This Row],[Profit]]/Table1[[#This Row],[Sales_Value]]</f>
        <v>0.31184588122973284</v>
      </c>
      <c r="O6797" s="3" t="str">
        <f>IF(Table1[[#This Row],[Profit]]&lt;0,"Yes","No")</f>
        <v>No</v>
      </c>
      <c r="P6797" t="str">
        <f>IF(Table1[[#This Row],[Discount_Pct]]&gt;0.3,"High",IF(Table1[[#This Row],[Discount_Pct]]&gt;0.15,"Medium","Low"))</f>
        <v>Medium</v>
      </c>
      <c r="Q6797" t="str">
        <f>TEXT(Table1[[#This Row],[Date]],"MMM-YYYY")</f>
        <v>Mar-2024</v>
      </c>
      <c r="R6797" t="str">
        <f>IF(Table1[[#This Row],[Sales_Value]]&gt;500000,"Premium",IF(Table1[[#This Row],[Sales_Value]]&gt;100000,"Mid","Basic"))</f>
        <v>Basic</v>
      </c>
    </row>
    <row r="6798" spans="1:18" x14ac:dyDescent="0.3">
      <c r="A6798" s="1">
        <v>45457</v>
      </c>
      <c r="B6798" t="s">
        <v>6999</v>
      </c>
      <c r="C6798" t="s">
        <v>20</v>
      </c>
      <c r="D6798" t="s">
        <v>72</v>
      </c>
      <c r="E6798" t="s">
        <v>311</v>
      </c>
      <c r="F6798" t="s">
        <v>76</v>
      </c>
      <c r="G6798" t="s">
        <v>77</v>
      </c>
      <c r="H6798">
        <v>62</v>
      </c>
      <c r="I6798">
        <v>2002.54</v>
      </c>
      <c r="J6798">
        <v>0.08</v>
      </c>
      <c r="K6798">
        <v>114224.88</v>
      </c>
      <c r="L6798">
        <v>1016.09</v>
      </c>
      <c r="M6798">
        <v>51227.3</v>
      </c>
      <c r="N6798" s="2">
        <f>Table1[[#This Row],[Profit]]/Table1[[#This Row],[Sales_Value]]</f>
        <v>0.44847759962628109</v>
      </c>
      <c r="O6798" s="3" t="str">
        <f>IF(Table1[[#This Row],[Profit]]&lt;0,"Yes","No")</f>
        <v>No</v>
      </c>
      <c r="P6798" t="str">
        <f>IF(Table1[[#This Row],[Discount_Pct]]&gt;0.3,"High",IF(Table1[[#This Row],[Discount_Pct]]&gt;0.15,"Medium","Low"))</f>
        <v>Low</v>
      </c>
      <c r="Q6798" t="str">
        <f>TEXT(Table1[[#This Row],[Date]],"MMM-YYYY")</f>
        <v>Jun-2024</v>
      </c>
      <c r="R6798" t="str">
        <f>IF(Table1[[#This Row],[Sales_Value]]&gt;500000,"Premium",IF(Table1[[#This Row],[Sales_Value]]&gt;100000,"Mid","Basic"))</f>
        <v>Mid</v>
      </c>
    </row>
    <row r="6799" spans="1:18" x14ac:dyDescent="0.3">
      <c r="A6799" s="1">
        <v>45565</v>
      </c>
      <c r="B6799" t="s">
        <v>7000</v>
      </c>
      <c r="C6799" t="s">
        <v>14</v>
      </c>
      <c r="D6799" t="s">
        <v>144</v>
      </c>
      <c r="E6799" t="s">
        <v>311</v>
      </c>
      <c r="F6799" t="s">
        <v>106</v>
      </c>
      <c r="G6799" t="s">
        <v>77</v>
      </c>
      <c r="H6799">
        <v>87</v>
      </c>
      <c r="I6799">
        <v>200.32</v>
      </c>
      <c r="J6799">
        <v>0.05</v>
      </c>
      <c r="K6799">
        <v>16556.45</v>
      </c>
      <c r="L6799">
        <v>82.05</v>
      </c>
      <c r="M6799">
        <v>9418.1</v>
      </c>
      <c r="N6799" s="2">
        <f>Table1[[#This Row],[Profit]]/Table1[[#This Row],[Sales_Value]]</f>
        <v>0.56884779043816758</v>
      </c>
      <c r="O6799" s="3" t="str">
        <f>IF(Table1[[#This Row],[Profit]]&lt;0,"Yes","No")</f>
        <v>No</v>
      </c>
      <c r="P6799" t="str">
        <f>IF(Table1[[#This Row],[Discount_Pct]]&gt;0.3,"High",IF(Table1[[#This Row],[Discount_Pct]]&gt;0.15,"Medium","Low"))</f>
        <v>Low</v>
      </c>
      <c r="Q6799" t="str">
        <f>TEXT(Table1[[#This Row],[Date]],"MMM-YYYY")</f>
        <v>Sep-2024</v>
      </c>
      <c r="R6799" t="str">
        <f>IF(Table1[[#This Row],[Sales_Value]]&gt;500000,"Premium",IF(Table1[[#This Row],[Sales_Value]]&gt;100000,"Mid","Basic"))</f>
        <v>Basic</v>
      </c>
    </row>
    <row r="6800" spans="1:18" x14ac:dyDescent="0.3">
      <c r="A6800" s="1">
        <v>45494</v>
      </c>
      <c r="B6800" t="s">
        <v>7001</v>
      </c>
      <c r="C6800" t="s">
        <v>39</v>
      </c>
      <c r="D6800" t="s">
        <v>108</v>
      </c>
      <c r="E6800" t="s">
        <v>84</v>
      </c>
      <c r="F6800" t="s">
        <v>282</v>
      </c>
      <c r="G6800" t="s">
        <v>18</v>
      </c>
      <c r="H6800">
        <v>8</v>
      </c>
      <c r="I6800">
        <v>8910.7900000000009</v>
      </c>
      <c r="J6800">
        <v>0.13</v>
      </c>
      <c r="K6800">
        <v>62019.1</v>
      </c>
      <c r="L6800">
        <v>6781.93</v>
      </c>
      <c r="M6800">
        <v>7763.66</v>
      </c>
      <c r="N6800" s="2">
        <f>Table1[[#This Row],[Profit]]/Table1[[#This Row],[Sales_Value]]</f>
        <v>0.12518175852277766</v>
      </c>
      <c r="O6800" s="3" t="str">
        <f>IF(Table1[[#This Row],[Profit]]&lt;0,"Yes","No")</f>
        <v>No</v>
      </c>
      <c r="P6800" t="str">
        <f>IF(Table1[[#This Row],[Discount_Pct]]&gt;0.3,"High",IF(Table1[[#This Row],[Discount_Pct]]&gt;0.15,"Medium","Low"))</f>
        <v>Low</v>
      </c>
      <c r="Q6800" t="str">
        <f>TEXT(Table1[[#This Row],[Date]],"MMM-YYYY")</f>
        <v>Jul-2024</v>
      </c>
      <c r="R6800" t="str">
        <f>IF(Table1[[#This Row],[Sales_Value]]&gt;500000,"Premium",IF(Table1[[#This Row],[Sales_Value]]&gt;100000,"Mid","Basic"))</f>
        <v>Basic</v>
      </c>
    </row>
    <row r="6801" spans="1:18" x14ac:dyDescent="0.3">
      <c r="A6801" s="1">
        <v>45647</v>
      </c>
      <c r="B6801" t="s">
        <v>7002</v>
      </c>
      <c r="C6801" t="s">
        <v>20</v>
      </c>
      <c r="D6801" t="s">
        <v>352</v>
      </c>
      <c r="E6801" t="s">
        <v>205</v>
      </c>
      <c r="F6801" t="s">
        <v>152</v>
      </c>
      <c r="G6801" t="s">
        <v>24</v>
      </c>
      <c r="H6801">
        <v>2</v>
      </c>
      <c r="I6801">
        <v>26.18</v>
      </c>
      <c r="J6801">
        <v>0.09</v>
      </c>
      <c r="K6801">
        <v>47.65</v>
      </c>
      <c r="L6801">
        <v>9.01</v>
      </c>
      <c r="M6801">
        <v>29.63</v>
      </c>
      <c r="N6801" s="2">
        <f>Table1[[#This Row],[Profit]]/Table1[[#This Row],[Sales_Value]]</f>
        <v>0.62182581322140607</v>
      </c>
      <c r="O6801" s="3" t="str">
        <f>IF(Table1[[#This Row],[Profit]]&lt;0,"Yes","No")</f>
        <v>No</v>
      </c>
      <c r="P6801" t="str">
        <f>IF(Table1[[#This Row],[Discount_Pct]]&gt;0.3,"High",IF(Table1[[#This Row],[Discount_Pct]]&gt;0.15,"Medium","Low"))</f>
        <v>Low</v>
      </c>
      <c r="Q6801" t="str">
        <f>TEXT(Table1[[#This Row],[Date]],"MMM-YYYY")</f>
        <v>Dec-2024</v>
      </c>
      <c r="R6801" t="str">
        <f>IF(Table1[[#This Row],[Sales_Value]]&gt;500000,"Premium",IF(Table1[[#This Row],[Sales_Value]]&gt;100000,"Mid","Basic"))</f>
        <v>Basic</v>
      </c>
    </row>
    <row r="6802" spans="1:18" x14ac:dyDescent="0.3">
      <c r="A6802" s="1">
        <v>45655</v>
      </c>
      <c r="B6802" t="s">
        <v>7003</v>
      </c>
      <c r="C6802" t="s">
        <v>20</v>
      </c>
      <c r="D6802" t="s">
        <v>30</v>
      </c>
      <c r="E6802" t="s">
        <v>36</v>
      </c>
      <c r="F6802" t="s">
        <v>61</v>
      </c>
      <c r="G6802" t="s">
        <v>53</v>
      </c>
      <c r="H6802">
        <v>93</v>
      </c>
      <c r="I6802">
        <v>2692.08</v>
      </c>
      <c r="J6802">
        <v>0.24</v>
      </c>
      <c r="K6802">
        <v>190276.21</v>
      </c>
      <c r="L6802">
        <v>2158.13</v>
      </c>
      <c r="M6802">
        <v>-10429.879999999999</v>
      </c>
      <c r="N6802" s="2">
        <f>Table1[[#This Row],[Profit]]/Table1[[#This Row],[Sales_Value]]</f>
        <v>-5.4814419522020118E-2</v>
      </c>
      <c r="O6802" s="3" t="str">
        <f>IF(Table1[[#This Row],[Profit]]&lt;0,"Yes","No")</f>
        <v>Yes</v>
      </c>
      <c r="P6802" t="str">
        <f>IF(Table1[[#This Row],[Discount_Pct]]&gt;0.3,"High",IF(Table1[[#This Row],[Discount_Pct]]&gt;0.15,"Medium","Low"))</f>
        <v>Medium</v>
      </c>
      <c r="Q6802" t="str">
        <f>TEXT(Table1[[#This Row],[Date]],"MMM-YYYY")</f>
        <v>Dec-2024</v>
      </c>
      <c r="R6802" t="str">
        <f>IF(Table1[[#This Row],[Sales_Value]]&gt;500000,"Premium",IF(Table1[[#This Row],[Sales_Value]]&gt;100000,"Mid","Basic"))</f>
        <v>Mid</v>
      </c>
    </row>
    <row r="6803" spans="1:18" x14ac:dyDescent="0.3">
      <c r="A6803" s="1">
        <v>45513</v>
      </c>
      <c r="B6803" t="s">
        <v>7004</v>
      </c>
      <c r="C6803" t="s">
        <v>34</v>
      </c>
      <c r="D6803" t="s">
        <v>105</v>
      </c>
      <c r="E6803" t="s">
        <v>27</v>
      </c>
      <c r="F6803" t="s">
        <v>28</v>
      </c>
      <c r="G6803" t="s">
        <v>18</v>
      </c>
      <c r="H6803">
        <v>76</v>
      </c>
      <c r="I6803">
        <v>2155.8000000000002</v>
      </c>
      <c r="J6803">
        <v>0.09</v>
      </c>
      <c r="K6803">
        <v>149095.13</v>
      </c>
      <c r="L6803">
        <v>1496.07</v>
      </c>
      <c r="M6803">
        <v>35393.81</v>
      </c>
      <c r="N6803" s="2">
        <f>Table1[[#This Row],[Profit]]/Table1[[#This Row],[Sales_Value]]</f>
        <v>0.23739078533282743</v>
      </c>
      <c r="O6803" s="3" t="str">
        <f>IF(Table1[[#This Row],[Profit]]&lt;0,"Yes","No")</f>
        <v>No</v>
      </c>
      <c r="P6803" t="str">
        <f>IF(Table1[[#This Row],[Discount_Pct]]&gt;0.3,"High",IF(Table1[[#This Row],[Discount_Pct]]&gt;0.15,"Medium","Low"))</f>
        <v>Low</v>
      </c>
      <c r="Q6803" t="str">
        <f>TEXT(Table1[[#This Row],[Date]],"MMM-YYYY")</f>
        <v>Aug-2024</v>
      </c>
      <c r="R6803" t="str">
        <f>IF(Table1[[#This Row],[Sales_Value]]&gt;500000,"Premium",IF(Table1[[#This Row],[Sales_Value]]&gt;100000,"Mid","Basic"))</f>
        <v>Mid</v>
      </c>
    </row>
    <row r="6804" spans="1:18" x14ac:dyDescent="0.3">
      <c r="A6804" s="1">
        <v>45485</v>
      </c>
      <c r="B6804" t="s">
        <v>7005</v>
      </c>
      <c r="C6804" t="s">
        <v>34</v>
      </c>
      <c r="D6804" t="s">
        <v>887</v>
      </c>
      <c r="E6804" t="s">
        <v>252</v>
      </c>
      <c r="F6804" t="s">
        <v>82</v>
      </c>
      <c r="G6804" t="s">
        <v>24</v>
      </c>
      <c r="H6804">
        <v>18</v>
      </c>
      <c r="I6804">
        <v>83.98</v>
      </c>
      <c r="J6804">
        <v>0.2</v>
      </c>
      <c r="K6804">
        <v>1209.31</v>
      </c>
      <c r="L6804">
        <v>45.63</v>
      </c>
      <c r="M6804">
        <v>387.97</v>
      </c>
      <c r="N6804" s="2">
        <f>Table1[[#This Row],[Profit]]/Table1[[#This Row],[Sales_Value]]</f>
        <v>0.32081931018514692</v>
      </c>
      <c r="O6804" s="3" t="str">
        <f>IF(Table1[[#This Row],[Profit]]&lt;0,"Yes","No")</f>
        <v>No</v>
      </c>
      <c r="P6804" t="str">
        <f>IF(Table1[[#This Row],[Discount_Pct]]&gt;0.3,"High",IF(Table1[[#This Row],[Discount_Pct]]&gt;0.15,"Medium","Low"))</f>
        <v>Medium</v>
      </c>
      <c r="Q6804" t="str">
        <f>TEXT(Table1[[#This Row],[Date]],"MMM-YYYY")</f>
        <v>Jul-2024</v>
      </c>
      <c r="R6804" t="str">
        <f>IF(Table1[[#This Row],[Sales_Value]]&gt;500000,"Premium",IF(Table1[[#This Row],[Sales_Value]]&gt;100000,"Mid","Basic"))</f>
        <v>Basic</v>
      </c>
    </row>
    <row r="6805" spans="1:18" x14ac:dyDescent="0.3">
      <c r="A6805" s="1">
        <v>45394</v>
      </c>
      <c r="B6805" t="s">
        <v>7006</v>
      </c>
      <c r="C6805" t="s">
        <v>34</v>
      </c>
      <c r="D6805" t="s">
        <v>59</v>
      </c>
      <c r="E6805" t="s">
        <v>121</v>
      </c>
      <c r="F6805" t="s">
        <v>95</v>
      </c>
      <c r="G6805" t="s">
        <v>77</v>
      </c>
      <c r="H6805">
        <v>11</v>
      </c>
      <c r="I6805">
        <v>3142.32</v>
      </c>
      <c r="J6805">
        <v>0.02</v>
      </c>
      <c r="K6805">
        <v>33874.21</v>
      </c>
      <c r="L6805">
        <v>1800.93</v>
      </c>
      <c r="M6805">
        <v>14063.98</v>
      </c>
      <c r="N6805" s="2">
        <f>Table1[[#This Row],[Profit]]/Table1[[#This Row],[Sales_Value]]</f>
        <v>0.41518252381383952</v>
      </c>
      <c r="O6805" s="3" t="str">
        <f>IF(Table1[[#This Row],[Profit]]&lt;0,"Yes","No")</f>
        <v>No</v>
      </c>
      <c r="P6805" t="str">
        <f>IF(Table1[[#This Row],[Discount_Pct]]&gt;0.3,"High",IF(Table1[[#This Row],[Discount_Pct]]&gt;0.15,"Medium","Low"))</f>
        <v>Low</v>
      </c>
      <c r="Q6805" t="str">
        <f>TEXT(Table1[[#This Row],[Date]],"MMM-YYYY")</f>
        <v>Apr-2024</v>
      </c>
      <c r="R6805" t="str">
        <f>IF(Table1[[#This Row],[Sales_Value]]&gt;500000,"Premium",IF(Table1[[#This Row],[Sales_Value]]&gt;100000,"Mid","Basic"))</f>
        <v>Basic</v>
      </c>
    </row>
    <row r="6806" spans="1:18" x14ac:dyDescent="0.3">
      <c r="A6806" s="1">
        <v>45647</v>
      </c>
      <c r="B6806" t="s">
        <v>7007</v>
      </c>
      <c r="C6806" t="s">
        <v>14</v>
      </c>
      <c r="D6806" t="s">
        <v>160</v>
      </c>
      <c r="E6806" t="s">
        <v>214</v>
      </c>
      <c r="F6806" t="s">
        <v>165</v>
      </c>
      <c r="G6806" t="s">
        <v>24</v>
      </c>
      <c r="H6806">
        <v>12</v>
      </c>
      <c r="I6806">
        <v>197.78</v>
      </c>
      <c r="J6806">
        <v>0.17</v>
      </c>
      <c r="K6806">
        <v>1969.89</v>
      </c>
      <c r="L6806">
        <v>131.51</v>
      </c>
      <c r="M6806">
        <v>391.77</v>
      </c>
      <c r="N6806" s="2">
        <f>Table1[[#This Row],[Profit]]/Table1[[#This Row],[Sales_Value]]</f>
        <v>0.19887912523034279</v>
      </c>
      <c r="O6806" s="3" t="str">
        <f>IF(Table1[[#This Row],[Profit]]&lt;0,"Yes","No")</f>
        <v>No</v>
      </c>
      <c r="P6806" t="str">
        <f>IF(Table1[[#This Row],[Discount_Pct]]&gt;0.3,"High",IF(Table1[[#This Row],[Discount_Pct]]&gt;0.15,"Medium","Low"))</f>
        <v>Medium</v>
      </c>
      <c r="Q6806" t="str">
        <f>TEXT(Table1[[#This Row],[Date]],"MMM-YYYY")</f>
        <v>Dec-2024</v>
      </c>
      <c r="R6806" t="str">
        <f>IF(Table1[[#This Row],[Sales_Value]]&gt;500000,"Premium",IF(Table1[[#This Row],[Sales_Value]]&gt;100000,"Mid","Basic"))</f>
        <v>Basic</v>
      </c>
    </row>
    <row r="6807" spans="1:18" x14ac:dyDescent="0.3">
      <c r="A6807" s="1">
        <v>45592</v>
      </c>
      <c r="B6807" t="s">
        <v>7008</v>
      </c>
      <c r="C6807" t="s">
        <v>14</v>
      </c>
      <c r="D6807" t="s">
        <v>55</v>
      </c>
      <c r="E6807" t="s">
        <v>158</v>
      </c>
      <c r="F6807" t="s">
        <v>103</v>
      </c>
      <c r="G6807" t="s">
        <v>24</v>
      </c>
      <c r="H6807">
        <v>96</v>
      </c>
      <c r="I6807">
        <v>250.54</v>
      </c>
      <c r="J6807">
        <v>0.13</v>
      </c>
      <c r="K6807">
        <v>20925.099999999999</v>
      </c>
      <c r="L6807">
        <v>133</v>
      </c>
      <c r="M6807">
        <v>8157.1</v>
      </c>
      <c r="N6807" s="2">
        <f>Table1[[#This Row],[Profit]]/Table1[[#This Row],[Sales_Value]]</f>
        <v>0.3898237045462149</v>
      </c>
      <c r="O6807" s="3" t="str">
        <f>IF(Table1[[#This Row],[Profit]]&lt;0,"Yes","No")</f>
        <v>No</v>
      </c>
      <c r="P6807" t="str">
        <f>IF(Table1[[#This Row],[Discount_Pct]]&gt;0.3,"High",IF(Table1[[#This Row],[Discount_Pct]]&gt;0.15,"Medium","Low"))</f>
        <v>Low</v>
      </c>
      <c r="Q6807" t="str">
        <f>TEXT(Table1[[#This Row],[Date]],"MMM-YYYY")</f>
        <v>Oct-2024</v>
      </c>
      <c r="R6807" t="str">
        <f>IF(Table1[[#This Row],[Sales_Value]]&gt;500000,"Premium",IF(Table1[[#This Row],[Sales_Value]]&gt;100000,"Mid","Basic"))</f>
        <v>Basic</v>
      </c>
    </row>
    <row r="6808" spans="1:18" x14ac:dyDescent="0.3">
      <c r="A6808" s="1">
        <v>45529</v>
      </c>
      <c r="B6808" t="s">
        <v>7009</v>
      </c>
      <c r="C6808" t="s">
        <v>20</v>
      </c>
      <c r="D6808" t="s">
        <v>72</v>
      </c>
      <c r="E6808" t="s">
        <v>272</v>
      </c>
      <c r="F6808" t="s">
        <v>32</v>
      </c>
      <c r="G6808" t="s">
        <v>18</v>
      </c>
      <c r="H6808">
        <v>94</v>
      </c>
      <c r="I6808">
        <v>10975.03</v>
      </c>
      <c r="J6808">
        <v>0.12</v>
      </c>
      <c r="K6808">
        <v>907854.48</v>
      </c>
      <c r="L6808">
        <v>8326.11</v>
      </c>
      <c r="M6808">
        <v>125200.14</v>
      </c>
      <c r="N6808" s="2">
        <f>Table1[[#This Row],[Profit]]/Table1[[#This Row],[Sales_Value]]</f>
        <v>0.13790771842641567</v>
      </c>
      <c r="O6808" s="3" t="str">
        <f>IF(Table1[[#This Row],[Profit]]&lt;0,"Yes","No")</f>
        <v>No</v>
      </c>
      <c r="P6808" t="str">
        <f>IF(Table1[[#This Row],[Discount_Pct]]&gt;0.3,"High",IF(Table1[[#This Row],[Discount_Pct]]&gt;0.15,"Medium","Low"))</f>
        <v>Low</v>
      </c>
      <c r="Q6808" t="str">
        <f>TEXT(Table1[[#This Row],[Date]],"MMM-YYYY")</f>
        <v>Aug-2024</v>
      </c>
      <c r="R6808" t="str">
        <f>IF(Table1[[#This Row],[Sales_Value]]&gt;500000,"Premium",IF(Table1[[#This Row],[Sales_Value]]&gt;100000,"Mid","Basic"))</f>
        <v>Premium</v>
      </c>
    </row>
    <row r="6809" spans="1:18" x14ac:dyDescent="0.3">
      <c r="A6809" s="1">
        <v>45557</v>
      </c>
      <c r="B6809" t="s">
        <v>7010</v>
      </c>
      <c r="C6809" t="s">
        <v>20</v>
      </c>
      <c r="D6809" t="s">
        <v>30</v>
      </c>
      <c r="E6809" t="s">
        <v>48</v>
      </c>
      <c r="F6809" t="s">
        <v>178</v>
      </c>
      <c r="G6809" t="s">
        <v>46</v>
      </c>
      <c r="H6809">
        <v>20</v>
      </c>
      <c r="I6809">
        <v>22743.86</v>
      </c>
      <c r="J6809">
        <v>0.21</v>
      </c>
      <c r="K6809">
        <v>359352.99</v>
      </c>
      <c r="L6809">
        <v>17453.330000000002</v>
      </c>
      <c r="M6809">
        <v>10286.39</v>
      </c>
      <c r="N6809" s="2">
        <f>Table1[[#This Row],[Profit]]/Table1[[#This Row],[Sales_Value]]</f>
        <v>2.8624751389991217E-2</v>
      </c>
      <c r="O6809" s="3" t="str">
        <f>IF(Table1[[#This Row],[Profit]]&lt;0,"Yes","No")</f>
        <v>No</v>
      </c>
      <c r="P6809" t="str">
        <f>IF(Table1[[#This Row],[Discount_Pct]]&gt;0.3,"High",IF(Table1[[#This Row],[Discount_Pct]]&gt;0.15,"Medium","Low"))</f>
        <v>Medium</v>
      </c>
      <c r="Q6809" t="str">
        <f>TEXT(Table1[[#This Row],[Date]],"MMM-YYYY")</f>
        <v>Sep-2024</v>
      </c>
      <c r="R6809" t="str">
        <f>IF(Table1[[#This Row],[Sales_Value]]&gt;500000,"Premium",IF(Table1[[#This Row],[Sales_Value]]&gt;100000,"Mid","Basic"))</f>
        <v>Mid</v>
      </c>
    </row>
    <row r="6810" spans="1:18" x14ac:dyDescent="0.3">
      <c r="A6810" s="1">
        <v>45436</v>
      </c>
      <c r="B6810" t="s">
        <v>7011</v>
      </c>
      <c r="C6810" t="s">
        <v>34</v>
      </c>
      <c r="D6810" t="s">
        <v>80</v>
      </c>
      <c r="E6810" t="s">
        <v>87</v>
      </c>
      <c r="F6810" t="s">
        <v>156</v>
      </c>
      <c r="G6810" t="s">
        <v>18</v>
      </c>
      <c r="H6810">
        <v>57</v>
      </c>
      <c r="I6810">
        <v>18704.59</v>
      </c>
      <c r="J6810">
        <v>0.25</v>
      </c>
      <c r="K6810">
        <v>799621.22</v>
      </c>
      <c r="L6810">
        <v>17475.13</v>
      </c>
      <c r="M6810">
        <v>-196461.19</v>
      </c>
      <c r="N6810" s="2">
        <f>Table1[[#This Row],[Profit]]/Table1[[#This Row],[Sales_Value]]</f>
        <v>-0.24569281690648481</v>
      </c>
      <c r="O6810" s="3" t="str">
        <f>IF(Table1[[#This Row],[Profit]]&lt;0,"Yes","No")</f>
        <v>Yes</v>
      </c>
      <c r="P6810" t="str">
        <f>IF(Table1[[#This Row],[Discount_Pct]]&gt;0.3,"High",IF(Table1[[#This Row],[Discount_Pct]]&gt;0.15,"Medium","Low"))</f>
        <v>Medium</v>
      </c>
      <c r="Q6810" t="str">
        <f>TEXT(Table1[[#This Row],[Date]],"MMM-YYYY")</f>
        <v>May-2024</v>
      </c>
      <c r="R6810" t="str">
        <f>IF(Table1[[#This Row],[Sales_Value]]&gt;500000,"Premium",IF(Table1[[#This Row],[Sales_Value]]&gt;100000,"Mid","Basic"))</f>
        <v>Premium</v>
      </c>
    </row>
    <row r="6811" spans="1:18" x14ac:dyDescent="0.3">
      <c r="A6811" s="1">
        <v>45495</v>
      </c>
      <c r="B6811" t="s">
        <v>7012</v>
      </c>
      <c r="C6811" t="s">
        <v>20</v>
      </c>
      <c r="D6811" t="s">
        <v>72</v>
      </c>
      <c r="E6811" t="s">
        <v>81</v>
      </c>
      <c r="F6811" t="s">
        <v>95</v>
      </c>
      <c r="G6811" t="s">
        <v>77</v>
      </c>
      <c r="H6811">
        <v>37</v>
      </c>
      <c r="I6811">
        <v>3100.23</v>
      </c>
      <c r="J6811">
        <v>0.03</v>
      </c>
      <c r="K6811">
        <v>111267.25</v>
      </c>
      <c r="L6811">
        <v>1893.32</v>
      </c>
      <c r="M6811">
        <v>41214.410000000003</v>
      </c>
      <c r="N6811" s="2">
        <f>Table1[[#This Row],[Profit]]/Table1[[#This Row],[Sales_Value]]</f>
        <v>0.3704091725103299</v>
      </c>
      <c r="O6811" s="3" t="str">
        <f>IF(Table1[[#This Row],[Profit]]&lt;0,"Yes","No")</f>
        <v>No</v>
      </c>
      <c r="P6811" t="str">
        <f>IF(Table1[[#This Row],[Discount_Pct]]&gt;0.3,"High",IF(Table1[[#This Row],[Discount_Pct]]&gt;0.15,"Medium","Low"))</f>
        <v>Low</v>
      </c>
      <c r="Q6811" t="str">
        <f>TEXT(Table1[[#This Row],[Date]],"MMM-YYYY")</f>
        <v>Jul-2024</v>
      </c>
      <c r="R6811" t="str">
        <f>IF(Table1[[#This Row],[Sales_Value]]&gt;500000,"Premium",IF(Table1[[#This Row],[Sales_Value]]&gt;100000,"Mid","Basic"))</f>
        <v>Mid</v>
      </c>
    </row>
    <row r="6812" spans="1:18" x14ac:dyDescent="0.3">
      <c r="A6812" s="1">
        <v>45622</v>
      </c>
      <c r="B6812" t="s">
        <v>7013</v>
      </c>
      <c r="C6812" t="s">
        <v>20</v>
      </c>
      <c r="D6812" t="s">
        <v>21</v>
      </c>
      <c r="E6812" t="s">
        <v>223</v>
      </c>
      <c r="F6812" t="s">
        <v>28</v>
      </c>
      <c r="G6812" t="s">
        <v>18</v>
      </c>
      <c r="H6812">
        <v>38</v>
      </c>
      <c r="I6812">
        <v>2127.0500000000002</v>
      </c>
      <c r="J6812">
        <v>0.28999999999999998</v>
      </c>
      <c r="K6812">
        <v>57387.81</v>
      </c>
      <c r="L6812">
        <v>1502.25</v>
      </c>
      <c r="M6812">
        <v>302.31</v>
      </c>
      <c r="N6812" s="2">
        <f>Table1[[#This Row],[Profit]]/Table1[[#This Row],[Sales_Value]]</f>
        <v>5.2678434671056453E-3</v>
      </c>
      <c r="O6812" s="3" t="str">
        <f>IF(Table1[[#This Row],[Profit]]&lt;0,"Yes","No")</f>
        <v>No</v>
      </c>
      <c r="P6812" t="str">
        <f>IF(Table1[[#This Row],[Discount_Pct]]&gt;0.3,"High",IF(Table1[[#This Row],[Discount_Pct]]&gt;0.15,"Medium","Low"))</f>
        <v>Medium</v>
      </c>
      <c r="Q6812" t="str">
        <f>TEXT(Table1[[#This Row],[Date]],"MMM-YYYY")</f>
        <v>Nov-2024</v>
      </c>
      <c r="R6812" t="str">
        <f>IF(Table1[[#This Row],[Sales_Value]]&gt;500000,"Premium",IF(Table1[[#This Row],[Sales_Value]]&gt;100000,"Mid","Basic"))</f>
        <v>Basic</v>
      </c>
    </row>
    <row r="6813" spans="1:18" x14ac:dyDescent="0.3">
      <c r="A6813" s="1">
        <v>45554</v>
      </c>
      <c r="B6813" t="s">
        <v>7014</v>
      </c>
      <c r="C6813" t="s">
        <v>34</v>
      </c>
      <c r="D6813" t="s">
        <v>35</v>
      </c>
      <c r="E6813" t="s">
        <v>81</v>
      </c>
      <c r="F6813" t="s">
        <v>95</v>
      </c>
      <c r="G6813" t="s">
        <v>77</v>
      </c>
      <c r="H6813">
        <v>93</v>
      </c>
      <c r="I6813">
        <v>3984.36</v>
      </c>
      <c r="J6813">
        <v>0.03</v>
      </c>
      <c r="K6813">
        <v>359429.12</v>
      </c>
      <c r="L6813">
        <v>1941.3</v>
      </c>
      <c r="M6813">
        <v>178888.22</v>
      </c>
      <c r="N6813" s="2">
        <f>Table1[[#This Row],[Profit]]/Table1[[#This Row],[Sales_Value]]</f>
        <v>0.49770096535305763</v>
      </c>
      <c r="O6813" s="3" t="str">
        <f>IF(Table1[[#This Row],[Profit]]&lt;0,"Yes","No")</f>
        <v>No</v>
      </c>
      <c r="P6813" t="str">
        <f>IF(Table1[[#This Row],[Discount_Pct]]&gt;0.3,"High",IF(Table1[[#This Row],[Discount_Pct]]&gt;0.15,"Medium","Low"))</f>
        <v>Low</v>
      </c>
      <c r="Q6813" t="str">
        <f>TEXT(Table1[[#This Row],[Date]],"MMM-YYYY")</f>
        <v>Sep-2024</v>
      </c>
      <c r="R6813" t="str">
        <f>IF(Table1[[#This Row],[Sales_Value]]&gt;500000,"Premium",IF(Table1[[#This Row],[Sales_Value]]&gt;100000,"Mid","Basic"))</f>
        <v>Mid</v>
      </c>
    </row>
    <row r="6814" spans="1:18" x14ac:dyDescent="0.3">
      <c r="A6814" s="1">
        <v>45360</v>
      </c>
      <c r="B6814" t="s">
        <v>7015</v>
      </c>
      <c r="C6814" t="s">
        <v>20</v>
      </c>
      <c r="D6814" t="s">
        <v>21</v>
      </c>
      <c r="E6814" t="s">
        <v>557</v>
      </c>
      <c r="F6814" t="s">
        <v>422</v>
      </c>
      <c r="G6814" t="s">
        <v>24</v>
      </c>
      <c r="H6814">
        <v>39</v>
      </c>
      <c r="I6814">
        <v>411.82</v>
      </c>
      <c r="J6814">
        <v>0.16</v>
      </c>
      <c r="K6814">
        <v>13491.22</v>
      </c>
      <c r="L6814">
        <v>231.29</v>
      </c>
      <c r="M6814">
        <v>4470.91</v>
      </c>
      <c r="N6814" s="2">
        <f>Table1[[#This Row],[Profit]]/Table1[[#This Row],[Sales_Value]]</f>
        <v>0.33139404738785672</v>
      </c>
      <c r="O6814" s="3" t="str">
        <f>IF(Table1[[#This Row],[Profit]]&lt;0,"Yes","No")</f>
        <v>No</v>
      </c>
      <c r="P6814" t="str">
        <f>IF(Table1[[#This Row],[Discount_Pct]]&gt;0.3,"High",IF(Table1[[#This Row],[Discount_Pct]]&gt;0.15,"Medium","Low"))</f>
        <v>Medium</v>
      </c>
      <c r="Q6814" t="str">
        <f>TEXT(Table1[[#This Row],[Date]],"MMM-YYYY")</f>
        <v>Mar-2024</v>
      </c>
      <c r="R6814" t="str">
        <f>IF(Table1[[#This Row],[Sales_Value]]&gt;500000,"Premium",IF(Table1[[#This Row],[Sales_Value]]&gt;100000,"Mid","Basic"))</f>
        <v>Basic</v>
      </c>
    </row>
    <row r="6815" spans="1:18" x14ac:dyDescent="0.3">
      <c r="A6815" s="1">
        <v>45363</v>
      </c>
      <c r="B6815" t="s">
        <v>7016</v>
      </c>
      <c r="C6815" t="s">
        <v>39</v>
      </c>
      <c r="D6815" t="s">
        <v>93</v>
      </c>
      <c r="E6815" t="s">
        <v>118</v>
      </c>
      <c r="F6815" t="s">
        <v>23</v>
      </c>
      <c r="G6815" t="s">
        <v>24</v>
      </c>
      <c r="H6815">
        <v>46</v>
      </c>
      <c r="I6815">
        <v>22.04</v>
      </c>
      <c r="J6815">
        <v>0.04</v>
      </c>
      <c r="K6815">
        <v>973.29</v>
      </c>
      <c r="L6815">
        <v>7.41</v>
      </c>
      <c r="M6815">
        <v>632.42999999999995</v>
      </c>
      <c r="N6815" s="2">
        <f>Table1[[#This Row],[Profit]]/Table1[[#This Row],[Sales_Value]]</f>
        <v>0.64978577813395799</v>
      </c>
      <c r="O6815" s="3" t="str">
        <f>IF(Table1[[#This Row],[Profit]]&lt;0,"Yes","No")</f>
        <v>No</v>
      </c>
      <c r="P6815" t="str">
        <f>IF(Table1[[#This Row],[Discount_Pct]]&gt;0.3,"High",IF(Table1[[#This Row],[Discount_Pct]]&gt;0.15,"Medium","Low"))</f>
        <v>Low</v>
      </c>
      <c r="Q6815" t="str">
        <f>TEXT(Table1[[#This Row],[Date]],"MMM-YYYY")</f>
        <v>Mar-2024</v>
      </c>
      <c r="R6815" t="str">
        <f>IF(Table1[[#This Row],[Sales_Value]]&gt;500000,"Premium",IF(Table1[[#This Row],[Sales_Value]]&gt;100000,"Mid","Basic"))</f>
        <v>Basic</v>
      </c>
    </row>
    <row r="6816" spans="1:18" x14ac:dyDescent="0.3">
      <c r="A6816" s="1">
        <v>45643</v>
      </c>
      <c r="B6816" t="s">
        <v>7017</v>
      </c>
      <c r="C6816" t="s">
        <v>34</v>
      </c>
      <c r="D6816" t="s">
        <v>207</v>
      </c>
      <c r="E6816" t="s">
        <v>118</v>
      </c>
      <c r="F6816" t="s">
        <v>49</v>
      </c>
      <c r="G6816" t="s">
        <v>24</v>
      </c>
      <c r="H6816">
        <v>6</v>
      </c>
      <c r="I6816">
        <v>79.89</v>
      </c>
      <c r="J6816">
        <v>0.01</v>
      </c>
      <c r="K6816">
        <v>474.55</v>
      </c>
      <c r="L6816">
        <v>41.86</v>
      </c>
      <c r="M6816">
        <v>223.39</v>
      </c>
      <c r="N6816" s="2">
        <f>Table1[[#This Row],[Profit]]/Table1[[#This Row],[Sales_Value]]</f>
        <v>0.47074070171741644</v>
      </c>
      <c r="O6816" s="3" t="str">
        <f>IF(Table1[[#This Row],[Profit]]&lt;0,"Yes","No")</f>
        <v>No</v>
      </c>
      <c r="P6816" t="str">
        <f>IF(Table1[[#This Row],[Discount_Pct]]&gt;0.3,"High",IF(Table1[[#This Row],[Discount_Pct]]&gt;0.15,"Medium","Low"))</f>
        <v>Low</v>
      </c>
      <c r="Q6816" t="str">
        <f>TEXT(Table1[[#This Row],[Date]],"MMM-YYYY")</f>
        <v>Dec-2024</v>
      </c>
      <c r="R6816" t="str">
        <f>IF(Table1[[#This Row],[Sales_Value]]&gt;500000,"Premium",IF(Table1[[#This Row],[Sales_Value]]&gt;100000,"Mid","Basic"))</f>
        <v>Basic</v>
      </c>
    </row>
    <row r="6817" spans="1:18" x14ac:dyDescent="0.3">
      <c r="A6817" s="1">
        <v>45654</v>
      </c>
      <c r="B6817" t="s">
        <v>7018</v>
      </c>
      <c r="C6817" t="s">
        <v>14</v>
      </c>
      <c r="D6817" t="s">
        <v>55</v>
      </c>
      <c r="E6817" t="s">
        <v>211</v>
      </c>
      <c r="F6817" t="s">
        <v>184</v>
      </c>
      <c r="G6817" t="s">
        <v>24</v>
      </c>
      <c r="H6817">
        <v>50</v>
      </c>
      <c r="I6817">
        <v>34.28</v>
      </c>
      <c r="J6817">
        <v>0</v>
      </c>
      <c r="K6817">
        <v>1714</v>
      </c>
      <c r="L6817">
        <v>20.3</v>
      </c>
      <c r="M6817">
        <v>699</v>
      </c>
      <c r="N6817" s="2">
        <f>Table1[[#This Row],[Profit]]/Table1[[#This Row],[Sales_Value]]</f>
        <v>0.40781796966161027</v>
      </c>
      <c r="O6817" s="3" t="str">
        <f>IF(Table1[[#This Row],[Profit]]&lt;0,"Yes","No")</f>
        <v>No</v>
      </c>
      <c r="P6817" t="str">
        <f>IF(Table1[[#This Row],[Discount_Pct]]&gt;0.3,"High",IF(Table1[[#This Row],[Discount_Pct]]&gt;0.15,"Medium","Low"))</f>
        <v>Low</v>
      </c>
      <c r="Q6817" t="str">
        <f>TEXT(Table1[[#This Row],[Date]],"MMM-YYYY")</f>
        <v>Dec-2024</v>
      </c>
      <c r="R6817" t="str">
        <f>IF(Table1[[#This Row],[Sales_Value]]&gt;500000,"Premium",IF(Table1[[#This Row],[Sales_Value]]&gt;100000,"Mid","Basic"))</f>
        <v>Basic</v>
      </c>
    </row>
    <row r="6818" spans="1:18" x14ac:dyDescent="0.3">
      <c r="A6818" s="1">
        <v>45409</v>
      </c>
      <c r="B6818" t="s">
        <v>7019</v>
      </c>
      <c r="C6818" t="s">
        <v>39</v>
      </c>
      <c r="D6818" t="s">
        <v>192</v>
      </c>
      <c r="E6818" t="s">
        <v>112</v>
      </c>
      <c r="F6818" t="s">
        <v>178</v>
      </c>
      <c r="G6818" t="s">
        <v>46</v>
      </c>
      <c r="H6818">
        <v>95</v>
      </c>
      <c r="I6818">
        <v>22053.32</v>
      </c>
      <c r="J6818">
        <v>0.25</v>
      </c>
      <c r="K6818">
        <v>1571299.05</v>
      </c>
      <c r="L6818">
        <v>16941.669999999998</v>
      </c>
      <c r="M6818">
        <v>-38159.599999999999</v>
      </c>
      <c r="N6818" s="2">
        <f>Table1[[#This Row],[Profit]]/Table1[[#This Row],[Sales_Value]]</f>
        <v>-2.4285383485721575E-2</v>
      </c>
      <c r="O6818" s="3" t="str">
        <f>IF(Table1[[#This Row],[Profit]]&lt;0,"Yes","No")</f>
        <v>Yes</v>
      </c>
      <c r="P6818" t="str">
        <f>IF(Table1[[#This Row],[Discount_Pct]]&gt;0.3,"High",IF(Table1[[#This Row],[Discount_Pct]]&gt;0.15,"Medium","Low"))</f>
        <v>Medium</v>
      </c>
      <c r="Q6818" t="str">
        <f>TEXT(Table1[[#This Row],[Date]],"MMM-YYYY")</f>
        <v>Apr-2024</v>
      </c>
      <c r="R6818" t="str">
        <f>IF(Table1[[#This Row],[Sales_Value]]&gt;500000,"Premium",IF(Table1[[#This Row],[Sales_Value]]&gt;100000,"Mid","Basic"))</f>
        <v>Premium</v>
      </c>
    </row>
    <row r="6819" spans="1:18" x14ac:dyDescent="0.3">
      <c r="A6819" s="1">
        <v>45478</v>
      </c>
      <c r="B6819" t="s">
        <v>7020</v>
      </c>
      <c r="C6819" t="s">
        <v>20</v>
      </c>
      <c r="D6819" t="s">
        <v>30</v>
      </c>
      <c r="E6819" t="s">
        <v>421</v>
      </c>
      <c r="F6819" t="s">
        <v>142</v>
      </c>
      <c r="G6819" t="s">
        <v>18</v>
      </c>
      <c r="H6819">
        <v>93</v>
      </c>
      <c r="I6819">
        <v>10990.35</v>
      </c>
      <c r="J6819">
        <v>0.1</v>
      </c>
      <c r="K6819">
        <v>919892.3</v>
      </c>
      <c r="L6819">
        <v>8321.68</v>
      </c>
      <c r="M6819">
        <v>145976.06</v>
      </c>
      <c r="N6819" s="2">
        <f>Table1[[#This Row],[Profit]]/Table1[[#This Row],[Sales_Value]]</f>
        <v>0.15868820730426811</v>
      </c>
      <c r="O6819" s="3" t="str">
        <f>IF(Table1[[#This Row],[Profit]]&lt;0,"Yes","No")</f>
        <v>No</v>
      </c>
      <c r="P6819" t="str">
        <f>IF(Table1[[#This Row],[Discount_Pct]]&gt;0.3,"High",IF(Table1[[#This Row],[Discount_Pct]]&gt;0.15,"Medium","Low"))</f>
        <v>Low</v>
      </c>
      <c r="Q6819" t="str">
        <f>TEXT(Table1[[#This Row],[Date]],"MMM-YYYY")</f>
        <v>Jul-2024</v>
      </c>
      <c r="R6819" t="str">
        <f>IF(Table1[[#This Row],[Sales_Value]]&gt;500000,"Premium",IF(Table1[[#This Row],[Sales_Value]]&gt;100000,"Mid","Basic"))</f>
        <v>Premium</v>
      </c>
    </row>
    <row r="6820" spans="1:18" x14ac:dyDescent="0.3">
      <c r="A6820" s="1">
        <v>45403</v>
      </c>
      <c r="B6820" t="s">
        <v>7021</v>
      </c>
      <c r="C6820" t="s">
        <v>14</v>
      </c>
      <c r="D6820" t="s">
        <v>55</v>
      </c>
      <c r="E6820" t="s">
        <v>36</v>
      </c>
      <c r="F6820" t="s">
        <v>156</v>
      </c>
      <c r="G6820" t="s">
        <v>18</v>
      </c>
      <c r="H6820">
        <v>31</v>
      </c>
      <c r="I6820">
        <v>21773.16</v>
      </c>
      <c r="J6820">
        <v>0.15</v>
      </c>
      <c r="K6820">
        <v>573722.77</v>
      </c>
      <c r="L6820">
        <v>16873.759999999998</v>
      </c>
      <c r="M6820">
        <v>50636.21</v>
      </c>
      <c r="N6820" s="2">
        <f>Table1[[#This Row],[Profit]]/Table1[[#This Row],[Sales_Value]]</f>
        <v>8.8259020990224937E-2</v>
      </c>
      <c r="O6820" s="3" t="str">
        <f>IF(Table1[[#This Row],[Profit]]&lt;0,"Yes","No")</f>
        <v>No</v>
      </c>
      <c r="P6820" t="str">
        <f>IF(Table1[[#This Row],[Discount_Pct]]&gt;0.3,"High",IF(Table1[[#This Row],[Discount_Pct]]&gt;0.15,"Medium","Low"))</f>
        <v>Low</v>
      </c>
      <c r="Q6820" t="str">
        <f>TEXT(Table1[[#This Row],[Date]],"MMM-YYYY")</f>
        <v>Apr-2024</v>
      </c>
      <c r="R6820" t="str">
        <f>IF(Table1[[#This Row],[Sales_Value]]&gt;500000,"Premium",IF(Table1[[#This Row],[Sales_Value]]&gt;100000,"Mid","Basic"))</f>
        <v>Premium</v>
      </c>
    </row>
    <row r="6821" spans="1:18" x14ac:dyDescent="0.3">
      <c r="A6821" s="1">
        <v>45377</v>
      </c>
      <c r="B6821" t="s">
        <v>7022</v>
      </c>
      <c r="C6821" t="s">
        <v>14</v>
      </c>
      <c r="D6821" t="s">
        <v>144</v>
      </c>
      <c r="E6821" t="s">
        <v>175</v>
      </c>
      <c r="F6821" t="s">
        <v>76</v>
      </c>
      <c r="G6821" t="s">
        <v>77</v>
      </c>
      <c r="H6821">
        <v>95</v>
      </c>
      <c r="I6821">
        <v>2242.38</v>
      </c>
      <c r="J6821">
        <v>0.15</v>
      </c>
      <c r="K6821">
        <v>181072.19</v>
      </c>
      <c r="L6821">
        <v>1088.92</v>
      </c>
      <c r="M6821">
        <v>77624.78</v>
      </c>
      <c r="N6821" s="2">
        <f>Table1[[#This Row],[Profit]]/Table1[[#This Row],[Sales_Value]]</f>
        <v>0.42869520714362597</v>
      </c>
      <c r="O6821" s="3" t="str">
        <f>IF(Table1[[#This Row],[Profit]]&lt;0,"Yes","No")</f>
        <v>No</v>
      </c>
      <c r="P6821" t="str">
        <f>IF(Table1[[#This Row],[Discount_Pct]]&gt;0.3,"High",IF(Table1[[#This Row],[Discount_Pct]]&gt;0.15,"Medium","Low"))</f>
        <v>Low</v>
      </c>
      <c r="Q6821" t="str">
        <f>TEXT(Table1[[#This Row],[Date]],"MMM-YYYY")</f>
        <v>Mar-2024</v>
      </c>
      <c r="R6821" t="str">
        <f>IF(Table1[[#This Row],[Sales_Value]]&gt;500000,"Premium",IF(Table1[[#This Row],[Sales_Value]]&gt;100000,"Mid","Basic"))</f>
        <v>Mid</v>
      </c>
    </row>
    <row r="6822" spans="1:18" x14ac:dyDescent="0.3">
      <c r="A6822" s="1">
        <v>45500</v>
      </c>
      <c r="B6822" t="s">
        <v>7023</v>
      </c>
      <c r="C6822" t="s">
        <v>39</v>
      </c>
      <c r="D6822" t="s">
        <v>40</v>
      </c>
      <c r="E6822" t="s">
        <v>163</v>
      </c>
      <c r="F6822" t="s">
        <v>232</v>
      </c>
      <c r="G6822" t="s">
        <v>24</v>
      </c>
      <c r="H6822">
        <v>36</v>
      </c>
      <c r="I6822">
        <v>53.48</v>
      </c>
      <c r="J6822">
        <v>0.09</v>
      </c>
      <c r="K6822">
        <v>1752</v>
      </c>
      <c r="L6822">
        <v>18.93</v>
      </c>
      <c r="M6822">
        <v>1070.52</v>
      </c>
      <c r="N6822" s="2">
        <f>Table1[[#This Row],[Profit]]/Table1[[#This Row],[Sales_Value]]</f>
        <v>0.611027397260274</v>
      </c>
      <c r="O6822" s="3" t="str">
        <f>IF(Table1[[#This Row],[Profit]]&lt;0,"Yes","No")</f>
        <v>No</v>
      </c>
      <c r="P6822" t="str">
        <f>IF(Table1[[#This Row],[Discount_Pct]]&gt;0.3,"High",IF(Table1[[#This Row],[Discount_Pct]]&gt;0.15,"Medium","Low"))</f>
        <v>Low</v>
      </c>
      <c r="Q6822" t="str">
        <f>TEXT(Table1[[#This Row],[Date]],"MMM-YYYY")</f>
        <v>Jul-2024</v>
      </c>
      <c r="R6822" t="str">
        <f>IF(Table1[[#This Row],[Sales_Value]]&gt;500000,"Premium",IF(Table1[[#This Row],[Sales_Value]]&gt;100000,"Mid","Basic"))</f>
        <v>Basic</v>
      </c>
    </row>
    <row r="6823" spans="1:18" x14ac:dyDescent="0.3">
      <c r="A6823" s="1">
        <v>45507</v>
      </c>
      <c r="B6823" t="s">
        <v>7024</v>
      </c>
      <c r="C6823" t="s">
        <v>20</v>
      </c>
      <c r="D6823" t="s">
        <v>30</v>
      </c>
      <c r="E6823" t="s">
        <v>238</v>
      </c>
      <c r="F6823" t="s">
        <v>113</v>
      </c>
      <c r="G6823" t="s">
        <v>24</v>
      </c>
      <c r="H6823">
        <v>95</v>
      </c>
      <c r="I6823">
        <v>51.2</v>
      </c>
      <c r="J6823">
        <v>0.09</v>
      </c>
      <c r="K6823">
        <v>4426.24</v>
      </c>
      <c r="L6823">
        <v>25.81</v>
      </c>
      <c r="M6823">
        <v>1974.29</v>
      </c>
      <c r="N6823" s="2">
        <f>Table1[[#This Row],[Profit]]/Table1[[#This Row],[Sales_Value]]</f>
        <v>0.44604223901098905</v>
      </c>
      <c r="O6823" s="3" t="str">
        <f>IF(Table1[[#This Row],[Profit]]&lt;0,"Yes","No")</f>
        <v>No</v>
      </c>
      <c r="P6823" t="str">
        <f>IF(Table1[[#This Row],[Discount_Pct]]&gt;0.3,"High",IF(Table1[[#This Row],[Discount_Pct]]&gt;0.15,"Medium","Low"))</f>
        <v>Low</v>
      </c>
      <c r="Q6823" t="str">
        <f>TEXT(Table1[[#This Row],[Date]],"MMM-YYYY")</f>
        <v>Aug-2024</v>
      </c>
      <c r="R6823" t="str">
        <f>IF(Table1[[#This Row],[Sales_Value]]&gt;500000,"Premium",IF(Table1[[#This Row],[Sales_Value]]&gt;100000,"Mid","Basic"))</f>
        <v>Basic</v>
      </c>
    </row>
    <row r="6824" spans="1:18" x14ac:dyDescent="0.3">
      <c r="A6824" s="1">
        <v>45434</v>
      </c>
      <c r="B6824" t="s">
        <v>7025</v>
      </c>
      <c r="C6824" t="s">
        <v>20</v>
      </c>
      <c r="D6824" t="s">
        <v>72</v>
      </c>
      <c r="E6824" t="s">
        <v>97</v>
      </c>
      <c r="F6824" t="s">
        <v>119</v>
      </c>
      <c r="G6824" t="s">
        <v>53</v>
      </c>
      <c r="H6824">
        <v>91</v>
      </c>
      <c r="I6824">
        <v>527.88</v>
      </c>
      <c r="J6824">
        <v>0.04</v>
      </c>
      <c r="K6824">
        <v>46115.6</v>
      </c>
      <c r="L6824">
        <v>218.12</v>
      </c>
      <c r="M6824">
        <v>26266.68</v>
      </c>
      <c r="N6824" s="2">
        <f>Table1[[#This Row],[Profit]]/Table1[[#This Row],[Sales_Value]]</f>
        <v>0.56958339477313535</v>
      </c>
      <c r="O6824" s="3" t="str">
        <f>IF(Table1[[#This Row],[Profit]]&lt;0,"Yes","No")</f>
        <v>No</v>
      </c>
      <c r="P6824" t="str">
        <f>IF(Table1[[#This Row],[Discount_Pct]]&gt;0.3,"High",IF(Table1[[#This Row],[Discount_Pct]]&gt;0.15,"Medium","Low"))</f>
        <v>Low</v>
      </c>
      <c r="Q6824" t="str">
        <f>TEXT(Table1[[#This Row],[Date]],"MMM-YYYY")</f>
        <v>May-2024</v>
      </c>
      <c r="R6824" t="str">
        <f>IF(Table1[[#This Row],[Sales_Value]]&gt;500000,"Premium",IF(Table1[[#This Row],[Sales_Value]]&gt;100000,"Mid","Basic"))</f>
        <v>Basic</v>
      </c>
    </row>
    <row r="6825" spans="1:18" x14ac:dyDescent="0.3">
      <c r="A6825" s="1">
        <v>45317</v>
      </c>
      <c r="B6825" t="s">
        <v>7026</v>
      </c>
      <c r="C6825" t="s">
        <v>20</v>
      </c>
      <c r="D6825" t="s">
        <v>72</v>
      </c>
      <c r="E6825" t="s">
        <v>56</v>
      </c>
      <c r="F6825" t="s">
        <v>57</v>
      </c>
      <c r="G6825" t="s">
        <v>24</v>
      </c>
      <c r="H6825">
        <v>51</v>
      </c>
      <c r="I6825">
        <v>64.58</v>
      </c>
      <c r="J6825">
        <v>0.18</v>
      </c>
      <c r="K6825">
        <v>2700.74</v>
      </c>
      <c r="L6825">
        <v>29.62</v>
      </c>
      <c r="M6825">
        <v>1190.1199999999999</v>
      </c>
      <c r="N6825" s="2">
        <f>Table1[[#This Row],[Profit]]/Table1[[#This Row],[Sales_Value]]</f>
        <v>0.4406644104949014</v>
      </c>
      <c r="O6825" s="3" t="str">
        <f>IF(Table1[[#This Row],[Profit]]&lt;0,"Yes","No")</f>
        <v>No</v>
      </c>
      <c r="P6825" t="str">
        <f>IF(Table1[[#This Row],[Discount_Pct]]&gt;0.3,"High",IF(Table1[[#This Row],[Discount_Pct]]&gt;0.15,"Medium","Low"))</f>
        <v>Medium</v>
      </c>
      <c r="Q6825" t="str">
        <f>TEXT(Table1[[#This Row],[Date]],"MMM-YYYY")</f>
        <v>Jan-2024</v>
      </c>
      <c r="R6825" t="str">
        <f>IF(Table1[[#This Row],[Sales_Value]]&gt;500000,"Premium",IF(Table1[[#This Row],[Sales_Value]]&gt;100000,"Mid","Basic"))</f>
        <v>Basic</v>
      </c>
    </row>
    <row r="6826" spans="1:18" x14ac:dyDescent="0.3">
      <c r="A6826" s="1">
        <v>45322</v>
      </c>
      <c r="B6826" t="s">
        <v>7027</v>
      </c>
      <c r="C6826" t="s">
        <v>14</v>
      </c>
      <c r="D6826" t="s">
        <v>160</v>
      </c>
      <c r="E6826" t="s">
        <v>87</v>
      </c>
      <c r="F6826" t="s">
        <v>293</v>
      </c>
      <c r="G6826" t="s">
        <v>53</v>
      </c>
      <c r="H6826">
        <v>63</v>
      </c>
      <c r="I6826">
        <v>697.42</v>
      </c>
      <c r="J6826">
        <v>7.0000000000000007E-2</v>
      </c>
      <c r="K6826">
        <v>40861.839999999997</v>
      </c>
      <c r="L6826">
        <v>395.66</v>
      </c>
      <c r="M6826">
        <v>15935.26</v>
      </c>
      <c r="N6826" s="2">
        <f>Table1[[#This Row],[Profit]]/Table1[[#This Row],[Sales_Value]]</f>
        <v>0.38997901220307263</v>
      </c>
      <c r="O6826" s="3" t="str">
        <f>IF(Table1[[#This Row],[Profit]]&lt;0,"Yes","No")</f>
        <v>No</v>
      </c>
      <c r="P6826" t="str">
        <f>IF(Table1[[#This Row],[Discount_Pct]]&gt;0.3,"High",IF(Table1[[#This Row],[Discount_Pct]]&gt;0.15,"Medium","Low"))</f>
        <v>Low</v>
      </c>
      <c r="Q6826" t="str">
        <f>TEXT(Table1[[#This Row],[Date]],"MMM-YYYY")</f>
        <v>Jan-2024</v>
      </c>
      <c r="R6826" t="str">
        <f>IF(Table1[[#This Row],[Sales_Value]]&gt;500000,"Premium",IF(Table1[[#This Row],[Sales_Value]]&gt;100000,"Mid","Basic"))</f>
        <v>Basic</v>
      </c>
    </row>
    <row r="6827" spans="1:18" x14ac:dyDescent="0.3">
      <c r="A6827" s="1">
        <v>45390</v>
      </c>
      <c r="B6827" t="s">
        <v>7028</v>
      </c>
      <c r="C6827" t="s">
        <v>34</v>
      </c>
      <c r="D6827" t="s">
        <v>35</v>
      </c>
      <c r="E6827" t="s">
        <v>214</v>
      </c>
      <c r="F6827" t="s">
        <v>293</v>
      </c>
      <c r="G6827" t="s">
        <v>53</v>
      </c>
      <c r="H6827">
        <v>62</v>
      </c>
      <c r="I6827">
        <v>739.58</v>
      </c>
      <c r="J6827">
        <v>0.11</v>
      </c>
      <c r="K6827">
        <v>40810.019999999997</v>
      </c>
      <c r="L6827">
        <v>376.27</v>
      </c>
      <c r="M6827">
        <v>17481.28</v>
      </c>
      <c r="N6827" s="2">
        <f>Table1[[#This Row],[Profit]]/Table1[[#This Row],[Sales_Value]]</f>
        <v>0.42835754552435895</v>
      </c>
      <c r="O6827" s="3" t="str">
        <f>IF(Table1[[#This Row],[Profit]]&lt;0,"Yes","No")</f>
        <v>No</v>
      </c>
      <c r="P6827" t="str">
        <f>IF(Table1[[#This Row],[Discount_Pct]]&gt;0.3,"High",IF(Table1[[#This Row],[Discount_Pct]]&gt;0.15,"Medium","Low"))</f>
        <v>Low</v>
      </c>
      <c r="Q6827" t="str">
        <f>TEXT(Table1[[#This Row],[Date]],"MMM-YYYY")</f>
        <v>Apr-2024</v>
      </c>
      <c r="R6827" t="str">
        <f>IF(Table1[[#This Row],[Sales_Value]]&gt;500000,"Premium",IF(Table1[[#This Row],[Sales_Value]]&gt;100000,"Mid","Basic"))</f>
        <v>Basic</v>
      </c>
    </row>
    <row r="6828" spans="1:18" x14ac:dyDescent="0.3">
      <c r="A6828" s="1">
        <v>45436</v>
      </c>
      <c r="B6828" t="s">
        <v>7029</v>
      </c>
      <c r="C6828" t="s">
        <v>14</v>
      </c>
      <c r="D6828" t="s">
        <v>160</v>
      </c>
      <c r="E6828" t="s">
        <v>460</v>
      </c>
      <c r="F6828" t="s">
        <v>232</v>
      </c>
      <c r="G6828" t="s">
        <v>24</v>
      </c>
      <c r="H6828">
        <v>55</v>
      </c>
      <c r="I6828">
        <v>65.06</v>
      </c>
      <c r="J6828">
        <v>0</v>
      </c>
      <c r="K6828">
        <v>3578.3</v>
      </c>
      <c r="L6828">
        <v>19.760000000000002</v>
      </c>
      <c r="M6828">
        <v>2491.5</v>
      </c>
      <c r="N6828" s="2">
        <f>Table1[[#This Row],[Profit]]/Table1[[#This Row],[Sales_Value]]</f>
        <v>0.6962803565939133</v>
      </c>
      <c r="O6828" s="3" t="str">
        <f>IF(Table1[[#This Row],[Profit]]&lt;0,"Yes","No")</f>
        <v>No</v>
      </c>
      <c r="P6828" t="str">
        <f>IF(Table1[[#This Row],[Discount_Pct]]&gt;0.3,"High",IF(Table1[[#This Row],[Discount_Pct]]&gt;0.15,"Medium","Low"))</f>
        <v>Low</v>
      </c>
      <c r="Q6828" t="str">
        <f>TEXT(Table1[[#This Row],[Date]],"MMM-YYYY")</f>
        <v>May-2024</v>
      </c>
      <c r="R6828" t="str">
        <f>IF(Table1[[#This Row],[Sales_Value]]&gt;500000,"Premium",IF(Table1[[#This Row],[Sales_Value]]&gt;100000,"Mid","Basic"))</f>
        <v>Basic</v>
      </c>
    </row>
    <row r="6829" spans="1:18" x14ac:dyDescent="0.3">
      <c r="A6829" s="1">
        <v>45415</v>
      </c>
      <c r="B6829" t="s">
        <v>7030</v>
      </c>
      <c r="C6829" t="s">
        <v>20</v>
      </c>
      <c r="D6829" t="s">
        <v>72</v>
      </c>
      <c r="E6829" t="s">
        <v>84</v>
      </c>
      <c r="F6829" t="s">
        <v>32</v>
      </c>
      <c r="G6829" t="s">
        <v>18</v>
      </c>
      <c r="H6829">
        <v>79</v>
      </c>
      <c r="I6829">
        <v>11371.93</v>
      </c>
      <c r="J6829">
        <v>0.1</v>
      </c>
      <c r="K6829">
        <v>808544.22</v>
      </c>
      <c r="L6829">
        <v>9432.27</v>
      </c>
      <c r="M6829">
        <v>63394.89</v>
      </c>
      <c r="N6829" s="2">
        <f>Table1[[#This Row],[Profit]]/Table1[[#This Row],[Sales_Value]]</f>
        <v>7.8406212587853269E-2</v>
      </c>
      <c r="O6829" s="3" t="str">
        <f>IF(Table1[[#This Row],[Profit]]&lt;0,"Yes","No")</f>
        <v>No</v>
      </c>
      <c r="P6829" t="str">
        <f>IF(Table1[[#This Row],[Discount_Pct]]&gt;0.3,"High",IF(Table1[[#This Row],[Discount_Pct]]&gt;0.15,"Medium","Low"))</f>
        <v>Low</v>
      </c>
      <c r="Q6829" t="str">
        <f>TEXT(Table1[[#This Row],[Date]],"MMM-YYYY")</f>
        <v>May-2024</v>
      </c>
      <c r="R6829" t="str">
        <f>IF(Table1[[#This Row],[Sales_Value]]&gt;500000,"Premium",IF(Table1[[#This Row],[Sales_Value]]&gt;100000,"Mid","Basic"))</f>
        <v>Premium</v>
      </c>
    </row>
    <row r="6830" spans="1:18" x14ac:dyDescent="0.3">
      <c r="A6830" s="1">
        <v>45313</v>
      </c>
      <c r="B6830" t="s">
        <v>7031</v>
      </c>
      <c r="C6830" t="s">
        <v>20</v>
      </c>
      <c r="D6830" t="s">
        <v>30</v>
      </c>
      <c r="E6830" t="s">
        <v>236</v>
      </c>
      <c r="F6830" t="s">
        <v>91</v>
      </c>
      <c r="G6830" t="s">
        <v>46</v>
      </c>
      <c r="H6830">
        <v>21</v>
      </c>
      <c r="I6830">
        <v>9028.14</v>
      </c>
      <c r="J6830">
        <v>0.19</v>
      </c>
      <c r="K6830">
        <v>153568.66</v>
      </c>
      <c r="L6830">
        <v>5302.36</v>
      </c>
      <c r="M6830">
        <v>42219.1</v>
      </c>
      <c r="N6830" s="2">
        <f>Table1[[#This Row],[Profit]]/Table1[[#This Row],[Sales_Value]]</f>
        <v>0.27492002600009663</v>
      </c>
      <c r="O6830" s="3" t="str">
        <f>IF(Table1[[#This Row],[Profit]]&lt;0,"Yes","No")</f>
        <v>No</v>
      </c>
      <c r="P6830" t="str">
        <f>IF(Table1[[#This Row],[Discount_Pct]]&gt;0.3,"High",IF(Table1[[#This Row],[Discount_Pct]]&gt;0.15,"Medium","Low"))</f>
        <v>Medium</v>
      </c>
      <c r="Q6830" t="str">
        <f>TEXT(Table1[[#This Row],[Date]],"MMM-YYYY")</f>
        <v>Jan-2024</v>
      </c>
      <c r="R6830" t="str">
        <f>IF(Table1[[#This Row],[Sales_Value]]&gt;500000,"Premium",IF(Table1[[#This Row],[Sales_Value]]&gt;100000,"Mid","Basic"))</f>
        <v>Mid</v>
      </c>
    </row>
    <row r="6831" spans="1:18" x14ac:dyDescent="0.3">
      <c r="A6831" s="1">
        <v>45339</v>
      </c>
      <c r="B6831" t="s">
        <v>7032</v>
      </c>
      <c r="C6831" t="s">
        <v>39</v>
      </c>
      <c r="D6831" t="s">
        <v>66</v>
      </c>
      <c r="E6831" t="s">
        <v>51</v>
      </c>
      <c r="F6831" t="s">
        <v>264</v>
      </c>
      <c r="G6831" t="s">
        <v>77</v>
      </c>
      <c r="H6831">
        <v>51</v>
      </c>
      <c r="I6831">
        <v>2790.74</v>
      </c>
      <c r="J6831">
        <v>0.04</v>
      </c>
      <c r="K6831">
        <v>136634.63</v>
      </c>
      <c r="L6831">
        <v>1577.35</v>
      </c>
      <c r="M6831">
        <v>56189.78</v>
      </c>
      <c r="N6831" s="2">
        <f>Table1[[#This Row],[Profit]]/Table1[[#This Row],[Sales_Value]]</f>
        <v>0.41124113264697243</v>
      </c>
      <c r="O6831" s="3" t="str">
        <f>IF(Table1[[#This Row],[Profit]]&lt;0,"Yes","No")</f>
        <v>No</v>
      </c>
      <c r="P6831" t="str">
        <f>IF(Table1[[#This Row],[Discount_Pct]]&gt;0.3,"High",IF(Table1[[#This Row],[Discount_Pct]]&gt;0.15,"Medium","Low"))</f>
        <v>Low</v>
      </c>
      <c r="Q6831" t="str">
        <f>TEXT(Table1[[#This Row],[Date]],"MMM-YYYY")</f>
        <v>Feb-2024</v>
      </c>
      <c r="R6831" t="str">
        <f>IF(Table1[[#This Row],[Sales_Value]]&gt;500000,"Premium",IF(Table1[[#This Row],[Sales_Value]]&gt;100000,"Mid","Basic"))</f>
        <v>Mid</v>
      </c>
    </row>
    <row r="6832" spans="1:18" x14ac:dyDescent="0.3">
      <c r="A6832" s="1">
        <v>45574</v>
      </c>
      <c r="B6832" t="s">
        <v>7033</v>
      </c>
      <c r="C6832" t="s">
        <v>14</v>
      </c>
      <c r="D6832" t="s">
        <v>160</v>
      </c>
      <c r="E6832" t="s">
        <v>460</v>
      </c>
      <c r="F6832" t="s">
        <v>119</v>
      </c>
      <c r="G6832" t="s">
        <v>53</v>
      </c>
      <c r="H6832">
        <v>79</v>
      </c>
      <c r="I6832">
        <v>505.72</v>
      </c>
      <c r="J6832">
        <v>0.15</v>
      </c>
      <c r="K6832">
        <v>33959.1</v>
      </c>
      <c r="L6832">
        <v>207.76</v>
      </c>
      <c r="M6832">
        <v>17546.060000000001</v>
      </c>
      <c r="N6832" s="2">
        <f>Table1[[#This Row],[Profit]]/Table1[[#This Row],[Sales_Value]]</f>
        <v>0.51668212644033562</v>
      </c>
      <c r="O6832" s="3" t="str">
        <f>IF(Table1[[#This Row],[Profit]]&lt;0,"Yes","No")</f>
        <v>No</v>
      </c>
      <c r="P6832" t="str">
        <f>IF(Table1[[#This Row],[Discount_Pct]]&gt;0.3,"High",IF(Table1[[#This Row],[Discount_Pct]]&gt;0.15,"Medium","Low"))</f>
        <v>Low</v>
      </c>
      <c r="Q6832" t="str">
        <f>TEXT(Table1[[#This Row],[Date]],"MMM-YYYY")</f>
        <v>Oct-2024</v>
      </c>
      <c r="R6832" t="str">
        <f>IF(Table1[[#This Row],[Sales_Value]]&gt;500000,"Premium",IF(Table1[[#This Row],[Sales_Value]]&gt;100000,"Mid","Basic"))</f>
        <v>Basic</v>
      </c>
    </row>
    <row r="6833" spans="1:18" x14ac:dyDescent="0.3">
      <c r="A6833" s="1">
        <v>45517</v>
      </c>
      <c r="B6833" t="s">
        <v>7034</v>
      </c>
      <c r="C6833" t="s">
        <v>14</v>
      </c>
      <c r="D6833" t="s">
        <v>144</v>
      </c>
      <c r="E6833" t="s">
        <v>331</v>
      </c>
      <c r="F6833" t="s">
        <v>180</v>
      </c>
      <c r="G6833" t="s">
        <v>53</v>
      </c>
      <c r="H6833">
        <v>80</v>
      </c>
      <c r="I6833">
        <v>1650.38</v>
      </c>
      <c r="J6833">
        <v>0.19</v>
      </c>
      <c r="K6833">
        <v>106944.62</v>
      </c>
      <c r="L6833">
        <v>788.28</v>
      </c>
      <c r="M6833">
        <v>43882.22</v>
      </c>
      <c r="N6833" s="2">
        <f>Table1[[#This Row],[Profit]]/Table1[[#This Row],[Sales_Value]]</f>
        <v>0.41032657837299347</v>
      </c>
      <c r="O6833" s="3" t="str">
        <f>IF(Table1[[#This Row],[Profit]]&lt;0,"Yes","No")</f>
        <v>No</v>
      </c>
      <c r="P6833" t="str">
        <f>IF(Table1[[#This Row],[Discount_Pct]]&gt;0.3,"High",IF(Table1[[#This Row],[Discount_Pct]]&gt;0.15,"Medium","Low"))</f>
        <v>Medium</v>
      </c>
      <c r="Q6833" t="str">
        <f>TEXT(Table1[[#This Row],[Date]],"MMM-YYYY")</f>
        <v>Aug-2024</v>
      </c>
      <c r="R6833" t="str">
        <f>IF(Table1[[#This Row],[Sales_Value]]&gt;500000,"Premium",IF(Table1[[#This Row],[Sales_Value]]&gt;100000,"Mid","Basic"))</f>
        <v>Mid</v>
      </c>
    </row>
    <row r="6834" spans="1:18" x14ac:dyDescent="0.3">
      <c r="A6834" s="1">
        <v>45645</v>
      </c>
      <c r="B6834" t="s">
        <v>7035</v>
      </c>
      <c r="C6834" t="s">
        <v>34</v>
      </c>
      <c r="D6834" t="s">
        <v>59</v>
      </c>
      <c r="E6834" t="s">
        <v>27</v>
      </c>
      <c r="F6834" t="s">
        <v>161</v>
      </c>
      <c r="G6834" t="s">
        <v>24</v>
      </c>
      <c r="H6834">
        <v>97</v>
      </c>
      <c r="I6834">
        <v>21.97</v>
      </c>
      <c r="J6834">
        <v>0.27</v>
      </c>
      <c r="K6834">
        <v>1555.7</v>
      </c>
      <c r="L6834">
        <v>4.96</v>
      </c>
      <c r="M6834">
        <v>1074.58</v>
      </c>
      <c r="N6834" s="2">
        <f>Table1[[#This Row],[Profit]]/Table1[[#This Row],[Sales_Value]]</f>
        <v>0.69073728868033679</v>
      </c>
      <c r="O6834" s="3" t="str">
        <f>IF(Table1[[#This Row],[Profit]]&lt;0,"Yes","No")</f>
        <v>No</v>
      </c>
      <c r="P6834" t="str">
        <f>IF(Table1[[#This Row],[Discount_Pct]]&gt;0.3,"High",IF(Table1[[#This Row],[Discount_Pct]]&gt;0.15,"Medium","Low"))</f>
        <v>Medium</v>
      </c>
      <c r="Q6834" t="str">
        <f>TEXT(Table1[[#This Row],[Date]],"MMM-YYYY")</f>
        <v>Dec-2024</v>
      </c>
      <c r="R6834" t="str">
        <f>IF(Table1[[#This Row],[Sales_Value]]&gt;500000,"Premium",IF(Table1[[#This Row],[Sales_Value]]&gt;100000,"Mid","Basic"))</f>
        <v>Basic</v>
      </c>
    </row>
    <row r="6835" spans="1:18" x14ac:dyDescent="0.3">
      <c r="A6835" s="1">
        <v>45425</v>
      </c>
      <c r="B6835" t="s">
        <v>7036</v>
      </c>
      <c r="C6835" t="s">
        <v>39</v>
      </c>
      <c r="D6835" t="s">
        <v>716</v>
      </c>
      <c r="E6835" t="s">
        <v>48</v>
      </c>
      <c r="F6835" t="s">
        <v>226</v>
      </c>
      <c r="G6835" t="s">
        <v>18</v>
      </c>
      <c r="H6835">
        <v>2</v>
      </c>
      <c r="I6835">
        <v>20563.439999999999</v>
      </c>
      <c r="J6835">
        <v>0.25</v>
      </c>
      <c r="K6835">
        <v>30845.16</v>
      </c>
      <c r="L6835">
        <v>14378.34</v>
      </c>
      <c r="M6835">
        <v>2088.48</v>
      </c>
      <c r="N6835" s="2">
        <f>Table1[[#This Row],[Profit]]/Table1[[#This Row],[Sales_Value]]</f>
        <v>6.7708515695817428E-2</v>
      </c>
      <c r="O6835" s="3" t="str">
        <f>IF(Table1[[#This Row],[Profit]]&lt;0,"Yes","No")</f>
        <v>No</v>
      </c>
      <c r="P6835" t="str">
        <f>IF(Table1[[#This Row],[Discount_Pct]]&gt;0.3,"High",IF(Table1[[#This Row],[Discount_Pct]]&gt;0.15,"Medium","Low"))</f>
        <v>Medium</v>
      </c>
      <c r="Q6835" t="str">
        <f>TEXT(Table1[[#This Row],[Date]],"MMM-YYYY")</f>
        <v>May-2024</v>
      </c>
      <c r="R6835" t="str">
        <f>IF(Table1[[#This Row],[Sales_Value]]&gt;500000,"Premium",IF(Table1[[#This Row],[Sales_Value]]&gt;100000,"Mid","Basic"))</f>
        <v>Basic</v>
      </c>
    </row>
    <row r="6836" spans="1:18" x14ac:dyDescent="0.3">
      <c r="A6836" s="1">
        <v>45405</v>
      </c>
      <c r="B6836" t="s">
        <v>7037</v>
      </c>
      <c r="C6836" t="s">
        <v>14</v>
      </c>
      <c r="D6836" t="s">
        <v>160</v>
      </c>
      <c r="E6836" t="s">
        <v>266</v>
      </c>
      <c r="F6836" t="s">
        <v>282</v>
      </c>
      <c r="G6836" t="s">
        <v>18</v>
      </c>
      <c r="H6836">
        <v>1</v>
      </c>
      <c r="I6836">
        <v>8864.98</v>
      </c>
      <c r="J6836">
        <v>0.28000000000000003</v>
      </c>
      <c r="K6836">
        <v>6382.79</v>
      </c>
      <c r="L6836">
        <v>7007.75</v>
      </c>
      <c r="M6836">
        <v>-624.96</v>
      </c>
      <c r="N6836" s="2">
        <f>Table1[[#This Row],[Profit]]/Table1[[#This Row],[Sales_Value]]</f>
        <v>-9.7913294969754608E-2</v>
      </c>
      <c r="O6836" s="3" t="str">
        <f>IF(Table1[[#This Row],[Profit]]&lt;0,"Yes","No")</f>
        <v>Yes</v>
      </c>
      <c r="P6836" t="str">
        <f>IF(Table1[[#This Row],[Discount_Pct]]&gt;0.3,"High",IF(Table1[[#This Row],[Discount_Pct]]&gt;0.15,"Medium","Low"))</f>
        <v>Medium</v>
      </c>
      <c r="Q6836" t="str">
        <f>TEXT(Table1[[#This Row],[Date]],"MMM-YYYY")</f>
        <v>Apr-2024</v>
      </c>
      <c r="R6836" t="str">
        <f>IF(Table1[[#This Row],[Sales_Value]]&gt;500000,"Premium",IF(Table1[[#This Row],[Sales_Value]]&gt;100000,"Mid","Basic"))</f>
        <v>Basic</v>
      </c>
    </row>
    <row r="6837" spans="1:18" x14ac:dyDescent="0.3">
      <c r="A6837" s="1">
        <v>45293</v>
      </c>
      <c r="B6837" t="s">
        <v>7038</v>
      </c>
      <c r="C6837" t="s">
        <v>39</v>
      </c>
      <c r="D6837" t="s">
        <v>192</v>
      </c>
      <c r="E6837" t="s">
        <v>102</v>
      </c>
      <c r="F6837" t="s">
        <v>17</v>
      </c>
      <c r="G6837" t="s">
        <v>18</v>
      </c>
      <c r="H6837">
        <v>94</v>
      </c>
      <c r="I6837">
        <v>33187.72</v>
      </c>
      <c r="J6837">
        <v>0.23</v>
      </c>
      <c r="K6837">
        <v>2402127.17</v>
      </c>
      <c r="L6837">
        <v>26361.71</v>
      </c>
      <c r="M6837">
        <v>-75873.570000000007</v>
      </c>
      <c r="N6837" s="2">
        <f>Table1[[#This Row],[Profit]]/Table1[[#This Row],[Sales_Value]]</f>
        <v>-3.1585992177091946E-2</v>
      </c>
      <c r="O6837" s="3" t="str">
        <f>IF(Table1[[#This Row],[Profit]]&lt;0,"Yes","No")</f>
        <v>Yes</v>
      </c>
      <c r="P6837" t="str">
        <f>IF(Table1[[#This Row],[Discount_Pct]]&gt;0.3,"High",IF(Table1[[#This Row],[Discount_Pct]]&gt;0.15,"Medium","Low"))</f>
        <v>Medium</v>
      </c>
      <c r="Q6837" t="str">
        <f>TEXT(Table1[[#This Row],[Date]],"MMM-YYYY")</f>
        <v>Jan-2024</v>
      </c>
      <c r="R6837" t="str">
        <f>IF(Table1[[#This Row],[Sales_Value]]&gt;500000,"Premium",IF(Table1[[#This Row],[Sales_Value]]&gt;100000,"Mid","Basic"))</f>
        <v>Premium</v>
      </c>
    </row>
    <row r="6838" spans="1:18" x14ac:dyDescent="0.3">
      <c r="A6838" s="1">
        <v>45357</v>
      </c>
      <c r="B6838" t="s">
        <v>7039</v>
      </c>
      <c r="C6838" t="s">
        <v>34</v>
      </c>
      <c r="D6838" t="s">
        <v>314</v>
      </c>
      <c r="E6838" t="s">
        <v>177</v>
      </c>
      <c r="F6838" t="s">
        <v>82</v>
      </c>
      <c r="G6838" t="s">
        <v>24</v>
      </c>
      <c r="H6838">
        <v>37</v>
      </c>
      <c r="I6838">
        <v>78.63</v>
      </c>
      <c r="J6838">
        <v>0</v>
      </c>
      <c r="K6838">
        <v>2909.31</v>
      </c>
      <c r="L6838">
        <v>49.78</v>
      </c>
      <c r="M6838">
        <v>1067.45</v>
      </c>
      <c r="N6838" s="2">
        <f>Table1[[#This Row],[Profit]]/Table1[[#This Row],[Sales_Value]]</f>
        <v>0.36690830471830094</v>
      </c>
      <c r="O6838" s="3" t="str">
        <f>IF(Table1[[#This Row],[Profit]]&lt;0,"Yes","No")</f>
        <v>No</v>
      </c>
      <c r="P6838" t="str">
        <f>IF(Table1[[#This Row],[Discount_Pct]]&gt;0.3,"High",IF(Table1[[#This Row],[Discount_Pct]]&gt;0.15,"Medium","Low"))</f>
        <v>Low</v>
      </c>
      <c r="Q6838" t="str">
        <f>TEXT(Table1[[#This Row],[Date]],"MMM-YYYY")</f>
        <v>Mar-2024</v>
      </c>
      <c r="R6838" t="str">
        <f>IF(Table1[[#This Row],[Sales_Value]]&gt;500000,"Premium",IF(Table1[[#This Row],[Sales_Value]]&gt;100000,"Mid","Basic"))</f>
        <v>Basic</v>
      </c>
    </row>
    <row r="6839" spans="1:18" x14ac:dyDescent="0.3">
      <c r="A6839" s="1">
        <v>45602</v>
      </c>
      <c r="B6839" t="s">
        <v>7040</v>
      </c>
      <c r="C6839" t="s">
        <v>14</v>
      </c>
      <c r="D6839" t="s">
        <v>15</v>
      </c>
      <c r="E6839" t="s">
        <v>118</v>
      </c>
      <c r="F6839" t="s">
        <v>282</v>
      </c>
      <c r="G6839" t="s">
        <v>18</v>
      </c>
      <c r="H6839">
        <v>56</v>
      </c>
      <c r="I6839">
        <v>9331.25</v>
      </c>
      <c r="J6839">
        <v>0</v>
      </c>
      <c r="K6839">
        <v>522550</v>
      </c>
      <c r="L6839">
        <v>6409.17</v>
      </c>
      <c r="M6839">
        <v>163636.48000000001</v>
      </c>
      <c r="N6839" s="2">
        <f>Table1[[#This Row],[Profit]]/Table1[[#This Row],[Sales_Value]]</f>
        <v>0.31314989953114536</v>
      </c>
      <c r="O6839" s="3" t="str">
        <f>IF(Table1[[#This Row],[Profit]]&lt;0,"Yes","No")</f>
        <v>No</v>
      </c>
      <c r="P6839" t="str">
        <f>IF(Table1[[#This Row],[Discount_Pct]]&gt;0.3,"High",IF(Table1[[#This Row],[Discount_Pct]]&gt;0.15,"Medium","Low"))</f>
        <v>Low</v>
      </c>
      <c r="Q6839" t="str">
        <f>TEXT(Table1[[#This Row],[Date]],"MMM-YYYY")</f>
        <v>Nov-2024</v>
      </c>
      <c r="R6839" t="str">
        <f>IF(Table1[[#This Row],[Sales_Value]]&gt;500000,"Premium",IF(Table1[[#This Row],[Sales_Value]]&gt;100000,"Mid","Basic"))</f>
        <v>Premium</v>
      </c>
    </row>
    <row r="6840" spans="1:18" x14ac:dyDescent="0.3">
      <c r="A6840" s="1">
        <v>45458</v>
      </c>
      <c r="B6840" t="s">
        <v>7041</v>
      </c>
      <c r="C6840" t="s">
        <v>14</v>
      </c>
      <c r="D6840" t="s">
        <v>189</v>
      </c>
      <c r="E6840" t="s">
        <v>41</v>
      </c>
      <c r="F6840" t="s">
        <v>146</v>
      </c>
      <c r="G6840" t="s">
        <v>24</v>
      </c>
      <c r="H6840">
        <v>31</v>
      </c>
      <c r="I6840">
        <v>50.03</v>
      </c>
      <c r="J6840">
        <v>0.1</v>
      </c>
      <c r="K6840">
        <v>1395.84</v>
      </c>
      <c r="L6840">
        <v>30.66</v>
      </c>
      <c r="M6840">
        <v>445.38</v>
      </c>
      <c r="N6840" s="2">
        <f>Table1[[#This Row],[Profit]]/Table1[[#This Row],[Sales_Value]]</f>
        <v>0.31907668500687758</v>
      </c>
      <c r="O6840" s="3" t="str">
        <f>IF(Table1[[#This Row],[Profit]]&lt;0,"Yes","No")</f>
        <v>No</v>
      </c>
      <c r="P6840" t="str">
        <f>IF(Table1[[#This Row],[Discount_Pct]]&gt;0.3,"High",IF(Table1[[#This Row],[Discount_Pct]]&gt;0.15,"Medium","Low"))</f>
        <v>Low</v>
      </c>
      <c r="Q6840" t="str">
        <f>TEXT(Table1[[#This Row],[Date]],"MMM-YYYY")</f>
        <v>Jun-2024</v>
      </c>
      <c r="R6840" t="str">
        <f>IF(Table1[[#This Row],[Sales_Value]]&gt;500000,"Premium",IF(Table1[[#This Row],[Sales_Value]]&gt;100000,"Mid","Basic"))</f>
        <v>Basic</v>
      </c>
    </row>
    <row r="6841" spans="1:18" x14ac:dyDescent="0.3">
      <c r="A6841" s="1">
        <v>45424</v>
      </c>
      <c r="B6841" t="s">
        <v>7042</v>
      </c>
      <c r="C6841" t="s">
        <v>20</v>
      </c>
      <c r="D6841" t="s">
        <v>148</v>
      </c>
      <c r="E6841" t="s">
        <v>158</v>
      </c>
      <c r="F6841" t="s">
        <v>154</v>
      </c>
      <c r="G6841" t="s">
        <v>77</v>
      </c>
      <c r="H6841">
        <v>1</v>
      </c>
      <c r="I6841">
        <v>1328.21</v>
      </c>
      <c r="J6841">
        <v>0</v>
      </c>
      <c r="K6841">
        <v>1328.21</v>
      </c>
      <c r="L6841">
        <v>579.5</v>
      </c>
      <c r="M6841">
        <v>748.71</v>
      </c>
      <c r="N6841" s="2">
        <f>Table1[[#This Row],[Profit]]/Table1[[#This Row],[Sales_Value]]</f>
        <v>0.56369851153055617</v>
      </c>
      <c r="O6841" s="3" t="str">
        <f>IF(Table1[[#This Row],[Profit]]&lt;0,"Yes","No")</f>
        <v>No</v>
      </c>
      <c r="P6841" t="str">
        <f>IF(Table1[[#This Row],[Discount_Pct]]&gt;0.3,"High",IF(Table1[[#This Row],[Discount_Pct]]&gt;0.15,"Medium","Low"))</f>
        <v>Low</v>
      </c>
      <c r="Q6841" t="str">
        <f>TEXT(Table1[[#This Row],[Date]],"MMM-YYYY")</f>
        <v>May-2024</v>
      </c>
      <c r="R6841" t="str">
        <f>IF(Table1[[#This Row],[Sales_Value]]&gt;500000,"Premium",IF(Table1[[#This Row],[Sales_Value]]&gt;100000,"Mid","Basic"))</f>
        <v>Basic</v>
      </c>
    </row>
    <row r="6842" spans="1:18" x14ac:dyDescent="0.3">
      <c r="A6842" s="1">
        <v>45427</v>
      </c>
      <c r="B6842" t="s">
        <v>7043</v>
      </c>
      <c r="C6842" t="s">
        <v>20</v>
      </c>
      <c r="D6842" t="s">
        <v>72</v>
      </c>
      <c r="E6842" t="s">
        <v>63</v>
      </c>
      <c r="F6842" t="s">
        <v>61</v>
      </c>
      <c r="G6842" t="s">
        <v>53</v>
      </c>
      <c r="H6842">
        <v>44</v>
      </c>
      <c r="I6842">
        <v>3378.24</v>
      </c>
      <c r="J6842">
        <v>0.01</v>
      </c>
      <c r="K6842">
        <v>147156.13</v>
      </c>
      <c r="L6842">
        <v>1956.75</v>
      </c>
      <c r="M6842">
        <v>61059.13</v>
      </c>
      <c r="N6842" s="2">
        <f>Table1[[#This Row],[Profit]]/Table1[[#This Row],[Sales_Value]]</f>
        <v>0.4149275330901947</v>
      </c>
      <c r="O6842" s="3" t="str">
        <f>IF(Table1[[#This Row],[Profit]]&lt;0,"Yes","No")</f>
        <v>No</v>
      </c>
      <c r="P6842" t="str">
        <f>IF(Table1[[#This Row],[Discount_Pct]]&gt;0.3,"High",IF(Table1[[#This Row],[Discount_Pct]]&gt;0.15,"Medium","Low"))</f>
        <v>Low</v>
      </c>
      <c r="Q6842" t="str">
        <f>TEXT(Table1[[#This Row],[Date]],"MMM-YYYY")</f>
        <v>May-2024</v>
      </c>
      <c r="R6842" t="str">
        <f>IF(Table1[[#This Row],[Sales_Value]]&gt;500000,"Premium",IF(Table1[[#This Row],[Sales_Value]]&gt;100000,"Mid","Basic"))</f>
        <v>Mid</v>
      </c>
    </row>
    <row r="6843" spans="1:18" x14ac:dyDescent="0.3">
      <c r="A6843" s="1">
        <v>45422</v>
      </c>
      <c r="B6843" t="s">
        <v>7044</v>
      </c>
      <c r="C6843" t="s">
        <v>20</v>
      </c>
      <c r="D6843" t="s">
        <v>364</v>
      </c>
      <c r="E6843" t="s">
        <v>272</v>
      </c>
      <c r="F6843" t="s">
        <v>154</v>
      </c>
      <c r="G6843" t="s">
        <v>77</v>
      </c>
      <c r="H6843">
        <v>75</v>
      </c>
      <c r="I6843">
        <v>1218.44</v>
      </c>
      <c r="J6843">
        <v>0.3</v>
      </c>
      <c r="K6843">
        <v>63968.1</v>
      </c>
      <c r="L6843">
        <v>594.70000000000005</v>
      </c>
      <c r="M6843">
        <v>19365.599999999999</v>
      </c>
      <c r="N6843" s="2">
        <f>Table1[[#This Row],[Profit]]/Table1[[#This Row],[Sales_Value]]</f>
        <v>0.30273839616934062</v>
      </c>
      <c r="O6843" s="3" t="str">
        <f>IF(Table1[[#This Row],[Profit]]&lt;0,"Yes","No")</f>
        <v>No</v>
      </c>
      <c r="P6843" t="str">
        <f>IF(Table1[[#This Row],[Discount_Pct]]&gt;0.3,"High",IF(Table1[[#This Row],[Discount_Pct]]&gt;0.15,"Medium","Low"))</f>
        <v>Medium</v>
      </c>
      <c r="Q6843" t="str">
        <f>TEXT(Table1[[#This Row],[Date]],"MMM-YYYY")</f>
        <v>May-2024</v>
      </c>
      <c r="R6843" t="str">
        <f>IF(Table1[[#This Row],[Sales_Value]]&gt;500000,"Premium",IF(Table1[[#This Row],[Sales_Value]]&gt;100000,"Mid","Basic"))</f>
        <v>Basic</v>
      </c>
    </row>
    <row r="6844" spans="1:18" x14ac:dyDescent="0.3">
      <c r="A6844" s="1">
        <v>45601</v>
      </c>
      <c r="B6844" t="s">
        <v>7045</v>
      </c>
      <c r="C6844" t="s">
        <v>34</v>
      </c>
      <c r="D6844" t="s">
        <v>59</v>
      </c>
      <c r="E6844" t="s">
        <v>168</v>
      </c>
      <c r="F6844" t="s">
        <v>28</v>
      </c>
      <c r="G6844" t="s">
        <v>18</v>
      </c>
      <c r="H6844">
        <v>76</v>
      </c>
      <c r="I6844">
        <v>2685.24</v>
      </c>
      <c r="J6844">
        <v>0.22</v>
      </c>
      <c r="K6844">
        <v>159181.03</v>
      </c>
      <c r="L6844">
        <v>1469.99</v>
      </c>
      <c r="M6844">
        <v>47461.79</v>
      </c>
      <c r="N6844" s="2">
        <f>Table1[[#This Row],[Profit]]/Table1[[#This Row],[Sales_Value]]</f>
        <v>0.2981623501242579</v>
      </c>
      <c r="O6844" s="3" t="str">
        <f>IF(Table1[[#This Row],[Profit]]&lt;0,"Yes","No")</f>
        <v>No</v>
      </c>
      <c r="P6844" t="str">
        <f>IF(Table1[[#This Row],[Discount_Pct]]&gt;0.3,"High",IF(Table1[[#This Row],[Discount_Pct]]&gt;0.15,"Medium","Low"))</f>
        <v>Medium</v>
      </c>
      <c r="Q6844" t="str">
        <f>TEXT(Table1[[#This Row],[Date]],"MMM-YYYY")</f>
        <v>Nov-2024</v>
      </c>
      <c r="R6844" t="str">
        <f>IF(Table1[[#This Row],[Sales_Value]]&gt;500000,"Premium",IF(Table1[[#This Row],[Sales_Value]]&gt;100000,"Mid","Basic"))</f>
        <v>Mid</v>
      </c>
    </row>
    <row r="6845" spans="1:18" x14ac:dyDescent="0.3">
      <c r="A6845" s="1">
        <v>45512</v>
      </c>
      <c r="B6845" t="s">
        <v>7046</v>
      </c>
      <c r="C6845" t="s">
        <v>34</v>
      </c>
      <c r="D6845" t="s">
        <v>80</v>
      </c>
      <c r="E6845" t="s">
        <v>228</v>
      </c>
      <c r="F6845" t="s">
        <v>161</v>
      </c>
      <c r="G6845" t="s">
        <v>24</v>
      </c>
      <c r="H6845">
        <v>9</v>
      </c>
      <c r="I6845">
        <v>18.79</v>
      </c>
      <c r="J6845">
        <v>0</v>
      </c>
      <c r="K6845">
        <v>169.11</v>
      </c>
      <c r="L6845">
        <v>4.72</v>
      </c>
      <c r="M6845">
        <v>126.63</v>
      </c>
      <c r="N6845" s="2">
        <f>Table1[[#This Row],[Profit]]/Table1[[#This Row],[Sales_Value]]</f>
        <v>0.74880255455029265</v>
      </c>
      <c r="O6845" s="3" t="str">
        <f>IF(Table1[[#This Row],[Profit]]&lt;0,"Yes","No")</f>
        <v>No</v>
      </c>
      <c r="P6845" t="str">
        <f>IF(Table1[[#This Row],[Discount_Pct]]&gt;0.3,"High",IF(Table1[[#This Row],[Discount_Pct]]&gt;0.15,"Medium","Low"))</f>
        <v>Low</v>
      </c>
      <c r="Q6845" t="str">
        <f>TEXT(Table1[[#This Row],[Date]],"MMM-YYYY")</f>
        <v>Aug-2024</v>
      </c>
      <c r="R6845" t="str">
        <f>IF(Table1[[#This Row],[Sales_Value]]&gt;500000,"Premium",IF(Table1[[#This Row],[Sales_Value]]&gt;100000,"Mid","Basic"))</f>
        <v>Basic</v>
      </c>
    </row>
    <row r="6846" spans="1:18" x14ac:dyDescent="0.3">
      <c r="A6846" s="1">
        <v>45382</v>
      </c>
      <c r="B6846" t="s">
        <v>7047</v>
      </c>
      <c r="C6846" t="s">
        <v>14</v>
      </c>
      <c r="D6846" t="s">
        <v>26</v>
      </c>
      <c r="E6846" t="s">
        <v>100</v>
      </c>
      <c r="F6846" t="s">
        <v>293</v>
      </c>
      <c r="G6846" t="s">
        <v>53</v>
      </c>
      <c r="H6846">
        <v>57</v>
      </c>
      <c r="I6846">
        <v>855</v>
      </c>
      <c r="J6846">
        <v>0.24</v>
      </c>
      <c r="K6846">
        <v>37038.6</v>
      </c>
      <c r="L6846">
        <v>387.53</v>
      </c>
      <c r="M6846">
        <v>14949.39</v>
      </c>
      <c r="N6846" s="2">
        <f>Table1[[#This Row],[Profit]]/Table1[[#This Row],[Sales_Value]]</f>
        <v>0.40361649738381039</v>
      </c>
      <c r="O6846" s="3" t="str">
        <f>IF(Table1[[#This Row],[Profit]]&lt;0,"Yes","No")</f>
        <v>No</v>
      </c>
      <c r="P6846" t="str">
        <f>IF(Table1[[#This Row],[Discount_Pct]]&gt;0.3,"High",IF(Table1[[#This Row],[Discount_Pct]]&gt;0.15,"Medium","Low"))</f>
        <v>Medium</v>
      </c>
      <c r="Q6846" t="str">
        <f>TEXT(Table1[[#This Row],[Date]],"MMM-YYYY")</f>
        <v>Mar-2024</v>
      </c>
      <c r="R6846" t="str">
        <f>IF(Table1[[#This Row],[Sales_Value]]&gt;500000,"Premium",IF(Table1[[#This Row],[Sales_Value]]&gt;100000,"Mid","Basic"))</f>
        <v>Basic</v>
      </c>
    </row>
    <row r="6847" spans="1:18" x14ac:dyDescent="0.3">
      <c r="A6847" s="1">
        <v>45605</v>
      </c>
      <c r="B6847" t="s">
        <v>7048</v>
      </c>
      <c r="C6847" t="s">
        <v>34</v>
      </c>
      <c r="D6847" t="s">
        <v>35</v>
      </c>
      <c r="E6847" t="s">
        <v>97</v>
      </c>
      <c r="F6847" t="s">
        <v>37</v>
      </c>
      <c r="G6847" t="s">
        <v>18</v>
      </c>
      <c r="H6847">
        <v>41</v>
      </c>
      <c r="I6847">
        <v>40122.9</v>
      </c>
      <c r="J6847">
        <v>0.06</v>
      </c>
      <c r="K6847">
        <v>1546336.57</v>
      </c>
      <c r="L6847">
        <v>30529.360000000001</v>
      </c>
      <c r="M6847">
        <v>294632.81</v>
      </c>
      <c r="N6847" s="2">
        <f>Table1[[#This Row],[Profit]]/Table1[[#This Row],[Sales_Value]]</f>
        <v>0.19053601636026754</v>
      </c>
      <c r="O6847" s="3" t="str">
        <f>IF(Table1[[#This Row],[Profit]]&lt;0,"Yes","No")</f>
        <v>No</v>
      </c>
      <c r="P6847" t="str">
        <f>IF(Table1[[#This Row],[Discount_Pct]]&gt;0.3,"High",IF(Table1[[#This Row],[Discount_Pct]]&gt;0.15,"Medium","Low"))</f>
        <v>Low</v>
      </c>
      <c r="Q6847" t="str">
        <f>TEXT(Table1[[#This Row],[Date]],"MMM-YYYY")</f>
        <v>Nov-2024</v>
      </c>
      <c r="R6847" t="str">
        <f>IF(Table1[[#This Row],[Sales_Value]]&gt;500000,"Premium",IF(Table1[[#This Row],[Sales_Value]]&gt;100000,"Mid","Basic"))</f>
        <v>Premium</v>
      </c>
    </row>
    <row r="6848" spans="1:18" x14ac:dyDescent="0.3">
      <c r="A6848" s="1">
        <v>45643</v>
      </c>
      <c r="B6848" t="s">
        <v>7049</v>
      </c>
      <c r="C6848" t="s">
        <v>39</v>
      </c>
      <c r="D6848" t="s">
        <v>93</v>
      </c>
      <c r="E6848" t="s">
        <v>60</v>
      </c>
      <c r="F6848" t="s">
        <v>156</v>
      </c>
      <c r="G6848" t="s">
        <v>18</v>
      </c>
      <c r="H6848">
        <v>86</v>
      </c>
      <c r="I6848">
        <v>21534.75</v>
      </c>
      <c r="J6848">
        <v>0.14000000000000001</v>
      </c>
      <c r="K6848">
        <v>1592710.11</v>
      </c>
      <c r="L6848">
        <v>16767.259999999998</v>
      </c>
      <c r="M6848">
        <v>150725.75</v>
      </c>
      <c r="N6848" s="2">
        <f>Table1[[#This Row],[Profit]]/Table1[[#This Row],[Sales_Value]]</f>
        <v>9.4634766900550407E-2</v>
      </c>
      <c r="O6848" s="3" t="str">
        <f>IF(Table1[[#This Row],[Profit]]&lt;0,"Yes","No")</f>
        <v>No</v>
      </c>
      <c r="P6848" t="str">
        <f>IF(Table1[[#This Row],[Discount_Pct]]&gt;0.3,"High",IF(Table1[[#This Row],[Discount_Pct]]&gt;0.15,"Medium","Low"))</f>
        <v>Low</v>
      </c>
      <c r="Q6848" t="str">
        <f>TEXT(Table1[[#This Row],[Date]],"MMM-YYYY")</f>
        <v>Dec-2024</v>
      </c>
      <c r="R6848" t="str">
        <f>IF(Table1[[#This Row],[Sales_Value]]&gt;500000,"Premium",IF(Table1[[#This Row],[Sales_Value]]&gt;100000,"Mid","Basic"))</f>
        <v>Premium</v>
      </c>
    </row>
    <row r="6849" spans="1:18" x14ac:dyDescent="0.3">
      <c r="A6849" s="1">
        <v>45355</v>
      </c>
      <c r="B6849" t="s">
        <v>7050</v>
      </c>
      <c r="C6849" t="s">
        <v>14</v>
      </c>
      <c r="D6849" t="s">
        <v>160</v>
      </c>
      <c r="E6849" t="s">
        <v>48</v>
      </c>
      <c r="F6849" t="s">
        <v>165</v>
      </c>
      <c r="G6849" t="s">
        <v>24</v>
      </c>
      <c r="H6849">
        <v>47</v>
      </c>
      <c r="I6849">
        <v>153.84</v>
      </c>
      <c r="J6849">
        <v>0.19</v>
      </c>
      <c r="K6849">
        <v>5856.69</v>
      </c>
      <c r="L6849">
        <v>120.89</v>
      </c>
      <c r="M6849">
        <v>174.86</v>
      </c>
      <c r="N6849" s="2">
        <f>Table1[[#This Row],[Profit]]/Table1[[#This Row],[Sales_Value]]</f>
        <v>2.9856454755160342E-2</v>
      </c>
      <c r="O6849" s="3" t="str">
        <f>IF(Table1[[#This Row],[Profit]]&lt;0,"Yes","No")</f>
        <v>No</v>
      </c>
      <c r="P6849" t="str">
        <f>IF(Table1[[#This Row],[Discount_Pct]]&gt;0.3,"High",IF(Table1[[#This Row],[Discount_Pct]]&gt;0.15,"Medium","Low"))</f>
        <v>Medium</v>
      </c>
      <c r="Q6849" t="str">
        <f>TEXT(Table1[[#This Row],[Date]],"MMM-YYYY")</f>
        <v>Mar-2024</v>
      </c>
      <c r="R6849" t="str">
        <f>IF(Table1[[#This Row],[Sales_Value]]&gt;500000,"Premium",IF(Table1[[#This Row],[Sales_Value]]&gt;100000,"Mid","Basic"))</f>
        <v>Basic</v>
      </c>
    </row>
    <row r="6850" spans="1:18" x14ac:dyDescent="0.3">
      <c r="A6850" s="1">
        <v>45549</v>
      </c>
      <c r="B6850" t="s">
        <v>7051</v>
      </c>
      <c r="C6850" t="s">
        <v>14</v>
      </c>
      <c r="D6850" t="s">
        <v>160</v>
      </c>
      <c r="E6850" t="s">
        <v>81</v>
      </c>
      <c r="F6850" t="s">
        <v>106</v>
      </c>
      <c r="G6850" t="s">
        <v>77</v>
      </c>
      <c r="H6850">
        <v>86</v>
      </c>
      <c r="I6850">
        <v>198.4</v>
      </c>
      <c r="J6850">
        <v>0.26</v>
      </c>
      <c r="K6850">
        <v>12626.18</v>
      </c>
      <c r="L6850">
        <v>81.06</v>
      </c>
      <c r="M6850">
        <v>5655.02</v>
      </c>
      <c r="N6850" s="2">
        <f>Table1[[#This Row],[Profit]]/Table1[[#This Row],[Sales_Value]]</f>
        <v>0.44788051493008973</v>
      </c>
      <c r="O6850" s="3" t="str">
        <f>IF(Table1[[#This Row],[Profit]]&lt;0,"Yes","No")</f>
        <v>No</v>
      </c>
      <c r="P6850" t="str">
        <f>IF(Table1[[#This Row],[Discount_Pct]]&gt;0.3,"High",IF(Table1[[#This Row],[Discount_Pct]]&gt;0.15,"Medium","Low"))</f>
        <v>Medium</v>
      </c>
      <c r="Q6850" t="str">
        <f>TEXT(Table1[[#This Row],[Date]],"MMM-YYYY")</f>
        <v>Sep-2024</v>
      </c>
      <c r="R6850" t="str">
        <f>IF(Table1[[#This Row],[Sales_Value]]&gt;500000,"Premium",IF(Table1[[#This Row],[Sales_Value]]&gt;100000,"Mid","Basic"))</f>
        <v>Basic</v>
      </c>
    </row>
    <row r="6851" spans="1:18" x14ac:dyDescent="0.3">
      <c r="A6851" s="1">
        <v>45567</v>
      </c>
      <c r="B6851" t="s">
        <v>7052</v>
      </c>
      <c r="C6851" t="s">
        <v>14</v>
      </c>
      <c r="D6851" t="s">
        <v>55</v>
      </c>
      <c r="E6851" t="s">
        <v>325</v>
      </c>
      <c r="F6851" t="s">
        <v>95</v>
      </c>
      <c r="G6851" t="s">
        <v>77</v>
      </c>
      <c r="H6851">
        <v>99</v>
      </c>
      <c r="I6851">
        <v>3645.81</v>
      </c>
      <c r="J6851">
        <v>0.02</v>
      </c>
      <c r="K6851">
        <v>353716.49</v>
      </c>
      <c r="L6851">
        <v>2063.37</v>
      </c>
      <c r="M6851">
        <v>149442.85999999999</v>
      </c>
      <c r="N6851" s="2">
        <f>Table1[[#This Row],[Profit]]/Table1[[#This Row],[Sales_Value]]</f>
        <v>0.42249333640057318</v>
      </c>
      <c r="O6851" s="3" t="str">
        <f>IF(Table1[[#This Row],[Profit]]&lt;0,"Yes","No")</f>
        <v>No</v>
      </c>
      <c r="P6851" t="str">
        <f>IF(Table1[[#This Row],[Discount_Pct]]&gt;0.3,"High",IF(Table1[[#This Row],[Discount_Pct]]&gt;0.15,"Medium","Low"))</f>
        <v>Low</v>
      </c>
      <c r="Q6851" t="str">
        <f>TEXT(Table1[[#This Row],[Date]],"MMM-YYYY")</f>
        <v>Oct-2024</v>
      </c>
      <c r="R6851" t="str">
        <f>IF(Table1[[#This Row],[Sales_Value]]&gt;500000,"Premium",IF(Table1[[#This Row],[Sales_Value]]&gt;100000,"Mid","Basic"))</f>
        <v>Mid</v>
      </c>
    </row>
    <row r="6852" spans="1:18" x14ac:dyDescent="0.3">
      <c r="A6852" s="1">
        <v>45302</v>
      </c>
      <c r="B6852" t="s">
        <v>7053</v>
      </c>
      <c r="C6852" t="s">
        <v>39</v>
      </c>
      <c r="D6852" t="s">
        <v>192</v>
      </c>
      <c r="E6852" t="s">
        <v>163</v>
      </c>
      <c r="F6852" t="s">
        <v>154</v>
      </c>
      <c r="G6852" t="s">
        <v>77</v>
      </c>
      <c r="H6852">
        <v>7</v>
      </c>
      <c r="I6852">
        <v>1343.52</v>
      </c>
      <c r="J6852">
        <v>0.22</v>
      </c>
      <c r="K6852">
        <v>7335.62</v>
      </c>
      <c r="L6852">
        <v>639.67999999999995</v>
      </c>
      <c r="M6852">
        <v>2857.86</v>
      </c>
      <c r="N6852" s="2">
        <f>Table1[[#This Row],[Profit]]/Table1[[#This Row],[Sales_Value]]</f>
        <v>0.38958670160122799</v>
      </c>
      <c r="O6852" s="3" t="str">
        <f>IF(Table1[[#This Row],[Profit]]&lt;0,"Yes","No")</f>
        <v>No</v>
      </c>
      <c r="P6852" t="str">
        <f>IF(Table1[[#This Row],[Discount_Pct]]&gt;0.3,"High",IF(Table1[[#This Row],[Discount_Pct]]&gt;0.15,"Medium","Low"))</f>
        <v>Medium</v>
      </c>
      <c r="Q6852" t="str">
        <f>TEXT(Table1[[#This Row],[Date]],"MMM-YYYY")</f>
        <v>Jan-2024</v>
      </c>
      <c r="R6852" t="str">
        <f>IF(Table1[[#This Row],[Sales_Value]]&gt;500000,"Premium",IF(Table1[[#This Row],[Sales_Value]]&gt;100000,"Mid","Basic"))</f>
        <v>Basic</v>
      </c>
    </row>
    <row r="6853" spans="1:18" x14ac:dyDescent="0.3">
      <c r="A6853" s="1">
        <v>45558</v>
      </c>
      <c r="B6853" t="s">
        <v>7054</v>
      </c>
      <c r="C6853" t="s">
        <v>34</v>
      </c>
      <c r="D6853" t="s">
        <v>80</v>
      </c>
      <c r="E6853" t="s">
        <v>228</v>
      </c>
      <c r="F6853" t="s">
        <v>264</v>
      </c>
      <c r="G6853" t="s">
        <v>77</v>
      </c>
      <c r="H6853">
        <v>70</v>
      </c>
      <c r="I6853">
        <v>2963.4</v>
      </c>
      <c r="J6853">
        <v>0.22</v>
      </c>
      <c r="K6853">
        <v>161801.64000000001</v>
      </c>
      <c r="L6853">
        <v>1596.33</v>
      </c>
      <c r="M6853">
        <v>50058.54</v>
      </c>
      <c r="N6853" s="2">
        <f>Table1[[#This Row],[Profit]]/Table1[[#This Row],[Sales_Value]]</f>
        <v>0.30938215459373586</v>
      </c>
      <c r="O6853" s="3" t="str">
        <f>IF(Table1[[#This Row],[Profit]]&lt;0,"Yes","No")</f>
        <v>No</v>
      </c>
      <c r="P6853" t="str">
        <f>IF(Table1[[#This Row],[Discount_Pct]]&gt;0.3,"High",IF(Table1[[#This Row],[Discount_Pct]]&gt;0.15,"Medium","Low"))</f>
        <v>Medium</v>
      </c>
      <c r="Q6853" t="str">
        <f>TEXT(Table1[[#This Row],[Date]],"MMM-YYYY")</f>
        <v>Sep-2024</v>
      </c>
      <c r="R6853" t="str">
        <f>IF(Table1[[#This Row],[Sales_Value]]&gt;500000,"Premium",IF(Table1[[#This Row],[Sales_Value]]&gt;100000,"Mid","Basic"))</f>
        <v>Mid</v>
      </c>
    </row>
    <row r="6854" spans="1:18" x14ac:dyDescent="0.3">
      <c r="A6854" s="1">
        <v>45635</v>
      </c>
      <c r="B6854" t="s">
        <v>7055</v>
      </c>
      <c r="C6854" t="s">
        <v>39</v>
      </c>
      <c r="D6854" t="s">
        <v>40</v>
      </c>
      <c r="E6854" t="s">
        <v>36</v>
      </c>
      <c r="F6854" t="s">
        <v>126</v>
      </c>
      <c r="G6854" t="s">
        <v>24</v>
      </c>
      <c r="H6854">
        <v>14</v>
      </c>
      <c r="I6854">
        <v>332.23</v>
      </c>
      <c r="J6854">
        <v>0.28999999999999998</v>
      </c>
      <c r="K6854">
        <v>3302.37</v>
      </c>
      <c r="L6854">
        <v>174.61</v>
      </c>
      <c r="M6854">
        <v>857.83</v>
      </c>
      <c r="N6854" s="2">
        <f>Table1[[#This Row],[Profit]]/Table1[[#This Row],[Sales_Value]]</f>
        <v>0.25976192855434127</v>
      </c>
      <c r="O6854" s="3" t="str">
        <f>IF(Table1[[#This Row],[Profit]]&lt;0,"Yes","No")</f>
        <v>No</v>
      </c>
      <c r="P6854" t="str">
        <f>IF(Table1[[#This Row],[Discount_Pct]]&gt;0.3,"High",IF(Table1[[#This Row],[Discount_Pct]]&gt;0.15,"Medium","Low"))</f>
        <v>Medium</v>
      </c>
      <c r="Q6854" t="str">
        <f>TEXT(Table1[[#This Row],[Date]],"MMM-YYYY")</f>
        <v>Dec-2024</v>
      </c>
      <c r="R6854" t="str">
        <f>IF(Table1[[#This Row],[Sales_Value]]&gt;500000,"Premium",IF(Table1[[#This Row],[Sales_Value]]&gt;100000,"Mid","Basic"))</f>
        <v>Basic</v>
      </c>
    </row>
    <row r="6855" spans="1:18" x14ac:dyDescent="0.3">
      <c r="A6855" s="1">
        <v>45339</v>
      </c>
      <c r="B6855" t="s">
        <v>7056</v>
      </c>
      <c r="C6855" t="s">
        <v>39</v>
      </c>
      <c r="D6855" t="s">
        <v>93</v>
      </c>
      <c r="E6855" t="s">
        <v>411</v>
      </c>
      <c r="F6855" t="s">
        <v>76</v>
      </c>
      <c r="G6855" t="s">
        <v>77</v>
      </c>
      <c r="H6855">
        <v>79</v>
      </c>
      <c r="I6855">
        <v>1831.19</v>
      </c>
      <c r="J6855">
        <v>0.2</v>
      </c>
      <c r="K6855">
        <v>115731.21</v>
      </c>
      <c r="L6855">
        <v>1059.0899999999999</v>
      </c>
      <c r="M6855">
        <v>32063.1</v>
      </c>
      <c r="N6855" s="2">
        <f>Table1[[#This Row],[Profit]]/Table1[[#This Row],[Sales_Value]]</f>
        <v>0.277047997683598</v>
      </c>
      <c r="O6855" s="3" t="str">
        <f>IF(Table1[[#This Row],[Profit]]&lt;0,"Yes","No")</f>
        <v>No</v>
      </c>
      <c r="P6855" t="str">
        <f>IF(Table1[[#This Row],[Discount_Pct]]&gt;0.3,"High",IF(Table1[[#This Row],[Discount_Pct]]&gt;0.15,"Medium","Low"))</f>
        <v>Medium</v>
      </c>
      <c r="Q6855" t="str">
        <f>TEXT(Table1[[#This Row],[Date]],"MMM-YYYY")</f>
        <v>Feb-2024</v>
      </c>
      <c r="R6855" t="str">
        <f>IF(Table1[[#This Row],[Sales_Value]]&gt;500000,"Premium",IF(Table1[[#This Row],[Sales_Value]]&gt;100000,"Mid","Basic"))</f>
        <v>Mid</v>
      </c>
    </row>
    <row r="6856" spans="1:18" x14ac:dyDescent="0.3">
      <c r="A6856" s="1">
        <v>45610</v>
      </c>
      <c r="B6856" t="s">
        <v>7057</v>
      </c>
      <c r="C6856" t="s">
        <v>20</v>
      </c>
      <c r="D6856" t="s">
        <v>148</v>
      </c>
      <c r="E6856" t="s">
        <v>63</v>
      </c>
      <c r="F6856" t="s">
        <v>61</v>
      </c>
      <c r="G6856" t="s">
        <v>53</v>
      </c>
      <c r="H6856">
        <v>23</v>
      </c>
      <c r="I6856">
        <v>2900.92</v>
      </c>
      <c r="J6856">
        <v>0.19</v>
      </c>
      <c r="K6856">
        <v>54044.14</v>
      </c>
      <c r="L6856">
        <v>2021.85</v>
      </c>
      <c r="M6856">
        <v>7541.59</v>
      </c>
      <c r="N6856" s="2">
        <f>Table1[[#This Row],[Profit]]/Table1[[#This Row],[Sales_Value]]</f>
        <v>0.13954500895009153</v>
      </c>
      <c r="O6856" s="3" t="str">
        <f>IF(Table1[[#This Row],[Profit]]&lt;0,"Yes","No")</f>
        <v>No</v>
      </c>
      <c r="P6856" t="str">
        <f>IF(Table1[[#This Row],[Discount_Pct]]&gt;0.3,"High",IF(Table1[[#This Row],[Discount_Pct]]&gt;0.15,"Medium","Low"))</f>
        <v>Medium</v>
      </c>
      <c r="Q6856" t="str">
        <f>TEXT(Table1[[#This Row],[Date]],"MMM-YYYY")</f>
        <v>Nov-2024</v>
      </c>
      <c r="R6856" t="str">
        <f>IF(Table1[[#This Row],[Sales_Value]]&gt;500000,"Premium",IF(Table1[[#This Row],[Sales_Value]]&gt;100000,"Mid","Basic"))</f>
        <v>Basic</v>
      </c>
    </row>
    <row r="6857" spans="1:18" x14ac:dyDescent="0.3">
      <c r="A6857" s="1">
        <v>45539</v>
      </c>
      <c r="B6857" t="s">
        <v>7058</v>
      </c>
      <c r="C6857" t="s">
        <v>34</v>
      </c>
      <c r="D6857" t="s">
        <v>35</v>
      </c>
      <c r="E6857" t="s">
        <v>370</v>
      </c>
      <c r="F6857" t="s">
        <v>52</v>
      </c>
      <c r="G6857" t="s">
        <v>53</v>
      </c>
      <c r="H6857">
        <v>69</v>
      </c>
      <c r="I6857">
        <v>1947.74</v>
      </c>
      <c r="J6857">
        <v>0.19</v>
      </c>
      <c r="K6857">
        <v>108859.19</v>
      </c>
      <c r="L6857">
        <v>1037.68</v>
      </c>
      <c r="M6857">
        <v>37259.269999999997</v>
      </c>
      <c r="N6857" s="2">
        <f>Table1[[#This Row],[Profit]]/Table1[[#This Row],[Sales_Value]]</f>
        <v>0.34227032187176842</v>
      </c>
      <c r="O6857" s="3" t="str">
        <f>IF(Table1[[#This Row],[Profit]]&lt;0,"Yes","No")</f>
        <v>No</v>
      </c>
      <c r="P6857" t="str">
        <f>IF(Table1[[#This Row],[Discount_Pct]]&gt;0.3,"High",IF(Table1[[#This Row],[Discount_Pct]]&gt;0.15,"Medium","Low"))</f>
        <v>Medium</v>
      </c>
      <c r="Q6857" t="str">
        <f>TEXT(Table1[[#This Row],[Date]],"MMM-YYYY")</f>
        <v>Sep-2024</v>
      </c>
      <c r="R6857" t="str">
        <f>IF(Table1[[#This Row],[Sales_Value]]&gt;500000,"Premium",IF(Table1[[#This Row],[Sales_Value]]&gt;100000,"Mid","Basic"))</f>
        <v>Mid</v>
      </c>
    </row>
    <row r="6858" spans="1:18" x14ac:dyDescent="0.3">
      <c r="A6858" s="1">
        <v>45397</v>
      </c>
      <c r="B6858" t="s">
        <v>7059</v>
      </c>
      <c r="C6858" t="s">
        <v>20</v>
      </c>
      <c r="D6858" t="s">
        <v>364</v>
      </c>
      <c r="E6858" t="s">
        <v>424</v>
      </c>
      <c r="F6858" t="s">
        <v>264</v>
      </c>
      <c r="G6858" t="s">
        <v>77</v>
      </c>
      <c r="H6858">
        <v>48</v>
      </c>
      <c r="I6858">
        <v>3086.63</v>
      </c>
      <c r="J6858">
        <v>0.28999999999999998</v>
      </c>
      <c r="K6858">
        <v>105192.35</v>
      </c>
      <c r="L6858">
        <v>1688.69</v>
      </c>
      <c r="M6858">
        <v>24135.23</v>
      </c>
      <c r="N6858" s="2">
        <f>Table1[[#This Row],[Profit]]/Table1[[#This Row],[Sales_Value]]</f>
        <v>0.2294390228947257</v>
      </c>
      <c r="O6858" s="3" t="str">
        <f>IF(Table1[[#This Row],[Profit]]&lt;0,"Yes","No")</f>
        <v>No</v>
      </c>
      <c r="P6858" t="str">
        <f>IF(Table1[[#This Row],[Discount_Pct]]&gt;0.3,"High",IF(Table1[[#This Row],[Discount_Pct]]&gt;0.15,"Medium","Low"))</f>
        <v>Medium</v>
      </c>
      <c r="Q6858" t="str">
        <f>TEXT(Table1[[#This Row],[Date]],"MMM-YYYY")</f>
        <v>Apr-2024</v>
      </c>
      <c r="R6858" t="str">
        <f>IF(Table1[[#This Row],[Sales_Value]]&gt;500000,"Premium",IF(Table1[[#This Row],[Sales_Value]]&gt;100000,"Mid","Basic"))</f>
        <v>Mid</v>
      </c>
    </row>
    <row r="6859" spans="1:18" x14ac:dyDescent="0.3">
      <c r="A6859" s="1">
        <v>45604</v>
      </c>
      <c r="B6859" t="s">
        <v>7060</v>
      </c>
      <c r="C6859" t="s">
        <v>39</v>
      </c>
      <c r="D6859" t="s">
        <v>108</v>
      </c>
      <c r="E6859" t="s">
        <v>94</v>
      </c>
      <c r="F6859" t="s">
        <v>422</v>
      </c>
      <c r="G6859" t="s">
        <v>24</v>
      </c>
      <c r="H6859">
        <v>44</v>
      </c>
      <c r="I6859">
        <v>424.92</v>
      </c>
      <c r="J6859">
        <v>0.27</v>
      </c>
      <c r="K6859">
        <v>13648.43</v>
      </c>
      <c r="L6859">
        <v>272.45999999999998</v>
      </c>
      <c r="M6859">
        <v>1660.19</v>
      </c>
      <c r="N6859" s="2">
        <f>Table1[[#This Row],[Profit]]/Table1[[#This Row],[Sales_Value]]</f>
        <v>0.1216396318111314</v>
      </c>
      <c r="O6859" s="3" t="str">
        <f>IF(Table1[[#This Row],[Profit]]&lt;0,"Yes","No")</f>
        <v>No</v>
      </c>
      <c r="P6859" t="str">
        <f>IF(Table1[[#This Row],[Discount_Pct]]&gt;0.3,"High",IF(Table1[[#This Row],[Discount_Pct]]&gt;0.15,"Medium","Low"))</f>
        <v>Medium</v>
      </c>
      <c r="Q6859" t="str">
        <f>TEXT(Table1[[#This Row],[Date]],"MMM-YYYY")</f>
        <v>Nov-2024</v>
      </c>
      <c r="R6859" t="str">
        <f>IF(Table1[[#This Row],[Sales_Value]]&gt;500000,"Premium",IF(Table1[[#This Row],[Sales_Value]]&gt;100000,"Mid","Basic"))</f>
        <v>Basic</v>
      </c>
    </row>
    <row r="6860" spans="1:18" x14ac:dyDescent="0.3">
      <c r="A6860" s="1">
        <v>45636</v>
      </c>
      <c r="B6860" t="s">
        <v>7061</v>
      </c>
      <c r="C6860" t="s">
        <v>14</v>
      </c>
      <c r="D6860" t="s">
        <v>144</v>
      </c>
      <c r="E6860" t="s">
        <v>285</v>
      </c>
      <c r="F6860" t="s">
        <v>264</v>
      </c>
      <c r="G6860" t="s">
        <v>77</v>
      </c>
      <c r="H6860">
        <v>32</v>
      </c>
      <c r="I6860">
        <v>2806.4</v>
      </c>
      <c r="J6860">
        <v>0.13</v>
      </c>
      <c r="K6860">
        <v>78130.179999999993</v>
      </c>
      <c r="L6860">
        <v>1589.29</v>
      </c>
      <c r="M6860">
        <v>27272.9</v>
      </c>
      <c r="N6860" s="2">
        <f>Table1[[#This Row],[Profit]]/Table1[[#This Row],[Sales_Value]]</f>
        <v>0.34906997526436012</v>
      </c>
      <c r="O6860" s="3" t="str">
        <f>IF(Table1[[#This Row],[Profit]]&lt;0,"Yes","No")</f>
        <v>No</v>
      </c>
      <c r="P6860" t="str">
        <f>IF(Table1[[#This Row],[Discount_Pct]]&gt;0.3,"High",IF(Table1[[#This Row],[Discount_Pct]]&gt;0.15,"Medium","Low"))</f>
        <v>Low</v>
      </c>
      <c r="Q6860" t="str">
        <f>TEXT(Table1[[#This Row],[Date]],"MMM-YYYY")</f>
        <v>Dec-2024</v>
      </c>
      <c r="R6860" t="str">
        <f>IF(Table1[[#This Row],[Sales_Value]]&gt;500000,"Premium",IF(Table1[[#This Row],[Sales_Value]]&gt;100000,"Mid","Basic"))</f>
        <v>Basic</v>
      </c>
    </row>
    <row r="6861" spans="1:18" x14ac:dyDescent="0.3">
      <c r="A6861" s="1">
        <v>45344</v>
      </c>
      <c r="B6861" t="s">
        <v>7062</v>
      </c>
      <c r="C6861" t="s">
        <v>20</v>
      </c>
      <c r="D6861" t="s">
        <v>30</v>
      </c>
      <c r="E6861" t="s">
        <v>81</v>
      </c>
      <c r="F6861" t="s">
        <v>132</v>
      </c>
      <c r="G6861" t="s">
        <v>24</v>
      </c>
      <c r="H6861">
        <v>33</v>
      </c>
      <c r="I6861">
        <v>52.22</v>
      </c>
      <c r="J6861">
        <v>0.26</v>
      </c>
      <c r="K6861">
        <v>1275.21</v>
      </c>
      <c r="L6861">
        <v>18.010000000000002</v>
      </c>
      <c r="M6861">
        <v>680.88</v>
      </c>
      <c r="N6861" s="2">
        <f>Table1[[#This Row],[Profit]]/Table1[[#This Row],[Sales_Value]]</f>
        <v>0.53393558707977506</v>
      </c>
      <c r="O6861" s="3" t="str">
        <f>IF(Table1[[#This Row],[Profit]]&lt;0,"Yes","No")</f>
        <v>No</v>
      </c>
      <c r="P6861" t="str">
        <f>IF(Table1[[#This Row],[Discount_Pct]]&gt;0.3,"High",IF(Table1[[#This Row],[Discount_Pct]]&gt;0.15,"Medium","Low"))</f>
        <v>Medium</v>
      </c>
      <c r="Q6861" t="str">
        <f>TEXT(Table1[[#This Row],[Date]],"MMM-YYYY")</f>
        <v>Feb-2024</v>
      </c>
      <c r="R6861" t="str">
        <f>IF(Table1[[#This Row],[Sales_Value]]&gt;500000,"Premium",IF(Table1[[#This Row],[Sales_Value]]&gt;100000,"Mid","Basic"))</f>
        <v>Basic</v>
      </c>
    </row>
    <row r="6862" spans="1:18" x14ac:dyDescent="0.3">
      <c r="A6862" s="1">
        <v>45512</v>
      </c>
      <c r="B6862" t="s">
        <v>7063</v>
      </c>
      <c r="C6862" t="s">
        <v>20</v>
      </c>
      <c r="D6862" t="s">
        <v>148</v>
      </c>
      <c r="E6862" t="s">
        <v>51</v>
      </c>
      <c r="F6862" t="s">
        <v>138</v>
      </c>
      <c r="G6862" t="s">
        <v>46</v>
      </c>
      <c r="H6862">
        <v>2</v>
      </c>
      <c r="I6862">
        <v>6515.37</v>
      </c>
      <c r="J6862">
        <v>0.22</v>
      </c>
      <c r="K6862">
        <v>10163.98</v>
      </c>
      <c r="L6862">
        <v>4416.43</v>
      </c>
      <c r="M6862">
        <v>1331.12</v>
      </c>
      <c r="N6862" s="2">
        <f>Table1[[#This Row],[Profit]]/Table1[[#This Row],[Sales_Value]]</f>
        <v>0.13096444503039165</v>
      </c>
      <c r="O6862" s="3" t="str">
        <f>IF(Table1[[#This Row],[Profit]]&lt;0,"Yes","No")</f>
        <v>No</v>
      </c>
      <c r="P6862" t="str">
        <f>IF(Table1[[#This Row],[Discount_Pct]]&gt;0.3,"High",IF(Table1[[#This Row],[Discount_Pct]]&gt;0.15,"Medium","Low"))</f>
        <v>Medium</v>
      </c>
      <c r="Q6862" t="str">
        <f>TEXT(Table1[[#This Row],[Date]],"MMM-YYYY")</f>
        <v>Aug-2024</v>
      </c>
      <c r="R6862" t="str">
        <f>IF(Table1[[#This Row],[Sales_Value]]&gt;500000,"Premium",IF(Table1[[#This Row],[Sales_Value]]&gt;100000,"Mid","Basic"))</f>
        <v>Basic</v>
      </c>
    </row>
    <row r="6863" spans="1:18" x14ac:dyDescent="0.3">
      <c r="A6863" s="1">
        <v>45527</v>
      </c>
      <c r="B6863" t="s">
        <v>7064</v>
      </c>
      <c r="C6863" t="s">
        <v>14</v>
      </c>
      <c r="D6863" t="s">
        <v>26</v>
      </c>
      <c r="E6863" t="s">
        <v>275</v>
      </c>
      <c r="F6863" t="s">
        <v>201</v>
      </c>
      <c r="G6863" t="s">
        <v>53</v>
      </c>
      <c r="H6863">
        <v>61</v>
      </c>
      <c r="I6863">
        <v>1122.5</v>
      </c>
      <c r="J6863">
        <v>0.16</v>
      </c>
      <c r="K6863">
        <v>57516.9</v>
      </c>
      <c r="L6863">
        <v>650.12</v>
      </c>
      <c r="M6863">
        <v>17859.580000000002</v>
      </c>
      <c r="N6863" s="2">
        <f>Table1[[#This Row],[Profit]]/Table1[[#This Row],[Sales_Value]]</f>
        <v>0.3105101283275003</v>
      </c>
      <c r="O6863" s="3" t="str">
        <f>IF(Table1[[#This Row],[Profit]]&lt;0,"Yes","No")</f>
        <v>No</v>
      </c>
      <c r="P6863" t="str">
        <f>IF(Table1[[#This Row],[Discount_Pct]]&gt;0.3,"High",IF(Table1[[#This Row],[Discount_Pct]]&gt;0.15,"Medium","Low"))</f>
        <v>Medium</v>
      </c>
      <c r="Q6863" t="str">
        <f>TEXT(Table1[[#This Row],[Date]],"MMM-YYYY")</f>
        <v>Aug-2024</v>
      </c>
      <c r="R6863" t="str">
        <f>IF(Table1[[#This Row],[Sales_Value]]&gt;500000,"Premium",IF(Table1[[#This Row],[Sales_Value]]&gt;100000,"Mid","Basic"))</f>
        <v>Basic</v>
      </c>
    </row>
    <row r="6864" spans="1:18" x14ac:dyDescent="0.3">
      <c r="A6864" s="1">
        <v>45646</v>
      </c>
      <c r="B6864" t="s">
        <v>7065</v>
      </c>
      <c r="C6864" t="s">
        <v>20</v>
      </c>
      <c r="D6864" t="s">
        <v>72</v>
      </c>
      <c r="E6864" t="s">
        <v>252</v>
      </c>
      <c r="F6864" t="s">
        <v>82</v>
      </c>
      <c r="G6864" t="s">
        <v>24</v>
      </c>
      <c r="H6864">
        <v>70</v>
      </c>
      <c r="I6864">
        <v>77.94</v>
      </c>
      <c r="J6864">
        <v>0.16</v>
      </c>
      <c r="K6864">
        <v>4582.87</v>
      </c>
      <c r="L6864">
        <v>51.81</v>
      </c>
      <c r="M6864">
        <v>956.17</v>
      </c>
      <c r="N6864" s="2">
        <f>Table1[[#This Row],[Profit]]/Table1[[#This Row],[Sales_Value]]</f>
        <v>0.20864000069825239</v>
      </c>
      <c r="O6864" s="3" t="str">
        <f>IF(Table1[[#This Row],[Profit]]&lt;0,"Yes","No")</f>
        <v>No</v>
      </c>
      <c r="P6864" t="str">
        <f>IF(Table1[[#This Row],[Discount_Pct]]&gt;0.3,"High",IF(Table1[[#This Row],[Discount_Pct]]&gt;0.15,"Medium","Low"))</f>
        <v>Medium</v>
      </c>
      <c r="Q6864" t="str">
        <f>TEXT(Table1[[#This Row],[Date]],"MMM-YYYY")</f>
        <v>Dec-2024</v>
      </c>
      <c r="R6864" t="str">
        <f>IF(Table1[[#This Row],[Sales_Value]]&gt;500000,"Premium",IF(Table1[[#This Row],[Sales_Value]]&gt;100000,"Mid","Basic"))</f>
        <v>Basic</v>
      </c>
    </row>
    <row r="6865" spans="1:18" x14ac:dyDescent="0.3">
      <c r="A6865" s="1">
        <v>45599</v>
      </c>
      <c r="B6865" t="s">
        <v>7066</v>
      </c>
      <c r="C6865" t="s">
        <v>14</v>
      </c>
      <c r="D6865" t="s">
        <v>160</v>
      </c>
      <c r="E6865" t="s">
        <v>252</v>
      </c>
      <c r="F6865" t="s">
        <v>132</v>
      </c>
      <c r="G6865" t="s">
        <v>24</v>
      </c>
      <c r="H6865">
        <v>74</v>
      </c>
      <c r="I6865">
        <v>52.4</v>
      </c>
      <c r="J6865">
        <v>0.01</v>
      </c>
      <c r="K6865">
        <v>3838.82</v>
      </c>
      <c r="L6865">
        <v>19.75</v>
      </c>
      <c r="M6865">
        <v>2377.3200000000002</v>
      </c>
      <c r="N6865" s="2">
        <f>Table1[[#This Row],[Profit]]/Table1[[#This Row],[Sales_Value]]</f>
        <v>0.6192840508281191</v>
      </c>
      <c r="O6865" s="3" t="str">
        <f>IF(Table1[[#This Row],[Profit]]&lt;0,"Yes","No")</f>
        <v>No</v>
      </c>
      <c r="P6865" t="str">
        <f>IF(Table1[[#This Row],[Discount_Pct]]&gt;0.3,"High",IF(Table1[[#This Row],[Discount_Pct]]&gt;0.15,"Medium","Low"))</f>
        <v>Low</v>
      </c>
      <c r="Q6865" t="str">
        <f>TEXT(Table1[[#This Row],[Date]],"MMM-YYYY")</f>
        <v>Nov-2024</v>
      </c>
      <c r="R6865" t="str">
        <f>IF(Table1[[#This Row],[Sales_Value]]&gt;500000,"Premium",IF(Table1[[#This Row],[Sales_Value]]&gt;100000,"Mid","Basic"))</f>
        <v>Basic</v>
      </c>
    </row>
    <row r="6866" spans="1:18" x14ac:dyDescent="0.3">
      <c r="A6866" s="1">
        <v>45636</v>
      </c>
      <c r="B6866" t="s">
        <v>7067</v>
      </c>
      <c r="C6866" t="s">
        <v>20</v>
      </c>
      <c r="D6866" t="s">
        <v>124</v>
      </c>
      <c r="E6866" t="s">
        <v>186</v>
      </c>
      <c r="F6866" t="s">
        <v>264</v>
      </c>
      <c r="G6866" t="s">
        <v>77</v>
      </c>
      <c r="H6866">
        <v>59</v>
      </c>
      <c r="I6866">
        <v>3296.5</v>
      </c>
      <c r="J6866">
        <v>0.28000000000000003</v>
      </c>
      <c r="K6866">
        <v>140035.32</v>
      </c>
      <c r="L6866">
        <v>1645.14</v>
      </c>
      <c r="M6866">
        <v>42972.06</v>
      </c>
      <c r="N6866" s="2">
        <f>Table1[[#This Row],[Profit]]/Table1[[#This Row],[Sales_Value]]</f>
        <v>0.30686586783962788</v>
      </c>
      <c r="O6866" s="3" t="str">
        <f>IF(Table1[[#This Row],[Profit]]&lt;0,"Yes","No")</f>
        <v>No</v>
      </c>
      <c r="P6866" t="str">
        <f>IF(Table1[[#This Row],[Discount_Pct]]&gt;0.3,"High",IF(Table1[[#This Row],[Discount_Pct]]&gt;0.15,"Medium","Low"))</f>
        <v>Medium</v>
      </c>
      <c r="Q6866" t="str">
        <f>TEXT(Table1[[#This Row],[Date]],"MMM-YYYY")</f>
        <v>Dec-2024</v>
      </c>
      <c r="R6866" t="str">
        <f>IF(Table1[[#This Row],[Sales_Value]]&gt;500000,"Premium",IF(Table1[[#This Row],[Sales_Value]]&gt;100000,"Mid","Basic"))</f>
        <v>Mid</v>
      </c>
    </row>
    <row r="6867" spans="1:18" x14ac:dyDescent="0.3">
      <c r="A6867" s="1">
        <v>45353</v>
      </c>
      <c r="B6867" t="s">
        <v>7068</v>
      </c>
      <c r="C6867" t="s">
        <v>20</v>
      </c>
      <c r="D6867" t="s">
        <v>21</v>
      </c>
      <c r="E6867" t="s">
        <v>506</v>
      </c>
      <c r="F6867" t="s">
        <v>126</v>
      </c>
      <c r="G6867" t="s">
        <v>24</v>
      </c>
      <c r="H6867">
        <v>58</v>
      </c>
      <c r="I6867">
        <v>255.7</v>
      </c>
      <c r="J6867">
        <v>0</v>
      </c>
      <c r="K6867">
        <v>14830.6</v>
      </c>
      <c r="L6867">
        <v>180.88</v>
      </c>
      <c r="M6867">
        <v>4339.5600000000004</v>
      </c>
      <c r="N6867" s="2">
        <f>Table1[[#This Row],[Profit]]/Table1[[#This Row],[Sales_Value]]</f>
        <v>0.29260852561595624</v>
      </c>
      <c r="O6867" s="3" t="str">
        <f>IF(Table1[[#This Row],[Profit]]&lt;0,"Yes","No")</f>
        <v>No</v>
      </c>
      <c r="P6867" t="str">
        <f>IF(Table1[[#This Row],[Discount_Pct]]&gt;0.3,"High",IF(Table1[[#This Row],[Discount_Pct]]&gt;0.15,"Medium","Low"))</f>
        <v>Low</v>
      </c>
      <c r="Q6867" t="str">
        <f>TEXT(Table1[[#This Row],[Date]],"MMM-YYYY")</f>
        <v>Mar-2024</v>
      </c>
      <c r="R6867" t="str">
        <f>IF(Table1[[#This Row],[Sales_Value]]&gt;500000,"Premium",IF(Table1[[#This Row],[Sales_Value]]&gt;100000,"Mid","Basic"))</f>
        <v>Basic</v>
      </c>
    </row>
    <row r="6868" spans="1:18" x14ac:dyDescent="0.3">
      <c r="A6868" s="1">
        <v>45600</v>
      </c>
      <c r="B6868" t="s">
        <v>7069</v>
      </c>
      <c r="C6868" t="s">
        <v>39</v>
      </c>
      <c r="D6868" t="s">
        <v>40</v>
      </c>
      <c r="E6868" t="s">
        <v>211</v>
      </c>
      <c r="F6868" t="s">
        <v>98</v>
      </c>
      <c r="G6868" t="s">
        <v>18</v>
      </c>
      <c r="H6868">
        <v>31</v>
      </c>
      <c r="I6868">
        <v>6445.63</v>
      </c>
      <c r="J6868">
        <v>0.26</v>
      </c>
      <c r="K6868">
        <v>147862.75</v>
      </c>
      <c r="L6868">
        <v>4928.26</v>
      </c>
      <c r="M6868">
        <v>-4913.3100000000004</v>
      </c>
      <c r="N6868" s="2">
        <f>Table1[[#This Row],[Profit]]/Table1[[#This Row],[Sales_Value]]</f>
        <v>-3.3228855813922036E-2</v>
      </c>
      <c r="O6868" s="3" t="str">
        <f>IF(Table1[[#This Row],[Profit]]&lt;0,"Yes","No")</f>
        <v>Yes</v>
      </c>
      <c r="P6868" t="str">
        <f>IF(Table1[[#This Row],[Discount_Pct]]&gt;0.3,"High",IF(Table1[[#This Row],[Discount_Pct]]&gt;0.15,"Medium","Low"))</f>
        <v>Medium</v>
      </c>
      <c r="Q6868" t="str">
        <f>TEXT(Table1[[#This Row],[Date]],"MMM-YYYY")</f>
        <v>Nov-2024</v>
      </c>
      <c r="R6868" t="str">
        <f>IF(Table1[[#This Row],[Sales_Value]]&gt;500000,"Premium",IF(Table1[[#This Row],[Sales_Value]]&gt;100000,"Mid","Basic"))</f>
        <v>Mid</v>
      </c>
    </row>
    <row r="6869" spans="1:18" x14ac:dyDescent="0.3">
      <c r="A6869" s="1">
        <v>45484</v>
      </c>
      <c r="B6869" t="s">
        <v>7070</v>
      </c>
      <c r="C6869" t="s">
        <v>14</v>
      </c>
      <c r="D6869" t="s">
        <v>189</v>
      </c>
      <c r="E6869" t="s">
        <v>252</v>
      </c>
      <c r="F6869" t="s">
        <v>180</v>
      </c>
      <c r="G6869" t="s">
        <v>53</v>
      </c>
      <c r="H6869">
        <v>3</v>
      </c>
      <c r="I6869">
        <v>1685.87</v>
      </c>
      <c r="J6869">
        <v>0.3</v>
      </c>
      <c r="K6869">
        <v>3540.33</v>
      </c>
      <c r="L6869">
        <v>764.17</v>
      </c>
      <c r="M6869">
        <v>1247.82</v>
      </c>
      <c r="N6869" s="2">
        <f>Table1[[#This Row],[Profit]]/Table1[[#This Row],[Sales_Value]]</f>
        <v>0.3524586691071171</v>
      </c>
      <c r="O6869" s="3" t="str">
        <f>IF(Table1[[#This Row],[Profit]]&lt;0,"Yes","No")</f>
        <v>No</v>
      </c>
      <c r="P6869" t="str">
        <f>IF(Table1[[#This Row],[Discount_Pct]]&gt;0.3,"High",IF(Table1[[#This Row],[Discount_Pct]]&gt;0.15,"Medium","Low"))</f>
        <v>Medium</v>
      </c>
      <c r="Q6869" t="str">
        <f>TEXT(Table1[[#This Row],[Date]],"MMM-YYYY")</f>
        <v>Jul-2024</v>
      </c>
      <c r="R6869" t="str">
        <f>IF(Table1[[#This Row],[Sales_Value]]&gt;500000,"Premium",IF(Table1[[#This Row],[Sales_Value]]&gt;100000,"Mid","Basic"))</f>
        <v>Basic</v>
      </c>
    </row>
    <row r="6870" spans="1:18" x14ac:dyDescent="0.3">
      <c r="A6870" s="1">
        <v>45449</v>
      </c>
      <c r="B6870" t="s">
        <v>7071</v>
      </c>
      <c r="C6870" t="s">
        <v>14</v>
      </c>
      <c r="D6870" t="s">
        <v>144</v>
      </c>
      <c r="E6870" t="s">
        <v>63</v>
      </c>
      <c r="F6870" t="s">
        <v>37</v>
      </c>
      <c r="G6870" t="s">
        <v>18</v>
      </c>
      <c r="H6870">
        <v>92</v>
      </c>
      <c r="I6870">
        <v>42620.09</v>
      </c>
      <c r="J6870">
        <v>0.11</v>
      </c>
      <c r="K6870">
        <v>3489732.97</v>
      </c>
      <c r="L6870">
        <v>33335.67</v>
      </c>
      <c r="M6870">
        <v>422851.33</v>
      </c>
      <c r="N6870" s="2">
        <f>Table1[[#This Row],[Profit]]/Table1[[#This Row],[Sales_Value]]</f>
        <v>0.12117011061737483</v>
      </c>
      <c r="O6870" s="3" t="str">
        <f>IF(Table1[[#This Row],[Profit]]&lt;0,"Yes","No")</f>
        <v>No</v>
      </c>
      <c r="P6870" t="str">
        <f>IF(Table1[[#This Row],[Discount_Pct]]&gt;0.3,"High",IF(Table1[[#This Row],[Discount_Pct]]&gt;0.15,"Medium","Low"))</f>
        <v>Low</v>
      </c>
      <c r="Q6870" t="str">
        <f>TEXT(Table1[[#This Row],[Date]],"MMM-YYYY")</f>
        <v>Jun-2024</v>
      </c>
      <c r="R6870" t="str">
        <f>IF(Table1[[#This Row],[Sales_Value]]&gt;500000,"Premium",IF(Table1[[#This Row],[Sales_Value]]&gt;100000,"Mid","Basic"))</f>
        <v>Premium</v>
      </c>
    </row>
    <row r="6871" spans="1:18" x14ac:dyDescent="0.3">
      <c r="A6871" s="1">
        <v>45648</v>
      </c>
      <c r="B6871" t="s">
        <v>7072</v>
      </c>
      <c r="C6871" t="s">
        <v>20</v>
      </c>
      <c r="D6871" t="s">
        <v>72</v>
      </c>
      <c r="E6871" t="s">
        <v>285</v>
      </c>
      <c r="F6871" t="s">
        <v>52</v>
      </c>
      <c r="G6871" t="s">
        <v>53</v>
      </c>
      <c r="H6871">
        <v>4</v>
      </c>
      <c r="I6871">
        <v>1906.9</v>
      </c>
      <c r="J6871">
        <v>0.08</v>
      </c>
      <c r="K6871">
        <v>7017.39</v>
      </c>
      <c r="L6871">
        <v>1085.72</v>
      </c>
      <c r="M6871">
        <v>2674.51</v>
      </c>
      <c r="N6871" s="2">
        <f>Table1[[#This Row],[Profit]]/Table1[[#This Row],[Sales_Value]]</f>
        <v>0.38112603118823379</v>
      </c>
      <c r="O6871" s="3" t="str">
        <f>IF(Table1[[#This Row],[Profit]]&lt;0,"Yes","No")</f>
        <v>No</v>
      </c>
      <c r="P6871" t="str">
        <f>IF(Table1[[#This Row],[Discount_Pct]]&gt;0.3,"High",IF(Table1[[#This Row],[Discount_Pct]]&gt;0.15,"Medium","Low"))</f>
        <v>Low</v>
      </c>
      <c r="Q6871" t="str">
        <f>TEXT(Table1[[#This Row],[Date]],"MMM-YYYY")</f>
        <v>Dec-2024</v>
      </c>
      <c r="R6871" t="str">
        <f>IF(Table1[[#This Row],[Sales_Value]]&gt;500000,"Premium",IF(Table1[[#This Row],[Sales_Value]]&gt;100000,"Mid","Basic"))</f>
        <v>Basic</v>
      </c>
    </row>
    <row r="6872" spans="1:18" x14ac:dyDescent="0.3">
      <c r="A6872" s="1">
        <v>45367</v>
      </c>
      <c r="B6872" t="s">
        <v>7073</v>
      </c>
      <c r="C6872" t="s">
        <v>20</v>
      </c>
      <c r="D6872" t="s">
        <v>30</v>
      </c>
      <c r="E6872" t="s">
        <v>102</v>
      </c>
      <c r="F6872" t="s">
        <v>156</v>
      </c>
      <c r="G6872" t="s">
        <v>18</v>
      </c>
      <c r="H6872">
        <v>56</v>
      </c>
      <c r="I6872">
        <v>17085.919999999998</v>
      </c>
      <c r="J6872">
        <v>0.2</v>
      </c>
      <c r="K6872">
        <v>765449.22</v>
      </c>
      <c r="L6872">
        <v>17101.28</v>
      </c>
      <c r="M6872">
        <v>-192222.46</v>
      </c>
      <c r="N6872" s="2">
        <f>Table1[[#This Row],[Profit]]/Table1[[#This Row],[Sales_Value]]</f>
        <v>-0.25112372575152664</v>
      </c>
      <c r="O6872" s="3" t="str">
        <f>IF(Table1[[#This Row],[Profit]]&lt;0,"Yes","No")</f>
        <v>Yes</v>
      </c>
      <c r="P6872" t="str">
        <f>IF(Table1[[#This Row],[Discount_Pct]]&gt;0.3,"High",IF(Table1[[#This Row],[Discount_Pct]]&gt;0.15,"Medium","Low"))</f>
        <v>Medium</v>
      </c>
      <c r="Q6872" t="str">
        <f>TEXT(Table1[[#This Row],[Date]],"MMM-YYYY")</f>
        <v>Mar-2024</v>
      </c>
      <c r="R6872" t="str">
        <f>IF(Table1[[#This Row],[Sales_Value]]&gt;500000,"Premium",IF(Table1[[#This Row],[Sales_Value]]&gt;100000,"Mid","Basic"))</f>
        <v>Premium</v>
      </c>
    </row>
    <row r="6873" spans="1:18" x14ac:dyDescent="0.3">
      <c r="A6873" s="1">
        <v>45525</v>
      </c>
      <c r="B6873" t="s">
        <v>7074</v>
      </c>
      <c r="C6873" t="s">
        <v>34</v>
      </c>
      <c r="D6873" t="s">
        <v>80</v>
      </c>
      <c r="E6873" t="s">
        <v>81</v>
      </c>
      <c r="F6873" t="s">
        <v>134</v>
      </c>
      <c r="G6873" t="s">
        <v>24</v>
      </c>
      <c r="H6873">
        <v>58</v>
      </c>
      <c r="I6873">
        <v>113.72</v>
      </c>
      <c r="J6873">
        <v>0.09</v>
      </c>
      <c r="K6873">
        <v>6002.14</v>
      </c>
      <c r="L6873">
        <v>54.15</v>
      </c>
      <c r="M6873">
        <v>2861.44</v>
      </c>
      <c r="N6873" s="2">
        <f>Table1[[#This Row],[Profit]]/Table1[[#This Row],[Sales_Value]]</f>
        <v>0.47673663060175203</v>
      </c>
      <c r="O6873" s="3" t="str">
        <f>IF(Table1[[#This Row],[Profit]]&lt;0,"Yes","No")</f>
        <v>No</v>
      </c>
      <c r="P6873" t="str">
        <f>IF(Table1[[#This Row],[Discount_Pct]]&gt;0.3,"High",IF(Table1[[#This Row],[Discount_Pct]]&gt;0.15,"Medium","Low"))</f>
        <v>Low</v>
      </c>
      <c r="Q6873" t="str">
        <f>TEXT(Table1[[#This Row],[Date]],"MMM-YYYY")</f>
        <v>Aug-2024</v>
      </c>
      <c r="R6873" t="str">
        <f>IF(Table1[[#This Row],[Sales_Value]]&gt;500000,"Premium",IF(Table1[[#This Row],[Sales_Value]]&gt;100000,"Mid","Basic"))</f>
        <v>Basic</v>
      </c>
    </row>
    <row r="6874" spans="1:18" x14ac:dyDescent="0.3">
      <c r="A6874" s="1">
        <v>45526</v>
      </c>
      <c r="B6874" t="s">
        <v>7075</v>
      </c>
      <c r="C6874" t="s">
        <v>20</v>
      </c>
      <c r="D6874" t="s">
        <v>30</v>
      </c>
      <c r="E6874" t="s">
        <v>145</v>
      </c>
      <c r="F6874" t="s">
        <v>152</v>
      </c>
      <c r="G6874" t="s">
        <v>24</v>
      </c>
      <c r="H6874">
        <v>80</v>
      </c>
      <c r="I6874">
        <v>26.14</v>
      </c>
      <c r="J6874">
        <v>0.14000000000000001</v>
      </c>
      <c r="K6874">
        <v>1798.43</v>
      </c>
      <c r="L6874">
        <v>9.15</v>
      </c>
      <c r="M6874">
        <v>1066.43</v>
      </c>
      <c r="N6874" s="2">
        <f>Table1[[#This Row],[Profit]]/Table1[[#This Row],[Sales_Value]]</f>
        <v>0.59297831997909289</v>
      </c>
      <c r="O6874" s="3" t="str">
        <f>IF(Table1[[#This Row],[Profit]]&lt;0,"Yes","No")</f>
        <v>No</v>
      </c>
      <c r="P6874" t="str">
        <f>IF(Table1[[#This Row],[Discount_Pct]]&gt;0.3,"High",IF(Table1[[#This Row],[Discount_Pct]]&gt;0.15,"Medium","Low"))</f>
        <v>Low</v>
      </c>
      <c r="Q6874" t="str">
        <f>TEXT(Table1[[#This Row],[Date]],"MMM-YYYY")</f>
        <v>Aug-2024</v>
      </c>
      <c r="R6874" t="str">
        <f>IF(Table1[[#This Row],[Sales_Value]]&gt;500000,"Premium",IF(Table1[[#This Row],[Sales_Value]]&gt;100000,"Mid","Basic"))</f>
        <v>Basic</v>
      </c>
    </row>
    <row r="6875" spans="1:18" x14ac:dyDescent="0.3">
      <c r="A6875" s="1">
        <v>45507</v>
      </c>
      <c r="B6875" t="s">
        <v>7076</v>
      </c>
      <c r="C6875" t="s">
        <v>20</v>
      </c>
      <c r="D6875" t="s">
        <v>30</v>
      </c>
      <c r="E6875" t="s">
        <v>102</v>
      </c>
      <c r="F6875" t="s">
        <v>282</v>
      </c>
      <c r="G6875" t="s">
        <v>18</v>
      </c>
      <c r="H6875">
        <v>20</v>
      </c>
      <c r="I6875">
        <v>9789.89</v>
      </c>
      <c r="J6875">
        <v>0.24</v>
      </c>
      <c r="K6875">
        <v>148806.32999999999</v>
      </c>
      <c r="L6875">
        <v>7639.71</v>
      </c>
      <c r="M6875">
        <v>-3987.87</v>
      </c>
      <c r="N6875" s="2">
        <f>Table1[[#This Row],[Profit]]/Table1[[#This Row],[Sales_Value]]</f>
        <v>-2.6799061572179088E-2</v>
      </c>
      <c r="O6875" s="3" t="str">
        <f>IF(Table1[[#This Row],[Profit]]&lt;0,"Yes","No")</f>
        <v>Yes</v>
      </c>
      <c r="P6875" t="str">
        <f>IF(Table1[[#This Row],[Discount_Pct]]&gt;0.3,"High",IF(Table1[[#This Row],[Discount_Pct]]&gt;0.15,"Medium","Low"))</f>
        <v>Medium</v>
      </c>
      <c r="Q6875" t="str">
        <f>TEXT(Table1[[#This Row],[Date]],"MMM-YYYY")</f>
        <v>Aug-2024</v>
      </c>
      <c r="R6875" t="str">
        <f>IF(Table1[[#This Row],[Sales_Value]]&gt;500000,"Premium",IF(Table1[[#This Row],[Sales_Value]]&gt;100000,"Mid","Basic"))</f>
        <v>Mid</v>
      </c>
    </row>
    <row r="6876" spans="1:18" x14ac:dyDescent="0.3">
      <c r="A6876" s="1">
        <v>45578</v>
      </c>
      <c r="B6876" t="s">
        <v>7077</v>
      </c>
      <c r="C6876" t="s">
        <v>34</v>
      </c>
      <c r="D6876" t="s">
        <v>35</v>
      </c>
      <c r="E6876" t="s">
        <v>63</v>
      </c>
      <c r="F6876" t="s">
        <v>255</v>
      </c>
      <c r="G6876" t="s">
        <v>53</v>
      </c>
      <c r="H6876">
        <v>70</v>
      </c>
      <c r="I6876">
        <v>2426.37</v>
      </c>
      <c r="J6876">
        <v>0</v>
      </c>
      <c r="K6876">
        <v>169845.9</v>
      </c>
      <c r="L6876">
        <v>1536.5</v>
      </c>
      <c r="M6876">
        <v>62290.9</v>
      </c>
      <c r="N6876" s="2">
        <f>Table1[[#This Row],[Profit]]/Table1[[#This Row],[Sales_Value]]</f>
        <v>0.3667495064643892</v>
      </c>
      <c r="O6876" s="3" t="str">
        <f>IF(Table1[[#This Row],[Profit]]&lt;0,"Yes","No")</f>
        <v>No</v>
      </c>
      <c r="P6876" t="str">
        <f>IF(Table1[[#This Row],[Discount_Pct]]&gt;0.3,"High",IF(Table1[[#This Row],[Discount_Pct]]&gt;0.15,"Medium","Low"))</f>
        <v>Low</v>
      </c>
      <c r="Q6876" t="str">
        <f>TEXT(Table1[[#This Row],[Date]],"MMM-YYYY")</f>
        <v>Oct-2024</v>
      </c>
      <c r="R6876" t="str">
        <f>IF(Table1[[#This Row],[Sales_Value]]&gt;500000,"Premium",IF(Table1[[#This Row],[Sales_Value]]&gt;100000,"Mid","Basic"))</f>
        <v>Mid</v>
      </c>
    </row>
    <row r="6877" spans="1:18" x14ac:dyDescent="0.3">
      <c r="A6877" s="1">
        <v>45539</v>
      </c>
      <c r="B6877" t="s">
        <v>7078</v>
      </c>
      <c r="C6877" t="s">
        <v>14</v>
      </c>
      <c r="D6877" t="s">
        <v>55</v>
      </c>
      <c r="E6877" t="s">
        <v>303</v>
      </c>
      <c r="F6877" t="s">
        <v>17</v>
      </c>
      <c r="G6877" t="s">
        <v>18</v>
      </c>
      <c r="H6877">
        <v>70</v>
      </c>
      <c r="I6877">
        <v>29433.02</v>
      </c>
      <c r="J6877">
        <v>0.06</v>
      </c>
      <c r="K6877">
        <v>1936692.72</v>
      </c>
      <c r="L6877">
        <v>25855.97</v>
      </c>
      <c r="M6877">
        <v>126774.82</v>
      </c>
      <c r="N6877" s="2">
        <f>Table1[[#This Row],[Profit]]/Table1[[#This Row],[Sales_Value]]</f>
        <v>6.5459439533598299E-2</v>
      </c>
      <c r="O6877" s="3" t="str">
        <f>IF(Table1[[#This Row],[Profit]]&lt;0,"Yes","No")</f>
        <v>No</v>
      </c>
      <c r="P6877" t="str">
        <f>IF(Table1[[#This Row],[Discount_Pct]]&gt;0.3,"High",IF(Table1[[#This Row],[Discount_Pct]]&gt;0.15,"Medium","Low"))</f>
        <v>Low</v>
      </c>
      <c r="Q6877" t="str">
        <f>TEXT(Table1[[#This Row],[Date]],"MMM-YYYY")</f>
        <v>Sep-2024</v>
      </c>
      <c r="R6877" t="str">
        <f>IF(Table1[[#This Row],[Sales_Value]]&gt;500000,"Premium",IF(Table1[[#This Row],[Sales_Value]]&gt;100000,"Mid","Basic"))</f>
        <v>Premium</v>
      </c>
    </row>
    <row r="6878" spans="1:18" x14ac:dyDescent="0.3">
      <c r="A6878" s="1">
        <v>45323</v>
      </c>
      <c r="B6878" t="s">
        <v>7079</v>
      </c>
      <c r="C6878" t="s">
        <v>20</v>
      </c>
      <c r="D6878" t="s">
        <v>72</v>
      </c>
      <c r="E6878" t="s">
        <v>41</v>
      </c>
      <c r="F6878" t="s">
        <v>165</v>
      </c>
      <c r="G6878" t="s">
        <v>24</v>
      </c>
      <c r="H6878">
        <v>4</v>
      </c>
      <c r="I6878">
        <v>198.1</v>
      </c>
      <c r="J6878">
        <v>0.09</v>
      </c>
      <c r="K6878">
        <v>721.08</v>
      </c>
      <c r="L6878">
        <v>126.84</v>
      </c>
      <c r="M6878">
        <v>213.72</v>
      </c>
      <c r="N6878" s="2">
        <f>Table1[[#This Row],[Profit]]/Table1[[#This Row],[Sales_Value]]</f>
        <v>0.2963887502080213</v>
      </c>
      <c r="O6878" s="3" t="str">
        <f>IF(Table1[[#This Row],[Profit]]&lt;0,"Yes","No")</f>
        <v>No</v>
      </c>
      <c r="P6878" t="str">
        <f>IF(Table1[[#This Row],[Discount_Pct]]&gt;0.3,"High",IF(Table1[[#This Row],[Discount_Pct]]&gt;0.15,"Medium","Low"))</f>
        <v>Low</v>
      </c>
      <c r="Q6878" t="str">
        <f>TEXT(Table1[[#This Row],[Date]],"MMM-YYYY")</f>
        <v>Feb-2024</v>
      </c>
      <c r="R6878" t="str">
        <f>IF(Table1[[#This Row],[Sales_Value]]&gt;500000,"Premium",IF(Table1[[#This Row],[Sales_Value]]&gt;100000,"Mid","Basic"))</f>
        <v>Basic</v>
      </c>
    </row>
    <row r="6879" spans="1:18" x14ac:dyDescent="0.3">
      <c r="A6879" s="1">
        <v>45437</v>
      </c>
      <c r="B6879" t="s">
        <v>7080</v>
      </c>
      <c r="C6879" t="s">
        <v>20</v>
      </c>
      <c r="D6879" t="s">
        <v>21</v>
      </c>
      <c r="E6879" t="s">
        <v>84</v>
      </c>
      <c r="F6879" t="s">
        <v>17</v>
      </c>
      <c r="G6879" t="s">
        <v>18</v>
      </c>
      <c r="H6879">
        <v>87</v>
      </c>
      <c r="I6879">
        <v>26952.69</v>
      </c>
      <c r="J6879">
        <v>0.04</v>
      </c>
      <c r="K6879">
        <v>2251088.67</v>
      </c>
      <c r="L6879">
        <v>25358.03</v>
      </c>
      <c r="M6879">
        <v>44940.06</v>
      </c>
      <c r="N6879" s="2">
        <f>Table1[[#This Row],[Profit]]/Table1[[#This Row],[Sales_Value]]</f>
        <v>1.9963700496968873E-2</v>
      </c>
      <c r="O6879" s="3" t="str">
        <f>IF(Table1[[#This Row],[Profit]]&lt;0,"Yes","No")</f>
        <v>No</v>
      </c>
      <c r="P6879" t="str">
        <f>IF(Table1[[#This Row],[Discount_Pct]]&gt;0.3,"High",IF(Table1[[#This Row],[Discount_Pct]]&gt;0.15,"Medium","Low"))</f>
        <v>Low</v>
      </c>
      <c r="Q6879" t="str">
        <f>TEXT(Table1[[#This Row],[Date]],"MMM-YYYY")</f>
        <v>May-2024</v>
      </c>
      <c r="R6879" t="str">
        <f>IF(Table1[[#This Row],[Sales_Value]]&gt;500000,"Premium",IF(Table1[[#This Row],[Sales_Value]]&gt;100000,"Mid","Basic"))</f>
        <v>Premium</v>
      </c>
    </row>
    <row r="6880" spans="1:18" x14ac:dyDescent="0.3">
      <c r="A6880" s="1">
        <v>45523</v>
      </c>
      <c r="B6880" t="s">
        <v>7081</v>
      </c>
      <c r="C6880" t="s">
        <v>34</v>
      </c>
      <c r="D6880" t="s">
        <v>105</v>
      </c>
      <c r="E6880" t="s">
        <v>506</v>
      </c>
      <c r="F6880" t="s">
        <v>110</v>
      </c>
      <c r="G6880" t="s">
        <v>24</v>
      </c>
      <c r="H6880">
        <v>18</v>
      </c>
      <c r="I6880">
        <v>370.73</v>
      </c>
      <c r="J6880">
        <v>0.23</v>
      </c>
      <c r="K6880">
        <v>5138.32</v>
      </c>
      <c r="L6880">
        <v>240.65</v>
      </c>
      <c r="M6880">
        <v>806.62</v>
      </c>
      <c r="N6880" s="2">
        <f>Table1[[#This Row],[Profit]]/Table1[[#This Row],[Sales_Value]]</f>
        <v>0.15698127014277041</v>
      </c>
      <c r="O6880" s="3" t="str">
        <f>IF(Table1[[#This Row],[Profit]]&lt;0,"Yes","No")</f>
        <v>No</v>
      </c>
      <c r="P6880" t="str">
        <f>IF(Table1[[#This Row],[Discount_Pct]]&gt;0.3,"High",IF(Table1[[#This Row],[Discount_Pct]]&gt;0.15,"Medium","Low"))</f>
        <v>Medium</v>
      </c>
      <c r="Q6880" t="str">
        <f>TEXT(Table1[[#This Row],[Date]],"MMM-YYYY")</f>
        <v>Aug-2024</v>
      </c>
      <c r="R6880" t="str">
        <f>IF(Table1[[#This Row],[Sales_Value]]&gt;500000,"Premium",IF(Table1[[#This Row],[Sales_Value]]&gt;100000,"Mid","Basic"))</f>
        <v>Basic</v>
      </c>
    </row>
    <row r="6881" spans="1:18" x14ac:dyDescent="0.3">
      <c r="A6881" s="1">
        <v>45376</v>
      </c>
      <c r="B6881" t="s">
        <v>7082</v>
      </c>
      <c r="C6881" t="s">
        <v>14</v>
      </c>
      <c r="D6881" t="s">
        <v>144</v>
      </c>
      <c r="E6881" t="s">
        <v>331</v>
      </c>
      <c r="F6881" t="s">
        <v>422</v>
      </c>
      <c r="G6881" t="s">
        <v>24</v>
      </c>
      <c r="H6881">
        <v>58</v>
      </c>
      <c r="I6881">
        <v>387.88</v>
      </c>
      <c r="J6881">
        <v>0.27</v>
      </c>
      <c r="K6881">
        <v>16422.84</v>
      </c>
      <c r="L6881">
        <v>251.71</v>
      </c>
      <c r="M6881">
        <v>1823.66</v>
      </c>
      <c r="N6881" s="2">
        <f>Table1[[#This Row],[Profit]]/Table1[[#This Row],[Sales_Value]]</f>
        <v>0.11104413122212724</v>
      </c>
      <c r="O6881" s="3" t="str">
        <f>IF(Table1[[#This Row],[Profit]]&lt;0,"Yes","No")</f>
        <v>No</v>
      </c>
      <c r="P6881" t="str">
        <f>IF(Table1[[#This Row],[Discount_Pct]]&gt;0.3,"High",IF(Table1[[#This Row],[Discount_Pct]]&gt;0.15,"Medium","Low"))</f>
        <v>Medium</v>
      </c>
      <c r="Q6881" t="str">
        <f>TEXT(Table1[[#This Row],[Date]],"MMM-YYYY")</f>
        <v>Mar-2024</v>
      </c>
      <c r="R6881" t="str">
        <f>IF(Table1[[#This Row],[Sales_Value]]&gt;500000,"Premium",IF(Table1[[#This Row],[Sales_Value]]&gt;100000,"Mid","Basic"))</f>
        <v>Basic</v>
      </c>
    </row>
    <row r="6882" spans="1:18" x14ac:dyDescent="0.3">
      <c r="A6882" s="1">
        <v>45422</v>
      </c>
      <c r="B6882" t="s">
        <v>7083</v>
      </c>
      <c r="C6882" t="s">
        <v>39</v>
      </c>
      <c r="D6882" t="s">
        <v>192</v>
      </c>
      <c r="E6882" t="s">
        <v>216</v>
      </c>
      <c r="F6882" t="s">
        <v>152</v>
      </c>
      <c r="G6882" t="s">
        <v>24</v>
      </c>
      <c r="H6882">
        <v>56</v>
      </c>
      <c r="I6882">
        <v>23.85</v>
      </c>
      <c r="J6882">
        <v>0.15</v>
      </c>
      <c r="K6882">
        <v>1135.26</v>
      </c>
      <c r="L6882">
        <v>10.39</v>
      </c>
      <c r="M6882">
        <v>553.41999999999996</v>
      </c>
      <c r="N6882" s="2">
        <f>Table1[[#This Row],[Profit]]/Table1[[#This Row],[Sales_Value]]</f>
        <v>0.4874830435318781</v>
      </c>
      <c r="O6882" s="3" t="str">
        <f>IF(Table1[[#This Row],[Profit]]&lt;0,"Yes","No")</f>
        <v>No</v>
      </c>
      <c r="P6882" t="str">
        <f>IF(Table1[[#This Row],[Discount_Pct]]&gt;0.3,"High",IF(Table1[[#This Row],[Discount_Pct]]&gt;0.15,"Medium","Low"))</f>
        <v>Low</v>
      </c>
      <c r="Q6882" t="str">
        <f>TEXT(Table1[[#This Row],[Date]],"MMM-YYYY")</f>
        <v>May-2024</v>
      </c>
      <c r="R6882" t="str">
        <f>IF(Table1[[#This Row],[Sales_Value]]&gt;500000,"Premium",IF(Table1[[#This Row],[Sales_Value]]&gt;100000,"Mid","Basic"))</f>
        <v>Basic</v>
      </c>
    </row>
    <row r="6883" spans="1:18" x14ac:dyDescent="0.3">
      <c r="A6883" s="1">
        <v>45537</v>
      </c>
      <c r="B6883" t="s">
        <v>7084</v>
      </c>
      <c r="C6883" t="s">
        <v>39</v>
      </c>
      <c r="D6883" t="s">
        <v>40</v>
      </c>
      <c r="E6883" t="s">
        <v>56</v>
      </c>
      <c r="F6883" t="s">
        <v>156</v>
      </c>
      <c r="G6883" t="s">
        <v>18</v>
      </c>
      <c r="H6883">
        <v>80</v>
      </c>
      <c r="I6883">
        <v>19211.96</v>
      </c>
      <c r="J6883">
        <v>0.04</v>
      </c>
      <c r="K6883">
        <v>1475478.53</v>
      </c>
      <c r="L6883">
        <v>16256.04</v>
      </c>
      <c r="M6883">
        <v>174995.33</v>
      </c>
      <c r="N6883" s="2">
        <f>Table1[[#This Row],[Profit]]/Table1[[#This Row],[Sales_Value]]</f>
        <v>0.11860242385228065</v>
      </c>
      <c r="O6883" s="3" t="str">
        <f>IF(Table1[[#This Row],[Profit]]&lt;0,"Yes","No")</f>
        <v>No</v>
      </c>
      <c r="P6883" t="str">
        <f>IF(Table1[[#This Row],[Discount_Pct]]&gt;0.3,"High",IF(Table1[[#This Row],[Discount_Pct]]&gt;0.15,"Medium","Low"))</f>
        <v>Low</v>
      </c>
      <c r="Q6883" t="str">
        <f>TEXT(Table1[[#This Row],[Date]],"MMM-YYYY")</f>
        <v>Sep-2024</v>
      </c>
      <c r="R6883" t="str">
        <f>IF(Table1[[#This Row],[Sales_Value]]&gt;500000,"Premium",IF(Table1[[#This Row],[Sales_Value]]&gt;100000,"Mid","Basic"))</f>
        <v>Premium</v>
      </c>
    </row>
    <row r="6884" spans="1:18" x14ac:dyDescent="0.3">
      <c r="A6884" s="1">
        <v>45632</v>
      </c>
      <c r="B6884" t="s">
        <v>7085</v>
      </c>
      <c r="C6884" t="s">
        <v>39</v>
      </c>
      <c r="D6884" t="s">
        <v>93</v>
      </c>
      <c r="E6884" t="s">
        <v>415</v>
      </c>
      <c r="F6884" t="s">
        <v>106</v>
      </c>
      <c r="G6884" t="s">
        <v>77</v>
      </c>
      <c r="H6884">
        <v>84</v>
      </c>
      <c r="I6884">
        <v>207.29</v>
      </c>
      <c r="J6884">
        <v>0.23</v>
      </c>
      <c r="K6884">
        <v>13407.52</v>
      </c>
      <c r="L6884">
        <v>87.15</v>
      </c>
      <c r="M6884">
        <v>6086.92</v>
      </c>
      <c r="N6884" s="2">
        <f>Table1[[#This Row],[Profit]]/Table1[[#This Row],[Sales_Value]]</f>
        <v>0.45399298304235236</v>
      </c>
      <c r="O6884" s="3" t="str">
        <f>IF(Table1[[#This Row],[Profit]]&lt;0,"Yes","No")</f>
        <v>No</v>
      </c>
      <c r="P6884" t="str">
        <f>IF(Table1[[#This Row],[Discount_Pct]]&gt;0.3,"High",IF(Table1[[#This Row],[Discount_Pct]]&gt;0.15,"Medium","Low"))</f>
        <v>Medium</v>
      </c>
      <c r="Q6884" t="str">
        <f>TEXT(Table1[[#This Row],[Date]],"MMM-YYYY")</f>
        <v>Dec-2024</v>
      </c>
      <c r="R6884" t="str">
        <f>IF(Table1[[#This Row],[Sales_Value]]&gt;500000,"Premium",IF(Table1[[#This Row],[Sales_Value]]&gt;100000,"Mid","Basic"))</f>
        <v>Basic</v>
      </c>
    </row>
    <row r="6885" spans="1:18" x14ac:dyDescent="0.3">
      <c r="A6885" s="1">
        <v>45625</v>
      </c>
      <c r="B6885" t="s">
        <v>7086</v>
      </c>
      <c r="C6885" t="s">
        <v>14</v>
      </c>
      <c r="D6885" t="s">
        <v>15</v>
      </c>
      <c r="E6885" t="s">
        <v>211</v>
      </c>
      <c r="F6885" t="s">
        <v>61</v>
      </c>
      <c r="G6885" t="s">
        <v>53</v>
      </c>
      <c r="H6885">
        <v>15</v>
      </c>
      <c r="I6885">
        <v>3366.67</v>
      </c>
      <c r="J6885">
        <v>0.3</v>
      </c>
      <c r="K6885">
        <v>35350.04</v>
      </c>
      <c r="L6885">
        <v>1832.38</v>
      </c>
      <c r="M6885">
        <v>7864.33</v>
      </c>
      <c r="N6885" s="2">
        <f>Table1[[#This Row],[Profit]]/Table1[[#This Row],[Sales_Value]]</f>
        <v>0.22247018673811966</v>
      </c>
      <c r="O6885" s="3" t="str">
        <f>IF(Table1[[#This Row],[Profit]]&lt;0,"Yes","No")</f>
        <v>No</v>
      </c>
      <c r="P6885" t="str">
        <f>IF(Table1[[#This Row],[Discount_Pct]]&gt;0.3,"High",IF(Table1[[#This Row],[Discount_Pct]]&gt;0.15,"Medium","Low"))</f>
        <v>Medium</v>
      </c>
      <c r="Q6885" t="str">
        <f>TEXT(Table1[[#This Row],[Date]],"MMM-YYYY")</f>
        <v>Nov-2024</v>
      </c>
      <c r="R6885" t="str">
        <f>IF(Table1[[#This Row],[Sales_Value]]&gt;500000,"Premium",IF(Table1[[#This Row],[Sales_Value]]&gt;100000,"Mid","Basic"))</f>
        <v>Basic</v>
      </c>
    </row>
    <row r="6886" spans="1:18" x14ac:dyDescent="0.3">
      <c r="A6886" s="1">
        <v>45475</v>
      </c>
      <c r="B6886" t="s">
        <v>7087</v>
      </c>
      <c r="C6886" t="s">
        <v>20</v>
      </c>
      <c r="D6886" t="s">
        <v>148</v>
      </c>
      <c r="E6886" t="s">
        <v>97</v>
      </c>
      <c r="F6886" t="s">
        <v>226</v>
      </c>
      <c r="G6886" t="s">
        <v>18</v>
      </c>
      <c r="H6886">
        <v>47</v>
      </c>
      <c r="I6886">
        <v>19330.03</v>
      </c>
      <c r="J6886">
        <v>0.06</v>
      </c>
      <c r="K6886">
        <v>854000.73</v>
      </c>
      <c r="L6886">
        <v>14175</v>
      </c>
      <c r="M6886">
        <v>187775.73</v>
      </c>
      <c r="N6886" s="2">
        <f>Table1[[#This Row],[Profit]]/Table1[[#This Row],[Sales_Value]]</f>
        <v>0.21987771602958703</v>
      </c>
      <c r="O6886" s="3" t="str">
        <f>IF(Table1[[#This Row],[Profit]]&lt;0,"Yes","No")</f>
        <v>No</v>
      </c>
      <c r="P6886" t="str">
        <f>IF(Table1[[#This Row],[Discount_Pct]]&gt;0.3,"High",IF(Table1[[#This Row],[Discount_Pct]]&gt;0.15,"Medium","Low"))</f>
        <v>Low</v>
      </c>
      <c r="Q6886" t="str">
        <f>TEXT(Table1[[#This Row],[Date]],"MMM-YYYY")</f>
        <v>Jul-2024</v>
      </c>
      <c r="R6886" t="str">
        <f>IF(Table1[[#This Row],[Sales_Value]]&gt;500000,"Premium",IF(Table1[[#This Row],[Sales_Value]]&gt;100000,"Mid","Basic"))</f>
        <v>Premium</v>
      </c>
    </row>
    <row r="6887" spans="1:18" x14ac:dyDescent="0.3">
      <c r="A6887" s="1">
        <v>45536</v>
      </c>
      <c r="B6887" t="s">
        <v>7088</v>
      </c>
      <c r="C6887" t="s">
        <v>39</v>
      </c>
      <c r="D6887" t="s">
        <v>108</v>
      </c>
      <c r="E6887" t="s">
        <v>182</v>
      </c>
      <c r="F6887" t="s">
        <v>17</v>
      </c>
      <c r="G6887" t="s">
        <v>18</v>
      </c>
      <c r="H6887">
        <v>32</v>
      </c>
      <c r="I6887">
        <v>28495.68</v>
      </c>
      <c r="J6887">
        <v>0.01</v>
      </c>
      <c r="K6887">
        <v>902743.14</v>
      </c>
      <c r="L6887">
        <v>22632.95</v>
      </c>
      <c r="M6887">
        <v>178488.74</v>
      </c>
      <c r="N6887" s="2">
        <f>Table1[[#This Row],[Profit]]/Table1[[#This Row],[Sales_Value]]</f>
        <v>0.19771819035922</v>
      </c>
      <c r="O6887" s="3" t="str">
        <f>IF(Table1[[#This Row],[Profit]]&lt;0,"Yes","No")</f>
        <v>No</v>
      </c>
      <c r="P6887" t="str">
        <f>IF(Table1[[#This Row],[Discount_Pct]]&gt;0.3,"High",IF(Table1[[#This Row],[Discount_Pct]]&gt;0.15,"Medium","Low"))</f>
        <v>Low</v>
      </c>
      <c r="Q6887" t="str">
        <f>TEXT(Table1[[#This Row],[Date]],"MMM-YYYY")</f>
        <v>Sep-2024</v>
      </c>
      <c r="R6887" t="str">
        <f>IF(Table1[[#This Row],[Sales_Value]]&gt;500000,"Premium",IF(Table1[[#This Row],[Sales_Value]]&gt;100000,"Mid","Basic"))</f>
        <v>Premium</v>
      </c>
    </row>
    <row r="6888" spans="1:18" x14ac:dyDescent="0.3">
      <c r="A6888" s="1">
        <v>45527</v>
      </c>
      <c r="B6888" t="s">
        <v>7089</v>
      </c>
      <c r="C6888" t="s">
        <v>20</v>
      </c>
      <c r="D6888" t="s">
        <v>124</v>
      </c>
      <c r="E6888" t="s">
        <v>60</v>
      </c>
      <c r="F6888" t="s">
        <v>201</v>
      </c>
      <c r="G6888" t="s">
        <v>53</v>
      </c>
      <c r="H6888">
        <v>69</v>
      </c>
      <c r="I6888">
        <v>1093.2</v>
      </c>
      <c r="J6888">
        <v>0.28999999999999998</v>
      </c>
      <c r="K6888">
        <v>53555.87</v>
      </c>
      <c r="L6888">
        <v>760.99</v>
      </c>
      <c r="M6888">
        <v>1047.56</v>
      </c>
      <c r="N6888" s="2">
        <f>Table1[[#This Row],[Profit]]/Table1[[#This Row],[Sales_Value]]</f>
        <v>1.956013411788474E-2</v>
      </c>
      <c r="O6888" s="3" t="str">
        <f>IF(Table1[[#This Row],[Profit]]&lt;0,"Yes","No")</f>
        <v>No</v>
      </c>
      <c r="P6888" t="str">
        <f>IF(Table1[[#This Row],[Discount_Pct]]&gt;0.3,"High",IF(Table1[[#This Row],[Discount_Pct]]&gt;0.15,"Medium","Low"))</f>
        <v>Medium</v>
      </c>
      <c r="Q6888" t="str">
        <f>TEXT(Table1[[#This Row],[Date]],"MMM-YYYY")</f>
        <v>Aug-2024</v>
      </c>
      <c r="R6888" t="str">
        <f>IF(Table1[[#This Row],[Sales_Value]]&gt;500000,"Premium",IF(Table1[[#This Row],[Sales_Value]]&gt;100000,"Mid","Basic"))</f>
        <v>Basic</v>
      </c>
    </row>
    <row r="6889" spans="1:18" x14ac:dyDescent="0.3">
      <c r="A6889" s="1">
        <v>45533</v>
      </c>
      <c r="B6889" t="s">
        <v>7090</v>
      </c>
      <c r="C6889" t="s">
        <v>20</v>
      </c>
      <c r="D6889" t="s">
        <v>148</v>
      </c>
      <c r="E6889" t="s">
        <v>125</v>
      </c>
      <c r="F6889" t="s">
        <v>293</v>
      </c>
      <c r="G6889" t="s">
        <v>53</v>
      </c>
      <c r="H6889">
        <v>24</v>
      </c>
      <c r="I6889">
        <v>881.75</v>
      </c>
      <c r="J6889">
        <v>0</v>
      </c>
      <c r="K6889">
        <v>21162</v>
      </c>
      <c r="L6889">
        <v>371.05</v>
      </c>
      <c r="M6889">
        <v>12256.8</v>
      </c>
      <c r="N6889" s="2">
        <f>Table1[[#This Row],[Profit]]/Table1[[#This Row],[Sales_Value]]</f>
        <v>0.57918911256024952</v>
      </c>
      <c r="O6889" s="3" t="str">
        <f>IF(Table1[[#This Row],[Profit]]&lt;0,"Yes","No")</f>
        <v>No</v>
      </c>
      <c r="P6889" t="str">
        <f>IF(Table1[[#This Row],[Discount_Pct]]&gt;0.3,"High",IF(Table1[[#This Row],[Discount_Pct]]&gt;0.15,"Medium","Low"))</f>
        <v>Low</v>
      </c>
      <c r="Q6889" t="str">
        <f>TEXT(Table1[[#This Row],[Date]],"MMM-YYYY")</f>
        <v>Aug-2024</v>
      </c>
      <c r="R6889" t="str">
        <f>IF(Table1[[#This Row],[Sales_Value]]&gt;500000,"Premium",IF(Table1[[#This Row],[Sales_Value]]&gt;100000,"Mid","Basic"))</f>
        <v>Basic</v>
      </c>
    </row>
    <row r="6890" spans="1:18" x14ac:dyDescent="0.3">
      <c r="A6890" s="1">
        <v>45331</v>
      </c>
      <c r="B6890" t="s">
        <v>7091</v>
      </c>
      <c r="C6890" t="s">
        <v>34</v>
      </c>
      <c r="D6890" t="s">
        <v>80</v>
      </c>
      <c r="E6890" t="s">
        <v>629</v>
      </c>
      <c r="F6890" t="s">
        <v>180</v>
      </c>
      <c r="G6890" t="s">
        <v>53</v>
      </c>
      <c r="H6890">
        <v>9</v>
      </c>
      <c r="I6890">
        <v>1718.17</v>
      </c>
      <c r="J6890">
        <v>0</v>
      </c>
      <c r="K6890">
        <v>15463.53</v>
      </c>
      <c r="L6890">
        <v>836.16</v>
      </c>
      <c r="M6890">
        <v>7938.09</v>
      </c>
      <c r="N6890" s="2">
        <f>Table1[[#This Row],[Profit]]/Table1[[#This Row],[Sales_Value]]</f>
        <v>0.51334268436767028</v>
      </c>
      <c r="O6890" s="3" t="str">
        <f>IF(Table1[[#This Row],[Profit]]&lt;0,"Yes","No")</f>
        <v>No</v>
      </c>
      <c r="P6890" t="str">
        <f>IF(Table1[[#This Row],[Discount_Pct]]&gt;0.3,"High",IF(Table1[[#This Row],[Discount_Pct]]&gt;0.15,"Medium","Low"))</f>
        <v>Low</v>
      </c>
      <c r="Q6890" t="str">
        <f>TEXT(Table1[[#This Row],[Date]],"MMM-YYYY")</f>
        <v>Feb-2024</v>
      </c>
      <c r="R6890" t="str">
        <f>IF(Table1[[#This Row],[Sales_Value]]&gt;500000,"Premium",IF(Table1[[#This Row],[Sales_Value]]&gt;100000,"Mid","Basic"))</f>
        <v>Basic</v>
      </c>
    </row>
    <row r="6891" spans="1:18" x14ac:dyDescent="0.3">
      <c r="A6891" s="1">
        <v>45378</v>
      </c>
      <c r="B6891" t="s">
        <v>7092</v>
      </c>
      <c r="C6891" t="s">
        <v>14</v>
      </c>
      <c r="D6891" t="s">
        <v>15</v>
      </c>
      <c r="E6891" t="s">
        <v>27</v>
      </c>
      <c r="F6891" t="s">
        <v>45</v>
      </c>
      <c r="G6891" t="s">
        <v>46</v>
      </c>
      <c r="H6891">
        <v>89</v>
      </c>
      <c r="I6891">
        <v>9397.2900000000009</v>
      </c>
      <c r="J6891">
        <v>0.03</v>
      </c>
      <c r="K6891">
        <v>811268.05</v>
      </c>
      <c r="L6891">
        <v>7519.33</v>
      </c>
      <c r="M6891">
        <v>142047.67999999999</v>
      </c>
      <c r="N6891" s="2">
        <f>Table1[[#This Row],[Profit]]/Table1[[#This Row],[Sales_Value]]</f>
        <v>0.17509339853825132</v>
      </c>
      <c r="O6891" s="3" t="str">
        <f>IF(Table1[[#This Row],[Profit]]&lt;0,"Yes","No")</f>
        <v>No</v>
      </c>
      <c r="P6891" t="str">
        <f>IF(Table1[[#This Row],[Discount_Pct]]&gt;0.3,"High",IF(Table1[[#This Row],[Discount_Pct]]&gt;0.15,"Medium","Low"))</f>
        <v>Low</v>
      </c>
      <c r="Q6891" t="str">
        <f>TEXT(Table1[[#This Row],[Date]],"MMM-YYYY")</f>
        <v>Mar-2024</v>
      </c>
      <c r="R6891" t="str">
        <f>IF(Table1[[#This Row],[Sales_Value]]&gt;500000,"Premium",IF(Table1[[#This Row],[Sales_Value]]&gt;100000,"Mid","Basic"))</f>
        <v>Premium</v>
      </c>
    </row>
    <row r="6892" spans="1:18" x14ac:dyDescent="0.3">
      <c r="A6892" s="1">
        <v>45376</v>
      </c>
      <c r="B6892" t="s">
        <v>7093</v>
      </c>
      <c r="C6892" t="s">
        <v>20</v>
      </c>
      <c r="D6892" t="s">
        <v>72</v>
      </c>
      <c r="E6892" t="s">
        <v>125</v>
      </c>
      <c r="F6892" t="s">
        <v>91</v>
      </c>
      <c r="G6892" t="s">
        <v>46</v>
      </c>
      <c r="H6892">
        <v>90</v>
      </c>
      <c r="I6892">
        <v>8233.16</v>
      </c>
      <c r="J6892">
        <v>0.22</v>
      </c>
      <c r="K6892">
        <v>577967.82999999996</v>
      </c>
      <c r="L6892">
        <v>5853.13</v>
      </c>
      <c r="M6892">
        <v>51186.13</v>
      </c>
      <c r="N6892" s="2">
        <f>Table1[[#This Row],[Profit]]/Table1[[#This Row],[Sales_Value]]</f>
        <v>8.8562247487027096E-2</v>
      </c>
      <c r="O6892" s="3" t="str">
        <f>IF(Table1[[#This Row],[Profit]]&lt;0,"Yes","No")</f>
        <v>No</v>
      </c>
      <c r="P6892" t="str">
        <f>IF(Table1[[#This Row],[Discount_Pct]]&gt;0.3,"High",IF(Table1[[#This Row],[Discount_Pct]]&gt;0.15,"Medium","Low"))</f>
        <v>Medium</v>
      </c>
      <c r="Q6892" t="str">
        <f>TEXT(Table1[[#This Row],[Date]],"MMM-YYYY")</f>
        <v>Mar-2024</v>
      </c>
      <c r="R6892" t="str">
        <f>IF(Table1[[#This Row],[Sales_Value]]&gt;500000,"Premium",IF(Table1[[#This Row],[Sales_Value]]&gt;100000,"Mid","Basic"))</f>
        <v>Premium</v>
      </c>
    </row>
    <row r="6893" spans="1:18" x14ac:dyDescent="0.3">
      <c r="A6893" s="1">
        <v>45328</v>
      </c>
      <c r="B6893" t="s">
        <v>7094</v>
      </c>
      <c r="C6893" t="s">
        <v>34</v>
      </c>
      <c r="D6893" t="s">
        <v>887</v>
      </c>
      <c r="E6893" t="s">
        <v>205</v>
      </c>
      <c r="F6893" t="s">
        <v>85</v>
      </c>
      <c r="G6893" t="s">
        <v>24</v>
      </c>
      <c r="H6893">
        <v>54</v>
      </c>
      <c r="I6893">
        <v>90.29</v>
      </c>
      <c r="J6893">
        <v>0.28000000000000003</v>
      </c>
      <c r="K6893">
        <v>3510.48</v>
      </c>
      <c r="L6893">
        <v>32.21</v>
      </c>
      <c r="M6893">
        <v>1771.14</v>
      </c>
      <c r="N6893" s="2">
        <f>Table1[[#This Row],[Profit]]/Table1[[#This Row],[Sales_Value]]</f>
        <v>0.50452929513912625</v>
      </c>
      <c r="O6893" s="3" t="str">
        <f>IF(Table1[[#This Row],[Profit]]&lt;0,"Yes","No")</f>
        <v>No</v>
      </c>
      <c r="P6893" t="str">
        <f>IF(Table1[[#This Row],[Discount_Pct]]&gt;0.3,"High",IF(Table1[[#This Row],[Discount_Pct]]&gt;0.15,"Medium","Low"))</f>
        <v>Medium</v>
      </c>
      <c r="Q6893" t="str">
        <f>TEXT(Table1[[#This Row],[Date]],"MMM-YYYY")</f>
        <v>Feb-2024</v>
      </c>
      <c r="R6893" t="str">
        <f>IF(Table1[[#This Row],[Sales_Value]]&gt;500000,"Premium",IF(Table1[[#This Row],[Sales_Value]]&gt;100000,"Mid","Basic"))</f>
        <v>Basic</v>
      </c>
    </row>
    <row r="6894" spans="1:18" x14ac:dyDescent="0.3">
      <c r="A6894" s="1">
        <v>45463</v>
      </c>
      <c r="B6894" t="s">
        <v>7095</v>
      </c>
      <c r="C6894" t="s">
        <v>14</v>
      </c>
      <c r="D6894" t="s">
        <v>55</v>
      </c>
      <c r="E6894" t="s">
        <v>421</v>
      </c>
      <c r="F6894" t="s">
        <v>52</v>
      </c>
      <c r="G6894" t="s">
        <v>53</v>
      </c>
      <c r="H6894">
        <v>89</v>
      </c>
      <c r="I6894">
        <v>1865.53</v>
      </c>
      <c r="J6894">
        <v>0.16</v>
      </c>
      <c r="K6894">
        <v>139467.01999999999</v>
      </c>
      <c r="L6894">
        <v>931.58</v>
      </c>
      <c r="M6894">
        <v>56556.4</v>
      </c>
      <c r="N6894" s="2">
        <f>Table1[[#This Row],[Profit]]/Table1[[#This Row],[Sales_Value]]</f>
        <v>0.40551809309469727</v>
      </c>
      <c r="O6894" s="3" t="str">
        <f>IF(Table1[[#This Row],[Profit]]&lt;0,"Yes","No")</f>
        <v>No</v>
      </c>
      <c r="P6894" t="str">
        <f>IF(Table1[[#This Row],[Discount_Pct]]&gt;0.3,"High",IF(Table1[[#This Row],[Discount_Pct]]&gt;0.15,"Medium","Low"))</f>
        <v>Medium</v>
      </c>
      <c r="Q6894" t="str">
        <f>TEXT(Table1[[#This Row],[Date]],"MMM-YYYY")</f>
        <v>Jun-2024</v>
      </c>
      <c r="R6894" t="str">
        <f>IF(Table1[[#This Row],[Sales_Value]]&gt;500000,"Premium",IF(Table1[[#This Row],[Sales_Value]]&gt;100000,"Mid","Basic"))</f>
        <v>Mid</v>
      </c>
    </row>
    <row r="6895" spans="1:18" x14ac:dyDescent="0.3">
      <c r="A6895" s="1">
        <v>45543</v>
      </c>
      <c r="B6895" t="s">
        <v>7096</v>
      </c>
      <c r="C6895" t="s">
        <v>14</v>
      </c>
      <c r="D6895" t="s">
        <v>15</v>
      </c>
      <c r="E6895" t="s">
        <v>87</v>
      </c>
      <c r="F6895" t="s">
        <v>37</v>
      </c>
      <c r="G6895" t="s">
        <v>18</v>
      </c>
      <c r="H6895">
        <v>12</v>
      </c>
      <c r="I6895">
        <v>36421.85</v>
      </c>
      <c r="J6895">
        <v>0.15</v>
      </c>
      <c r="K6895">
        <v>371502.87</v>
      </c>
      <c r="L6895">
        <v>33315.9</v>
      </c>
      <c r="M6895">
        <v>-28287.93</v>
      </c>
      <c r="N6895" s="2">
        <f>Table1[[#This Row],[Profit]]/Table1[[#This Row],[Sales_Value]]</f>
        <v>-7.6144579986690275E-2</v>
      </c>
      <c r="O6895" s="3" t="str">
        <f>IF(Table1[[#This Row],[Profit]]&lt;0,"Yes","No")</f>
        <v>Yes</v>
      </c>
      <c r="P6895" t="str">
        <f>IF(Table1[[#This Row],[Discount_Pct]]&gt;0.3,"High",IF(Table1[[#This Row],[Discount_Pct]]&gt;0.15,"Medium","Low"))</f>
        <v>Low</v>
      </c>
      <c r="Q6895" t="str">
        <f>TEXT(Table1[[#This Row],[Date]],"MMM-YYYY")</f>
        <v>Sep-2024</v>
      </c>
      <c r="R6895" t="str">
        <f>IF(Table1[[#This Row],[Sales_Value]]&gt;500000,"Premium",IF(Table1[[#This Row],[Sales_Value]]&gt;100000,"Mid","Basic"))</f>
        <v>Mid</v>
      </c>
    </row>
    <row r="6896" spans="1:18" x14ac:dyDescent="0.3">
      <c r="A6896" s="1">
        <v>45300</v>
      </c>
      <c r="B6896" t="s">
        <v>7097</v>
      </c>
      <c r="C6896" t="s">
        <v>34</v>
      </c>
      <c r="D6896" t="s">
        <v>80</v>
      </c>
      <c r="E6896" t="s">
        <v>67</v>
      </c>
      <c r="F6896" t="s">
        <v>45</v>
      </c>
      <c r="G6896" t="s">
        <v>46</v>
      </c>
      <c r="H6896">
        <v>16</v>
      </c>
      <c r="I6896">
        <v>11214.85</v>
      </c>
      <c r="J6896">
        <v>0.28000000000000003</v>
      </c>
      <c r="K6896">
        <v>129195.07</v>
      </c>
      <c r="L6896">
        <v>7647.93</v>
      </c>
      <c r="M6896">
        <v>6828.19</v>
      </c>
      <c r="N6896" s="2">
        <f>Table1[[#This Row],[Profit]]/Table1[[#This Row],[Sales_Value]]</f>
        <v>5.2851784514687743E-2</v>
      </c>
      <c r="O6896" s="3" t="str">
        <f>IF(Table1[[#This Row],[Profit]]&lt;0,"Yes","No")</f>
        <v>No</v>
      </c>
      <c r="P6896" t="str">
        <f>IF(Table1[[#This Row],[Discount_Pct]]&gt;0.3,"High",IF(Table1[[#This Row],[Discount_Pct]]&gt;0.15,"Medium","Low"))</f>
        <v>Medium</v>
      </c>
      <c r="Q6896" t="str">
        <f>TEXT(Table1[[#This Row],[Date]],"MMM-YYYY")</f>
        <v>Jan-2024</v>
      </c>
      <c r="R6896" t="str">
        <f>IF(Table1[[#This Row],[Sales_Value]]&gt;500000,"Premium",IF(Table1[[#This Row],[Sales_Value]]&gt;100000,"Mid","Basic"))</f>
        <v>Mid</v>
      </c>
    </row>
    <row r="6897" spans="1:18" x14ac:dyDescent="0.3">
      <c r="A6897" s="1">
        <v>45484</v>
      </c>
      <c r="B6897" t="s">
        <v>7098</v>
      </c>
      <c r="C6897" t="s">
        <v>14</v>
      </c>
      <c r="D6897" t="s">
        <v>160</v>
      </c>
      <c r="E6897" t="s">
        <v>27</v>
      </c>
      <c r="F6897" t="s">
        <v>70</v>
      </c>
      <c r="G6897" t="s">
        <v>46</v>
      </c>
      <c r="H6897">
        <v>90</v>
      </c>
      <c r="I6897">
        <v>1364.91</v>
      </c>
      <c r="J6897">
        <v>0.22</v>
      </c>
      <c r="K6897">
        <v>95816.68</v>
      </c>
      <c r="L6897">
        <v>917.79</v>
      </c>
      <c r="M6897">
        <v>13215.58</v>
      </c>
      <c r="N6897" s="2">
        <f>Table1[[#This Row],[Profit]]/Table1[[#This Row],[Sales_Value]]</f>
        <v>0.13792567223159893</v>
      </c>
      <c r="O6897" s="3" t="str">
        <f>IF(Table1[[#This Row],[Profit]]&lt;0,"Yes","No")</f>
        <v>No</v>
      </c>
      <c r="P6897" t="str">
        <f>IF(Table1[[#This Row],[Discount_Pct]]&gt;0.3,"High",IF(Table1[[#This Row],[Discount_Pct]]&gt;0.15,"Medium","Low"))</f>
        <v>Medium</v>
      </c>
      <c r="Q6897" t="str">
        <f>TEXT(Table1[[#This Row],[Date]],"MMM-YYYY")</f>
        <v>Jul-2024</v>
      </c>
      <c r="R6897" t="str">
        <f>IF(Table1[[#This Row],[Sales_Value]]&gt;500000,"Premium",IF(Table1[[#This Row],[Sales_Value]]&gt;100000,"Mid","Basic"))</f>
        <v>Basic</v>
      </c>
    </row>
    <row r="6898" spans="1:18" x14ac:dyDescent="0.3">
      <c r="A6898" s="1">
        <v>45523</v>
      </c>
      <c r="B6898" t="s">
        <v>7099</v>
      </c>
      <c r="C6898" t="s">
        <v>39</v>
      </c>
      <c r="D6898" t="s">
        <v>192</v>
      </c>
      <c r="E6898" t="s">
        <v>500</v>
      </c>
      <c r="F6898" t="s">
        <v>32</v>
      </c>
      <c r="G6898" t="s">
        <v>18</v>
      </c>
      <c r="H6898">
        <v>42</v>
      </c>
      <c r="I6898">
        <v>13620.04</v>
      </c>
      <c r="J6898">
        <v>7.0000000000000007E-2</v>
      </c>
      <c r="K6898">
        <v>531998.76</v>
      </c>
      <c r="L6898">
        <v>9568.17</v>
      </c>
      <c r="M6898">
        <v>130135.62</v>
      </c>
      <c r="N6898" s="2">
        <f>Table1[[#This Row],[Profit]]/Table1[[#This Row],[Sales_Value]]</f>
        <v>0.244616397226189</v>
      </c>
      <c r="O6898" s="3" t="str">
        <f>IF(Table1[[#This Row],[Profit]]&lt;0,"Yes","No")</f>
        <v>No</v>
      </c>
      <c r="P6898" t="str">
        <f>IF(Table1[[#This Row],[Discount_Pct]]&gt;0.3,"High",IF(Table1[[#This Row],[Discount_Pct]]&gt;0.15,"Medium","Low"))</f>
        <v>Low</v>
      </c>
      <c r="Q6898" t="str">
        <f>TEXT(Table1[[#This Row],[Date]],"MMM-YYYY")</f>
        <v>Aug-2024</v>
      </c>
      <c r="R6898" t="str">
        <f>IF(Table1[[#This Row],[Sales_Value]]&gt;500000,"Premium",IF(Table1[[#This Row],[Sales_Value]]&gt;100000,"Mid","Basic"))</f>
        <v>Premium</v>
      </c>
    </row>
    <row r="6899" spans="1:18" x14ac:dyDescent="0.3">
      <c r="A6899" s="1">
        <v>45423</v>
      </c>
      <c r="B6899" t="s">
        <v>7100</v>
      </c>
      <c r="C6899" t="s">
        <v>14</v>
      </c>
      <c r="D6899" t="s">
        <v>144</v>
      </c>
      <c r="E6899" t="s">
        <v>500</v>
      </c>
      <c r="F6899" t="s">
        <v>68</v>
      </c>
      <c r="G6899" t="s">
        <v>24</v>
      </c>
      <c r="H6899">
        <v>1</v>
      </c>
      <c r="I6899">
        <v>122.11</v>
      </c>
      <c r="J6899">
        <v>0.23</v>
      </c>
      <c r="K6899">
        <v>94.02</v>
      </c>
      <c r="L6899">
        <v>63.28</v>
      </c>
      <c r="M6899">
        <v>30.74</v>
      </c>
      <c r="N6899" s="2">
        <f>Table1[[#This Row],[Profit]]/Table1[[#This Row],[Sales_Value]]</f>
        <v>0.32695171240161669</v>
      </c>
      <c r="O6899" s="3" t="str">
        <f>IF(Table1[[#This Row],[Profit]]&lt;0,"Yes","No")</f>
        <v>No</v>
      </c>
      <c r="P6899" t="str">
        <f>IF(Table1[[#This Row],[Discount_Pct]]&gt;0.3,"High",IF(Table1[[#This Row],[Discount_Pct]]&gt;0.15,"Medium","Low"))</f>
        <v>Medium</v>
      </c>
      <c r="Q6899" t="str">
        <f>TEXT(Table1[[#This Row],[Date]],"MMM-YYYY")</f>
        <v>May-2024</v>
      </c>
      <c r="R6899" t="str">
        <f>IF(Table1[[#This Row],[Sales_Value]]&gt;500000,"Premium",IF(Table1[[#This Row],[Sales_Value]]&gt;100000,"Mid","Basic"))</f>
        <v>Basic</v>
      </c>
    </row>
    <row r="6900" spans="1:18" x14ac:dyDescent="0.3">
      <c r="A6900" s="1">
        <v>45380</v>
      </c>
      <c r="B6900" t="s">
        <v>7101</v>
      </c>
      <c r="C6900" t="s">
        <v>34</v>
      </c>
      <c r="D6900" t="s">
        <v>207</v>
      </c>
      <c r="E6900" t="s">
        <v>48</v>
      </c>
      <c r="F6900" t="s">
        <v>42</v>
      </c>
      <c r="G6900" t="s">
        <v>18</v>
      </c>
      <c r="H6900">
        <v>79</v>
      </c>
      <c r="I6900">
        <v>61348.53</v>
      </c>
      <c r="J6900">
        <v>7.0000000000000007E-2</v>
      </c>
      <c r="K6900">
        <v>4507276.5</v>
      </c>
      <c r="L6900">
        <v>46507.5</v>
      </c>
      <c r="M6900">
        <v>833184</v>
      </c>
      <c r="N6900" s="2">
        <f>Table1[[#This Row],[Profit]]/Table1[[#This Row],[Sales_Value]]</f>
        <v>0.1848530925493477</v>
      </c>
      <c r="O6900" s="3" t="str">
        <f>IF(Table1[[#This Row],[Profit]]&lt;0,"Yes","No")</f>
        <v>No</v>
      </c>
      <c r="P6900" t="str">
        <f>IF(Table1[[#This Row],[Discount_Pct]]&gt;0.3,"High",IF(Table1[[#This Row],[Discount_Pct]]&gt;0.15,"Medium","Low"))</f>
        <v>Low</v>
      </c>
      <c r="Q6900" t="str">
        <f>TEXT(Table1[[#This Row],[Date]],"MMM-YYYY")</f>
        <v>Mar-2024</v>
      </c>
      <c r="R6900" t="str">
        <f>IF(Table1[[#This Row],[Sales_Value]]&gt;500000,"Premium",IF(Table1[[#This Row],[Sales_Value]]&gt;100000,"Mid","Basic"))</f>
        <v>Premium</v>
      </c>
    </row>
    <row r="6901" spans="1:18" x14ac:dyDescent="0.3">
      <c r="A6901" s="1">
        <v>45500</v>
      </c>
      <c r="B6901" t="s">
        <v>7102</v>
      </c>
      <c r="C6901" t="s">
        <v>39</v>
      </c>
      <c r="D6901" t="s">
        <v>192</v>
      </c>
      <c r="E6901" t="s">
        <v>27</v>
      </c>
      <c r="F6901" t="s">
        <v>140</v>
      </c>
      <c r="G6901" t="s">
        <v>53</v>
      </c>
      <c r="H6901">
        <v>65</v>
      </c>
      <c r="I6901">
        <v>2005.66</v>
      </c>
      <c r="J6901">
        <v>0.18</v>
      </c>
      <c r="K6901">
        <v>106901.68</v>
      </c>
      <c r="L6901">
        <v>1173.4100000000001</v>
      </c>
      <c r="M6901">
        <v>30630.03</v>
      </c>
      <c r="N6901" s="2">
        <f>Table1[[#This Row],[Profit]]/Table1[[#This Row],[Sales_Value]]</f>
        <v>0.2865252445050443</v>
      </c>
      <c r="O6901" s="3" t="str">
        <f>IF(Table1[[#This Row],[Profit]]&lt;0,"Yes","No")</f>
        <v>No</v>
      </c>
      <c r="P6901" t="str">
        <f>IF(Table1[[#This Row],[Discount_Pct]]&gt;0.3,"High",IF(Table1[[#This Row],[Discount_Pct]]&gt;0.15,"Medium","Low"))</f>
        <v>Medium</v>
      </c>
      <c r="Q6901" t="str">
        <f>TEXT(Table1[[#This Row],[Date]],"MMM-YYYY")</f>
        <v>Jul-2024</v>
      </c>
      <c r="R6901" t="str">
        <f>IF(Table1[[#This Row],[Sales_Value]]&gt;500000,"Premium",IF(Table1[[#This Row],[Sales_Value]]&gt;100000,"Mid","Basic"))</f>
        <v>Mid</v>
      </c>
    </row>
    <row r="6902" spans="1:18" x14ac:dyDescent="0.3">
      <c r="A6902" s="1">
        <v>45564</v>
      </c>
      <c r="B6902" t="s">
        <v>7103</v>
      </c>
      <c r="C6902" t="s">
        <v>14</v>
      </c>
      <c r="D6902" t="s">
        <v>55</v>
      </c>
      <c r="E6902" t="s">
        <v>94</v>
      </c>
      <c r="F6902" t="s">
        <v>23</v>
      </c>
      <c r="G6902" t="s">
        <v>24</v>
      </c>
      <c r="H6902">
        <v>16</v>
      </c>
      <c r="I6902">
        <v>18.22</v>
      </c>
      <c r="J6902">
        <v>0.13</v>
      </c>
      <c r="K6902">
        <v>253.62</v>
      </c>
      <c r="L6902">
        <v>7.68</v>
      </c>
      <c r="M6902">
        <v>130.74</v>
      </c>
      <c r="N6902" s="2">
        <f>Table1[[#This Row],[Profit]]/Table1[[#This Row],[Sales_Value]]</f>
        <v>0.51549562337355104</v>
      </c>
      <c r="O6902" s="3" t="str">
        <f>IF(Table1[[#This Row],[Profit]]&lt;0,"Yes","No")</f>
        <v>No</v>
      </c>
      <c r="P6902" t="str">
        <f>IF(Table1[[#This Row],[Discount_Pct]]&gt;0.3,"High",IF(Table1[[#This Row],[Discount_Pct]]&gt;0.15,"Medium","Low"))</f>
        <v>Low</v>
      </c>
      <c r="Q6902" t="str">
        <f>TEXT(Table1[[#This Row],[Date]],"MMM-YYYY")</f>
        <v>Sep-2024</v>
      </c>
      <c r="R6902" t="str">
        <f>IF(Table1[[#This Row],[Sales_Value]]&gt;500000,"Premium",IF(Table1[[#This Row],[Sales_Value]]&gt;100000,"Mid","Basic"))</f>
        <v>Basic</v>
      </c>
    </row>
    <row r="6903" spans="1:18" x14ac:dyDescent="0.3">
      <c r="A6903" s="1">
        <v>45355</v>
      </c>
      <c r="B6903" t="s">
        <v>7104</v>
      </c>
      <c r="C6903" t="s">
        <v>39</v>
      </c>
      <c r="D6903" t="s">
        <v>66</v>
      </c>
      <c r="E6903" t="s">
        <v>186</v>
      </c>
      <c r="F6903" t="s">
        <v>293</v>
      </c>
      <c r="G6903" t="s">
        <v>53</v>
      </c>
      <c r="H6903">
        <v>34</v>
      </c>
      <c r="I6903">
        <v>752.44</v>
      </c>
      <c r="J6903">
        <v>0.02</v>
      </c>
      <c r="K6903">
        <v>25071.3</v>
      </c>
      <c r="L6903">
        <v>406.71</v>
      </c>
      <c r="M6903">
        <v>11243.16</v>
      </c>
      <c r="N6903" s="2">
        <f>Table1[[#This Row],[Profit]]/Table1[[#This Row],[Sales_Value]]</f>
        <v>0.44844742793552789</v>
      </c>
      <c r="O6903" s="3" t="str">
        <f>IF(Table1[[#This Row],[Profit]]&lt;0,"Yes","No")</f>
        <v>No</v>
      </c>
      <c r="P6903" t="str">
        <f>IF(Table1[[#This Row],[Discount_Pct]]&gt;0.3,"High",IF(Table1[[#This Row],[Discount_Pct]]&gt;0.15,"Medium","Low"))</f>
        <v>Low</v>
      </c>
      <c r="Q6903" t="str">
        <f>TEXT(Table1[[#This Row],[Date]],"MMM-YYYY")</f>
        <v>Mar-2024</v>
      </c>
      <c r="R6903" t="str">
        <f>IF(Table1[[#This Row],[Sales_Value]]&gt;500000,"Premium",IF(Table1[[#This Row],[Sales_Value]]&gt;100000,"Mid","Basic"))</f>
        <v>Basic</v>
      </c>
    </row>
    <row r="6904" spans="1:18" x14ac:dyDescent="0.3">
      <c r="A6904" s="1">
        <v>45471</v>
      </c>
      <c r="B6904" t="s">
        <v>7105</v>
      </c>
      <c r="C6904" t="s">
        <v>14</v>
      </c>
      <c r="D6904" t="s">
        <v>15</v>
      </c>
      <c r="E6904" t="s">
        <v>421</v>
      </c>
      <c r="F6904" t="s">
        <v>64</v>
      </c>
      <c r="G6904" t="s">
        <v>53</v>
      </c>
      <c r="H6904">
        <v>98</v>
      </c>
      <c r="I6904">
        <v>650.02</v>
      </c>
      <c r="J6904">
        <v>0.06</v>
      </c>
      <c r="K6904">
        <v>59879.839999999997</v>
      </c>
      <c r="L6904">
        <v>289.95</v>
      </c>
      <c r="M6904">
        <v>31464.74</v>
      </c>
      <c r="N6904" s="2">
        <f>Table1[[#This Row],[Profit]]/Table1[[#This Row],[Sales_Value]]</f>
        <v>0.52546466390023761</v>
      </c>
      <c r="O6904" s="3" t="str">
        <f>IF(Table1[[#This Row],[Profit]]&lt;0,"Yes","No")</f>
        <v>No</v>
      </c>
      <c r="P6904" t="str">
        <f>IF(Table1[[#This Row],[Discount_Pct]]&gt;0.3,"High",IF(Table1[[#This Row],[Discount_Pct]]&gt;0.15,"Medium","Low"))</f>
        <v>Low</v>
      </c>
      <c r="Q6904" t="str">
        <f>TEXT(Table1[[#This Row],[Date]],"MMM-YYYY")</f>
        <v>Jun-2024</v>
      </c>
      <c r="R6904" t="str">
        <f>IF(Table1[[#This Row],[Sales_Value]]&gt;500000,"Premium",IF(Table1[[#This Row],[Sales_Value]]&gt;100000,"Mid","Basic"))</f>
        <v>Basic</v>
      </c>
    </row>
    <row r="6905" spans="1:18" x14ac:dyDescent="0.3">
      <c r="A6905" s="1">
        <v>45327</v>
      </c>
      <c r="B6905" t="s">
        <v>7106</v>
      </c>
      <c r="C6905" t="s">
        <v>34</v>
      </c>
      <c r="D6905" t="s">
        <v>207</v>
      </c>
      <c r="E6905" t="s">
        <v>272</v>
      </c>
      <c r="F6905" t="s">
        <v>422</v>
      </c>
      <c r="G6905" t="s">
        <v>24</v>
      </c>
      <c r="H6905">
        <v>59</v>
      </c>
      <c r="I6905">
        <v>355.93</v>
      </c>
      <c r="J6905">
        <v>0</v>
      </c>
      <c r="K6905">
        <v>20999.87</v>
      </c>
      <c r="L6905">
        <v>255.78</v>
      </c>
      <c r="M6905">
        <v>5908.85</v>
      </c>
      <c r="N6905" s="2">
        <f>Table1[[#This Row],[Profit]]/Table1[[#This Row],[Sales_Value]]</f>
        <v>0.2813755513724609</v>
      </c>
      <c r="O6905" s="3" t="str">
        <f>IF(Table1[[#This Row],[Profit]]&lt;0,"Yes","No")</f>
        <v>No</v>
      </c>
      <c r="P6905" t="str">
        <f>IF(Table1[[#This Row],[Discount_Pct]]&gt;0.3,"High",IF(Table1[[#This Row],[Discount_Pct]]&gt;0.15,"Medium","Low"))</f>
        <v>Low</v>
      </c>
      <c r="Q6905" t="str">
        <f>TEXT(Table1[[#This Row],[Date]],"MMM-YYYY")</f>
        <v>Feb-2024</v>
      </c>
      <c r="R6905" t="str">
        <f>IF(Table1[[#This Row],[Sales_Value]]&gt;500000,"Premium",IF(Table1[[#This Row],[Sales_Value]]&gt;100000,"Mid","Basic"))</f>
        <v>Basic</v>
      </c>
    </row>
    <row r="6906" spans="1:18" x14ac:dyDescent="0.3">
      <c r="A6906" s="1">
        <v>45371</v>
      </c>
      <c r="B6906" t="s">
        <v>7107</v>
      </c>
      <c r="C6906" t="s">
        <v>20</v>
      </c>
      <c r="D6906" t="s">
        <v>124</v>
      </c>
      <c r="E6906" t="s">
        <v>557</v>
      </c>
      <c r="F6906" t="s">
        <v>64</v>
      </c>
      <c r="G6906" t="s">
        <v>53</v>
      </c>
      <c r="H6906">
        <v>92</v>
      </c>
      <c r="I6906">
        <v>717.74</v>
      </c>
      <c r="J6906">
        <v>0.16</v>
      </c>
      <c r="K6906">
        <v>55466.95</v>
      </c>
      <c r="L6906">
        <v>271.87</v>
      </c>
      <c r="M6906">
        <v>30454.91</v>
      </c>
      <c r="N6906" s="2">
        <f>Table1[[#This Row],[Profit]]/Table1[[#This Row],[Sales_Value]]</f>
        <v>0.54906408230486803</v>
      </c>
      <c r="O6906" s="3" t="str">
        <f>IF(Table1[[#This Row],[Profit]]&lt;0,"Yes","No")</f>
        <v>No</v>
      </c>
      <c r="P6906" t="str">
        <f>IF(Table1[[#This Row],[Discount_Pct]]&gt;0.3,"High",IF(Table1[[#This Row],[Discount_Pct]]&gt;0.15,"Medium","Low"))</f>
        <v>Medium</v>
      </c>
      <c r="Q6906" t="str">
        <f>TEXT(Table1[[#This Row],[Date]],"MMM-YYYY")</f>
        <v>Mar-2024</v>
      </c>
      <c r="R6906" t="str">
        <f>IF(Table1[[#This Row],[Sales_Value]]&gt;500000,"Premium",IF(Table1[[#This Row],[Sales_Value]]&gt;100000,"Mid","Basic"))</f>
        <v>Basic</v>
      </c>
    </row>
    <row r="6907" spans="1:18" x14ac:dyDescent="0.3">
      <c r="A6907" s="1">
        <v>45333</v>
      </c>
      <c r="B6907" t="s">
        <v>7108</v>
      </c>
      <c r="C6907" t="s">
        <v>34</v>
      </c>
      <c r="D6907" t="s">
        <v>105</v>
      </c>
      <c r="E6907" t="s">
        <v>36</v>
      </c>
      <c r="F6907" t="s">
        <v>106</v>
      </c>
      <c r="G6907" t="s">
        <v>77</v>
      </c>
      <c r="H6907">
        <v>45</v>
      </c>
      <c r="I6907">
        <v>170.4</v>
      </c>
      <c r="J6907">
        <v>0.27</v>
      </c>
      <c r="K6907">
        <v>5597.64</v>
      </c>
      <c r="L6907">
        <v>80.81</v>
      </c>
      <c r="M6907">
        <v>1961.19</v>
      </c>
      <c r="N6907" s="2">
        <f>Table1[[#This Row],[Profit]]/Table1[[#This Row],[Sales_Value]]</f>
        <v>0.35036015177824942</v>
      </c>
      <c r="O6907" s="3" t="str">
        <f>IF(Table1[[#This Row],[Profit]]&lt;0,"Yes","No")</f>
        <v>No</v>
      </c>
      <c r="P6907" t="str">
        <f>IF(Table1[[#This Row],[Discount_Pct]]&gt;0.3,"High",IF(Table1[[#This Row],[Discount_Pct]]&gt;0.15,"Medium","Low"))</f>
        <v>Medium</v>
      </c>
      <c r="Q6907" t="str">
        <f>TEXT(Table1[[#This Row],[Date]],"MMM-YYYY")</f>
        <v>Feb-2024</v>
      </c>
      <c r="R6907" t="str">
        <f>IF(Table1[[#This Row],[Sales_Value]]&gt;500000,"Premium",IF(Table1[[#This Row],[Sales_Value]]&gt;100000,"Mid","Basic"))</f>
        <v>Basic</v>
      </c>
    </row>
    <row r="6908" spans="1:18" x14ac:dyDescent="0.3">
      <c r="A6908" s="1">
        <v>45498</v>
      </c>
      <c r="B6908" t="s">
        <v>7109</v>
      </c>
      <c r="C6908" t="s">
        <v>14</v>
      </c>
      <c r="D6908" t="s">
        <v>26</v>
      </c>
      <c r="E6908" t="s">
        <v>151</v>
      </c>
      <c r="F6908" t="s">
        <v>282</v>
      </c>
      <c r="G6908" t="s">
        <v>18</v>
      </c>
      <c r="H6908">
        <v>29</v>
      </c>
      <c r="I6908">
        <v>10267.25</v>
      </c>
      <c r="J6908">
        <v>0.15</v>
      </c>
      <c r="K6908">
        <v>253087.71</v>
      </c>
      <c r="L6908">
        <v>6838.85</v>
      </c>
      <c r="M6908">
        <v>54761.06</v>
      </c>
      <c r="N6908" s="2">
        <f>Table1[[#This Row],[Profit]]/Table1[[#This Row],[Sales_Value]]</f>
        <v>0.21637186570616171</v>
      </c>
      <c r="O6908" s="3" t="str">
        <f>IF(Table1[[#This Row],[Profit]]&lt;0,"Yes","No")</f>
        <v>No</v>
      </c>
      <c r="P6908" t="str">
        <f>IF(Table1[[#This Row],[Discount_Pct]]&gt;0.3,"High",IF(Table1[[#This Row],[Discount_Pct]]&gt;0.15,"Medium","Low"))</f>
        <v>Low</v>
      </c>
      <c r="Q6908" t="str">
        <f>TEXT(Table1[[#This Row],[Date]],"MMM-YYYY")</f>
        <v>Jul-2024</v>
      </c>
      <c r="R6908" t="str">
        <f>IF(Table1[[#This Row],[Sales_Value]]&gt;500000,"Premium",IF(Table1[[#This Row],[Sales_Value]]&gt;100000,"Mid","Basic"))</f>
        <v>Mid</v>
      </c>
    </row>
    <row r="6909" spans="1:18" x14ac:dyDescent="0.3">
      <c r="A6909" s="1">
        <v>45521</v>
      </c>
      <c r="B6909" t="s">
        <v>7110</v>
      </c>
      <c r="C6909" t="s">
        <v>34</v>
      </c>
      <c r="D6909" t="s">
        <v>59</v>
      </c>
      <c r="E6909" t="s">
        <v>524</v>
      </c>
      <c r="F6909" t="s">
        <v>32</v>
      </c>
      <c r="G6909" t="s">
        <v>18</v>
      </c>
      <c r="H6909">
        <v>93</v>
      </c>
      <c r="I6909">
        <v>12644.87</v>
      </c>
      <c r="J6909">
        <v>0.22</v>
      </c>
      <c r="K6909">
        <v>917258.87</v>
      </c>
      <c r="L6909">
        <v>8595.0300000000007</v>
      </c>
      <c r="M6909">
        <v>117921.08</v>
      </c>
      <c r="N6909" s="2">
        <f>Table1[[#This Row],[Profit]]/Table1[[#This Row],[Sales_Value]]</f>
        <v>0.12855812449107198</v>
      </c>
      <c r="O6909" s="3" t="str">
        <f>IF(Table1[[#This Row],[Profit]]&lt;0,"Yes","No")</f>
        <v>No</v>
      </c>
      <c r="P6909" t="str">
        <f>IF(Table1[[#This Row],[Discount_Pct]]&gt;0.3,"High",IF(Table1[[#This Row],[Discount_Pct]]&gt;0.15,"Medium","Low"))</f>
        <v>Medium</v>
      </c>
      <c r="Q6909" t="str">
        <f>TEXT(Table1[[#This Row],[Date]],"MMM-YYYY")</f>
        <v>Aug-2024</v>
      </c>
      <c r="R6909" t="str">
        <f>IF(Table1[[#This Row],[Sales_Value]]&gt;500000,"Premium",IF(Table1[[#This Row],[Sales_Value]]&gt;100000,"Mid","Basic"))</f>
        <v>Premium</v>
      </c>
    </row>
    <row r="6910" spans="1:18" x14ac:dyDescent="0.3">
      <c r="A6910" s="1">
        <v>45556</v>
      </c>
      <c r="B6910" t="s">
        <v>7111</v>
      </c>
      <c r="C6910" t="s">
        <v>34</v>
      </c>
      <c r="D6910" t="s">
        <v>35</v>
      </c>
      <c r="E6910" t="s">
        <v>325</v>
      </c>
      <c r="F6910" t="s">
        <v>122</v>
      </c>
      <c r="G6910" t="s">
        <v>18</v>
      </c>
      <c r="H6910">
        <v>18</v>
      </c>
      <c r="I6910">
        <v>8389.23</v>
      </c>
      <c r="J6910">
        <v>0.28000000000000003</v>
      </c>
      <c r="K6910">
        <v>108724.42</v>
      </c>
      <c r="L6910">
        <v>6991.46</v>
      </c>
      <c r="M6910">
        <v>-17121.86</v>
      </c>
      <c r="N6910" s="2">
        <f>Table1[[#This Row],[Profit]]/Table1[[#This Row],[Sales_Value]]</f>
        <v>-0.15747943286338065</v>
      </c>
      <c r="O6910" s="3" t="str">
        <f>IF(Table1[[#This Row],[Profit]]&lt;0,"Yes","No")</f>
        <v>Yes</v>
      </c>
      <c r="P6910" t="str">
        <f>IF(Table1[[#This Row],[Discount_Pct]]&gt;0.3,"High",IF(Table1[[#This Row],[Discount_Pct]]&gt;0.15,"Medium","Low"))</f>
        <v>Medium</v>
      </c>
      <c r="Q6910" t="str">
        <f>TEXT(Table1[[#This Row],[Date]],"MMM-YYYY")</f>
        <v>Sep-2024</v>
      </c>
      <c r="R6910" t="str">
        <f>IF(Table1[[#This Row],[Sales_Value]]&gt;500000,"Premium",IF(Table1[[#This Row],[Sales_Value]]&gt;100000,"Mid","Basic"))</f>
        <v>Mid</v>
      </c>
    </row>
    <row r="6911" spans="1:18" x14ac:dyDescent="0.3">
      <c r="A6911" s="1">
        <v>45331</v>
      </c>
      <c r="B6911" t="s">
        <v>7112</v>
      </c>
      <c r="C6911" t="s">
        <v>14</v>
      </c>
      <c r="D6911" t="s">
        <v>15</v>
      </c>
      <c r="E6911" t="s">
        <v>223</v>
      </c>
      <c r="F6911" t="s">
        <v>45</v>
      </c>
      <c r="G6911" t="s">
        <v>46</v>
      </c>
      <c r="H6911">
        <v>8</v>
      </c>
      <c r="I6911">
        <v>8944.92</v>
      </c>
      <c r="J6911">
        <v>0.02</v>
      </c>
      <c r="K6911">
        <v>70128.17</v>
      </c>
      <c r="L6911">
        <v>6514.99</v>
      </c>
      <c r="M6911">
        <v>18008.25</v>
      </c>
      <c r="N6911" s="2">
        <f>Table1[[#This Row],[Profit]]/Table1[[#This Row],[Sales_Value]]</f>
        <v>0.25679053082377595</v>
      </c>
      <c r="O6911" s="3" t="str">
        <f>IF(Table1[[#This Row],[Profit]]&lt;0,"Yes","No")</f>
        <v>No</v>
      </c>
      <c r="P6911" t="str">
        <f>IF(Table1[[#This Row],[Discount_Pct]]&gt;0.3,"High",IF(Table1[[#This Row],[Discount_Pct]]&gt;0.15,"Medium","Low"))</f>
        <v>Low</v>
      </c>
      <c r="Q6911" t="str">
        <f>TEXT(Table1[[#This Row],[Date]],"MMM-YYYY")</f>
        <v>Feb-2024</v>
      </c>
      <c r="R6911" t="str">
        <f>IF(Table1[[#This Row],[Sales_Value]]&gt;500000,"Premium",IF(Table1[[#This Row],[Sales_Value]]&gt;100000,"Mid","Basic"))</f>
        <v>Basic</v>
      </c>
    </row>
    <row r="6912" spans="1:18" x14ac:dyDescent="0.3">
      <c r="A6912" s="1">
        <v>45518</v>
      </c>
      <c r="B6912" t="s">
        <v>7113</v>
      </c>
      <c r="C6912" t="s">
        <v>14</v>
      </c>
      <c r="D6912" t="s">
        <v>55</v>
      </c>
      <c r="E6912" t="s">
        <v>280</v>
      </c>
      <c r="F6912" t="s">
        <v>106</v>
      </c>
      <c r="G6912" t="s">
        <v>77</v>
      </c>
      <c r="H6912">
        <v>23</v>
      </c>
      <c r="I6912">
        <v>196.79</v>
      </c>
      <c r="J6912">
        <v>0.08</v>
      </c>
      <c r="K6912">
        <v>4164.08</v>
      </c>
      <c r="L6912">
        <v>78.63</v>
      </c>
      <c r="M6912">
        <v>2355.59</v>
      </c>
      <c r="N6912" s="2">
        <f>Table1[[#This Row],[Profit]]/Table1[[#This Row],[Sales_Value]]</f>
        <v>0.56569278207911478</v>
      </c>
      <c r="O6912" s="3" t="str">
        <f>IF(Table1[[#This Row],[Profit]]&lt;0,"Yes","No")</f>
        <v>No</v>
      </c>
      <c r="P6912" t="str">
        <f>IF(Table1[[#This Row],[Discount_Pct]]&gt;0.3,"High",IF(Table1[[#This Row],[Discount_Pct]]&gt;0.15,"Medium","Low"))</f>
        <v>Low</v>
      </c>
      <c r="Q6912" t="str">
        <f>TEXT(Table1[[#This Row],[Date]],"MMM-YYYY")</f>
        <v>Aug-2024</v>
      </c>
      <c r="R6912" t="str">
        <f>IF(Table1[[#This Row],[Sales_Value]]&gt;500000,"Premium",IF(Table1[[#This Row],[Sales_Value]]&gt;100000,"Mid","Basic"))</f>
        <v>Basic</v>
      </c>
    </row>
    <row r="6913" spans="1:18" x14ac:dyDescent="0.3">
      <c r="A6913" s="1">
        <v>45432</v>
      </c>
      <c r="B6913" t="s">
        <v>7114</v>
      </c>
      <c r="C6913" t="s">
        <v>14</v>
      </c>
      <c r="D6913" t="s">
        <v>15</v>
      </c>
      <c r="E6913" t="s">
        <v>331</v>
      </c>
      <c r="F6913" t="s">
        <v>110</v>
      </c>
      <c r="G6913" t="s">
        <v>24</v>
      </c>
      <c r="H6913">
        <v>36</v>
      </c>
      <c r="I6913">
        <v>322.61</v>
      </c>
      <c r="J6913">
        <v>0.09</v>
      </c>
      <c r="K6913">
        <v>10568.7</v>
      </c>
      <c r="L6913">
        <v>203.85</v>
      </c>
      <c r="M6913">
        <v>3230.1</v>
      </c>
      <c r="N6913" s="2">
        <f>Table1[[#This Row],[Profit]]/Table1[[#This Row],[Sales_Value]]</f>
        <v>0.30562888529336624</v>
      </c>
      <c r="O6913" s="3" t="str">
        <f>IF(Table1[[#This Row],[Profit]]&lt;0,"Yes","No")</f>
        <v>No</v>
      </c>
      <c r="P6913" t="str">
        <f>IF(Table1[[#This Row],[Discount_Pct]]&gt;0.3,"High",IF(Table1[[#This Row],[Discount_Pct]]&gt;0.15,"Medium","Low"))</f>
        <v>Low</v>
      </c>
      <c r="Q6913" t="str">
        <f>TEXT(Table1[[#This Row],[Date]],"MMM-YYYY")</f>
        <v>May-2024</v>
      </c>
      <c r="R6913" t="str">
        <f>IF(Table1[[#This Row],[Sales_Value]]&gt;500000,"Premium",IF(Table1[[#This Row],[Sales_Value]]&gt;100000,"Mid","Basic"))</f>
        <v>Basic</v>
      </c>
    </row>
    <row r="6914" spans="1:18" x14ac:dyDescent="0.3">
      <c r="A6914" s="1">
        <v>45341</v>
      </c>
      <c r="B6914" t="s">
        <v>7115</v>
      </c>
      <c r="C6914" t="s">
        <v>14</v>
      </c>
      <c r="D6914" t="s">
        <v>15</v>
      </c>
      <c r="E6914" t="s">
        <v>115</v>
      </c>
      <c r="F6914" t="s">
        <v>122</v>
      </c>
      <c r="G6914" t="s">
        <v>18</v>
      </c>
      <c r="H6914">
        <v>85</v>
      </c>
      <c r="I6914">
        <v>7654.71</v>
      </c>
      <c r="J6914">
        <v>0.28000000000000003</v>
      </c>
      <c r="K6914">
        <v>468468.25</v>
      </c>
      <c r="L6914">
        <v>6256.23</v>
      </c>
      <c r="M6914">
        <v>-63311.3</v>
      </c>
      <c r="N6914" s="2">
        <f>Table1[[#This Row],[Profit]]/Table1[[#This Row],[Sales_Value]]</f>
        <v>-0.13514533802450859</v>
      </c>
      <c r="O6914" s="3" t="str">
        <f>IF(Table1[[#This Row],[Profit]]&lt;0,"Yes","No")</f>
        <v>Yes</v>
      </c>
      <c r="P6914" t="str">
        <f>IF(Table1[[#This Row],[Discount_Pct]]&gt;0.3,"High",IF(Table1[[#This Row],[Discount_Pct]]&gt;0.15,"Medium","Low"))</f>
        <v>Medium</v>
      </c>
      <c r="Q6914" t="str">
        <f>TEXT(Table1[[#This Row],[Date]],"MMM-YYYY")</f>
        <v>Feb-2024</v>
      </c>
      <c r="R6914" t="str">
        <f>IF(Table1[[#This Row],[Sales_Value]]&gt;500000,"Premium",IF(Table1[[#This Row],[Sales_Value]]&gt;100000,"Mid","Basic"))</f>
        <v>Mid</v>
      </c>
    </row>
    <row r="6915" spans="1:18" x14ac:dyDescent="0.3">
      <c r="A6915" s="1">
        <v>45373</v>
      </c>
      <c r="B6915" t="s">
        <v>7116</v>
      </c>
      <c r="C6915" t="s">
        <v>34</v>
      </c>
      <c r="D6915" t="s">
        <v>207</v>
      </c>
      <c r="E6915" t="s">
        <v>44</v>
      </c>
      <c r="F6915" t="s">
        <v>138</v>
      </c>
      <c r="G6915" t="s">
        <v>46</v>
      </c>
      <c r="H6915">
        <v>88</v>
      </c>
      <c r="I6915">
        <v>5867.9</v>
      </c>
      <c r="J6915">
        <v>0.23</v>
      </c>
      <c r="K6915">
        <v>397608.9</v>
      </c>
      <c r="L6915">
        <v>4256.84</v>
      </c>
      <c r="M6915">
        <v>23006.98</v>
      </c>
      <c r="N6915" s="2">
        <f>Table1[[#This Row],[Profit]]/Table1[[#This Row],[Sales_Value]]</f>
        <v>5.7863342596204459E-2</v>
      </c>
      <c r="O6915" s="3" t="str">
        <f>IF(Table1[[#This Row],[Profit]]&lt;0,"Yes","No")</f>
        <v>No</v>
      </c>
      <c r="P6915" t="str">
        <f>IF(Table1[[#This Row],[Discount_Pct]]&gt;0.3,"High",IF(Table1[[#This Row],[Discount_Pct]]&gt;0.15,"Medium","Low"))</f>
        <v>Medium</v>
      </c>
      <c r="Q6915" t="str">
        <f>TEXT(Table1[[#This Row],[Date]],"MMM-YYYY")</f>
        <v>Mar-2024</v>
      </c>
      <c r="R6915" t="str">
        <f>IF(Table1[[#This Row],[Sales_Value]]&gt;500000,"Premium",IF(Table1[[#This Row],[Sales_Value]]&gt;100000,"Mid","Basic"))</f>
        <v>Mid</v>
      </c>
    </row>
    <row r="6916" spans="1:18" x14ac:dyDescent="0.3">
      <c r="A6916" s="1">
        <v>45592</v>
      </c>
      <c r="B6916" t="s">
        <v>7117</v>
      </c>
      <c r="C6916" t="s">
        <v>14</v>
      </c>
      <c r="D6916" t="s">
        <v>55</v>
      </c>
      <c r="E6916" t="s">
        <v>298</v>
      </c>
      <c r="F6916" t="s">
        <v>180</v>
      </c>
      <c r="G6916" t="s">
        <v>53</v>
      </c>
      <c r="H6916">
        <v>18</v>
      </c>
      <c r="I6916">
        <v>1647.03</v>
      </c>
      <c r="J6916">
        <v>0.23</v>
      </c>
      <c r="K6916">
        <v>22827.84</v>
      </c>
      <c r="L6916">
        <v>857.34</v>
      </c>
      <c r="M6916">
        <v>7395.72</v>
      </c>
      <c r="N6916" s="2">
        <f>Table1[[#This Row],[Profit]]/Table1[[#This Row],[Sales_Value]]</f>
        <v>0.32397808991126625</v>
      </c>
      <c r="O6916" s="3" t="str">
        <f>IF(Table1[[#This Row],[Profit]]&lt;0,"Yes","No")</f>
        <v>No</v>
      </c>
      <c r="P6916" t="str">
        <f>IF(Table1[[#This Row],[Discount_Pct]]&gt;0.3,"High",IF(Table1[[#This Row],[Discount_Pct]]&gt;0.15,"Medium","Low"))</f>
        <v>Medium</v>
      </c>
      <c r="Q6916" t="str">
        <f>TEXT(Table1[[#This Row],[Date]],"MMM-YYYY")</f>
        <v>Oct-2024</v>
      </c>
      <c r="R6916" t="str">
        <f>IF(Table1[[#This Row],[Sales_Value]]&gt;500000,"Premium",IF(Table1[[#This Row],[Sales_Value]]&gt;100000,"Mid","Basic"))</f>
        <v>Basic</v>
      </c>
    </row>
    <row r="6917" spans="1:18" x14ac:dyDescent="0.3">
      <c r="A6917" s="1">
        <v>45626</v>
      </c>
      <c r="B6917" t="s">
        <v>7118</v>
      </c>
      <c r="C6917" t="s">
        <v>34</v>
      </c>
      <c r="D6917" t="s">
        <v>35</v>
      </c>
      <c r="E6917" t="s">
        <v>94</v>
      </c>
      <c r="F6917" t="s">
        <v>52</v>
      </c>
      <c r="G6917" t="s">
        <v>53</v>
      </c>
      <c r="H6917">
        <v>29</v>
      </c>
      <c r="I6917">
        <v>1536.28</v>
      </c>
      <c r="J6917">
        <v>0.01</v>
      </c>
      <c r="K6917">
        <v>44106.6</v>
      </c>
      <c r="L6917">
        <v>1047.17</v>
      </c>
      <c r="M6917">
        <v>13738.67</v>
      </c>
      <c r="N6917" s="2">
        <f>Table1[[#This Row],[Profit]]/Table1[[#This Row],[Sales_Value]]</f>
        <v>0.31148784989094602</v>
      </c>
      <c r="O6917" s="3" t="str">
        <f>IF(Table1[[#This Row],[Profit]]&lt;0,"Yes","No")</f>
        <v>No</v>
      </c>
      <c r="P6917" t="str">
        <f>IF(Table1[[#This Row],[Discount_Pct]]&gt;0.3,"High",IF(Table1[[#This Row],[Discount_Pct]]&gt;0.15,"Medium","Low"))</f>
        <v>Low</v>
      </c>
      <c r="Q6917" t="str">
        <f>TEXT(Table1[[#This Row],[Date]],"MMM-YYYY")</f>
        <v>Nov-2024</v>
      </c>
      <c r="R6917" t="str">
        <f>IF(Table1[[#This Row],[Sales_Value]]&gt;500000,"Premium",IF(Table1[[#This Row],[Sales_Value]]&gt;100000,"Mid","Basic"))</f>
        <v>Basic</v>
      </c>
    </row>
    <row r="6918" spans="1:18" x14ac:dyDescent="0.3">
      <c r="A6918" s="1">
        <v>45483</v>
      </c>
      <c r="B6918" t="s">
        <v>7119</v>
      </c>
      <c r="C6918" t="s">
        <v>39</v>
      </c>
      <c r="D6918" t="s">
        <v>93</v>
      </c>
      <c r="E6918" t="s">
        <v>298</v>
      </c>
      <c r="F6918" t="s">
        <v>70</v>
      </c>
      <c r="G6918" t="s">
        <v>46</v>
      </c>
      <c r="H6918">
        <v>70</v>
      </c>
      <c r="I6918">
        <v>1551.53</v>
      </c>
      <c r="J6918">
        <v>0.11</v>
      </c>
      <c r="K6918">
        <v>96660.32</v>
      </c>
      <c r="L6918">
        <v>915.96</v>
      </c>
      <c r="M6918">
        <v>32543.119999999999</v>
      </c>
      <c r="N6918" s="2">
        <f>Table1[[#This Row],[Profit]]/Table1[[#This Row],[Sales_Value]]</f>
        <v>0.33667506997700813</v>
      </c>
      <c r="O6918" s="3" t="str">
        <f>IF(Table1[[#This Row],[Profit]]&lt;0,"Yes","No")</f>
        <v>No</v>
      </c>
      <c r="P6918" t="str">
        <f>IF(Table1[[#This Row],[Discount_Pct]]&gt;0.3,"High",IF(Table1[[#This Row],[Discount_Pct]]&gt;0.15,"Medium","Low"))</f>
        <v>Low</v>
      </c>
      <c r="Q6918" t="str">
        <f>TEXT(Table1[[#This Row],[Date]],"MMM-YYYY")</f>
        <v>Jul-2024</v>
      </c>
      <c r="R6918" t="str">
        <f>IF(Table1[[#This Row],[Sales_Value]]&gt;500000,"Premium",IF(Table1[[#This Row],[Sales_Value]]&gt;100000,"Mid","Basic"))</f>
        <v>Basic</v>
      </c>
    </row>
    <row r="6919" spans="1:18" x14ac:dyDescent="0.3">
      <c r="A6919" s="1">
        <v>45388</v>
      </c>
      <c r="B6919" t="s">
        <v>7120</v>
      </c>
      <c r="C6919" t="s">
        <v>20</v>
      </c>
      <c r="D6919" t="s">
        <v>30</v>
      </c>
      <c r="E6919" t="s">
        <v>128</v>
      </c>
      <c r="F6919" t="s">
        <v>264</v>
      </c>
      <c r="G6919" t="s">
        <v>77</v>
      </c>
      <c r="H6919">
        <v>35</v>
      </c>
      <c r="I6919">
        <v>2795.06</v>
      </c>
      <c r="J6919">
        <v>0.12</v>
      </c>
      <c r="K6919">
        <v>86087.85</v>
      </c>
      <c r="L6919">
        <v>1529.27</v>
      </c>
      <c r="M6919">
        <v>32563.4</v>
      </c>
      <c r="N6919" s="2">
        <f>Table1[[#This Row],[Profit]]/Table1[[#This Row],[Sales_Value]]</f>
        <v>0.37825779131433762</v>
      </c>
      <c r="O6919" s="3" t="str">
        <f>IF(Table1[[#This Row],[Profit]]&lt;0,"Yes","No")</f>
        <v>No</v>
      </c>
      <c r="P6919" t="str">
        <f>IF(Table1[[#This Row],[Discount_Pct]]&gt;0.3,"High",IF(Table1[[#This Row],[Discount_Pct]]&gt;0.15,"Medium","Low"))</f>
        <v>Low</v>
      </c>
      <c r="Q6919" t="str">
        <f>TEXT(Table1[[#This Row],[Date]],"MMM-YYYY")</f>
        <v>Apr-2024</v>
      </c>
      <c r="R6919" t="str">
        <f>IF(Table1[[#This Row],[Sales_Value]]&gt;500000,"Premium",IF(Table1[[#This Row],[Sales_Value]]&gt;100000,"Mid","Basic"))</f>
        <v>Basic</v>
      </c>
    </row>
    <row r="6920" spans="1:18" x14ac:dyDescent="0.3">
      <c r="A6920" s="1">
        <v>45425</v>
      </c>
      <c r="B6920" t="s">
        <v>7121</v>
      </c>
      <c r="C6920" t="s">
        <v>39</v>
      </c>
      <c r="D6920" t="s">
        <v>192</v>
      </c>
      <c r="E6920" t="s">
        <v>758</v>
      </c>
      <c r="F6920" t="s">
        <v>85</v>
      </c>
      <c r="G6920" t="s">
        <v>24</v>
      </c>
      <c r="H6920">
        <v>77</v>
      </c>
      <c r="I6920">
        <v>81.25</v>
      </c>
      <c r="J6920">
        <v>0.13</v>
      </c>
      <c r="K6920">
        <v>5442.94</v>
      </c>
      <c r="L6920">
        <v>27.24</v>
      </c>
      <c r="M6920">
        <v>3345.46</v>
      </c>
      <c r="N6920" s="2">
        <f>Table1[[#This Row],[Profit]]/Table1[[#This Row],[Sales_Value]]</f>
        <v>0.61464208681337662</v>
      </c>
      <c r="O6920" s="3" t="str">
        <f>IF(Table1[[#This Row],[Profit]]&lt;0,"Yes","No")</f>
        <v>No</v>
      </c>
      <c r="P6920" t="str">
        <f>IF(Table1[[#This Row],[Discount_Pct]]&gt;0.3,"High",IF(Table1[[#This Row],[Discount_Pct]]&gt;0.15,"Medium","Low"))</f>
        <v>Low</v>
      </c>
      <c r="Q6920" t="str">
        <f>TEXT(Table1[[#This Row],[Date]],"MMM-YYYY")</f>
        <v>May-2024</v>
      </c>
      <c r="R6920" t="str">
        <f>IF(Table1[[#This Row],[Sales_Value]]&gt;500000,"Premium",IF(Table1[[#This Row],[Sales_Value]]&gt;100000,"Mid","Basic"))</f>
        <v>Basic</v>
      </c>
    </row>
    <row r="6921" spans="1:18" x14ac:dyDescent="0.3">
      <c r="A6921" s="1">
        <v>45370</v>
      </c>
      <c r="B6921" t="s">
        <v>7122</v>
      </c>
      <c r="C6921" t="s">
        <v>34</v>
      </c>
      <c r="D6921" t="s">
        <v>59</v>
      </c>
      <c r="E6921" t="s">
        <v>44</v>
      </c>
      <c r="F6921" t="s">
        <v>180</v>
      </c>
      <c r="G6921" t="s">
        <v>53</v>
      </c>
      <c r="H6921">
        <v>57</v>
      </c>
      <c r="I6921">
        <v>1556.21</v>
      </c>
      <c r="J6921">
        <v>0</v>
      </c>
      <c r="K6921">
        <v>88703.97</v>
      </c>
      <c r="L6921">
        <v>769.3</v>
      </c>
      <c r="M6921">
        <v>44853.87</v>
      </c>
      <c r="N6921" s="2">
        <f>Table1[[#This Row],[Profit]]/Table1[[#This Row],[Sales_Value]]</f>
        <v>0.50565797675120971</v>
      </c>
      <c r="O6921" s="3" t="str">
        <f>IF(Table1[[#This Row],[Profit]]&lt;0,"Yes","No")</f>
        <v>No</v>
      </c>
      <c r="P6921" t="str">
        <f>IF(Table1[[#This Row],[Discount_Pct]]&gt;0.3,"High",IF(Table1[[#This Row],[Discount_Pct]]&gt;0.15,"Medium","Low"))</f>
        <v>Low</v>
      </c>
      <c r="Q6921" t="str">
        <f>TEXT(Table1[[#This Row],[Date]],"MMM-YYYY")</f>
        <v>Mar-2024</v>
      </c>
      <c r="R6921" t="str">
        <f>IF(Table1[[#This Row],[Sales_Value]]&gt;500000,"Premium",IF(Table1[[#This Row],[Sales_Value]]&gt;100000,"Mid","Basic"))</f>
        <v>Basic</v>
      </c>
    </row>
    <row r="6922" spans="1:18" x14ac:dyDescent="0.3">
      <c r="A6922" s="1">
        <v>45505</v>
      </c>
      <c r="B6922" t="s">
        <v>7123</v>
      </c>
      <c r="C6922" t="s">
        <v>34</v>
      </c>
      <c r="D6922" t="s">
        <v>80</v>
      </c>
      <c r="E6922" t="s">
        <v>27</v>
      </c>
      <c r="F6922" t="s">
        <v>88</v>
      </c>
      <c r="G6922" t="s">
        <v>53</v>
      </c>
      <c r="H6922">
        <v>58</v>
      </c>
      <c r="I6922">
        <v>1740.29</v>
      </c>
      <c r="J6922">
        <v>0.17</v>
      </c>
      <c r="K6922">
        <v>83777.56</v>
      </c>
      <c r="L6922">
        <v>829.15</v>
      </c>
      <c r="M6922">
        <v>35686.86</v>
      </c>
      <c r="N6922" s="2">
        <f>Table1[[#This Row],[Profit]]/Table1[[#This Row],[Sales_Value]]</f>
        <v>0.42597158475372165</v>
      </c>
      <c r="O6922" s="3" t="str">
        <f>IF(Table1[[#This Row],[Profit]]&lt;0,"Yes","No")</f>
        <v>No</v>
      </c>
      <c r="P6922" t="str">
        <f>IF(Table1[[#This Row],[Discount_Pct]]&gt;0.3,"High",IF(Table1[[#This Row],[Discount_Pct]]&gt;0.15,"Medium","Low"))</f>
        <v>Medium</v>
      </c>
      <c r="Q6922" t="str">
        <f>TEXT(Table1[[#This Row],[Date]],"MMM-YYYY")</f>
        <v>Aug-2024</v>
      </c>
      <c r="R6922" t="str">
        <f>IF(Table1[[#This Row],[Sales_Value]]&gt;500000,"Premium",IF(Table1[[#This Row],[Sales_Value]]&gt;100000,"Mid","Basic"))</f>
        <v>Basic</v>
      </c>
    </row>
    <row r="6923" spans="1:18" x14ac:dyDescent="0.3">
      <c r="A6923" s="1">
        <v>45600</v>
      </c>
      <c r="B6923" t="s">
        <v>7124</v>
      </c>
      <c r="C6923" t="s">
        <v>14</v>
      </c>
      <c r="D6923" t="s">
        <v>144</v>
      </c>
      <c r="E6923" t="s">
        <v>291</v>
      </c>
      <c r="F6923" t="s">
        <v>52</v>
      </c>
      <c r="G6923" t="s">
        <v>53</v>
      </c>
      <c r="H6923">
        <v>50</v>
      </c>
      <c r="I6923">
        <v>1903.18</v>
      </c>
      <c r="J6923">
        <v>0.01</v>
      </c>
      <c r="K6923">
        <v>94207.41</v>
      </c>
      <c r="L6923">
        <v>903.58</v>
      </c>
      <c r="M6923">
        <v>49028.41</v>
      </c>
      <c r="N6923" s="2">
        <f>Table1[[#This Row],[Profit]]/Table1[[#This Row],[Sales_Value]]</f>
        <v>0.52043050541353386</v>
      </c>
      <c r="O6923" s="3" t="str">
        <f>IF(Table1[[#This Row],[Profit]]&lt;0,"Yes","No")</f>
        <v>No</v>
      </c>
      <c r="P6923" t="str">
        <f>IF(Table1[[#This Row],[Discount_Pct]]&gt;0.3,"High",IF(Table1[[#This Row],[Discount_Pct]]&gt;0.15,"Medium","Low"))</f>
        <v>Low</v>
      </c>
      <c r="Q6923" t="str">
        <f>TEXT(Table1[[#This Row],[Date]],"MMM-YYYY")</f>
        <v>Nov-2024</v>
      </c>
      <c r="R6923" t="str">
        <f>IF(Table1[[#This Row],[Sales_Value]]&gt;500000,"Premium",IF(Table1[[#This Row],[Sales_Value]]&gt;100000,"Mid","Basic"))</f>
        <v>Basic</v>
      </c>
    </row>
    <row r="6924" spans="1:18" x14ac:dyDescent="0.3">
      <c r="A6924" s="1">
        <v>45626</v>
      </c>
      <c r="B6924" t="s">
        <v>7125</v>
      </c>
      <c r="C6924" t="s">
        <v>34</v>
      </c>
      <c r="D6924" t="s">
        <v>80</v>
      </c>
      <c r="E6924" t="s">
        <v>275</v>
      </c>
      <c r="F6924" t="s">
        <v>37</v>
      </c>
      <c r="G6924" t="s">
        <v>18</v>
      </c>
      <c r="H6924">
        <v>93</v>
      </c>
      <c r="I6924">
        <v>39601.129999999997</v>
      </c>
      <c r="J6924">
        <v>0.15</v>
      </c>
      <c r="K6924">
        <v>3130469.33</v>
      </c>
      <c r="L6924">
        <v>34949.519999999997</v>
      </c>
      <c r="M6924">
        <v>-119836.03</v>
      </c>
      <c r="N6924" s="2">
        <f>Table1[[#This Row],[Profit]]/Table1[[#This Row],[Sales_Value]]</f>
        <v>-3.8280531564894776E-2</v>
      </c>
      <c r="O6924" s="3" t="str">
        <f>IF(Table1[[#This Row],[Profit]]&lt;0,"Yes","No")</f>
        <v>Yes</v>
      </c>
      <c r="P6924" t="str">
        <f>IF(Table1[[#This Row],[Discount_Pct]]&gt;0.3,"High",IF(Table1[[#This Row],[Discount_Pct]]&gt;0.15,"Medium","Low"))</f>
        <v>Low</v>
      </c>
      <c r="Q6924" t="str">
        <f>TEXT(Table1[[#This Row],[Date]],"MMM-YYYY")</f>
        <v>Nov-2024</v>
      </c>
      <c r="R6924" t="str">
        <f>IF(Table1[[#This Row],[Sales_Value]]&gt;500000,"Premium",IF(Table1[[#This Row],[Sales_Value]]&gt;100000,"Mid","Basic"))</f>
        <v>Premium</v>
      </c>
    </row>
    <row r="6925" spans="1:18" x14ac:dyDescent="0.3">
      <c r="A6925" s="1">
        <v>45536</v>
      </c>
      <c r="B6925" t="s">
        <v>7126</v>
      </c>
      <c r="C6925" t="s">
        <v>34</v>
      </c>
      <c r="D6925" t="s">
        <v>80</v>
      </c>
      <c r="E6925" t="s">
        <v>524</v>
      </c>
      <c r="F6925" t="s">
        <v>49</v>
      </c>
      <c r="G6925" t="s">
        <v>24</v>
      </c>
      <c r="H6925">
        <v>54</v>
      </c>
      <c r="I6925">
        <v>59.83</v>
      </c>
      <c r="J6925">
        <v>0.12</v>
      </c>
      <c r="K6925">
        <v>2843.12</v>
      </c>
      <c r="L6925">
        <v>41.07</v>
      </c>
      <c r="M6925">
        <v>625.34</v>
      </c>
      <c r="N6925" s="2">
        <f>Table1[[#This Row],[Profit]]/Table1[[#This Row],[Sales_Value]]</f>
        <v>0.21994850727369933</v>
      </c>
      <c r="O6925" s="3" t="str">
        <f>IF(Table1[[#This Row],[Profit]]&lt;0,"Yes","No")</f>
        <v>No</v>
      </c>
      <c r="P6925" t="str">
        <f>IF(Table1[[#This Row],[Discount_Pct]]&gt;0.3,"High",IF(Table1[[#This Row],[Discount_Pct]]&gt;0.15,"Medium","Low"))</f>
        <v>Low</v>
      </c>
      <c r="Q6925" t="str">
        <f>TEXT(Table1[[#This Row],[Date]],"MMM-YYYY")</f>
        <v>Sep-2024</v>
      </c>
      <c r="R6925" t="str">
        <f>IF(Table1[[#This Row],[Sales_Value]]&gt;500000,"Premium",IF(Table1[[#This Row],[Sales_Value]]&gt;100000,"Mid","Basic"))</f>
        <v>Basic</v>
      </c>
    </row>
    <row r="6926" spans="1:18" x14ac:dyDescent="0.3">
      <c r="A6926" s="1">
        <v>45356</v>
      </c>
      <c r="B6926" t="s">
        <v>7127</v>
      </c>
      <c r="C6926" t="s">
        <v>39</v>
      </c>
      <c r="D6926" t="s">
        <v>192</v>
      </c>
      <c r="E6926" t="s">
        <v>22</v>
      </c>
      <c r="F6926" t="s">
        <v>91</v>
      </c>
      <c r="G6926" t="s">
        <v>46</v>
      </c>
      <c r="H6926">
        <v>86</v>
      </c>
      <c r="I6926">
        <v>8051.89</v>
      </c>
      <c r="J6926">
        <v>0.28999999999999998</v>
      </c>
      <c r="K6926">
        <v>491648.4</v>
      </c>
      <c r="L6926">
        <v>5414.29</v>
      </c>
      <c r="M6926">
        <v>26019.46</v>
      </c>
      <c r="N6926" s="2">
        <f>Table1[[#This Row],[Profit]]/Table1[[#This Row],[Sales_Value]]</f>
        <v>5.2922901813572461E-2</v>
      </c>
      <c r="O6926" s="3" t="str">
        <f>IF(Table1[[#This Row],[Profit]]&lt;0,"Yes","No")</f>
        <v>No</v>
      </c>
      <c r="P6926" t="str">
        <f>IF(Table1[[#This Row],[Discount_Pct]]&gt;0.3,"High",IF(Table1[[#This Row],[Discount_Pct]]&gt;0.15,"Medium","Low"))</f>
        <v>Medium</v>
      </c>
      <c r="Q6926" t="str">
        <f>TEXT(Table1[[#This Row],[Date]],"MMM-YYYY")</f>
        <v>Mar-2024</v>
      </c>
      <c r="R6926" t="str">
        <f>IF(Table1[[#This Row],[Sales_Value]]&gt;500000,"Premium",IF(Table1[[#This Row],[Sales_Value]]&gt;100000,"Mid","Basic"))</f>
        <v>Mid</v>
      </c>
    </row>
    <row r="6927" spans="1:18" x14ac:dyDescent="0.3">
      <c r="A6927" s="1">
        <v>45591</v>
      </c>
      <c r="B6927" t="s">
        <v>7128</v>
      </c>
      <c r="C6927" t="s">
        <v>34</v>
      </c>
      <c r="D6927" t="s">
        <v>105</v>
      </c>
      <c r="E6927" t="s">
        <v>303</v>
      </c>
      <c r="F6927" t="s">
        <v>140</v>
      </c>
      <c r="G6927" t="s">
        <v>53</v>
      </c>
      <c r="H6927">
        <v>85</v>
      </c>
      <c r="I6927">
        <v>2017.4</v>
      </c>
      <c r="J6927">
        <v>0.2</v>
      </c>
      <c r="K6927">
        <v>137183.20000000001</v>
      </c>
      <c r="L6927">
        <v>1174.77</v>
      </c>
      <c r="M6927">
        <v>37327.75</v>
      </c>
      <c r="N6927" s="2">
        <f>Table1[[#This Row],[Profit]]/Table1[[#This Row],[Sales_Value]]</f>
        <v>0.27210146723505502</v>
      </c>
      <c r="O6927" s="3" t="str">
        <f>IF(Table1[[#This Row],[Profit]]&lt;0,"Yes","No")</f>
        <v>No</v>
      </c>
      <c r="P6927" t="str">
        <f>IF(Table1[[#This Row],[Discount_Pct]]&gt;0.3,"High",IF(Table1[[#This Row],[Discount_Pct]]&gt;0.15,"Medium","Low"))</f>
        <v>Medium</v>
      </c>
      <c r="Q6927" t="str">
        <f>TEXT(Table1[[#This Row],[Date]],"MMM-YYYY")</f>
        <v>Oct-2024</v>
      </c>
      <c r="R6927" t="str">
        <f>IF(Table1[[#This Row],[Sales_Value]]&gt;500000,"Premium",IF(Table1[[#This Row],[Sales_Value]]&gt;100000,"Mid","Basic"))</f>
        <v>Mid</v>
      </c>
    </row>
    <row r="6928" spans="1:18" x14ac:dyDescent="0.3">
      <c r="A6928" s="1">
        <v>45608</v>
      </c>
      <c r="B6928" t="s">
        <v>7129</v>
      </c>
      <c r="C6928" t="s">
        <v>20</v>
      </c>
      <c r="D6928" t="s">
        <v>124</v>
      </c>
      <c r="E6928" t="s">
        <v>266</v>
      </c>
      <c r="F6928" t="s">
        <v>201</v>
      </c>
      <c r="G6928" t="s">
        <v>53</v>
      </c>
      <c r="H6928">
        <v>13</v>
      </c>
      <c r="I6928">
        <v>1126.9000000000001</v>
      </c>
      <c r="J6928">
        <v>7.0000000000000007E-2</v>
      </c>
      <c r="K6928">
        <v>13624.22</v>
      </c>
      <c r="L6928">
        <v>702.87</v>
      </c>
      <c r="M6928">
        <v>4486.91</v>
      </c>
      <c r="N6928" s="2">
        <f>Table1[[#This Row],[Profit]]/Table1[[#This Row],[Sales_Value]]</f>
        <v>0.32933334899172212</v>
      </c>
      <c r="O6928" s="3" t="str">
        <f>IF(Table1[[#This Row],[Profit]]&lt;0,"Yes","No")</f>
        <v>No</v>
      </c>
      <c r="P6928" t="str">
        <f>IF(Table1[[#This Row],[Discount_Pct]]&gt;0.3,"High",IF(Table1[[#This Row],[Discount_Pct]]&gt;0.15,"Medium","Low"))</f>
        <v>Low</v>
      </c>
      <c r="Q6928" t="str">
        <f>TEXT(Table1[[#This Row],[Date]],"MMM-YYYY")</f>
        <v>Nov-2024</v>
      </c>
      <c r="R6928" t="str">
        <f>IF(Table1[[#This Row],[Sales_Value]]&gt;500000,"Premium",IF(Table1[[#This Row],[Sales_Value]]&gt;100000,"Mid","Basic"))</f>
        <v>Basic</v>
      </c>
    </row>
    <row r="6929" spans="1:18" x14ac:dyDescent="0.3">
      <c r="A6929" s="1">
        <v>45467</v>
      </c>
      <c r="B6929" t="s">
        <v>7130</v>
      </c>
      <c r="C6929" t="s">
        <v>39</v>
      </c>
      <c r="D6929" t="s">
        <v>108</v>
      </c>
      <c r="E6929" t="s">
        <v>260</v>
      </c>
      <c r="F6929" t="s">
        <v>134</v>
      </c>
      <c r="G6929" t="s">
        <v>24</v>
      </c>
      <c r="H6929">
        <v>91</v>
      </c>
      <c r="I6929">
        <v>131.27000000000001</v>
      </c>
      <c r="J6929">
        <v>0.2</v>
      </c>
      <c r="K6929">
        <v>9556.4599999999991</v>
      </c>
      <c r="L6929">
        <v>54.7</v>
      </c>
      <c r="M6929">
        <v>4578.76</v>
      </c>
      <c r="N6929" s="2">
        <f>Table1[[#This Row],[Profit]]/Table1[[#This Row],[Sales_Value]]</f>
        <v>0.47912720819215493</v>
      </c>
      <c r="O6929" s="3" t="str">
        <f>IF(Table1[[#This Row],[Profit]]&lt;0,"Yes","No")</f>
        <v>No</v>
      </c>
      <c r="P6929" t="str">
        <f>IF(Table1[[#This Row],[Discount_Pct]]&gt;0.3,"High",IF(Table1[[#This Row],[Discount_Pct]]&gt;0.15,"Medium","Low"))</f>
        <v>Medium</v>
      </c>
      <c r="Q6929" t="str">
        <f>TEXT(Table1[[#This Row],[Date]],"MMM-YYYY")</f>
        <v>Jun-2024</v>
      </c>
      <c r="R6929" t="str">
        <f>IF(Table1[[#This Row],[Sales_Value]]&gt;500000,"Premium",IF(Table1[[#This Row],[Sales_Value]]&gt;100000,"Mid","Basic"))</f>
        <v>Basic</v>
      </c>
    </row>
    <row r="6930" spans="1:18" x14ac:dyDescent="0.3">
      <c r="A6930" s="1">
        <v>45338</v>
      </c>
      <c r="B6930" t="s">
        <v>7131</v>
      </c>
      <c r="C6930" t="s">
        <v>39</v>
      </c>
      <c r="D6930" t="s">
        <v>192</v>
      </c>
      <c r="E6930" t="s">
        <v>51</v>
      </c>
      <c r="F6930" t="s">
        <v>32</v>
      </c>
      <c r="G6930" t="s">
        <v>18</v>
      </c>
      <c r="H6930">
        <v>33</v>
      </c>
      <c r="I6930">
        <v>11007.27</v>
      </c>
      <c r="J6930">
        <v>0.09</v>
      </c>
      <c r="K6930">
        <v>330548.32</v>
      </c>
      <c r="L6930">
        <v>9169.83</v>
      </c>
      <c r="M6930">
        <v>27943.93</v>
      </c>
      <c r="N6930" s="2">
        <f>Table1[[#This Row],[Profit]]/Table1[[#This Row],[Sales_Value]]</f>
        <v>8.4538109284597179E-2</v>
      </c>
      <c r="O6930" s="3" t="str">
        <f>IF(Table1[[#This Row],[Profit]]&lt;0,"Yes","No")</f>
        <v>No</v>
      </c>
      <c r="P6930" t="str">
        <f>IF(Table1[[#This Row],[Discount_Pct]]&gt;0.3,"High",IF(Table1[[#This Row],[Discount_Pct]]&gt;0.15,"Medium","Low"))</f>
        <v>Low</v>
      </c>
      <c r="Q6930" t="str">
        <f>TEXT(Table1[[#This Row],[Date]],"MMM-YYYY")</f>
        <v>Feb-2024</v>
      </c>
      <c r="R6930" t="str">
        <f>IF(Table1[[#This Row],[Sales_Value]]&gt;500000,"Premium",IF(Table1[[#This Row],[Sales_Value]]&gt;100000,"Mid","Basic"))</f>
        <v>Mid</v>
      </c>
    </row>
    <row r="6931" spans="1:18" x14ac:dyDescent="0.3">
      <c r="A6931" s="1">
        <v>45573</v>
      </c>
      <c r="B6931" t="s">
        <v>7132</v>
      </c>
      <c r="C6931" t="s">
        <v>14</v>
      </c>
      <c r="D6931" t="s">
        <v>160</v>
      </c>
      <c r="E6931" t="s">
        <v>177</v>
      </c>
      <c r="F6931" t="s">
        <v>103</v>
      </c>
      <c r="G6931" t="s">
        <v>24</v>
      </c>
      <c r="H6931">
        <v>31</v>
      </c>
      <c r="I6931">
        <v>236.76</v>
      </c>
      <c r="J6931">
        <v>0.26</v>
      </c>
      <c r="K6931">
        <v>5431.27</v>
      </c>
      <c r="L6931">
        <v>140.63999999999999</v>
      </c>
      <c r="M6931">
        <v>1071.43</v>
      </c>
      <c r="N6931" s="2">
        <f>Table1[[#This Row],[Profit]]/Table1[[#This Row],[Sales_Value]]</f>
        <v>0.1972706199470842</v>
      </c>
      <c r="O6931" s="3" t="str">
        <f>IF(Table1[[#This Row],[Profit]]&lt;0,"Yes","No")</f>
        <v>No</v>
      </c>
      <c r="P6931" t="str">
        <f>IF(Table1[[#This Row],[Discount_Pct]]&gt;0.3,"High",IF(Table1[[#This Row],[Discount_Pct]]&gt;0.15,"Medium","Low"))</f>
        <v>Medium</v>
      </c>
      <c r="Q6931" t="str">
        <f>TEXT(Table1[[#This Row],[Date]],"MMM-YYYY")</f>
        <v>Oct-2024</v>
      </c>
      <c r="R6931" t="str">
        <f>IF(Table1[[#This Row],[Sales_Value]]&gt;500000,"Premium",IF(Table1[[#This Row],[Sales_Value]]&gt;100000,"Mid","Basic"))</f>
        <v>Basic</v>
      </c>
    </row>
    <row r="6932" spans="1:18" x14ac:dyDescent="0.3">
      <c r="A6932" s="1">
        <v>45497</v>
      </c>
      <c r="B6932" t="s">
        <v>7133</v>
      </c>
      <c r="C6932" t="s">
        <v>39</v>
      </c>
      <c r="D6932" t="s">
        <v>192</v>
      </c>
      <c r="E6932" t="s">
        <v>460</v>
      </c>
      <c r="F6932" t="s">
        <v>122</v>
      </c>
      <c r="G6932" t="s">
        <v>18</v>
      </c>
      <c r="H6932">
        <v>22</v>
      </c>
      <c r="I6932">
        <v>8294.2000000000007</v>
      </c>
      <c r="J6932">
        <v>0.27</v>
      </c>
      <c r="K6932">
        <v>133204.85</v>
      </c>
      <c r="L6932">
        <v>6520.38</v>
      </c>
      <c r="M6932">
        <v>-10243.51</v>
      </c>
      <c r="N6932" s="2">
        <f>Table1[[#This Row],[Profit]]/Table1[[#This Row],[Sales_Value]]</f>
        <v>-7.6900428175100233E-2</v>
      </c>
      <c r="O6932" s="3" t="str">
        <f>IF(Table1[[#This Row],[Profit]]&lt;0,"Yes","No")</f>
        <v>Yes</v>
      </c>
      <c r="P6932" t="str">
        <f>IF(Table1[[#This Row],[Discount_Pct]]&gt;0.3,"High",IF(Table1[[#This Row],[Discount_Pct]]&gt;0.15,"Medium","Low"))</f>
        <v>Medium</v>
      </c>
      <c r="Q6932" t="str">
        <f>TEXT(Table1[[#This Row],[Date]],"MMM-YYYY")</f>
        <v>Jul-2024</v>
      </c>
      <c r="R6932" t="str">
        <f>IF(Table1[[#This Row],[Sales_Value]]&gt;500000,"Premium",IF(Table1[[#This Row],[Sales_Value]]&gt;100000,"Mid","Basic"))</f>
        <v>Mid</v>
      </c>
    </row>
    <row r="6933" spans="1:18" x14ac:dyDescent="0.3">
      <c r="A6933" s="1">
        <v>45311</v>
      </c>
      <c r="B6933" t="s">
        <v>7134</v>
      </c>
      <c r="C6933" t="s">
        <v>20</v>
      </c>
      <c r="D6933" t="s">
        <v>72</v>
      </c>
      <c r="E6933" t="s">
        <v>209</v>
      </c>
      <c r="F6933" t="s">
        <v>88</v>
      </c>
      <c r="G6933" t="s">
        <v>53</v>
      </c>
      <c r="H6933">
        <v>3</v>
      </c>
      <c r="I6933">
        <v>1933.89</v>
      </c>
      <c r="J6933">
        <v>0.28000000000000003</v>
      </c>
      <c r="K6933">
        <v>4177.2</v>
      </c>
      <c r="L6933">
        <v>900.42</v>
      </c>
      <c r="M6933">
        <v>1475.94</v>
      </c>
      <c r="N6933" s="2">
        <f>Table1[[#This Row],[Profit]]/Table1[[#This Row],[Sales_Value]]</f>
        <v>0.35333237575409365</v>
      </c>
      <c r="O6933" s="3" t="str">
        <f>IF(Table1[[#This Row],[Profit]]&lt;0,"Yes","No")</f>
        <v>No</v>
      </c>
      <c r="P6933" t="str">
        <f>IF(Table1[[#This Row],[Discount_Pct]]&gt;0.3,"High",IF(Table1[[#This Row],[Discount_Pct]]&gt;0.15,"Medium","Low"))</f>
        <v>Medium</v>
      </c>
      <c r="Q6933" t="str">
        <f>TEXT(Table1[[#This Row],[Date]],"MMM-YYYY")</f>
        <v>Jan-2024</v>
      </c>
      <c r="R6933" t="str">
        <f>IF(Table1[[#This Row],[Sales_Value]]&gt;500000,"Premium",IF(Table1[[#This Row],[Sales_Value]]&gt;100000,"Mid","Basic"))</f>
        <v>Basic</v>
      </c>
    </row>
    <row r="6934" spans="1:18" x14ac:dyDescent="0.3">
      <c r="A6934" s="1">
        <v>45413</v>
      </c>
      <c r="B6934" t="s">
        <v>7135</v>
      </c>
      <c r="C6934" t="s">
        <v>34</v>
      </c>
      <c r="D6934" t="s">
        <v>207</v>
      </c>
      <c r="E6934" t="s">
        <v>325</v>
      </c>
      <c r="F6934" t="s">
        <v>255</v>
      </c>
      <c r="G6934" t="s">
        <v>53</v>
      </c>
      <c r="H6934">
        <v>97</v>
      </c>
      <c r="I6934">
        <v>2857.08</v>
      </c>
      <c r="J6934">
        <v>0.14000000000000001</v>
      </c>
      <c r="K6934">
        <v>238337.61</v>
      </c>
      <c r="L6934">
        <v>1573.51</v>
      </c>
      <c r="M6934">
        <v>85707.14</v>
      </c>
      <c r="N6934" s="2">
        <f>Table1[[#This Row],[Profit]]/Table1[[#This Row],[Sales_Value]]</f>
        <v>0.3596039248694321</v>
      </c>
      <c r="O6934" s="3" t="str">
        <f>IF(Table1[[#This Row],[Profit]]&lt;0,"Yes","No")</f>
        <v>No</v>
      </c>
      <c r="P6934" t="str">
        <f>IF(Table1[[#This Row],[Discount_Pct]]&gt;0.3,"High",IF(Table1[[#This Row],[Discount_Pct]]&gt;0.15,"Medium","Low"))</f>
        <v>Low</v>
      </c>
      <c r="Q6934" t="str">
        <f>TEXT(Table1[[#This Row],[Date]],"MMM-YYYY")</f>
        <v>May-2024</v>
      </c>
      <c r="R6934" t="str">
        <f>IF(Table1[[#This Row],[Sales_Value]]&gt;500000,"Premium",IF(Table1[[#This Row],[Sales_Value]]&gt;100000,"Mid","Basic"))</f>
        <v>Mid</v>
      </c>
    </row>
    <row r="6935" spans="1:18" x14ac:dyDescent="0.3">
      <c r="A6935" s="1">
        <v>45384</v>
      </c>
      <c r="B6935" t="s">
        <v>7136</v>
      </c>
      <c r="C6935" t="s">
        <v>34</v>
      </c>
      <c r="D6935" t="s">
        <v>59</v>
      </c>
      <c r="E6935" t="s">
        <v>236</v>
      </c>
      <c r="F6935" t="s">
        <v>138</v>
      </c>
      <c r="G6935" t="s">
        <v>46</v>
      </c>
      <c r="H6935">
        <v>90</v>
      </c>
      <c r="I6935">
        <v>5683.95</v>
      </c>
      <c r="J6935">
        <v>0.24</v>
      </c>
      <c r="K6935">
        <v>388782.18</v>
      </c>
      <c r="L6935">
        <v>4589.68</v>
      </c>
      <c r="M6935">
        <v>-24289.02</v>
      </c>
      <c r="N6935" s="2">
        <f>Table1[[#This Row],[Profit]]/Table1[[#This Row],[Sales_Value]]</f>
        <v>-6.2474622679465401E-2</v>
      </c>
      <c r="O6935" s="3" t="str">
        <f>IF(Table1[[#This Row],[Profit]]&lt;0,"Yes","No")</f>
        <v>Yes</v>
      </c>
      <c r="P6935" t="str">
        <f>IF(Table1[[#This Row],[Discount_Pct]]&gt;0.3,"High",IF(Table1[[#This Row],[Discount_Pct]]&gt;0.15,"Medium","Low"))</f>
        <v>Medium</v>
      </c>
      <c r="Q6935" t="str">
        <f>TEXT(Table1[[#This Row],[Date]],"MMM-YYYY")</f>
        <v>Apr-2024</v>
      </c>
      <c r="R6935" t="str">
        <f>IF(Table1[[#This Row],[Sales_Value]]&gt;500000,"Premium",IF(Table1[[#This Row],[Sales_Value]]&gt;100000,"Mid","Basic"))</f>
        <v>Mid</v>
      </c>
    </row>
    <row r="6936" spans="1:18" x14ac:dyDescent="0.3">
      <c r="A6936" s="1">
        <v>45293</v>
      </c>
      <c r="B6936" t="s">
        <v>7137</v>
      </c>
      <c r="C6936" t="s">
        <v>39</v>
      </c>
      <c r="D6936" t="s">
        <v>66</v>
      </c>
      <c r="E6936" t="s">
        <v>100</v>
      </c>
      <c r="F6936" t="s">
        <v>122</v>
      </c>
      <c r="G6936" t="s">
        <v>18</v>
      </c>
      <c r="H6936">
        <v>69</v>
      </c>
      <c r="I6936">
        <v>8252.41</v>
      </c>
      <c r="J6936">
        <v>0.25</v>
      </c>
      <c r="K6936">
        <v>427062.22</v>
      </c>
      <c r="L6936">
        <v>6677.13</v>
      </c>
      <c r="M6936">
        <v>-33659.75</v>
      </c>
      <c r="N6936" s="2">
        <f>Table1[[#This Row],[Profit]]/Table1[[#This Row],[Sales_Value]]</f>
        <v>-7.8816969574129037E-2</v>
      </c>
      <c r="O6936" s="3" t="str">
        <f>IF(Table1[[#This Row],[Profit]]&lt;0,"Yes","No")</f>
        <v>Yes</v>
      </c>
      <c r="P6936" t="str">
        <f>IF(Table1[[#This Row],[Discount_Pct]]&gt;0.3,"High",IF(Table1[[#This Row],[Discount_Pct]]&gt;0.15,"Medium","Low"))</f>
        <v>Medium</v>
      </c>
      <c r="Q6936" t="str">
        <f>TEXT(Table1[[#This Row],[Date]],"MMM-YYYY")</f>
        <v>Jan-2024</v>
      </c>
      <c r="R6936" t="str">
        <f>IF(Table1[[#This Row],[Sales_Value]]&gt;500000,"Premium",IF(Table1[[#This Row],[Sales_Value]]&gt;100000,"Mid","Basic"))</f>
        <v>Mid</v>
      </c>
    </row>
    <row r="6937" spans="1:18" x14ac:dyDescent="0.3">
      <c r="A6937" s="1">
        <v>45620</v>
      </c>
      <c r="B6937" t="s">
        <v>7138</v>
      </c>
      <c r="C6937" t="s">
        <v>14</v>
      </c>
      <c r="D6937" t="s">
        <v>15</v>
      </c>
      <c r="E6937" t="s">
        <v>102</v>
      </c>
      <c r="F6937" t="s">
        <v>140</v>
      </c>
      <c r="G6937" t="s">
        <v>53</v>
      </c>
      <c r="H6937">
        <v>39</v>
      </c>
      <c r="I6937">
        <v>2068.29</v>
      </c>
      <c r="J6937">
        <v>0.08</v>
      </c>
      <c r="K6937">
        <v>74210.25</v>
      </c>
      <c r="L6937">
        <v>1170.25</v>
      </c>
      <c r="M6937">
        <v>28570.5</v>
      </c>
      <c r="N6937" s="2">
        <f>Table1[[#This Row],[Profit]]/Table1[[#This Row],[Sales_Value]]</f>
        <v>0.38499398667973761</v>
      </c>
      <c r="O6937" s="3" t="str">
        <f>IF(Table1[[#This Row],[Profit]]&lt;0,"Yes","No")</f>
        <v>No</v>
      </c>
      <c r="P6937" t="str">
        <f>IF(Table1[[#This Row],[Discount_Pct]]&gt;0.3,"High",IF(Table1[[#This Row],[Discount_Pct]]&gt;0.15,"Medium","Low"))</f>
        <v>Low</v>
      </c>
      <c r="Q6937" t="str">
        <f>TEXT(Table1[[#This Row],[Date]],"MMM-YYYY")</f>
        <v>Nov-2024</v>
      </c>
      <c r="R6937" t="str">
        <f>IF(Table1[[#This Row],[Sales_Value]]&gt;500000,"Premium",IF(Table1[[#This Row],[Sales_Value]]&gt;100000,"Mid","Basic"))</f>
        <v>Basic</v>
      </c>
    </row>
    <row r="6938" spans="1:18" x14ac:dyDescent="0.3">
      <c r="A6938" s="1">
        <v>45632</v>
      </c>
      <c r="B6938" t="s">
        <v>7139</v>
      </c>
      <c r="C6938" t="s">
        <v>34</v>
      </c>
      <c r="D6938" t="s">
        <v>80</v>
      </c>
      <c r="E6938" t="s">
        <v>275</v>
      </c>
      <c r="F6938" t="s">
        <v>282</v>
      </c>
      <c r="G6938" t="s">
        <v>18</v>
      </c>
      <c r="H6938">
        <v>11</v>
      </c>
      <c r="I6938">
        <v>8338.24</v>
      </c>
      <c r="J6938">
        <v>0.17</v>
      </c>
      <c r="K6938">
        <v>76128.13</v>
      </c>
      <c r="L6938">
        <v>7044.02</v>
      </c>
      <c r="M6938">
        <v>-1356.09</v>
      </c>
      <c r="N6938" s="2">
        <f>Table1[[#This Row],[Profit]]/Table1[[#This Row],[Sales_Value]]</f>
        <v>-1.7813257727465521E-2</v>
      </c>
      <c r="O6938" s="3" t="str">
        <f>IF(Table1[[#This Row],[Profit]]&lt;0,"Yes","No")</f>
        <v>Yes</v>
      </c>
      <c r="P6938" t="str">
        <f>IF(Table1[[#This Row],[Discount_Pct]]&gt;0.3,"High",IF(Table1[[#This Row],[Discount_Pct]]&gt;0.15,"Medium","Low"))</f>
        <v>Medium</v>
      </c>
      <c r="Q6938" t="str">
        <f>TEXT(Table1[[#This Row],[Date]],"MMM-YYYY")</f>
        <v>Dec-2024</v>
      </c>
      <c r="R6938" t="str">
        <f>IF(Table1[[#This Row],[Sales_Value]]&gt;500000,"Premium",IF(Table1[[#This Row],[Sales_Value]]&gt;100000,"Mid","Basic"))</f>
        <v>Basic</v>
      </c>
    </row>
    <row r="6939" spans="1:18" x14ac:dyDescent="0.3">
      <c r="A6939" s="1">
        <v>45500</v>
      </c>
      <c r="B6939" t="s">
        <v>7140</v>
      </c>
      <c r="C6939" t="s">
        <v>14</v>
      </c>
      <c r="D6939" t="s">
        <v>160</v>
      </c>
      <c r="E6939" t="s">
        <v>97</v>
      </c>
      <c r="F6939" t="s">
        <v>154</v>
      </c>
      <c r="G6939" t="s">
        <v>77</v>
      </c>
      <c r="H6939">
        <v>20</v>
      </c>
      <c r="I6939">
        <v>1088.8800000000001</v>
      </c>
      <c r="J6939">
        <v>0.21</v>
      </c>
      <c r="K6939">
        <v>17204.3</v>
      </c>
      <c r="L6939">
        <v>577.85</v>
      </c>
      <c r="M6939">
        <v>5647.3</v>
      </c>
      <c r="N6939" s="2">
        <f>Table1[[#This Row],[Profit]]/Table1[[#This Row],[Sales_Value]]</f>
        <v>0.32824933301558334</v>
      </c>
      <c r="O6939" s="3" t="str">
        <f>IF(Table1[[#This Row],[Profit]]&lt;0,"Yes","No")</f>
        <v>No</v>
      </c>
      <c r="P6939" t="str">
        <f>IF(Table1[[#This Row],[Discount_Pct]]&gt;0.3,"High",IF(Table1[[#This Row],[Discount_Pct]]&gt;0.15,"Medium","Low"))</f>
        <v>Medium</v>
      </c>
      <c r="Q6939" t="str">
        <f>TEXT(Table1[[#This Row],[Date]],"MMM-YYYY")</f>
        <v>Jul-2024</v>
      </c>
      <c r="R6939" t="str">
        <f>IF(Table1[[#This Row],[Sales_Value]]&gt;500000,"Premium",IF(Table1[[#This Row],[Sales_Value]]&gt;100000,"Mid","Basic"))</f>
        <v>Basic</v>
      </c>
    </row>
    <row r="6940" spans="1:18" x14ac:dyDescent="0.3">
      <c r="A6940" s="1">
        <v>45542</v>
      </c>
      <c r="B6940" t="s">
        <v>7141</v>
      </c>
      <c r="C6940" t="s">
        <v>14</v>
      </c>
      <c r="D6940" t="s">
        <v>144</v>
      </c>
      <c r="E6940" t="s">
        <v>182</v>
      </c>
      <c r="F6940" t="s">
        <v>76</v>
      </c>
      <c r="G6940" t="s">
        <v>77</v>
      </c>
      <c r="H6940">
        <v>83</v>
      </c>
      <c r="I6940">
        <v>2187.79</v>
      </c>
      <c r="J6940">
        <v>0.02</v>
      </c>
      <c r="K6940">
        <v>177954.84</v>
      </c>
      <c r="L6940">
        <v>997.66</v>
      </c>
      <c r="M6940">
        <v>95149.06</v>
      </c>
      <c r="N6940" s="2">
        <f>Table1[[#This Row],[Profit]]/Table1[[#This Row],[Sales_Value]]</f>
        <v>0.5346809336571009</v>
      </c>
      <c r="O6940" s="3" t="str">
        <f>IF(Table1[[#This Row],[Profit]]&lt;0,"Yes","No")</f>
        <v>No</v>
      </c>
      <c r="P6940" t="str">
        <f>IF(Table1[[#This Row],[Discount_Pct]]&gt;0.3,"High",IF(Table1[[#This Row],[Discount_Pct]]&gt;0.15,"Medium","Low"))</f>
        <v>Low</v>
      </c>
      <c r="Q6940" t="str">
        <f>TEXT(Table1[[#This Row],[Date]],"MMM-YYYY")</f>
        <v>Sep-2024</v>
      </c>
      <c r="R6940" t="str">
        <f>IF(Table1[[#This Row],[Sales_Value]]&gt;500000,"Premium",IF(Table1[[#This Row],[Sales_Value]]&gt;100000,"Mid","Basic"))</f>
        <v>Mid</v>
      </c>
    </row>
    <row r="6941" spans="1:18" x14ac:dyDescent="0.3">
      <c r="A6941" s="1">
        <v>45552</v>
      </c>
      <c r="B6941" t="s">
        <v>7142</v>
      </c>
      <c r="C6941" t="s">
        <v>20</v>
      </c>
      <c r="D6941" t="s">
        <v>72</v>
      </c>
      <c r="E6941" t="s">
        <v>102</v>
      </c>
      <c r="F6941" t="s">
        <v>184</v>
      </c>
      <c r="G6941" t="s">
        <v>24</v>
      </c>
      <c r="H6941">
        <v>69</v>
      </c>
      <c r="I6941">
        <v>44.84</v>
      </c>
      <c r="J6941">
        <v>0.12</v>
      </c>
      <c r="K6941">
        <v>2722.68</v>
      </c>
      <c r="L6941">
        <v>18.21</v>
      </c>
      <c r="M6941">
        <v>1466.19</v>
      </c>
      <c r="N6941" s="2">
        <f>Table1[[#This Row],[Profit]]/Table1[[#This Row],[Sales_Value]]</f>
        <v>0.53850985058839085</v>
      </c>
      <c r="O6941" s="3" t="str">
        <f>IF(Table1[[#This Row],[Profit]]&lt;0,"Yes","No")</f>
        <v>No</v>
      </c>
      <c r="P6941" t="str">
        <f>IF(Table1[[#This Row],[Discount_Pct]]&gt;0.3,"High",IF(Table1[[#This Row],[Discount_Pct]]&gt;0.15,"Medium","Low"))</f>
        <v>Low</v>
      </c>
      <c r="Q6941" t="str">
        <f>TEXT(Table1[[#This Row],[Date]],"MMM-YYYY")</f>
        <v>Sep-2024</v>
      </c>
      <c r="R6941" t="str">
        <f>IF(Table1[[#This Row],[Sales_Value]]&gt;500000,"Premium",IF(Table1[[#This Row],[Sales_Value]]&gt;100000,"Mid","Basic"))</f>
        <v>Basic</v>
      </c>
    </row>
    <row r="6942" spans="1:18" x14ac:dyDescent="0.3">
      <c r="A6942" s="1">
        <v>45655</v>
      </c>
      <c r="B6942" t="s">
        <v>7143</v>
      </c>
      <c r="C6942" t="s">
        <v>14</v>
      </c>
      <c r="D6942" t="s">
        <v>189</v>
      </c>
      <c r="E6942" t="s">
        <v>441</v>
      </c>
      <c r="F6942" t="s">
        <v>91</v>
      </c>
      <c r="G6942" t="s">
        <v>46</v>
      </c>
      <c r="H6942">
        <v>8</v>
      </c>
      <c r="I6942">
        <v>8314.2199999999993</v>
      </c>
      <c r="J6942">
        <v>0.25</v>
      </c>
      <c r="K6942">
        <v>49885.32</v>
      </c>
      <c r="L6942">
        <v>5060.72</v>
      </c>
      <c r="M6942">
        <v>9399.56</v>
      </c>
      <c r="N6942" s="2">
        <f>Table1[[#This Row],[Profit]]/Table1[[#This Row],[Sales_Value]]</f>
        <v>0.18842336783646971</v>
      </c>
      <c r="O6942" s="3" t="str">
        <f>IF(Table1[[#This Row],[Profit]]&lt;0,"Yes","No")</f>
        <v>No</v>
      </c>
      <c r="P6942" t="str">
        <f>IF(Table1[[#This Row],[Discount_Pct]]&gt;0.3,"High",IF(Table1[[#This Row],[Discount_Pct]]&gt;0.15,"Medium","Low"))</f>
        <v>Medium</v>
      </c>
      <c r="Q6942" t="str">
        <f>TEXT(Table1[[#This Row],[Date]],"MMM-YYYY")</f>
        <v>Dec-2024</v>
      </c>
      <c r="R6942" t="str">
        <f>IF(Table1[[#This Row],[Sales_Value]]&gt;500000,"Premium",IF(Table1[[#This Row],[Sales_Value]]&gt;100000,"Mid","Basic"))</f>
        <v>Basic</v>
      </c>
    </row>
    <row r="6943" spans="1:18" x14ac:dyDescent="0.3">
      <c r="A6943" s="1">
        <v>45316</v>
      </c>
      <c r="B6943" t="s">
        <v>7144</v>
      </c>
      <c r="C6943" t="s">
        <v>39</v>
      </c>
      <c r="D6943" t="s">
        <v>108</v>
      </c>
      <c r="E6943" t="s">
        <v>195</v>
      </c>
      <c r="F6943" t="s">
        <v>293</v>
      </c>
      <c r="G6943" t="s">
        <v>53</v>
      </c>
      <c r="H6943">
        <v>71</v>
      </c>
      <c r="I6943">
        <v>803.14</v>
      </c>
      <c r="J6943">
        <v>0.17</v>
      </c>
      <c r="K6943">
        <v>47329.04</v>
      </c>
      <c r="L6943">
        <v>427.56</v>
      </c>
      <c r="M6943">
        <v>16972.28</v>
      </c>
      <c r="N6943" s="2">
        <f>Table1[[#This Row],[Profit]]/Table1[[#This Row],[Sales_Value]]</f>
        <v>0.35860182247516531</v>
      </c>
      <c r="O6943" s="3" t="str">
        <f>IF(Table1[[#This Row],[Profit]]&lt;0,"Yes","No")</f>
        <v>No</v>
      </c>
      <c r="P6943" t="str">
        <f>IF(Table1[[#This Row],[Discount_Pct]]&gt;0.3,"High",IF(Table1[[#This Row],[Discount_Pct]]&gt;0.15,"Medium","Low"))</f>
        <v>Medium</v>
      </c>
      <c r="Q6943" t="str">
        <f>TEXT(Table1[[#This Row],[Date]],"MMM-YYYY")</f>
        <v>Jan-2024</v>
      </c>
      <c r="R6943" t="str">
        <f>IF(Table1[[#This Row],[Sales_Value]]&gt;500000,"Premium",IF(Table1[[#This Row],[Sales_Value]]&gt;100000,"Mid","Basic"))</f>
        <v>Basic</v>
      </c>
    </row>
    <row r="6944" spans="1:18" x14ac:dyDescent="0.3">
      <c r="A6944" s="1">
        <v>45565</v>
      </c>
      <c r="B6944" t="s">
        <v>7145</v>
      </c>
      <c r="C6944" t="s">
        <v>20</v>
      </c>
      <c r="D6944" t="s">
        <v>148</v>
      </c>
      <c r="E6944" t="s">
        <v>73</v>
      </c>
      <c r="F6944" t="s">
        <v>293</v>
      </c>
      <c r="G6944" t="s">
        <v>53</v>
      </c>
      <c r="H6944">
        <v>50</v>
      </c>
      <c r="I6944">
        <v>732.22</v>
      </c>
      <c r="J6944">
        <v>0.25</v>
      </c>
      <c r="K6944">
        <v>27458.25</v>
      </c>
      <c r="L6944">
        <v>397.57</v>
      </c>
      <c r="M6944">
        <v>7579.75</v>
      </c>
      <c r="N6944" s="2">
        <f>Table1[[#This Row],[Profit]]/Table1[[#This Row],[Sales_Value]]</f>
        <v>0.27604636129396448</v>
      </c>
      <c r="O6944" s="3" t="str">
        <f>IF(Table1[[#This Row],[Profit]]&lt;0,"Yes","No")</f>
        <v>No</v>
      </c>
      <c r="P6944" t="str">
        <f>IF(Table1[[#This Row],[Discount_Pct]]&gt;0.3,"High",IF(Table1[[#This Row],[Discount_Pct]]&gt;0.15,"Medium","Low"))</f>
        <v>Medium</v>
      </c>
      <c r="Q6944" t="str">
        <f>TEXT(Table1[[#This Row],[Date]],"MMM-YYYY")</f>
        <v>Sep-2024</v>
      </c>
      <c r="R6944" t="str">
        <f>IF(Table1[[#This Row],[Sales_Value]]&gt;500000,"Premium",IF(Table1[[#This Row],[Sales_Value]]&gt;100000,"Mid","Basic"))</f>
        <v>Basic</v>
      </c>
    </row>
    <row r="6945" spans="1:18" x14ac:dyDescent="0.3">
      <c r="A6945" s="1">
        <v>45435</v>
      </c>
      <c r="B6945" t="s">
        <v>7146</v>
      </c>
      <c r="C6945" t="s">
        <v>14</v>
      </c>
      <c r="D6945" t="s">
        <v>26</v>
      </c>
      <c r="E6945" t="s">
        <v>285</v>
      </c>
      <c r="F6945" t="s">
        <v>134</v>
      </c>
      <c r="G6945" t="s">
        <v>24</v>
      </c>
      <c r="H6945">
        <v>12</v>
      </c>
      <c r="I6945">
        <v>103.11</v>
      </c>
      <c r="J6945">
        <v>0.26</v>
      </c>
      <c r="K6945">
        <v>915.62</v>
      </c>
      <c r="L6945">
        <v>62.16</v>
      </c>
      <c r="M6945">
        <v>169.7</v>
      </c>
      <c r="N6945" s="2">
        <f>Table1[[#This Row],[Profit]]/Table1[[#This Row],[Sales_Value]]</f>
        <v>0.18533889604857909</v>
      </c>
      <c r="O6945" s="3" t="str">
        <f>IF(Table1[[#This Row],[Profit]]&lt;0,"Yes","No")</f>
        <v>No</v>
      </c>
      <c r="P6945" t="str">
        <f>IF(Table1[[#This Row],[Discount_Pct]]&gt;0.3,"High",IF(Table1[[#This Row],[Discount_Pct]]&gt;0.15,"Medium","Low"))</f>
        <v>Medium</v>
      </c>
      <c r="Q6945" t="str">
        <f>TEXT(Table1[[#This Row],[Date]],"MMM-YYYY")</f>
        <v>May-2024</v>
      </c>
      <c r="R6945" t="str">
        <f>IF(Table1[[#This Row],[Sales_Value]]&gt;500000,"Premium",IF(Table1[[#This Row],[Sales_Value]]&gt;100000,"Mid","Basic"))</f>
        <v>Basic</v>
      </c>
    </row>
    <row r="6946" spans="1:18" x14ac:dyDescent="0.3">
      <c r="A6946" s="1">
        <v>45526</v>
      </c>
      <c r="B6946" t="s">
        <v>7147</v>
      </c>
      <c r="C6946" t="s">
        <v>14</v>
      </c>
      <c r="D6946" t="s">
        <v>26</v>
      </c>
      <c r="E6946" t="s">
        <v>778</v>
      </c>
      <c r="F6946" t="s">
        <v>98</v>
      </c>
      <c r="G6946" t="s">
        <v>18</v>
      </c>
      <c r="H6946">
        <v>85</v>
      </c>
      <c r="I6946">
        <v>6748.59</v>
      </c>
      <c r="J6946">
        <v>0.04</v>
      </c>
      <c r="K6946">
        <v>550684.93999999994</v>
      </c>
      <c r="L6946">
        <v>4889.6400000000003</v>
      </c>
      <c r="M6946">
        <v>135065.54</v>
      </c>
      <c r="N6946" s="2">
        <f>Table1[[#This Row],[Profit]]/Table1[[#This Row],[Sales_Value]]</f>
        <v>0.2452682653714845</v>
      </c>
      <c r="O6946" s="3" t="str">
        <f>IF(Table1[[#This Row],[Profit]]&lt;0,"Yes","No")</f>
        <v>No</v>
      </c>
      <c r="P6946" t="str">
        <f>IF(Table1[[#This Row],[Discount_Pct]]&gt;0.3,"High",IF(Table1[[#This Row],[Discount_Pct]]&gt;0.15,"Medium","Low"))</f>
        <v>Low</v>
      </c>
      <c r="Q6946" t="str">
        <f>TEXT(Table1[[#This Row],[Date]],"MMM-YYYY")</f>
        <v>Aug-2024</v>
      </c>
      <c r="R6946" t="str">
        <f>IF(Table1[[#This Row],[Sales_Value]]&gt;500000,"Premium",IF(Table1[[#This Row],[Sales_Value]]&gt;100000,"Mid","Basic"))</f>
        <v>Premium</v>
      </c>
    </row>
    <row r="6947" spans="1:18" x14ac:dyDescent="0.3">
      <c r="A6947" s="1">
        <v>45515</v>
      </c>
      <c r="B6947" t="s">
        <v>7148</v>
      </c>
      <c r="C6947" t="s">
        <v>14</v>
      </c>
      <c r="D6947" t="s">
        <v>26</v>
      </c>
      <c r="E6947" t="s">
        <v>193</v>
      </c>
      <c r="F6947" t="s">
        <v>293</v>
      </c>
      <c r="G6947" t="s">
        <v>53</v>
      </c>
      <c r="H6947">
        <v>69</v>
      </c>
      <c r="I6947">
        <v>772.95</v>
      </c>
      <c r="J6947">
        <v>0.11</v>
      </c>
      <c r="K6947">
        <v>47466.86</v>
      </c>
      <c r="L6947">
        <v>368.6</v>
      </c>
      <c r="M6947">
        <v>22033.46</v>
      </c>
      <c r="N6947" s="2">
        <f>Table1[[#This Row],[Profit]]/Table1[[#This Row],[Sales_Value]]</f>
        <v>0.46418617115183097</v>
      </c>
      <c r="O6947" s="3" t="str">
        <f>IF(Table1[[#This Row],[Profit]]&lt;0,"Yes","No")</f>
        <v>No</v>
      </c>
      <c r="P6947" t="str">
        <f>IF(Table1[[#This Row],[Discount_Pct]]&gt;0.3,"High",IF(Table1[[#This Row],[Discount_Pct]]&gt;0.15,"Medium","Low"))</f>
        <v>Low</v>
      </c>
      <c r="Q6947" t="str">
        <f>TEXT(Table1[[#This Row],[Date]],"MMM-YYYY")</f>
        <v>Aug-2024</v>
      </c>
      <c r="R6947" t="str">
        <f>IF(Table1[[#This Row],[Sales_Value]]&gt;500000,"Premium",IF(Table1[[#This Row],[Sales_Value]]&gt;100000,"Mid","Basic"))</f>
        <v>Basic</v>
      </c>
    </row>
    <row r="6948" spans="1:18" x14ac:dyDescent="0.3">
      <c r="A6948" s="1">
        <v>45616</v>
      </c>
      <c r="B6948" t="s">
        <v>7149</v>
      </c>
      <c r="C6948" t="s">
        <v>20</v>
      </c>
      <c r="D6948" t="s">
        <v>124</v>
      </c>
      <c r="E6948" t="s">
        <v>182</v>
      </c>
      <c r="F6948" t="s">
        <v>422</v>
      </c>
      <c r="G6948" t="s">
        <v>24</v>
      </c>
      <c r="H6948">
        <v>79</v>
      </c>
      <c r="I6948">
        <v>374.29</v>
      </c>
      <c r="J6948">
        <v>7.0000000000000007E-2</v>
      </c>
      <c r="K6948">
        <v>27499.09</v>
      </c>
      <c r="L6948">
        <v>245.75</v>
      </c>
      <c r="M6948">
        <v>8084.84</v>
      </c>
      <c r="N6948" s="2">
        <f>Table1[[#This Row],[Profit]]/Table1[[#This Row],[Sales_Value]]</f>
        <v>0.29400391067486231</v>
      </c>
      <c r="O6948" s="3" t="str">
        <f>IF(Table1[[#This Row],[Profit]]&lt;0,"Yes","No")</f>
        <v>No</v>
      </c>
      <c r="P6948" t="str">
        <f>IF(Table1[[#This Row],[Discount_Pct]]&gt;0.3,"High",IF(Table1[[#This Row],[Discount_Pct]]&gt;0.15,"Medium","Low"))</f>
        <v>Low</v>
      </c>
      <c r="Q6948" t="str">
        <f>TEXT(Table1[[#This Row],[Date]],"MMM-YYYY")</f>
        <v>Nov-2024</v>
      </c>
      <c r="R6948" t="str">
        <f>IF(Table1[[#This Row],[Sales_Value]]&gt;500000,"Premium",IF(Table1[[#This Row],[Sales_Value]]&gt;100000,"Mid","Basic"))</f>
        <v>Basic</v>
      </c>
    </row>
    <row r="6949" spans="1:18" x14ac:dyDescent="0.3">
      <c r="A6949" s="1">
        <v>45387</v>
      </c>
      <c r="B6949" t="s">
        <v>7150</v>
      </c>
      <c r="C6949" t="s">
        <v>14</v>
      </c>
      <c r="D6949" t="s">
        <v>15</v>
      </c>
      <c r="E6949" t="s">
        <v>500</v>
      </c>
      <c r="F6949" t="s">
        <v>134</v>
      </c>
      <c r="G6949" t="s">
        <v>24</v>
      </c>
      <c r="H6949">
        <v>8</v>
      </c>
      <c r="I6949">
        <v>120.67</v>
      </c>
      <c r="J6949">
        <v>0.1</v>
      </c>
      <c r="K6949">
        <v>868.82</v>
      </c>
      <c r="L6949">
        <v>61.39</v>
      </c>
      <c r="M6949">
        <v>377.7</v>
      </c>
      <c r="N6949" s="2">
        <f>Table1[[#This Row],[Profit]]/Table1[[#This Row],[Sales_Value]]</f>
        <v>0.43472756152022279</v>
      </c>
      <c r="O6949" s="3" t="str">
        <f>IF(Table1[[#This Row],[Profit]]&lt;0,"Yes","No")</f>
        <v>No</v>
      </c>
      <c r="P6949" t="str">
        <f>IF(Table1[[#This Row],[Discount_Pct]]&gt;0.3,"High",IF(Table1[[#This Row],[Discount_Pct]]&gt;0.15,"Medium","Low"))</f>
        <v>Low</v>
      </c>
      <c r="Q6949" t="str">
        <f>TEXT(Table1[[#This Row],[Date]],"MMM-YYYY")</f>
        <v>Apr-2024</v>
      </c>
      <c r="R6949" t="str">
        <f>IF(Table1[[#This Row],[Sales_Value]]&gt;500000,"Premium",IF(Table1[[#This Row],[Sales_Value]]&gt;100000,"Mid","Basic"))</f>
        <v>Basic</v>
      </c>
    </row>
    <row r="6950" spans="1:18" x14ac:dyDescent="0.3">
      <c r="A6950" s="1">
        <v>45327</v>
      </c>
      <c r="B6950" t="s">
        <v>7151</v>
      </c>
      <c r="C6950" t="s">
        <v>14</v>
      </c>
      <c r="D6950" t="s">
        <v>144</v>
      </c>
      <c r="E6950" t="s">
        <v>758</v>
      </c>
      <c r="F6950" t="s">
        <v>32</v>
      </c>
      <c r="G6950" t="s">
        <v>18</v>
      </c>
      <c r="H6950">
        <v>72</v>
      </c>
      <c r="I6950">
        <v>13754.55</v>
      </c>
      <c r="J6950">
        <v>0.09</v>
      </c>
      <c r="K6950">
        <v>901198.12</v>
      </c>
      <c r="L6950">
        <v>8262.9699999999993</v>
      </c>
      <c r="M6950">
        <v>306264.28000000003</v>
      </c>
      <c r="N6950" s="2">
        <f>Table1[[#This Row],[Profit]]/Table1[[#This Row],[Sales_Value]]</f>
        <v>0.33984123269143085</v>
      </c>
      <c r="O6950" s="3" t="str">
        <f>IF(Table1[[#This Row],[Profit]]&lt;0,"Yes","No")</f>
        <v>No</v>
      </c>
      <c r="P6950" t="str">
        <f>IF(Table1[[#This Row],[Discount_Pct]]&gt;0.3,"High",IF(Table1[[#This Row],[Discount_Pct]]&gt;0.15,"Medium","Low"))</f>
        <v>Low</v>
      </c>
      <c r="Q6950" t="str">
        <f>TEXT(Table1[[#This Row],[Date]],"MMM-YYYY")</f>
        <v>Feb-2024</v>
      </c>
      <c r="R6950" t="str">
        <f>IF(Table1[[#This Row],[Sales_Value]]&gt;500000,"Premium",IF(Table1[[#This Row],[Sales_Value]]&gt;100000,"Mid","Basic"))</f>
        <v>Premium</v>
      </c>
    </row>
    <row r="6951" spans="1:18" x14ac:dyDescent="0.3">
      <c r="A6951" s="1">
        <v>45593</v>
      </c>
      <c r="B6951" t="s">
        <v>7152</v>
      </c>
      <c r="C6951" t="s">
        <v>14</v>
      </c>
      <c r="D6951" t="s">
        <v>144</v>
      </c>
      <c r="E6951" t="s">
        <v>214</v>
      </c>
      <c r="F6951" t="s">
        <v>132</v>
      </c>
      <c r="G6951" t="s">
        <v>24</v>
      </c>
      <c r="H6951">
        <v>67</v>
      </c>
      <c r="I6951">
        <v>51.03</v>
      </c>
      <c r="J6951">
        <v>0.27</v>
      </c>
      <c r="K6951">
        <v>2495.88</v>
      </c>
      <c r="L6951">
        <v>21.41</v>
      </c>
      <c r="M6951">
        <v>1061.4100000000001</v>
      </c>
      <c r="N6951" s="2">
        <f>Table1[[#This Row],[Profit]]/Table1[[#This Row],[Sales_Value]]</f>
        <v>0.42526483645047036</v>
      </c>
      <c r="O6951" s="3" t="str">
        <f>IF(Table1[[#This Row],[Profit]]&lt;0,"Yes","No")</f>
        <v>No</v>
      </c>
      <c r="P6951" t="str">
        <f>IF(Table1[[#This Row],[Discount_Pct]]&gt;0.3,"High",IF(Table1[[#This Row],[Discount_Pct]]&gt;0.15,"Medium","Low"))</f>
        <v>Medium</v>
      </c>
      <c r="Q6951" t="str">
        <f>TEXT(Table1[[#This Row],[Date]],"MMM-YYYY")</f>
        <v>Oct-2024</v>
      </c>
      <c r="R6951" t="str">
        <f>IF(Table1[[#This Row],[Sales_Value]]&gt;500000,"Premium",IF(Table1[[#This Row],[Sales_Value]]&gt;100000,"Mid","Basic"))</f>
        <v>Basic</v>
      </c>
    </row>
    <row r="6952" spans="1:18" x14ac:dyDescent="0.3">
      <c r="A6952" s="1">
        <v>45296</v>
      </c>
      <c r="B6952" t="s">
        <v>7153</v>
      </c>
      <c r="C6952" t="s">
        <v>34</v>
      </c>
      <c r="D6952" t="s">
        <v>80</v>
      </c>
      <c r="E6952" t="s">
        <v>163</v>
      </c>
      <c r="F6952" t="s">
        <v>49</v>
      </c>
      <c r="G6952" t="s">
        <v>24</v>
      </c>
      <c r="H6952">
        <v>98</v>
      </c>
      <c r="I6952">
        <v>67.86</v>
      </c>
      <c r="J6952">
        <v>0.19</v>
      </c>
      <c r="K6952">
        <v>5386.73</v>
      </c>
      <c r="L6952">
        <v>41.92</v>
      </c>
      <c r="M6952">
        <v>1278.57</v>
      </c>
      <c r="N6952" s="2">
        <f>Table1[[#This Row],[Profit]]/Table1[[#This Row],[Sales_Value]]</f>
        <v>0.23735550138952574</v>
      </c>
      <c r="O6952" s="3" t="str">
        <f>IF(Table1[[#This Row],[Profit]]&lt;0,"Yes","No")</f>
        <v>No</v>
      </c>
      <c r="P6952" t="str">
        <f>IF(Table1[[#This Row],[Discount_Pct]]&gt;0.3,"High",IF(Table1[[#This Row],[Discount_Pct]]&gt;0.15,"Medium","Low"))</f>
        <v>Medium</v>
      </c>
      <c r="Q6952" t="str">
        <f>TEXT(Table1[[#This Row],[Date]],"MMM-YYYY")</f>
        <v>Jan-2024</v>
      </c>
      <c r="R6952" t="str">
        <f>IF(Table1[[#This Row],[Sales_Value]]&gt;500000,"Premium",IF(Table1[[#This Row],[Sales_Value]]&gt;100000,"Mid","Basic"))</f>
        <v>Basic</v>
      </c>
    </row>
    <row r="6953" spans="1:18" x14ac:dyDescent="0.3">
      <c r="A6953" s="1">
        <v>45507</v>
      </c>
      <c r="B6953" t="s">
        <v>7154</v>
      </c>
      <c r="C6953" t="s">
        <v>34</v>
      </c>
      <c r="D6953" t="s">
        <v>80</v>
      </c>
      <c r="E6953" t="s">
        <v>60</v>
      </c>
      <c r="F6953" t="s">
        <v>91</v>
      </c>
      <c r="G6953" t="s">
        <v>46</v>
      </c>
      <c r="H6953">
        <v>26</v>
      </c>
      <c r="I6953">
        <v>9043.7800000000007</v>
      </c>
      <c r="J6953">
        <v>0.18</v>
      </c>
      <c r="K6953">
        <v>192813.39</v>
      </c>
      <c r="L6953">
        <v>5428.35</v>
      </c>
      <c r="M6953">
        <v>51676.29</v>
      </c>
      <c r="N6953" s="2">
        <f>Table1[[#This Row],[Profit]]/Table1[[#This Row],[Sales_Value]]</f>
        <v>0.26801193630795039</v>
      </c>
      <c r="O6953" s="3" t="str">
        <f>IF(Table1[[#This Row],[Profit]]&lt;0,"Yes","No")</f>
        <v>No</v>
      </c>
      <c r="P6953" t="str">
        <f>IF(Table1[[#This Row],[Discount_Pct]]&gt;0.3,"High",IF(Table1[[#This Row],[Discount_Pct]]&gt;0.15,"Medium","Low"))</f>
        <v>Medium</v>
      </c>
      <c r="Q6953" t="str">
        <f>TEXT(Table1[[#This Row],[Date]],"MMM-YYYY")</f>
        <v>Aug-2024</v>
      </c>
      <c r="R6953" t="str">
        <f>IF(Table1[[#This Row],[Sales_Value]]&gt;500000,"Premium",IF(Table1[[#This Row],[Sales_Value]]&gt;100000,"Mid","Basic"))</f>
        <v>Mid</v>
      </c>
    </row>
    <row r="6954" spans="1:18" x14ac:dyDescent="0.3">
      <c r="A6954" s="1">
        <v>45436</v>
      </c>
      <c r="B6954" t="s">
        <v>7155</v>
      </c>
      <c r="C6954" t="s">
        <v>39</v>
      </c>
      <c r="D6954" t="s">
        <v>192</v>
      </c>
      <c r="E6954" t="s">
        <v>102</v>
      </c>
      <c r="F6954" t="s">
        <v>138</v>
      </c>
      <c r="G6954" t="s">
        <v>46</v>
      </c>
      <c r="H6954">
        <v>77</v>
      </c>
      <c r="I6954">
        <v>5414.34</v>
      </c>
      <c r="J6954">
        <v>0.08</v>
      </c>
      <c r="K6954">
        <v>383551.85</v>
      </c>
      <c r="L6954">
        <v>4358.38</v>
      </c>
      <c r="M6954">
        <v>47956.59</v>
      </c>
      <c r="N6954" s="2">
        <f>Table1[[#This Row],[Profit]]/Table1[[#This Row],[Sales_Value]]</f>
        <v>0.12503287365189347</v>
      </c>
      <c r="O6954" s="3" t="str">
        <f>IF(Table1[[#This Row],[Profit]]&lt;0,"Yes","No")</f>
        <v>No</v>
      </c>
      <c r="P6954" t="str">
        <f>IF(Table1[[#This Row],[Discount_Pct]]&gt;0.3,"High",IF(Table1[[#This Row],[Discount_Pct]]&gt;0.15,"Medium","Low"))</f>
        <v>Low</v>
      </c>
      <c r="Q6954" t="str">
        <f>TEXT(Table1[[#This Row],[Date]],"MMM-YYYY")</f>
        <v>May-2024</v>
      </c>
      <c r="R6954" t="str">
        <f>IF(Table1[[#This Row],[Sales_Value]]&gt;500000,"Premium",IF(Table1[[#This Row],[Sales_Value]]&gt;100000,"Mid","Basic"))</f>
        <v>Mid</v>
      </c>
    </row>
    <row r="6955" spans="1:18" x14ac:dyDescent="0.3">
      <c r="A6955" s="1">
        <v>45464</v>
      </c>
      <c r="B6955" t="s">
        <v>7156</v>
      </c>
      <c r="C6955" t="s">
        <v>39</v>
      </c>
      <c r="D6955" t="s">
        <v>108</v>
      </c>
      <c r="E6955" t="s">
        <v>27</v>
      </c>
      <c r="F6955" t="s">
        <v>142</v>
      </c>
      <c r="G6955" t="s">
        <v>18</v>
      </c>
      <c r="H6955">
        <v>90</v>
      </c>
      <c r="I6955">
        <v>12162.92</v>
      </c>
      <c r="J6955">
        <v>0</v>
      </c>
      <c r="K6955">
        <v>1094662.8</v>
      </c>
      <c r="L6955">
        <v>9089.16</v>
      </c>
      <c r="M6955">
        <v>276638.40000000002</v>
      </c>
      <c r="N6955" s="2">
        <f>Table1[[#This Row],[Profit]]/Table1[[#This Row],[Sales_Value]]</f>
        <v>0.25271563078602838</v>
      </c>
      <c r="O6955" s="3" t="str">
        <f>IF(Table1[[#This Row],[Profit]]&lt;0,"Yes","No")</f>
        <v>No</v>
      </c>
      <c r="P6955" t="str">
        <f>IF(Table1[[#This Row],[Discount_Pct]]&gt;0.3,"High",IF(Table1[[#This Row],[Discount_Pct]]&gt;0.15,"Medium","Low"))</f>
        <v>Low</v>
      </c>
      <c r="Q6955" t="str">
        <f>TEXT(Table1[[#This Row],[Date]],"MMM-YYYY")</f>
        <v>Jun-2024</v>
      </c>
      <c r="R6955" t="str">
        <f>IF(Table1[[#This Row],[Sales_Value]]&gt;500000,"Premium",IF(Table1[[#This Row],[Sales_Value]]&gt;100000,"Mid","Basic"))</f>
        <v>Premium</v>
      </c>
    </row>
    <row r="6956" spans="1:18" x14ac:dyDescent="0.3">
      <c r="A6956" s="1">
        <v>45329</v>
      </c>
      <c r="B6956" t="s">
        <v>7157</v>
      </c>
      <c r="C6956" t="s">
        <v>34</v>
      </c>
      <c r="D6956" t="s">
        <v>35</v>
      </c>
      <c r="E6956" t="s">
        <v>84</v>
      </c>
      <c r="F6956" t="s">
        <v>201</v>
      </c>
      <c r="G6956" t="s">
        <v>53</v>
      </c>
      <c r="H6956">
        <v>24</v>
      </c>
      <c r="I6956">
        <v>1027.3399999999999</v>
      </c>
      <c r="J6956">
        <v>7.0000000000000007E-2</v>
      </c>
      <c r="K6956">
        <v>22930.23</v>
      </c>
      <c r="L6956">
        <v>758.36</v>
      </c>
      <c r="M6956">
        <v>4729.59</v>
      </c>
      <c r="N6956" s="2">
        <f>Table1[[#This Row],[Profit]]/Table1[[#This Row],[Sales_Value]]</f>
        <v>0.20626003315274205</v>
      </c>
      <c r="O6956" s="3" t="str">
        <f>IF(Table1[[#This Row],[Profit]]&lt;0,"Yes","No")</f>
        <v>No</v>
      </c>
      <c r="P6956" t="str">
        <f>IF(Table1[[#This Row],[Discount_Pct]]&gt;0.3,"High",IF(Table1[[#This Row],[Discount_Pct]]&gt;0.15,"Medium","Low"))</f>
        <v>Low</v>
      </c>
      <c r="Q6956" t="str">
        <f>TEXT(Table1[[#This Row],[Date]],"MMM-YYYY")</f>
        <v>Feb-2024</v>
      </c>
      <c r="R6956" t="str">
        <f>IF(Table1[[#This Row],[Sales_Value]]&gt;500000,"Premium",IF(Table1[[#This Row],[Sales_Value]]&gt;100000,"Mid","Basic"))</f>
        <v>Basic</v>
      </c>
    </row>
    <row r="6957" spans="1:18" x14ac:dyDescent="0.3">
      <c r="A6957" s="1">
        <v>45380</v>
      </c>
      <c r="B6957" t="s">
        <v>7158</v>
      </c>
      <c r="C6957" t="s">
        <v>14</v>
      </c>
      <c r="D6957" t="s">
        <v>26</v>
      </c>
      <c r="E6957" t="s">
        <v>60</v>
      </c>
      <c r="F6957" t="s">
        <v>178</v>
      </c>
      <c r="G6957" t="s">
        <v>46</v>
      </c>
      <c r="H6957">
        <v>27</v>
      </c>
      <c r="I6957">
        <v>27876.1</v>
      </c>
      <c r="J6957">
        <v>0.02</v>
      </c>
      <c r="K6957">
        <v>737601.61</v>
      </c>
      <c r="L6957">
        <v>17939.41</v>
      </c>
      <c r="M6957">
        <v>253237.54</v>
      </c>
      <c r="N6957" s="2">
        <f>Table1[[#This Row],[Profit]]/Table1[[#This Row],[Sales_Value]]</f>
        <v>0.34332563346763845</v>
      </c>
      <c r="O6957" s="3" t="str">
        <f>IF(Table1[[#This Row],[Profit]]&lt;0,"Yes","No")</f>
        <v>No</v>
      </c>
      <c r="P6957" t="str">
        <f>IF(Table1[[#This Row],[Discount_Pct]]&gt;0.3,"High",IF(Table1[[#This Row],[Discount_Pct]]&gt;0.15,"Medium","Low"))</f>
        <v>Low</v>
      </c>
      <c r="Q6957" t="str">
        <f>TEXT(Table1[[#This Row],[Date]],"MMM-YYYY")</f>
        <v>Mar-2024</v>
      </c>
      <c r="R6957" t="str">
        <f>IF(Table1[[#This Row],[Sales_Value]]&gt;500000,"Premium",IF(Table1[[#This Row],[Sales_Value]]&gt;100000,"Mid","Basic"))</f>
        <v>Premium</v>
      </c>
    </row>
    <row r="6958" spans="1:18" x14ac:dyDescent="0.3">
      <c r="A6958" s="1">
        <v>45442</v>
      </c>
      <c r="B6958" t="s">
        <v>7159</v>
      </c>
      <c r="C6958" t="s">
        <v>14</v>
      </c>
      <c r="D6958" t="s">
        <v>26</v>
      </c>
      <c r="E6958" t="s">
        <v>175</v>
      </c>
      <c r="F6958" t="s">
        <v>91</v>
      </c>
      <c r="G6958" t="s">
        <v>46</v>
      </c>
      <c r="H6958">
        <v>78</v>
      </c>
      <c r="I6958">
        <v>9074.8700000000008</v>
      </c>
      <c r="J6958">
        <v>0.25</v>
      </c>
      <c r="K6958">
        <v>530879.9</v>
      </c>
      <c r="L6958">
        <v>5455.57</v>
      </c>
      <c r="M6958">
        <v>105345.44</v>
      </c>
      <c r="N6958" s="2">
        <f>Table1[[#This Row],[Profit]]/Table1[[#This Row],[Sales_Value]]</f>
        <v>0.19843554069385561</v>
      </c>
      <c r="O6958" s="3" t="str">
        <f>IF(Table1[[#This Row],[Profit]]&lt;0,"Yes","No")</f>
        <v>No</v>
      </c>
      <c r="P6958" t="str">
        <f>IF(Table1[[#This Row],[Discount_Pct]]&gt;0.3,"High",IF(Table1[[#This Row],[Discount_Pct]]&gt;0.15,"Medium","Low"))</f>
        <v>Medium</v>
      </c>
      <c r="Q6958" t="str">
        <f>TEXT(Table1[[#This Row],[Date]],"MMM-YYYY")</f>
        <v>May-2024</v>
      </c>
      <c r="R6958" t="str">
        <f>IF(Table1[[#This Row],[Sales_Value]]&gt;500000,"Premium",IF(Table1[[#This Row],[Sales_Value]]&gt;100000,"Mid","Basic"))</f>
        <v>Premium</v>
      </c>
    </row>
    <row r="6959" spans="1:18" x14ac:dyDescent="0.3">
      <c r="A6959" s="1">
        <v>45381</v>
      </c>
      <c r="B6959" t="s">
        <v>7160</v>
      </c>
      <c r="C6959" t="s">
        <v>14</v>
      </c>
      <c r="D6959" t="s">
        <v>160</v>
      </c>
      <c r="E6959" t="s">
        <v>205</v>
      </c>
      <c r="F6959" t="s">
        <v>140</v>
      </c>
      <c r="G6959" t="s">
        <v>53</v>
      </c>
      <c r="H6959">
        <v>20</v>
      </c>
      <c r="I6959">
        <v>2007.7</v>
      </c>
      <c r="J6959">
        <v>0.2</v>
      </c>
      <c r="K6959">
        <v>32123.200000000001</v>
      </c>
      <c r="L6959">
        <v>1085.27</v>
      </c>
      <c r="M6959">
        <v>10417.799999999999</v>
      </c>
      <c r="N6959" s="2">
        <f>Table1[[#This Row],[Profit]]/Table1[[#This Row],[Sales_Value]]</f>
        <v>0.32430766548787165</v>
      </c>
      <c r="O6959" s="3" t="str">
        <f>IF(Table1[[#This Row],[Profit]]&lt;0,"Yes","No")</f>
        <v>No</v>
      </c>
      <c r="P6959" t="str">
        <f>IF(Table1[[#This Row],[Discount_Pct]]&gt;0.3,"High",IF(Table1[[#This Row],[Discount_Pct]]&gt;0.15,"Medium","Low"))</f>
        <v>Medium</v>
      </c>
      <c r="Q6959" t="str">
        <f>TEXT(Table1[[#This Row],[Date]],"MMM-YYYY")</f>
        <v>Mar-2024</v>
      </c>
      <c r="R6959" t="str">
        <f>IF(Table1[[#This Row],[Sales_Value]]&gt;500000,"Premium",IF(Table1[[#This Row],[Sales_Value]]&gt;100000,"Mid","Basic"))</f>
        <v>Basic</v>
      </c>
    </row>
    <row r="6960" spans="1:18" x14ac:dyDescent="0.3">
      <c r="A6960" s="1">
        <v>45552</v>
      </c>
      <c r="B6960" t="s">
        <v>7161</v>
      </c>
      <c r="C6960" t="s">
        <v>39</v>
      </c>
      <c r="D6960" t="s">
        <v>40</v>
      </c>
      <c r="E6960" t="s">
        <v>22</v>
      </c>
      <c r="F6960" t="s">
        <v>132</v>
      </c>
      <c r="G6960" t="s">
        <v>24</v>
      </c>
      <c r="H6960">
        <v>75</v>
      </c>
      <c r="I6960">
        <v>45.79</v>
      </c>
      <c r="J6960">
        <v>0.27</v>
      </c>
      <c r="K6960">
        <v>2507</v>
      </c>
      <c r="L6960">
        <v>21.88</v>
      </c>
      <c r="M6960">
        <v>866</v>
      </c>
      <c r="N6960" s="2">
        <f>Table1[[#This Row],[Profit]]/Table1[[#This Row],[Sales_Value]]</f>
        <v>0.34543278819305945</v>
      </c>
      <c r="O6960" s="3" t="str">
        <f>IF(Table1[[#This Row],[Profit]]&lt;0,"Yes","No")</f>
        <v>No</v>
      </c>
      <c r="P6960" t="str">
        <f>IF(Table1[[#This Row],[Discount_Pct]]&gt;0.3,"High",IF(Table1[[#This Row],[Discount_Pct]]&gt;0.15,"Medium","Low"))</f>
        <v>Medium</v>
      </c>
      <c r="Q6960" t="str">
        <f>TEXT(Table1[[#This Row],[Date]],"MMM-YYYY")</f>
        <v>Sep-2024</v>
      </c>
      <c r="R6960" t="str">
        <f>IF(Table1[[#This Row],[Sales_Value]]&gt;500000,"Premium",IF(Table1[[#This Row],[Sales_Value]]&gt;100000,"Mid","Basic"))</f>
        <v>Basic</v>
      </c>
    </row>
    <row r="6961" spans="1:18" x14ac:dyDescent="0.3">
      <c r="A6961" s="1">
        <v>45407</v>
      </c>
      <c r="B6961" t="s">
        <v>7162</v>
      </c>
      <c r="C6961" t="s">
        <v>34</v>
      </c>
      <c r="D6961" t="s">
        <v>80</v>
      </c>
      <c r="E6961" t="s">
        <v>186</v>
      </c>
      <c r="F6961" t="s">
        <v>64</v>
      </c>
      <c r="G6961" t="s">
        <v>53</v>
      </c>
      <c r="H6961">
        <v>17</v>
      </c>
      <c r="I6961">
        <v>735.02</v>
      </c>
      <c r="J6961">
        <v>0.14000000000000001</v>
      </c>
      <c r="K6961">
        <v>10745.99</v>
      </c>
      <c r="L6961">
        <v>290.27</v>
      </c>
      <c r="M6961">
        <v>5811.4</v>
      </c>
      <c r="N6961" s="2">
        <f>Table1[[#This Row],[Profit]]/Table1[[#This Row],[Sales_Value]]</f>
        <v>0.54079707872424965</v>
      </c>
      <c r="O6961" s="3" t="str">
        <f>IF(Table1[[#This Row],[Profit]]&lt;0,"Yes","No")</f>
        <v>No</v>
      </c>
      <c r="P6961" t="str">
        <f>IF(Table1[[#This Row],[Discount_Pct]]&gt;0.3,"High",IF(Table1[[#This Row],[Discount_Pct]]&gt;0.15,"Medium","Low"))</f>
        <v>Low</v>
      </c>
      <c r="Q6961" t="str">
        <f>TEXT(Table1[[#This Row],[Date]],"MMM-YYYY")</f>
        <v>Apr-2024</v>
      </c>
      <c r="R6961" t="str">
        <f>IF(Table1[[#This Row],[Sales_Value]]&gt;500000,"Premium",IF(Table1[[#This Row],[Sales_Value]]&gt;100000,"Mid","Basic"))</f>
        <v>Basic</v>
      </c>
    </row>
    <row r="6962" spans="1:18" x14ac:dyDescent="0.3">
      <c r="A6962" s="1">
        <v>45498</v>
      </c>
      <c r="B6962" t="s">
        <v>7163</v>
      </c>
      <c r="C6962" t="s">
        <v>20</v>
      </c>
      <c r="D6962" t="s">
        <v>72</v>
      </c>
      <c r="E6962" t="s">
        <v>128</v>
      </c>
      <c r="F6962" t="s">
        <v>85</v>
      </c>
      <c r="G6962" t="s">
        <v>24</v>
      </c>
      <c r="H6962">
        <v>75</v>
      </c>
      <c r="I6962">
        <v>82.74</v>
      </c>
      <c r="J6962">
        <v>0.17</v>
      </c>
      <c r="K6962">
        <v>5150.57</v>
      </c>
      <c r="L6962">
        <v>28.69</v>
      </c>
      <c r="M6962">
        <v>2998.81</v>
      </c>
      <c r="N6962" s="2">
        <f>Table1[[#This Row],[Profit]]/Table1[[#This Row],[Sales_Value]]</f>
        <v>0.58222876303011128</v>
      </c>
      <c r="O6962" s="3" t="str">
        <f>IF(Table1[[#This Row],[Profit]]&lt;0,"Yes","No")</f>
        <v>No</v>
      </c>
      <c r="P6962" t="str">
        <f>IF(Table1[[#This Row],[Discount_Pct]]&gt;0.3,"High",IF(Table1[[#This Row],[Discount_Pct]]&gt;0.15,"Medium","Low"))</f>
        <v>Medium</v>
      </c>
      <c r="Q6962" t="str">
        <f>TEXT(Table1[[#This Row],[Date]],"MMM-YYYY")</f>
        <v>Jul-2024</v>
      </c>
      <c r="R6962" t="str">
        <f>IF(Table1[[#This Row],[Sales_Value]]&gt;500000,"Premium",IF(Table1[[#This Row],[Sales_Value]]&gt;100000,"Mid","Basic"))</f>
        <v>Basic</v>
      </c>
    </row>
    <row r="6963" spans="1:18" x14ac:dyDescent="0.3">
      <c r="A6963" s="1">
        <v>45431</v>
      </c>
      <c r="B6963" t="s">
        <v>7164</v>
      </c>
      <c r="C6963" t="s">
        <v>34</v>
      </c>
      <c r="D6963" t="s">
        <v>59</v>
      </c>
      <c r="E6963" t="s">
        <v>524</v>
      </c>
      <c r="F6963" t="s">
        <v>28</v>
      </c>
      <c r="G6963" t="s">
        <v>18</v>
      </c>
      <c r="H6963">
        <v>40</v>
      </c>
      <c r="I6963">
        <v>2636.37</v>
      </c>
      <c r="J6963">
        <v>0.1</v>
      </c>
      <c r="K6963">
        <v>94909.32</v>
      </c>
      <c r="L6963">
        <v>1604.17</v>
      </c>
      <c r="M6963">
        <v>30742.52</v>
      </c>
      <c r="N6963" s="2">
        <f>Table1[[#This Row],[Profit]]/Table1[[#This Row],[Sales_Value]]</f>
        <v>0.32391465875005743</v>
      </c>
      <c r="O6963" s="3" t="str">
        <f>IF(Table1[[#This Row],[Profit]]&lt;0,"Yes","No")</f>
        <v>No</v>
      </c>
      <c r="P6963" t="str">
        <f>IF(Table1[[#This Row],[Discount_Pct]]&gt;0.3,"High",IF(Table1[[#This Row],[Discount_Pct]]&gt;0.15,"Medium","Low"))</f>
        <v>Low</v>
      </c>
      <c r="Q6963" t="str">
        <f>TEXT(Table1[[#This Row],[Date]],"MMM-YYYY")</f>
        <v>May-2024</v>
      </c>
      <c r="R6963" t="str">
        <f>IF(Table1[[#This Row],[Sales_Value]]&gt;500000,"Premium",IF(Table1[[#This Row],[Sales_Value]]&gt;100000,"Mid","Basic"))</f>
        <v>Basic</v>
      </c>
    </row>
    <row r="6964" spans="1:18" x14ac:dyDescent="0.3">
      <c r="A6964" s="1">
        <v>45340</v>
      </c>
      <c r="B6964" t="s">
        <v>7165</v>
      </c>
      <c r="C6964" t="s">
        <v>34</v>
      </c>
      <c r="D6964" t="s">
        <v>59</v>
      </c>
      <c r="E6964" t="s">
        <v>177</v>
      </c>
      <c r="F6964" t="s">
        <v>28</v>
      </c>
      <c r="G6964" t="s">
        <v>18</v>
      </c>
      <c r="H6964">
        <v>18</v>
      </c>
      <c r="I6964">
        <v>2664.35</v>
      </c>
      <c r="J6964">
        <v>0.11</v>
      </c>
      <c r="K6964">
        <v>42682.89</v>
      </c>
      <c r="L6964">
        <v>1609.21</v>
      </c>
      <c r="M6964">
        <v>13717.11</v>
      </c>
      <c r="N6964" s="2">
        <f>Table1[[#This Row],[Profit]]/Table1[[#This Row],[Sales_Value]]</f>
        <v>0.32137256872718789</v>
      </c>
      <c r="O6964" s="3" t="str">
        <f>IF(Table1[[#This Row],[Profit]]&lt;0,"Yes","No")</f>
        <v>No</v>
      </c>
      <c r="P6964" t="str">
        <f>IF(Table1[[#This Row],[Discount_Pct]]&gt;0.3,"High",IF(Table1[[#This Row],[Discount_Pct]]&gt;0.15,"Medium","Low"))</f>
        <v>Low</v>
      </c>
      <c r="Q6964" t="str">
        <f>TEXT(Table1[[#This Row],[Date]],"MMM-YYYY")</f>
        <v>Feb-2024</v>
      </c>
      <c r="R6964" t="str">
        <f>IF(Table1[[#This Row],[Sales_Value]]&gt;500000,"Premium",IF(Table1[[#This Row],[Sales_Value]]&gt;100000,"Mid","Basic"))</f>
        <v>Basic</v>
      </c>
    </row>
    <row r="6965" spans="1:18" x14ac:dyDescent="0.3">
      <c r="A6965" s="1">
        <v>45625</v>
      </c>
      <c r="B6965" t="s">
        <v>7166</v>
      </c>
      <c r="C6965" t="s">
        <v>14</v>
      </c>
      <c r="D6965" t="s">
        <v>160</v>
      </c>
      <c r="E6965" t="s">
        <v>87</v>
      </c>
      <c r="F6965" t="s">
        <v>134</v>
      </c>
      <c r="G6965" t="s">
        <v>24</v>
      </c>
      <c r="H6965">
        <v>36</v>
      </c>
      <c r="I6965">
        <v>136.24</v>
      </c>
      <c r="J6965">
        <v>0.06</v>
      </c>
      <c r="K6965">
        <v>4610.3599999999997</v>
      </c>
      <c r="L6965">
        <v>61.64</v>
      </c>
      <c r="M6965">
        <v>2391.3200000000002</v>
      </c>
      <c r="N6965" s="2">
        <f>Table1[[#This Row],[Profit]]/Table1[[#This Row],[Sales_Value]]</f>
        <v>0.51868400732263864</v>
      </c>
      <c r="O6965" s="3" t="str">
        <f>IF(Table1[[#This Row],[Profit]]&lt;0,"Yes","No")</f>
        <v>No</v>
      </c>
      <c r="P6965" t="str">
        <f>IF(Table1[[#This Row],[Discount_Pct]]&gt;0.3,"High",IF(Table1[[#This Row],[Discount_Pct]]&gt;0.15,"Medium","Low"))</f>
        <v>Low</v>
      </c>
      <c r="Q6965" t="str">
        <f>TEXT(Table1[[#This Row],[Date]],"MMM-YYYY")</f>
        <v>Nov-2024</v>
      </c>
      <c r="R6965" t="str">
        <f>IF(Table1[[#This Row],[Sales_Value]]&gt;500000,"Premium",IF(Table1[[#This Row],[Sales_Value]]&gt;100000,"Mid","Basic"))</f>
        <v>Basic</v>
      </c>
    </row>
    <row r="6966" spans="1:18" x14ac:dyDescent="0.3">
      <c r="A6966" s="1">
        <v>45361</v>
      </c>
      <c r="B6966" t="s">
        <v>7167</v>
      </c>
      <c r="C6966" t="s">
        <v>20</v>
      </c>
      <c r="D6966" t="s">
        <v>21</v>
      </c>
      <c r="E6966" t="s">
        <v>252</v>
      </c>
      <c r="F6966" t="s">
        <v>142</v>
      </c>
      <c r="G6966" t="s">
        <v>18</v>
      </c>
      <c r="H6966">
        <v>31</v>
      </c>
      <c r="I6966">
        <v>13373.06</v>
      </c>
      <c r="J6966">
        <v>0.25</v>
      </c>
      <c r="K6966">
        <v>310923.65000000002</v>
      </c>
      <c r="L6966">
        <v>8344.9599999999991</v>
      </c>
      <c r="M6966">
        <v>52229.89</v>
      </c>
      <c r="N6966" s="2">
        <f>Table1[[#This Row],[Profit]]/Table1[[#This Row],[Sales_Value]]</f>
        <v>0.16798300804715241</v>
      </c>
      <c r="O6966" s="3" t="str">
        <f>IF(Table1[[#This Row],[Profit]]&lt;0,"Yes","No")</f>
        <v>No</v>
      </c>
      <c r="P6966" t="str">
        <f>IF(Table1[[#This Row],[Discount_Pct]]&gt;0.3,"High",IF(Table1[[#This Row],[Discount_Pct]]&gt;0.15,"Medium","Low"))</f>
        <v>Medium</v>
      </c>
      <c r="Q6966" t="str">
        <f>TEXT(Table1[[#This Row],[Date]],"MMM-YYYY")</f>
        <v>Mar-2024</v>
      </c>
      <c r="R6966" t="str">
        <f>IF(Table1[[#This Row],[Sales_Value]]&gt;500000,"Premium",IF(Table1[[#This Row],[Sales_Value]]&gt;100000,"Mid","Basic"))</f>
        <v>Mid</v>
      </c>
    </row>
    <row r="6967" spans="1:18" x14ac:dyDescent="0.3">
      <c r="A6967" s="1">
        <v>45427</v>
      </c>
      <c r="B6967" t="s">
        <v>7168</v>
      </c>
      <c r="C6967" t="s">
        <v>20</v>
      </c>
      <c r="D6967" t="s">
        <v>72</v>
      </c>
      <c r="E6967" t="s">
        <v>41</v>
      </c>
      <c r="F6967" t="s">
        <v>255</v>
      </c>
      <c r="G6967" t="s">
        <v>53</v>
      </c>
      <c r="H6967">
        <v>44</v>
      </c>
      <c r="I6967">
        <v>2696.89</v>
      </c>
      <c r="J6967">
        <v>0.05</v>
      </c>
      <c r="K6967">
        <v>112730</v>
      </c>
      <c r="L6967">
        <v>1546.27</v>
      </c>
      <c r="M6967">
        <v>44694.12</v>
      </c>
      <c r="N6967" s="2">
        <f>Table1[[#This Row],[Profit]]/Table1[[#This Row],[Sales_Value]]</f>
        <v>0.39647050474585294</v>
      </c>
      <c r="O6967" s="3" t="str">
        <f>IF(Table1[[#This Row],[Profit]]&lt;0,"Yes","No")</f>
        <v>No</v>
      </c>
      <c r="P6967" t="str">
        <f>IF(Table1[[#This Row],[Discount_Pct]]&gt;0.3,"High",IF(Table1[[#This Row],[Discount_Pct]]&gt;0.15,"Medium","Low"))</f>
        <v>Low</v>
      </c>
      <c r="Q6967" t="str">
        <f>TEXT(Table1[[#This Row],[Date]],"MMM-YYYY")</f>
        <v>May-2024</v>
      </c>
      <c r="R6967" t="str">
        <f>IF(Table1[[#This Row],[Sales_Value]]&gt;500000,"Premium",IF(Table1[[#This Row],[Sales_Value]]&gt;100000,"Mid","Basic"))</f>
        <v>Mid</v>
      </c>
    </row>
    <row r="6968" spans="1:18" x14ac:dyDescent="0.3">
      <c r="A6968" s="1">
        <v>45552</v>
      </c>
      <c r="B6968" t="s">
        <v>7169</v>
      </c>
      <c r="C6968" t="s">
        <v>34</v>
      </c>
      <c r="D6968" t="s">
        <v>80</v>
      </c>
      <c r="E6968" t="s">
        <v>303</v>
      </c>
      <c r="F6968" t="s">
        <v>49</v>
      </c>
      <c r="G6968" t="s">
        <v>24</v>
      </c>
      <c r="H6968">
        <v>99</v>
      </c>
      <c r="I6968">
        <v>59.64</v>
      </c>
      <c r="J6968">
        <v>0.28999999999999998</v>
      </c>
      <c r="K6968">
        <v>4192.1000000000004</v>
      </c>
      <c r="L6968">
        <v>37.43</v>
      </c>
      <c r="M6968">
        <v>486.53</v>
      </c>
      <c r="N6968" s="2">
        <f>Table1[[#This Row],[Profit]]/Table1[[#This Row],[Sales_Value]]</f>
        <v>0.11605877722382575</v>
      </c>
      <c r="O6968" s="3" t="str">
        <f>IF(Table1[[#This Row],[Profit]]&lt;0,"Yes","No")</f>
        <v>No</v>
      </c>
      <c r="P6968" t="str">
        <f>IF(Table1[[#This Row],[Discount_Pct]]&gt;0.3,"High",IF(Table1[[#This Row],[Discount_Pct]]&gt;0.15,"Medium","Low"))</f>
        <v>Medium</v>
      </c>
      <c r="Q6968" t="str">
        <f>TEXT(Table1[[#This Row],[Date]],"MMM-YYYY")</f>
        <v>Sep-2024</v>
      </c>
      <c r="R6968" t="str">
        <f>IF(Table1[[#This Row],[Sales_Value]]&gt;500000,"Premium",IF(Table1[[#This Row],[Sales_Value]]&gt;100000,"Mid","Basic"))</f>
        <v>Basic</v>
      </c>
    </row>
    <row r="6969" spans="1:18" x14ac:dyDescent="0.3">
      <c r="A6969" s="1">
        <v>45493</v>
      </c>
      <c r="B6969" t="s">
        <v>7170</v>
      </c>
      <c r="C6969" t="s">
        <v>34</v>
      </c>
      <c r="D6969" t="s">
        <v>207</v>
      </c>
      <c r="E6969" t="s">
        <v>56</v>
      </c>
      <c r="F6969" t="s">
        <v>64</v>
      </c>
      <c r="G6969" t="s">
        <v>53</v>
      </c>
      <c r="H6969">
        <v>44</v>
      </c>
      <c r="I6969">
        <v>666.08</v>
      </c>
      <c r="J6969">
        <v>0.04</v>
      </c>
      <c r="K6969">
        <v>28135.22</v>
      </c>
      <c r="L6969">
        <v>324.83999999999997</v>
      </c>
      <c r="M6969">
        <v>13842.26</v>
      </c>
      <c r="N6969" s="2">
        <f>Table1[[#This Row],[Profit]]/Table1[[#This Row],[Sales_Value]]</f>
        <v>0.49199046604220614</v>
      </c>
      <c r="O6969" s="3" t="str">
        <f>IF(Table1[[#This Row],[Profit]]&lt;0,"Yes","No")</f>
        <v>No</v>
      </c>
      <c r="P6969" t="str">
        <f>IF(Table1[[#This Row],[Discount_Pct]]&gt;0.3,"High",IF(Table1[[#This Row],[Discount_Pct]]&gt;0.15,"Medium","Low"))</f>
        <v>Low</v>
      </c>
      <c r="Q6969" t="str">
        <f>TEXT(Table1[[#This Row],[Date]],"MMM-YYYY")</f>
        <v>Jul-2024</v>
      </c>
      <c r="R6969" t="str">
        <f>IF(Table1[[#This Row],[Sales_Value]]&gt;500000,"Premium",IF(Table1[[#This Row],[Sales_Value]]&gt;100000,"Mid","Basic"))</f>
        <v>Basic</v>
      </c>
    </row>
    <row r="6970" spans="1:18" x14ac:dyDescent="0.3">
      <c r="A6970" s="1">
        <v>45543</v>
      </c>
      <c r="B6970" t="s">
        <v>7171</v>
      </c>
      <c r="C6970" t="s">
        <v>20</v>
      </c>
      <c r="D6970" t="s">
        <v>124</v>
      </c>
      <c r="E6970" t="s">
        <v>87</v>
      </c>
      <c r="F6970" t="s">
        <v>161</v>
      </c>
      <c r="G6970" t="s">
        <v>24</v>
      </c>
      <c r="H6970">
        <v>83</v>
      </c>
      <c r="I6970">
        <v>19.579999999999998</v>
      </c>
      <c r="J6970">
        <v>0.28999999999999998</v>
      </c>
      <c r="K6970">
        <v>1153.8499999999999</v>
      </c>
      <c r="L6970">
        <v>5.39</v>
      </c>
      <c r="M6970">
        <v>706.48</v>
      </c>
      <c r="N6970" s="2">
        <f>Table1[[#This Row],[Profit]]/Table1[[#This Row],[Sales_Value]]</f>
        <v>0.61228062573124764</v>
      </c>
      <c r="O6970" s="3" t="str">
        <f>IF(Table1[[#This Row],[Profit]]&lt;0,"Yes","No")</f>
        <v>No</v>
      </c>
      <c r="P6970" t="str">
        <f>IF(Table1[[#This Row],[Discount_Pct]]&gt;0.3,"High",IF(Table1[[#This Row],[Discount_Pct]]&gt;0.15,"Medium","Low"))</f>
        <v>Medium</v>
      </c>
      <c r="Q6970" t="str">
        <f>TEXT(Table1[[#This Row],[Date]],"MMM-YYYY")</f>
        <v>Sep-2024</v>
      </c>
      <c r="R6970" t="str">
        <f>IF(Table1[[#This Row],[Sales_Value]]&gt;500000,"Premium",IF(Table1[[#This Row],[Sales_Value]]&gt;100000,"Mid","Basic"))</f>
        <v>Basic</v>
      </c>
    </row>
    <row r="6971" spans="1:18" x14ac:dyDescent="0.3">
      <c r="A6971" s="1">
        <v>45501</v>
      </c>
      <c r="B6971" t="s">
        <v>7172</v>
      </c>
      <c r="C6971" t="s">
        <v>34</v>
      </c>
      <c r="D6971" t="s">
        <v>35</v>
      </c>
      <c r="E6971" t="s">
        <v>303</v>
      </c>
      <c r="F6971" t="s">
        <v>64</v>
      </c>
      <c r="G6971" t="s">
        <v>53</v>
      </c>
      <c r="H6971">
        <v>39</v>
      </c>
      <c r="I6971">
        <v>611.97</v>
      </c>
      <c r="J6971">
        <v>0</v>
      </c>
      <c r="K6971">
        <v>23866.83</v>
      </c>
      <c r="L6971">
        <v>328.95</v>
      </c>
      <c r="M6971">
        <v>11037.78</v>
      </c>
      <c r="N6971" s="2">
        <f>Table1[[#This Row],[Profit]]/Table1[[#This Row],[Sales_Value]]</f>
        <v>0.46247365066915042</v>
      </c>
      <c r="O6971" s="3" t="str">
        <f>IF(Table1[[#This Row],[Profit]]&lt;0,"Yes","No")</f>
        <v>No</v>
      </c>
      <c r="P6971" t="str">
        <f>IF(Table1[[#This Row],[Discount_Pct]]&gt;0.3,"High",IF(Table1[[#This Row],[Discount_Pct]]&gt;0.15,"Medium","Low"))</f>
        <v>Low</v>
      </c>
      <c r="Q6971" t="str">
        <f>TEXT(Table1[[#This Row],[Date]],"MMM-YYYY")</f>
        <v>Jul-2024</v>
      </c>
      <c r="R6971" t="str">
        <f>IF(Table1[[#This Row],[Sales_Value]]&gt;500000,"Premium",IF(Table1[[#This Row],[Sales_Value]]&gt;100000,"Mid","Basic"))</f>
        <v>Basic</v>
      </c>
    </row>
    <row r="6972" spans="1:18" x14ac:dyDescent="0.3">
      <c r="A6972" s="1">
        <v>45587</v>
      </c>
      <c r="B6972" t="s">
        <v>7173</v>
      </c>
      <c r="C6972" t="s">
        <v>39</v>
      </c>
      <c r="D6972" t="s">
        <v>108</v>
      </c>
      <c r="E6972" t="s">
        <v>328</v>
      </c>
      <c r="F6972" t="s">
        <v>138</v>
      </c>
      <c r="G6972" t="s">
        <v>46</v>
      </c>
      <c r="H6972">
        <v>99</v>
      </c>
      <c r="I6972">
        <v>5200.75</v>
      </c>
      <c r="J6972">
        <v>0.08</v>
      </c>
      <c r="K6972">
        <v>473684.31</v>
      </c>
      <c r="L6972">
        <v>4362.1899999999996</v>
      </c>
      <c r="M6972">
        <v>41827.5</v>
      </c>
      <c r="N6972" s="2">
        <f>Table1[[#This Row],[Profit]]/Table1[[#This Row],[Sales_Value]]</f>
        <v>8.8302481456478898E-2</v>
      </c>
      <c r="O6972" s="3" t="str">
        <f>IF(Table1[[#This Row],[Profit]]&lt;0,"Yes","No")</f>
        <v>No</v>
      </c>
      <c r="P6972" t="str">
        <f>IF(Table1[[#This Row],[Discount_Pct]]&gt;0.3,"High",IF(Table1[[#This Row],[Discount_Pct]]&gt;0.15,"Medium","Low"))</f>
        <v>Low</v>
      </c>
      <c r="Q6972" t="str">
        <f>TEXT(Table1[[#This Row],[Date]],"MMM-YYYY")</f>
        <v>Oct-2024</v>
      </c>
      <c r="R6972" t="str">
        <f>IF(Table1[[#This Row],[Sales_Value]]&gt;500000,"Premium",IF(Table1[[#This Row],[Sales_Value]]&gt;100000,"Mid","Basic"))</f>
        <v>Mid</v>
      </c>
    </row>
    <row r="6973" spans="1:18" x14ac:dyDescent="0.3">
      <c r="A6973" s="1">
        <v>45561</v>
      </c>
      <c r="B6973" t="s">
        <v>7174</v>
      </c>
      <c r="C6973" t="s">
        <v>14</v>
      </c>
      <c r="D6973" t="s">
        <v>160</v>
      </c>
      <c r="E6973" t="s">
        <v>415</v>
      </c>
      <c r="F6973" t="s">
        <v>61</v>
      </c>
      <c r="G6973" t="s">
        <v>53</v>
      </c>
      <c r="H6973">
        <v>81</v>
      </c>
      <c r="I6973">
        <v>2828.77</v>
      </c>
      <c r="J6973">
        <v>0.19</v>
      </c>
      <c r="K6973">
        <v>185595.6</v>
      </c>
      <c r="L6973">
        <v>1966.78</v>
      </c>
      <c r="M6973">
        <v>26286.42</v>
      </c>
      <c r="N6973" s="2">
        <f>Table1[[#This Row],[Profit]]/Table1[[#This Row],[Sales_Value]]</f>
        <v>0.14163277577701194</v>
      </c>
      <c r="O6973" s="3" t="str">
        <f>IF(Table1[[#This Row],[Profit]]&lt;0,"Yes","No")</f>
        <v>No</v>
      </c>
      <c r="P6973" t="str">
        <f>IF(Table1[[#This Row],[Discount_Pct]]&gt;0.3,"High",IF(Table1[[#This Row],[Discount_Pct]]&gt;0.15,"Medium","Low"))</f>
        <v>Medium</v>
      </c>
      <c r="Q6973" t="str">
        <f>TEXT(Table1[[#This Row],[Date]],"MMM-YYYY")</f>
        <v>Sep-2024</v>
      </c>
      <c r="R6973" t="str">
        <f>IF(Table1[[#This Row],[Sales_Value]]&gt;500000,"Premium",IF(Table1[[#This Row],[Sales_Value]]&gt;100000,"Mid","Basic"))</f>
        <v>Mid</v>
      </c>
    </row>
    <row r="6974" spans="1:18" x14ac:dyDescent="0.3">
      <c r="A6974" s="1">
        <v>45605</v>
      </c>
      <c r="B6974" t="s">
        <v>7175</v>
      </c>
      <c r="C6974" t="s">
        <v>20</v>
      </c>
      <c r="D6974" t="s">
        <v>130</v>
      </c>
      <c r="E6974" t="s">
        <v>424</v>
      </c>
      <c r="F6974" t="s">
        <v>132</v>
      </c>
      <c r="G6974" t="s">
        <v>24</v>
      </c>
      <c r="H6974">
        <v>21</v>
      </c>
      <c r="I6974">
        <v>46.4</v>
      </c>
      <c r="J6974">
        <v>0.22</v>
      </c>
      <c r="K6974">
        <v>760.03</v>
      </c>
      <c r="L6974">
        <v>20.47</v>
      </c>
      <c r="M6974">
        <v>330.16</v>
      </c>
      <c r="N6974" s="2">
        <f>Table1[[#This Row],[Profit]]/Table1[[#This Row],[Sales_Value]]</f>
        <v>0.43440390510900889</v>
      </c>
      <c r="O6974" s="3" t="str">
        <f>IF(Table1[[#This Row],[Profit]]&lt;0,"Yes","No")</f>
        <v>No</v>
      </c>
      <c r="P6974" t="str">
        <f>IF(Table1[[#This Row],[Discount_Pct]]&gt;0.3,"High",IF(Table1[[#This Row],[Discount_Pct]]&gt;0.15,"Medium","Low"))</f>
        <v>Medium</v>
      </c>
      <c r="Q6974" t="str">
        <f>TEXT(Table1[[#This Row],[Date]],"MMM-YYYY")</f>
        <v>Nov-2024</v>
      </c>
      <c r="R6974" t="str">
        <f>IF(Table1[[#This Row],[Sales_Value]]&gt;500000,"Premium",IF(Table1[[#This Row],[Sales_Value]]&gt;100000,"Mid","Basic"))</f>
        <v>Basic</v>
      </c>
    </row>
    <row r="6975" spans="1:18" x14ac:dyDescent="0.3">
      <c r="A6975" s="1">
        <v>45304</v>
      </c>
      <c r="B6975" t="s">
        <v>7176</v>
      </c>
      <c r="C6975" t="s">
        <v>34</v>
      </c>
      <c r="D6975" t="s">
        <v>35</v>
      </c>
      <c r="E6975" t="s">
        <v>56</v>
      </c>
      <c r="F6975" t="s">
        <v>264</v>
      </c>
      <c r="G6975" t="s">
        <v>77</v>
      </c>
      <c r="H6975">
        <v>47</v>
      </c>
      <c r="I6975">
        <v>2559.0300000000002</v>
      </c>
      <c r="J6975">
        <v>0.24</v>
      </c>
      <c r="K6975">
        <v>91408.55</v>
      </c>
      <c r="L6975">
        <v>1609.34</v>
      </c>
      <c r="M6975">
        <v>15769.57</v>
      </c>
      <c r="N6975" s="2">
        <f>Table1[[#This Row],[Profit]]/Table1[[#This Row],[Sales_Value]]</f>
        <v>0.17251745050107456</v>
      </c>
      <c r="O6975" s="3" t="str">
        <f>IF(Table1[[#This Row],[Profit]]&lt;0,"Yes","No")</f>
        <v>No</v>
      </c>
      <c r="P6975" t="str">
        <f>IF(Table1[[#This Row],[Discount_Pct]]&gt;0.3,"High",IF(Table1[[#This Row],[Discount_Pct]]&gt;0.15,"Medium","Low"))</f>
        <v>Medium</v>
      </c>
      <c r="Q6975" t="str">
        <f>TEXT(Table1[[#This Row],[Date]],"MMM-YYYY")</f>
        <v>Jan-2024</v>
      </c>
      <c r="R6975" t="str">
        <f>IF(Table1[[#This Row],[Sales_Value]]&gt;500000,"Premium",IF(Table1[[#This Row],[Sales_Value]]&gt;100000,"Mid","Basic"))</f>
        <v>Basic</v>
      </c>
    </row>
    <row r="6976" spans="1:18" x14ac:dyDescent="0.3">
      <c r="A6976" s="1">
        <v>45434</v>
      </c>
      <c r="B6976" t="s">
        <v>7177</v>
      </c>
      <c r="C6976" t="s">
        <v>14</v>
      </c>
      <c r="D6976" t="s">
        <v>160</v>
      </c>
      <c r="E6976" t="s">
        <v>97</v>
      </c>
      <c r="F6976" t="s">
        <v>17</v>
      </c>
      <c r="G6976" t="s">
        <v>18</v>
      </c>
      <c r="H6976">
        <v>2</v>
      </c>
      <c r="I6976">
        <v>29903.25</v>
      </c>
      <c r="J6976">
        <v>0</v>
      </c>
      <c r="K6976">
        <v>59806.5</v>
      </c>
      <c r="L6976">
        <v>23518.240000000002</v>
      </c>
      <c r="M6976">
        <v>12770.02</v>
      </c>
      <c r="N6976" s="2">
        <f>Table1[[#This Row],[Profit]]/Table1[[#This Row],[Sales_Value]]</f>
        <v>0.21352227600678858</v>
      </c>
      <c r="O6976" s="3" t="str">
        <f>IF(Table1[[#This Row],[Profit]]&lt;0,"Yes","No")</f>
        <v>No</v>
      </c>
      <c r="P6976" t="str">
        <f>IF(Table1[[#This Row],[Discount_Pct]]&gt;0.3,"High",IF(Table1[[#This Row],[Discount_Pct]]&gt;0.15,"Medium","Low"))</f>
        <v>Low</v>
      </c>
      <c r="Q6976" t="str">
        <f>TEXT(Table1[[#This Row],[Date]],"MMM-YYYY")</f>
        <v>May-2024</v>
      </c>
      <c r="R6976" t="str">
        <f>IF(Table1[[#This Row],[Sales_Value]]&gt;500000,"Premium",IF(Table1[[#This Row],[Sales_Value]]&gt;100000,"Mid","Basic"))</f>
        <v>Basic</v>
      </c>
    </row>
    <row r="6977" spans="1:18" x14ac:dyDescent="0.3">
      <c r="A6977" s="1">
        <v>45455</v>
      </c>
      <c r="B6977" t="s">
        <v>7178</v>
      </c>
      <c r="C6977" t="s">
        <v>20</v>
      </c>
      <c r="D6977" t="s">
        <v>30</v>
      </c>
      <c r="E6977" t="s">
        <v>121</v>
      </c>
      <c r="F6977" t="s">
        <v>152</v>
      </c>
      <c r="G6977" t="s">
        <v>24</v>
      </c>
      <c r="H6977">
        <v>40</v>
      </c>
      <c r="I6977">
        <v>21.53</v>
      </c>
      <c r="J6977">
        <v>0.27</v>
      </c>
      <c r="K6977">
        <v>628.67999999999995</v>
      </c>
      <c r="L6977">
        <v>10.02</v>
      </c>
      <c r="M6977">
        <v>227.88</v>
      </c>
      <c r="N6977" s="2">
        <f>Table1[[#This Row],[Profit]]/Table1[[#This Row],[Sales_Value]]</f>
        <v>0.36247375453330788</v>
      </c>
      <c r="O6977" s="3" t="str">
        <f>IF(Table1[[#This Row],[Profit]]&lt;0,"Yes","No")</f>
        <v>No</v>
      </c>
      <c r="P6977" t="str">
        <f>IF(Table1[[#This Row],[Discount_Pct]]&gt;0.3,"High",IF(Table1[[#This Row],[Discount_Pct]]&gt;0.15,"Medium","Low"))</f>
        <v>Medium</v>
      </c>
      <c r="Q6977" t="str">
        <f>TEXT(Table1[[#This Row],[Date]],"MMM-YYYY")</f>
        <v>Jun-2024</v>
      </c>
      <c r="R6977" t="str">
        <f>IF(Table1[[#This Row],[Sales_Value]]&gt;500000,"Premium",IF(Table1[[#This Row],[Sales_Value]]&gt;100000,"Mid","Basic"))</f>
        <v>Basic</v>
      </c>
    </row>
    <row r="6978" spans="1:18" x14ac:dyDescent="0.3">
      <c r="A6978" s="1">
        <v>45590</v>
      </c>
      <c r="B6978" t="s">
        <v>7179</v>
      </c>
      <c r="C6978" t="s">
        <v>14</v>
      </c>
      <c r="D6978" t="s">
        <v>26</v>
      </c>
      <c r="E6978" t="s">
        <v>328</v>
      </c>
      <c r="F6978" t="s">
        <v>282</v>
      </c>
      <c r="G6978" t="s">
        <v>18</v>
      </c>
      <c r="H6978">
        <v>50</v>
      </c>
      <c r="I6978">
        <v>9354.68</v>
      </c>
      <c r="J6978">
        <v>0</v>
      </c>
      <c r="K6978">
        <v>467734</v>
      </c>
      <c r="L6978">
        <v>7592.44</v>
      </c>
      <c r="M6978">
        <v>88112</v>
      </c>
      <c r="N6978" s="2">
        <f>Table1[[#This Row],[Profit]]/Table1[[#This Row],[Sales_Value]]</f>
        <v>0.18838057528424276</v>
      </c>
      <c r="O6978" s="3" t="str">
        <f>IF(Table1[[#This Row],[Profit]]&lt;0,"Yes","No")</f>
        <v>No</v>
      </c>
      <c r="P6978" t="str">
        <f>IF(Table1[[#This Row],[Discount_Pct]]&gt;0.3,"High",IF(Table1[[#This Row],[Discount_Pct]]&gt;0.15,"Medium","Low"))</f>
        <v>Low</v>
      </c>
      <c r="Q6978" t="str">
        <f>TEXT(Table1[[#This Row],[Date]],"MMM-YYYY")</f>
        <v>Oct-2024</v>
      </c>
      <c r="R6978" t="str">
        <f>IF(Table1[[#This Row],[Sales_Value]]&gt;500000,"Premium",IF(Table1[[#This Row],[Sales_Value]]&gt;100000,"Mid","Basic"))</f>
        <v>Mid</v>
      </c>
    </row>
    <row r="6979" spans="1:18" x14ac:dyDescent="0.3">
      <c r="A6979" s="1">
        <v>45441</v>
      </c>
      <c r="B6979" t="s">
        <v>7180</v>
      </c>
      <c r="C6979" t="s">
        <v>20</v>
      </c>
      <c r="D6979" t="s">
        <v>72</v>
      </c>
      <c r="E6979" t="s">
        <v>328</v>
      </c>
      <c r="F6979" t="s">
        <v>132</v>
      </c>
      <c r="G6979" t="s">
        <v>24</v>
      </c>
      <c r="H6979">
        <v>56</v>
      </c>
      <c r="I6979">
        <v>52.18</v>
      </c>
      <c r="J6979">
        <v>0.14000000000000001</v>
      </c>
      <c r="K6979">
        <v>2512.9899999999998</v>
      </c>
      <c r="L6979">
        <v>21.51</v>
      </c>
      <c r="M6979">
        <v>1308.43</v>
      </c>
      <c r="N6979" s="2">
        <f>Table1[[#This Row],[Profit]]/Table1[[#This Row],[Sales_Value]]</f>
        <v>0.52066661626190325</v>
      </c>
      <c r="O6979" s="3" t="str">
        <f>IF(Table1[[#This Row],[Profit]]&lt;0,"Yes","No")</f>
        <v>No</v>
      </c>
      <c r="P6979" t="str">
        <f>IF(Table1[[#This Row],[Discount_Pct]]&gt;0.3,"High",IF(Table1[[#This Row],[Discount_Pct]]&gt;0.15,"Medium","Low"))</f>
        <v>Low</v>
      </c>
      <c r="Q6979" t="str">
        <f>TEXT(Table1[[#This Row],[Date]],"MMM-YYYY")</f>
        <v>May-2024</v>
      </c>
      <c r="R6979" t="str">
        <f>IF(Table1[[#This Row],[Sales_Value]]&gt;500000,"Premium",IF(Table1[[#This Row],[Sales_Value]]&gt;100000,"Mid","Basic"))</f>
        <v>Basic</v>
      </c>
    </row>
    <row r="6980" spans="1:18" x14ac:dyDescent="0.3">
      <c r="A6980" s="1">
        <v>45638</v>
      </c>
      <c r="B6980" t="s">
        <v>7181</v>
      </c>
      <c r="C6980" t="s">
        <v>39</v>
      </c>
      <c r="D6980" t="s">
        <v>108</v>
      </c>
      <c r="E6980" t="s">
        <v>758</v>
      </c>
      <c r="F6980" t="s">
        <v>70</v>
      </c>
      <c r="G6980" t="s">
        <v>46</v>
      </c>
      <c r="H6980">
        <v>84</v>
      </c>
      <c r="I6980">
        <v>1629.12</v>
      </c>
      <c r="J6980">
        <v>0.12</v>
      </c>
      <c r="K6980">
        <v>120424.55</v>
      </c>
      <c r="L6980">
        <v>884.82</v>
      </c>
      <c r="M6980">
        <v>46099.67</v>
      </c>
      <c r="N6980" s="2">
        <f>Table1[[#This Row],[Profit]]/Table1[[#This Row],[Sales_Value]]</f>
        <v>0.38280956831476637</v>
      </c>
      <c r="O6980" s="3" t="str">
        <f>IF(Table1[[#This Row],[Profit]]&lt;0,"Yes","No")</f>
        <v>No</v>
      </c>
      <c r="P6980" t="str">
        <f>IF(Table1[[#This Row],[Discount_Pct]]&gt;0.3,"High",IF(Table1[[#This Row],[Discount_Pct]]&gt;0.15,"Medium","Low"))</f>
        <v>Low</v>
      </c>
      <c r="Q6980" t="str">
        <f>TEXT(Table1[[#This Row],[Date]],"MMM-YYYY")</f>
        <v>Dec-2024</v>
      </c>
      <c r="R6980" t="str">
        <f>IF(Table1[[#This Row],[Sales_Value]]&gt;500000,"Premium",IF(Table1[[#This Row],[Sales_Value]]&gt;100000,"Mid","Basic"))</f>
        <v>Mid</v>
      </c>
    </row>
    <row r="6981" spans="1:18" x14ac:dyDescent="0.3">
      <c r="A6981" s="1">
        <v>45462</v>
      </c>
      <c r="B6981" t="s">
        <v>7182</v>
      </c>
      <c r="C6981" t="s">
        <v>20</v>
      </c>
      <c r="D6981" t="s">
        <v>21</v>
      </c>
      <c r="E6981" t="s">
        <v>41</v>
      </c>
      <c r="F6981" t="s">
        <v>45</v>
      </c>
      <c r="G6981" t="s">
        <v>46</v>
      </c>
      <c r="H6981">
        <v>90</v>
      </c>
      <c r="I6981">
        <v>10260.08</v>
      </c>
      <c r="J6981">
        <v>0.23</v>
      </c>
      <c r="K6981">
        <v>711023.54</v>
      </c>
      <c r="L6981">
        <v>7533.37</v>
      </c>
      <c r="M6981">
        <v>33020.239999999998</v>
      </c>
      <c r="N6981" s="2">
        <f>Table1[[#This Row],[Profit]]/Table1[[#This Row],[Sales_Value]]</f>
        <v>4.6440431494012134E-2</v>
      </c>
      <c r="O6981" s="3" t="str">
        <f>IF(Table1[[#This Row],[Profit]]&lt;0,"Yes","No")</f>
        <v>No</v>
      </c>
      <c r="P6981" t="str">
        <f>IF(Table1[[#This Row],[Discount_Pct]]&gt;0.3,"High",IF(Table1[[#This Row],[Discount_Pct]]&gt;0.15,"Medium","Low"))</f>
        <v>Medium</v>
      </c>
      <c r="Q6981" t="str">
        <f>TEXT(Table1[[#This Row],[Date]],"MMM-YYYY")</f>
        <v>Jun-2024</v>
      </c>
      <c r="R6981" t="str">
        <f>IF(Table1[[#This Row],[Sales_Value]]&gt;500000,"Premium",IF(Table1[[#This Row],[Sales_Value]]&gt;100000,"Mid","Basic"))</f>
        <v>Premium</v>
      </c>
    </row>
    <row r="6982" spans="1:18" x14ac:dyDescent="0.3">
      <c r="A6982" s="1">
        <v>45336</v>
      </c>
      <c r="B6982" t="s">
        <v>7183</v>
      </c>
      <c r="C6982" t="s">
        <v>39</v>
      </c>
      <c r="D6982" t="s">
        <v>40</v>
      </c>
      <c r="E6982" t="s">
        <v>182</v>
      </c>
      <c r="F6982" t="s">
        <v>110</v>
      </c>
      <c r="G6982" t="s">
        <v>24</v>
      </c>
      <c r="H6982">
        <v>97</v>
      </c>
      <c r="I6982">
        <v>364.87</v>
      </c>
      <c r="J6982">
        <v>0.12</v>
      </c>
      <c r="K6982">
        <v>31145.3</v>
      </c>
      <c r="L6982">
        <v>224.54</v>
      </c>
      <c r="M6982">
        <v>9364.92</v>
      </c>
      <c r="N6982" s="2">
        <f>Table1[[#This Row],[Profit]]/Table1[[#This Row],[Sales_Value]]</f>
        <v>0.30068485453663957</v>
      </c>
      <c r="O6982" s="3" t="str">
        <f>IF(Table1[[#This Row],[Profit]]&lt;0,"Yes","No")</f>
        <v>No</v>
      </c>
      <c r="P6982" t="str">
        <f>IF(Table1[[#This Row],[Discount_Pct]]&gt;0.3,"High",IF(Table1[[#This Row],[Discount_Pct]]&gt;0.15,"Medium","Low"))</f>
        <v>Low</v>
      </c>
      <c r="Q6982" t="str">
        <f>TEXT(Table1[[#This Row],[Date]],"MMM-YYYY")</f>
        <v>Feb-2024</v>
      </c>
      <c r="R6982" t="str">
        <f>IF(Table1[[#This Row],[Sales_Value]]&gt;500000,"Premium",IF(Table1[[#This Row],[Sales_Value]]&gt;100000,"Mid","Basic"))</f>
        <v>Basic</v>
      </c>
    </row>
    <row r="6983" spans="1:18" x14ac:dyDescent="0.3">
      <c r="A6983" s="1">
        <v>45439</v>
      </c>
      <c r="B6983" t="s">
        <v>7184</v>
      </c>
      <c r="C6983" t="s">
        <v>39</v>
      </c>
      <c r="D6983" t="s">
        <v>108</v>
      </c>
      <c r="E6983" t="s">
        <v>109</v>
      </c>
      <c r="F6983" t="s">
        <v>142</v>
      </c>
      <c r="G6983" t="s">
        <v>18</v>
      </c>
      <c r="H6983">
        <v>93</v>
      </c>
      <c r="I6983">
        <v>11992.66</v>
      </c>
      <c r="J6983">
        <v>0.18</v>
      </c>
      <c r="K6983">
        <v>914560.25</v>
      </c>
      <c r="L6983">
        <v>8929.75</v>
      </c>
      <c r="M6983">
        <v>84093.5</v>
      </c>
      <c r="N6983" s="2">
        <f>Table1[[#This Row],[Profit]]/Table1[[#This Row],[Sales_Value]]</f>
        <v>9.1949655585840298E-2</v>
      </c>
      <c r="O6983" s="3" t="str">
        <f>IF(Table1[[#This Row],[Profit]]&lt;0,"Yes","No")</f>
        <v>No</v>
      </c>
      <c r="P6983" t="str">
        <f>IF(Table1[[#This Row],[Discount_Pct]]&gt;0.3,"High",IF(Table1[[#This Row],[Discount_Pct]]&gt;0.15,"Medium","Low"))</f>
        <v>Medium</v>
      </c>
      <c r="Q6983" t="str">
        <f>TEXT(Table1[[#This Row],[Date]],"MMM-YYYY")</f>
        <v>May-2024</v>
      </c>
      <c r="R6983" t="str">
        <f>IF(Table1[[#This Row],[Sales_Value]]&gt;500000,"Premium",IF(Table1[[#This Row],[Sales_Value]]&gt;100000,"Mid","Basic"))</f>
        <v>Premium</v>
      </c>
    </row>
    <row r="6984" spans="1:18" x14ac:dyDescent="0.3">
      <c r="A6984" s="1">
        <v>45563</v>
      </c>
      <c r="B6984" t="s">
        <v>7185</v>
      </c>
      <c r="C6984" t="s">
        <v>20</v>
      </c>
      <c r="D6984" t="s">
        <v>72</v>
      </c>
      <c r="E6984" t="s">
        <v>73</v>
      </c>
      <c r="F6984" t="s">
        <v>138</v>
      </c>
      <c r="G6984" t="s">
        <v>46</v>
      </c>
      <c r="H6984">
        <v>39</v>
      </c>
      <c r="I6984">
        <v>6350.78</v>
      </c>
      <c r="J6984">
        <v>0.08</v>
      </c>
      <c r="K6984">
        <v>227865.99</v>
      </c>
      <c r="L6984">
        <v>4015.99</v>
      </c>
      <c r="M6984">
        <v>71242.38</v>
      </c>
      <c r="N6984" s="2">
        <f>Table1[[#This Row],[Profit]]/Table1[[#This Row],[Sales_Value]]</f>
        <v>0.3126503433004636</v>
      </c>
      <c r="O6984" s="3" t="str">
        <f>IF(Table1[[#This Row],[Profit]]&lt;0,"Yes","No")</f>
        <v>No</v>
      </c>
      <c r="P6984" t="str">
        <f>IF(Table1[[#This Row],[Discount_Pct]]&gt;0.3,"High",IF(Table1[[#This Row],[Discount_Pct]]&gt;0.15,"Medium","Low"))</f>
        <v>Low</v>
      </c>
      <c r="Q6984" t="str">
        <f>TEXT(Table1[[#This Row],[Date]],"MMM-YYYY")</f>
        <v>Sep-2024</v>
      </c>
      <c r="R6984" t="str">
        <f>IF(Table1[[#This Row],[Sales_Value]]&gt;500000,"Premium",IF(Table1[[#This Row],[Sales_Value]]&gt;100000,"Mid","Basic"))</f>
        <v>Mid</v>
      </c>
    </row>
    <row r="6985" spans="1:18" x14ac:dyDescent="0.3">
      <c r="A6985" s="1">
        <v>45388</v>
      </c>
      <c r="B6985" t="s">
        <v>7186</v>
      </c>
      <c r="C6985" t="s">
        <v>14</v>
      </c>
      <c r="D6985" t="s">
        <v>15</v>
      </c>
      <c r="E6985" t="s">
        <v>291</v>
      </c>
      <c r="F6985" t="s">
        <v>95</v>
      </c>
      <c r="G6985" t="s">
        <v>77</v>
      </c>
      <c r="H6985">
        <v>72</v>
      </c>
      <c r="I6985">
        <v>3499.86</v>
      </c>
      <c r="J6985">
        <v>0.28000000000000003</v>
      </c>
      <c r="K6985">
        <v>181432.74</v>
      </c>
      <c r="L6985">
        <v>2074.08</v>
      </c>
      <c r="M6985">
        <v>32098.98</v>
      </c>
      <c r="N6985" s="2">
        <f>Table1[[#This Row],[Profit]]/Table1[[#This Row],[Sales_Value]]</f>
        <v>0.17691944684294578</v>
      </c>
      <c r="O6985" s="3" t="str">
        <f>IF(Table1[[#This Row],[Profit]]&lt;0,"Yes","No")</f>
        <v>No</v>
      </c>
      <c r="P6985" t="str">
        <f>IF(Table1[[#This Row],[Discount_Pct]]&gt;0.3,"High",IF(Table1[[#This Row],[Discount_Pct]]&gt;0.15,"Medium","Low"))</f>
        <v>Medium</v>
      </c>
      <c r="Q6985" t="str">
        <f>TEXT(Table1[[#This Row],[Date]],"MMM-YYYY")</f>
        <v>Apr-2024</v>
      </c>
      <c r="R6985" t="str">
        <f>IF(Table1[[#This Row],[Sales_Value]]&gt;500000,"Premium",IF(Table1[[#This Row],[Sales_Value]]&gt;100000,"Mid","Basic"))</f>
        <v>Mid</v>
      </c>
    </row>
    <row r="6986" spans="1:18" x14ac:dyDescent="0.3">
      <c r="A6986" s="1">
        <v>45605</v>
      </c>
      <c r="B6986" t="s">
        <v>7187</v>
      </c>
      <c r="C6986" t="s">
        <v>14</v>
      </c>
      <c r="D6986" t="s">
        <v>26</v>
      </c>
      <c r="E6986" t="s">
        <v>27</v>
      </c>
      <c r="F6986" t="s">
        <v>138</v>
      </c>
      <c r="G6986" t="s">
        <v>46</v>
      </c>
      <c r="H6986">
        <v>82</v>
      </c>
      <c r="I6986">
        <v>6130.8</v>
      </c>
      <c r="J6986">
        <v>0.09</v>
      </c>
      <c r="K6986">
        <v>457480.3</v>
      </c>
      <c r="L6986">
        <v>4178.4399999999996</v>
      </c>
      <c r="M6986">
        <v>114848.22</v>
      </c>
      <c r="N6986" s="2">
        <f>Table1[[#This Row],[Profit]]/Table1[[#This Row],[Sales_Value]]</f>
        <v>0.25104517068822418</v>
      </c>
      <c r="O6986" s="3" t="str">
        <f>IF(Table1[[#This Row],[Profit]]&lt;0,"Yes","No")</f>
        <v>No</v>
      </c>
      <c r="P6986" t="str">
        <f>IF(Table1[[#This Row],[Discount_Pct]]&gt;0.3,"High",IF(Table1[[#This Row],[Discount_Pct]]&gt;0.15,"Medium","Low"))</f>
        <v>Low</v>
      </c>
      <c r="Q6986" t="str">
        <f>TEXT(Table1[[#This Row],[Date]],"MMM-YYYY")</f>
        <v>Nov-2024</v>
      </c>
      <c r="R6986" t="str">
        <f>IF(Table1[[#This Row],[Sales_Value]]&gt;500000,"Premium",IF(Table1[[#This Row],[Sales_Value]]&gt;100000,"Mid","Basic"))</f>
        <v>Mid</v>
      </c>
    </row>
    <row r="6987" spans="1:18" x14ac:dyDescent="0.3">
      <c r="A6987" s="1">
        <v>45318</v>
      </c>
      <c r="B6987" t="s">
        <v>7188</v>
      </c>
      <c r="C6987" t="s">
        <v>39</v>
      </c>
      <c r="D6987" t="s">
        <v>108</v>
      </c>
      <c r="E6987" t="s">
        <v>109</v>
      </c>
      <c r="F6987" t="s">
        <v>178</v>
      </c>
      <c r="G6987" t="s">
        <v>46</v>
      </c>
      <c r="H6987">
        <v>68</v>
      </c>
      <c r="I6987">
        <v>25062.38</v>
      </c>
      <c r="J6987">
        <v>0.01</v>
      </c>
      <c r="K6987">
        <v>1687199.42</v>
      </c>
      <c r="L6987">
        <v>19753.59</v>
      </c>
      <c r="M6987">
        <v>343955.3</v>
      </c>
      <c r="N6987" s="2">
        <f>Table1[[#This Row],[Profit]]/Table1[[#This Row],[Sales_Value]]</f>
        <v>0.20386167510655023</v>
      </c>
      <c r="O6987" s="3" t="str">
        <f>IF(Table1[[#This Row],[Profit]]&lt;0,"Yes","No")</f>
        <v>No</v>
      </c>
      <c r="P6987" t="str">
        <f>IF(Table1[[#This Row],[Discount_Pct]]&gt;0.3,"High",IF(Table1[[#This Row],[Discount_Pct]]&gt;0.15,"Medium","Low"))</f>
        <v>Low</v>
      </c>
      <c r="Q6987" t="str">
        <f>TEXT(Table1[[#This Row],[Date]],"MMM-YYYY")</f>
        <v>Jan-2024</v>
      </c>
      <c r="R6987" t="str">
        <f>IF(Table1[[#This Row],[Sales_Value]]&gt;500000,"Premium",IF(Table1[[#This Row],[Sales_Value]]&gt;100000,"Mid","Basic"))</f>
        <v>Premium</v>
      </c>
    </row>
    <row r="6988" spans="1:18" x14ac:dyDescent="0.3">
      <c r="A6988" s="1">
        <v>45630</v>
      </c>
      <c r="B6988" t="s">
        <v>7189</v>
      </c>
      <c r="C6988" t="s">
        <v>20</v>
      </c>
      <c r="D6988" t="s">
        <v>30</v>
      </c>
      <c r="E6988" t="s">
        <v>553</v>
      </c>
      <c r="F6988" t="s">
        <v>85</v>
      </c>
      <c r="G6988" t="s">
        <v>24</v>
      </c>
      <c r="H6988">
        <v>19</v>
      </c>
      <c r="I6988">
        <v>80.569999999999993</v>
      </c>
      <c r="J6988">
        <v>0.6</v>
      </c>
      <c r="K6988">
        <v>612.33000000000004</v>
      </c>
      <c r="L6988">
        <v>27.99</v>
      </c>
      <c r="M6988">
        <v>876.55</v>
      </c>
      <c r="N6988" s="2">
        <f>Table1[[#This Row],[Profit]]/Table1[[#This Row],[Sales_Value]]</f>
        <v>1.4314993549229988</v>
      </c>
      <c r="O6988" s="3" t="str">
        <f>IF(Table1[[#This Row],[Profit]]&lt;0,"Yes","No")</f>
        <v>No</v>
      </c>
      <c r="P6988" t="str">
        <f>IF(Table1[[#This Row],[Discount_Pct]]&gt;0.3,"High",IF(Table1[[#This Row],[Discount_Pct]]&gt;0.15,"Medium","Low"))</f>
        <v>High</v>
      </c>
      <c r="Q6988" t="str">
        <f>TEXT(Table1[[#This Row],[Date]],"MMM-YYYY")</f>
        <v>Dec-2024</v>
      </c>
      <c r="R6988" t="str">
        <f>IF(Table1[[#This Row],[Sales_Value]]&gt;500000,"Premium",IF(Table1[[#This Row],[Sales_Value]]&gt;100000,"Mid","Basic"))</f>
        <v>Basic</v>
      </c>
    </row>
    <row r="6989" spans="1:18" x14ac:dyDescent="0.3">
      <c r="A6989" s="1">
        <v>45636</v>
      </c>
      <c r="B6989" t="s">
        <v>7190</v>
      </c>
      <c r="C6989" t="s">
        <v>20</v>
      </c>
      <c r="D6989" t="s">
        <v>148</v>
      </c>
      <c r="E6989" t="s">
        <v>328</v>
      </c>
      <c r="F6989" t="s">
        <v>132</v>
      </c>
      <c r="G6989" t="s">
        <v>24</v>
      </c>
      <c r="H6989">
        <v>70</v>
      </c>
      <c r="I6989">
        <v>47.41</v>
      </c>
      <c r="J6989">
        <v>0.14000000000000001</v>
      </c>
      <c r="K6989">
        <v>2854.08</v>
      </c>
      <c r="L6989">
        <v>18.5</v>
      </c>
      <c r="M6989">
        <v>1559.08</v>
      </c>
      <c r="N6989" s="2">
        <f>Table1[[#This Row],[Profit]]/Table1[[#This Row],[Sales_Value]]</f>
        <v>0.54626359457338269</v>
      </c>
      <c r="O6989" s="3" t="str">
        <f>IF(Table1[[#This Row],[Profit]]&lt;0,"Yes","No")</f>
        <v>No</v>
      </c>
      <c r="P6989" t="str">
        <f>IF(Table1[[#This Row],[Discount_Pct]]&gt;0.3,"High",IF(Table1[[#This Row],[Discount_Pct]]&gt;0.15,"Medium","Low"))</f>
        <v>Low</v>
      </c>
      <c r="Q6989" t="str">
        <f>TEXT(Table1[[#This Row],[Date]],"MMM-YYYY")</f>
        <v>Dec-2024</v>
      </c>
      <c r="R6989" t="str">
        <f>IF(Table1[[#This Row],[Sales_Value]]&gt;500000,"Premium",IF(Table1[[#This Row],[Sales_Value]]&gt;100000,"Mid","Basic"))</f>
        <v>Basic</v>
      </c>
    </row>
    <row r="6990" spans="1:18" x14ac:dyDescent="0.3">
      <c r="A6990" s="1">
        <v>45394</v>
      </c>
      <c r="B6990" t="s">
        <v>7191</v>
      </c>
      <c r="C6990" t="s">
        <v>14</v>
      </c>
      <c r="D6990" t="s">
        <v>144</v>
      </c>
      <c r="E6990" t="s">
        <v>311</v>
      </c>
      <c r="F6990" t="s">
        <v>49</v>
      </c>
      <c r="G6990" t="s">
        <v>24</v>
      </c>
      <c r="H6990">
        <v>94</v>
      </c>
      <c r="I6990">
        <v>77.3</v>
      </c>
      <c r="J6990">
        <v>0.28999999999999998</v>
      </c>
      <c r="K6990">
        <v>5159</v>
      </c>
      <c r="L6990">
        <v>41.07</v>
      </c>
      <c r="M6990">
        <v>1298.42</v>
      </c>
      <c r="N6990" s="2">
        <f>Table1[[#This Row],[Profit]]/Table1[[#This Row],[Sales_Value]]</f>
        <v>0.25168055824772245</v>
      </c>
      <c r="O6990" s="3" t="str">
        <f>IF(Table1[[#This Row],[Profit]]&lt;0,"Yes","No")</f>
        <v>No</v>
      </c>
      <c r="P6990" t="str">
        <f>IF(Table1[[#This Row],[Discount_Pct]]&gt;0.3,"High",IF(Table1[[#This Row],[Discount_Pct]]&gt;0.15,"Medium","Low"))</f>
        <v>Medium</v>
      </c>
      <c r="Q6990" t="str">
        <f>TEXT(Table1[[#This Row],[Date]],"MMM-YYYY")</f>
        <v>Apr-2024</v>
      </c>
      <c r="R6990" t="str">
        <f>IF(Table1[[#This Row],[Sales_Value]]&gt;500000,"Premium",IF(Table1[[#This Row],[Sales_Value]]&gt;100000,"Mid","Basic"))</f>
        <v>Basic</v>
      </c>
    </row>
    <row r="6991" spans="1:18" x14ac:dyDescent="0.3">
      <c r="A6991" s="1">
        <v>45608</v>
      </c>
      <c r="B6991" t="s">
        <v>7192</v>
      </c>
      <c r="C6991" t="s">
        <v>39</v>
      </c>
      <c r="D6991" t="s">
        <v>93</v>
      </c>
      <c r="E6991" t="s">
        <v>205</v>
      </c>
      <c r="F6991" t="s">
        <v>17</v>
      </c>
      <c r="G6991" t="s">
        <v>18</v>
      </c>
      <c r="H6991">
        <v>13</v>
      </c>
      <c r="I6991">
        <v>26431.34</v>
      </c>
      <c r="J6991">
        <v>0.21</v>
      </c>
      <c r="K6991">
        <v>271449.86</v>
      </c>
      <c r="L6991">
        <v>23435.26</v>
      </c>
      <c r="M6991">
        <v>-33208.519999999997</v>
      </c>
      <c r="N6991" s="2">
        <f>Table1[[#This Row],[Profit]]/Table1[[#This Row],[Sales_Value]]</f>
        <v>-0.12233758381750501</v>
      </c>
      <c r="O6991" s="3" t="str">
        <f>IF(Table1[[#This Row],[Profit]]&lt;0,"Yes","No")</f>
        <v>Yes</v>
      </c>
      <c r="P6991" t="str">
        <f>IF(Table1[[#This Row],[Discount_Pct]]&gt;0.3,"High",IF(Table1[[#This Row],[Discount_Pct]]&gt;0.15,"Medium","Low"))</f>
        <v>Medium</v>
      </c>
      <c r="Q6991" t="str">
        <f>TEXT(Table1[[#This Row],[Date]],"MMM-YYYY")</f>
        <v>Nov-2024</v>
      </c>
      <c r="R6991" t="str">
        <f>IF(Table1[[#This Row],[Sales_Value]]&gt;500000,"Premium",IF(Table1[[#This Row],[Sales_Value]]&gt;100000,"Mid","Basic"))</f>
        <v>Mid</v>
      </c>
    </row>
    <row r="6992" spans="1:18" x14ac:dyDescent="0.3">
      <c r="A6992" s="1">
        <v>45303</v>
      </c>
      <c r="B6992" t="s">
        <v>7193</v>
      </c>
      <c r="C6992" t="s">
        <v>14</v>
      </c>
      <c r="D6992" t="s">
        <v>144</v>
      </c>
      <c r="E6992" t="s">
        <v>97</v>
      </c>
      <c r="F6992" t="s">
        <v>70</v>
      </c>
      <c r="G6992" t="s">
        <v>46</v>
      </c>
      <c r="H6992">
        <v>40</v>
      </c>
      <c r="I6992">
        <v>1611.82</v>
      </c>
      <c r="J6992">
        <v>0.28999999999999998</v>
      </c>
      <c r="K6992">
        <v>45775.69</v>
      </c>
      <c r="L6992">
        <v>890.19</v>
      </c>
      <c r="M6992">
        <v>10168.09</v>
      </c>
      <c r="N6992" s="2">
        <f>Table1[[#This Row],[Profit]]/Table1[[#This Row],[Sales_Value]]</f>
        <v>0.22212860144762425</v>
      </c>
      <c r="O6992" s="3" t="str">
        <f>IF(Table1[[#This Row],[Profit]]&lt;0,"Yes","No")</f>
        <v>No</v>
      </c>
      <c r="P6992" t="str">
        <f>IF(Table1[[#This Row],[Discount_Pct]]&gt;0.3,"High",IF(Table1[[#This Row],[Discount_Pct]]&gt;0.15,"Medium","Low"))</f>
        <v>Medium</v>
      </c>
      <c r="Q6992" t="str">
        <f>TEXT(Table1[[#This Row],[Date]],"MMM-YYYY")</f>
        <v>Jan-2024</v>
      </c>
      <c r="R6992" t="str">
        <f>IF(Table1[[#This Row],[Sales_Value]]&gt;500000,"Premium",IF(Table1[[#This Row],[Sales_Value]]&gt;100000,"Mid","Basic"))</f>
        <v>Basic</v>
      </c>
    </row>
    <row r="6993" spans="1:18" x14ac:dyDescent="0.3">
      <c r="A6993" s="1">
        <v>45408</v>
      </c>
      <c r="B6993" t="s">
        <v>7194</v>
      </c>
      <c r="C6993" t="s">
        <v>34</v>
      </c>
      <c r="D6993" t="s">
        <v>887</v>
      </c>
      <c r="E6993" t="s">
        <v>303</v>
      </c>
      <c r="F6993" t="s">
        <v>70</v>
      </c>
      <c r="G6993" t="s">
        <v>46</v>
      </c>
      <c r="H6993">
        <v>53</v>
      </c>
      <c r="I6993">
        <v>1623.18</v>
      </c>
      <c r="J6993">
        <v>0.13</v>
      </c>
      <c r="K6993">
        <v>74844.83</v>
      </c>
      <c r="L6993">
        <v>908.97</v>
      </c>
      <c r="M6993">
        <v>26669.42</v>
      </c>
      <c r="N6993" s="2">
        <f>Table1[[#This Row],[Profit]]/Table1[[#This Row],[Sales_Value]]</f>
        <v>0.35632948862332908</v>
      </c>
      <c r="O6993" s="3" t="str">
        <f>IF(Table1[[#This Row],[Profit]]&lt;0,"Yes","No")</f>
        <v>No</v>
      </c>
      <c r="P6993" t="str">
        <f>IF(Table1[[#This Row],[Discount_Pct]]&gt;0.3,"High",IF(Table1[[#This Row],[Discount_Pct]]&gt;0.15,"Medium","Low"))</f>
        <v>Low</v>
      </c>
      <c r="Q6993" t="str">
        <f>TEXT(Table1[[#This Row],[Date]],"MMM-YYYY")</f>
        <v>Apr-2024</v>
      </c>
      <c r="R6993" t="str">
        <f>IF(Table1[[#This Row],[Sales_Value]]&gt;500000,"Premium",IF(Table1[[#This Row],[Sales_Value]]&gt;100000,"Mid","Basic"))</f>
        <v>Basic</v>
      </c>
    </row>
    <row r="6994" spans="1:18" x14ac:dyDescent="0.3">
      <c r="A6994" s="1">
        <v>45346</v>
      </c>
      <c r="B6994" t="s">
        <v>7195</v>
      </c>
      <c r="C6994" t="s">
        <v>14</v>
      </c>
      <c r="D6994" t="s">
        <v>160</v>
      </c>
      <c r="E6994" t="s">
        <v>186</v>
      </c>
      <c r="F6994" t="s">
        <v>138</v>
      </c>
      <c r="G6994" t="s">
        <v>46</v>
      </c>
      <c r="H6994">
        <v>34</v>
      </c>
      <c r="I6994">
        <v>5472.95</v>
      </c>
      <c r="J6994">
        <v>0.26</v>
      </c>
      <c r="K6994">
        <v>137699.42000000001</v>
      </c>
      <c r="L6994">
        <v>4405</v>
      </c>
      <c r="M6994">
        <v>-12070.58</v>
      </c>
      <c r="N6994" s="2">
        <f>Table1[[#This Row],[Profit]]/Table1[[#This Row],[Sales_Value]]</f>
        <v>-8.7658902266981212E-2</v>
      </c>
      <c r="O6994" s="3" t="str">
        <f>IF(Table1[[#This Row],[Profit]]&lt;0,"Yes","No")</f>
        <v>Yes</v>
      </c>
      <c r="P6994" t="str">
        <f>IF(Table1[[#This Row],[Discount_Pct]]&gt;0.3,"High",IF(Table1[[#This Row],[Discount_Pct]]&gt;0.15,"Medium","Low"))</f>
        <v>Medium</v>
      </c>
      <c r="Q6994" t="str">
        <f>TEXT(Table1[[#This Row],[Date]],"MMM-YYYY")</f>
        <v>Feb-2024</v>
      </c>
      <c r="R6994" t="str">
        <f>IF(Table1[[#This Row],[Sales_Value]]&gt;500000,"Premium",IF(Table1[[#This Row],[Sales_Value]]&gt;100000,"Mid","Basic"))</f>
        <v>Mid</v>
      </c>
    </row>
    <row r="6995" spans="1:18" x14ac:dyDescent="0.3">
      <c r="A6995" s="1">
        <v>45424</v>
      </c>
      <c r="B6995" t="s">
        <v>7196</v>
      </c>
      <c r="C6995" t="s">
        <v>20</v>
      </c>
      <c r="D6995" t="s">
        <v>72</v>
      </c>
      <c r="E6995" t="s">
        <v>128</v>
      </c>
      <c r="F6995" t="s">
        <v>226</v>
      </c>
      <c r="G6995" t="s">
        <v>18</v>
      </c>
      <c r="H6995">
        <v>39</v>
      </c>
      <c r="I6995">
        <v>17179.490000000002</v>
      </c>
      <c r="J6995">
        <v>0.3</v>
      </c>
      <c r="K6995">
        <v>469000.08</v>
      </c>
      <c r="L6995">
        <v>12399.52</v>
      </c>
      <c r="M6995">
        <v>-14581.2</v>
      </c>
      <c r="N6995" s="2">
        <f>Table1[[#This Row],[Profit]]/Table1[[#This Row],[Sales_Value]]</f>
        <v>-3.1089973374844627E-2</v>
      </c>
      <c r="O6995" s="3" t="str">
        <f>IF(Table1[[#This Row],[Profit]]&lt;0,"Yes","No")</f>
        <v>Yes</v>
      </c>
      <c r="P6995" t="str">
        <f>IF(Table1[[#This Row],[Discount_Pct]]&gt;0.3,"High",IF(Table1[[#This Row],[Discount_Pct]]&gt;0.15,"Medium","Low"))</f>
        <v>Medium</v>
      </c>
      <c r="Q6995" t="str">
        <f>TEXT(Table1[[#This Row],[Date]],"MMM-YYYY")</f>
        <v>May-2024</v>
      </c>
      <c r="R6995" t="str">
        <f>IF(Table1[[#This Row],[Sales_Value]]&gt;500000,"Premium",IF(Table1[[#This Row],[Sales_Value]]&gt;100000,"Mid","Basic"))</f>
        <v>Mid</v>
      </c>
    </row>
    <row r="6996" spans="1:18" x14ac:dyDescent="0.3">
      <c r="A6996" s="1">
        <v>45572</v>
      </c>
      <c r="B6996" t="s">
        <v>7197</v>
      </c>
      <c r="C6996" t="s">
        <v>34</v>
      </c>
      <c r="D6996" t="s">
        <v>80</v>
      </c>
      <c r="E6996" t="s">
        <v>249</v>
      </c>
      <c r="F6996" t="s">
        <v>68</v>
      </c>
      <c r="G6996" t="s">
        <v>24</v>
      </c>
      <c r="H6996">
        <v>6</v>
      </c>
      <c r="I6996">
        <v>126.35</v>
      </c>
      <c r="J6996">
        <v>0.04</v>
      </c>
      <c r="K6996">
        <v>727.78</v>
      </c>
      <c r="L6996">
        <v>62.63</v>
      </c>
      <c r="M6996">
        <v>352</v>
      </c>
      <c r="N6996" s="2">
        <f>Table1[[#This Row],[Profit]]/Table1[[#This Row],[Sales_Value]]</f>
        <v>0.48366264530489983</v>
      </c>
      <c r="O6996" s="3" t="str">
        <f>IF(Table1[[#This Row],[Profit]]&lt;0,"Yes","No")</f>
        <v>No</v>
      </c>
      <c r="P6996" t="str">
        <f>IF(Table1[[#This Row],[Discount_Pct]]&gt;0.3,"High",IF(Table1[[#This Row],[Discount_Pct]]&gt;0.15,"Medium","Low"))</f>
        <v>Low</v>
      </c>
      <c r="Q6996" t="str">
        <f>TEXT(Table1[[#This Row],[Date]],"MMM-YYYY")</f>
        <v>Oct-2024</v>
      </c>
      <c r="R6996" t="str">
        <f>IF(Table1[[#This Row],[Sales_Value]]&gt;500000,"Premium",IF(Table1[[#This Row],[Sales_Value]]&gt;100000,"Mid","Basic"))</f>
        <v>Basic</v>
      </c>
    </row>
    <row r="6997" spans="1:18" x14ac:dyDescent="0.3">
      <c r="A6997" s="1">
        <v>45319</v>
      </c>
      <c r="B6997" t="s">
        <v>7198</v>
      </c>
      <c r="C6997" t="s">
        <v>14</v>
      </c>
      <c r="D6997" t="s">
        <v>55</v>
      </c>
      <c r="E6997" t="s">
        <v>118</v>
      </c>
      <c r="F6997" t="s">
        <v>140</v>
      </c>
      <c r="G6997" t="s">
        <v>53</v>
      </c>
      <c r="H6997">
        <v>21</v>
      </c>
      <c r="I6997">
        <v>1729.59</v>
      </c>
      <c r="J6997">
        <v>7.0000000000000007E-2</v>
      </c>
      <c r="K6997">
        <v>33778.89</v>
      </c>
      <c r="L6997">
        <v>1264.8599999999999</v>
      </c>
      <c r="M6997">
        <v>7216.83</v>
      </c>
      <c r="N6997" s="2">
        <f>Table1[[#This Row],[Profit]]/Table1[[#This Row],[Sales_Value]]</f>
        <v>0.21364911635639891</v>
      </c>
      <c r="O6997" s="3" t="str">
        <f>IF(Table1[[#This Row],[Profit]]&lt;0,"Yes","No")</f>
        <v>No</v>
      </c>
      <c r="P6997" t="str">
        <f>IF(Table1[[#This Row],[Discount_Pct]]&gt;0.3,"High",IF(Table1[[#This Row],[Discount_Pct]]&gt;0.15,"Medium","Low"))</f>
        <v>Low</v>
      </c>
      <c r="Q6997" t="str">
        <f>TEXT(Table1[[#This Row],[Date]],"MMM-YYYY")</f>
        <v>Jan-2024</v>
      </c>
      <c r="R6997" t="str">
        <f>IF(Table1[[#This Row],[Sales_Value]]&gt;500000,"Premium",IF(Table1[[#This Row],[Sales_Value]]&gt;100000,"Mid","Basic"))</f>
        <v>Basic</v>
      </c>
    </row>
    <row r="6998" spans="1:18" x14ac:dyDescent="0.3">
      <c r="A6998" s="1">
        <v>45499</v>
      </c>
      <c r="B6998" t="s">
        <v>7199</v>
      </c>
      <c r="C6998" t="s">
        <v>34</v>
      </c>
      <c r="D6998" t="s">
        <v>59</v>
      </c>
      <c r="E6998" t="s">
        <v>328</v>
      </c>
      <c r="F6998" t="s">
        <v>152</v>
      </c>
      <c r="G6998" t="s">
        <v>24</v>
      </c>
      <c r="H6998">
        <v>43</v>
      </c>
      <c r="I6998">
        <v>23.47</v>
      </c>
      <c r="J6998">
        <v>0.2</v>
      </c>
      <c r="K6998">
        <v>807.37</v>
      </c>
      <c r="L6998">
        <v>10.73</v>
      </c>
      <c r="M6998">
        <v>345.98</v>
      </c>
      <c r="N6998" s="2">
        <f>Table1[[#This Row],[Profit]]/Table1[[#This Row],[Sales_Value]]</f>
        <v>0.428527193232347</v>
      </c>
      <c r="O6998" s="3" t="str">
        <f>IF(Table1[[#This Row],[Profit]]&lt;0,"Yes","No")</f>
        <v>No</v>
      </c>
      <c r="P6998" t="str">
        <f>IF(Table1[[#This Row],[Discount_Pct]]&gt;0.3,"High",IF(Table1[[#This Row],[Discount_Pct]]&gt;0.15,"Medium","Low"))</f>
        <v>Medium</v>
      </c>
      <c r="Q6998" t="str">
        <f>TEXT(Table1[[#This Row],[Date]],"MMM-YYYY")</f>
        <v>Jul-2024</v>
      </c>
      <c r="R6998" t="str">
        <f>IF(Table1[[#This Row],[Sales_Value]]&gt;500000,"Premium",IF(Table1[[#This Row],[Sales_Value]]&gt;100000,"Mid","Basic"))</f>
        <v>Basic</v>
      </c>
    </row>
    <row r="6999" spans="1:18" x14ac:dyDescent="0.3">
      <c r="A6999" s="1">
        <v>45441</v>
      </c>
      <c r="B6999" t="s">
        <v>7200</v>
      </c>
      <c r="C6999" t="s">
        <v>34</v>
      </c>
      <c r="D6999" t="s">
        <v>105</v>
      </c>
      <c r="E6999" t="s">
        <v>236</v>
      </c>
      <c r="F6999" t="s">
        <v>49</v>
      </c>
      <c r="G6999" t="s">
        <v>24</v>
      </c>
      <c r="H6999">
        <v>54</v>
      </c>
      <c r="I6999">
        <v>65.33</v>
      </c>
      <c r="J6999">
        <v>0.17</v>
      </c>
      <c r="K6999">
        <v>2928.09</v>
      </c>
      <c r="L6999">
        <v>43.32</v>
      </c>
      <c r="M6999">
        <v>588.80999999999995</v>
      </c>
      <c r="N6999" s="2">
        <f>Table1[[#This Row],[Profit]]/Table1[[#This Row],[Sales_Value]]</f>
        <v>0.20109013042631885</v>
      </c>
      <c r="O6999" s="3" t="str">
        <f>IF(Table1[[#This Row],[Profit]]&lt;0,"Yes","No")</f>
        <v>No</v>
      </c>
      <c r="P6999" t="str">
        <f>IF(Table1[[#This Row],[Discount_Pct]]&gt;0.3,"High",IF(Table1[[#This Row],[Discount_Pct]]&gt;0.15,"Medium","Low"))</f>
        <v>Medium</v>
      </c>
      <c r="Q6999" t="str">
        <f>TEXT(Table1[[#This Row],[Date]],"MMM-YYYY")</f>
        <v>May-2024</v>
      </c>
      <c r="R6999" t="str">
        <f>IF(Table1[[#This Row],[Sales_Value]]&gt;500000,"Premium",IF(Table1[[#This Row],[Sales_Value]]&gt;100000,"Mid","Basic"))</f>
        <v>Basic</v>
      </c>
    </row>
    <row r="7000" spans="1:18" x14ac:dyDescent="0.3">
      <c r="A7000" s="1">
        <v>45448</v>
      </c>
      <c r="B7000" t="s">
        <v>7201</v>
      </c>
      <c r="C7000" t="s">
        <v>39</v>
      </c>
      <c r="D7000" t="s">
        <v>66</v>
      </c>
      <c r="E7000" t="s">
        <v>228</v>
      </c>
      <c r="F7000" t="s">
        <v>95</v>
      </c>
      <c r="G7000" t="s">
        <v>77</v>
      </c>
      <c r="H7000">
        <v>71</v>
      </c>
      <c r="I7000">
        <v>3013.72</v>
      </c>
      <c r="J7000">
        <v>0.18</v>
      </c>
      <c r="K7000">
        <v>175458.78</v>
      </c>
      <c r="L7000">
        <v>2148.75</v>
      </c>
      <c r="M7000">
        <v>22897.53</v>
      </c>
      <c r="N7000" s="2">
        <f>Table1[[#This Row],[Profit]]/Table1[[#This Row],[Sales_Value]]</f>
        <v>0.13050090739260811</v>
      </c>
      <c r="O7000" s="3" t="str">
        <f>IF(Table1[[#This Row],[Profit]]&lt;0,"Yes","No")</f>
        <v>No</v>
      </c>
      <c r="P7000" t="str">
        <f>IF(Table1[[#This Row],[Discount_Pct]]&gt;0.3,"High",IF(Table1[[#This Row],[Discount_Pct]]&gt;0.15,"Medium","Low"))</f>
        <v>Medium</v>
      </c>
      <c r="Q7000" t="str">
        <f>TEXT(Table1[[#This Row],[Date]],"MMM-YYYY")</f>
        <v>Jun-2024</v>
      </c>
      <c r="R7000" t="str">
        <f>IF(Table1[[#This Row],[Sales_Value]]&gt;500000,"Premium",IF(Table1[[#This Row],[Sales_Value]]&gt;100000,"Mid","Basic"))</f>
        <v>Mid</v>
      </c>
    </row>
    <row r="7001" spans="1:18" x14ac:dyDescent="0.3">
      <c r="A7001" s="1">
        <v>45546</v>
      </c>
      <c r="B7001" t="s">
        <v>7202</v>
      </c>
      <c r="C7001" t="s">
        <v>14</v>
      </c>
      <c r="D7001" t="s">
        <v>15</v>
      </c>
      <c r="E7001" t="s">
        <v>16</v>
      </c>
      <c r="F7001" t="s">
        <v>134</v>
      </c>
      <c r="G7001" t="s">
        <v>24</v>
      </c>
      <c r="H7001">
        <v>88</v>
      </c>
      <c r="I7001">
        <v>110.21</v>
      </c>
      <c r="J7001">
        <v>0.26</v>
      </c>
      <c r="K7001">
        <v>7176.88</v>
      </c>
      <c r="L7001">
        <v>56.1</v>
      </c>
      <c r="M7001">
        <v>2240.08</v>
      </c>
      <c r="N7001" s="2">
        <f>Table1[[#This Row],[Profit]]/Table1[[#This Row],[Sales_Value]]</f>
        <v>0.31212448863573028</v>
      </c>
      <c r="O7001" s="3" t="str">
        <f>IF(Table1[[#This Row],[Profit]]&lt;0,"Yes","No")</f>
        <v>No</v>
      </c>
      <c r="P7001" t="str">
        <f>IF(Table1[[#This Row],[Discount_Pct]]&gt;0.3,"High",IF(Table1[[#This Row],[Discount_Pct]]&gt;0.15,"Medium","Low"))</f>
        <v>Medium</v>
      </c>
      <c r="Q7001" t="str">
        <f>TEXT(Table1[[#This Row],[Date]],"MMM-YYYY")</f>
        <v>Sep-2024</v>
      </c>
      <c r="R7001" t="str">
        <f>IF(Table1[[#This Row],[Sales_Value]]&gt;500000,"Premium",IF(Table1[[#This Row],[Sales_Value]]&gt;100000,"Mid","Basic"))</f>
        <v>Basic</v>
      </c>
    </row>
    <row r="7002" spans="1:18" x14ac:dyDescent="0.3">
      <c r="A7002" s="1">
        <v>45470</v>
      </c>
      <c r="B7002" t="s">
        <v>7203</v>
      </c>
      <c r="C7002" t="s">
        <v>34</v>
      </c>
      <c r="D7002" t="s">
        <v>35</v>
      </c>
      <c r="E7002" t="s">
        <v>81</v>
      </c>
      <c r="F7002" t="s">
        <v>264</v>
      </c>
      <c r="G7002" t="s">
        <v>77</v>
      </c>
      <c r="H7002">
        <v>19</v>
      </c>
      <c r="I7002">
        <v>2959.4</v>
      </c>
      <c r="J7002">
        <v>0.05</v>
      </c>
      <c r="K7002">
        <v>53417.17</v>
      </c>
      <c r="L7002">
        <v>1608.09</v>
      </c>
      <c r="M7002">
        <v>22863.46</v>
      </c>
      <c r="N7002" s="2">
        <f>Table1[[#This Row],[Profit]]/Table1[[#This Row],[Sales_Value]]</f>
        <v>0.42801705893442127</v>
      </c>
      <c r="O7002" s="3" t="str">
        <f>IF(Table1[[#This Row],[Profit]]&lt;0,"Yes","No")</f>
        <v>No</v>
      </c>
      <c r="P7002" t="str">
        <f>IF(Table1[[#This Row],[Discount_Pct]]&gt;0.3,"High",IF(Table1[[#This Row],[Discount_Pct]]&gt;0.15,"Medium","Low"))</f>
        <v>Low</v>
      </c>
      <c r="Q7002" t="str">
        <f>TEXT(Table1[[#This Row],[Date]],"MMM-YYYY")</f>
        <v>Jun-2024</v>
      </c>
      <c r="R7002" t="str">
        <f>IF(Table1[[#This Row],[Sales_Value]]&gt;500000,"Premium",IF(Table1[[#This Row],[Sales_Value]]&gt;100000,"Mid","Basic"))</f>
        <v>Basic</v>
      </c>
    </row>
    <row r="7003" spans="1:18" x14ac:dyDescent="0.3">
      <c r="A7003" s="1">
        <v>45402</v>
      </c>
      <c r="B7003" t="s">
        <v>7204</v>
      </c>
      <c r="C7003" t="s">
        <v>39</v>
      </c>
      <c r="D7003" t="s">
        <v>108</v>
      </c>
      <c r="E7003" t="s">
        <v>415</v>
      </c>
      <c r="F7003" t="s">
        <v>28</v>
      </c>
      <c r="G7003" t="s">
        <v>18</v>
      </c>
      <c r="H7003">
        <v>76</v>
      </c>
      <c r="I7003">
        <v>2400.06</v>
      </c>
      <c r="J7003">
        <v>0.04</v>
      </c>
      <c r="K7003">
        <v>175108.38</v>
      </c>
      <c r="L7003">
        <v>1378.98</v>
      </c>
      <c r="M7003">
        <v>70305.899999999994</v>
      </c>
      <c r="N7003" s="2">
        <f>Table1[[#This Row],[Profit]]/Table1[[#This Row],[Sales_Value]]</f>
        <v>0.40149934571949092</v>
      </c>
      <c r="O7003" s="3" t="str">
        <f>IF(Table1[[#This Row],[Profit]]&lt;0,"Yes","No")</f>
        <v>No</v>
      </c>
      <c r="P7003" t="str">
        <f>IF(Table1[[#This Row],[Discount_Pct]]&gt;0.3,"High",IF(Table1[[#This Row],[Discount_Pct]]&gt;0.15,"Medium","Low"))</f>
        <v>Low</v>
      </c>
      <c r="Q7003" t="str">
        <f>TEXT(Table1[[#This Row],[Date]],"MMM-YYYY")</f>
        <v>Apr-2024</v>
      </c>
      <c r="R7003" t="str">
        <f>IF(Table1[[#This Row],[Sales_Value]]&gt;500000,"Premium",IF(Table1[[#This Row],[Sales_Value]]&gt;100000,"Mid","Basic"))</f>
        <v>Mid</v>
      </c>
    </row>
    <row r="7004" spans="1:18" x14ac:dyDescent="0.3">
      <c r="A7004" s="1">
        <v>45581</v>
      </c>
      <c r="B7004" t="s">
        <v>7205</v>
      </c>
      <c r="C7004" t="s">
        <v>39</v>
      </c>
      <c r="D7004" t="s">
        <v>66</v>
      </c>
      <c r="E7004" t="s">
        <v>56</v>
      </c>
      <c r="F7004" t="s">
        <v>85</v>
      </c>
      <c r="G7004" t="s">
        <v>24</v>
      </c>
      <c r="H7004">
        <v>15</v>
      </c>
      <c r="I7004">
        <v>72.989999999999995</v>
      </c>
      <c r="J7004">
        <v>0.24</v>
      </c>
      <c r="K7004">
        <v>832.09</v>
      </c>
      <c r="L7004">
        <v>29.92</v>
      </c>
      <c r="M7004">
        <v>383.29</v>
      </c>
      <c r="N7004" s="2">
        <f>Table1[[#This Row],[Profit]]/Table1[[#This Row],[Sales_Value]]</f>
        <v>0.46063526781958686</v>
      </c>
      <c r="O7004" s="3" t="str">
        <f>IF(Table1[[#This Row],[Profit]]&lt;0,"Yes","No")</f>
        <v>No</v>
      </c>
      <c r="P7004" t="str">
        <f>IF(Table1[[#This Row],[Discount_Pct]]&gt;0.3,"High",IF(Table1[[#This Row],[Discount_Pct]]&gt;0.15,"Medium","Low"))</f>
        <v>Medium</v>
      </c>
      <c r="Q7004" t="str">
        <f>TEXT(Table1[[#This Row],[Date]],"MMM-YYYY")</f>
        <v>Oct-2024</v>
      </c>
      <c r="R7004" t="str">
        <f>IF(Table1[[#This Row],[Sales_Value]]&gt;500000,"Premium",IF(Table1[[#This Row],[Sales_Value]]&gt;100000,"Mid","Basic"))</f>
        <v>Basic</v>
      </c>
    </row>
    <row r="7005" spans="1:18" x14ac:dyDescent="0.3">
      <c r="A7005" s="1">
        <v>45427</v>
      </c>
      <c r="B7005" t="s">
        <v>7206</v>
      </c>
      <c r="C7005" t="s">
        <v>20</v>
      </c>
      <c r="D7005" t="s">
        <v>124</v>
      </c>
      <c r="E7005" t="s">
        <v>177</v>
      </c>
      <c r="F7005" t="s">
        <v>28</v>
      </c>
      <c r="G7005" t="s">
        <v>18</v>
      </c>
      <c r="H7005">
        <v>50</v>
      </c>
      <c r="I7005">
        <v>2422.7600000000002</v>
      </c>
      <c r="J7005">
        <v>0.19</v>
      </c>
      <c r="K7005">
        <v>98121.78</v>
      </c>
      <c r="L7005">
        <v>1610.81</v>
      </c>
      <c r="M7005">
        <v>17581.28</v>
      </c>
      <c r="N7005" s="2">
        <f>Table1[[#This Row],[Profit]]/Table1[[#This Row],[Sales_Value]]</f>
        <v>0.17917816003745549</v>
      </c>
      <c r="O7005" s="3" t="str">
        <f>IF(Table1[[#This Row],[Profit]]&lt;0,"Yes","No")</f>
        <v>No</v>
      </c>
      <c r="P7005" t="str">
        <f>IF(Table1[[#This Row],[Discount_Pct]]&gt;0.3,"High",IF(Table1[[#This Row],[Discount_Pct]]&gt;0.15,"Medium","Low"))</f>
        <v>Medium</v>
      </c>
      <c r="Q7005" t="str">
        <f>TEXT(Table1[[#This Row],[Date]],"MMM-YYYY")</f>
        <v>May-2024</v>
      </c>
      <c r="R7005" t="str">
        <f>IF(Table1[[#This Row],[Sales_Value]]&gt;500000,"Premium",IF(Table1[[#This Row],[Sales_Value]]&gt;100000,"Mid","Basic"))</f>
        <v>Basic</v>
      </c>
    </row>
    <row r="7006" spans="1:18" x14ac:dyDescent="0.3">
      <c r="A7006" s="1">
        <v>45472</v>
      </c>
      <c r="B7006" t="s">
        <v>7207</v>
      </c>
      <c r="C7006" t="s">
        <v>34</v>
      </c>
      <c r="D7006" t="s">
        <v>80</v>
      </c>
      <c r="E7006" t="s">
        <v>175</v>
      </c>
      <c r="F7006" t="s">
        <v>110</v>
      </c>
      <c r="G7006" t="s">
        <v>24</v>
      </c>
      <c r="H7006">
        <v>72</v>
      </c>
      <c r="I7006">
        <v>316.32</v>
      </c>
      <c r="J7006">
        <v>0.05</v>
      </c>
      <c r="K7006">
        <v>21636.29</v>
      </c>
      <c r="L7006">
        <v>240.73</v>
      </c>
      <c r="M7006">
        <v>4303.7299999999996</v>
      </c>
      <c r="N7006" s="2">
        <f>Table1[[#This Row],[Profit]]/Table1[[#This Row],[Sales_Value]]</f>
        <v>0.19891256772764643</v>
      </c>
      <c r="O7006" s="3" t="str">
        <f>IF(Table1[[#This Row],[Profit]]&lt;0,"Yes","No")</f>
        <v>No</v>
      </c>
      <c r="P7006" t="str">
        <f>IF(Table1[[#This Row],[Discount_Pct]]&gt;0.3,"High",IF(Table1[[#This Row],[Discount_Pct]]&gt;0.15,"Medium","Low"))</f>
        <v>Low</v>
      </c>
      <c r="Q7006" t="str">
        <f>TEXT(Table1[[#This Row],[Date]],"MMM-YYYY")</f>
        <v>Jun-2024</v>
      </c>
      <c r="R7006" t="str">
        <f>IF(Table1[[#This Row],[Sales_Value]]&gt;500000,"Premium",IF(Table1[[#This Row],[Sales_Value]]&gt;100000,"Mid","Basic"))</f>
        <v>Basic</v>
      </c>
    </row>
    <row r="7007" spans="1:18" x14ac:dyDescent="0.3">
      <c r="A7007" s="1">
        <v>45432</v>
      </c>
      <c r="B7007" t="s">
        <v>7208</v>
      </c>
      <c r="C7007" t="s">
        <v>34</v>
      </c>
      <c r="D7007" t="s">
        <v>105</v>
      </c>
      <c r="E7007" t="s">
        <v>557</v>
      </c>
      <c r="F7007" t="s">
        <v>28</v>
      </c>
      <c r="G7007" t="s">
        <v>18</v>
      </c>
      <c r="H7007">
        <v>81</v>
      </c>
      <c r="I7007">
        <v>2226.86</v>
      </c>
      <c r="J7007">
        <v>0.18</v>
      </c>
      <c r="K7007">
        <v>147908.04</v>
      </c>
      <c r="L7007">
        <v>1590.53</v>
      </c>
      <c r="M7007">
        <v>19075.11</v>
      </c>
      <c r="N7007" s="2">
        <f>Table1[[#This Row],[Profit]]/Table1[[#This Row],[Sales_Value]]</f>
        <v>0.12896601158395446</v>
      </c>
      <c r="O7007" s="3" t="str">
        <f>IF(Table1[[#This Row],[Profit]]&lt;0,"Yes","No")</f>
        <v>No</v>
      </c>
      <c r="P7007" t="str">
        <f>IF(Table1[[#This Row],[Discount_Pct]]&gt;0.3,"High",IF(Table1[[#This Row],[Discount_Pct]]&gt;0.15,"Medium","Low"))</f>
        <v>Medium</v>
      </c>
      <c r="Q7007" t="str">
        <f>TEXT(Table1[[#This Row],[Date]],"MMM-YYYY")</f>
        <v>May-2024</v>
      </c>
      <c r="R7007" t="str">
        <f>IF(Table1[[#This Row],[Sales_Value]]&gt;500000,"Premium",IF(Table1[[#This Row],[Sales_Value]]&gt;100000,"Mid","Basic"))</f>
        <v>Mid</v>
      </c>
    </row>
    <row r="7008" spans="1:18" x14ac:dyDescent="0.3">
      <c r="A7008" s="1">
        <v>45562</v>
      </c>
      <c r="B7008" t="s">
        <v>7209</v>
      </c>
      <c r="C7008" t="s">
        <v>34</v>
      </c>
      <c r="D7008" t="s">
        <v>35</v>
      </c>
      <c r="E7008" t="s">
        <v>460</v>
      </c>
      <c r="F7008" t="s">
        <v>161</v>
      </c>
      <c r="G7008" t="s">
        <v>24</v>
      </c>
      <c r="H7008">
        <v>11</v>
      </c>
      <c r="I7008">
        <v>18.510000000000002</v>
      </c>
      <c r="J7008">
        <v>0.01</v>
      </c>
      <c r="K7008">
        <v>201.57</v>
      </c>
      <c r="L7008">
        <v>4.9800000000000004</v>
      </c>
      <c r="M7008">
        <v>146.79</v>
      </c>
      <c r="N7008" s="2">
        <f>Table1[[#This Row],[Profit]]/Table1[[#This Row],[Sales_Value]]</f>
        <v>0.72823336806072325</v>
      </c>
      <c r="O7008" s="3" t="str">
        <f>IF(Table1[[#This Row],[Profit]]&lt;0,"Yes","No")</f>
        <v>No</v>
      </c>
      <c r="P7008" t="str">
        <f>IF(Table1[[#This Row],[Discount_Pct]]&gt;0.3,"High",IF(Table1[[#This Row],[Discount_Pct]]&gt;0.15,"Medium","Low"))</f>
        <v>Low</v>
      </c>
      <c r="Q7008" t="str">
        <f>TEXT(Table1[[#This Row],[Date]],"MMM-YYYY")</f>
        <v>Sep-2024</v>
      </c>
      <c r="R7008" t="str">
        <f>IF(Table1[[#This Row],[Sales_Value]]&gt;500000,"Premium",IF(Table1[[#This Row],[Sales_Value]]&gt;100000,"Mid","Basic"))</f>
        <v>Basic</v>
      </c>
    </row>
    <row r="7009" spans="1:18" x14ac:dyDescent="0.3">
      <c r="A7009" s="1">
        <v>45607</v>
      </c>
      <c r="B7009" t="s">
        <v>7210</v>
      </c>
      <c r="C7009" t="s">
        <v>14</v>
      </c>
      <c r="D7009" t="s">
        <v>160</v>
      </c>
      <c r="E7009" t="s">
        <v>36</v>
      </c>
      <c r="F7009" t="s">
        <v>232</v>
      </c>
      <c r="G7009" t="s">
        <v>24</v>
      </c>
      <c r="H7009">
        <v>58</v>
      </c>
      <c r="I7009">
        <v>60.66</v>
      </c>
      <c r="J7009">
        <v>0.05</v>
      </c>
      <c r="K7009">
        <v>3342.37</v>
      </c>
      <c r="L7009">
        <v>18.7</v>
      </c>
      <c r="M7009">
        <v>2257.77</v>
      </c>
      <c r="N7009" s="2">
        <f>Table1[[#This Row],[Profit]]/Table1[[#This Row],[Sales_Value]]</f>
        <v>0.67549972025837957</v>
      </c>
      <c r="O7009" s="3" t="str">
        <f>IF(Table1[[#This Row],[Profit]]&lt;0,"Yes","No")</f>
        <v>No</v>
      </c>
      <c r="P7009" t="str">
        <f>IF(Table1[[#This Row],[Discount_Pct]]&gt;0.3,"High",IF(Table1[[#This Row],[Discount_Pct]]&gt;0.15,"Medium","Low"))</f>
        <v>Low</v>
      </c>
      <c r="Q7009" t="str">
        <f>TEXT(Table1[[#This Row],[Date]],"MMM-YYYY")</f>
        <v>Nov-2024</v>
      </c>
      <c r="R7009" t="str">
        <f>IF(Table1[[#This Row],[Sales_Value]]&gt;500000,"Premium",IF(Table1[[#This Row],[Sales_Value]]&gt;100000,"Mid","Basic"))</f>
        <v>Basic</v>
      </c>
    </row>
    <row r="7010" spans="1:18" x14ac:dyDescent="0.3">
      <c r="A7010" s="1">
        <v>45411</v>
      </c>
      <c r="B7010" t="s">
        <v>7211</v>
      </c>
      <c r="C7010" t="s">
        <v>34</v>
      </c>
      <c r="D7010" t="s">
        <v>105</v>
      </c>
      <c r="E7010" t="s">
        <v>415</v>
      </c>
      <c r="F7010" t="s">
        <v>17</v>
      </c>
      <c r="G7010" t="s">
        <v>18</v>
      </c>
      <c r="H7010">
        <v>98</v>
      </c>
      <c r="I7010">
        <v>26595.98</v>
      </c>
      <c r="J7010">
        <v>0.06</v>
      </c>
      <c r="K7010">
        <v>2450021.6800000002</v>
      </c>
      <c r="L7010">
        <v>22758.82</v>
      </c>
      <c r="M7010">
        <v>219657.32</v>
      </c>
      <c r="N7010" s="2">
        <f>Table1[[#This Row],[Profit]]/Table1[[#This Row],[Sales_Value]]</f>
        <v>8.9655255622064528E-2</v>
      </c>
      <c r="O7010" s="3" t="str">
        <f>IF(Table1[[#This Row],[Profit]]&lt;0,"Yes","No")</f>
        <v>No</v>
      </c>
      <c r="P7010" t="str">
        <f>IF(Table1[[#This Row],[Discount_Pct]]&gt;0.3,"High",IF(Table1[[#This Row],[Discount_Pct]]&gt;0.15,"Medium","Low"))</f>
        <v>Low</v>
      </c>
      <c r="Q7010" t="str">
        <f>TEXT(Table1[[#This Row],[Date]],"MMM-YYYY")</f>
        <v>Apr-2024</v>
      </c>
      <c r="R7010" t="str">
        <f>IF(Table1[[#This Row],[Sales_Value]]&gt;500000,"Premium",IF(Table1[[#This Row],[Sales_Value]]&gt;100000,"Mid","Basic"))</f>
        <v>Premium</v>
      </c>
    </row>
    <row r="7011" spans="1:18" x14ac:dyDescent="0.3">
      <c r="A7011" s="1">
        <v>45572</v>
      </c>
      <c r="B7011" t="s">
        <v>7212</v>
      </c>
      <c r="C7011" t="s">
        <v>34</v>
      </c>
      <c r="D7011" t="s">
        <v>35</v>
      </c>
      <c r="E7011" t="s">
        <v>311</v>
      </c>
      <c r="F7011" t="s">
        <v>122</v>
      </c>
      <c r="G7011" t="s">
        <v>18</v>
      </c>
      <c r="H7011">
        <v>50</v>
      </c>
      <c r="I7011">
        <v>9099.6</v>
      </c>
      <c r="J7011">
        <v>7.0000000000000007E-2</v>
      </c>
      <c r="K7011">
        <v>423131.4</v>
      </c>
      <c r="L7011">
        <v>6865.43</v>
      </c>
      <c r="M7011">
        <v>79859.899999999994</v>
      </c>
      <c r="N7011" s="2">
        <f>Table1[[#This Row],[Profit]]/Table1[[#This Row],[Sales_Value]]</f>
        <v>0.18873546137204658</v>
      </c>
      <c r="O7011" s="3" t="str">
        <f>IF(Table1[[#This Row],[Profit]]&lt;0,"Yes","No")</f>
        <v>No</v>
      </c>
      <c r="P7011" t="str">
        <f>IF(Table1[[#This Row],[Discount_Pct]]&gt;0.3,"High",IF(Table1[[#This Row],[Discount_Pct]]&gt;0.15,"Medium","Low"))</f>
        <v>Low</v>
      </c>
      <c r="Q7011" t="str">
        <f>TEXT(Table1[[#This Row],[Date]],"MMM-YYYY")</f>
        <v>Oct-2024</v>
      </c>
      <c r="R7011" t="str">
        <f>IF(Table1[[#This Row],[Sales_Value]]&gt;500000,"Premium",IF(Table1[[#This Row],[Sales_Value]]&gt;100000,"Mid","Basic"))</f>
        <v>Mid</v>
      </c>
    </row>
    <row r="7012" spans="1:18" x14ac:dyDescent="0.3">
      <c r="A7012" s="1">
        <v>45592</v>
      </c>
      <c r="B7012" t="s">
        <v>7213</v>
      </c>
      <c r="C7012" t="s">
        <v>20</v>
      </c>
      <c r="D7012" t="s">
        <v>30</v>
      </c>
      <c r="E7012" t="s">
        <v>238</v>
      </c>
      <c r="F7012" t="s">
        <v>91</v>
      </c>
      <c r="G7012" t="s">
        <v>46</v>
      </c>
      <c r="H7012">
        <v>61</v>
      </c>
      <c r="I7012">
        <v>7261.22</v>
      </c>
      <c r="J7012">
        <v>0.08</v>
      </c>
      <c r="K7012">
        <v>407499.67</v>
      </c>
      <c r="L7012">
        <v>5760.79</v>
      </c>
      <c r="M7012">
        <v>56091.48</v>
      </c>
      <c r="N7012" s="2">
        <f>Table1[[#This Row],[Profit]]/Table1[[#This Row],[Sales_Value]]</f>
        <v>0.1376479151504589</v>
      </c>
      <c r="O7012" s="3" t="str">
        <f>IF(Table1[[#This Row],[Profit]]&lt;0,"Yes","No")</f>
        <v>No</v>
      </c>
      <c r="P7012" t="str">
        <f>IF(Table1[[#This Row],[Discount_Pct]]&gt;0.3,"High",IF(Table1[[#This Row],[Discount_Pct]]&gt;0.15,"Medium","Low"))</f>
        <v>Low</v>
      </c>
      <c r="Q7012" t="str">
        <f>TEXT(Table1[[#This Row],[Date]],"MMM-YYYY")</f>
        <v>Oct-2024</v>
      </c>
      <c r="R7012" t="str">
        <f>IF(Table1[[#This Row],[Sales_Value]]&gt;500000,"Premium",IF(Table1[[#This Row],[Sales_Value]]&gt;100000,"Mid","Basic"))</f>
        <v>Mid</v>
      </c>
    </row>
    <row r="7013" spans="1:18" x14ac:dyDescent="0.3">
      <c r="A7013" s="1">
        <v>45395</v>
      </c>
      <c r="B7013" t="s">
        <v>7214</v>
      </c>
      <c r="C7013" t="s">
        <v>34</v>
      </c>
      <c r="D7013" t="s">
        <v>207</v>
      </c>
      <c r="E7013" t="s">
        <v>84</v>
      </c>
      <c r="F7013" t="s">
        <v>95</v>
      </c>
      <c r="G7013" t="s">
        <v>77</v>
      </c>
      <c r="H7013">
        <v>65</v>
      </c>
      <c r="I7013">
        <v>3919.59</v>
      </c>
      <c r="J7013">
        <v>0.11</v>
      </c>
      <c r="K7013">
        <v>226748.28</v>
      </c>
      <c r="L7013">
        <v>1815.45</v>
      </c>
      <c r="M7013">
        <v>108744.03</v>
      </c>
      <c r="N7013" s="2">
        <f>Table1[[#This Row],[Profit]]/Table1[[#This Row],[Sales_Value]]</f>
        <v>0.47958039637610483</v>
      </c>
      <c r="O7013" s="3" t="str">
        <f>IF(Table1[[#This Row],[Profit]]&lt;0,"Yes","No")</f>
        <v>No</v>
      </c>
      <c r="P7013" t="str">
        <f>IF(Table1[[#This Row],[Discount_Pct]]&gt;0.3,"High",IF(Table1[[#This Row],[Discount_Pct]]&gt;0.15,"Medium","Low"))</f>
        <v>Low</v>
      </c>
      <c r="Q7013" t="str">
        <f>TEXT(Table1[[#This Row],[Date]],"MMM-YYYY")</f>
        <v>Apr-2024</v>
      </c>
      <c r="R7013" t="str">
        <f>IF(Table1[[#This Row],[Sales_Value]]&gt;500000,"Premium",IF(Table1[[#This Row],[Sales_Value]]&gt;100000,"Mid","Basic"))</f>
        <v>Mid</v>
      </c>
    </row>
    <row r="7014" spans="1:18" x14ac:dyDescent="0.3">
      <c r="A7014" s="1">
        <v>45531</v>
      </c>
      <c r="B7014" t="s">
        <v>7215</v>
      </c>
      <c r="C7014" t="s">
        <v>39</v>
      </c>
      <c r="D7014" t="s">
        <v>40</v>
      </c>
      <c r="E7014" t="s">
        <v>236</v>
      </c>
      <c r="F7014" t="s">
        <v>154</v>
      </c>
      <c r="G7014" t="s">
        <v>77</v>
      </c>
      <c r="H7014">
        <v>48</v>
      </c>
      <c r="I7014">
        <v>1120.56</v>
      </c>
      <c r="J7014">
        <v>0</v>
      </c>
      <c r="K7014">
        <v>53786.879999999997</v>
      </c>
      <c r="L7014">
        <v>583.04999999999995</v>
      </c>
      <c r="M7014">
        <v>25800.48</v>
      </c>
      <c r="N7014" s="2">
        <f>Table1[[#This Row],[Profit]]/Table1[[#This Row],[Sales_Value]]</f>
        <v>0.47967980295566504</v>
      </c>
      <c r="O7014" s="3" t="str">
        <f>IF(Table1[[#This Row],[Profit]]&lt;0,"Yes","No")</f>
        <v>No</v>
      </c>
      <c r="P7014" t="str">
        <f>IF(Table1[[#This Row],[Discount_Pct]]&gt;0.3,"High",IF(Table1[[#This Row],[Discount_Pct]]&gt;0.15,"Medium","Low"))</f>
        <v>Low</v>
      </c>
      <c r="Q7014" t="str">
        <f>TEXT(Table1[[#This Row],[Date]],"MMM-YYYY")</f>
        <v>Aug-2024</v>
      </c>
      <c r="R7014" t="str">
        <f>IF(Table1[[#This Row],[Sales_Value]]&gt;500000,"Premium",IF(Table1[[#This Row],[Sales_Value]]&gt;100000,"Mid","Basic"))</f>
        <v>Basic</v>
      </c>
    </row>
    <row r="7015" spans="1:18" x14ac:dyDescent="0.3">
      <c r="A7015" s="1">
        <v>45518</v>
      </c>
      <c r="B7015" t="s">
        <v>7216</v>
      </c>
      <c r="C7015" t="s">
        <v>39</v>
      </c>
      <c r="D7015" t="s">
        <v>192</v>
      </c>
      <c r="E7015" t="s">
        <v>31</v>
      </c>
      <c r="F7015" t="s">
        <v>76</v>
      </c>
      <c r="G7015" t="s">
        <v>77</v>
      </c>
      <c r="H7015">
        <v>43</v>
      </c>
      <c r="I7015">
        <v>1801.18</v>
      </c>
      <c r="J7015">
        <v>0.13</v>
      </c>
      <c r="K7015">
        <v>67382.14</v>
      </c>
      <c r="L7015">
        <v>1046.48</v>
      </c>
      <c r="M7015">
        <v>22383.5</v>
      </c>
      <c r="N7015" s="2">
        <f>Table1[[#This Row],[Profit]]/Table1[[#This Row],[Sales_Value]]</f>
        <v>0.33218743126887929</v>
      </c>
      <c r="O7015" s="3" t="str">
        <f>IF(Table1[[#This Row],[Profit]]&lt;0,"Yes","No")</f>
        <v>No</v>
      </c>
      <c r="P7015" t="str">
        <f>IF(Table1[[#This Row],[Discount_Pct]]&gt;0.3,"High",IF(Table1[[#This Row],[Discount_Pct]]&gt;0.15,"Medium","Low"))</f>
        <v>Low</v>
      </c>
      <c r="Q7015" t="str">
        <f>TEXT(Table1[[#This Row],[Date]],"MMM-YYYY")</f>
        <v>Aug-2024</v>
      </c>
      <c r="R7015" t="str">
        <f>IF(Table1[[#This Row],[Sales_Value]]&gt;500000,"Premium",IF(Table1[[#This Row],[Sales_Value]]&gt;100000,"Mid","Basic"))</f>
        <v>Basic</v>
      </c>
    </row>
    <row r="7016" spans="1:18" x14ac:dyDescent="0.3">
      <c r="A7016" s="1">
        <v>45630</v>
      </c>
      <c r="B7016" t="s">
        <v>7217</v>
      </c>
      <c r="C7016" t="s">
        <v>20</v>
      </c>
      <c r="D7016" t="s">
        <v>352</v>
      </c>
      <c r="E7016" t="s">
        <v>56</v>
      </c>
      <c r="F7016" t="s">
        <v>134</v>
      </c>
      <c r="G7016" t="s">
        <v>24</v>
      </c>
      <c r="H7016">
        <v>75</v>
      </c>
      <c r="I7016">
        <v>132.41999999999999</v>
      </c>
      <c r="J7016">
        <v>0.12</v>
      </c>
      <c r="K7016">
        <v>8739.7199999999993</v>
      </c>
      <c r="L7016">
        <v>60.87</v>
      </c>
      <c r="M7016">
        <v>4174.47</v>
      </c>
      <c r="N7016" s="2">
        <f>Table1[[#This Row],[Profit]]/Table1[[#This Row],[Sales_Value]]</f>
        <v>0.47764344853153196</v>
      </c>
      <c r="O7016" s="3" t="str">
        <f>IF(Table1[[#This Row],[Profit]]&lt;0,"Yes","No")</f>
        <v>No</v>
      </c>
      <c r="P7016" t="str">
        <f>IF(Table1[[#This Row],[Discount_Pct]]&gt;0.3,"High",IF(Table1[[#This Row],[Discount_Pct]]&gt;0.15,"Medium","Low"))</f>
        <v>Low</v>
      </c>
      <c r="Q7016" t="str">
        <f>TEXT(Table1[[#This Row],[Date]],"MMM-YYYY")</f>
        <v>Dec-2024</v>
      </c>
      <c r="R7016" t="str">
        <f>IF(Table1[[#This Row],[Sales_Value]]&gt;500000,"Premium",IF(Table1[[#This Row],[Sales_Value]]&gt;100000,"Mid","Basic"))</f>
        <v>Basic</v>
      </c>
    </row>
    <row r="7017" spans="1:18" x14ac:dyDescent="0.3">
      <c r="A7017" s="1">
        <v>45648</v>
      </c>
      <c r="B7017" t="s">
        <v>7218</v>
      </c>
      <c r="C7017" t="s">
        <v>34</v>
      </c>
      <c r="D7017" t="s">
        <v>35</v>
      </c>
      <c r="E7017" t="s">
        <v>125</v>
      </c>
      <c r="F7017" t="s">
        <v>264</v>
      </c>
      <c r="G7017" t="s">
        <v>77</v>
      </c>
      <c r="H7017">
        <v>30</v>
      </c>
      <c r="I7017">
        <v>2879.65</v>
      </c>
      <c r="J7017">
        <v>0.22</v>
      </c>
      <c r="K7017">
        <v>67383.81</v>
      </c>
      <c r="L7017">
        <v>1689.79</v>
      </c>
      <c r="M7017">
        <v>16690.11</v>
      </c>
      <c r="N7017" s="2">
        <f>Table1[[#This Row],[Profit]]/Table1[[#This Row],[Sales_Value]]</f>
        <v>0.24768724119339647</v>
      </c>
      <c r="O7017" s="3" t="str">
        <f>IF(Table1[[#This Row],[Profit]]&lt;0,"Yes","No")</f>
        <v>No</v>
      </c>
      <c r="P7017" t="str">
        <f>IF(Table1[[#This Row],[Discount_Pct]]&gt;0.3,"High",IF(Table1[[#This Row],[Discount_Pct]]&gt;0.15,"Medium","Low"))</f>
        <v>Medium</v>
      </c>
      <c r="Q7017" t="str">
        <f>TEXT(Table1[[#This Row],[Date]],"MMM-YYYY")</f>
        <v>Dec-2024</v>
      </c>
      <c r="R7017" t="str">
        <f>IF(Table1[[#This Row],[Sales_Value]]&gt;500000,"Premium",IF(Table1[[#This Row],[Sales_Value]]&gt;100000,"Mid","Basic"))</f>
        <v>Basic</v>
      </c>
    </row>
    <row r="7018" spans="1:18" x14ac:dyDescent="0.3">
      <c r="A7018" s="1">
        <v>45487</v>
      </c>
      <c r="B7018" t="s">
        <v>7219</v>
      </c>
      <c r="C7018" t="s">
        <v>39</v>
      </c>
      <c r="D7018" t="s">
        <v>108</v>
      </c>
      <c r="E7018" t="s">
        <v>223</v>
      </c>
      <c r="F7018" t="s">
        <v>282</v>
      </c>
      <c r="G7018" t="s">
        <v>18</v>
      </c>
      <c r="H7018">
        <v>30</v>
      </c>
      <c r="I7018">
        <v>9348.08</v>
      </c>
      <c r="J7018">
        <v>0.01</v>
      </c>
      <c r="K7018">
        <v>277637.98</v>
      </c>
      <c r="L7018">
        <v>7190.42</v>
      </c>
      <c r="M7018">
        <v>61925.38</v>
      </c>
      <c r="N7018" s="2">
        <f>Table1[[#This Row],[Profit]]/Table1[[#This Row],[Sales_Value]]</f>
        <v>0.22304361960852762</v>
      </c>
      <c r="O7018" s="3" t="str">
        <f>IF(Table1[[#This Row],[Profit]]&lt;0,"Yes","No")</f>
        <v>No</v>
      </c>
      <c r="P7018" t="str">
        <f>IF(Table1[[#This Row],[Discount_Pct]]&gt;0.3,"High",IF(Table1[[#This Row],[Discount_Pct]]&gt;0.15,"Medium","Low"))</f>
        <v>Low</v>
      </c>
      <c r="Q7018" t="str">
        <f>TEXT(Table1[[#This Row],[Date]],"MMM-YYYY")</f>
        <v>Jul-2024</v>
      </c>
      <c r="R7018" t="str">
        <f>IF(Table1[[#This Row],[Sales_Value]]&gt;500000,"Premium",IF(Table1[[#This Row],[Sales_Value]]&gt;100000,"Mid","Basic"))</f>
        <v>Mid</v>
      </c>
    </row>
    <row r="7019" spans="1:18" x14ac:dyDescent="0.3">
      <c r="A7019" s="1">
        <v>45374</v>
      </c>
      <c r="B7019" t="s">
        <v>7220</v>
      </c>
      <c r="C7019" t="s">
        <v>39</v>
      </c>
      <c r="D7019" t="s">
        <v>40</v>
      </c>
      <c r="E7019" t="s">
        <v>168</v>
      </c>
      <c r="F7019" t="s">
        <v>178</v>
      </c>
      <c r="G7019" t="s">
        <v>46</v>
      </c>
      <c r="H7019">
        <v>1</v>
      </c>
      <c r="I7019">
        <v>27675.33</v>
      </c>
      <c r="J7019">
        <v>0.28999999999999998</v>
      </c>
      <c r="K7019">
        <v>19649.48</v>
      </c>
      <c r="L7019">
        <v>18053.400000000001</v>
      </c>
      <c r="M7019">
        <v>1596.08</v>
      </c>
      <c r="N7019" s="2">
        <f>Table1[[#This Row],[Profit]]/Table1[[#This Row],[Sales_Value]]</f>
        <v>8.1227594826936894E-2</v>
      </c>
      <c r="O7019" s="3" t="str">
        <f>IF(Table1[[#This Row],[Profit]]&lt;0,"Yes","No")</f>
        <v>No</v>
      </c>
      <c r="P7019" t="str">
        <f>IF(Table1[[#This Row],[Discount_Pct]]&gt;0.3,"High",IF(Table1[[#This Row],[Discount_Pct]]&gt;0.15,"Medium","Low"))</f>
        <v>Medium</v>
      </c>
      <c r="Q7019" t="str">
        <f>TEXT(Table1[[#This Row],[Date]],"MMM-YYYY")</f>
        <v>Mar-2024</v>
      </c>
      <c r="R7019" t="str">
        <f>IF(Table1[[#This Row],[Sales_Value]]&gt;500000,"Premium",IF(Table1[[#This Row],[Sales_Value]]&gt;100000,"Mid","Basic"))</f>
        <v>Basic</v>
      </c>
    </row>
    <row r="7020" spans="1:18" x14ac:dyDescent="0.3">
      <c r="A7020" s="1">
        <v>45396</v>
      </c>
      <c r="B7020" t="s">
        <v>7221</v>
      </c>
      <c r="C7020" t="s">
        <v>14</v>
      </c>
      <c r="D7020" t="s">
        <v>55</v>
      </c>
      <c r="E7020" t="s">
        <v>205</v>
      </c>
      <c r="F7020" t="s">
        <v>422</v>
      </c>
      <c r="G7020" t="s">
        <v>24</v>
      </c>
      <c r="H7020">
        <v>8</v>
      </c>
      <c r="I7020">
        <v>430.29</v>
      </c>
      <c r="J7020">
        <v>0.19</v>
      </c>
      <c r="K7020">
        <v>2788.28</v>
      </c>
      <c r="L7020">
        <v>239.89</v>
      </c>
      <c r="M7020">
        <v>869.16</v>
      </c>
      <c r="N7020" s="2">
        <f>Table1[[#This Row],[Profit]]/Table1[[#This Row],[Sales_Value]]</f>
        <v>0.31171905260590754</v>
      </c>
      <c r="O7020" s="3" t="str">
        <f>IF(Table1[[#This Row],[Profit]]&lt;0,"Yes","No")</f>
        <v>No</v>
      </c>
      <c r="P7020" t="str">
        <f>IF(Table1[[#This Row],[Discount_Pct]]&gt;0.3,"High",IF(Table1[[#This Row],[Discount_Pct]]&gt;0.15,"Medium","Low"))</f>
        <v>Medium</v>
      </c>
      <c r="Q7020" t="str">
        <f>TEXT(Table1[[#This Row],[Date]],"MMM-YYYY")</f>
        <v>Apr-2024</v>
      </c>
      <c r="R7020" t="str">
        <f>IF(Table1[[#This Row],[Sales_Value]]&gt;500000,"Premium",IF(Table1[[#This Row],[Sales_Value]]&gt;100000,"Mid","Basic"))</f>
        <v>Basic</v>
      </c>
    </row>
    <row r="7021" spans="1:18" x14ac:dyDescent="0.3">
      <c r="A7021" s="1">
        <v>45337</v>
      </c>
      <c r="B7021" t="s">
        <v>7222</v>
      </c>
      <c r="C7021" t="s">
        <v>39</v>
      </c>
      <c r="D7021" t="s">
        <v>93</v>
      </c>
      <c r="E7021" t="s">
        <v>31</v>
      </c>
      <c r="F7021" t="s">
        <v>113</v>
      </c>
      <c r="G7021" t="s">
        <v>24</v>
      </c>
      <c r="H7021">
        <v>47</v>
      </c>
      <c r="I7021">
        <v>64.47</v>
      </c>
      <c r="J7021">
        <v>0.28999999999999998</v>
      </c>
      <c r="K7021">
        <v>2151.36</v>
      </c>
      <c r="L7021">
        <v>22.86</v>
      </c>
      <c r="M7021">
        <v>1076.94</v>
      </c>
      <c r="N7021" s="2">
        <f>Table1[[#This Row],[Profit]]/Table1[[#This Row],[Sales_Value]]</f>
        <v>0.50058567603748327</v>
      </c>
      <c r="O7021" s="3" t="str">
        <f>IF(Table1[[#This Row],[Profit]]&lt;0,"Yes","No")</f>
        <v>No</v>
      </c>
      <c r="P7021" t="str">
        <f>IF(Table1[[#This Row],[Discount_Pct]]&gt;0.3,"High",IF(Table1[[#This Row],[Discount_Pct]]&gt;0.15,"Medium","Low"))</f>
        <v>Medium</v>
      </c>
      <c r="Q7021" t="str">
        <f>TEXT(Table1[[#This Row],[Date]],"MMM-YYYY")</f>
        <v>Feb-2024</v>
      </c>
      <c r="R7021" t="str">
        <f>IF(Table1[[#This Row],[Sales_Value]]&gt;500000,"Premium",IF(Table1[[#This Row],[Sales_Value]]&gt;100000,"Mid","Basic"))</f>
        <v>Basic</v>
      </c>
    </row>
    <row r="7022" spans="1:18" x14ac:dyDescent="0.3">
      <c r="A7022" s="1">
        <v>45542</v>
      </c>
      <c r="B7022" t="s">
        <v>7223</v>
      </c>
      <c r="C7022" t="s">
        <v>34</v>
      </c>
      <c r="D7022" t="s">
        <v>207</v>
      </c>
      <c r="E7022" t="s">
        <v>163</v>
      </c>
      <c r="F7022" t="s">
        <v>161</v>
      </c>
      <c r="G7022" t="s">
        <v>24</v>
      </c>
      <c r="H7022">
        <v>82</v>
      </c>
      <c r="I7022">
        <v>21.76</v>
      </c>
      <c r="J7022">
        <v>0</v>
      </c>
      <c r="K7022">
        <v>1784.32</v>
      </c>
      <c r="L7022">
        <v>5.45</v>
      </c>
      <c r="M7022">
        <v>1337.42</v>
      </c>
      <c r="N7022" s="2">
        <f>Table1[[#This Row],[Profit]]/Table1[[#This Row],[Sales_Value]]</f>
        <v>0.74954044117647067</v>
      </c>
      <c r="O7022" s="3" t="str">
        <f>IF(Table1[[#This Row],[Profit]]&lt;0,"Yes","No")</f>
        <v>No</v>
      </c>
      <c r="P7022" t="str">
        <f>IF(Table1[[#This Row],[Discount_Pct]]&gt;0.3,"High",IF(Table1[[#This Row],[Discount_Pct]]&gt;0.15,"Medium","Low"))</f>
        <v>Low</v>
      </c>
      <c r="Q7022" t="str">
        <f>TEXT(Table1[[#This Row],[Date]],"MMM-YYYY")</f>
        <v>Sep-2024</v>
      </c>
      <c r="R7022" t="str">
        <f>IF(Table1[[#This Row],[Sales_Value]]&gt;500000,"Premium",IF(Table1[[#This Row],[Sales_Value]]&gt;100000,"Mid","Basic"))</f>
        <v>Basic</v>
      </c>
    </row>
    <row r="7023" spans="1:18" x14ac:dyDescent="0.3">
      <c r="A7023" s="1">
        <v>45526</v>
      </c>
      <c r="B7023" t="s">
        <v>7224</v>
      </c>
      <c r="C7023" t="s">
        <v>14</v>
      </c>
      <c r="D7023" t="s">
        <v>15</v>
      </c>
      <c r="E7023" t="s">
        <v>171</v>
      </c>
      <c r="F7023" t="s">
        <v>156</v>
      </c>
      <c r="G7023" t="s">
        <v>18</v>
      </c>
      <c r="H7023">
        <v>14</v>
      </c>
      <c r="I7023">
        <v>22117.57</v>
      </c>
      <c r="J7023">
        <v>0.1</v>
      </c>
      <c r="K7023">
        <v>278681.38</v>
      </c>
      <c r="L7023">
        <v>15161.96</v>
      </c>
      <c r="M7023">
        <v>66413.94</v>
      </c>
      <c r="N7023" s="2">
        <f>Table1[[#This Row],[Profit]]/Table1[[#This Row],[Sales_Value]]</f>
        <v>0.23831495308369724</v>
      </c>
      <c r="O7023" s="3" t="str">
        <f>IF(Table1[[#This Row],[Profit]]&lt;0,"Yes","No")</f>
        <v>No</v>
      </c>
      <c r="P7023" t="str">
        <f>IF(Table1[[#This Row],[Discount_Pct]]&gt;0.3,"High",IF(Table1[[#This Row],[Discount_Pct]]&gt;0.15,"Medium","Low"))</f>
        <v>Low</v>
      </c>
      <c r="Q7023" t="str">
        <f>TEXT(Table1[[#This Row],[Date]],"MMM-YYYY")</f>
        <v>Aug-2024</v>
      </c>
      <c r="R7023" t="str">
        <f>IF(Table1[[#This Row],[Sales_Value]]&gt;500000,"Premium",IF(Table1[[#This Row],[Sales_Value]]&gt;100000,"Mid","Basic"))</f>
        <v>Mid</v>
      </c>
    </row>
    <row r="7024" spans="1:18" x14ac:dyDescent="0.3">
      <c r="A7024" s="1">
        <v>45527</v>
      </c>
      <c r="B7024" t="s">
        <v>7225</v>
      </c>
      <c r="C7024" t="s">
        <v>20</v>
      </c>
      <c r="D7024" t="s">
        <v>899</v>
      </c>
      <c r="E7024" t="s">
        <v>145</v>
      </c>
      <c r="F7024" t="s">
        <v>178</v>
      </c>
      <c r="G7024" t="s">
        <v>46</v>
      </c>
      <c r="H7024">
        <v>9</v>
      </c>
      <c r="I7024">
        <v>21556.61</v>
      </c>
      <c r="J7024">
        <v>0.17</v>
      </c>
      <c r="K7024">
        <v>161027.88</v>
      </c>
      <c r="L7024">
        <v>17376.189999999999</v>
      </c>
      <c r="M7024">
        <v>4642.17</v>
      </c>
      <c r="N7024" s="2">
        <f>Table1[[#This Row],[Profit]]/Table1[[#This Row],[Sales_Value]]</f>
        <v>2.882836189608905E-2</v>
      </c>
      <c r="O7024" s="3" t="str">
        <f>IF(Table1[[#This Row],[Profit]]&lt;0,"Yes","No")</f>
        <v>No</v>
      </c>
      <c r="P7024" t="str">
        <f>IF(Table1[[#This Row],[Discount_Pct]]&gt;0.3,"High",IF(Table1[[#This Row],[Discount_Pct]]&gt;0.15,"Medium","Low"))</f>
        <v>Medium</v>
      </c>
      <c r="Q7024" t="str">
        <f>TEXT(Table1[[#This Row],[Date]],"MMM-YYYY")</f>
        <v>Aug-2024</v>
      </c>
      <c r="R7024" t="str">
        <f>IF(Table1[[#This Row],[Sales_Value]]&gt;500000,"Premium",IF(Table1[[#This Row],[Sales_Value]]&gt;100000,"Mid","Basic"))</f>
        <v>Mid</v>
      </c>
    </row>
    <row r="7025" spans="1:18" x14ac:dyDescent="0.3">
      <c r="A7025" s="1">
        <v>45517</v>
      </c>
      <c r="B7025" t="s">
        <v>7226</v>
      </c>
      <c r="C7025" t="s">
        <v>39</v>
      </c>
      <c r="D7025" t="s">
        <v>66</v>
      </c>
      <c r="E7025" t="s">
        <v>211</v>
      </c>
      <c r="F7025" t="s">
        <v>110</v>
      </c>
      <c r="G7025" t="s">
        <v>24</v>
      </c>
      <c r="H7025">
        <v>36</v>
      </c>
      <c r="I7025">
        <v>324.05</v>
      </c>
      <c r="J7025">
        <v>0.14000000000000001</v>
      </c>
      <c r="K7025">
        <v>10032.59</v>
      </c>
      <c r="L7025">
        <v>225.37</v>
      </c>
      <c r="M7025">
        <v>1919.27</v>
      </c>
      <c r="N7025" s="2">
        <f>Table1[[#This Row],[Profit]]/Table1[[#This Row],[Sales_Value]]</f>
        <v>0.1913035417574126</v>
      </c>
      <c r="O7025" s="3" t="str">
        <f>IF(Table1[[#This Row],[Profit]]&lt;0,"Yes","No")</f>
        <v>No</v>
      </c>
      <c r="P7025" t="str">
        <f>IF(Table1[[#This Row],[Discount_Pct]]&gt;0.3,"High",IF(Table1[[#This Row],[Discount_Pct]]&gt;0.15,"Medium","Low"))</f>
        <v>Low</v>
      </c>
      <c r="Q7025" t="str">
        <f>TEXT(Table1[[#This Row],[Date]],"MMM-YYYY")</f>
        <v>Aug-2024</v>
      </c>
      <c r="R7025" t="str">
        <f>IF(Table1[[#This Row],[Sales_Value]]&gt;500000,"Premium",IF(Table1[[#This Row],[Sales_Value]]&gt;100000,"Mid","Basic"))</f>
        <v>Basic</v>
      </c>
    </row>
    <row r="7026" spans="1:18" x14ac:dyDescent="0.3">
      <c r="A7026" s="1">
        <v>45369</v>
      </c>
      <c r="B7026" t="s">
        <v>7227</v>
      </c>
      <c r="C7026" t="s">
        <v>39</v>
      </c>
      <c r="D7026" t="s">
        <v>40</v>
      </c>
      <c r="E7026" t="s">
        <v>252</v>
      </c>
      <c r="F7026" t="s">
        <v>161</v>
      </c>
      <c r="G7026" t="s">
        <v>24</v>
      </c>
      <c r="H7026">
        <v>71</v>
      </c>
      <c r="I7026">
        <v>21.63</v>
      </c>
      <c r="J7026">
        <v>0</v>
      </c>
      <c r="K7026">
        <v>1535.73</v>
      </c>
      <c r="L7026">
        <v>4.92</v>
      </c>
      <c r="M7026">
        <v>1186.4100000000001</v>
      </c>
      <c r="N7026" s="2">
        <f>Table1[[#This Row],[Profit]]/Table1[[#This Row],[Sales_Value]]</f>
        <v>0.7725381414701803</v>
      </c>
      <c r="O7026" s="3" t="str">
        <f>IF(Table1[[#This Row],[Profit]]&lt;0,"Yes","No")</f>
        <v>No</v>
      </c>
      <c r="P7026" t="str">
        <f>IF(Table1[[#This Row],[Discount_Pct]]&gt;0.3,"High",IF(Table1[[#This Row],[Discount_Pct]]&gt;0.15,"Medium","Low"))</f>
        <v>Low</v>
      </c>
      <c r="Q7026" t="str">
        <f>TEXT(Table1[[#This Row],[Date]],"MMM-YYYY")</f>
        <v>Mar-2024</v>
      </c>
      <c r="R7026" t="str">
        <f>IF(Table1[[#This Row],[Sales_Value]]&gt;500000,"Premium",IF(Table1[[#This Row],[Sales_Value]]&gt;100000,"Mid","Basic"))</f>
        <v>Basic</v>
      </c>
    </row>
    <row r="7027" spans="1:18" x14ac:dyDescent="0.3">
      <c r="A7027" s="1">
        <v>45348</v>
      </c>
      <c r="B7027" t="s">
        <v>7228</v>
      </c>
      <c r="C7027" t="s">
        <v>20</v>
      </c>
      <c r="D7027" t="s">
        <v>72</v>
      </c>
      <c r="E7027" t="s">
        <v>500</v>
      </c>
      <c r="F7027" t="s">
        <v>119</v>
      </c>
      <c r="G7027" t="s">
        <v>53</v>
      </c>
      <c r="H7027">
        <v>50</v>
      </c>
      <c r="I7027">
        <v>500.24</v>
      </c>
      <c r="J7027">
        <v>0.16</v>
      </c>
      <c r="K7027">
        <v>21010.080000000002</v>
      </c>
      <c r="L7027">
        <v>214.28</v>
      </c>
      <c r="M7027">
        <v>10296.08</v>
      </c>
      <c r="N7027" s="2">
        <f>Table1[[#This Row],[Profit]]/Table1[[#This Row],[Sales_Value]]</f>
        <v>0.49005429774660542</v>
      </c>
      <c r="O7027" s="3" t="str">
        <f>IF(Table1[[#This Row],[Profit]]&lt;0,"Yes","No")</f>
        <v>No</v>
      </c>
      <c r="P7027" t="str">
        <f>IF(Table1[[#This Row],[Discount_Pct]]&gt;0.3,"High",IF(Table1[[#This Row],[Discount_Pct]]&gt;0.15,"Medium","Low"))</f>
        <v>Medium</v>
      </c>
      <c r="Q7027" t="str">
        <f>TEXT(Table1[[#This Row],[Date]],"MMM-YYYY")</f>
        <v>Feb-2024</v>
      </c>
      <c r="R7027" t="str">
        <f>IF(Table1[[#This Row],[Sales_Value]]&gt;500000,"Premium",IF(Table1[[#This Row],[Sales_Value]]&gt;100000,"Mid","Basic"))</f>
        <v>Basic</v>
      </c>
    </row>
    <row r="7028" spans="1:18" x14ac:dyDescent="0.3">
      <c r="A7028" s="1">
        <v>45316</v>
      </c>
      <c r="B7028" t="s">
        <v>7229</v>
      </c>
      <c r="C7028" t="s">
        <v>39</v>
      </c>
      <c r="D7028" t="s">
        <v>108</v>
      </c>
      <c r="E7028" t="s">
        <v>238</v>
      </c>
      <c r="F7028" t="s">
        <v>70</v>
      </c>
      <c r="G7028" t="s">
        <v>46</v>
      </c>
      <c r="H7028">
        <v>91</v>
      </c>
      <c r="I7028">
        <v>1515.98</v>
      </c>
      <c r="J7028">
        <v>7.0000000000000007E-2</v>
      </c>
      <c r="K7028">
        <v>128297.39</v>
      </c>
      <c r="L7028">
        <v>904.77</v>
      </c>
      <c r="M7028">
        <v>45963.32</v>
      </c>
      <c r="N7028" s="2">
        <f>Table1[[#This Row],[Profit]]/Table1[[#This Row],[Sales_Value]]</f>
        <v>0.35825607987816432</v>
      </c>
      <c r="O7028" s="3" t="str">
        <f>IF(Table1[[#This Row],[Profit]]&lt;0,"Yes","No")</f>
        <v>No</v>
      </c>
      <c r="P7028" t="str">
        <f>IF(Table1[[#This Row],[Discount_Pct]]&gt;0.3,"High",IF(Table1[[#This Row],[Discount_Pct]]&gt;0.15,"Medium","Low"))</f>
        <v>Low</v>
      </c>
      <c r="Q7028" t="str">
        <f>TEXT(Table1[[#This Row],[Date]],"MMM-YYYY")</f>
        <v>Jan-2024</v>
      </c>
      <c r="R7028" t="str">
        <f>IF(Table1[[#This Row],[Sales_Value]]&gt;500000,"Premium",IF(Table1[[#This Row],[Sales_Value]]&gt;100000,"Mid","Basic"))</f>
        <v>Mid</v>
      </c>
    </row>
    <row r="7029" spans="1:18" x14ac:dyDescent="0.3">
      <c r="A7029" s="1">
        <v>45537</v>
      </c>
      <c r="B7029" t="s">
        <v>7230</v>
      </c>
      <c r="C7029" t="s">
        <v>34</v>
      </c>
      <c r="D7029" t="s">
        <v>35</v>
      </c>
      <c r="E7029" t="s">
        <v>216</v>
      </c>
      <c r="F7029" t="s">
        <v>138</v>
      </c>
      <c r="G7029" t="s">
        <v>46</v>
      </c>
      <c r="H7029">
        <v>23</v>
      </c>
      <c r="I7029">
        <v>5922.36</v>
      </c>
      <c r="J7029">
        <v>0.11</v>
      </c>
      <c r="K7029">
        <v>121230.71</v>
      </c>
      <c r="L7029">
        <v>4114.67</v>
      </c>
      <c r="M7029">
        <v>26593.3</v>
      </c>
      <c r="N7029" s="2">
        <f>Table1[[#This Row],[Profit]]/Table1[[#This Row],[Sales_Value]]</f>
        <v>0.21936108433250945</v>
      </c>
      <c r="O7029" s="3" t="str">
        <f>IF(Table1[[#This Row],[Profit]]&lt;0,"Yes","No")</f>
        <v>No</v>
      </c>
      <c r="P7029" t="str">
        <f>IF(Table1[[#This Row],[Discount_Pct]]&gt;0.3,"High",IF(Table1[[#This Row],[Discount_Pct]]&gt;0.15,"Medium","Low"))</f>
        <v>Low</v>
      </c>
      <c r="Q7029" t="str">
        <f>TEXT(Table1[[#This Row],[Date]],"MMM-YYYY")</f>
        <v>Sep-2024</v>
      </c>
      <c r="R7029" t="str">
        <f>IF(Table1[[#This Row],[Sales_Value]]&gt;500000,"Premium",IF(Table1[[#This Row],[Sales_Value]]&gt;100000,"Mid","Basic"))</f>
        <v>Mid</v>
      </c>
    </row>
    <row r="7030" spans="1:18" x14ac:dyDescent="0.3">
      <c r="A7030" s="1">
        <v>45330</v>
      </c>
      <c r="B7030" t="s">
        <v>7231</v>
      </c>
      <c r="C7030" t="s">
        <v>14</v>
      </c>
      <c r="D7030" t="s">
        <v>26</v>
      </c>
      <c r="E7030" t="s">
        <v>51</v>
      </c>
      <c r="F7030" t="s">
        <v>138</v>
      </c>
      <c r="G7030" t="s">
        <v>46</v>
      </c>
      <c r="H7030">
        <v>81</v>
      </c>
      <c r="I7030">
        <v>5674.89</v>
      </c>
      <c r="J7030">
        <v>0.25</v>
      </c>
      <c r="K7030">
        <v>344749.57</v>
      </c>
      <c r="L7030">
        <v>4590.68</v>
      </c>
      <c r="M7030">
        <v>-27095.51</v>
      </c>
      <c r="N7030" s="2">
        <f>Table1[[#This Row],[Profit]]/Table1[[#This Row],[Sales_Value]]</f>
        <v>-7.8594760828853236E-2</v>
      </c>
      <c r="O7030" s="3" t="str">
        <f>IF(Table1[[#This Row],[Profit]]&lt;0,"Yes","No")</f>
        <v>Yes</v>
      </c>
      <c r="P7030" t="str">
        <f>IF(Table1[[#This Row],[Discount_Pct]]&gt;0.3,"High",IF(Table1[[#This Row],[Discount_Pct]]&gt;0.15,"Medium","Low"))</f>
        <v>Medium</v>
      </c>
      <c r="Q7030" t="str">
        <f>TEXT(Table1[[#This Row],[Date]],"MMM-YYYY")</f>
        <v>Feb-2024</v>
      </c>
      <c r="R7030" t="str">
        <f>IF(Table1[[#This Row],[Sales_Value]]&gt;500000,"Premium",IF(Table1[[#This Row],[Sales_Value]]&gt;100000,"Mid","Basic"))</f>
        <v>Mid</v>
      </c>
    </row>
    <row r="7031" spans="1:18" x14ac:dyDescent="0.3">
      <c r="A7031" s="1">
        <v>45326</v>
      </c>
      <c r="B7031" t="s">
        <v>7232</v>
      </c>
      <c r="C7031" t="s">
        <v>20</v>
      </c>
      <c r="D7031" t="s">
        <v>271</v>
      </c>
      <c r="E7031" t="s">
        <v>252</v>
      </c>
      <c r="F7031" t="s">
        <v>45</v>
      </c>
      <c r="G7031" t="s">
        <v>46</v>
      </c>
      <c r="H7031">
        <v>60</v>
      </c>
      <c r="I7031">
        <v>10725.84</v>
      </c>
      <c r="J7031">
        <v>0.28000000000000003</v>
      </c>
      <c r="K7031">
        <v>463356.29</v>
      </c>
      <c r="L7031">
        <v>7361.47</v>
      </c>
      <c r="M7031">
        <v>21668.09</v>
      </c>
      <c r="N7031" s="2">
        <f>Table1[[#This Row],[Profit]]/Table1[[#This Row],[Sales_Value]]</f>
        <v>4.676334489815602E-2</v>
      </c>
      <c r="O7031" s="3" t="str">
        <f>IF(Table1[[#This Row],[Profit]]&lt;0,"Yes","No")</f>
        <v>No</v>
      </c>
      <c r="P7031" t="str">
        <f>IF(Table1[[#This Row],[Discount_Pct]]&gt;0.3,"High",IF(Table1[[#This Row],[Discount_Pct]]&gt;0.15,"Medium","Low"))</f>
        <v>Medium</v>
      </c>
      <c r="Q7031" t="str">
        <f>TEXT(Table1[[#This Row],[Date]],"MMM-YYYY")</f>
        <v>Feb-2024</v>
      </c>
      <c r="R7031" t="str">
        <f>IF(Table1[[#This Row],[Sales_Value]]&gt;500000,"Premium",IF(Table1[[#This Row],[Sales_Value]]&gt;100000,"Mid","Basic"))</f>
        <v>Mid</v>
      </c>
    </row>
    <row r="7032" spans="1:18" x14ac:dyDescent="0.3">
      <c r="A7032" s="1">
        <v>45570</v>
      </c>
      <c r="B7032" t="s">
        <v>7233</v>
      </c>
      <c r="C7032" t="s">
        <v>14</v>
      </c>
      <c r="D7032" t="s">
        <v>15</v>
      </c>
      <c r="E7032" t="s">
        <v>280</v>
      </c>
      <c r="F7032" t="s">
        <v>110</v>
      </c>
      <c r="G7032" t="s">
        <v>24</v>
      </c>
      <c r="H7032">
        <v>99</v>
      </c>
      <c r="I7032">
        <v>304.63</v>
      </c>
      <c r="J7032">
        <v>0.01</v>
      </c>
      <c r="K7032">
        <v>29856.79</v>
      </c>
      <c r="L7032">
        <v>213.73</v>
      </c>
      <c r="M7032">
        <v>8697.52</v>
      </c>
      <c r="N7032" s="2">
        <f>Table1[[#This Row],[Profit]]/Table1[[#This Row],[Sales_Value]]</f>
        <v>0.29130794033785951</v>
      </c>
      <c r="O7032" s="3" t="str">
        <f>IF(Table1[[#This Row],[Profit]]&lt;0,"Yes","No")</f>
        <v>No</v>
      </c>
      <c r="P7032" t="str">
        <f>IF(Table1[[#This Row],[Discount_Pct]]&gt;0.3,"High",IF(Table1[[#This Row],[Discount_Pct]]&gt;0.15,"Medium","Low"))</f>
        <v>Low</v>
      </c>
      <c r="Q7032" t="str">
        <f>TEXT(Table1[[#This Row],[Date]],"MMM-YYYY")</f>
        <v>Oct-2024</v>
      </c>
      <c r="R7032" t="str">
        <f>IF(Table1[[#This Row],[Sales_Value]]&gt;500000,"Premium",IF(Table1[[#This Row],[Sales_Value]]&gt;100000,"Mid","Basic"))</f>
        <v>Basic</v>
      </c>
    </row>
    <row r="7033" spans="1:18" x14ac:dyDescent="0.3">
      <c r="A7033" s="1">
        <v>45506</v>
      </c>
      <c r="B7033" t="s">
        <v>7234</v>
      </c>
      <c r="C7033" t="s">
        <v>34</v>
      </c>
      <c r="D7033" t="s">
        <v>80</v>
      </c>
      <c r="E7033" t="s">
        <v>778</v>
      </c>
      <c r="F7033" t="s">
        <v>57</v>
      </c>
      <c r="G7033" t="s">
        <v>24</v>
      </c>
      <c r="H7033">
        <v>50</v>
      </c>
      <c r="I7033">
        <v>65.45</v>
      </c>
      <c r="J7033">
        <v>0.08</v>
      </c>
      <c r="K7033">
        <v>3010.7</v>
      </c>
      <c r="L7033">
        <v>31.04</v>
      </c>
      <c r="M7033">
        <v>1458.7</v>
      </c>
      <c r="N7033" s="2">
        <f>Table1[[#This Row],[Profit]]/Table1[[#This Row],[Sales_Value]]</f>
        <v>0.48450526455641552</v>
      </c>
      <c r="O7033" s="3" t="str">
        <f>IF(Table1[[#This Row],[Profit]]&lt;0,"Yes","No")</f>
        <v>No</v>
      </c>
      <c r="P7033" t="str">
        <f>IF(Table1[[#This Row],[Discount_Pct]]&gt;0.3,"High",IF(Table1[[#This Row],[Discount_Pct]]&gt;0.15,"Medium","Low"))</f>
        <v>Low</v>
      </c>
      <c r="Q7033" t="str">
        <f>TEXT(Table1[[#This Row],[Date]],"MMM-YYYY")</f>
        <v>Aug-2024</v>
      </c>
      <c r="R7033" t="str">
        <f>IF(Table1[[#This Row],[Sales_Value]]&gt;500000,"Premium",IF(Table1[[#This Row],[Sales_Value]]&gt;100000,"Mid","Basic"))</f>
        <v>Basic</v>
      </c>
    </row>
    <row r="7034" spans="1:18" x14ac:dyDescent="0.3">
      <c r="A7034" s="1">
        <v>45365</v>
      </c>
      <c r="B7034" t="s">
        <v>7235</v>
      </c>
      <c r="C7034" t="s">
        <v>39</v>
      </c>
      <c r="D7034" t="s">
        <v>108</v>
      </c>
      <c r="E7034" t="s">
        <v>60</v>
      </c>
      <c r="F7034" t="s">
        <v>52</v>
      </c>
      <c r="G7034" t="s">
        <v>53</v>
      </c>
      <c r="H7034">
        <v>1</v>
      </c>
      <c r="I7034">
        <v>1835.07</v>
      </c>
      <c r="J7034">
        <v>0.22</v>
      </c>
      <c r="K7034">
        <v>1431.35</v>
      </c>
      <c r="L7034">
        <v>946.24</v>
      </c>
      <c r="M7034">
        <v>485.11</v>
      </c>
      <c r="N7034" s="2">
        <f>Table1[[#This Row],[Profit]]/Table1[[#This Row],[Sales_Value]]</f>
        <v>0.33891780486952877</v>
      </c>
      <c r="O7034" s="3" t="str">
        <f>IF(Table1[[#This Row],[Profit]]&lt;0,"Yes","No")</f>
        <v>No</v>
      </c>
      <c r="P7034" t="str">
        <f>IF(Table1[[#This Row],[Discount_Pct]]&gt;0.3,"High",IF(Table1[[#This Row],[Discount_Pct]]&gt;0.15,"Medium","Low"))</f>
        <v>Medium</v>
      </c>
      <c r="Q7034" t="str">
        <f>TEXT(Table1[[#This Row],[Date]],"MMM-YYYY")</f>
        <v>Mar-2024</v>
      </c>
      <c r="R7034" t="str">
        <f>IF(Table1[[#This Row],[Sales_Value]]&gt;500000,"Premium",IF(Table1[[#This Row],[Sales_Value]]&gt;100000,"Mid","Basic"))</f>
        <v>Basic</v>
      </c>
    </row>
    <row r="7035" spans="1:18" x14ac:dyDescent="0.3">
      <c r="A7035" s="1">
        <v>45643</v>
      </c>
      <c r="B7035" t="s">
        <v>7236</v>
      </c>
      <c r="C7035" t="s">
        <v>34</v>
      </c>
      <c r="D7035" t="s">
        <v>105</v>
      </c>
      <c r="E7035" t="s">
        <v>149</v>
      </c>
      <c r="F7035" t="s">
        <v>161</v>
      </c>
      <c r="G7035" t="s">
        <v>24</v>
      </c>
      <c r="H7035">
        <v>31</v>
      </c>
      <c r="I7035">
        <v>20.95</v>
      </c>
      <c r="J7035">
        <v>0.12</v>
      </c>
      <c r="K7035">
        <v>571.52</v>
      </c>
      <c r="L7035">
        <v>4.88</v>
      </c>
      <c r="M7035">
        <v>420.24</v>
      </c>
      <c r="N7035" s="2">
        <f>Table1[[#This Row],[Profit]]/Table1[[#This Row],[Sales_Value]]</f>
        <v>0.73530235162374025</v>
      </c>
      <c r="O7035" s="3" t="str">
        <f>IF(Table1[[#This Row],[Profit]]&lt;0,"Yes","No")</f>
        <v>No</v>
      </c>
      <c r="P7035" t="str">
        <f>IF(Table1[[#This Row],[Discount_Pct]]&gt;0.3,"High",IF(Table1[[#This Row],[Discount_Pct]]&gt;0.15,"Medium","Low"))</f>
        <v>Low</v>
      </c>
      <c r="Q7035" t="str">
        <f>TEXT(Table1[[#This Row],[Date]],"MMM-YYYY")</f>
        <v>Dec-2024</v>
      </c>
      <c r="R7035" t="str">
        <f>IF(Table1[[#This Row],[Sales_Value]]&gt;500000,"Premium",IF(Table1[[#This Row],[Sales_Value]]&gt;100000,"Mid","Basic"))</f>
        <v>Basic</v>
      </c>
    </row>
    <row r="7036" spans="1:18" x14ac:dyDescent="0.3">
      <c r="A7036" s="1">
        <v>45323</v>
      </c>
      <c r="B7036" t="s">
        <v>7237</v>
      </c>
      <c r="C7036" t="s">
        <v>39</v>
      </c>
      <c r="D7036" t="s">
        <v>108</v>
      </c>
      <c r="E7036" t="s">
        <v>311</v>
      </c>
      <c r="F7036" t="s">
        <v>82</v>
      </c>
      <c r="G7036" t="s">
        <v>24</v>
      </c>
      <c r="H7036">
        <v>13</v>
      </c>
      <c r="I7036">
        <v>96.71</v>
      </c>
      <c r="J7036">
        <v>0.02</v>
      </c>
      <c r="K7036">
        <v>1232.0899999999999</v>
      </c>
      <c r="L7036">
        <v>47.87</v>
      </c>
      <c r="M7036">
        <v>609.78</v>
      </c>
      <c r="N7036" s="2">
        <f>Table1[[#This Row],[Profit]]/Table1[[#This Row],[Sales_Value]]</f>
        <v>0.49491514418589549</v>
      </c>
      <c r="O7036" s="3" t="str">
        <f>IF(Table1[[#This Row],[Profit]]&lt;0,"Yes","No")</f>
        <v>No</v>
      </c>
      <c r="P7036" t="str">
        <f>IF(Table1[[#This Row],[Discount_Pct]]&gt;0.3,"High",IF(Table1[[#This Row],[Discount_Pct]]&gt;0.15,"Medium","Low"))</f>
        <v>Low</v>
      </c>
      <c r="Q7036" t="str">
        <f>TEXT(Table1[[#This Row],[Date]],"MMM-YYYY")</f>
        <v>Feb-2024</v>
      </c>
      <c r="R7036" t="str">
        <f>IF(Table1[[#This Row],[Sales_Value]]&gt;500000,"Premium",IF(Table1[[#This Row],[Sales_Value]]&gt;100000,"Mid","Basic"))</f>
        <v>Basic</v>
      </c>
    </row>
    <row r="7037" spans="1:18" x14ac:dyDescent="0.3">
      <c r="A7037" s="1">
        <v>45490</v>
      </c>
      <c r="B7037" t="s">
        <v>7238</v>
      </c>
      <c r="C7037" t="s">
        <v>39</v>
      </c>
      <c r="D7037" t="s">
        <v>108</v>
      </c>
      <c r="E7037" t="s">
        <v>22</v>
      </c>
      <c r="F7037" t="s">
        <v>154</v>
      </c>
      <c r="G7037" t="s">
        <v>77</v>
      </c>
      <c r="H7037">
        <v>58</v>
      </c>
      <c r="I7037">
        <v>1350.12</v>
      </c>
      <c r="J7037">
        <v>0</v>
      </c>
      <c r="K7037">
        <v>78306.960000000006</v>
      </c>
      <c r="L7037">
        <v>625.54</v>
      </c>
      <c r="M7037">
        <v>42025.64</v>
      </c>
      <c r="N7037" s="2">
        <f>Table1[[#This Row],[Profit]]/Table1[[#This Row],[Sales_Value]]</f>
        <v>0.53667822119515296</v>
      </c>
      <c r="O7037" s="3" t="str">
        <f>IF(Table1[[#This Row],[Profit]]&lt;0,"Yes","No")</f>
        <v>No</v>
      </c>
      <c r="P7037" t="str">
        <f>IF(Table1[[#This Row],[Discount_Pct]]&gt;0.3,"High",IF(Table1[[#This Row],[Discount_Pct]]&gt;0.15,"Medium","Low"))</f>
        <v>Low</v>
      </c>
      <c r="Q7037" t="str">
        <f>TEXT(Table1[[#This Row],[Date]],"MMM-YYYY")</f>
        <v>Jul-2024</v>
      </c>
      <c r="R7037" t="str">
        <f>IF(Table1[[#This Row],[Sales_Value]]&gt;500000,"Premium",IF(Table1[[#This Row],[Sales_Value]]&gt;100000,"Mid","Basic"))</f>
        <v>Basic</v>
      </c>
    </row>
    <row r="7038" spans="1:18" x14ac:dyDescent="0.3">
      <c r="A7038" s="1">
        <v>45561</v>
      </c>
      <c r="B7038" t="s">
        <v>7239</v>
      </c>
      <c r="C7038" t="s">
        <v>39</v>
      </c>
      <c r="D7038" t="s">
        <v>426</v>
      </c>
      <c r="E7038" t="s">
        <v>373</v>
      </c>
      <c r="F7038" t="s">
        <v>37</v>
      </c>
      <c r="G7038" t="s">
        <v>18</v>
      </c>
      <c r="H7038">
        <v>44</v>
      </c>
      <c r="I7038">
        <v>36275.54</v>
      </c>
      <c r="J7038">
        <v>0.25</v>
      </c>
      <c r="K7038">
        <v>1197092.82</v>
      </c>
      <c r="L7038">
        <v>33494.75</v>
      </c>
      <c r="M7038">
        <v>-276676.18</v>
      </c>
      <c r="N7038" s="2">
        <f>Table1[[#This Row],[Profit]]/Table1[[#This Row],[Sales_Value]]</f>
        <v>-0.23112341447340731</v>
      </c>
      <c r="O7038" s="3" t="str">
        <f>IF(Table1[[#This Row],[Profit]]&lt;0,"Yes","No")</f>
        <v>Yes</v>
      </c>
      <c r="P7038" t="str">
        <f>IF(Table1[[#This Row],[Discount_Pct]]&gt;0.3,"High",IF(Table1[[#This Row],[Discount_Pct]]&gt;0.15,"Medium","Low"))</f>
        <v>Medium</v>
      </c>
      <c r="Q7038" t="str">
        <f>TEXT(Table1[[#This Row],[Date]],"MMM-YYYY")</f>
        <v>Sep-2024</v>
      </c>
      <c r="R7038" t="str">
        <f>IF(Table1[[#This Row],[Sales_Value]]&gt;500000,"Premium",IF(Table1[[#This Row],[Sales_Value]]&gt;100000,"Mid","Basic"))</f>
        <v>Premium</v>
      </c>
    </row>
    <row r="7039" spans="1:18" x14ac:dyDescent="0.3">
      <c r="A7039" s="1">
        <v>45455</v>
      </c>
      <c r="B7039" t="s">
        <v>7240</v>
      </c>
      <c r="C7039" t="s">
        <v>20</v>
      </c>
      <c r="D7039" t="s">
        <v>21</v>
      </c>
      <c r="E7039" t="s">
        <v>36</v>
      </c>
      <c r="F7039" t="s">
        <v>88</v>
      </c>
      <c r="G7039" t="s">
        <v>53</v>
      </c>
      <c r="H7039">
        <v>99</v>
      </c>
      <c r="I7039">
        <v>1922.15</v>
      </c>
      <c r="J7039">
        <v>0.28000000000000003</v>
      </c>
      <c r="K7039">
        <v>137010.85</v>
      </c>
      <c r="L7039">
        <v>814.7</v>
      </c>
      <c r="M7039">
        <v>56355.55</v>
      </c>
      <c r="N7039" s="2">
        <f>Table1[[#This Row],[Profit]]/Table1[[#This Row],[Sales_Value]]</f>
        <v>0.41132180407610053</v>
      </c>
      <c r="O7039" s="3" t="str">
        <f>IF(Table1[[#This Row],[Profit]]&lt;0,"Yes","No")</f>
        <v>No</v>
      </c>
      <c r="P7039" t="str">
        <f>IF(Table1[[#This Row],[Discount_Pct]]&gt;0.3,"High",IF(Table1[[#This Row],[Discount_Pct]]&gt;0.15,"Medium","Low"))</f>
        <v>Medium</v>
      </c>
      <c r="Q7039" t="str">
        <f>TEXT(Table1[[#This Row],[Date]],"MMM-YYYY")</f>
        <v>Jun-2024</v>
      </c>
      <c r="R7039" t="str">
        <f>IF(Table1[[#This Row],[Sales_Value]]&gt;500000,"Premium",IF(Table1[[#This Row],[Sales_Value]]&gt;100000,"Mid","Basic"))</f>
        <v>Mid</v>
      </c>
    </row>
    <row r="7040" spans="1:18" x14ac:dyDescent="0.3">
      <c r="A7040" s="1">
        <v>45475</v>
      </c>
      <c r="B7040" t="s">
        <v>7241</v>
      </c>
      <c r="C7040" t="s">
        <v>34</v>
      </c>
      <c r="D7040" t="s">
        <v>80</v>
      </c>
      <c r="E7040" t="s">
        <v>102</v>
      </c>
      <c r="F7040" t="s">
        <v>178</v>
      </c>
      <c r="G7040" t="s">
        <v>46</v>
      </c>
      <c r="H7040">
        <v>27</v>
      </c>
      <c r="I7040">
        <v>28340.880000000001</v>
      </c>
      <c r="J7040">
        <v>0.23</v>
      </c>
      <c r="K7040">
        <v>589206.9</v>
      </c>
      <c r="L7040">
        <v>16595.84</v>
      </c>
      <c r="M7040">
        <v>-141119.22</v>
      </c>
      <c r="N7040" s="2">
        <f>Table1[[#This Row],[Profit]]/Table1[[#This Row],[Sales_Value]]</f>
        <v>-0.23950707298234286</v>
      </c>
      <c r="O7040" s="3" t="str">
        <f>IF(Table1[[#This Row],[Profit]]&lt;0,"Yes","No")</f>
        <v>Yes</v>
      </c>
      <c r="P7040" t="str">
        <f>IF(Table1[[#This Row],[Discount_Pct]]&gt;0.3,"High",IF(Table1[[#This Row],[Discount_Pct]]&gt;0.15,"Medium","Low"))</f>
        <v>Medium</v>
      </c>
      <c r="Q7040" t="str">
        <f>TEXT(Table1[[#This Row],[Date]],"MMM-YYYY")</f>
        <v>Jul-2024</v>
      </c>
      <c r="R7040" t="str">
        <f>IF(Table1[[#This Row],[Sales_Value]]&gt;500000,"Premium",IF(Table1[[#This Row],[Sales_Value]]&gt;100000,"Mid","Basic"))</f>
        <v>Premium</v>
      </c>
    </row>
    <row r="7041" spans="1:18" x14ac:dyDescent="0.3">
      <c r="A7041" s="1">
        <v>45641</v>
      </c>
      <c r="B7041" t="s">
        <v>7242</v>
      </c>
      <c r="C7041" t="s">
        <v>14</v>
      </c>
      <c r="D7041" t="s">
        <v>189</v>
      </c>
      <c r="E7041" t="s">
        <v>758</v>
      </c>
      <c r="F7041" t="s">
        <v>293</v>
      </c>
      <c r="G7041" t="s">
        <v>53</v>
      </c>
      <c r="H7041">
        <v>97</v>
      </c>
      <c r="I7041">
        <v>823.36</v>
      </c>
      <c r="J7041">
        <v>0.21</v>
      </c>
      <c r="K7041">
        <v>63094.080000000002</v>
      </c>
      <c r="L7041">
        <v>398.35</v>
      </c>
      <c r="M7041">
        <v>24454.13</v>
      </c>
      <c r="N7041" s="2">
        <f>Table1[[#This Row],[Profit]]/Table1[[#This Row],[Sales_Value]]</f>
        <v>0.38758200452403774</v>
      </c>
      <c r="O7041" s="3" t="str">
        <f>IF(Table1[[#This Row],[Profit]]&lt;0,"Yes","No")</f>
        <v>No</v>
      </c>
      <c r="P7041" t="str">
        <f>IF(Table1[[#This Row],[Discount_Pct]]&gt;0.3,"High",IF(Table1[[#This Row],[Discount_Pct]]&gt;0.15,"Medium","Low"))</f>
        <v>Medium</v>
      </c>
      <c r="Q7041" t="str">
        <f>TEXT(Table1[[#This Row],[Date]],"MMM-YYYY")</f>
        <v>Dec-2024</v>
      </c>
      <c r="R7041" t="str">
        <f>IF(Table1[[#This Row],[Sales_Value]]&gt;500000,"Premium",IF(Table1[[#This Row],[Sales_Value]]&gt;100000,"Mid","Basic"))</f>
        <v>Basic</v>
      </c>
    </row>
    <row r="7042" spans="1:18" x14ac:dyDescent="0.3">
      <c r="A7042" s="1">
        <v>45292</v>
      </c>
      <c r="B7042" t="s">
        <v>7243</v>
      </c>
      <c r="C7042" t="s">
        <v>14</v>
      </c>
      <c r="D7042" t="s">
        <v>1021</v>
      </c>
      <c r="E7042" t="s">
        <v>81</v>
      </c>
      <c r="F7042" t="s">
        <v>32</v>
      </c>
      <c r="G7042" t="s">
        <v>18</v>
      </c>
      <c r="H7042">
        <v>37</v>
      </c>
      <c r="I7042">
        <v>12443.98</v>
      </c>
      <c r="J7042">
        <v>0.01</v>
      </c>
      <c r="K7042">
        <v>455822.99</v>
      </c>
      <c r="L7042">
        <v>9452.3700000000008</v>
      </c>
      <c r="M7042">
        <v>106085.3</v>
      </c>
      <c r="N7042" s="2">
        <f>Table1[[#This Row],[Profit]]/Table1[[#This Row],[Sales_Value]]</f>
        <v>0.23273354422075115</v>
      </c>
      <c r="O7042" s="3" t="str">
        <f>IF(Table1[[#This Row],[Profit]]&lt;0,"Yes","No")</f>
        <v>No</v>
      </c>
      <c r="P7042" t="str">
        <f>IF(Table1[[#This Row],[Discount_Pct]]&gt;0.3,"High",IF(Table1[[#This Row],[Discount_Pct]]&gt;0.15,"Medium","Low"))</f>
        <v>Low</v>
      </c>
      <c r="Q7042" t="str">
        <f>TEXT(Table1[[#This Row],[Date]],"MMM-YYYY")</f>
        <v>Jan-2024</v>
      </c>
      <c r="R7042" t="str">
        <f>IF(Table1[[#This Row],[Sales_Value]]&gt;500000,"Premium",IF(Table1[[#This Row],[Sales_Value]]&gt;100000,"Mid","Basic"))</f>
        <v>Mid</v>
      </c>
    </row>
    <row r="7043" spans="1:18" x14ac:dyDescent="0.3">
      <c r="A7043" s="1">
        <v>45608</v>
      </c>
      <c r="B7043" t="s">
        <v>7244</v>
      </c>
      <c r="C7043" t="s">
        <v>14</v>
      </c>
      <c r="D7043" t="s">
        <v>26</v>
      </c>
      <c r="E7043" t="s">
        <v>171</v>
      </c>
      <c r="F7043" t="s">
        <v>132</v>
      </c>
      <c r="G7043" t="s">
        <v>24</v>
      </c>
      <c r="H7043">
        <v>49</v>
      </c>
      <c r="I7043">
        <v>47.96</v>
      </c>
      <c r="J7043">
        <v>0.17</v>
      </c>
      <c r="K7043">
        <v>1950.53</v>
      </c>
      <c r="L7043">
        <v>21.6</v>
      </c>
      <c r="M7043">
        <v>892.13</v>
      </c>
      <c r="N7043" s="2">
        <f>Table1[[#This Row],[Profit]]/Table1[[#This Row],[Sales_Value]]</f>
        <v>0.45737825103946106</v>
      </c>
      <c r="O7043" s="3" t="str">
        <f>IF(Table1[[#This Row],[Profit]]&lt;0,"Yes","No")</f>
        <v>No</v>
      </c>
      <c r="P7043" t="str">
        <f>IF(Table1[[#This Row],[Discount_Pct]]&gt;0.3,"High",IF(Table1[[#This Row],[Discount_Pct]]&gt;0.15,"Medium","Low"))</f>
        <v>Medium</v>
      </c>
      <c r="Q7043" t="str">
        <f>TEXT(Table1[[#This Row],[Date]],"MMM-YYYY")</f>
        <v>Nov-2024</v>
      </c>
      <c r="R7043" t="str">
        <f>IF(Table1[[#This Row],[Sales_Value]]&gt;500000,"Premium",IF(Table1[[#This Row],[Sales_Value]]&gt;100000,"Mid","Basic"))</f>
        <v>Basic</v>
      </c>
    </row>
    <row r="7044" spans="1:18" x14ac:dyDescent="0.3">
      <c r="A7044" s="1">
        <v>45630</v>
      </c>
      <c r="B7044" t="s">
        <v>7245</v>
      </c>
      <c r="C7044" t="s">
        <v>20</v>
      </c>
      <c r="D7044" t="s">
        <v>148</v>
      </c>
      <c r="E7044" t="s">
        <v>415</v>
      </c>
      <c r="F7044" t="s">
        <v>70</v>
      </c>
      <c r="G7044" t="s">
        <v>46</v>
      </c>
      <c r="H7044">
        <v>77</v>
      </c>
      <c r="I7044">
        <v>1696.91</v>
      </c>
      <c r="J7044">
        <v>0.03</v>
      </c>
      <c r="K7044">
        <v>126742.21</v>
      </c>
      <c r="L7044">
        <v>933.62</v>
      </c>
      <c r="M7044">
        <v>54853.47</v>
      </c>
      <c r="N7044" s="2">
        <f>Table1[[#This Row],[Profit]]/Table1[[#This Row],[Sales_Value]]</f>
        <v>0.43279559351221664</v>
      </c>
      <c r="O7044" s="3" t="str">
        <f>IF(Table1[[#This Row],[Profit]]&lt;0,"Yes","No")</f>
        <v>No</v>
      </c>
      <c r="P7044" t="str">
        <f>IF(Table1[[#This Row],[Discount_Pct]]&gt;0.3,"High",IF(Table1[[#This Row],[Discount_Pct]]&gt;0.15,"Medium","Low"))</f>
        <v>Low</v>
      </c>
      <c r="Q7044" t="str">
        <f>TEXT(Table1[[#This Row],[Date]],"MMM-YYYY")</f>
        <v>Dec-2024</v>
      </c>
      <c r="R7044" t="str">
        <f>IF(Table1[[#This Row],[Sales_Value]]&gt;500000,"Premium",IF(Table1[[#This Row],[Sales_Value]]&gt;100000,"Mid","Basic"))</f>
        <v>Mid</v>
      </c>
    </row>
    <row r="7045" spans="1:18" x14ac:dyDescent="0.3">
      <c r="A7045" s="1">
        <v>45612</v>
      </c>
      <c r="B7045" t="s">
        <v>7246</v>
      </c>
      <c r="C7045" t="s">
        <v>20</v>
      </c>
      <c r="D7045" t="s">
        <v>21</v>
      </c>
      <c r="E7045" t="s">
        <v>280</v>
      </c>
      <c r="F7045" t="s">
        <v>132</v>
      </c>
      <c r="G7045" t="s">
        <v>24</v>
      </c>
      <c r="H7045">
        <v>14</v>
      </c>
      <c r="I7045">
        <v>46.32</v>
      </c>
      <c r="J7045">
        <v>0.12</v>
      </c>
      <c r="K7045">
        <v>570.66</v>
      </c>
      <c r="L7045">
        <v>18.91</v>
      </c>
      <c r="M7045">
        <v>305.92</v>
      </c>
      <c r="N7045" s="2">
        <f>Table1[[#This Row],[Profit]]/Table1[[#This Row],[Sales_Value]]</f>
        <v>0.53608102898398347</v>
      </c>
      <c r="O7045" s="3" t="str">
        <f>IF(Table1[[#This Row],[Profit]]&lt;0,"Yes","No")</f>
        <v>No</v>
      </c>
      <c r="P7045" t="str">
        <f>IF(Table1[[#This Row],[Discount_Pct]]&gt;0.3,"High",IF(Table1[[#This Row],[Discount_Pct]]&gt;0.15,"Medium","Low"))</f>
        <v>Low</v>
      </c>
      <c r="Q7045" t="str">
        <f>TEXT(Table1[[#This Row],[Date]],"MMM-YYYY")</f>
        <v>Nov-2024</v>
      </c>
      <c r="R7045" t="str">
        <f>IF(Table1[[#This Row],[Sales_Value]]&gt;500000,"Premium",IF(Table1[[#This Row],[Sales_Value]]&gt;100000,"Mid","Basic"))</f>
        <v>Basic</v>
      </c>
    </row>
    <row r="7046" spans="1:18" x14ac:dyDescent="0.3">
      <c r="A7046" s="1">
        <v>45642</v>
      </c>
      <c r="B7046" t="s">
        <v>7247</v>
      </c>
      <c r="C7046" t="s">
        <v>20</v>
      </c>
      <c r="D7046" t="s">
        <v>72</v>
      </c>
      <c r="E7046" t="s">
        <v>97</v>
      </c>
      <c r="F7046" t="s">
        <v>68</v>
      </c>
      <c r="G7046" t="s">
        <v>24</v>
      </c>
      <c r="H7046">
        <v>40</v>
      </c>
      <c r="I7046">
        <v>117.16</v>
      </c>
      <c r="J7046">
        <v>0.03</v>
      </c>
      <c r="K7046">
        <v>4545.8100000000004</v>
      </c>
      <c r="L7046">
        <v>61.48</v>
      </c>
      <c r="M7046">
        <v>2086.61</v>
      </c>
      <c r="N7046" s="2">
        <f>Table1[[#This Row],[Profit]]/Table1[[#This Row],[Sales_Value]]</f>
        <v>0.45901830476856709</v>
      </c>
      <c r="O7046" s="3" t="str">
        <f>IF(Table1[[#This Row],[Profit]]&lt;0,"Yes","No")</f>
        <v>No</v>
      </c>
      <c r="P7046" t="str">
        <f>IF(Table1[[#This Row],[Discount_Pct]]&gt;0.3,"High",IF(Table1[[#This Row],[Discount_Pct]]&gt;0.15,"Medium","Low"))</f>
        <v>Low</v>
      </c>
      <c r="Q7046" t="str">
        <f>TEXT(Table1[[#This Row],[Date]],"MMM-YYYY")</f>
        <v>Dec-2024</v>
      </c>
      <c r="R7046" t="str">
        <f>IF(Table1[[#This Row],[Sales_Value]]&gt;500000,"Premium",IF(Table1[[#This Row],[Sales_Value]]&gt;100000,"Mid","Basic"))</f>
        <v>Basic</v>
      </c>
    </row>
    <row r="7047" spans="1:18" x14ac:dyDescent="0.3">
      <c r="A7047" s="1">
        <v>45347</v>
      </c>
      <c r="B7047" t="s">
        <v>7248</v>
      </c>
      <c r="C7047" t="s">
        <v>20</v>
      </c>
      <c r="D7047" t="s">
        <v>72</v>
      </c>
      <c r="E7047" t="s">
        <v>171</v>
      </c>
      <c r="F7047" t="s">
        <v>126</v>
      </c>
      <c r="G7047" t="s">
        <v>24</v>
      </c>
      <c r="H7047">
        <v>66</v>
      </c>
      <c r="I7047">
        <v>299.17</v>
      </c>
      <c r="J7047">
        <v>0.18</v>
      </c>
      <c r="K7047">
        <v>16191.08</v>
      </c>
      <c r="L7047">
        <v>169.69</v>
      </c>
      <c r="M7047">
        <v>4991.54</v>
      </c>
      <c r="N7047" s="2">
        <f>Table1[[#This Row],[Profit]]/Table1[[#This Row],[Sales_Value]]</f>
        <v>0.30828950261502014</v>
      </c>
      <c r="O7047" s="3" t="str">
        <f>IF(Table1[[#This Row],[Profit]]&lt;0,"Yes","No")</f>
        <v>No</v>
      </c>
      <c r="P7047" t="str">
        <f>IF(Table1[[#This Row],[Discount_Pct]]&gt;0.3,"High",IF(Table1[[#This Row],[Discount_Pct]]&gt;0.15,"Medium","Low"))</f>
        <v>Medium</v>
      </c>
      <c r="Q7047" t="str">
        <f>TEXT(Table1[[#This Row],[Date]],"MMM-YYYY")</f>
        <v>Feb-2024</v>
      </c>
      <c r="R7047" t="str">
        <f>IF(Table1[[#This Row],[Sales_Value]]&gt;500000,"Premium",IF(Table1[[#This Row],[Sales_Value]]&gt;100000,"Mid","Basic"))</f>
        <v>Basic</v>
      </c>
    </row>
    <row r="7048" spans="1:18" x14ac:dyDescent="0.3">
      <c r="A7048" s="1">
        <v>45411</v>
      </c>
      <c r="B7048" t="s">
        <v>7249</v>
      </c>
      <c r="C7048" t="s">
        <v>20</v>
      </c>
      <c r="D7048" t="s">
        <v>352</v>
      </c>
      <c r="E7048" t="s">
        <v>303</v>
      </c>
      <c r="F7048" t="s">
        <v>28</v>
      </c>
      <c r="G7048" t="s">
        <v>18</v>
      </c>
      <c r="H7048">
        <v>66</v>
      </c>
      <c r="I7048">
        <v>2587.73</v>
      </c>
      <c r="J7048">
        <v>0.13</v>
      </c>
      <c r="K7048">
        <v>148587.46</v>
      </c>
      <c r="L7048">
        <v>1538.2</v>
      </c>
      <c r="M7048">
        <v>47066.26</v>
      </c>
      <c r="N7048" s="2">
        <f>Table1[[#This Row],[Profit]]/Table1[[#This Row],[Sales_Value]]</f>
        <v>0.31675795521371725</v>
      </c>
      <c r="O7048" s="3" t="str">
        <f>IF(Table1[[#This Row],[Profit]]&lt;0,"Yes","No")</f>
        <v>No</v>
      </c>
      <c r="P7048" t="str">
        <f>IF(Table1[[#This Row],[Discount_Pct]]&gt;0.3,"High",IF(Table1[[#This Row],[Discount_Pct]]&gt;0.15,"Medium","Low"))</f>
        <v>Low</v>
      </c>
      <c r="Q7048" t="str">
        <f>TEXT(Table1[[#This Row],[Date]],"MMM-YYYY")</f>
        <v>Apr-2024</v>
      </c>
      <c r="R7048" t="str">
        <f>IF(Table1[[#This Row],[Sales_Value]]&gt;500000,"Premium",IF(Table1[[#This Row],[Sales_Value]]&gt;100000,"Mid","Basic"))</f>
        <v>Mid</v>
      </c>
    </row>
    <row r="7049" spans="1:18" x14ac:dyDescent="0.3">
      <c r="A7049" s="1">
        <v>45342</v>
      </c>
      <c r="B7049" t="s">
        <v>7250</v>
      </c>
      <c r="C7049" t="s">
        <v>34</v>
      </c>
      <c r="D7049" t="s">
        <v>35</v>
      </c>
      <c r="E7049" t="s">
        <v>97</v>
      </c>
      <c r="F7049" t="s">
        <v>122</v>
      </c>
      <c r="G7049" t="s">
        <v>18</v>
      </c>
      <c r="H7049">
        <v>32</v>
      </c>
      <c r="I7049">
        <v>8152.34</v>
      </c>
      <c r="J7049">
        <v>0.03</v>
      </c>
      <c r="K7049">
        <v>253048.63</v>
      </c>
      <c r="L7049">
        <v>7109.49</v>
      </c>
      <c r="M7049">
        <v>25544.95</v>
      </c>
      <c r="N7049" s="2">
        <f>Table1[[#This Row],[Profit]]/Table1[[#This Row],[Sales_Value]]</f>
        <v>0.10094877810640587</v>
      </c>
      <c r="O7049" s="3" t="str">
        <f>IF(Table1[[#This Row],[Profit]]&lt;0,"Yes","No")</f>
        <v>No</v>
      </c>
      <c r="P7049" t="str">
        <f>IF(Table1[[#This Row],[Discount_Pct]]&gt;0.3,"High",IF(Table1[[#This Row],[Discount_Pct]]&gt;0.15,"Medium","Low"))</f>
        <v>Low</v>
      </c>
      <c r="Q7049" t="str">
        <f>TEXT(Table1[[#This Row],[Date]],"MMM-YYYY")</f>
        <v>Feb-2024</v>
      </c>
      <c r="R7049" t="str">
        <f>IF(Table1[[#This Row],[Sales_Value]]&gt;500000,"Premium",IF(Table1[[#This Row],[Sales_Value]]&gt;100000,"Mid","Basic"))</f>
        <v>Mid</v>
      </c>
    </row>
    <row r="7050" spans="1:18" x14ac:dyDescent="0.3">
      <c r="A7050" s="1">
        <v>45311</v>
      </c>
      <c r="B7050" t="s">
        <v>7251</v>
      </c>
      <c r="C7050" t="s">
        <v>20</v>
      </c>
      <c r="D7050" t="s">
        <v>148</v>
      </c>
      <c r="E7050" t="s">
        <v>500</v>
      </c>
      <c r="F7050" t="s">
        <v>142</v>
      </c>
      <c r="G7050" t="s">
        <v>18</v>
      </c>
      <c r="H7050">
        <v>57</v>
      </c>
      <c r="I7050">
        <v>12026.36</v>
      </c>
      <c r="J7050">
        <v>0.05</v>
      </c>
      <c r="K7050">
        <v>651227.39</v>
      </c>
      <c r="L7050">
        <v>8353.5400000000009</v>
      </c>
      <c r="M7050">
        <v>175075.61</v>
      </c>
      <c r="N7050" s="2">
        <f>Table1[[#This Row],[Profit]]/Table1[[#This Row],[Sales_Value]]</f>
        <v>0.26883944485197403</v>
      </c>
      <c r="O7050" s="3" t="str">
        <f>IF(Table1[[#This Row],[Profit]]&lt;0,"Yes","No")</f>
        <v>No</v>
      </c>
      <c r="P7050" t="str">
        <f>IF(Table1[[#This Row],[Discount_Pct]]&gt;0.3,"High",IF(Table1[[#This Row],[Discount_Pct]]&gt;0.15,"Medium","Low"))</f>
        <v>Low</v>
      </c>
      <c r="Q7050" t="str">
        <f>TEXT(Table1[[#This Row],[Date]],"MMM-YYYY")</f>
        <v>Jan-2024</v>
      </c>
      <c r="R7050" t="str">
        <f>IF(Table1[[#This Row],[Sales_Value]]&gt;500000,"Premium",IF(Table1[[#This Row],[Sales_Value]]&gt;100000,"Mid","Basic"))</f>
        <v>Premium</v>
      </c>
    </row>
    <row r="7051" spans="1:18" x14ac:dyDescent="0.3">
      <c r="A7051" s="1">
        <v>45565</v>
      </c>
      <c r="B7051" t="s">
        <v>7252</v>
      </c>
      <c r="C7051" t="s">
        <v>14</v>
      </c>
      <c r="D7051" t="s">
        <v>144</v>
      </c>
      <c r="E7051" t="s">
        <v>182</v>
      </c>
      <c r="F7051" t="s">
        <v>152</v>
      </c>
      <c r="G7051" t="s">
        <v>24</v>
      </c>
      <c r="H7051">
        <v>21</v>
      </c>
      <c r="I7051">
        <v>21.56</v>
      </c>
      <c r="J7051">
        <v>0.04</v>
      </c>
      <c r="K7051">
        <v>434.65</v>
      </c>
      <c r="L7051">
        <v>9.1999999999999993</v>
      </c>
      <c r="M7051">
        <v>241.45</v>
      </c>
      <c r="N7051" s="2">
        <f>Table1[[#This Row],[Profit]]/Table1[[#This Row],[Sales_Value]]</f>
        <v>0.55550442885079954</v>
      </c>
      <c r="O7051" s="3" t="str">
        <f>IF(Table1[[#This Row],[Profit]]&lt;0,"Yes","No")</f>
        <v>No</v>
      </c>
      <c r="P7051" t="str">
        <f>IF(Table1[[#This Row],[Discount_Pct]]&gt;0.3,"High",IF(Table1[[#This Row],[Discount_Pct]]&gt;0.15,"Medium","Low"))</f>
        <v>Low</v>
      </c>
      <c r="Q7051" t="str">
        <f>TEXT(Table1[[#This Row],[Date]],"MMM-YYYY")</f>
        <v>Sep-2024</v>
      </c>
      <c r="R7051" t="str">
        <f>IF(Table1[[#This Row],[Sales_Value]]&gt;500000,"Premium",IF(Table1[[#This Row],[Sales_Value]]&gt;100000,"Mid","Basic"))</f>
        <v>Basic</v>
      </c>
    </row>
    <row r="7052" spans="1:18" x14ac:dyDescent="0.3">
      <c r="A7052" s="1">
        <v>45356</v>
      </c>
      <c r="B7052" t="s">
        <v>7253</v>
      </c>
      <c r="C7052" t="s">
        <v>20</v>
      </c>
      <c r="D7052" t="s">
        <v>148</v>
      </c>
      <c r="E7052" t="s">
        <v>109</v>
      </c>
      <c r="F7052" t="s">
        <v>57</v>
      </c>
      <c r="G7052" t="s">
        <v>24</v>
      </c>
      <c r="H7052">
        <v>19</v>
      </c>
      <c r="I7052">
        <v>59.35</v>
      </c>
      <c r="J7052">
        <v>0.26</v>
      </c>
      <c r="K7052">
        <v>834.46</v>
      </c>
      <c r="L7052">
        <v>31.94</v>
      </c>
      <c r="M7052">
        <v>227.6</v>
      </c>
      <c r="N7052" s="2">
        <f>Table1[[#This Row],[Profit]]/Table1[[#This Row],[Sales_Value]]</f>
        <v>0.27275124032308318</v>
      </c>
      <c r="O7052" s="3" t="str">
        <f>IF(Table1[[#This Row],[Profit]]&lt;0,"Yes","No")</f>
        <v>No</v>
      </c>
      <c r="P7052" t="str">
        <f>IF(Table1[[#This Row],[Discount_Pct]]&gt;0.3,"High",IF(Table1[[#This Row],[Discount_Pct]]&gt;0.15,"Medium","Low"))</f>
        <v>Medium</v>
      </c>
      <c r="Q7052" t="str">
        <f>TEXT(Table1[[#This Row],[Date]],"MMM-YYYY")</f>
        <v>Mar-2024</v>
      </c>
      <c r="R7052" t="str">
        <f>IF(Table1[[#This Row],[Sales_Value]]&gt;500000,"Premium",IF(Table1[[#This Row],[Sales_Value]]&gt;100000,"Mid","Basic"))</f>
        <v>Basic</v>
      </c>
    </row>
    <row r="7053" spans="1:18" x14ac:dyDescent="0.3">
      <c r="A7053" s="1">
        <v>45655</v>
      </c>
      <c r="B7053" t="s">
        <v>7254</v>
      </c>
      <c r="C7053" t="s">
        <v>34</v>
      </c>
      <c r="D7053" t="s">
        <v>105</v>
      </c>
      <c r="E7053" t="s">
        <v>328</v>
      </c>
      <c r="F7053" t="s">
        <v>152</v>
      </c>
      <c r="G7053" t="s">
        <v>24</v>
      </c>
      <c r="H7053">
        <v>79</v>
      </c>
      <c r="I7053">
        <v>23.86</v>
      </c>
      <c r="J7053">
        <v>0.11</v>
      </c>
      <c r="K7053">
        <v>1677.6</v>
      </c>
      <c r="L7053">
        <v>10.67</v>
      </c>
      <c r="M7053">
        <v>834.67</v>
      </c>
      <c r="N7053" s="2">
        <f>Table1[[#This Row],[Profit]]/Table1[[#This Row],[Sales_Value]]</f>
        <v>0.49753814973772054</v>
      </c>
      <c r="O7053" s="3" t="str">
        <f>IF(Table1[[#This Row],[Profit]]&lt;0,"Yes","No")</f>
        <v>No</v>
      </c>
      <c r="P7053" t="str">
        <f>IF(Table1[[#This Row],[Discount_Pct]]&gt;0.3,"High",IF(Table1[[#This Row],[Discount_Pct]]&gt;0.15,"Medium","Low"))</f>
        <v>Low</v>
      </c>
      <c r="Q7053" t="str">
        <f>TEXT(Table1[[#This Row],[Date]],"MMM-YYYY")</f>
        <v>Dec-2024</v>
      </c>
      <c r="R7053" t="str">
        <f>IF(Table1[[#This Row],[Sales_Value]]&gt;500000,"Premium",IF(Table1[[#This Row],[Sales_Value]]&gt;100000,"Mid","Basic"))</f>
        <v>Basic</v>
      </c>
    </row>
    <row r="7054" spans="1:18" x14ac:dyDescent="0.3">
      <c r="A7054" s="1">
        <v>45298</v>
      </c>
      <c r="B7054" t="s">
        <v>7255</v>
      </c>
      <c r="C7054" t="s">
        <v>20</v>
      </c>
      <c r="D7054" t="s">
        <v>72</v>
      </c>
      <c r="E7054" t="s">
        <v>249</v>
      </c>
      <c r="F7054" t="s">
        <v>68</v>
      </c>
      <c r="G7054" t="s">
        <v>24</v>
      </c>
      <c r="H7054">
        <v>50</v>
      </c>
      <c r="I7054">
        <v>116.15</v>
      </c>
      <c r="J7054">
        <v>0.17</v>
      </c>
      <c r="K7054">
        <v>4820.2299999999996</v>
      </c>
      <c r="L7054">
        <v>59.92</v>
      </c>
      <c r="M7054">
        <v>1824.22</v>
      </c>
      <c r="N7054" s="2">
        <f>Table1[[#This Row],[Profit]]/Table1[[#This Row],[Sales_Value]]</f>
        <v>0.37845082081145509</v>
      </c>
      <c r="O7054" s="3" t="str">
        <f>IF(Table1[[#This Row],[Profit]]&lt;0,"Yes","No")</f>
        <v>No</v>
      </c>
      <c r="P7054" t="str">
        <f>IF(Table1[[#This Row],[Discount_Pct]]&gt;0.3,"High",IF(Table1[[#This Row],[Discount_Pct]]&gt;0.15,"Medium","Low"))</f>
        <v>Medium</v>
      </c>
      <c r="Q7054" t="str">
        <f>TEXT(Table1[[#This Row],[Date]],"MMM-YYYY")</f>
        <v>Jan-2024</v>
      </c>
      <c r="R7054" t="str">
        <f>IF(Table1[[#This Row],[Sales_Value]]&gt;500000,"Premium",IF(Table1[[#This Row],[Sales_Value]]&gt;100000,"Mid","Basic"))</f>
        <v>Basic</v>
      </c>
    </row>
    <row r="7055" spans="1:18" x14ac:dyDescent="0.3">
      <c r="A7055" s="1">
        <v>45419</v>
      </c>
      <c r="B7055" t="s">
        <v>7256</v>
      </c>
      <c r="C7055" t="s">
        <v>14</v>
      </c>
      <c r="D7055" t="s">
        <v>55</v>
      </c>
      <c r="E7055" t="s">
        <v>216</v>
      </c>
      <c r="F7055" t="s">
        <v>165</v>
      </c>
      <c r="G7055" t="s">
        <v>24</v>
      </c>
      <c r="H7055">
        <v>32</v>
      </c>
      <c r="I7055">
        <v>159.16999999999999</v>
      </c>
      <c r="J7055">
        <v>0.24</v>
      </c>
      <c r="K7055">
        <v>3871.01</v>
      </c>
      <c r="L7055">
        <v>118.87</v>
      </c>
      <c r="M7055">
        <v>67.17</v>
      </c>
      <c r="N7055" s="2">
        <f>Table1[[#This Row],[Profit]]/Table1[[#This Row],[Sales_Value]]</f>
        <v>1.735206057333874E-2</v>
      </c>
      <c r="O7055" s="3" t="str">
        <f>IF(Table1[[#This Row],[Profit]]&lt;0,"Yes","No")</f>
        <v>No</v>
      </c>
      <c r="P7055" t="str">
        <f>IF(Table1[[#This Row],[Discount_Pct]]&gt;0.3,"High",IF(Table1[[#This Row],[Discount_Pct]]&gt;0.15,"Medium","Low"))</f>
        <v>Medium</v>
      </c>
      <c r="Q7055" t="str">
        <f>TEXT(Table1[[#This Row],[Date]],"MMM-YYYY")</f>
        <v>May-2024</v>
      </c>
      <c r="R7055" t="str">
        <f>IF(Table1[[#This Row],[Sales_Value]]&gt;500000,"Premium",IF(Table1[[#This Row],[Sales_Value]]&gt;100000,"Mid","Basic"))</f>
        <v>Basic</v>
      </c>
    </row>
    <row r="7056" spans="1:18" x14ac:dyDescent="0.3">
      <c r="A7056" s="1">
        <v>45440</v>
      </c>
      <c r="B7056" t="s">
        <v>7257</v>
      </c>
      <c r="C7056" t="s">
        <v>20</v>
      </c>
      <c r="D7056" t="s">
        <v>72</v>
      </c>
      <c r="E7056" t="s">
        <v>75</v>
      </c>
      <c r="F7056" t="s">
        <v>293</v>
      </c>
      <c r="G7056" t="s">
        <v>53</v>
      </c>
      <c r="H7056">
        <v>43</v>
      </c>
      <c r="I7056">
        <v>841.05</v>
      </c>
      <c r="J7056">
        <v>0.01</v>
      </c>
      <c r="K7056">
        <v>35803.5</v>
      </c>
      <c r="L7056">
        <v>393.56</v>
      </c>
      <c r="M7056">
        <v>18880.419999999998</v>
      </c>
      <c r="N7056" s="2">
        <f>Table1[[#This Row],[Profit]]/Table1[[#This Row],[Sales_Value]]</f>
        <v>0.52733447847277493</v>
      </c>
      <c r="O7056" s="3" t="str">
        <f>IF(Table1[[#This Row],[Profit]]&lt;0,"Yes","No")</f>
        <v>No</v>
      </c>
      <c r="P7056" t="str">
        <f>IF(Table1[[#This Row],[Discount_Pct]]&gt;0.3,"High",IF(Table1[[#This Row],[Discount_Pct]]&gt;0.15,"Medium","Low"))</f>
        <v>Low</v>
      </c>
      <c r="Q7056" t="str">
        <f>TEXT(Table1[[#This Row],[Date]],"MMM-YYYY")</f>
        <v>May-2024</v>
      </c>
      <c r="R7056" t="str">
        <f>IF(Table1[[#This Row],[Sales_Value]]&gt;500000,"Premium",IF(Table1[[#This Row],[Sales_Value]]&gt;100000,"Mid","Basic"))</f>
        <v>Basic</v>
      </c>
    </row>
    <row r="7057" spans="1:18" x14ac:dyDescent="0.3">
      <c r="A7057" s="1">
        <v>45335</v>
      </c>
      <c r="B7057" t="s">
        <v>7258</v>
      </c>
      <c r="C7057" t="s">
        <v>20</v>
      </c>
      <c r="D7057" t="s">
        <v>148</v>
      </c>
      <c r="E7057" t="s">
        <v>200</v>
      </c>
      <c r="F7057" t="s">
        <v>32</v>
      </c>
      <c r="G7057" t="s">
        <v>18</v>
      </c>
      <c r="H7057">
        <v>58</v>
      </c>
      <c r="I7057">
        <v>12716.46</v>
      </c>
      <c r="J7057">
        <v>0.15</v>
      </c>
      <c r="K7057">
        <v>626921.48</v>
      </c>
      <c r="L7057">
        <v>9409.44</v>
      </c>
      <c r="M7057">
        <v>81173.960000000006</v>
      </c>
      <c r="N7057" s="2">
        <f>Table1[[#This Row],[Profit]]/Table1[[#This Row],[Sales_Value]]</f>
        <v>0.12948026601353652</v>
      </c>
      <c r="O7057" s="3" t="str">
        <f>IF(Table1[[#This Row],[Profit]]&lt;0,"Yes","No")</f>
        <v>No</v>
      </c>
      <c r="P7057" t="str">
        <f>IF(Table1[[#This Row],[Discount_Pct]]&gt;0.3,"High",IF(Table1[[#This Row],[Discount_Pct]]&gt;0.15,"Medium","Low"))</f>
        <v>Low</v>
      </c>
      <c r="Q7057" t="str">
        <f>TEXT(Table1[[#This Row],[Date]],"MMM-YYYY")</f>
        <v>Feb-2024</v>
      </c>
      <c r="R7057" t="str">
        <f>IF(Table1[[#This Row],[Sales_Value]]&gt;500000,"Premium",IF(Table1[[#This Row],[Sales_Value]]&gt;100000,"Mid","Basic"))</f>
        <v>Premium</v>
      </c>
    </row>
    <row r="7058" spans="1:18" x14ac:dyDescent="0.3">
      <c r="A7058" s="1">
        <v>45507</v>
      </c>
      <c r="B7058" t="s">
        <v>7259</v>
      </c>
      <c r="C7058" t="s">
        <v>39</v>
      </c>
      <c r="D7058" t="s">
        <v>93</v>
      </c>
      <c r="E7058" t="s">
        <v>16</v>
      </c>
      <c r="F7058" t="s">
        <v>52</v>
      </c>
      <c r="G7058" t="s">
        <v>53</v>
      </c>
      <c r="H7058">
        <v>12</v>
      </c>
      <c r="I7058">
        <v>2021.31</v>
      </c>
      <c r="J7058">
        <v>0.05</v>
      </c>
      <c r="K7058">
        <v>23042.93</v>
      </c>
      <c r="L7058">
        <v>983.83</v>
      </c>
      <c r="M7058">
        <v>11236.97</v>
      </c>
      <c r="N7058" s="2">
        <f>Table1[[#This Row],[Profit]]/Table1[[#This Row],[Sales_Value]]</f>
        <v>0.48765369681720161</v>
      </c>
      <c r="O7058" s="3" t="str">
        <f>IF(Table1[[#This Row],[Profit]]&lt;0,"Yes","No")</f>
        <v>No</v>
      </c>
      <c r="P7058" t="str">
        <f>IF(Table1[[#This Row],[Discount_Pct]]&gt;0.3,"High",IF(Table1[[#This Row],[Discount_Pct]]&gt;0.15,"Medium","Low"))</f>
        <v>Low</v>
      </c>
      <c r="Q7058" t="str">
        <f>TEXT(Table1[[#This Row],[Date]],"MMM-YYYY")</f>
        <v>Aug-2024</v>
      </c>
      <c r="R7058" t="str">
        <f>IF(Table1[[#This Row],[Sales_Value]]&gt;500000,"Premium",IF(Table1[[#This Row],[Sales_Value]]&gt;100000,"Mid","Basic"))</f>
        <v>Basic</v>
      </c>
    </row>
    <row r="7059" spans="1:18" x14ac:dyDescent="0.3">
      <c r="A7059" s="1">
        <v>45645</v>
      </c>
      <c r="B7059" t="s">
        <v>7260</v>
      </c>
      <c r="C7059" t="s">
        <v>20</v>
      </c>
      <c r="D7059" t="s">
        <v>21</v>
      </c>
      <c r="E7059" t="s">
        <v>331</v>
      </c>
      <c r="F7059" t="s">
        <v>52</v>
      </c>
      <c r="G7059" t="s">
        <v>53</v>
      </c>
      <c r="H7059">
        <v>93</v>
      </c>
      <c r="I7059">
        <v>2040.45</v>
      </c>
      <c r="J7059">
        <v>0.13</v>
      </c>
      <c r="K7059">
        <v>165092.81</v>
      </c>
      <c r="L7059">
        <v>940.04</v>
      </c>
      <c r="M7059">
        <v>77669.09</v>
      </c>
      <c r="N7059" s="2">
        <f>Table1[[#This Row],[Profit]]/Table1[[#This Row],[Sales_Value]]</f>
        <v>0.47045713256682709</v>
      </c>
      <c r="O7059" s="3" t="str">
        <f>IF(Table1[[#This Row],[Profit]]&lt;0,"Yes","No")</f>
        <v>No</v>
      </c>
      <c r="P7059" t="str">
        <f>IF(Table1[[#This Row],[Discount_Pct]]&gt;0.3,"High",IF(Table1[[#This Row],[Discount_Pct]]&gt;0.15,"Medium","Low"))</f>
        <v>Low</v>
      </c>
      <c r="Q7059" t="str">
        <f>TEXT(Table1[[#This Row],[Date]],"MMM-YYYY")</f>
        <v>Dec-2024</v>
      </c>
      <c r="R7059" t="str">
        <f>IF(Table1[[#This Row],[Sales_Value]]&gt;500000,"Premium",IF(Table1[[#This Row],[Sales_Value]]&gt;100000,"Mid","Basic"))</f>
        <v>Mid</v>
      </c>
    </row>
    <row r="7060" spans="1:18" x14ac:dyDescent="0.3">
      <c r="A7060" s="1">
        <v>45603</v>
      </c>
      <c r="B7060" t="s">
        <v>7261</v>
      </c>
      <c r="C7060" t="s">
        <v>34</v>
      </c>
      <c r="D7060" t="s">
        <v>105</v>
      </c>
      <c r="E7060" t="s">
        <v>171</v>
      </c>
      <c r="F7060" t="s">
        <v>178</v>
      </c>
      <c r="G7060" t="s">
        <v>46</v>
      </c>
      <c r="H7060">
        <v>4</v>
      </c>
      <c r="I7060">
        <v>24546.11</v>
      </c>
      <c r="J7060">
        <v>0.22</v>
      </c>
      <c r="K7060">
        <v>76583.86</v>
      </c>
      <c r="L7060">
        <v>16507.66</v>
      </c>
      <c r="M7060">
        <v>10553.22</v>
      </c>
      <c r="N7060" s="2">
        <f>Table1[[#This Row],[Profit]]/Table1[[#This Row],[Sales_Value]]</f>
        <v>0.13779953112836046</v>
      </c>
      <c r="O7060" s="3" t="str">
        <f>IF(Table1[[#This Row],[Profit]]&lt;0,"Yes","No")</f>
        <v>No</v>
      </c>
      <c r="P7060" t="str">
        <f>IF(Table1[[#This Row],[Discount_Pct]]&gt;0.3,"High",IF(Table1[[#This Row],[Discount_Pct]]&gt;0.15,"Medium","Low"))</f>
        <v>Medium</v>
      </c>
      <c r="Q7060" t="str">
        <f>TEXT(Table1[[#This Row],[Date]],"MMM-YYYY")</f>
        <v>Nov-2024</v>
      </c>
      <c r="R7060" t="str">
        <f>IF(Table1[[#This Row],[Sales_Value]]&gt;500000,"Premium",IF(Table1[[#This Row],[Sales_Value]]&gt;100000,"Mid","Basic"))</f>
        <v>Basic</v>
      </c>
    </row>
    <row r="7061" spans="1:18" x14ac:dyDescent="0.3">
      <c r="A7061" s="1">
        <v>45622</v>
      </c>
      <c r="B7061" t="s">
        <v>7262</v>
      </c>
      <c r="C7061" t="s">
        <v>14</v>
      </c>
      <c r="D7061" t="s">
        <v>55</v>
      </c>
      <c r="E7061" t="s">
        <v>112</v>
      </c>
      <c r="F7061" t="s">
        <v>85</v>
      </c>
      <c r="G7061" t="s">
        <v>24</v>
      </c>
      <c r="H7061">
        <v>81</v>
      </c>
      <c r="I7061">
        <v>71.66</v>
      </c>
      <c r="J7061">
        <v>0.1</v>
      </c>
      <c r="K7061">
        <v>5224.01</v>
      </c>
      <c r="L7061">
        <v>29.76</v>
      </c>
      <c r="M7061">
        <v>2813.45</v>
      </c>
      <c r="N7061" s="2">
        <f>Table1[[#This Row],[Profit]]/Table1[[#This Row],[Sales_Value]]</f>
        <v>0.53856137335112297</v>
      </c>
      <c r="O7061" s="3" t="str">
        <f>IF(Table1[[#This Row],[Profit]]&lt;0,"Yes","No")</f>
        <v>No</v>
      </c>
      <c r="P7061" t="str">
        <f>IF(Table1[[#This Row],[Discount_Pct]]&gt;0.3,"High",IF(Table1[[#This Row],[Discount_Pct]]&gt;0.15,"Medium","Low"))</f>
        <v>Low</v>
      </c>
      <c r="Q7061" t="str">
        <f>TEXT(Table1[[#This Row],[Date]],"MMM-YYYY")</f>
        <v>Nov-2024</v>
      </c>
      <c r="R7061" t="str">
        <f>IF(Table1[[#This Row],[Sales_Value]]&gt;500000,"Premium",IF(Table1[[#This Row],[Sales_Value]]&gt;100000,"Mid","Basic"))</f>
        <v>Basic</v>
      </c>
    </row>
    <row r="7062" spans="1:18" x14ac:dyDescent="0.3">
      <c r="A7062" s="1">
        <v>45389</v>
      </c>
      <c r="B7062" t="s">
        <v>7263</v>
      </c>
      <c r="C7062" t="s">
        <v>20</v>
      </c>
      <c r="D7062" t="s">
        <v>72</v>
      </c>
      <c r="E7062" t="s">
        <v>97</v>
      </c>
      <c r="F7062" t="s">
        <v>113</v>
      </c>
      <c r="G7062" t="s">
        <v>24</v>
      </c>
      <c r="H7062">
        <v>1</v>
      </c>
      <c r="I7062">
        <v>66.33</v>
      </c>
      <c r="J7062">
        <v>0.06</v>
      </c>
      <c r="K7062">
        <v>62.35</v>
      </c>
      <c r="L7062">
        <v>24.97</v>
      </c>
      <c r="M7062">
        <v>37.380000000000003</v>
      </c>
      <c r="N7062" s="2">
        <f>Table1[[#This Row],[Profit]]/Table1[[#This Row],[Sales_Value]]</f>
        <v>0.59951884522854859</v>
      </c>
      <c r="O7062" s="3" t="str">
        <f>IF(Table1[[#This Row],[Profit]]&lt;0,"Yes","No")</f>
        <v>No</v>
      </c>
      <c r="P7062" t="str">
        <f>IF(Table1[[#This Row],[Discount_Pct]]&gt;0.3,"High",IF(Table1[[#This Row],[Discount_Pct]]&gt;0.15,"Medium","Low"))</f>
        <v>Low</v>
      </c>
      <c r="Q7062" t="str">
        <f>TEXT(Table1[[#This Row],[Date]],"MMM-YYYY")</f>
        <v>Apr-2024</v>
      </c>
      <c r="R7062" t="str">
        <f>IF(Table1[[#This Row],[Sales_Value]]&gt;500000,"Premium",IF(Table1[[#This Row],[Sales_Value]]&gt;100000,"Mid","Basic"))</f>
        <v>Basic</v>
      </c>
    </row>
    <row r="7063" spans="1:18" x14ac:dyDescent="0.3">
      <c r="A7063" s="1">
        <v>45397</v>
      </c>
      <c r="B7063" t="s">
        <v>7264</v>
      </c>
      <c r="C7063" t="s">
        <v>34</v>
      </c>
      <c r="D7063" t="s">
        <v>35</v>
      </c>
      <c r="E7063" t="s">
        <v>629</v>
      </c>
      <c r="F7063" t="s">
        <v>132</v>
      </c>
      <c r="G7063" t="s">
        <v>24</v>
      </c>
      <c r="H7063">
        <v>64</v>
      </c>
      <c r="I7063">
        <v>54.09</v>
      </c>
      <c r="J7063">
        <v>0</v>
      </c>
      <c r="K7063">
        <v>3461.76</v>
      </c>
      <c r="L7063">
        <v>19.920000000000002</v>
      </c>
      <c r="M7063">
        <v>2186.88</v>
      </c>
      <c r="N7063" s="2">
        <f>Table1[[#This Row],[Profit]]/Table1[[#This Row],[Sales_Value]]</f>
        <v>0.6317249029395452</v>
      </c>
      <c r="O7063" s="3" t="str">
        <f>IF(Table1[[#This Row],[Profit]]&lt;0,"Yes","No")</f>
        <v>No</v>
      </c>
      <c r="P7063" t="str">
        <f>IF(Table1[[#This Row],[Discount_Pct]]&gt;0.3,"High",IF(Table1[[#This Row],[Discount_Pct]]&gt;0.15,"Medium","Low"))</f>
        <v>Low</v>
      </c>
      <c r="Q7063" t="str">
        <f>TEXT(Table1[[#This Row],[Date]],"MMM-YYYY")</f>
        <v>Apr-2024</v>
      </c>
      <c r="R7063" t="str">
        <f>IF(Table1[[#This Row],[Sales_Value]]&gt;500000,"Premium",IF(Table1[[#This Row],[Sales_Value]]&gt;100000,"Mid","Basic"))</f>
        <v>Basic</v>
      </c>
    </row>
    <row r="7064" spans="1:18" x14ac:dyDescent="0.3">
      <c r="A7064" s="1">
        <v>45319</v>
      </c>
      <c r="B7064" t="s">
        <v>7265</v>
      </c>
      <c r="C7064" t="s">
        <v>34</v>
      </c>
      <c r="D7064" t="s">
        <v>59</v>
      </c>
      <c r="E7064" t="s">
        <v>84</v>
      </c>
      <c r="F7064" t="s">
        <v>255</v>
      </c>
      <c r="G7064" t="s">
        <v>53</v>
      </c>
      <c r="H7064">
        <v>80</v>
      </c>
      <c r="I7064">
        <v>2430.4</v>
      </c>
      <c r="J7064">
        <v>0</v>
      </c>
      <c r="K7064">
        <v>194432</v>
      </c>
      <c r="L7064">
        <v>1584.27</v>
      </c>
      <c r="M7064">
        <v>67690.399999999994</v>
      </c>
      <c r="N7064" s="2">
        <f>Table1[[#This Row],[Profit]]/Table1[[#This Row],[Sales_Value]]</f>
        <v>0.34814433838051345</v>
      </c>
      <c r="O7064" s="3" t="str">
        <f>IF(Table1[[#This Row],[Profit]]&lt;0,"Yes","No")</f>
        <v>No</v>
      </c>
      <c r="P7064" t="str">
        <f>IF(Table1[[#This Row],[Discount_Pct]]&gt;0.3,"High",IF(Table1[[#This Row],[Discount_Pct]]&gt;0.15,"Medium","Low"))</f>
        <v>Low</v>
      </c>
      <c r="Q7064" t="str">
        <f>TEXT(Table1[[#This Row],[Date]],"MMM-YYYY")</f>
        <v>Jan-2024</v>
      </c>
      <c r="R7064" t="str">
        <f>IF(Table1[[#This Row],[Sales_Value]]&gt;500000,"Premium",IF(Table1[[#This Row],[Sales_Value]]&gt;100000,"Mid","Basic"))</f>
        <v>Mid</v>
      </c>
    </row>
    <row r="7065" spans="1:18" x14ac:dyDescent="0.3">
      <c r="A7065" s="1">
        <v>45456</v>
      </c>
      <c r="B7065" t="s">
        <v>7266</v>
      </c>
      <c r="C7065" t="s">
        <v>34</v>
      </c>
      <c r="D7065" t="s">
        <v>207</v>
      </c>
      <c r="E7065" t="s">
        <v>252</v>
      </c>
      <c r="F7065" t="s">
        <v>64</v>
      </c>
      <c r="G7065" t="s">
        <v>53</v>
      </c>
      <c r="H7065">
        <v>12</v>
      </c>
      <c r="I7065">
        <v>599.65</v>
      </c>
      <c r="J7065">
        <v>0.14000000000000001</v>
      </c>
      <c r="K7065">
        <v>6188.39</v>
      </c>
      <c r="L7065">
        <v>313.08</v>
      </c>
      <c r="M7065">
        <v>2431.4299999999998</v>
      </c>
      <c r="N7065" s="2">
        <f>Table1[[#This Row],[Profit]]/Table1[[#This Row],[Sales_Value]]</f>
        <v>0.39290186946847239</v>
      </c>
      <c r="O7065" s="3" t="str">
        <f>IF(Table1[[#This Row],[Profit]]&lt;0,"Yes","No")</f>
        <v>No</v>
      </c>
      <c r="P7065" t="str">
        <f>IF(Table1[[#This Row],[Discount_Pct]]&gt;0.3,"High",IF(Table1[[#This Row],[Discount_Pct]]&gt;0.15,"Medium","Low"))</f>
        <v>Low</v>
      </c>
      <c r="Q7065" t="str">
        <f>TEXT(Table1[[#This Row],[Date]],"MMM-YYYY")</f>
        <v>Jun-2024</v>
      </c>
      <c r="R7065" t="str">
        <f>IF(Table1[[#This Row],[Sales_Value]]&gt;500000,"Premium",IF(Table1[[#This Row],[Sales_Value]]&gt;100000,"Mid","Basic"))</f>
        <v>Basic</v>
      </c>
    </row>
    <row r="7066" spans="1:18" x14ac:dyDescent="0.3">
      <c r="A7066" s="1">
        <v>45411</v>
      </c>
      <c r="B7066" t="s">
        <v>7267</v>
      </c>
      <c r="C7066" t="s">
        <v>39</v>
      </c>
      <c r="D7066" t="s">
        <v>66</v>
      </c>
      <c r="E7066" t="s">
        <v>63</v>
      </c>
      <c r="F7066" t="s">
        <v>82</v>
      </c>
      <c r="G7066" t="s">
        <v>24</v>
      </c>
      <c r="H7066">
        <v>75</v>
      </c>
      <c r="I7066">
        <v>88.65</v>
      </c>
      <c r="J7066">
        <v>0.06</v>
      </c>
      <c r="K7066">
        <v>6249.83</v>
      </c>
      <c r="L7066">
        <v>54.5</v>
      </c>
      <c r="M7066">
        <v>2162.3200000000002</v>
      </c>
      <c r="N7066" s="2">
        <f>Table1[[#This Row],[Profit]]/Table1[[#This Row],[Sales_Value]]</f>
        <v>0.34598061067261032</v>
      </c>
      <c r="O7066" s="3" t="str">
        <f>IF(Table1[[#This Row],[Profit]]&lt;0,"Yes","No")</f>
        <v>No</v>
      </c>
      <c r="P7066" t="str">
        <f>IF(Table1[[#This Row],[Discount_Pct]]&gt;0.3,"High",IF(Table1[[#This Row],[Discount_Pct]]&gt;0.15,"Medium","Low"))</f>
        <v>Low</v>
      </c>
      <c r="Q7066" t="str">
        <f>TEXT(Table1[[#This Row],[Date]],"MMM-YYYY")</f>
        <v>Apr-2024</v>
      </c>
      <c r="R7066" t="str">
        <f>IF(Table1[[#This Row],[Sales_Value]]&gt;500000,"Premium",IF(Table1[[#This Row],[Sales_Value]]&gt;100000,"Mid","Basic"))</f>
        <v>Basic</v>
      </c>
    </row>
    <row r="7067" spans="1:18" x14ac:dyDescent="0.3">
      <c r="A7067" s="1">
        <v>45375</v>
      </c>
      <c r="B7067" t="s">
        <v>7268</v>
      </c>
      <c r="C7067" t="s">
        <v>20</v>
      </c>
      <c r="D7067" t="s">
        <v>21</v>
      </c>
      <c r="E7067" t="s">
        <v>252</v>
      </c>
      <c r="F7067" t="s">
        <v>161</v>
      </c>
      <c r="G7067" t="s">
        <v>24</v>
      </c>
      <c r="H7067">
        <v>44</v>
      </c>
      <c r="I7067">
        <v>22.95</v>
      </c>
      <c r="J7067">
        <v>0.18</v>
      </c>
      <c r="K7067">
        <v>828.04</v>
      </c>
      <c r="L7067">
        <v>5.24</v>
      </c>
      <c r="M7067">
        <v>597.48</v>
      </c>
      <c r="N7067" s="2">
        <f>Table1[[#This Row],[Profit]]/Table1[[#This Row],[Sales_Value]]</f>
        <v>0.72155934495918073</v>
      </c>
      <c r="O7067" s="3" t="str">
        <f>IF(Table1[[#This Row],[Profit]]&lt;0,"Yes","No")</f>
        <v>No</v>
      </c>
      <c r="P7067" t="str">
        <f>IF(Table1[[#This Row],[Discount_Pct]]&gt;0.3,"High",IF(Table1[[#This Row],[Discount_Pct]]&gt;0.15,"Medium","Low"))</f>
        <v>Medium</v>
      </c>
      <c r="Q7067" t="str">
        <f>TEXT(Table1[[#This Row],[Date]],"MMM-YYYY")</f>
        <v>Mar-2024</v>
      </c>
      <c r="R7067" t="str">
        <f>IF(Table1[[#This Row],[Sales_Value]]&gt;500000,"Premium",IF(Table1[[#This Row],[Sales_Value]]&gt;100000,"Mid","Basic"))</f>
        <v>Basic</v>
      </c>
    </row>
    <row r="7068" spans="1:18" x14ac:dyDescent="0.3">
      <c r="A7068" s="1">
        <v>45574</v>
      </c>
      <c r="B7068" t="s">
        <v>7269</v>
      </c>
      <c r="C7068" t="s">
        <v>34</v>
      </c>
      <c r="D7068" t="s">
        <v>105</v>
      </c>
      <c r="E7068" t="s">
        <v>60</v>
      </c>
      <c r="F7068" t="s">
        <v>45</v>
      </c>
      <c r="G7068" t="s">
        <v>46</v>
      </c>
      <c r="H7068">
        <v>48</v>
      </c>
      <c r="I7068">
        <v>9923.4699999999993</v>
      </c>
      <c r="J7068">
        <v>0</v>
      </c>
      <c r="K7068">
        <v>476326.56</v>
      </c>
      <c r="L7068">
        <v>6891.09</v>
      </c>
      <c r="M7068">
        <v>145554.23999999999</v>
      </c>
      <c r="N7068" s="2">
        <f>Table1[[#This Row],[Profit]]/Table1[[#This Row],[Sales_Value]]</f>
        <v>0.30557657754797463</v>
      </c>
      <c r="O7068" s="3" t="str">
        <f>IF(Table1[[#This Row],[Profit]]&lt;0,"Yes","No")</f>
        <v>No</v>
      </c>
      <c r="P7068" t="str">
        <f>IF(Table1[[#This Row],[Discount_Pct]]&gt;0.3,"High",IF(Table1[[#This Row],[Discount_Pct]]&gt;0.15,"Medium","Low"))</f>
        <v>Low</v>
      </c>
      <c r="Q7068" t="str">
        <f>TEXT(Table1[[#This Row],[Date]],"MMM-YYYY")</f>
        <v>Oct-2024</v>
      </c>
      <c r="R7068" t="str">
        <f>IF(Table1[[#This Row],[Sales_Value]]&gt;500000,"Premium",IF(Table1[[#This Row],[Sales_Value]]&gt;100000,"Mid","Basic"))</f>
        <v>Mid</v>
      </c>
    </row>
    <row r="7069" spans="1:18" x14ac:dyDescent="0.3">
      <c r="A7069" s="1">
        <v>45486</v>
      </c>
      <c r="B7069" t="s">
        <v>7270</v>
      </c>
      <c r="C7069" t="s">
        <v>39</v>
      </c>
      <c r="D7069" t="s">
        <v>40</v>
      </c>
      <c r="E7069" t="s">
        <v>182</v>
      </c>
      <c r="F7069" t="s">
        <v>106</v>
      </c>
      <c r="G7069" t="s">
        <v>77</v>
      </c>
      <c r="H7069">
        <v>48</v>
      </c>
      <c r="I7069">
        <v>200.19</v>
      </c>
      <c r="J7069">
        <v>0.25</v>
      </c>
      <c r="K7069">
        <v>7206.84</v>
      </c>
      <c r="L7069">
        <v>73.3</v>
      </c>
      <c r="M7069">
        <v>3688.44</v>
      </c>
      <c r="N7069" s="2">
        <f>Table1[[#This Row],[Profit]]/Table1[[#This Row],[Sales_Value]]</f>
        <v>0.51179712606357297</v>
      </c>
      <c r="O7069" s="3" t="str">
        <f>IF(Table1[[#This Row],[Profit]]&lt;0,"Yes","No")</f>
        <v>No</v>
      </c>
      <c r="P7069" t="str">
        <f>IF(Table1[[#This Row],[Discount_Pct]]&gt;0.3,"High",IF(Table1[[#This Row],[Discount_Pct]]&gt;0.15,"Medium","Low"))</f>
        <v>Medium</v>
      </c>
      <c r="Q7069" t="str">
        <f>TEXT(Table1[[#This Row],[Date]],"MMM-YYYY")</f>
        <v>Jul-2024</v>
      </c>
      <c r="R7069" t="str">
        <f>IF(Table1[[#This Row],[Sales_Value]]&gt;500000,"Premium",IF(Table1[[#This Row],[Sales_Value]]&gt;100000,"Mid","Basic"))</f>
        <v>Basic</v>
      </c>
    </row>
    <row r="7070" spans="1:18" x14ac:dyDescent="0.3">
      <c r="A7070" s="1">
        <v>45469</v>
      </c>
      <c r="B7070" t="s">
        <v>7271</v>
      </c>
      <c r="C7070" t="s">
        <v>14</v>
      </c>
      <c r="D7070" t="s">
        <v>55</v>
      </c>
      <c r="E7070" t="s">
        <v>51</v>
      </c>
      <c r="F7070" t="s">
        <v>52</v>
      </c>
      <c r="G7070" t="s">
        <v>53</v>
      </c>
      <c r="H7070">
        <v>67</v>
      </c>
      <c r="I7070">
        <v>2030.77</v>
      </c>
      <c r="J7070">
        <v>0.26</v>
      </c>
      <c r="K7070">
        <v>100685.58</v>
      </c>
      <c r="L7070">
        <v>962.27</v>
      </c>
      <c r="M7070">
        <v>36213.49</v>
      </c>
      <c r="N7070" s="2">
        <f>Table1[[#This Row],[Profit]]/Table1[[#This Row],[Sales_Value]]</f>
        <v>0.35966908071642434</v>
      </c>
      <c r="O7070" s="3" t="str">
        <f>IF(Table1[[#This Row],[Profit]]&lt;0,"Yes","No")</f>
        <v>No</v>
      </c>
      <c r="P7070" t="str">
        <f>IF(Table1[[#This Row],[Discount_Pct]]&gt;0.3,"High",IF(Table1[[#This Row],[Discount_Pct]]&gt;0.15,"Medium","Low"))</f>
        <v>Medium</v>
      </c>
      <c r="Q7070" t="str">
        <f>TEXT(Table1[[#This Row],[Date]],"MMM-YYYY")</f>
        <v>Jun-2024</v>
      </c>
      <c r="R7070" t="str">
        <f>IF(Table1[[#This Row],[Sales_Value]]&gt;500000,"Premium",IF(Table1[[#This Row],[Sales_Value]]&gt;100000,"Mid","Basic"))</f>
        <v>Mid</v>
      </c>
    </row>
    <row r="7071" spans="1:18" x14ac:dyDescent="0.3">
      <c r="A7071" s="1">
        <v>45614</v>
      </c>
      <c r="B7071" t="s">
        <v>7272</v>
      </c>
      <c r="C7071" t="s">
        <v>14</v>
      </c>
      <c r="D7071" t="s">
        <v>26</v>
      </c>
      <c r="E7071" t="s">
        <v>51</v>
      </c>
      <c r="F7071" t="s">
        <v>140</v>
      </c>
      <c r="G7071" t="s">
        <v>53</v>
      </c>
      <c r="H7071">
        <v>68</v>
      </c>
      <c r="I7071">
        <v>1936.51</v>
      </c>
      <c r="J7071">
        <v>0.02</v>
      </c>
      <c r="K7071">
        <v>129049.03</v>
      </c>
      <c r="L7071">
        <v>1277.25</v>
      </c>
      <c r="M7071">
        <v>42196.03</v>
      </c>
      <c r="N7071" s="2">
        <f>Table1[[#This Row],[Profit]]/Table1[[#This Row],[Sales_Value]]</f>
        <v>0.32697673124703069</v>
      </c>
      <c r="O7071" s="3" t="str">
        <f>IF(Table1[[#This Row],[Profit]]&lt;0,"Yes","No")</f>
        <v>No</v>
      </c>
      <c r="P7071" t="str">
        <f>IF(Table1[[#This Row],[Discount_Pct]]&gt;0.3,"High",IF(Table1[[#This Row],[Discount_Pct]]&gt;0.15,"Medium","Low"))</f>
        <v>Low</v>
      </c>
      <c r="Q7071" t="str">
        <f>TEXT(Table1[[#This Row],[Date]],"MMM-YYYY")</f>
        <v>Nov-2024</v>
      </c>
      <c r="R7071" t="str">
        <f>IF(Table1[[#This Row],[Sales_Value]]&gt;500000,"Premium",IF(Table1[[#This Row],[Sales_Value]]&gt;100000,"Mid","Basic"))</f>
        <v>Mid</v>
      </c>
    </row>
    <row r="7072" spans="1:18" x14ac:dyDescent="0.3">
      <c r="A7072" s="1">
        <v>45417</v>
      </c>
      <c r="B7072" t="s">
        <v>7273</v>
      </c>
      <c r="C7072" t="s">
        <v>20</v>
      </c>
      <c r="D7072" t="s">
        <v>124</v>
      </c>
      <c r="E7072" t="s">
        <v>94</v>
      </c>
      <c r="F7072" t="s">
        <v>82</v>
      </c>
      <c r="G7072" t="s">
        <v>24</v>
      </c>
      <c r="H7072">
        <v>26</v>
      </c>
      <c r="I7072">
        <v>98.74</v>
      </c>
      <c r="J7072">
        <v>0.05</v>
      </c>
      <c r="K7072">
        <v>2438.88</v>
      </c>
      <c r="L7072">
        <v>51.83</v>
      </c>
      <c r="M7072">
        <v>1091.3</v>
      </c>
      <c r="N7072" s="2">
        <f>Table1[[#This Row],[Profit]]/Table1[[#This Row],[Sales_Value]]</f>
        <v>0.44745948960178439</v>
      </c>
      <c r="O7072" s="3" t="str">
        <f>IF(Table1[[#This Row],[Profit]]&lt;0,"Yes","No")</f>
        <v>No</v>
      </c>
      <c r="P7072" t="str">
        <f>IF(Table1[[#This Row],[Discount_Pct]]&gt;0.3,"High",IF(Table1[[#This Row],[Discount_Pct]]&gt;0.15,"Medium","Low"))</f>
        <v>Low</v>
      </c>
      <c r="Q7072" t="str">
        <f>TEXT(Table1[[#This Row],[Date]],"MMM-YYYY")</f>
        <v>May-2024</v>
      </c>
      <c r="R7072" t="str">
        <f>IF(Table1[[#This Row],[Sales_Value]]&gt;500000,"Premium",IF(Table1[[#This Row],[Sales_Value]]&gt;100000,"Mid","Basic"))</f>
        <v>Basic</v>
      </c>
    </row>
    <row r="7073" spans="1:18" x14ac:dyDescent="0.3">
      <c r="A7073" s="1">
        <v>45522</v>
      </c>
      <c r="B7073" t="s">
        <v>7274</v>
      </c>
      <c r="C7073" t="s">
        <v>34</v>
      </c>
      <c r="D7073" t="s">
        <v>35</v>
      </c>
      <c r="E7073" t="s">
        <v>171</v>
      </c>
      <c r="F7073" t="s">
        <v>152</v>
      </c>
      <c r="G7073" t="s">
        <v>24</v>
      </c>
      <c r="H7073">
        <v>55</v>
      </c>
      <c r="I7073">
        <v>22.65</v>
      </c>
      <c r="J7073">
        <v>0.17</v>
      </c>
      <c r="K7073">
        <v>1033.97</v>
      </c>
      <c r="L7073">
        <v>9.5299999999999994</v>
      </c>
      <c r="M7073">
        <v>509.82</v>
      </c>
      <c r="N7073" s="2">
        <f>Table1[[#This Row],[Profit]]/Table1[[#This Row],[Sales_Value]]</f>
        <v>0.49307039856088664</v>
      </c>
      <c r="O7073" s="3" t="str">
        <f>IF(Table1[[#This Row],[Profit]]&lt;0,"Yes","No")</f>
        <v>No</v>
      </c>
      <c r="P7073" t="str">
        <f>IF(Table1[[#This Row],[Discount_Pct]]&gt;0.3,"High",IF(Table1[[#This Row],[Discount_Pct]]&gt;0.15,"Medium","Low"))</f>
        <v>Medium</v>
      </c>
      <c r="Q7073" t="str">
        <f>TEXT(Table1[[#This Row],[Date]],"MMM-YYYY")</f>
        <v>Aug-2024</v>
      </c>
      <c r="R7073" t="str">
        <f>IF(Table1[[#This Row],[Sales_Value]]&gt;500000,"Premium",IF(Table1[[#This Row],[Sales_Value]]&gt;100000,"Mid","Basic"))</f>
        <v>Basic</v>
      </c>
    </row>
    <row r="7074" spans="1:18" x14ac:dyDescent="0.3">
      <c r="A7074" s="1">
        <v>45630</v>
      </c>
      <c r="B7074" t="s">
        <v>7275</v>
      </c>
      <c r="C7074" t="s">
        <v>14</v>
      </c>
      <c r="D7074" t="s">
        <v>1021</v>
      </c>
      <c r="E7074" t="s">
        <v>31</v>
      </c>
      <c r="F7074" t="s">
        <v>184</v>
      </c>
      <c r="G7074" t="s">
        <v>24</v>
      </c>
      <c r="H7074">
        <v>35</v>
      </c>
      <c r="I7074">
        <v>36.86</v>
      </c>
      <c r="J7074">
        <v>0.16</v>
      </c>
      <c r="K7074">
        <v>1083.68</v>
      </c>
      <c r="L7074">
        <v>20.58</v>
      </c>
      <c r="M7074">
        <v>363.38</v>
      </c>
      <c r="N7074" s="2">
        <f>Table1[[#This Row],[Profit]]/Table1[[#This Row],[Sales_Value]]</f>
        <v>0.33532038978296175</v>
      </c>
      <c r="O7074" s="3" t="str">
        <f>IF(Table1[[#This Row],[Profit]]&lt;0,"Yes","No")</f>
        <v>No</v>
      </c>
      <c r="P7074" t="str">
        <f>IF(Table1[[#This Row],[Discount_Pct]]&gt;0.3,"High",IF(Table1[[#This Row],[Discount_Pct]]&gt;0.15,"Medium","Low"))</f>
        <v>Medium</v>
      </c>
      <c r="Q7074" t="str">
        <f>TEXT(Table1[[#This Row],[Date]],"MMM-YYYY")</f>
        <v>Dec-2024</v>
      </c>
      <c r="R7074" t="str">
        <f>IF(Table1[[#This Row],[Sales_Value]]&gt;500000,"Premium",IF(Table1[[#This Row],[Sales_Value]]&gt;100000,"Mid","Basic"))</f>
        <v>Basic</v>
      </c>
    </row>
    <row r="7075" spans="1:18" x14ac:dyDescent="0.3">
      <c r="A7075" s="1">
        <v>45458</v>
      </c>
      <c r="B7075" t="s">
        <v>7276</v>
      </c>
      <c r="C7075" t="s">
        <v>20</v>
      </c>
      <c r="D7075" t="s">
        <v>72</v>
      </c>
      <c r="E7075" t="s">
        <v>87</v>
      </c>
      <c r="F7075" t="s">
        <v>32</v>
      </c>
      <c r="G7075" t="s">
        <v>18</v>
      </c>
      <c r="H7075">
        <v>83</v>
      </c>
      <c r="I7075">
        <v>11876.8</v>
      </c>
      <c r="J7075">
        <v>0.03</v>
      </c>
      <c r="K7075">
        <v>956201.17</v>
      </c>
      <c r="L7075">
        <v>9787.3700000000008</v>
      </c>
      <c r="M7075">
        <v>143849.46</v>
      </c>
      <c r="N7075" s="2">
        <f>Table1[[#This Row],[Profit]]/Table1[[#This Row],[Sales_Value]]</f>
        <v>0.15043848984204861</v>
      </c>
      <c r="O7075" s="3" t="str">
        <f>IF(Table1[[#This Row],[Profit]]&lt;0,"Yes","No")</f>
        <v>No</v>
      </c>
      <c r="P7075" t="str">
        <f>IF(Table1[[#This Row],[Discount_Pct]]&gt;0.3,"High",IF(Table1[[#This Row],[Discount_Pct]]&gt;0.15,"Medium","Low"))</f>
        <v>Low</v>
      </c>
      <c r="Q7075" t="str">
        <f>TEXT(Table1[[#This Row],[Date]],"MMM-YYYY")</f>
        <v>Jun-2024</v>
      </c>
      <c r="R7075" t="str">
        <f>IF(Table1[[#This Row],[Sales_Value]]&gt;500000,"Premium",IF(Table1[[#This Row],[Sales_Value]]&gt;100000,"Mid","Basic"))</f>
        <v>Premium</v>
      </c>
    </row>
    <row r="7076" spans="1:18" x14ac:dyDescent="0.3">
      <c r="A7076" s="1">
        <v>45305</v>
      </c>
      <c r="B7076" t="s">
        <v>7277</v>
      </c>
      <c r="C7076" t="s">
        <v>39</v>
      </c>
      <c r="D7076" t="s">
        <v>192</v>
      </c>
      <c r="E7076" t="s">
        <v>109</v>
      </c>
      <c r="F7076" t="s">
        <v>61</v>
      </c>
      <c r="G7076" t="s">
        <v>53</v>
      </c>
      <c r="H7076">
        <v>37</v>
      </c>
      <c r="I7076">
        <v>2551.86</v>
      </c>
      <c r="J7076">
        <v>0.19</v>
      </c>
      <c r="K7076">
        <v>76479.240000000005</v>
      </c>
      <c r="L7076">
        <v>1910.5</v>
      </c>
      <c r="M7076">
        <v>5790.74</v>
      </c>
      <c r="N7076" s="2">
        <f>Table1[[#This Row],[Profit]]/Table1[[#This Row],[Sales_Value]]</f>
        <v>7.5716495090693892E-2</v>
      </c>
      <c r="O7076" s="3" t="str">
        <f>IF(Table1[[#This Row],[Profit]]&lt;0,"Yes","No")</f>
        <v>No</v>
      </c>
      <c r="P7076" t="str">
        <f>IF(Table1[[#This Row],[Discount_Pct]]&gt;0.3,"High",IF(Table1[[#This Row],[Discount_Pct]]&gt;0.15,"Medium","Low"))</f>
        <v>Medium</v>
      </c>
      <c r="Q7076" t="str">
        <f>TEXT(Table1[[#This Row],[Date]],"MMM-YYYY")</f>
        <v>Jan-2024</v>
      </c>
      <c r="R7076" t="str">
        <f>IF(Table1[[#This Row],[Sales_Value]]&gt;500000,"Premium",IF(Table1[[#This Row],[Sales_Value]]&gt;100000,"Mid","Basic"))</f>
        <v>Basic</v>
      </c>
    </row>
    <row r="7077" spans="1:18" x14ac:dyDescent="0.3">
      <c r="A7077" s="1">
        <v>45297</v>
      </c>
      <c r="B7077" t="s">
        <v>7278</v>
      </c>
      <c r="C7077" t="s">
        <v>14</v>
      </c>
      <c r="D7077" t="s">
        <v>55</v>
      </c>
      <c r="E7077" t="s">
        <v>84</v>
      </c>
      <c r="F7077" t="s">
        <v>106</v>
      </c>
      <c r="G7077" t="s">
        <v>77</v>
      </c>
      <c r="H7077">
        <v>76</v>
      </c>
      <c r="I7077">
        <v>189.77</v>
      </c>
      <c r="J7077">
        <v>0</v>
      </c>
      <c r="K7077">
        <v>14422.52</v>
      </c>
      <c r="L7077">
        <v>72.75</v>
      </c>
      <c r="M7077">
        <v>8893.52</v>
      </c>
      <c r="N7077" s="2">
        <f>Table1[[#This Row],[Profit]]/Table1[[#This Row],[Sales_Value]]</f>
        <v>0.61664119723876276</v>
      </c>
      <c r="O7077" s="3" t="str">
        <f>IF(Table1[[#This Row],[Profit]]&lt;0,"Yes","No")</f>
        <v>No</v>
      </c>
      <c r="P7077" t="str">
        <f>IF(Table1[[#This Row],[Discount_Pct]]&gt;0.3,"High",IF(Table1[[#This Row],[Discount_Pct]]&gt;0.15,"Medium","Low"))</f>
        <v>Low</v>
      </c>
      <c r="Q7077" t="str">
        <f>TEXT(Table1[[#This Row],[Date]],"MMM-YYYY")</f>
        <v>Jan-2024</v>
      </c>
      <c r="R7077" t="str">
        <f>IF(Table1[[#This Row],[Sales_Value]]&gt;500000,"Premium",IF(Table1[[#This Row],[Sales_Value]]&gt;100000,"Mid","Basic"))</f>
        <v>Basic</v>
      </c>
    </row>
    <row r="7078" spans="1:18" x14ac:dyDescent="0.3">
      <c r="A7078" s="1">
        <v>45308</v>
      </c>
      <c r="B7078" t="s">
        <v>7279</v>
      </c>
      <c r="C7078" t="s">
        <v>39</v>
      </c>
      <c r="D7078" t="s">
        <v>93</v>
      </c>
      <c r="E7078" t="s">
        <v>56</v>
      </c>
      <c r="F7078" t="s">
        <v>106</v>
      </c>
      <c r="G7078" t="s">
        <v>77</v>
      </c>
      <c r="H7078">
        <v>91</v>
      </c>
      <c r="I7078">
        <v>228.73</v>
      </c>
      <c r="J7078">
        <v>0.1</v>
      </c>
      <c r="K7078">
        <v>18732.990000000002</v>
      </c>
      <c r="L7078">
        <v>77.989999999999995</v>
      </c>
      <c r="M7078">
        <v>11635.9</v>
      </c>
      <c r="N7078" s="2">
        <f>Table1[[#This Row],[Profit]]/Table1[[#This Row],[Sales_Value]]</f>
        <v>0.62114483592848757</v>
      </c>
      <c r="O7078" s="3" t="str">
        <f>IF(Table1[[#This Row],[Profit]]&lt;0,"Yes","No")</f>
        <v>No</v>
      </c>
      <c r="P7078" t="str">
        <f>IF(Table1[[#This Row],[Discount_Pct]]&gt;0.3,"High",IF(Table1[[#This Row],[Discount_Pct]]&gt;0.15,"Medium","Low"))</f>
        <v>Low</v>
      </c>
      <c r="Q7078" t="str">
        <f>TEXT(Table1[[#This Row],[Date]],"MMM-YYYY")</f>
        <v>Jan-2024</v>
      </c>
      <c r="R7078" t="str">
        <f>IF(Table1[[#This Row],[Sales_Value]]&gt;500000,"Premium",IF(Table1[[#This Row],[Sales_Value]]&gt;100000,"Mid","Basic"))</f>
        <v>Basic</v>
      </c>
    </row>
    <row r="7079" spans="1:18" x14ac:dyDescent="0.3">
      <c r="A7079" s="1">
        <v>45577</v>
      </c>
      <c r="B7079" t="s">
        <v>7280</v>
      </c>
      <c r="C7079" t="s">
        <v>39</v>
      </c>
      <c r="D7079" t="s">
        <v>93</v>
      </c>
      <c r="E7079" t="s">
        <v>121</v>
      </c>
      <c r="F7079" t="s">
        <v>61</v>
      </c>
      <c r="G7079" t="s">
        <v>53</v>
      </c>
      <c r="H7079">
        <v>68</v>
      </c>
      <c r="I7079">
        <v>2645.63</v>
      </c>
      <c r="J7079">
        <v>0</v>
      </c>
      <c r="K7079">
        <v>179902.84</v>
      </c>
      <c r="L7079">
        <v>2027.32</v>
      </c>
      <c r="M7079">
        <v>42045.08</v>
      </c>
      <c r="N7079" s="2">
        <f>Table1[[#This Row],[Profit]]/Table1[[#This Row],[Sales_Value]]</f>
        <v>0.23370992920400813</v>
      </c>
      <c r="O7079" s="3" t="str">
        <f>IF(Table1[[#This Row],[Profit]]&lt;0,"Yes","No")</f>
        <v>No</v>
      </c>
      <c r="P7079" t="str">
        <f>IF(Table1[[#This Row],[Discount_Pct]]&gt;0.3,"High",IF(Table1[[#This Row],[Discount_Pct]]&gt;0.15,"Medium","Low"))</f>
        <v>Low</v>
      </c>
      <c r="Q7079" t="str">
        <f>TEXT(Table1[[#This Row],[Date]],"MMM-YYYY")</f>
        <v>Oct-2024</v>
      </c>
      <c r="R7079" t="str">
        <f>IF(Table1[[#This Row],[Sales_Value]]&gt;500000,"Premium",IF(Table1[[#This Row],[Sales_Value]]&gt;100000,"Mid","Basic"))</f>
        <v>Mid</v>
      </c>
    </row>
    <row r="7080" spans="1:18" x14ac:dyDescent="0.3">
      <c r="A7080" s="1">
        <v>45578</v>
      </c>
      <c r="B7080" t="s">
        <v>7281</v>
      </c>
      <c r="C7080" t="s">
        <v>34</v>
      </c>
      <c r="D7080" t="s">
        <v>80</v>
      </c>
      <c r="E7080" t="s">
        <v>73</v>
      </c>
      <c r="F7080" t="s">
        <v>184</v>
      </c>
      <c r="G7080" t="s">
        <v>24</v>
      </c>
      <c r="H7080">
        <v>46</v>
      </c>
      <c r="I7080">
        <v>45.92</v>
      </c>
      <c r="J7080">
        <v>0.06</v>
      </c>
      <c r="K7080">
        <v>1985.58</v>
      </c>
      <c r="L7080">
        <v>20.440000000000001</v>
      </c>
      <c r="M7080">
        <v>1045.3399999999999</v>
      </c>
      <c r="N7080" s="2">
        <f>Table1[[#This Row],[Profit]]/Table1[[#This Row],[Sales_Value]]</f>
        <v>0.52646581855175811</v>
      </c>
      <c r="O7080" s="3" t="str">
        <f>IF(Table1[[#This Row],[Profit]]&lt;0,"Yes","No")</f>
        <v>No</v>
      </c>
      <c r="P7080" t="str">
        <f>IF(Table1[[#This Row],[Discount_Pct]]&gt;0.3,"High",IF(Table1[[#This Row],[Discount_Pct]]&gt;0.15,"Medium","Low"))</f>
        <v>Low</v>
      </c>
      <c r="Q7080" t="str">
        <f>TEXT(Table1[[#This Row],[Date]],"MMM-YYYY")</f>
        <v>Oct-2024</v>
      </c>
      <c r="R7080" t="str">
        <f>IF(Table1[[#This Row],[Sales_Value]]&gt;500000,"Premium",IF(Table1[[#This Row],[Sales_Value]]&gt;100000,"Mid","Basic"))</f>
        <v>Basic</v>
      </c>
    </row>
    <row r="7081" spans="1:18" x14ac:dyDescent="0.3">
      <c r="A7081" s="1">
        <v>45470</v>
      </c>
      <c r="B7081" t="s">
        <v>7282</v>
      </c>
      <c r="C7081" t="s">
        <v>34</v>
      </c>
      <c r="D7081" t="s">
        <v>207</v>
      </c>
      <c r="E7081" t="s">
        <v>460</v>
      </c>
      <c r="F7081" t="s">
        <v>57</v>
      </c>
      <c r="G7081" t="s">
        <v>24</v>
      </c>
      <c r="H7081">
        <v>75</v>
      </c>
      <c r="I7081">
        <v>64.150000000000006</v>
      </c>
      <c r="J7081">
        <v>0.25</v>
      </c>
      <c r="K7081">
        <v>3608.44</v>
      </c>
      <c r="L7081">
        <v>31.33</v>
      </c>
      <c r="M7081">
        <v>1258.69</v>
      </c>
      <c r="N7081" s="2">
        <f>Table1[[#This Row],[Profit]]/Table1[[#This Row],[Sales_Value]]</f>
        <v>0.34881832592477635</v>
      </c>
      <c r="O7081" s="3" t="str">
        <f>IF(Table1[[#This Row],[Profit]]&lt;0,"Yes","No")</f>
        <v>No</v>
      </c>
      <c r="P7081" t="str">
        <f>IF(Table1[[#This Row],[Discount_Pct]]&gt;0.3,"High",IF(Table1[[#This Row],[Discount_Pct]]&gt;0.15,"Medium","Low"))</f>
        <v>Medium</v>
      </c>
      <c r="Q7081" t="str">
        <f>TEXT(Table1[[#This Row],[Date]],"MMM-YYYY")</f>
        <v>Jun-2024</v>
      </c>
      <c r="R7081" t="str">
        <f>IF(Table1[[#This Row],[Sales_Value]]&gt;500000,"Premium",IF(Table1[[#This Row],[Sales_Value]]&gt;100000,"Mid","Basic"))</f>
        <v>Basic</v>
      </c>
    </row>
    <row r="7082" spans="1:18" x14ac:dyDescent="0.3">
      <c r="A7082" s="1">
        <v>45598</v>
      </c>
      <c r="B7082" t="s">
        <v>7283</v>
      </c>
      <c r="C7082" t="s">
        <v>39</v>
      </c>
      <c r="D7082" t="s">
        <v>66</v>
      </c>
      <c r="E7082" t="s">
        <v>112</v>
      </c>
      <c r="F7082" t="s">
        <v>134</v>
      </c>
      <c r="G7082" t="s">
        <v>24</v>
      </c>
      <c r="H7082">
        <v>40</v>
      </c>
      <c r="I7082">
        <v>130.69</v>
      </c>
      <c r="J7082">
        <v>0</v>
      </c>
      <c r="K7082">
        <v>5227.6000000000004</v>
      </c>
      <c r="L7082">
        <v>54.94</v>
      </c>
      <c r="M7082">
        <v>3030</v>
      </c>
      <c r="N7082" s="2">
        <f>Table1[[#This Row],[Profit]]/Table1[[#This Row],[Sales_Value]]</f>
        <v>0.57961588491850946</v>
      </c>
      <c r="O7082" s="3" t="str">
        <f>IF(Table1[[#This Row],[Profit]]&lt;0,"Yes","No")</f>
        <v>No</v>
      </c>
      <c r="P7082" t="str">
        <f>IF(Table1[[#This Row],[Discount_Pct]]&gt;0.3,"High",IF(Table1[[#This Row],[Discount_Pct]]&gt;0.15,"Medium","Low"))</f>
        <v>Low</v>
      </c>
      <c r="Q7082" t="str">
        <f>TEXT(Table1[[#This Row],[Date]],"MMM-YYYY")</f>
        <v>Nov-2024</v>
      </c>
      <c r="R7082" t="str">
        <f>IF(Table1[[#This Row],[Sales_Value]]&gt;500000,"Premium",IF(Table1[[#This Row],[Sales_Value]]&gt;100000,"Mid","Basic"))</f>
        <v>Basic</v>
      </c>
    </row>
    <row r="7083" spans="1:18" x14ac:dyDescent="0.3">
      <c r="A7083" s="1">
        <v>45416</v>
      </c>
      <c r="B7083" t="s">
        <v>7284</v>
      </c>
      <c r="C7083" t="s">
        <v>20</v>
      </c>
      <c r="D7083" t="s">
        <v>30</v>
      </c>
      <c r="E7083" t="s">
        <v>557</v>
      </c>
      <c r="F7083" t="s">
        <v>68</v>
      </c>
      <c r="G7083" t="s">
        <v>24</v>
      </c>
      <c r="H7083">
        <v>1</v>
      </c>
      <c r="I7083">
        <v>119.4</v>
      </c>
      <c r="J7083">
        <v>0.17</v>
      </c>
      <c r="K7083">
        <v>99.1</v>
      </c>
      <c r="L7083">
        <v>54.82</v>
      </c>
      <c r="M7083">
        <v>44.28</v>
      </c>
      <c r="N7083" s="2">
        <f>Table1[[#This Row],[Profit]]/Table1[[#This Row],[Sales_Value]]</f>
        <v>0.44682139253279518</v>
      </c>
      <c r="O7083" s="3" t="str">
        <f>IF(Table1[[#This Row],[Profit]]&lt;0,"Yes","No")</f>
        <v>No</v>
      </c>
      <c r="P7083" t="str">
        <f>IF(Table1[[#This Row],[Discount_Pct]]&gt;0.3,"High",IF(Table1[[#This Row],[Discount_Pct]]&gt;0.15,"Medium","Low"))</f>
        <v>Medium</v>
      </c>
      <c r="Q7083" t="str">
        <f>TEXT(Table1[[#This Row],[Date]],"MMM-YYYY")</f>
        <v>May-2024</v>
      </c>
      <c r="R7083" t="str">
        <f>IF(Table1[[#This Row],[Sales_Value]]&gt;500000,"Premium",IF(Table1[[#This Row],[Sales_Value]]&gt;100000,"Mid","Basic"))</f>
        <v>Basic</v>
      </c>
    </row>
    <row r="7084" spans="1:18" x14ac:dyDescent="0.3">
      <c r="A7084" s="1">
        <v>45475</v>
      </c>
      <c r="B7084" t="s">
        <v>7285</v>
      </c>
      <c r="C7084" t="s">
        <v>20</v>
      </c>
      <c r="D7084" t="s">
        <v>148</v>
      </c>
      <c r="E7084" t="s">
        <v>87</v>
      </c>
      <c r="F7084" t="s">
        <v>52</v>
      </c>
      <c r="G7084" t="s">
        <v>53</v>
      </c>
      <c r="H7084">
        <v>67</v>
      </c>
      <c r="I7084">
        <v>1683.43</v>
      </c>
      <c r="J7084">
        <v>7.0000000000000007E-2</v>
      </c>
      <c r="K7084">
        <v>104894.52</v>
      </c>
      <c r="L7084">
        <v>1081.95</v>
      </c>
      <c r="M7084">
        <v>32403.87</v>
      </c>
      <c r="N7084" s="2">
        <f>Table1[[#This Row],[Profit]]/Table1[[#This Row],[Sales_Value]]</f>
        <v>0.30891861653020575</v>
      </c>
      <c r="O7084" s="3" t="str">
        <f>IF(Table1[[#This Row],[Profit]]&lt;0,"Yes","No")</f>
        <v>No</v>
      </c>
      <c r="P7084" t="str">
        <f>IF(Table1[[#This Row],[Discount_Pct]]&gt;0.3,"High",IF(Table1[[#This Row],[Discount_Pct]]&gt;0.15,"Medium","Low"))</f>
        <v>Low</v>
      </c>
      <c r="Q7084" t="str">
        <f>TEXT(Table1[[#This Row],[Date]],"MMM-YYYY")</f>
        <v>Jul-2024</v>
      </c>
      <c r="R7084" t="str">
        <f>IF(Table1[[#This Row],[Sales_Value]]&gt;500000,"Premium",IF(Table1[[#This Row],[Sales_Value]]&gt;100000,"Mid","Basic"))</f>
        <v>Mid</v>
      </c>
    </row>
    <row r="7085" spans="1:18" x14ac:dyDescent="0.3">
      <c r="A7085" s="1">
        <v>45354</v>
      </c>
      <c r="B7085" t="s">
        <v>7286</v>
      </c>
      <c r="C7085" t="s">
        <v>34</v>
      </c>
      <c r="D7085" t="s">
        <v>35</v>
      </c>
      <c r="E7085" t="s">
        <v>36</v>
      </c>
      <c r="F7085" t="s">
        <v>161</v>
      </c>
      <c r="G7085" t="s">
        <v>24</v>
      </c>
      <c r="H7085">
        <v>19</v>
      </c>
      <c r="I7085">
        <v>19.149999999999999</v>
      </c>
      <c r="J7085">
        <v>0</v>
      </c>
      <c r="K7085">
        <v>363.85</v>
      </c>
      <c r="L7085">
        <v>5.13</v>
      </c>
      <c r="M7085">
        <v>266.38</v>
      </c>
      <c r="N7085" s="2">
        <f>Table1[[#This Row],[Profit]]/Table1[[#This Row],[Sales_Value]]</f>
        <v>0.73211488250652734</v>
      </c>
      <c r="O7085" s="3" t="str">
        <f>IF(Table1[[#This Row],[Profit]]&lt;0,"Yes","No")</f>
        <v>No</v>
      </c>
      <c r="P7085" t="str">
        <f>IF(Table1[[#This Row],[Discount_Pct]]&gt;0.3,"High",IF(Table1[[#This Row],[Discount_Pct]]&gt;0.15,"Medium","Low"))</f>
        <v>Low</v>
      </c>
      <c r="Q7085" t="str">
        <f>TEXT(Table1[[#This Row],[Date]],"MMM-YYYY")</f>
        <v>Mar-2024</v>
      </c>
      <c r="R7085" t="str">
        <f>IF(Table1[[#This Row],[Sales_Value]]&gt;500000,"Premium",IF(Table1[[#This Row],[Sales_Value]]&gt;100000,"Mid","Basic"))</f>
        <v>Basic</v>
      </c>
    </row>
    <row r="7086" spans="1:18" x14ac:dyDescent="0.3">
      <c r="A7086" s="1">
        <v>45331</v>
      </c>
      <c r="B7086" t="s">
        <v>7287</v>
      </c>
      <c r="C7086" t="s">
        <v>14</v>
      </c>
      <c r="D7086" t="s">
        <v>160</v>
      </c>
      <c r="E7086" t="s">
        <v>36</v>
      </c>
      <c r="F7086" t="s">
        <v>64</v>
      </c>
      <c r="G7086" t="s">
        <v>53</v>
      </c>
      <c r="H7086">
        <v>52</v>
      </c>
      <c r="I7086">
        <v>632.72</v>
      </c>
      <c r="J7086">
        <v>0.13</v>
      </c>
      <c r="K7086">
        <v>28624.25</v>
      </c>
      <c r="L7086">
        <v>320.52999999999997</v>
      </c>
      <c r="M7086">
        <v>11956.69</v>
      </c>
      <c r="N7086" s="2">
        <f>Table1[[#This Row],[Profit]]/Table1[[#This Row],[Sales_Value]]</f>
        <v>0.41771190511541789</v>
      </c>
      <c r="O7086" s="3" t="str">
        <f>IF(Table1[[#This Row],[Profit]]&lt;0,"Yes","No")</f>
        <v>No</v>
      </c>
      <c r="P7086" t="str">
        <f>IF(Table1[[#This Row],[Discount_Pct]]&gt;0.3,"High",IF(Table1[[#This Row],[Discount_Pct]]&gt;0.15,"Medium","Low"))</f>
        <v>Low</v>
      </c>
      <c r="Q7086" t="str">
        <f>TEXT(Table1[[#This Row],[Date]],"MMM-YYYY")</f>
        <v>Feb-2024</v>
      </c>
      <c r="R7086" t="str">
        <f>IF(Table1[[#This Row],[Sales_Value]]&gt;500000,"Premium",IF(Table1[[#This Row],[Sales_Value]]&gt;100000,"Mid","Basic"))</f>
        <v>Basic</v>
      </c>
    </row>
    <row r="7087" spans="1:18" x14ac:dyDescent="0.3">
      <c r="A7087" s="1">
        <v>45617</v>
      </c>
      <c r="B7087" t="s">
        <v>7288</v>
      </c>
      <c r="C7087" t="s">
        <v>14</v>
      </c>
      <c r="D7087" t="s">
        <v>189</v>
      </c>
      <c r="E7087" t="s">
        <v>81</v>
      </c>
      <c r="F7087" t="s">
        <v>85</v>
      </c>
      <c r="G7087" t="s">
        <v>24</v>
      </c>
      <c r="H7087">
        <v>37</v>
      </c>
      <c r="I7087">
        <v>78.03</v>
      </c>
      <c r="J7087">
        <v>0.01</v>
      </c>
      <c r="K7087">
        <v>2858.24</v>
      </c>
      <c r="L7087">
        <v>30.56</v>
      </c>
      <c r="M7087">
        <v>1727.52</v>
      </c>
      <c r="N7087" s="2">
        <f>Table1[[#This Row],[Profit]]/Table1[[#This Row],[Sales_Value]]</f>
        <v>0.60439991043439323</v>
      </c>
      <c r="O7087" s="3" t="str">
        <f>IF(Table1[[#This Row],[Profit]]&lt;0,"Yes","No")</f>
        <v>No</v>
      </c>
      <c r="P7087" t="str">
        <f>IF(Table1[[#This Row],[Discount_Pct]]&gt;0.3,"High",IF(Table1[[#This Row],[Discount_Pct]]&gt;0.15,"Medium","Low"))</f>
        <v>Low</v>
      </c>
      <c r="Q7087" t="str">
        <f>TEXT(Table1[[#This Row],[Date]],"MMM-YYYY")</f>
        <v>Nov-2024</v>
      </c>
      <c r="R7087" t="str">
        <f>IF(Table1[[#This Row],[Sales_Value]]&gt;500000,"Premium",IF(Table1[[#This Row],[Sales_Value]]&gt;100000,"Mid","Basic"))</f>
        <v>Basic</v>
      </c>
    </row>
    <row r="7088" spans="1:18" x14ac:dyDescent="0.3">
      <c r="A7088" s="1">
        <v>45434</v>
      </c>
      <c r="B7088" t="s">
        <v>7289</v>
      </c>
      <c r="C7088" t="s">
        <v>34</v>
      </c>
      <c r="D7088" t="s">
        <v>105</v>
      </c>
      <c r="E7088" t="s">
        <v>115</v>
      </c>
      <c r="F7088" t="s">
        <v>154</v>
      </c>
      <c r="G7088" t="s">
        <v>77</v>
      </c>
      <c r="H7088">
        <v>93</v>
      </c>
      <c r="I7088">
        <v>1128.6600000000001</v>
      </c>
      <c r="J7088">
        <v>0.11</v>
      </c>
      <c r="K7088">
        <v>93419.19</v>
      </c>
      <c r="L7088">
        <v>608.19000000000005</v>
      </c>
      <c r="M7088">
        <v>36857.519999999997</v>
      </c>
      <c r="N7088" s="2">
        <f>Table1[[#This Row],[Profit]]/Table1[[#This Row],[Sales_Value]]</f>
        <v>0.39453906633101826</v>
      </c>
      <c r="O7088" s="3" t="str">
        <f>IF(Table1[[#This Row],[Profit]]&lt;0,"Yes","No")</f>
        <v>No</v>
      </c>
      <c r="P7088" t="str">
        <f>IF(Table1[[#This Row],[Discount_Pct]]&gt;0.3,"High",IF(Table1[[#This Row],[Discount_Pct]]&gt;0.15,"Medium","Low"))</f>
        <v>Low</v>
      </c>
      <c r="Q7088" t="str">
        <f>TEXT(Table1[[#This Row],[Date]],"MMM-YYYY")</f>
        <v>May-2024</v>
      </c>
      <c r="R7088" t="str">
        <f>IF(Table1[[#This Row],[Sales_Value]]&gt;500000,"Premium",IF(Table1[[#This Row],[Sales_Value]]&gt;100000,"Mid","Basic"))</f>
        <v>Basic</v>
      </c>
    </row>
    <row r="7089" spans="1:18" x14ac:dyDescent="0.3">
      <c r="A7089" s="1">
        <v>45624</v>
      </c>
      <c r="B7089" t="s">
        <v>7290</v>
      </c>
      <c r="C7089" t="s">
        <v>20</v>
      </c>
      <c r="D7089" t="s">
        <v>148</v>
      </c>
      <c r="E7089" t="s">
        <v>415</v>
      </c>
      <c r="F7089" t="s">
        <v>126</v>
      </c>
      <c r="G7089" t="s">
        <v>24</v>
      </c>
      <c r="H7089">
        <v>7</v>
      </c>
      <c r="I7089">
        <v>255.78</v>
      </c>
      <c r="J7089">
        <v>0.03</v>
      </c>
      <c r="K7089">
        <v>1736.75</v>
      </c>
      <c r="L7089">
        <v>196.06</v>
      </c>
      <c r="M7089">
        <v>364.33</v>
      </c>
      <c r="N7089" s="2">
        <f>Table1[[#This Row],[Profit]]/Table1[[#This Row],[Sales_Value]]</f>
        <v>0.20977688210738446</v>
      </c>
      <c r="O7089" s="3" t="str">
        <f>IF(Table1[[#This Row],[Profit]]&lt;0,"Yes","No")</f>
        <v>No</v>
      </c>
      <c r="P7089" t="str">
        <f>IF(Table1[[#This Row],[Discount_Pct]]&gt;0.3,"High",IF(Table1[[#This Row],[Discount_Pct]]&gt;0.15,"Medium","Low"))</f>
        <v>Low</v>
      </c>
      <c r="Q7089" t="str">
        <f>TEXT(Table1[[#This Row],[Date]],"MMM-YYYY")</f>
        <v>Nov-2024</v>
      </c>
      <c r="R7089" t="str">
        <f>IF(Table1[[#This Row],[Sales_Value]]&gt;500000,"Premium",IF(Table1[[#This Row],[Sales_Value]]&gt;100000,"Mid","Basic"))</f>
        <v>Basic</v>
      </c>
    </row>
    <row r="7090" spans="1:18" x14ac:dyDescent="0.3">
      <c r="A7090" s="1">
        <v>45379</v>
      </c>
      <c r="B7090" t="s">
        <v>7291</v>
      </c>
      <c r="C7090" t="s">
        <v>20</v>
      </c>
      <c r="D7090" t="s">
        <v>148</v>
      </c>
      <c r="E7090" t="s">
        <v>252</v>
      </c>
      <c r="F7090" t="s">
        <v>76</v>
      </c>
      <c r="G7090" t="s">
        <v>77</v>
      </c>
      <c r="H7090">
        <v>9</v>
      </c>
      <c r="I7090">
        <v>1986.22</v>
      </c>
      <c r="J7090">
        <v>0.1</v>
      </c>
      <c r="K7090">
        <v>16088.38</v>
      </c>
      <c r="L7090">
        <v>1047.2</v>
      </c>
      <c r="M7090">
        <v>6663.58</v>
      </c>
      <c r="N7090" s="2">
        <f>Table1[[#This Row],[Profit]]/Table1[[#This Row],[Sales_Value]]</f>
        <v>0.41418589068632145</v>
      </c>
      <c r="O7090" s="3" t="str">
        <f>IF(Table1[[#This Row],[Profit]]&lt;0,"Yes","No")</f>
        <v>No</v>
      </c>
      <c r="P7090" t="str">
        <f>IF(Table1[[#This Row],[Discount_Pct]]&gt;0.3,"High",IF(Table1[[#This Row],[Discount_Pct]]&gt;0.15,"Medium","Low"))</f>
        <v>Low</v>
      </c>
      <c r="Q7090" t="str">
        <f>TEXT(Table1[[#This Row],[Date]],"MMM-YYYY")</f>
        <v>Mar-2024</v>
      </c>
      <c r="R7090" t="str">
        <f>IF(Table1[[#This Row],[Sales_Value]]&gt;500000,"Premium",IF(Table1[[#This Row],[Sales_Value]]&gt;100000,"Mid","Basic"))</f>
        <v>Basic</v>
      </c>
    </row>
    <row r="7091" spans="1:18" x14ac:dyDescent="0.3">
      <c r="A7091" s="1">
        <v>45402</v>
      </c>
      <c r="B7091" t="s">
        <v>7292</v>
      </c>
      <c r="C7091" t="s">
        <v>34</v>
      </c>
      <c r="D7091" t="s">
        <v>207</v>
      </c>
      <c r="E7091" t="s">
        <v>557</v>
      </c>
      <c r="F7091" t="s">
        <v>132</v>
      </c>
      <c r="G7091" t="s">
        <v>24</v>
      </c>
      <c r="H7091">
        <v>52</v>
      </c>
      <c r="I7091">
        <v>51.06</v>
      </c>
      <c r="J7091">
        <v>0</v>
      </c>
      <c r="K7091">
        <v>2655.12</v>
      </c>
      <c r="L7091">
        <v>18.97</v>
      </c>
      <c r="M7091">
        <v>1668.68</v>
      </c>
      <c r="N7091" s="2">
        <f>Table1[[#This Row],[Profit]]/Table1[[#This Row],[Sales_Value]]</f>
        <v>0.62847630238934593</v>
      </c>
      <c r="O7091" s="3" t="str">
        <f>IF(Table1[[#This Row],[Profit]]&lt;0,"Yes","No")</f>
        <v>No</v>
      </c>
      <c r="P7091" t="str">
        <f>IF(Table1[[#This Row],[Discount_Pct]]&gt;0.3,"High",IF(Table1[[#This Row],[Discount_Pct]]&gt;0.15,"Medium","Low"))</f>
        <v>Low</v>
      </c>
      <c r="Q7091" t="str">
        <f>TEXT(Table1[[#This Row],[Date]],"MMM-YYYY")</f>
        <v>Apr-2024</v>
      </c>
      <c r="R7091" t="str">
        <f>IF(Table1[[#This Row],[Sales_Value]]&gt;500000,"Premium",IF(Table1[[#This Row],[Sales_Value]]&gt;100000,"Mid","Basic"))</f>
        <v>Basic</v>
      </c>
    </row>
    <row r="7092" spans="1:18" x14ac:dyDescent="0.3">
      <c r="A7092" s="1">
        <v>45459</v>
      </c>
      <c r="B7092" t="s">
        <v>7293</v>
      </c>
      <c r="C7092" t="s">
        <v>39</v>
      </c>
      <c r="D7092" t="s">
        <v>93</v>
      </c>
      <c r="E7092" t="s">
        <v>31</v>
      </c>
      <c r="F7092" t="s">
        <v>201</v>
      </c>
      <c r="G7092" t="s">
        <v>53</v>
      </c>
      <c r="H7092">
        <v>62</v>
      </c>
      <c r="I7092">
        <v>1022.1</v>
      </c>
      <c r="J7092">
        <v>0.08</v>
      </c>
      <c r="K7092">
        <v>58300.58</v>
      </c>
      <c r="L7092">
        <v>671.13</v>
      </c>
      <c r="M7092">
        <v>16690.52</v>
      </c>
      <c r="N7092" s="2">
        <f>Table1[[#This Row],[Profit]]/Table1[[#This Row],[Sales_Value]]</f>
        <v>0.28628394434497906</v>
      </c>
      <c r="O7092" s="3" t="str">
        <f>IF(Table1[[#This Row],[Profit]]&lt;0,"Yes","No")</f>
        <v>No</v>
      </c>
      <c r="P7092" t="str">
        <f>IF(Table1[[#This Row],[Discount_Pct]]&gt;0.3,"High",IF(Table1[[#This Row],[Discount_Pct]]&gt;0.15,"Medium","Low"))</f>
        <v>Low</v>
      </c>
      <c r="Q7092" t="str">
        <f>TEXT(Table1[[#This Row],[Date]],"MMM-YYYY")</f>
        <v>Jun-2024</v>
      </c>
      <c r="R7092" t="str">
        <f>IF(Table1[[#This Row],[Sales_Value]]&gt;500000,"Premium",IF(Table1[[#This Row],[Sales_Value]]&gt;100000,"Mid","Basic"))</f>
        <v>Basic</v>
      </c>
    </row>
    <row r="7093" spans="1:18" x14ac:dyDescent="0.3">
      <c r="A7093" s="1">
        <v>45508</v>
      </c>
      <c r="B7093" t="s">
        <v>7294</v>
      </c>
      <c r="C7093" t="s">
        <v>34</v>
      </c>
      <c r="D7093" t="s">
        <v>80</v>
      </c>
      <c r="E7093" t="s">
        <v>298</v>
      </c>
      <c r="F7093" t="s">
        <v>126</v>
      </c>
      <c r="G7093" t="s">
        <v>24</v>
      </c>
      <c r="H7093">
        <v>11</v>
      </c>
      <c r="I7093">
        <v>318.2</v>
      </c>
      <c r="J7093">
        <v>0.28999999999999998</v>
      </c>
      <c r="K7093">
        <v>2485.14</v>
      </c>
      <c r="L7093">
        <v>173</v>
      </c>
      <c r="M7093">
        <v>582.14</v>
      </c>
      <c r="N7093" s="2">
        <f>Table1[[#This Row],[Profit]]/Table1[[#This Row],[Sales_Value]]</f>
        <v>0.2342483723251004</v>
      </c>
      <c r="O7093" s="3" t="str">
        <f>IF(Table1[[#This Row],[Profit]]&lt;0,"Yes","No")</f>
        <v>No</v>
      </c>
      <c r="P7093" t="str">
        <f>IF(Table1[[#This Row],[Discount_Pct]]&gt;0.3,"High",IF(Table1[[#This Row],[Discount_Pct]]&gt;0.15,"Medium","Low"))</f>
        <v>Medium</v>
      </c>
      <c r="Q7093" t="str">
        <f>TEXT(Table1[[#This Row],[Date]],"MMM-YYYY")</f>
        <v>Aug-2024</v>
      </c>
      <c r="R7093" t="str">
        <f>IF(Table1[[#This Row],[Sales_Value]]&gt;500000,"Premium",IF(Table1[[#This Row],[Sales_Value]]&gt;100000,"Mid","Basic"))</f>
        <v>Basic</v>
      </c>
    </row>
    <row r="7094" spans="1:18" x14ac:dyDescent="0.3">
      <c r="A7094" s="1">
        <v>45477</v>
      </c>
      <c r="B7094" t="s">
        <v>7295</v>
      </c>
      <c r="C7094" t="s">
        <v>39</v>
      </c>
      <c r="D7094" t="s">
        <v>108</v>
      </c>
      <c r="E7094" t="s">
        <v>22</v>
      </c>
      <c r="F7094" t="s">
        <v>76</v>
      </c>
      <c r="G7094" t="s">
        <v>77</v>
      </c>
      <c r="H7094">
        <v>8</v>
      </c>
      <c r="I7094">
        <v>1801.95</v>
      </c>
      <c r="J7094">
        <v>0.23</v>
      </c>
      <c r="K7094">
        <v>11100.01</v>
      </c>
      <c r="L7094">
        <v>953.73</v>
      </c>
      <c r="M7094">
        <v>3470.17</v>
      </c>
      <c r="N7094" s="2">
        <f>Table1[[#This Row],[Profit]]/Table1[[#This Row],[Sales_Value]]</f>
        <v>0.31262764628139977</v>
      </c>
      <c r="O7094" s="3" t="str">
        <f>IF(Table1[[#This Row],[Profit]]&lt;0,"Yes","No")</f>
        <v>No</v>
      </c>
      <c r="P7094" t="str">
        <f>IF(Table1[[#This Row],[Discount_Pct]]&gt;0.3,"High",IF(Table1[[#This Row],[Discount_Pct]]&gt;0.15,"Medium","Low"))</f>
        <v>Medium</v>
      </c>
      <c r="Q7094" t="str">
        <f>TEXT(Table1[[#This Row],[Date]],"MMM-YYYY")</f>
        <v>Jul-2024</v>
      </c>
      <c r="R7094" t="str">
        <f>IF(Table1[[#This Row],[Sales_Value]]&gt;500000,"Premium",IF(Table1[[#This Row],[Sales_Value]]&gt;100000,"Mid","Basic"))</f>
        <v>Basic</v>
      </c>
    </row>
    <row r="7095" spans="1:18" x14ac:dyDescent="0.3">
      <c r="A7095" s="1">
        <v>45462</v>
      </c>
      <c r="B7095" t="s">
        <v>7296</v>
      </c>
      <c r="C7095" t="s">
        <v>20</v>
      </c>
      <c r="D7095" t="s">
        <v>72</v>
      </c>
      <c r="E7095" t="s">
        <v>291</v>
      </c>
      <c r="F7095" t="s">
        <v>156</v>
      </c>
      <c r="G7095" t="s">
        <v>18</v>
      </c>
      <c r="H7095">
        <v>85</v>
      </c>
      <c r="I7095">
        <v>22815.95</v>
      </c>
      <c r="J7095">
        <v>0.28999999999999998</v>
      </c>
      <c r="K7095">
        <v>1376942.58</v>
      </c>
      <c r="L7095">
        <v>16681.63</v>
      </c>
      <c r="M7095">
        <v>-40995.97</v>
      </c>
      <c r="N7095" s="2">
        <f>Table1[[#This Row],[Profit]]/Table1[[#This Row],[Sales_Value]]</f>
        <v>-2.9773187782456405E-2</v>
      </c>
      <c r="O7095" s="3" t="str">
        <f>IF(Table1[[#This Row],[Profit]]&lt;0,"Yes","No")</f>
        <v>Yes</v>
      </c>
      <c r="P7095" t="str">
        <f>IF(Table1[[#This Row],[Discount_Pct]]&gt;0.3,"High",IF(Table1[[#This Row],[Discount_Pct]]&gt;0.15,"Medium","Low"))</f>
        <v>Medium</v>
      </c>
      <c r="Q7095" t="str">
        <f>TEXT(Table1[[#This Row],[Date]],"MMM-YYYY")</f>
        <v>Jun-2024</v>
      </c>
      <c r="R7095" t="str">
        <f>IF(Table1[[#This Row],[Sales_Value]]&gt;500000,"Premium",IF(Table1[[#This Row],[Sales_Value]]&gt;100000,"Mid","Basic"))</f>
        <v>Premium</v>
      </c>
    </row>
    <row r="7096" spans="1:18" x14ac:dyDescent="0.3">
      <c r="A7096" s="1">
        <v>45620</v>
      </c>
      <c r="B7096" t="s">
        <v>7297</v>
      </c>
      <c r="C7096" t="s">
        <v>14</v>
      </c>
      <c r="D7096" t="s">
        <v>55</v>
      </c>
      <c r="E7096" t="s">
        <v>51</v>
      </c>
      <c r="F7096" t="s">
        <v>154</v>
      </c>
      <c r="G7096" t="s">
        <v>77</v>
      </c>
      <c r="H7096">
        <v>50</v>
      </c>
      <c r="I7096">
        <v>1274.69</v>
      </c>
      <c r="J7096">
        <v>0.28999999999999998</v>
      </c>
      <c r="K7096">
        <v>45251.5</v>
      </c>
      <c r="L7096">
        <v>580.99</v>
      </c>
      <c r="M7096">
        <v>16201.99</v>
      </c>
      <c r="N7096" s="2">
        <f>Table1[[#This Row],[Profit]]/Table1[[#This Row],[Sales_Value]]</f>
        <v>0.35804315879031634</v>
      </c>
      <c r="O7096" s="3" t="str">
        <f>IF(Table1[[#This Row],[Profit]]&lt;0,"Yes","No")</f>
        <v>No</v>
      </c>
      <c r="P7096" t="str">
        <f>IF(Table1[[#This Row],[Discount_Pct]]&gt;0.3,"High",IF(Table1[[#This Row],[Discount_Pct]]&gt;0.15,"Medium","Low"))</f>
        <v>Medium</v>
      </c>
      <c r="Q7096" t="str">
        <f>TEXT(Table1[[#This Row],[Date]],"MMM-YYYY")</f>
        <v>Nov-2024</v>
      </c>
      <c r="R7096" t="str">
        <f>IF(Table1[[#This Row],[Sales_Value]]&gt;500000,"Premium",IF(Table1[[#This Row],[Sales_Value]]&gt;100000,"Mid","Basic"))</f>
        <v>Basic</v>
      </c>
    </row>
    <row r="7097" spans="1:18" x14ac:dyDescent="0.3">
      <c r="A7097" s="1">
        <v>45513</v>
      </c>
      <c r="B7097" t="s">
        <v>7298</v>
      </c>
      <c r="C7097" t="s">
        <v>34</v>
      </c>
      <c r="D7097" t="s">
        <v>59</v>
      </c>
      <c r="E7097" t="s">
        <v>158</v>
      </c>
      <c r="F7097" t="s">
        <v>64</v>
      </c>
      <c r="G7097" t="s">
        <v>53</v>
      </c>
      <c r="H7097">
        <v>17</v>
      </c>
      <c r="I7097">
        <v>800.22</v>
      </c>
      <c r="J7097">
        <v>0.05</v>
      </c>
      <c r="K7097">
        <v>12923.55</v>
      </c>
      <c r="L7097">
        <v>280.76</v>
      </c>
      <c r="M7097">
        <v>8150.63</v>
      </c>
      <c r="N7097" s="2">
        <f>Table1[[#This Row],[Profit]]/Table1[[#This Row],[Sales_Value]]</f>
        <v>0.63068042449636519</v>
      </c>
      <c r="O7097" s="3" t="str">
        <f>IF(Table1[[#This Row],[Profit]]&lt;0,"Yes","No")</f>
        <v>No</v>
      </c>
      <c r="P7097" t="str">
        <f>IF(Table1[[#This Row],[Discount_Pct]]&gt;0.3,"High",IF(Table1[[#This Row],[Discount_Pct]]&gt;0.15,"Medium","Low"))</f>
        <v>Low</v>
      </c>
      <c r="Q7097" t="str">
        <f>TEXT(Table1[[#This Row],[Date]],"MMM-YYYY")</f>
        <v>Aug-2024</v>
      </c>
      <c r="R7097" t="str">
        <f>IF(Table1[[#This Row],[Sales_Value]]&gt;500000,"Premium",IF(Table1[[#This Row],[Sales_Value]]&gt;100000,"Mid","Basic"))</f>
        <v>Basic</v>
      </c>
    </row>
    <row r="7098" spans="1:18" x14ac:dyDescent="0.3">
      <c r="A7098" s="1">
        <v>45475</v>
      </c>
      <c r="B7098" t="s">
        <v>7299</v>
      </c>
      <c r="C7098" t="s">
        <v>39</v>
      </c>
      <c r="D7098" t="s">
        <v>66</v>
      </c>
      <c r="E7098" t="s">
        <v>51</v>
      </c>
      <c r="F7098" t="s">
        <v>180</v>
      </c>
      <c r="G7098" t="s">
        <v>53</v>
      </c>
      <c r="H7098">
        <v>60</v>
      </c>
      <c r="I7098">
        <v>1661.97</v>
      </c>
      <c r="J7098">
        <v>0.28000000000000003</v>
      </c>
      <c r="K7098">
        <v>71797.100000000006</v>
      </c>
      <c r="L7098">
        <v>841.88</v>
      </c>
      <c r="M7098">
        <v>21284.3</v>
      </c>
      <c r="N7098" s="2">
        <f>Table1[[#This Row],[Profit]]/Table1[[#This Row],[Sales_Value]]</f>
        <v>0.29645069229815685</v>
      </c>
      <c r="O7098" s="3" t="str">
        <f>IF(Table1[[#This Row],[Profit]]&lt;0,"Yes","No")</f>
        <v>No</v>
      </c>
      <c r="P7098" t="str">
        <f>IF(Table1[[#This Row],[Discount_Pct]]&gt;0.3,"High",IF(Table1[[#This Row],[Discount_Pct]]&gt;0.15,"Medium","Low"))</f>
        <v>Medium</v>
      </c>
      <c r="Q7098" t="str">
        <f>TEXT(Table1[[#This Row],[Date]],"MMM-YYYY")</f>
        <v>Jul-2024</v>
      </c>
      <c r="R7098" t="str">
        <f>IF(Table1[[#This Row],[Sales_Value]]&gt;500000,"Premium",IF(Table1[[#This Row],[Sales_Value]]&gt;100000,"Mid","Basic"))</f>
        <v>Basic</v>
      </c>
    </row>
    <row r="7099" spans="1:18" x14ac:dyDescent="0.3">
      <c r="A7099" s="1">
        <v>45493</v>
      </c>
      <c r="B7099" t="s">
        <v>7300</v>
      </c>
      <c r="C7099" t="s">
        <v>14</v>
      </c>
      <c r="D7099" t="s">
        <v>15</v>
      </c>
      <c r="E7099" t="s">
        <v>94</v>
      </c>
      <c r="F7099" t="s">
        <v>37</v>
      </c>
      <c r="G7099" t="s">
        <v>18</v>
      </c>
      <c r="H7099">
        <v>72</v>
      </c>
      <c r="I7099">
        <v>39850.32</v>
      </c>
      <c r="J7099">
        <v>0.24</v>
      </c>
      <c r="K7099">
        <v>2180609.5099999998</v>
      </c>
      <c r="L7099">
        <v>28894.29</v>
      </c>
      <c r="M7099">
        <v>100220.63</v>
      </c>
      <c r="N7099" s="2">
        <f>Table1[[#This Row],[Profit]]/Table1[[#This Row],[Sales_Value]]</f>
        <v>4.5959916042006076E-2</v>
      </c>
      <c r="O7099" s="3" t="str">
        <f>IF(Table1[[#This Row],[Profit]]&lt;0,"Yes","No")</f>
        <v>No</v>
      </c>
      <c r="P7099" t="str">
        <f>IF(Table1[[#This Row],[Discount_Pct]]&gt;0.3,"High",IF(Table1[[#This Row],[Discount_Pct]]&gt;0.15,"Medium","Low"))</f>
        <v>Medium</v>
      </c>
      <c r="Q7099" t="str">
        <f>TEXT(Table1[[#This Row],[Date]],"MMM-YYYY")</f>
        <v>Jul-2024</v>
      </c>
      <c r="R7099" t="str">
        <f>IF(Table1[[#This Row],[Sales_Value]]&gt;500000,"Premium",IF(Table1[[#This Row],[Sales_Value]]&gt;100000,"Mid","Basic"))</f>
        <v>Premium</v>
      </c>
    </row>
    <row r="7100" spans="1:18" x14ac:dyDescent="0.3">
      <c r="A7100" s="1">
        <v>45514</v>
      </c>
      <c r="B7100" t="s">
        <v>7301</v>
      </c>
      <c r="C7100" t="s">
        <v>14</v>
      </c>
      <c r="D7100" t="s">
        <v>144</v>
      </c>
      <c r="E7100" t="s">
        <v>506</v>
      </c>
      <c r="F7100" t="s">
        <v>282</v>
      </c>
      <c r="G7100" t="s">
        <v>18</v>
      </c>
      <c r="H7100">
        <v>8</v>
      </c>
      <c r="I7100">
        <v>8737.23</v>
      </c>
      <c r="J7100">
        <v>0.14000000000000001</v>
      </c>
      <c r="K7100">
        <v>60112.14</v>
      </c>
      <c r="L7100">
        <v>7658.29</v>
      </c>
      <c r="M7100">
        <v>-1154.18</v>
      </c>
      <c r="N7100" s="2">
        <f>Table1[[#This Row],[Profit]]/Table1[[#This Row],[Sales_Value]]</f>
        <v>-1.9200447696588411E-2</v>
      </c>
      <c r="O7100" s="3" t="str">
        <f>IF(Table1[[#This Row],[Profit]]&lt;0,"Yes","No")</f>
        <v>Yes</v>
      </c>
      <c r="P7100" t="str">
        <f>IF(Table1[[#This Row],[Discount_Pct]]&gt;0.3,"High",IF(Table1[[#This Row],[Discount_Pct]]&gt;0.15,"Medium","Low"))</f>
        <v>Low</v>
      </c>
      <c r="Q7100" t="str">
        <f>TEXT(Table1[[#This Row],[Date]],"MMM-YYYY")</f>
        <v>Aug-2024</v>
      </c>
      <c r="R7100" t="str">
        <f>IF(Table1[[#This Row],[Sales_Value]]&gt;500000,"Premium",IF(Table1[[#This Row],[Sales_Value]]&gt;100000,"Mid","Basic"))</f>
        <v>Basic</v>
      </c>
    </row>
    <row r="7101" spans="1:18" x14ac:dyDescent="0.3">
      <c r="A7101" s="1">
        <v>45621</v>
      </c>
      <c r="B7101" t="s">
        <v>7302</v>
      </c>
      <c r="C7101" t="s">
        <v>20</v>
      </c>
      <c r="D7101" t="s">
        <v>124</v>
      </c>
      <c r="E7101" t="s">
        <v>73</v>
      </c>
      <c r="F7101" t="s">
        <v>146</v>
      </c>
      <c r="G7101" t="s">
        <v>24</v>
      </c>
      <c r="H7101">
        <v>43</v>
      </c>
      <c r="I7101">
        <v>49.57</v>
      </c>
      <c r="J7101">
        <v>0.2</v>
      </c>
      <c r="K7101">
        <v>1705.21</v>
      </c>
      <c r="L7101">
        <v>27.45</v>
      </c>
      <c r="M7101">
        <v>524.86</v>
      </c>
      <c r="N7101" s="2">
        <f>Table1[[#This Row],[Profit]]/Table1[[#This Row],[Sales_Value]]</f>
        <v>0.30779786653843222</v>
      </c>
      <c r="O7101" s="3" t="str">
        <f>IF(Table1[[#This Row],[Profit]]&lt;0,"Yes","No")</f>
        <v>No</v>
      </c>
      <c r="P7101" t="str">
        <f>IF(Table1[[#This Row],[Discount_Pct]]&gt;0.3,"High",IF(Table1[[#This Row],[Discount_Pct]]&gt;0.15,"Medium","Low"))</f>
        <v>Medium</v>
      </c>
      <c r="Q7101" t="str">
        <f>TEXT(Table1[[#This Row],[Date]],"MMM-YYYY")</f>
        <v>Nov-2024</v>
      </c>
      <c r="R7101" t="str">
        <f>IF(Table1[[#This Row],[Sales_Value]]&gt;500000,"Premium",IF(Table1[[#This Row],[Sales_Value]]&gt;100000,"Mid","Basic"))</f>
        <v>Basic</v>
      </c>
    </row>
    <row r="7102" spans="1:18" x14ac:dyDescent="0.3">
      <c r="A7102" s="1">
        <v>45395</v>
      </c>
      <c r="B7102" t="s">
        <v>7303</v>
      </c>
      <c r="C7102" t="s">
        <v>20</v>
      </c>
      <c r="D7102" t="s">
        <v>30</v>
      </c>
      <c r="E7102" t="s">
        <v>87</v>
      </c>
      <c r="F7102" t="s">
        <v>98</v>
      </c>
      <c r="G7102" t="s">
        <v>18</v>
      </c>
      <c r="H7102">
        <v>86</v>
      </c>
      <c r="I7102">
        <v>5241.6499999999996</v>
      </c>
      <c r="J7102">
        <v>0.13</v>
      </c>
      <c r="K7102">
        <v>392180.25</v>
      </c>
      <c r="L7102">
        <v>4860.3100000000004</v>
      </c>
      <c r="M7102">
        <v>-25806.41</v>
      </c>
      <c r="N7102" s="2">
        <f>Table1[[#This Row],[Profit]]/Table1[[#This Row],[Sales_Value]]</f>
        <v>-6.58024212081052E-2</v>
      </c>
      <c r="O7102" s="3" t="str">
        <f>IF(Table1[[#This Row],[Profit]]&lt;0,"Yes","No")</f>
        <v>Yes</v>
      </c>
      <c r="P7102" t="str">
        <f>IF(Table1[[#This Row],[Discount_Pct]]&gt;0.3,"High",IF(Table1[[#This Row],[Discount_Pct]]&gt;0.15,"Medium","Low"))</f>
        <v>Low</v>
      </c>
      <c r="Q7102" t="str">
        <f>TEXT(Table1[[#This Row],[Date]],"MMM-YYYY")</f>
        <v>Apr-2024</v>
      </c>
      <c r="R7102" t="str">
        <f>IF(Table1[[#This Row],[Sales_Value]]&gt;500000,"Premium",IF(Table1[[#This Row],[Sales_Value]]&gt;100000,"Mid","Basic"))</f>
        <v>Mid</v>
      </c>
    </row>
    <row r="7103" spans="1:18" x14ac:dyDescent="0.3">
      <c r="A7103" s="1">
        <v>45542</v>
      </c>
      <c r="B7103" t="s">
        <v>7304</v>
      </c>
      <c r="C7103" t="s">
        <v>14</v>
      </c>
      <c r="D7103" t="s">
        <v>15</v>
      </c>
      <c r="E7103" t="s">
        <v>60</v>
      </c>
      <c r="F7103" t="s">
        <v>282</v>
      </c>
      <c r="G7103" t="s">
        <v>18</v>
      </c>
      <c r="H7103">
        <v>100</v>
      </c>
      <c r="I7103">
        <v>8411.35</v>
      </c>
      <c r="J7103">
        <v>0.12</v>
      </c>
      <c r="K7103">
        <v>740198.8</v>
      </c>
      <c r="L7103">
        <v>7335.4</v>
      </c>
      <c r="M7103">
        <v>6658.8</v>
      </c>
      <c r="N7103" s="2">
        <f>Table1[[#This Row],[Profit]]/Table1[[#This Row],[Sales_Value]]</f>
        <v>8.9959616254444066E-3</v>
      </c>
      <c r="O7103" s="3" t="str">
        <f>IF(Table1[[#This Row],[Profit]]&lt;0,"Yes","No")</f>
        <v>No</v>
      </c>
      <c r="P7103" t="str">
        <f>IF(Table1[[#This Row],[Discount_Pct]]&gt;0.3,"High",IF(Table1[[#This Row],[Discount_Pct]]&gt;0.15,"Medium","Low"))</f>
        <v>Low</v>
      </c>
      <c r="Q7103" t="str">
        <f>TEXT(Table1[[#This Row],[Date]],"MMM-YYYY")</f>
        <v>Sep-2024</v>
      </c>
      <c r="R7103" t="str">
        <f>IF(Table1[[#This Row],[Sales_Value]]&gt;500000,"Premium",IF(Table1[[#This Row],[Sales_Value]]&gt;100000,"Mid","Basic"))</f>
        <v>Premium</v>
      </c>
    </row>
    <row r="7104" spans="1:18" x14ac:dyDescent="0.3">
      <c r="A7104" s="1">
        <v>45488</v>
      </c>
      <c r="B7104" t="s">
        <v>7305</v>
      </c>
      <c r="C7104" t="s">
        <v>14</v>
      </c>
      <c r="D7104" t="s">
        <v>55</v>
      </c>
      <c r="E7104" t="s">
        <v>175</v>
      </c>
      <c r="F7104" t="s">
        <v>45</v>
      </c>
      <c r="G7104" t="s">
        <v>46</v>
      </c>
      <c r="H7104">
        <v>98</v>
      </c>
      <c r="I7104">
        <v>9287.18</v>
      </c>
      <c r="J7104">
        <v>0.13</v>
      </c>
      <c r="K7104">
        <v>791824.97</v>
      </c>
      <c r="L7104">
        <v>6663.1</v>
      </c>
      <c r="M7104">
        <v>138841.17000000001</v>
      </c>
      <c r="N7104" s="2">
        <f>Table1[[#This Row],[Profit]]/Table1[[#This Row],[Sales_Value]]</f>
        <v>0.17534325799298806</v>
      </c>
      <c r="O7104" s="3" t="str">
        <f>IF(Table1[[#This Row],[Profit]]&lt;0,"Yes","No")</f>
        <v>No</v>
      </c>
      <c r="P7104" t="str">
        <f>IF(Table1[[#This Row],[Discount_Pct]]&gt;0.3,"High",IF(Table1[[#This Row],[Discount_Pct]]&gt;0.15,"Medium","Low"))</f>
        <v>Low</v>
      </c>
      <c r="Q7104" t="str">
        <f>TEXT(Table1[[#This Row],[Date]],"MMM-YYYY")</f>
        <v>Jul-2024</v>
      </c>
      <c r="R7104" t="str">
        <f>IF(Table1[[#This Row],[Sales_Value]]&gt;500000,"Premium",IF(Table1[[#This Row],[Sales_Value]]&gt;100000,"Mid","Basic"))</f>
        <v>Premium</v>
      </c>
    </row>
    <row r="7105" spans="1:18" x14ac:dyDescent="0.3">
      <c r="A7105" s="1">
        <v>45328</v>
      </c>
      <c r="B7105" t="s">
        <v>7306</v>
      </c>
      <c r="C7105" t="s">
        <v>20</v>
      </c>
      <c r="D7105" t="s">
        <v>148</v>
      </c>
      <c r="E7105" t="s">
        <v>288</v>
      </c>
      <c r="F7105" t="s">
        <v>61</v>
      </c>
      <c r="G7105" t="s">
        <v>53</v>
      </c>
      <c r="H7105">
        <v>71</v>
      </c>
      <c r="I7105">
        <v>3048.56</v>
      </c>
      <c r="J7105">
        <v>0</v>
      </c>
      <c r="K7105">
        <v>216447.76</v>
      </c>
      <c r="L7105">
        <v>1916.65</v>
      </c>
      <c r="M7105">
        <v>80365.61</v>
      </c>
      <c r="N7105" s="2">
        <f>Table1[[#This Row],[Profit]]/Table1[[#This Row],[Sales_Value]]</f>
        <v>0.37129333193376546</v>
      </c>
      <c r="O7105" s="3" t="str">
        <f>IF(Table1[[#This Row],[Profit]]&lt;0,"Yes","No")</f>
        <v>No</v>
      </c>
      <c r="P7105" t="str">
        <f>IF(Table1[[#This Row],[Discount_Pct]]&gt;0.3,"High",IF(Table1[[#This Row],[Discount_Pct]]&gt;0.15,"Medium","Low"))</f>
        <v>Low</v>
      </c>
      <c r="Q7105" t="str">
        <f>TEXT(Table1[[#This Row],[Date]],"MMM-YYYY")</f>
        <v>Feb-2024</v>
      </c>
      <c r="R7105" t="str">
        <f>IF(Table1[[#This Row],[Sales_Value]]&gt;500000,"Premium",IF(Table1[[#This Row],[Sales_Value]]&gt;100000,"Mid","Basic"))</f>
        <v>Mid</v>
      </c>
    </row>
    <row r="7106" spans="1:18" x14ac:dyDescent="0.3">
      <c r="A7106" s="1">
        <v>45519</v>
      </c>
      <c r="B7106" t="s">
        <v>7307</v>
      </c>
      <c r="C7106" t="s">
        <v>20</v>
      </c>
      <c r="D7106" t="s">
        <v>124</v>
      </c>
      <c r="E7106" t="s">
        <v>379</v>
      </c>
      <c r="F7106" t="s">
        <v>23</v>
      </c>
      <c r="G7106" t="s">
        <v>24</v>
      </c>
      <c r="H7106">
        <v>57</v>
      </c>
      <c r="I7106">
        <v>18.489999999999998</v>
      </c>
      <c r="J7106">
        <v>0.23</v>
      </c>
      <c r="K7106">
        <v>811.53</v>
      </c>
      <c r="L7106">
        <v>8.59</v>
      </c>
      <c r="M7106">
        <v>321.89999999999998</v>
      </c>
      <c r="N7106" s="2">
        <f>Table1[[#This Row],[Profit]]/Table1[[#This Row],[Sales_Value]]</f>
        <v>0.39665816420834721</v>
      </c>
      <c r="O7106" s="3" t="str">
        <f>IF(Table1[[#This Row],[Profit]]&lt;0,"Yes","No")</f>
        <v>No</v>
      </c>
      <c r="P7106" t="str">
        <f>IF(Table1[[#This Row],[Discount_Pct]]&gt;0.3,"High",IF(Table1[[#This Row],[Discount_Pct]]&gt;0.15,"Medium","Low"))</f>
        <v>Medium</v>
      </c>
      <c r="Q7106" t="str">
        <f>TEXT(Table1[[#This Row],[Date]],"MMM-YYYY")</f>
        <v>Aug-2024</v>
      </c>
      <c r="R7106" t="str">
        <f>IF(Table1[[#This Row],[Sales_Value]]&gt;500000,"Premium",IF(Table1[[#This Row],[Sales_Value]]&gt;100000,"Mid","Basic"))</f>
        <v>Basic</v>
      </c>
    </row>
    <row r="7107" spans="1:18" x14ac:dyDescent="0.3">
      <c r="A7107" s="1">
        <v>45338</v>
      </c>
      <c r="B7107" t="s">
        <v>7308</v>
      </c>
      <c r="C7107" t="s">
        <v>39</v>
      </c>
      <c r="D7107" t="s">
        <v>40</v>
      </c>
      <c r="E7107" t="s">
        <v>22</v>
      </c>
      <c r="F7107" t="s">
        <v>232</v>
      </c>
      <c r="G7107" t="s">
        <v>24</v>
      </c>
      <c r="H7107">
        <v>6</v>
      </c>
      <c r="I7107">
        <v>66.06</v>
      </c>
      <c r="J7107">
        <v>0.24</v>
      </c>
      <c r="K7107">
        <v>301.23</v>
      </c>
      <c r="L7107">
        <v>21.83</v>
      </c>
      <c r="M7107">
        <v>170.25</v>
      </c>
      <c r="N7107" s="2">
        <f>Table1[[#This Row],[Profit]]/Table1[[#This Row],[Sales_Value]]</f>
        <v>0.56518275072203961</v>
      </c>
      <c r="O7107" s="3" t="str">
        <f>IF(Table1[[#This Row],[Profit]]&lt;0,"Yes","No")</f>
        <v>No</v>
      </c>
      <c r="P7107" t="str">
        <f>IF(Table1[[#This Row],[Discount_Pct]]&gt;0.3,"High",IF(Table1[[#This Row],[Discount_Pct]]&gt;0.15,"Medium","Low"))</f>
        <v>Medium</v>
      </c>
      <c r="Q7107" t="str">
        <f>TEXT(Table1[[#This Row],[Date]],"MMM-YYYY")</f>
        <v>Feb-2024</v>
      </c>
      <c r="R7107" t="str">
        <f>IF(Table1[[#This Row],[Sales_Value]]&gt;500000,"Premium",IF(Table1[[#This Row],[Sales_Value]]&gt;100000,"Mid","Basic"))</f>
        <v>Basic</v>
      </c>
    </row>
    <row r="7108" spans="1:18" x14ac:dyDescent="0.3">
      <c r="A7108" s="1">
        <v>45537</v>
      </c>
      <c r="B7108" t="s">
        <v>7309</v>
      </c>
      <c r="C7108" t="s">
        <v>14</v>
      </c>
      <c r="D7108" t="s">
        <v>160</v>
      </c>
      <c r="E7108" t="s">
        <v>236</v>
      </c>
      <c r="F7108" t="s">
        <v>282</v>
      </c>
      <c r="G7108" t="s">
        <v>18</v>
      </c>
      <c r="H7108">
        <v>48</v>
      </c>
      <c r="I7108">
        <v>9448.84</v>
      </c>
      <c r="J7108">
        <v>0.28999999999999998</v>
      </c>
      <c r="K7108">
        <v>322016.46999999997</v>
      </c>
      <c r="L7108">
        <v>7393.6</v>
      </c>
      <c r="M7108">
        <v>-32876.33</v>
      </c>
      <c r="N7108" s="2">
        <f>Table1[[#This Row],[Profit]]/Table1[[#This Row],[Sales_Value]]</f>
        <v>-0.10209518165328625</v>
      </c>
      <c r="O7108" s="3" t="str">
        <f>IF(Table1[[#This Row],[Profit]]&lt;0,"Yes","No")</f>
        <v>Yes</v>
      </c>
      <c r="P7108" t="str">
        <f>IF(Table1[[#This Row],[Discount_Pct]]&gt;0.3,"High",IF(Table1[[#This Row],[Discount_Pct]]&gt;0.15,"Medium","Low"))</f>
        <v>Medium</v>
      </c>
      <c r="Q7108" t="str">
        <f>TEXT(Table1[[#This Row],[Date]],"MMM-YYYY")</f>
        <v>Sep-2024</v>
      </c>
      <c r="R7108" t="str">
        <f>IF(Table1[[#This Row],[Sales_Value]]&gt;500000,"Premium",IF(Table1[[#This Row],[Sales_Value]]&gt;100000,"Mid","Basic"))</f>
        <v>Mid</v>
      </c>
    </row>
    <row r="7109" spans="1:18" x14ac:dyDescent="0.3">
      <c r="A7109" s="1">
        <v>45486</v>
      </c>
      <c r="B7109" t="s">
        <v>7310</v>
      </c>
      <c r="C7109" t="s">
        <v>20</v>
      </c>
      <c r="D7109" t="s">
        <v>352</v>
      </c>
      <c r="E7109" t="s">
        <v>109</v>
      </c>
      <c r="F7109" t="s">
        <v>70</v>
      </c>
      <c r="G7109" t="s">
        <v>46</v>
      </c>
      <c r="H7109">
        <v>27</v>
      </c>
      <c r="I7109">
        <v>1351.83</v>
      </c>
      <c r="J7109">
        <v>0</v>
      </c>
      <c r="K7109">
        <v>36499.410000000003</v>
      </c>
      <c r="L7109">
        <v>844.89</v>
      </c>
      <c r="M7109">
        <v>13687.38</v>
      </c>
      <c r="N7109" s="2">
        <f>Table1[[#This Row],[Profit]]/Table1[[#This Row],[Sales_Value]]</f>
        <v>0.37500277401744297</v>
      </c>
      <c r="O7109" s="3" t="str">
        <f>IF(Table1[[#This Row],[Profit]]&lt;0,"Yes","No")</f>
        <v>No</v>
      </c>
      <c r="P7109" t="str">
        <f>IF(Table1[[#This Row],[Discount_Pct]]&gt;0.3,"High",IF(Table1[[#This Row],[Discount_Pct]]&gt;0.15,"Medium","Low"))</f>
        <v>Low</v>
      </c>
      <c r="Q7109" t="str">
        <f>TEXT(Table1[[#This Row],[Date]],"MMM-YYYY")</f>
        <v>Jul-2024</v>
      </c>
      <c r="R7109" t="str">
        <f>IF(Table1[[#This Row],[Sales_Value]]&gt;500000,"Premium",IF(Table1[[#This Row],[Sales_Value]]&gt;100000,"Mid","Basic"))</f>
        <v>Basic</v>
      </c>
    </row>
    <row r="7110" spans="1:18" x14ac:dyDescent="0.3">
      <c r="A7110" s="1">
        <v>45316</v>
      </c>
      <c r="B7110" t="s">
        <v>7311</v>
      </c>
      <c r="C7110" t="s">
        <v>34</v>
      </c>
      <c r="D7110" t="s">
        <v>59</v>
      </c>
      <c r="E7110" t="s">
        <v>182</v>
      </c>
      <c r="F7110" t="s">
        <v>119</v>
      </c>
      <c r="G7110" t="s">
        <v>53</v>
      </c>
      <c r="H7110">
        <v>34</v>
      </c>
      <c r="I7110">
        <v>501.39</v>
      </c>
      <c r="J7110">
        <v>0.11</v>
      </c>
      <c r="K7110">
        <v>15172.06</v>
      </c>
      <c r="L7110">
        <v>186.16</v>
      </c>
      <c r="M7110">
        <v>8842.6200000000008</v>
      </c>
      <c r="N7110" s="2">
        <f>Table1[[#This Row],[Profit]]/Table1[[#This Row],[Sales_Value]]</f>
        <v>0.58282263581873528</v>
      </c>
      <c r="O7110" s="3" t="str">
        <f>IF(Table1[[#This Row],[Profit]]&lt;0,"Yes","No")</f>
        <v>No</v>
      </c>
      <c r="P7110" t="str">
        <f>IF(Table1[[#This Row],[Discount_Pct]]&gt;0.3,"High",IF(Table1[[#This Row],[Discount_Pct]]&gt;0.15,"Medium","Low"))</f>
        <v>Low</v>
      </c>
      <c r="Q7110" t="str">
        <f>TEXT(Table1[[#This Row],[Date]],"MMM-YYYY")</f>
        <v>Jan-2024</v>
      </c>
      <c r="R7110" t="str">
        <f>IF(Table1[[#This Row],[Sales_Value]]&gt;500000,"Premium",IF(Table1[[#This Row],[Sales_Value]]&gt;100000,"Mid","Basic"))</f>
        <v>Basic</v>
      </c>
    </row>
    <row r="7111" spans="1:18" x14ac:dyDescent="0.3">
      <c r="A7111" s="1">
        <v>45421</v>
      </c>
      <c r="B7111" t="s">
        <v>7312</v>
      </c>
      <c r="C7111" t="s">
        <v>34</v>
      </c>
      <c r="D7111" t="s">
        <v>59</v>
      </c>
      <c r="E7111" t="s">
        <v>223</v>
      </c>
      <c r="F7111" t="s">
        <v>103</v>
      </c>
      <c r="G7111" t="s">
        <v>24</v>
      </c>
      <c r="H7111">
        <v>80</v>
      </c>
      <c r="I7111">
        <v>188.71</v>
      </c>
      <c r="J7111">
        <v>0.14000000000000001</v>
      </c>
      <c r="K7111">
        <v>12983.25</v>
      </c>
      <c r="L7111">
        <v>139.28</v>
      </c>
      <c r="M7111">
        <v>1840.85</v>
      </c>
      <c r="N7111" s="2">
        <f>Table1[[#This Row],[Profit]]/Table1[[#This Row],[Sales_Value]]</f>
        <v>0.1417865326478347</v>
      </c>
      <c r="O7111" s="3" t="str">
        <f>IF(Table1[[#This Row],[Profit]]&lt;0,"Yes","No")</f>
        <v>No</v>
      </c>
      <c r="P7111" t="str">
        <f>IF(Table1[[#This Row],[Discount_Pct]]&gt;0.3,"High",IF(Table1[[#This Row],[Discount_Pct]]&gt;0.15,"Medium","Low"))</f>
        <v>Low</v>
      </c>
      <c r="Q7111" t="str">
        <f>TEXT(Table1[[#This Row],[Date]],"MMM-YYYY")</f>
        <v>May-2024</v>
      </c>
      <c r="R7111" t="str">
        <f>IF(Table1[[#This Row],[Sales_Value]]&gt;500000,"Premium",IF(Table1[[#This Row],[Sales_Value]]&gt;100000,"Mid","Basic"))</f>
        <v>Basic</v>
      </c>
    </row>
    <row r="7112" spans="1:18" x14ac:dyDescent="0.3">
      <c r="A7112" s="1">
        <v>45354</v>
      </c>
      <c r="B7112" t="s">
        <v>7313</v>
      </c>
      <c r="C7112" t="s">
        <v>39</v>
      </c>
      <c r="D7112" t="s">
        <v>192</v>
      </c>
      <c r="E7112" t="s">
        <v>177</v>
      </c>
      <c r="F7112" t="s">
        <v>142</v>
      </c>
      <c r="G7112" t="s">
        <v>18</v>
      </c>
      <c r="H7112">
        <v>87</v>
      </c>
      <c r="I7112">
        <v>10302.34</v>
      </c>
      <c r="J7112">
        <v>0.23</v>
      </c>
      <c r="K7112">
        <v>690153.76</v>
      </c>
      <c r="L7112">
        <v>8731.52</v>
      </c>
      <c r="M7112">
        <v>-69488.479999999996</v>
      </c>
      <c r="N7112" s="2">
        <f>Table1[[#This Row],[Profit]]/Table1[[#This Row],[Sales_Value]]</f>
        <v>-0.1006855052126355</v>
      </c>
      <c r="O7112" s="3" t="str">
        <f>IF(Table1[[#This Row],[Profit]]&lt;0,"Yes","No")</f>
        <v>Yes</v>
      </c>
      <c r="P7112" t="str">
        <f>IF(Table1[[#This Row],[Discount_Pct]]&gt;0.3,"High",IF(Table1[[#This Row],[Discount_Pct]]&gt;0.15,"Medium","Low"))</f>
        <v>Medium</v>
      </c>
      <c r="Q7112" t="str">
        <f>TEXT(Table1[[#This Row],[Date]],"MMM-YYYY")</f>
        <v>Mar-2024</v>
      </c>
      <c r="R7112" t="str">
        <f>IF(Table1[[#This Row],[Sales_Value]]&gt;500000,"Premium",IF(Table1[[#This Row],[Sales_Value]]&gt;100000,"Mid","Basic"))</f>
        <v>Premium</v>
      </c>
    </row>
    <row r="7113" spans="1:18" x14ac:dyDescent="0.3">
      <c r="A7113" s="1">
        <v>45407</v>
      </c>
      <c r="B7113" t="s">
        <v>7314</v>
      </c>
      <c r="C7113" t="s">
        <v>20</v>
      </c>
      <c r="D7113" t="s">
        <v>148</v>
      </c>
      <c r="E7113" t="s">
        <v>118</v>
      </c>
      <c r="F7113" t="s">
        <v>61</v>
      </c>
      <c r="G7113" t="s">
        <v>53</v>
      </c>
      <c r="H7113">
        <v>32</v>
      </c>
      <c r="I7113">
        <v>2766.84</v>
      </c>
      <c r="J7113">
        <v>0.09</v>
      </c>
      <c r="K7113">
        <v>80570.38</v>
      </c>
      <c r="L7113">
        <v>2093.19</v>
      </c>
      <c r="M7113">
        <v>13588.3</v>
      </c>
      <c r="N7113" s="2">
        <f>Table1[[#This Row],[Profit]]/Table1[[#This Row],[Sales_Value]]</f>
        <v>0.16865130833440278</v>
      </c>
      <c r="O7113" s="3" t="str">
        <f>IF(Table1[[#This Row],[Profit]]&lt;0,"Yes","No")</f>
        <v>No</v>
      </c>
      <c r="P7113" t="str">
        <f>IF(Table1[[#This Row],[Discount_Pct]]&gt;0.3,"High",IF(Table1[[#This Row],[Discount_Pct]]&gt;0.15,"Medium","Low"))</f>
        <v>Low</v>
      </c>
      <c r="Q7113" t="str">
        <f>TEXT(Table1[[#This Row],[Date]],"MMM-YYYY")</f>
        <v>Apr-2024</v>
      </c>
      <c r="R7113" t="str">
        <f>IF(Table1[[#This Row],[Sales_Value]]&gt;500000,"Premium",IF(Table1[[#This Row],[Sales_Value]]&gt;100000,"Mid","Basic"))</f>
        <v>Basic</v>
      </c>
    </row>
    <row r="7114" spans="1:18" x14ac:dyDescent="0.3">
      <c r="A7114" s="1">
        <v>45600</v>
      </c>
      <c r="B7114" t="s">
        <v>7315</v>
      </c>
      <c r="C7114" t="s">
        <v>20</v>
      </c>
      <c r="D7114" t="s">
        <v>148</v>
      </c>
      <c r="E7114" t="s">
        <v>298</v>
      </c>
      <c r="F7114" t="s">
        <v>140</v>
      </c>
      <c r="G7114" t="s">
        <v>53</v>
      </c>
      <c r="H7114">
        <v>82</v>
      </c>
      <c r="I7114">
        <v>1831.26</v>
      </c>
      <c r="J7114">
        <v>0.24</v>
      </c>
      <c r="K7114">
        <v>114124.12</v>
      </c>
      <c r="L7114">
        <v>1213.52</v>
      </c>
      <c r="M7114">
        <v>14615.48</v>
      </c>
      <c r="N7114" s="2">
        <f>Table1[[#This Row],[Profit]]/Table1[[#This Row],[Sales_Value]]</f>
        <v>0.12806652966962637</v>
      </c>
      <c r="O7114" s="3" t="str">
        <f>IF(Table1[[#This Row],[Profit]]&lt;0,"Yes","No")</f>
        <v>No</v>
      </c>
      <c r="P7114" t="str">
        <f>IF(Table1[[#This Row],[Discount_Pct]]&gt;0.3,"High",IF(Table1[[#This Row],[Discount_Pct]]&gt;0.15,"Medium","Low"))</f>
        <v>Medium</v>
      </c>
      <c r="Q7114" t="str">
        <f>TEXT(Table1[[#This Row],[Date]],"MMM-YYYY")</f>
        <v>Nov-2024</v>
      </c>
      <c r="R7114" t="str">
        <f>IF(Table1[[#This Row],[Sales_Value]]&gt;500000,"Premium",IF(Table1[[#This Row],[Sales_Value]]&gt;100000,"Mid","Basic"))</f>
        <v>Mid</v>
      </c>
    </row>
    <row r="7115" spans="1:18" x14ac:dyDescent="0.3">
      <c r="A7115" s="1">
        <v>45307</v>
      </c>
      <c r="B7115" t="s">
        <v>7316</v>
      </c>
      <c r="C7115" t="s">
        <v>20</v>
      </c>
      <c r="D7115" t="s">
        <v>124</v>
      </c>
      <c r="E7115" t="s">
        <v>415</v>
      </c>
      <c r="F7115" t="s">
        <v>119</v>
      </c>
      <c r="G7115" t="s">
        <v>53</v>
      </c>
      <c r="H7115">
        <v>98</v>
      </c>
      <c r="I7115">
        <v>431.59</v>
      </c>
      <c r="J7115">
        <v>0.03</v>
      </c>
      <c r="K7115">
        <v>41026.949999999997</v>
      </c>
      <c r="L7115">
        <v>193.36</v>
      </c>
      <c r="M7115">
        <v>22077.67</v>
      </c>
      <c r="N7115" s="2">
        <f>Table1[[#This Row],[Profit]]/Table1[[#This Row],[Sales_Value]]</f>
        <v>0.53812603666614267</v>
      </c>
      <c r="O7115" s="3" t="str">
        <f>IF(Table1[[#This Row],[Profit]]&lt;0,"Yes","No")</f>
        <v>No</v>
      </c>
      <c r="P7115" t="str">
        <f>IF(Table1[[#This Row],[Discount_Pct]]&gt;0.3,"High",IF(Table1[[#This Row],[Discount_Pct]]&gt;0.15,"Medium","Low"))</f>
        <v>Low</v>
      </c>
      <c r="Q7115" t="str">
        <f>TEXT(Table1[[#This Row],[Date]],"MMM-YYYY")</f>
        <v>Jan-2024</v>
      </c>
      <c r="R7115" t="str">
        <f>IF(Table1[[#This Row],[Sales_Value]]&gt;500000,"Premium",IF(Table1[[#This Row],[Sales_Value]]&gt;100000,"Mid","Basic"))</f>
        <v>Basic</v>
      </c>
    </row>
    <row r="7116" spans="1:18" x14ac:dyDescent="0.3">
      <c r="A7116" s="1">
        <v>45318</v>
      </c>
      <c r="B7116" t="s">
        <v>7317</v>
      </c>
      <c r="C7116" t="s">
        <v>39</v>
      </c>
      <c r="D7116" t="s">
        <v>108</v>
      </c>
      <c r="E7116" t="s">
        <v>285</v>
      </c>
      <c r="F7116" t="s">
        <v>201</v>
      </c>
      <c r="G7116" t="s">
        <v>53</v>
      </c>
      <c r="H7116">
        <v>38</v>
      </c>
      <c r="I7116">
        <v>1106.43</v>
      </c>
      <c r="J7116">
        <v>0</v>
      </c>
      <c r="K7116">
        <v>42044.34</v>
      </c>
      <c r="L7116">
        <v>728.94</v>
      </c>
      <c r="M7116">
        <v>14344.62</v>
      </c>
      <c r="N7116" s="2">
        <f>Table1[[#This Row],[Profit]]/Table1[[#This Row],[Sales_Value]]</f>
        <v>0.34117838453404198</v>
      </c>
      <c r="O7116" s="3" t="str">
        <f>IF(Table1[[#This Row],[Profit]]&lt;0,"Yes","No")</f>
        <v>No</v>
      </c>
      <c r="P7116" t="str">
        <f>IF(Table1[[#This Row],[Discount_Pct]]&gt;0.3,"High",IF(Table1[[#This Row],[Discount_Pct]]&gt;0.15,"Medium","Low"))</f>
        <v>Low</v>
      </c>
      <c r="Q7116" t="str">
        <f>TEXT(Table1[[#This Row],[Date]],"MMM-YYYY")</f>
        <v>Jan-2024</v>
      </c>
      <c r="R7116" t="str">
        <f>IF(Table1[[#This Row],[Sales_Value]]&gt;500000,"Premium",IF(Table1[[#This Row],[Sales_Value]]&gt;100000,"Mid","Basic"))</f>
        <v>Basic</v>
      </c>
    </row>
    <row r="7117" spans="1:18" x14ac:dyDescent="0.3">
      <c r="A7117" s="1">
        <v>45558</v>
      </c>
      <c r="B7117" t="s">
        <v>7318</v>
      </c>
      <c r="C7117" t="s">
        <v>20</v>
      </c>
      <c r="D7117" t="s">
        <v>30</v>
      </c>
      <c r="E7117" t="s">
        <v>216</v>
      </c>
      <c r="F7117" t="s">
        <v>161</v>
      </c>
      <c r="G7117" t="s">
        <v>24</v>
      </c>
      <c r="H7117">
        <v>49</v>
      </c>
      <c r="I7117">
        <v>20.010000000000002</v>
      </c>
      <c r="J7117">
        <v>0.01</v>
      </c>
      <c r="K7117">
        <v>970.69</v>
      </c>
      <c r="L7117">
        <v>5.16</v>
      </c>
      <c r="M7117">
        <v>717.85</v>
      </c>
      <c r="N7117" s="2">
        <f>Table1[[#This Row],[Profit]]/Table1[[#This Row],[Sales_Value]]</f>
        <v>0.73952549217566887</v>
      </c>
      <c r="O7117" s="3" t="str">
        <f>IF(Table1[[#This Row],[Profit]]&lt;0,"Yes","No")</f>
        <v>No</v>
      </c>
      <c r="P7117" t="str">
        <f>IF(Table1[[#This Row],[Discount_Pct]]&gt;0.3,"High",IF(Table1[[#This Row],[Discount_Pct]]&gt;0.15,"Medium","Low"))</f>
        <v>Low</v>
      </c>
      <c r="Q7117" t="str">
        <f>TEXT(Table1[[#This Row],[Date]],"MMM-YYYY")</f>
        <v>Sep-2024</v>
      </c>
      <c r="R7117" t="str">
        <f>IF(Table1[[#This Row],[Sales_Value]]&gt;500000,"Premium",IF(Table1[[#This Row],[Sales_Value]]&gt;100000,"Mid","Basic"))</f>
        <v>Basic</v>
      </c>
    </row>
    <row r="7118" spans="1:18" x14ac:dyDescent="0.3">
      <c r="A7118" s="1">
        <v>45512</v>
      </c>
      <c r="B7118" t="s">
        <v>7319</v>
      </c>
      <c r="C7118" t="s">
        <v>34</v>
      </c>
      <c r="D7118" t="s">
        <v>35</v>
      </c>
      <c r="E7118" t="s">
        <v>195</v>
      </c>
      <c r="F7118" t="s">
        <v>201</v>
      </c>
      <c r="G7118" t="s">
        <v>53</v>
      </c>
      <c r="H7118">
        <v>51</v>
      </c>
      <c r="I7118">
        <v>1071.08</v>
      </c>
      <c r="J7118">
        <v>0.28000000000000003</v>
      </c>
      <c r="K7118">
        <v>39330.06</v>
      </c>
      <c r="L7118">
        <v>735.25</v>
      </c>
      <c r="M7118">
        <v>1832.31</v>
      </c>
      <c r="N7118" s="2">
        <f>Table1[[#This Row],[Profit]]/Table1[[#This Row],[Sales_Value]]</f>
        <v>4.6588029613989911E-2</v>
      </c>
      <c r="O7118" s="3" t="str">
        <f>IF(Table1[[#This Row],[Profit]]&lt;0,"Yes","No")</f>
        <v>No</v>
      </c>
      <c r="P7118" t="str">
        <f>IF(Table1[[#This Row],[Discount_Pct]]&gt;0.3,"High",IF(Table1[[#This Row],[Discount_Pct]]&gt;0.15,"Medium","Low"))</f>
        <v>Medium</v>
      </c>
      <c r="Q7118" t="str">
        <f>TEXT(Table1[[#This Row],[Date]],"MMM-YYYY")</f>
        <v>Aug-2024</v>
      </c>
      <c r="R7118" t="str">
        <f>IF(Table1[[#This Row],[Sales_Value]]&gt;500000,"Premium",IF(Table1[[#This Row],[Sales_Value]]&gt;100000,"Mid","Basic"))</f>
        <v>Basic</v>
      </c>
    </row>
    <row r="7119" spans="1:18" x14ac:dyDescent="0.3">
      <c r="A7119" s="1">
        <v>45414</v>
      </c>
      <c r="B7119" t="s">
        <v>7320</v>
      </c>
      <c r="C7119" t="s">
        <v>34</v>
      </c>
      <c r="D7119" t="s">
        <v>35</v>
      </c>
      <c r="E7119" t="s">
        <v>328</v>
      </c>
      <c r="F7119" t="s">
        <v>255</v>
      </c>
      <c r="G7119" t="s">
        <v>53</v>
      </c>
      <c r="H7119">
        <v>78</v>
      </c>
      <c r="I7119">
        <v>2667.02</v>
      </c>
      <c r="J7119">
        <v>0.15</v>
      </c>
      <c r="K7119">
        <v>176823.43</v>
      </c>
      <c r="L7119">
        <v>1556.58</v>
      </c>
      <c r="M7119">
        <v>55410.19</v>
      </c>
      <c r="N7119" s="2">
        <f>Table1[[#This Row],[Profit]]/Table1[[#This Row],[Sales_Value]]</f>
        <v>0.31336452414705451</v>
      </c>
      <c r="O7119" s="3" t="str">
        <f>IF(Table1[[#This Row],[Profit]]&lt;0,"Yes","No")</f>
        <v>No</v>
      </c>
      <c r="P7119" t="str">
        <f>IF(Table1[[#This Row],[Discount_Pct]]&gt;0.3,"High",IF(Table1[[#This Row],[Discount_Pct]]&gt;0.15,"Medium","Low"))</f>
        <v>Low</v>
      </c>
      <c r="Q7119" t="str">
        <f>TEXT(Table1[[#This Row],[Date]],"MMM-YYYY")</f>
        <v>May-2024</v>
      </c>
      <c r="R7119" t="str">
        <f>IF(Table1[[#This Row],[Sales_Value]]&gt;500000,"Premium",IF(Table1[[#This Row],[Sales_Value]]&gt;100000,"Mid","Basic"))</f>
        <v>Mid</v>
      </c>
    </row>
    <row r="7120" spans="1:18" x14ac:dyDescent="0.3">
      <c r="A7120" s="1">
        <v>45657</v>
      </c>
      <c r="B7120" t="s">
        <v>7321</v>
      </c>
      <c r="C7120" t="s">
        <v>14</v>
      </c>
      <c r="D7120" t="s">
        <v>26</v>
      </c>
      <c r="E7120" t="s">
        <v>60</v>
      </c>
      <c r="F7120" t="s">
        <v>138</v>
      </c>
      <c r="G7120" t="s">
        <v>46</v>
      </c>
      <c r="H7120">
        <v>47</v>
      </c>
      <c r="I7120">
        <v>5213.8500000000004</v>
      </c>
      <c r="J7120">
        <v>0.1</v>
      </c>
      <c r="K7120">
        <v>220545.86</v>
      </c>
      <c r="L7120">
        <v>3872.06</v>
      </c>
      <c r="M7120">
        <v>38559.040000000001</v>
      </c>
      <c r="N7120" s="2">
        <f>Table1[[#This Row],[Profit]]/Table1[[#This Row],[Sales_Value]]</f>
        <v>0.1748345672868219</v>
      </c>
      <c r="O7120" s="3" t="str">
        <f>IF(Table1[[#This Row],[Profit]]&lt;0,"Yes","No")</f>
        <v>No</v>
      </c>
      <c r="P7120" t="str">
        <f>IF(Table1[[#This Row],[Discount_Pct]]&gt;0.3,"High",IF(Table1[[#This Row],[Discount_Pct]]&gt;0.15,"Medium","Low"))</f>
        <v>Low</v>
      </c>
      <c r="Q7120" t="str">
        <f>TEXT(Table1[[#This Row],[Date]],"MMM-YYYY")</f>
        <v>Dec-2024</v>
      </c>
      <c r="R7120" t="str">
        <f>IF(Table1[[#This Row],[Sales_Value]]&gt;500000,"Premium",IF(Table1[[#This Row],[Sales_Value]]&gt;100000,"Mid","Basic"))</f>
        <v>Mid</v>
      </c>
    </row>
    <row r="7121" spans="1:18" x14ac:dyDescent="0.3">
      <c r="A7121" s="1">
        <v>45643</v>
      </c>
      <c r="B7121" t="s">
        <v>7322</v>
      </c>
      <c r="C7121" t="s">
        <v>34</v>
      </c>
      <c r="D7121" t="s">
        <v>207</v>
      </c>
      <c r="E7121" t="s">
        <v>171</v>
      </c>
      <c r="F7121" t="s">
        <v>201</v>
      </c>
      <c r="G7121" t="s">
        <v>53</v>
      </c>
      <c r="H7121">
        <v>56</v>
      </c>
      <c r="I7121">
        <v>1248.25</v>
      </c>
      <c r="J7121">
        <v>0.28999999999999998</v>
      </c>
      <c r="K7121">
        <v>49630.42</v>
      </c>
      <c r="L7121">
        <v>709.22</v>
      </c>
      <c r="M7121">
        <v>9914.1</v>
      </c>
      <c r="N7121" s="2">
        <f>Table1[[#This Row],[Profit]]/Table1[[#This Row],[Sales_Value]]</f>
        <v>0.19975853518870082</v>
      </c>
      <c r="O7121" s="3" t="str">
        <f>IF(Table1[[#This Row],[Profit]]&lt;0,"Yes","No")</f>
        <v>No</v>
      </c>
      <c r="P7121" t="str">
        <f>IF(Table1[[#This Row],[Discount_Pct]]&gt;0.3,"High",IF(Table1[[#This Row],[Discount_Pct]]&gt;0.15,"Medium","Low"))</f>
        <v>Medium</v>
      </c>
      <c r="Q7121" t="str">
        <f>TEXT(Table1[[#This Row],[Date]],"MMM-YYYY")</f>
        <v>Dec-2024</v>
      </c>
      <c r="R7121" t="str">
        <f>IF(Table1[[#This Row],[Sales_Value]]&gt;500000,"Premium",IF(Table1[[#This Row],[Sales_Value]]&gt;100000,"Mid","Basic"))</f>
        <v>Basic</v>
      </c>
    </row>
    <row r="7122" spans="1:18" x14ac:dyDescent="0.3">
      <c r="A7122" s="1">
        <v>45292</v>
      </c>
      <c r="B7122" t="s">
        <v>7323</v>
      </c>
      <c r="C7122" t="s">
        <v>39</v>
      </c>
      <c r="D7122" t="s">
        <v>108</v>
      </c>
      <c r="E7122" t="s">
        <v>260</v>
      </c>
      <c r="F7122" t="s">
        <v>201</v>
      </c>
      <c r="G7122" t="s">
        <v>53</v>
      </c>
      <c r="H7122">
        <v>97</v>
      </c>
      <c r="I7122">
        <v>1185.21</v>
      </c>
      <c r="J7122">
        <v>0.13</v>
      </c>
      <c r="K7122">
        <v>100019.87</v>
      </c>
      <c r="L7122">
        <v>669.34</v>
      </c>
      <c r="M7122">
        <v>35093.89</v>
      </c>
      <c r="N7122" s="2">
        <f>Table1[[#This Row],[Profit]]/Table1[[#This Row],[Sales_Value]]</f>
        <v>0.3508691822934783</v>
      </c>
      <c r="O7122" s="3" t="str">
        <f>IF(Table1[[#This Row],[Profit]]&lt;0,"Yes","No")</f>
        <v>No</v>
      </c>
      <c r="P7122" t="str">
        <f>IF(Table1[[#This Row],[Discount_Pct]]&gt;0.3,"High",IF(Table1[[#This Row],[Discount_Pct]]&gt;0.15,"Medium","Low"))</f>
        <v>Low</v>
      </c>
      <c r="Q7122" t="str">
        <f>TEXT(Table1[[#This Row],[Date]],"MMM-YYYY")</f>
        <v>Jan-2024</v>
      </c>
      <c r="R7122" t="str">
        <f>IF(Table1[[#This Row],[Sales_Value]]&gt;500000,"Premium",IF(Table1[[#This Row],[Sales_Value]]&gt;100000,"Mid","Basic"))</f>
        <v>Mid</v>
      </c>
    </row>
    <row r="7123" spans="1:18" x14ac:dyDescent="0.3">
      <c r="A7123" s="1">
        <v>45456</v>
      </c>
      <c r="B7123" t="s">
        <v>7324</v>
      </c>
      <c r="C7123" t="s">
        <v>34</v>
      </c>
      <c r="D7123" t="s">
        <v>207</v>
      </c>
      <c r="E7123" t="s">
        <v>145</v>
      </c>
      <c r="F7123" t="s">
        <v>232</v>
      </c>
      <c r="G7123" t="s">
        <v>24</v>
      </c>
      <c r="H7123">
        <v>2</v>
      </c>
      <c r="I7123">
        <v>66.22</v>
      </c>
      <c r="J7123">
        <v>0.24</v>
      </c>
      <c r="K7123">
        <v>100.65</v>
      </c>
      <c r="L7123">
        <v>18.920000000000002</v>
      </c>
      <c r="M7123">
        <v>62.81</v>
      </c>
      <c r="N7123" s="2">
        <f>Table1[[#This Row],[Profit]]/Table1[[#This Row],[Sales_Value]]</f>
        <v>0.62404371584699447</v>
      </c>
      <c r="O7123" s="3" t="str">
        <f>IF(Table1[[#This Row],[Profit]]&lt;0,"Yes","No")</f>
        <v>No</v>
      </c>
      <c r="P7123" t="str">
        <f>IF(Table1[[#This Row],[Discount_Pct]]&gt;0.3,"High",IF(Table1[[#This Row],[Discount_Pct]]&gt;0.15,"Medium","Low"))</f>
        <v>Medium</v>
      </c>
      <c r="Q7123" t="str">
        <f>TEXT(Table1[[#This Row],[Date]],"MMM-YYYY")</f>
        <v>Jun-2024</v>
      </c>
      <c r="R7123" t="str">
        <f>IF(Table1[[#This Row],[Sales_Value]]&gt;500000,"Premium",IF(Table1[[#This Row],[Sales_Value]]&gt;100000,"Mid","Basic"))</f>
        <v>Basic</v>
      </c>
    </row>
    <row r="7124" spans="1:18" x14ac:dyDescent="0.3">
      <c r="A7124" s="1">
        <v>45527</v>
      </c>
      <c r="B7124" t="s">
        <v>7325</v>
      </c>
      <c r="C7124" t="s">
        <v>34</v>
      </c>
      <c r="D7124" t="s">
        <v>207</v>
      </c>
      <c r="E7124" t="s">
        <v>16</v>
      </c>
      <c r="F7124" t="s">
        <v>122</v>
      </c>
      <c r="G7124" t="s">
        <v>18</v>
      </c>
      <c r="H7124">
        <v>81</v>
      </c>
      <c r="I7124">
        <v>8162.52</v>
      </c>
      <c r="J7124">
        <v>0</v>
      </c>
      <c r="K7124">
        <v>661164.12</v>
      </c>
      <c r="L7124">
        <v>6847.45</v>
      </c>
      <c r="M7124">
        <v>106520.67</v>
      </c>
      <c r="N7124" s="2">
        <f>Table1[[#This Row],[Profit]]/Table1[[#This Row],[Sales_Value]]</f>
        <v>0.16111078441461704</v>
      </c>
      <c r="O7124" s="3" t="str">
        <f>IF(Table1[[#This Row],[Profit]]&lt;0,"Yes","No")</f>
        <v>No</v>
      </c>
      <c r="P7124" t="str">
        <f>IF(Table1[[#This Row],[Discount_Pct]]&gt;0.3,"High",IF(Table1[[#This Row],[Discount_Pct]]&gt;0.15,"Medium","Low"))</f>
        <v>Low</v>
      </c>
      <c r="Q7124" t="str">
        <f>TEXT(Table1[[#This Row],[Date]],"MMM-YYYY")</f>
        <v>Aug-2024</v>
      </c>
      <c r="R7124" t="str">
        <f>IF(Table1[[#This Row],[Sales_Value]]&gt;500000,"Premium",IF(Table1[[#This Row],[Sales_Value]]&gt;100000,"Mid","Basic"))</f>
        <v>Premium</v>
      </c>
    </row>
    <row r="7125" spans="1:18" x14ac:dyDescent="0.3">
      <c r="A7125" s="1">
        <v>45310</v>
      </c>
      <c r="B7125" t="s">
        <v>7326</v>
      </c>
      <c r="C7125" t="s">
        <v>39</v>
      </c>
      <c r="D7125" t="s">
        <v>66</v>
      </c>
      <c r="E7125" t="s">
        <v>288</v>
      </c>
      <c r="F7125" t="s">
        <v>17</v>
      </c>
      <c r="G7125" t="s">
        <v>18</v>
      </c>
      <c r="H7125">
        <v>92</v>
      </c>
      <c r="I7125">
        <v>26471.78</v>
      </c>
      <c r="J7125">
        <v>0.1</v>
      </c>
      <c r="K7125">
        <v>2191863.38</v>
      </c>
      <c r="L7125">
        <v>22572.05</v>
      </c>
      <c r="M7125">
        <v>115234.78</v>
      </c>
      <c r="N7125" s="2">
        <f>Table1[[#This Row],[Profit]]/Table1[[#This Row],[Sales_Value]]</f>
        <v>5.2573888067786415E-2</v>
      </c>
      <c r="O7125" s="3" t="str">
        <f>IF(Table1[[#This Row],[Profit]]&lt;0,"Yes","No")</f>
        <v>No</v>
      </c>
      <c r="P7125" t="str">
        <f>IF(Table1[[#This Row],[Discount_Pct]]&gt;0.3,"High",IF(Table1[[#This Row],[Discount_Pct]]&gt;0.15,"Medium","Low"))</f>
        <v>Low</v>
      </c>
      <c r="Q7125" t="str">
        <f>TEXT(Table1[[#This Row],[Date]],"MMM-YYYY")</f>
        <v>Jan-2024</v>
      </c>
      <c r="R7125" t="str">
        <f>IF(Table1[[#This Row],[Sales_Value]]&gt;500000,"Premium",IF(Table1[[#This Row],[Sales_Value]]&gt;100000,"Mid","Basic"))</f>
        <v>Premium</v>
      </c>
    </row>
    <row r="7126" spans="1:18" x14ac:dyDescent="0.3">
      <c r="A7126" s="1">
        <v>45472</v>
      </c>
      <c r="B7126" t="s">
        <v>7327</v>
      </c>
      <c r="C7126" t="s">
        <v>14</v>
      </c>
      <c r="D7126" t="s">
        <v>144</v>
      </c>
      <c r="E7126" t="s">
        <v>136</v>
      </c>
      <c r="F7126" t="s">
        <v>293</v>
      </c>
      <c r="G7126" t="s">
        <v>53</v>
      </c>
      <c r="H7126">
        <v>94</v>
      </c>
      <c r="I7126">
        <v>730.56</v>
      </c>
      <c r="J7126">
        <v>0.09</v>
      </c>
      <c r="K7126">
        <v>62492.1</v>
      </c>
      <c r="L7126">
        <v>374.1</v>
      </c>
      <c r="M7126">
        <v>27326.7</v>
      </c>
      <c r="N7126" s="2">
        <f>Table1[[#This Row],[Profit]]/Table1[[#This Row],[Sales_Value]]</f>
        <v>0.43728247250452457</v>
      </c>
      <c r="O7126" s="3" t="str">
        <f>IF(Table1[[#This Row],[Profit]]&lt;0,"Yes","No")</f>
        <v>No</v>
      </c>
      <c r="P7126" t="str">
        <f>IF(Table1[[#This Row],[Discount_Pct]]&gt;0.3,"High",IF(Table1[[#This Row],[Discount_Pct]]&gt;0.15,"Medium","Low"))</f>
        <v>Low</v>
      </c>
      <c r="Q7126" t="str">
        <f>TEXT(Table1[[#This Row],[Date]],"MMM-YYYY")</f>
        <v>Jun-2024</v>
      </c>
      <c r="R7126" t="str">
        <f>IF(Table1[[#This Row],[Sales_Value]]&gt;500000,"Premium",IF(Table1[[#This Row],[Sales_Value]]&gt;100000,"Mid","Basic"))</f>
        <v>Basic</v>
      </c>
    </row>
    <row r="7127" spans="1:18" x14ac:dyDescent="0.3">
      <c r="A7127" s="1">
        <v>45333</v>
      </c>
      <c r="B7127" t="s">
        <v>7328</v>
      </c>
      <c r="C7127" t="s">
        <v>39</v>
      </c>
      <c r="D7127" t="s">
        <v>93</v>
      </c>
      <c r="E7127" t="s">
        <v>51</v>
      </c>
      <c r="F7127" t="s">
        <v>49</v>
      </c>
      <c r="G7127" t="s">
        <v>24</v>
      </c>
      <c r="H7127">
        <v>58</v>
      </c>
      <c r="I7127">
        <v>70.849999999999994</v>
      </c>
      <c r="J7127">
        <v>0.1</v>
      </c>
      <c r="K7127">
        <v>3698.37</v>
      </c>
      <c r="L7127">
        <v>38.619999999999997</v>
      </c>
      <c r="M7127">
        <v>1458.41</v>
      </c>
      <c r="N7127" s="2">
        <f>Table1[[#This Row],[Profit]]/Table1[[#This Row],[Sales_Value]]</f>
        <v>0.39433858699913749</v>
      </c>
      <c r="O7127" s="3" t="str">
        <f>IF(Table1[[#This Row],[Profit]]&lt;0,"Yes","No")</f>
        <v>No</v>
      </c>
      <c r="P7127" t="str">
        <f>IF(Table1[[#This Row],[Discount_Pct]]&gt;0.3,"High",IF(Table1[[#This Row],[Discount_Pct]]&gt;0.15,"Medium","Low"))</f>
        <v>Low</v>
      </c>
      <c r="Q7127" t="str">
        <f>TEXT(Table1[[#This Row],[Date]],"MMM-YYYY")</f>
        <v>Feb-2024</v>
      </c>
      <c r="R7127" t="str">
        <f>IF(Table1[[#This Row],[Sales_Value]]&gt;500000,"Premium",IF(Table1[[#This Row],[Sales_Value]]&gt;100000,"Mid","Basic"))</f>
        <v>Basic</v>
      </c>
    </row>
    <row r="7128" spans="1:18" x14ac:dyDescent="0.3">
      <c r="A7128" s="1">
        <v>45380</v>
      </c>
      <c r="B7128" t="s">
        <v>7329</v>
      </c>
      <c r="C7128" t="s">
        <v>39</v>
      </c>
      <c r="D7128" t="s">
        <v>108</v>
      </c>
      <c r="E7128" t="s">
        <v>272</v>
      </c>
      <c r="F7128" t="s">
        <v>61</v>
      </c>
      <c r="G7128" t="s">
        <v>53</v>
      </c>
      <c r="H7128">
        <v>7</v>
      </c>
      <c r="I7128">
        <v>2884.74</v>
      </c>
      <c r="J7128">
        <v>0.22</v>
      </c>
      <c r="K7128">
        <v>15750.68</v>
      </c>
      <c r="L7128">
        <v>1868.59</v>
      </c>
      <c r="M7128">
        <v>2670.55</v>
      </c>
      <c r="N7128" s="2">
        <f>Table1[[#This Row],[Profit]]/Table1[[#This Row],[Sales_Value]]</f>
        <v>0.16955140984389247</v>
      </c>
      <c r="O7128" s="3" t="str">
        <f>IF(Table1[[#This Row],[Profit]]&lt;0,"Yes","No")</f>
        <v>No</v>
      </c>
      <c r="P7128" t="str">
        <f>IF(Table1[[#This Row],[Discount_Pct]]&gt;0.3,"High",IF(Table1[[#This Row],[Discount_Pct]]&gt;0.15,"Medium","Low"))</f>
        <v>Medium</v>
      </c>
      <c r="Q7128" t="str">
        <f>TEXT(Table1[[#This Row],[Date]],"MMM-YYYY")</f>
        <v>Mar-2024</v>
      </c>
      <c r="R7128" t="str">
        <f>IF(Table1[[#This Row],[Sales_Value]]&gt;500000,"Premium",IF(Table1[[#This Row],[Sales_Value]]&gt;100000,"Mid","Basic"))</f>
        <v>Basic</v>
      </c>
    </row>
    <row r="7129" spans="1:18" x14ac:dyDescent="0.3">
      <c r="A7129" s="1">
        <v>45473</v>
      </c>
      <c r="B7129" t="s">
        <v>7330</v>
      </c>
      <c r="C7129" t="s">
        <v>14</v>
      </c>
      <c r="D7129" t="s">
        <v>15</v>
      </c>
      <c r="E7129" t="s">
        <v>234</v>
      </c>
      <c r="F7129" t="s">
        <v>28</v>
      </c>
      <c r="G7129" t="s">
        <v>18</v>
      </c>
      <c r="H7129">
        <v>7</v>
      </c>
      <c r="I7129">
        <v>2503.8200000000002</v>
      </c>
      <c r="J7129">
        <v>0.05</v>
      </c>
      <c r="K7129">
        <v>16650.400000000001</v>
      </c>
      <c r="L7129">
        <v>1470</v>
      </c>
      <c r="M7129">
        <v>6360.4</v>
      </c>
      <c r="N7129" s="2">
        <f>Table1[[#This Row],[Profit]]/Table1[[#This Row],[Sales_Value]]</f>
        <v>0.38199682890501124</v>
      </c>
      <c r="O7129" s="3" t="str">
        <f>IF(Table1[[#This Row],[Profit]]&lt;0,"Yes","No")</f>
        <v>No</v>
      </c>
      <c r="P7129" t="str">
        <f>IF(Table1[[#This Row],[Discount_Pct]]&gt;0.3,"High",IF(Table1[[#This Row],[Discount_Pct]]&gt;0.15,"Medium","Low"))</f>
        <v>Low</v>
      </c>
      <c r="Q7129" t="str">
        <f>TEXT(Table1[[#This Row],[Date]],"MMM-YYYY")</f>
        <v>Jun-2024</v>
      </c>
      <c r="R7129" t="str">
        <f>IF(Table1[[#This Row],[Sales_Value]]&gt;500000,"Premium",IF(Table1[[#This Row],[Sales_Value]]&gt;100000,"Mid","Basic"))</f>
        <v>Basic</v>
      </c>
    </row>
    <row r="7130" spans="1:18" x14ac:dyDescent="0.3">
      <c r="A7130" s="1">
        <v>45303</v>
      </c>
      <c r="B7130" t="s">
        <v>7331</v>
      </c>
      <c r="C7130" t="s">
        <v>34</v>
      </c>
      <c r="D7130" t="s">
        <v>59</v>
      </c>
      <c r="E7130" t="s">
        <v>288</v>
      </c>
      <c r="F7130" t="s">
        <v>161</v>
      </c>
      <c r="G7130" t="s">
        <v>24</v>
      </c>
      <c r="H7130">
        <v>29</v>
      </c>
      <c r="I7130">
        <v>20.190000000000001</v>
      </c>
      <c r="J7130">
        <v>0.26</v>
      </c>
      <c r="K7130">
        <v>433.28</v>
      </c>
      <c r="L7130">
        <v>5.46</v>
      </c>
      <c r="M7130">
        <v>274.94</v>
      </c>
      <c r="N7130" s="2">
        <f>Table1[[#This Row],[Profit]]/Table1[[#This Row],[Sales_Value]]</f>
        <v>0.63455502215657311</v>
      </c>
      <c r="O7130" s="3" t="str">
        <f>IF(Table1[[#This Row],[Profit]]&lt;0,"Yes","No")</f>
        <v>No</v>
      </c>
      <c r="P7130" t="str">
        <f>IF(Table1[[#This Row],[Discount_Pct]]&gt;0.3,"High",IF(Table1[[#This Row],[Discount_Pct]]&gt;0.15,"Medium","Low"))</f>
        <v>Medium</v>
      </c>
      <c r="Q7130" t="str">
        <f>TEXT(Table1[[#This Row],[Date]],"MMM-YYYY")</f>
        <v>Jan-2024</v>
      </c>
      <c r="R7130" t="str">
        <f>IF(Table1[[#This Row],[Sales_Value]]&gt;500000,"Premium",IF(Table1[[#This Row],[Sales_Value]]&gt;100000,"Mid","Basic"))</f>
        <v>Basic</v>
      </c>
    </row>
    <row r="7131" spans="1:18" x14ac:dyDescent="0.3">
      <c r="A7131" s="1">
        <v>45571</v>
      </c>
      <c r="B7131" t="s">
        <v>7332</v>
      </c>
      <c r="C7131" t="s">
        <v>34</v>
      </c>
      <c r="D7131" t="s">
        <v>207</v>
      </c>
      <c r="E7131" t="s">
        <v>94</v>
      </c>
      <c r="F7131" t="s">
        <v>45</v>
      </c>
      <c r="G7131" t="s">
        <v>46</v>
      </c>
      <c r="H7131">
        <v>44</v>
      </c>
      <c r="I7131">
        <v>9131.27</v>
      </c>
      <c r="J7131">
        <v>0.28000000000000003</v>
      </c>
      <c r="K7131">
        <v>289278.63</v>
      </c>
      <c r="L7131">
        <v>6972.55</v>
      </c>
      <c r="M7131">
        <v>-17513.57</v>
      </c>
      <c r="N7131" s="2">
        <f>Table1[[#This Row],[Profit]]/Table1[[#This Row],[Sales_Value]]</f>
        <v>-6.0542218414128962E-2</v>
      </c>
      <c r="O7131" s="3" t="str">
        <f>IF(Table1[[#This Row],[Profit]]&lt;0,"Yes","No")</f>
        <v>Yes</v>
      </c>
      <c r="P7131" t="str">
        <f>IF(Table1[[#This Row],[Discount_Pct]]&gt;0.3,"High",IF(Table1[[#This Row],[Discount_Pct]]&gt;0.15,"Medium","Low"))</f>
        <v>Medium</v>
      </c>
      <c r="Q7131" t="str">
        <f>TEXT(Table1[[#This Row],[Date]],"MMM-YYYY")</f>
        <v>Oct-2024</v>
      </c>
      <c r="R7131" t="str">
        <f>IF(Table1[[#This Row],[Sales_Value]]&gt;500000,"Premium",IF(Table1[[#This Row],[Sales_Value]]&gt;100000,"Mid","Basic"))</f>
        <v>Mid</v>
      </c>
    </row>
    <row r="7132" spans="1:18" x14ac:dyDescent="0.3">
      <c r="A7132" s="1">
        <v>45466</v>
      </c>
      <c r="B7132" t="s">
        <v>7333</v>
      </c>
      <c r="C7132" t="s">
        <v>20</v>
      </c>
      <c r="D7132" t="s">
        <v>124</v>
      </c>
      <c r="E7132" t="s">
        <v>102</v>
      </c>
      <c r="F7132" t="s">
        <v>156</v>
      </c>
      <c r="G7132" t="s">
        <v>18</v>
      </c>
      <c r="H7132">
        <v>49</v>
      </c>
      <c r="I7132">
        <v>18075.09</v>
      </c>
      <c r="J7132">
        <v>0.23</v>
      </c>
      <c r="K7132">
        <v>681973.15</v>
      </c>
      <c r="L7132">
        <v>14596.73</v>
      </c>
      <c r="M7132">
        <v>-33266.620000000003</v>
      </c>
      <c r="N7132" s="2">
        <f>Table1[[#This Row],[Profit]]/Table1[[#This Row],[Sales_Value]]</f>
        <v>-4.8779955633150664E-2</v>
      </c>
      <c r="O7132" s="3" t="str">
        <f>IF(Table1[[#This Row],[Profit]]&lt;0,"Yes","No")</f>
        <v>Yes</v>
      </c>
      <c r="P7132" t="str">
        <f>IF(Table1[[#This Row],[Discount_Pct]]&gt;0.3,"High",IF(Table1[[#This Row],[Discount_Pct]]&gt;0.15,"Medium","Low"))</f>
        <v>Medium</v>
      </c>
      <c r="Q7132" t="str">
        <f>TEXT(Table1[[#This Row],[Date]],"MMM-YYYY")</f>
        <v>Jun-2024</v>
      </c>
      <c r="R7132" t="str">
        <f>IF(Table1[[#This Row],[Sales_Value]]&gt;500000,"Premium",IF(Table1[[#This Row],[Sales_Value]]&gt;100000,"Mid","Basic"))</f>
        <v>Premium</v>
      </c>
    </row>
    <row r="7133" spans="1:18" x14ac:dyDescent="0.3">
      <c r="A7133" s="1">
        <v>45500</v>
      </c>
      <c r="B7133" t="s">
        <v>7334</v>
      </c>
      <c r="C7133" t="s">
        <v>34</v>
      </c>
      <c r="D7133" t="s">
        <v>59</v>
      </c>
      <c r="E7133" t="s">
        <v>145</v>
      </c>
      <c r="F7133" t="s">
        <v>103</v>
      </c>
      <c r="G7133" t="s">
        <v>24</v>
      </c>
      <c r="H7133">
        <v>39</v>
      </c>
      <c r="I7133">
        <v>202.09</v>
      </c>
      <c r="J7133">
        <v>0.15</v>
      </c>
      <c r="K7133">
        <v>6699.28</v>
      </c>
      <c r="L7133">
        <v>149.18</v>
      </c>
      <c r="M7133">
        <v>881.26</v>
      </c>
      <c r="N7133" s="2">
        <f>Table1[[#This Row],[Profit]]/Table1[[#This Row],[Sales_Value]]</f>
        <v>0.13154547951421647</v>
      </c>
      <c r="O7133" s="3" t="str">
        <f>IF(Table1[[#This Row],[Profit]]&lt;0,"Yes","No")</f>
        <v>No</v>
      </c>
      <c r="P7133" t="str">
        <f>IF(Table1[[#This Row],[Discount_Pct]]&gt;0.3,"High",IF(Table1[[#This Row],[Discount_Pct]]&gt;0.15,"Medium","Low"))</f>
        <v>Low</v>
      </c>
      <c r="Q7133" t="str">
        <f>TEXT(Table1[[#This Row],[Date]],"MMM-YYYY")</f>
        <v>Jul-2024</v>
      </c>
      <c r="R7133" t="str">
        <f>IF(Table1[[#This Row],[Sales_Value]]&gt;500000,"Premium",IF(Table1[[#This Row],[Sales_Value]]&gt;100000,"Mid","Basic"))</f>
        <v>Basic</v>
      </c>
    </row>
    <row r="7134" spans="1:18" x14ac:dyDescent="0.3">
      <c r="A7134" s="1">
        <v>45393</v>
      </c>
      <c r="B7134" t="s">
        <v>7335</v>
      </c>
      <c r="C7134" t="s">
        <v>20</v>
      </c>
      <c r="D7134" t="s">
        <v>30</v>
      </c>
      <c r="E7134" t="s">
        <v>27</v>
      </c>
      <c r="F7134" t="s">
        <v>64</v>
      </c>
      <c r="G7134" t="s">
        <v>53</v>
      </c>
      <c r="H7134">
        <v>29</v>
      </c>
      <c r="I7134">
        <v>759.18</v>
      </c>
      <c r="J7134">
        <v>0.16</v>
      </c>
      <c r="K7134">
        <v>18493.62</v>
      </c>
      <c r="L7134">
        <v>296.63</v>
      </c>
      <c r="M7134">
        <v>9891.35</v>
      </c>
      <c r="N7134" s="2">
        <f>Table1[[#This Row],[Profit]]/Table1[[#This Row],[Sales_Value]]</f>
        <v>0.5348520192369044</v>
      </c>
      <c r="O7134" s="3" t="str">
        <f>IF(Table1[[#This Row],[Profit]]&lt;0,"Yes","No")</f>
        <v>No</v>
      </c>
      <c r="P7134" t="str">
        <f>IF(Table1[[#This Row],[Discount_Pct]]&gt;0.3,"High",IF(Table1[[#This Row],[Discount_Pct]]&gt;0.15,"Medium","Low"))</f>
        <v>Medium</v>
      </c>
      <c r="Q7134" t="str">
        <f>TEXT(Table1[[#This Row],[Date]],"MMM-YYYY")</f>
        <v>Apr-2024</v>
      </c>
      <c r="R7134" t="str">
        <f>IF(Table1[[#This Row],[Sales_Value]]&gt;500000,"Premium",IF(Table1[[#This Row],[Sales_Value]]&gt;100000,"Mid","Basic"))</f>
        <v>Basic</v>
      </c>
    </row>
    <row r="7135" spans="1:18" x14ac:dyDescent="0.3">
      <c r="A7135" s="1">
        <v>45407</v>
      </c>
      <c r="B7135" t="s">
        <v>7336</v>
      </c>
      <c r="C7135" t="s">
        <v>20</v>
      </c>
      <c r="D7135" t="s">
        <v>21</v>
      </c>
      <c r="E7135" t="s">
        <v>291</v>
      </c>
      <c r="F7135" t="s">
        <v>23</v>
      </c>
      <c r="G7135" t="s">
        <v>24</v>
      </c>
      <c r="H7135">
        <v>37</v>
      </c>
      <c r="I7135">
        <v>17.850000000000001</v>
      </c>
      <c r="J7135">
        <v>0.09</v>
      </c>
      <c r="K7135">
        <v>601.01</v>
      </c>
      <c r="L7135">
        <v>7.41</v>
      </c>
      <c r="M7135">
        <v>326.83999999999997</v>
      </c>
      <c r="N7135" s="2">
        <f>Table1[[#This Row],[Profit]]/Table1[[#This Row],[Sales_Value]]</f>
        <v>0.54381790652401785</v>
      </c>
      <c r="O7135" s="3" t="str">
        <f>IF(Table1[[#This Row],[Profit]]&lt;0,"Yes","No")</f>
        <v>No</v>
      </c>
      <c r="P7135" t="str">
        <f>IF(Table1[[#This Row],[Discount_Pct]]&gt;0.3,"High",IF(Table1[[#This Row],[Discount_Pct]]&gt;0.15,"Medium","Low"))</f>
        <v>Low</v>
      </c>
      <c r="Q7135" t="str">
        <f>TEXT(Table1[[#This Row],[Date]],"MMM-YYYY")</f>
        <v>Apr-2024</v>
      </c>
      <c r="R7135" t="str">
        <f>IF(Table1[[#This Row],[Sales_Value]]&gt;500000,"Premium",IF(Table1[[#This Row],[Sales_Value]]&gt;100000,"Mid","Basic"))</f>
        <v>Basic</v>
      </c>
    </row>
    <row r="7136" spans="1:18" x14ac:dyDescent="0.3">
      <c r="A7136" s="1">
        <v>45632</v>
      </c>
      <c r="B7136" t="s">
        <v>7337</v>
      </c>
      <c r="C7136" t="s">
        <v>34</v>
      </c>
      <c r="D7136" t="s">
        <v>35</v>
      </c>
      <c r="E7136" t="s">
        <v>524</v>
      </c>
      <c r="F7136" t="s">
        <v>255</v>
      </c>
      <c r="G7136" t="s">
        <v>53</v>
      </c>
      <c r="H7136">
        <v>79</v>
      </c>
      <c r="I7136">
        <v>2203.79</v>
      </c>
      <c r="J7136">
        <v>0.04</v>
      </c>
      <c r="K7136">
        <v>167135.43</v>
      </c>
      <c r="L7136">
        <v>1554.03</v>
      </c>
      <c r="M7136">
        <v>44367.06</v>
      </c>
      <c r="N7136" s="2">
        <f>Table1[[#This Row],[Profit]]/Table1[[#This Row],[Sales_Value]]</f>
        <v>0.26545574448218429</v>
      </c>
      <c r="O7136" s="3" t="str">
        <f>IF(Table1[[#This Row],[Profit]]&lt;0,"Yes","No")</f>
        <v>No</v>
      </c>
      <c r="P7136" t="str">
        <f>IF(Table1[[#This Row],[Discount_Pct]]&gt;0.3,"High",IF(Table1[[#This Row],[Discount_Pct]]&gt;0.15,"Medium","Low"))</f>
        <v>Low</v>
      </c>
      <c r="Q7136" t="str">
        <f>TEXT(Table1[[#This Row],[Date]],"MMM-YYYY")</f>
        <v>Dec-2024</v>
      </c>
      <c r="R7136" t="str">
        <f>IF(Table1[[#This Row],[Sales_Value]]&gt;500000,"Premium",IF(Table1[[#This Row],[Sales_Value]]&gt;100000,"Mid","Basic"))</f>
        <v>Mid</v>
      </c>
    </row>
    <row r="7137" spans="1:18" x14ac:dyDescent="0.3">
      <c r="A7137" s="1">
        <v>45433</v>
      </c>
      <c r="B7137" t="s">
        <v>7338</v>
      </c>
      <c r="C7137" t="s">
        <v>20</v>
      </c>
      <c r="D7137" t="s">
        <v>148</v>
      </c>
      <c r="E7137" t="s">
        <v>311</v>
      </c>
      <c r="F7137" t="s">
        <v>103</v>
      </c>
      <c r="G7137" t="s">
        <v>24</v>
      </c>
      <c r="H7137">
        <v>63</v>
      </c>
      <c r="I7137">
        <v>229.23</v>
      </c>
      <c r="J7137">
        <v>0.1</v>
      </c>
      <c r="K7137">
        <v>12997.34</v>
      </c>
      <c r="L7137">
        <v>138.18</v>
      </c>
      <c r="M7137">
        <v>4292</v>
      </c>
      <c r="N7137" s="2">
        <f>Table1[[#This Row],[Profit]]/Table1[[#This Row],[Sales_Value]]</f>
        <v>0.33022141453558956</v>
      </c>
      <c r="O7137" s="3" t="str">
        <f>IF(Table1[[#This Row],[Profit]]&lt;0,"Yes","No")</f>
        <v>No</v>
      </c>
      <c r="P7137" t="str">
        <f>IF(Table1[[#This Row],[Discount_Pct]]&gt;0.3,"High",IF(Table1[[#This Row],[Discount_Pct]]&gt;0.15,"Medium","Low"))</f>
        <v>Low</v>
      </c>
      <c r="Q7137" t="str">
        <f>TEXT(Table1[[#This Row],[Date]],"MMM-YYYY")</f>
        <v>May-2024</v>
      </c>
      <c r="R7137" t="str">
        <f>IF(Table1[[#This Row],[Sales_Value]]&gt;500000,"Premium",IF(Table1[[#This Row],[Sales_Value]]&gt;100000,"Mid","Basic"))</f>
        <v>Basic</v>
      </c>
    </row>
    <row r="7138" spans="1:18" x14ac:dyDescent="0.3">
      <c r="A7138" s="1">
        <v>45295</v>
      </c>
      <c r="B7138" t="s">
        <v>7339</v>
      </c>
      <c r="C7138" t="s">
        <v>14</v>
      </c>
      <c r="D7138" t="s">
        <v>160</v>
      </c>
      <c r="E7138" t="s">
        <v>102</v>
      </c>
      <c r="F7138" t="s">
        <v>64</v>
      </c>
      <c r="G7138" t="s">
        <v>53</v>
      </c>
      <c r="H7138">
        <v>15</v>
      </c>
      <c r="I7138">
        <v>778.08</v>
      </c>
      <c r="J7138">
        <v>0.16</v>
      </c>
      <c r="K7138">
        <v>9803.81</v>
      </c>
      <c r="L7138">
        <v>284.27999999999997</v>
      </c>
      <c r="M7138">
        <v>5539.61</v>
      </c>
      <c r="N7138" s="2">
        <f>Table1[[#This Row],[Profit]]/Table1[[#This Row],[Sales_Value]]</f>
        <v>0.56504665023087963</v>
      </c>
      <c r="O7138" s="3" t="str">
        <f>IF(Table1[[#This Row],[Profit]]&lt;0,"Yes","No")</f>
        <v>No</v>
      </c>
      <c r="P7138" t="str">
        <f>IF(Table1[[#This Row],[Discount_Pct]]&gt;0.3,"High",IF(Table1[[#This Row],[Discount_Pct]]&gt;0.15,"Medium","Low"))</f>
        <v>Medium</v>
      </c>
      <c r="Q7138" t="str">
        <f>TEXT(Table1[[#This Row],[Date]],"MMM-YYYY")</f>
        <v>Jan-2024</v>
      </c>
      <c r="R7138" t="str">
        <f>IF(Table1[[#This Row],[Sales_Value]]&gt;500000,"Premium",IF(Table1[[#This Row],[Sales_Value]]&gt;100000,"Mid","Basic"))</f>
        <v>Basic</v>
      </c>
    </row>
    <row r="7139" spans="1:18" x14ac:dyDescent="0.3">
      <c r="A7139" s="1">
        <v>45632</v>
      </c>
      <c r="B7139" t="s">
        <v>7340</v>
      </c>
      <c r="C7139" t="s">
        <v>39</v>
      </c>
      <c r="D7139" t="s">
        <v>40</v>
      </c>
      <c r="E7139" t="s">
        <v>275</v>
      </c>
      <c r="F7139" t="s">
        <v>61</v>
      </c>
      <c r="G7139" t="s">
        <v>53</v>
      </c>
      <c r="H7139">
        <v>18</v>
      </c>
      <c r="I7139">
        <v>2649.61</v>
      </c>
      <c r="J7139">
        <v>0.18</v>
      </c>
      <c r="K7139">
        <v>39108.239999999998</v>
      </c>
      <c r="L7139">
        <v>2112.11</v>
      </c>
      <c r="M7139">
        <v>1090.26</v>
      </c>
      <c r="N7139" s="2">
        <f>Table1[[#This Row],[Profit]]/Table1[[#This Row],[Sales_Value]]</f>
        <v>2.7878012408638179E-2</v>
      </c>
      <c r="O7139" s="3" t="str">
        <f>IF(Table1[[#This Row],[Profit]]&lt;0,"Yes","No")</f>
        <v>No</v>
      </c>
      <c r="P7139" t="str">
        <f>IF(Table1[[#This Row],[Discount_Pct]]&gt;0.3,"High",IF(Table1[[#This Row],[Discount_Pct]]&gt;0.15,"Medium","Low"))</f>
        <v>Medium</v>
      </c>
      <c r="Q7139" t="str">
        <f>TEXT(Table1[[#This Row],[Date]],"MMM-YYYY")</f>
        <v>Dec-2024</v>
      </c>
      <c r="R7139" t="str">
        <f>IF(Table1[[#This Row],[Sales_Value]]&gt;500000,"Premium",IF(Table1[[#This Row],[Sales_Value]]&gt;100000,"Mid","Basic"))</f>
        <v>Basic</v>
      </c>
    </row>
    <row r="7140" spans="1:18" x14ac:dyDescent="0.3">
      <c r="A7140" s="1">
        <v>45404</v>
      </c>
      <c r="B7140" t="s">
        <v>7341</v>
      </c>
      <c r="C7140" t="s">
        <v>20</v>
      </c>
      <c r="D7140" t="s">
        <v>30</v>
      </c>
      <c r="E7140" t="s">
        <v>60</v>
      </c>
      <c r="F7140" t="s">
        <v>37</v>
      </c>
      <c r="G7140" t="s">
        <v>18</v>
      </c>
      <c r="H7140">
        <v>98</v>
      </c>
      <c r="I7140">
        <v>34544.19</v>
      </c>
      <c r="J7140">
        <v>0.1</v>
      </c>
      <c r="K7140">
        <v>3046797.56</v>
      </c>
      <c r="L7140">
        <v>34890.160000000003</v>
      </c>
      <c r="M7140">
        <v>-372438.12</v>
      </c>
      <c r="N7140" s="2">
        <f>Table1[[#This Row],[Profit]]/Table1[[#This Row],[Sales_Value]]</f>
        <v>-0.12223920777985656</v>
      </c>
      <c r="O7140" s="3" t="str">
        <f>IF(Table1[[#This Row],[Profit]]&lt;0,"Yes","No")</f>
        <v>Yes</v>
      </c>
      <c r="P7140" t="str">
        <f>IF(Table1[[#This Row],[Discount_Pct]]&gt;0.3,"High",IF(Table1[[#This Row],[Discount_Pct]]&gt;0.15,"Medium","Low"))</f>
        <v>Low</v>
      </c>
      <c r="Q7140" t="str">
        <f>TEXT(Table1[[#This Row],[Date]],"MMM-YYYY")</f>
        <v>Apr-2024</v>
      </c>
      <c r="R7140" t="str">
        <f>IF(Table1[[#This Row],[Sales_Value]]&gt;500000,"Premium",IF(Table1[[#This Row],[Sales_Value]]&gt;100000,"Mid","Basic"))</f>
        <v>Premium</v>
      </c>
    </row>
    <row r="7141" spans="1:18" x14ac:dyDescent="0.3">
      <c r="A7141" s="1">
        <v>45605</v>
      </c>
      <c r="B7141" t="s">
        <v>7342</v>
      </c>
      <c r="C7141" t="s">
        <v>20</v>
      </c>
      <c r="D7141" t="s">
        <v>72</v>
      </c>
      <c r="E7141" t="s">
        <v>90</v>
      </c>
      <c r="F7141" t="s">
        <v>178</v>
      </c>
      <c r="G7141" t="s">
        <v>46</v>
      </c>
      <c r="H7141">
        <v>87</v>
      </c>
      <c r="I7141">
        <v>24242.19</v>
      </c>
      <c r="J7141">
        <v>0.28000000000000003</v>
      </c>
      <c r="K7141">
        <v>1518530.78</v>
      </c>
      <c r="L7141">
        <v>18391.43</v>
      </c>
      <c r="M7141">
        <v>-81523.63</v>
      </c>
      <c r="N7141" s="2">
        <f>Table1[[#This Row],[Profit]]/Table1[[#This Row],[Sales_Value]]</f>
        <v>-5.3685859433155514E-2</v>
      </c>
      <c r="O7141" s="3" t="str">
        <f>IF(Table1[[#This Row],[Profit]]&lt;0,"Yes","No")</f>
        <v>Yes</v>
      </c>
      <c r="P7141" t="str">
        <f>IF(Table1[[#This Row],[Discount_Pct]]&gt;0.3,"High",IF(Table1[[#This Row],[Discount_Pct]]&gt;0.15,"Medium","Low"))</f>
        <v>Medium</v>
      </c>
      <c r="Q7141" t="str">
        <f>TEXT(Table1[[#This Row],[Date]],"MMM-YYYY")</f>
        <v>Nov-2024</v>
      </c>
      <c r="R7141" t="str">
        <f>IF(Table1[[#This Row],[Sales_Value]]&gt;500000,"Premium",IF(Table1[[#This Row],[Sales_Value]]&gt;100000,"Mid","Basic"))</f>
        <v>Premium</v>
      </c>
    </row>
    <row r="7142" spans="1:18" x14ac:dyDescent="0.3">
      <c r="A7142" s="1">
        <v>45470</v>
      </c>
      <c r="B7142" t="s">
        <v>7343</v>
      </c>
      <c r="C7142" t="s">
        <v>14</v>
      </c>
      <c r="D7142" t="s">
        <v>160</v>
      </c>
      <c r="E7142" t="s">
        <v>331</v>
      </c>
      <c r="F7142" t="s">
        <v>64</v>
      </c>
      <c r="G7142" t="s">
        <v>53</v>
      </c>
      <c r="H7142">
        <v>68</v>
      </c>
      <c r="I7142">
        <v>621.77</v>
      </c>
      <c r="J7142">
        <v>0.19</v>
      </c>
      <c r="K7142">
        <v>34247.089999999997</v>
      </c>
      <c r="L7142">
        <v>289.64</v>
      </c>
      <c r="M7142">
        <v>14551.57</v>
      </c>
      <c r="N7142" s="2">
        <f>Table1[[#This Row],[Profit]]/Table1[[#This Row],[Sales_Value]]</f>
        <v>0.42489945861093603</v>
      </c>
      <c r="O7142" s="3" t="str">
        <f>IF(Table1[[#This Row],[Profit]]&lt;0,"Yes","No")</f>
        <v>No</v>
      </c>
      <c r="P7142" t="str">
        <f>IF(Table1[[#This Row],[Discount_Pct]]&gt;0.3,"High",IF(Table1[[#This Row],[Discount_Pct]]&gt;0.15,"Medium","Low"))</f>
        <v>Medium</v>
      </c>
      <c r="Q7142" t="str">
        <f>TEXT(Table1[[#This Row],[Date]],"MMM-YYYY")</f>
        <v>Jun-2024</v>
      </c>
      <c r="R7142" t="str">
        <f>IF(Table1[[#This Row],[Sales_Value]]&gt;500000,"Premium",IF(Table1[[#This Row],[Sales_Value]]&gt;100000,"Mid","Basic"))</f>
        <v>Basic</v>
      </c>
    </row>
    <row r="7143" spans="1:18" x14ac:dyDescent="0.3">
      <c r="A7143" s="1">
        <v>45555</v>
      </c>
      <c r="B7143" t="s">
        <v>7344</v>
      </c>
      <c r="C7143" t="s">
        <v>20</v>
      </c>
      <c r="D7143" t="s">
        <v>124</v>
      </c>
      <c r="E7143" t="s">
        <v>266</v>
      </c>
      <c r="F7143" t="s">
        <v>142</v>
      </c>
      <c r="G7143" t="s">
        <v>18</v>
      </c>
      <c r="H7143">
        <v>63</v>
      </c>
      <c r="I7143">
        <v>10405.25</v>
      </c>
      <c r="J7143">
        <v>0.24</v>
      </c>
      <c r="K7143">
        <v>498203.37</v>
      </c>
      <c r="L7143">
        <v>8369.4599999999991</v>
      </c>
      <c r="M7143">
        <v>-29072.61</v>
      </c>
      <c r="N7143" s="2">
        <f>Table1[[#This Row],[Profit]]/Table1[[#This Row],[Sales_Value]]</f>
        <v>-5.8354904343581621E-2</v>
      </c>
      <c r="O7143" s="3" t="str">
        <f>IF(Table1[[#This Row],[Profit]]&lt;0,"Yes","No")</f>
        <v>Yes</v>
      </c>
      <c r="P7143" t="str">
        <f>IF(Table1[[#This Row],[Discount_Pct]]&gt;0.3,"High",IF(Table1[[#This Row],[Discount_Pct]]&gt;0.15,"Medium","Low"))</f>
        <v>Medium</v>
      </c>
      <c r="Q7143" t="str">
        <f>TEXT(Table1[[#This Row],[Date]],"MMM-YYYY")</f>
        <v>Sep-2024</v>
      </c>
      <c r="R7143" t="str">
        <f>IF(Table1[[#This Row],[Sales_Value]]&gt;500000,"Premium",IF(Table1[[#This Row],[Sales_Value]]&gt;100000,"Mid","Basic"))</f>
        <v>Mid</v>
      </c>
    </row>
    <row r="7144" spans="1:18" x14ac:dyDescent="0.3">
      <c r="A7144" s="1">
        <v>45582</v>
      </c>
      <c r="B7144" t="s">
        <v>7345</v>
      </c>
      <c r="C7144" t="s">
        <v>20</v>
      </c>
      <c r="D7144" t="s">
        <v>30</v>
      </c>
      <c r="E7144" t="s">
        <v>629</v>
      </c>
      <c r="F7144" t="s">
        <v>98</v>
      </c>
      <c r="G7144" t="s">
        <v>18</v>
      </c>
      <c r="H7144">
        <v>55</v>
      </c>
      <c r="I7144">
        <v>5423.36</v>
      </c>
      <c r="J7144">
        <v>0.28999999999999998</v>
      </c>
      <c r="K7144">
        <v>211782.21</v>
      </c>
      <c r="L7144">
        <v>4321.68</v>
      </c>
      <c r="M7144">
        <v>-25910.19</v>
      </c>
      <c r="N7144" s="2">
        <f>Table1[[#This Row],[Profit]]/Table1[[#This Row],[Sales_Value]]</f>
        <v>-0.12234356228504745</v>
      </c>
      <c r="O7144" s="3" t="str">
        <f>IF(Table1[[#This Row],[Profit]]&lt;0,"Yes","No")</f>
        <v>Yes</v>
      </c>
      <c r="P7144" t="str">
        <f>IF(Table1[[#This Row],[Discount_Pct]]&gt;0.3,"High",IF(Table1[[#This Row],[Discount_Pct]]&gt;0.15,"Medium","Low"))</f>
        <v>Medium</v>
      </c>
      <c r="Q7144" t="str">
        <f>TEXT(Table1[[#This Row],[Date]],"MMM-YYYY")</f>
        <v>Oct-2024</v>
      </c>
      <c r="R7144" t="str">
        <f>IF(Table1[[#This Row],[Sales_Value]]&gt;500000,"Premium",IF(Table1[[#This Row],[Sales_Value]]&gt;100000,"Mid","Basic"))</f>
        <v>Mid</v>
      </c>
    </row>
    <row r="7145" spans="1:18" x14ac:dyDescent="0.3">
      <c r="A7145" s="1">
        <v>45392</v>
      </c>
      <c r="B7145" t="s">
        <v>7346</v>
      </c>
      <c r="C7145" t="s">
        <v>34</v>
      </c>
      <c r="D7145" t="s">
        <v>35</v>
      </c>
      <c r="E7145" t="s">
        <v>168</v>
      </c>
      <c r="F7145" t="s">
        <v>85</v>
      </c>
      <c r="G7145" t="s">
        <v>24</v>
      </c>
      <c r="H7145">
        <v>54</v>
      </c>
      <c r="I7145">
        <v>86.89</v>
      </c>
      <c r="J7145">
        <v>0.16</v>
      </c>
      <c r="K7145">
        <v>3941.33</v>
      </c>
      <c r="L7145">
        <v>29.51</v>
      </c>
      <c r="M7145">
        <v>2347.79</v>
      </c>
      <c r="N7145" s="2">
        <f>Table1[[#This Row],[Profit]]/Table1[[#This Row],[Sales_Value]]</f>
        <v>0.59568470541669949</v>
      </c>
      <c r="O7145" s="3" t="str">
        <f>IF(Table1[[#This Row],[Profit]]&lt;0,"Yes","No")</f>
        <v>No</v>
      </c>
      <c r="P7145" t="str">
        <f>IF(Table1[[#This Row],[Discount_Pct]]&gt;0.3,"High",IF(Table1[[#This Row],[Discount_Pct]]&gt;0.15,"Medium","Low"))</f>
        <v>Medium</v>
      </c>
      <c r="Q7145" t="str">
        <f>TEXT(Table1[[#This Row],[Date]],"MMM-YYYY")</f>
        <v>Apr-2024</v>
      </c>
      <c r="R7145" t="str">
        <f>IF(Table1[[#This Row],[Sales_Value]]&gt;500000,"Premium",IF(Table1[[#This Row],[Sales_Value]]&gt;100000,"Mid","Basic"))</f>
        <v>Basic</v>
      </c>
    </row>
    <row r="7146" spans="1:18" x14ac:dyDescent="0.3">
      <c r="A7146" s="1">
        <v>45332</v>
      </c>
      <c r="B7146" t="s">
        <v>7347</v>
      </c>
      <c r="C7146" t="s">
        <v>14</v>
      </c>
      <c r="D7146" t="s">
        <v>160</v>
      </c>
      <c r="E7146" t="s">
        <v>303</v>
      </c>
      <c r="F7146" t="s">
        <v>226</v>
      </c>
      <c r="G7146" t="s">
        <v>18</v>
      </c>
      <c r="H7146">
        <v>31</v>
      </c>
      <c r="I7146">
        <v>17589.84</v>
      </c>
      <c r="J7146">
        <v>0.17</v>
      </c>
      <c r="K7146">
        <v>452586.58</v>
      </c>
      <c r="L7146">
        <v>14724.96</v>
      </c>
      <c r="M7146">
        <v>-3887.18</v>
      </c>
      <c r="N7146" s="2">
        <f>Table1[[#This Row],[Profit]]/Table1[[#This Row],[Sales_Value]]</f>
        <v>-8.5888096814536567E-3</v>
      </c>
      <c r="O7146" s="3" t="str">
        <f>IF(Table1[[#This Row],[Profit]]&lt;0,"Yes","No")</f>
        <v>Yes</v>
      </c>
      <c r="P7146" t="str">
        <f>IF(Table1[[#This Row],[Discount_Pct]]&gt;0.3,"High",IF(Table1[[#This Row],[Discount_Pct]]&gt;0.15,"Medium","Low"))</f>
        <v>Medium</v>
      </c>
      <c r="Q7146" t="str">
        <f>TEXT(Table1[[#This Row],[Date]],"MMM-YYYY")</f>
        <v>Feb-2024</v>
      </c>
      <c r="R7146" t="str">
        <f>IF(Table1[[#This Row],[Sales_Value]]&gt;500000,"Premium",IF(Table1[[#This Row],[Sales_Value]]&gt;100000,"Mid","Basic"))</f>
        <v>Mid</v>
      </c>
    </row>
    <row r="7147" spans="1:18" x14ac:dyDescent="0.3">
      <c r="A7147" s="1">
        <v>45374</v>
      </c>
      <c r="B7147" t="s">
        <v>7348</v>
      </c>
      <c r="C7147" t="s">
        <v>34</v>
      </c>
      <c r="D7147" t="s">
        <v>35</v>
      </c>
      <c r="E7147" t="s">
        <v>48</v>
      </c>
      <c r="F7147" t="s">
        <v>146</v>
      </c>
      <c r="G7147" t="s">
        <v>24</v>
      </c>
      <c r="H7147">
        <v>11</v>
      </c>
      <c r="I7147">
        <v>49.64</v>
      </c>
      <c r="J7147">
        <v>0.03</v>
      </c>
      <c r="K7147">
        <v>529.66</v>
      </c>
      <c r="L7147">
        <v>32.19</v>
      </c>
      <c r="M7147">
        <v>175.57</v>
      </c>
      <c r="N7147" s="2">
        <f>Table1[[#This Row],[Profit]]/Table1[[#This Row],[Sales_Value]]</f>
        <v>0.33147679643544914</v>
      </c>
      <c r="O7147" s="3" t="str">
        <f>IF(Table1[[#This Row],[Profit]]&lt;0,"Yes","No")</f>
        <v>No</v>
      </c>
      <c r="P7147" t="str">
        <f>IF(Table1[[#This Row],[Discount_Pct]]&gt;0.3,"High",IF(Table1[[#This Row],[Discount_Pct]]&gt;0.15,"Medium","Low"))</f>
        <v>Low</v>
      </c>
      <c r="Q7147" t="str">
        <f>TEXT(Table1[[#This Row],[Date]],"MMM-YYYY")</f>
        <v>Mar-2024</v>
      </c>
      <c r="R7147" t="str">
        <f>IF(Table1[[#This Row],[Sales_Value]]&gt;500000,"Premium",IF(Table1[[#This Row],[Sales_Value]]&gt;100000,"Mid","Basic"))</f>
        <v>Basic</v>
      </c>
    </row>
    <row r="7148" spans="1:18" x14ac:dyDescent="0.3">
      <c r="A7148" s="1">
        <v>45588</v>
      </c>
      <c r="B7148" t="s">
        <v>7349</v>
      </c>
      <c r="C7148" t="s">
        <v>14</v>
      </c>
      <c r="D7148" t="s">
        <v>15</v>
      </c>
      <c r="E7148" t="s">
        <v>200</v>
      </c>
      <c r="F7148" t="s">
        <v>134</v>
      </c>
      <c r="G7148" t="s">
        <v>24</v>
      </c>
      <c r="H7148">
        <v>10</v>
      </c>
      <c r="I7148">
        <v>129.09</v>
      </c>
      <c r="J7148">
        <v>0.09</v>
      </c>
      <c r="K7148">
        <v>1174.72</v>
      </c>
      <c r="L7148">
        <v>62.9</v>
      </c>
      <c r="M7148">
        <v>545.72</v>
      </c>
      <c r="N7148" s="2">
        <f>Table1[[#This Row],[Profit]]/Table1[[#This Row],[Sales_Value]]</f>
        <v>0.46455325524380281</v>
      </c>
      <c r="O7148" s="3" t="str">
        <f>IF(Table1[[#This Row],[Profit]]&lt;0,"Yes","No")</f>
        <v>No</v>
      </c>
      <c r="P7148" t="str">
        <f>IF(Table1[[#This Row],[Discount_Pct]]&gt;0.3,"High",IF(Table1[[#This Row],[Discount_Pct]]&gt;0.15,"Medium","Low"))</f>
        <v>Low</v>
      </c>
      <c r="Q7148" t="str">
        <f>TEXT(Table1[[#This Row],[Date]],"MMM-YYYY")</f>
        <v>Oct-2024</v>
      </c>
      <c r="R7148" t="str">
        <f>IF(Table1[[#This Row],[Sales_Value]]&gt;500000,"Premium",IF(Table1[[#This Row],[Sales_Value]]&gt;100000,"Mid","Basic"))</f>
        <v>Basic</v>
      </c>
    </row>
    <row r="7149" spans="1:18" x14ac:dyDescent="0.3">
      <c r="A7149" s="1">
        <v>45622</v>
      </c>
      <c r="B7149" t="s">
        <v>7350</v>
      </c>
      <c r="C7149" t="s">
        <v>14</v>
      </c>
      <c r="D7149" t="s">
        <v>160</v>
      </c>
      <c r="E7149" t="s">
        <v>370</v>
      </c>
      <c r="F7149" t="s">
        <v>45</v>
      </c>
      <c r="G7149" t="s">
        <v>46</v>
      </c>
      <c r="H7149">
        <v>69</v>
      </c>
      <c r="I7149">
        <v>9949.36</v>
      </c>
      <c r="J7149">
        <v>0.28000000000000003</v>
      </c>
      <c r="K7149">
        <v>494284.2</v>
      </c>
      <c r="L7149">
        <v>7533.83</v>
      </c>
      <c r="M7149">
        <v>-25550.07</v>
      </c>
      <c r="N7149" s="2">
        <f>Table1[[#This Row],[Profit]]/Table1[[#This Row],[Sales_Value]]</f>
        <v>-5.1691051423452337E-2</v>
      </c>
      <c r="O7149" s="3" t="str">
        <f>IF(Table1[[#This Row],[Profit]]&lt;0,"Yes","No")</f>
        <v>Yes</v>
      </c>
      <c r="P7149" t="str">
        <f>IF(Table1[[#This Row],[Discount_Pct]]&gt;0.3,"High",IF(Table1[[#This Row],[Discount_Pct]]&gt;0.15,"Medium","Low"))</f>
        <v>Medium</v>
      </c>
      <c r="Q7149" t="str">
        <f>TEXT(Table1[[#This Row],[Date]],"MMM-YYYY")</f>
        <v>Nov-2024</v>
      </c>
      <c r="R7149" t="str">
        <f>IF(Table1[[#This Row],[Sales_Value]]&gt;500000,"Premium",IF(Table1[[#This Row],[Sales_Value]]&gt;100000,"Mid","Basic"))</f>
        <v>Mid</v>
      </c>
    </row>
    <row r="7150" spans="1:18" x14ac:dyDescent="0.3">
      <c r="A7150" s="1">
        <v>45398</v>
      </c>
      <c r="B7150" t="s">
        <v>7351</v>
      </c>
      <c r="C7150" t="s">
        <v>20</v>
      </c>
      <c r="D7150" t="s">
        <v>30</v>
      </c>
      <c r="E7150" t="s">
        <v>121</v>
      </c>
      <c r="F7150" t="s">
        <v>232</v>
      </c>
      <c r="G7150" t="s">
        <v>24</v>
      </c>
      <c r="H7150">
        <v>90</v>
      </c>
      <c r="I7150">
        <v>58.91</v>
      </c>
      <c r="J7150">
        <v>0.19</v>
      </c>
      <c r="K7150">
        <v>4294.54</v>
      </c>
      <c r="L7150">
        <v>19.760000000000002</v>
      </c>
      <c r="M7150">
        <v>2516.14</v>
      </c>
      <c r="N7150" s="2">
        <f>Table1[[#This Row],[Profit]]/Table1[[#This Row],[Sales_Value]]</f>
        <v>0.58589278479185192</v>
      </c>
      <c r="O7150" s="3" t="str">
        <f>IF(Table1[[#This Row],[Profit]]&lt;0,"Yes","No")</f>
        <v>No</v>
      </c>
      <c r="P7150" t="str">
        <f>IF(Table1[[#This Row],[Discount_Pct]]&gt;0.3,"High",IF(Table1[[#This Row],[Discount_Pct]]&gt;0.15,"Medium","Low"))</f>
        <v>Medium</v>
      </c>
      <c r="Q7150" t="str">
        <f>TEXT(Table1[[#This Row],[Date]],"MMM-YYYY")</f>
        <v>Apr-2024</v>
      </c>
      <c r="R7150" t="str">
        <f>IF(Table1[[#This Row],[Sales_Value]]&gt;500000,"Premium",IF(Table1[[#This Row],[Sales_Value]]&gt;100000,"Mid","Basic"))</f>
        <v>Basic</v>
      </c>
    </row>
    <row r="7151" spans="1:18" x14ac:dyDescent="0.3">
      <c r="A7151" s="1">
        <v>45645</v>
      </c>
      <c r="B7151" t="s">
        <v>7352</v>
      </c>
      <c r="C7151" t="s">
        <v>34</v>
      </c>
      <c r="D7151" t="s">
        <v>35</v>
      </c>
      <c r="E7151" t="s">
        <v>275</v>
      </c>
      <c r="F7151" t="s">
        <v>28</v>
      </c>
      <c r="G7151" t="s">
        <v>18</v>
      </c>
      <c r="H7151">
        <v>38</v>
      </c>
      <c r="I7151">
        <v>2808.61</v>
      </c>
      <c r="J7151">
        <v>0.11</v>
      </c>
      <c r="K7151">
        <v>94987.19</v>
      </c>
      <c r="L7151">
        <v>1635.55</v>
      </c>
      <c r="M7151">
        <v>32836.29</v>
      </c>
      <c r="N7151" s="2">
        <f>Table1[[#This Row],[Profit]]/Table1[[#This Row],[Sales_Value]]</f>
        <v>0.34569177170100518</v>
      </c>
      <c r="O7151" s="3" t="str">
        <f>IF(Table1[[#This Row],[Profit]]&lt;0,"Yes","No")</f>
        <v>No</v>
      </c>
      <c r="P7151" t="str">
        <f>IF(Table1[[#This Row],[Discount_Pct]]&gt;0.3,"High",IF(Table1[[#This Row],[Discount_Pct]]&gt;0.15,"Medium","Low"))</f>
        <v>Low</v>
      </c>
      <c r="Q7151" t="str">
        <f>TEXT(Table1[[#This Row],[Date]],"MMM-YYYY")</f>
        <v>Dec-2024</v>
      </c>
      <c r="R7151" t="str">
        <f>IF(Table1[[#This Row],[Sales_Value]]&gt;500000,"Premium",IF(Table1[[#This Row],[Sales_Value]]&gt;100000,"Mid","Basic"))</f>
        <v>Basic</v>
      </c>
    </row>
    <row r="7152" spans="1:18" x14ac:dyDescent="0.3">
      <c r="A7152" s="1">
        <v>45341</v>
      </c>
      <c r="B7152" t="s">
        <v>7353</v>
      </c>
      <c r="C7152" t="s">
        <v>14</v>
      </c>
      <c r="D7152" t="s">
        <v>55</v>
      </c>
      <c r="E7152" t="s">
        <v>557</v>
      </c>
      <c r="F7152" t="s">
        <v>95</v>
      </c>
      <c r="G7152" t="s">
        <v>77</v>
      </c>
      <c r="H7152">
        <v>3</v>
      </c>
      <c r="I7152">
        <v>3781.17</v>
      </c>
      <c r="J7152">
        <v>0.23</v>
      </c>
      <c r="K7152">
        <v>8734.5</v>
      </c>
      <c r="L7152">
        <v>2056.37</v>
      </c>
      <c r="M7152">
        <v>2565.39</v>
      </c>
      <c r="N7152" s="2">
        <f>Table1[[#This Row],[Profit]]/Table1[[#This Row],[Sales_Value]]</f>
        <v>0.29370771080199209</v>
      </c>
      <c r="O7152" s="3" t="str">
        <f>IF(Table1[[#This Row],[Profit]]&lt;0,"Yes","No")</f>
        <v>No</v>
      </c>
      <c r="P7152" t="str">
        <f>IF(Table1[[#This Row],[Discount_Pct]]&gt;0.3,"High",IF(Table1[[#This Row],[Discount_Pct]]&gt;0.15,"Medium","Low"))</f>
        <v>Medium</v>
      </c>
      <c r="Q7152" t="str">
        <f>TEXT(Table1[[#This Row],[Date]],"MMM-YYYY")</f>
        <v>Feb-2024</v>
      </c>
      <c r="R7152" t="str">
        <f>IF(Table1[[#This Row],[Sales_Value]]&gt;500000,"Premium",IF(Table1[[#This Row],[Sales_Value]]&gt;100000,"Mid","Basic"))</f>
        <v>Basic</v>
      </c>
    </row>
    <row r="7153" spans="1:18" x14ac:dyDescent="0.3">
      <c r="A7153" s="1">
        <v>45586</v>
      </c>
      <c r="B7153" t="s">
        <v>7354</v>
      </c>
      <c r="C7153" t="s">
        <v>39</v>
      </c>
      <c r="D7153" t="s">
        <v>66</v>
      </c>
      <c r="E7153" t="s">
        <v>186</v>
      </c>
      <c r="F7153" t="s">
        <v>28</v>
      </c>
      <c r="G7153" t="s">
        <v>18</v>
      </c>
      <c r="H7153">
        <v>100</v>
      </c>
      <c r="I7153">
        <v>2687.8</v>
      </c>
      <c r="J7153">
        <v>0.17</v>
      </c>
      <c r="K7153">
        <v>223087.4</v>
      </c>
      <c r="L7153">
        <v>1533.67</v>
      </c>
      <c r="M7153">
        <v>69720.399999999994</v>
      </c>
      <c r="N7153" s="2">
        <f>Table1[[#This Row],[Profit]]/Table1[[#This Row],[Sales_Value]]</f>
        <v>0.31252504623748356</v>
      </c>
      <c r="O7153" s="3" t="str">
        <f>IF(Table1[[#This Row],[Profit]]&lt;0,"Yes","No")</f>
        <v>No</v>
      </c>
      <c r="P7153" t="str">
        <f>IF(Table1[[#This Row],[Discount_Pct]]&gt;0.3,"High",IF(Table1[[#This Row],[Discount_Pct]]&gt;0.15,"Medium","Low"))</f>
        <v>Medium</v>
      </c>
      <c r="Q7153" t="str">
        <f>TEXT(Table1[[#This Row],[Date]],"MMM-YYYY")</f>
        <v>Oct-2024</v>
      </c>
      <c r="R7153" t="str">
        <f>IF(Table1[[#This Row],[Sales_Value]]&gt;500000,"Premium",IF(Table1[[#This Row],[Sales_Value]]&gt;100000,"Mid","Basic"))</f>
        <v>Mid</v>
      </c>
    </row>
    <row r="7154" spans="1:18" x14ac:dyDescent="0.3">
      <c r="A7154" s="1">
        <v>45447</v>
      </c>
      <c r="B7154" t="s">
        <v>7355</v>
      </c>
      <c r="C7154" t="s">
        <v>20</v>
      </c>
      <c r="D7154" t="s">
        <v>21</v>
      </c>
      <c r="E7154" t="s">
        <v>211</v>
      </c>
      <c r="F7154" t="s">
        <v>140</v>
      </c>
      <c r="G7154" t="s">
        <v>53</v>
      </c>
      <c r="H7154">
        <v>25</v>
      </c>
      <c r="I7154">
        <v>2235.5300000000002</v>
      </c>
      <c r="J7154">
        <v>0.28999999999999998</v>
      </c>
      <c r="K7154">
        <v>39680.660000000003</v>
      </c>
      <c r="L7154">
        <v>1288.54</v>
      </c>
      <c r="M7154">
        <v>7467.16</v>
      </c>
      <c r="N7154" s="2">
        <f>Table1[[#This Row],[Profit]]/Table1[[#This Row],[Sales_Value]]</f>
        <v>0.1881813457739866</v>
      </c>
      <c r="O7154" s="3" t="str">
        <f>IF(Table1[[#This Row],[Profit]]&lt;0,"Yes","No")</f>
        <v>No</v>
      </c>
      <c r="P7154" t="str">
        <f>IF(Table1[[#This Row],[Discount_Pct]]&gt;0.3,"High",IF(Table1[[#This Row],[Discount_Pct]]&gt;0.15,"Medium","Low"))</f>
        <v>Medium</v>
      </c>
      <c r="Q7154" t="str">
        <f>TEXT(Table1[[#This Row],[Date]],"MMM-YYYY")</f>
        <v>Jun-2024</v>
      </c>
      <c r="R7154" t="str">
        <f>IF(Table1[[#This Row],[Sales_Value]]&gt;500000,"Premium",IF(Table1[[#This Row],[Sales_Value]]&gt;100000,"Mid","Basic"))</f>
        <v>Basic</v>
      </c>
    </row>
    <row r="7155" spans="1:18" x14ac:dyDescent="0.3">
      <c r="A7155" s="1">
        <v>45655</v>
      </c>
      <c r="B7155" t="s">
        <v>7356</v>
      </c>
      <c r="C7155" t="s">
        <v>14</v>
      </c>
      <c r="D7155" t="s">
        <v>144</v>
      </c>
      <c r="E7155" t="s">
        <v>87</v>
      </c>
      <c r="F7155" t="s">
        <v>61</v>
      </c>
      <c r="G7155" t="s">
        <v>53</v>
      </c>
      <c r="H7155">
        <v>58</v>
      </c>
      <c r="I7155">
        <v>3232.48</v>
      </c>
      <c r="J7155">
        <v>0.02</v>
      </c>
      <c r="K7155">
        <v>183734.16</v>
      </c>
      <c r="L7155">
        <v>2144.11</v>
      </c>
      <c r="M7155">
        <v>59375.78</v>
      </c>
      <c r="N7155" s="2">
        <f>Table1[[#This Row],[Profit]]/Table1[[#This Row],[Sales_Value]]</f>
        <v>0.32316135442641691</v>
      </c>
      <c r="O7155" s="3" t="str">
        <f>IF(Table1[[#This Row],[Profit]]&lt;0,"Yes","No")</f>
        <v>No</v>
      </c>
      <c r="P7155" t="str">
        <f>IF(Table1[[#This Row],[Discount_Pct]]&gt;0.3,"High",IF(Table1[[#This Row],[Discount_Pct]]&gt;0.15,"Medium","Low"))</f>
        <v>Low</v>
      </c>
      <c r="Q7155" t="str">
        <f>TEXT(Table1[[#This Row],[Date]],"MMM-YYYY")</f>
        <v>Dec-2024</v>
      </c>
      <c r="R7155" t="str">
        <f>IF(Table1[[#This Row],[Sales_Value]]&gt;500000,"Premium",IF(Table1[[#This Row],[Sales_Value]]&gt;100000,"Mid","Basic"))</f>
        <v>Mid</v>
      </c>
    </row>
    <row r="7156" spans="1:18" x14ac:dyDescent="0.3">
      <c r="A7156" s="1">
        <v>45405</v>
      </c>
      <c r="B7156" t="s">
        <v>7357</v>
      </c>
      <c r="C7156" t="s">
        <v>14</v>
      </c>
      <c r="D7156" t="s">
        <v>160</v>
      </c>
      <c r="E7156" t="s">
        <v>31</v>
      </c>
      <c r="F7156" t="s">
        <v>88</v>
      </c>
      <c r="G7156" t="s">
        <v>53</v>
      </c>
      <c r="H7156">
        <v>65</v>
      </c>
      <c r="I7156">
        <v>1547.73</v>
      </c>
      <c r="J7156">
        <v>0.2</v>
      </c>
      <c r="K7156">
        <v>80481.960000000006</v>
      </c>
      <c r="L7156">
        <v>935.62</v>
      </c>
      <c r="M7156">
        <v>19666.66</v>
      </c>
      <c r="N7156" s="2">
        <f>Table1[[#This Row],[Profit]]/Table1[[#This Row],[Sales_Value]]</f>
        <v>0.24436109657369176</v>
      </c>
      <c r="O7156" s="3" t="str">
        <f>IF(Table1[[#This Row],[Profit]]&lt;0,"Yes","No")</f>
        <v>No</v>
      </c>
      <c r="P7156" t="str">
        <f>IF(Table1[[#This Row],[Discount_Pct]]&gt;0.3,"High",IF(Table1[[#This Row],[Discount_Pct]]&gt;0.15,"Medium","Low"))</f>
        <v>Medium</v>
      </c>
      <c r="Q7156" t="str">
        <f>TEXT(Table1[[#This Row],[Date]],"MMM-YYYY")</f>
        <v>Apr-2024</v>
      </c>
      <c r="R7156" t="str">
        <f>IF(Table1[[#This Row],[Sales_Value]]&gt;500000,"Premium",IF(Table1[[#This Row],[Sales_Value]]&gt;100000,"Mid","Basic"))</f>
        <v>Basic</v>
      </c>
    </row>
    <row r="7157" spans="1:18" x14ac:dyDescent="0.3">
      <c r="A7157" s="1">
        <v>45539</v>
      </c>
      <c r="B7157" t="s">
        <v>7358</v>
      </c>
      <c r="C7157" t="s">
        <v>34</v>
      </c>
      <c r="D7157" t="s">
        <v>35</v>
      </c>
      <c r="E7157" t="s">
        <v>311</v>
      </c>
      <c r="F7157" t="s">
        <v>23</v>
      </c>
      <c r="G7157" t="s">
        <v>24</v>
      </c>
      <c r="H7157">
        <v>12</v>
      </c>
      <c r="I7157">
        <v>18.309999999999999</v>
      </c>
      <c r="J7157">
        <v>0.11</v>
      </c>
      <c r="K7157">
        <v>195.55</v>
      </c>
      <c r="L7157">
        <v>7.46</v>
      </c>
      <c r="M7157">
        <v>106.03</v>
      </c>
      <c r="N7157" s="2">
        <f>Table1[[#This Row],[Profit]]/Table1[[#This Row],[Sales_Value]]</f>
        <v>0.54221426745077983</v>
      </c>
      <c r="O7157" s="3" t="str">
        <f>IF(Table1[[#This Row],[Profit]]&lt;0,"Yes","No")</f>
        <v>No</v>
      </c>
      <c r="P7157" t="str">
        <f>IF(Table1[[#This Row],[Discount_Pct]]&gt;0.3,"High",IF(Table1[[#This Row],[Discount_Pct]]&gt;0.15,"Medium","Low"))</f>
        <v>Low</v>
      </c>
      <c r="Q7157" t="str">
        <f>TEXT(Table1[[#This Row],[Date]],"MMM-YYYY")</f>
        <v>Sep-2024</v>
      </c>
      <c r="R7157" t="str">
        <f>IF(Table1[[#This Row],[Sales_Value]]&gt;500000,"Premium",IF(Table1[[#This Row],[Sales_Value]]&gt;100000,"Mid","Basic"))</f>
        <v>Basic</v>
      </c>
    </row>
    <row r="7158" spans="1:18" x14ac:dyDescent="0.3">
      <c r="A7158" s="1">
        <v>45651</v>
      </c>
      <c r="B7158" t="s">
        <v>7359</v>
      </c>
      <c r="C7158" t="s">
        <v>14</v>
      </c>
      <c r="D7158" t="s">
        <v>26</v>
      </c>
      <c r="E7158" t="s">
        <v>175</v>
      </c>
      <c r="F7158" t="s">
        <v>282</v>
      </c>
      <c r="G7158" t="s">
        <v>18</v>
      </c>
      <c r="H7158">
        <v>66</v>
      </c>
      <c r="I7158">
        <v>8201.24</v>
      </c>
      <c r="J7158">
        <v>0</v>
      </c>
      <c r="K7158">
        <v>541281.84</v>
      </c>
      <c r="L7158">
        <v>6637.16</v>
      </c>
      <c r="M7158">
        <v>103229.28</v>
      </c>
      <c r="N7158" s="2">
        <f>Table1[[#This Row],[Profit]]/Table1[[#This Row],[Sales_Value]]</f>
        <v>0.19071262394467178</v>
      </c>
      <c r="O7158" s="3" t="str">
        <f>IF(Table1[[#This Row],[Profit]]&lt;0,"Yes","No")</f>
        <v>No</v>
      </c>
      <c r="P7158" t="str">
        <f>IF(Table1[[#This Row],[Discount_Pct]]&gt;0.3,"High",IF(Table1[[#This Row],[Discount_Pct]]&gt;0.15,"Medium","Low"))</f>
        <v>Low</v>
      </c>
      <c r="Q7158" t="str">
        <f>TEXT(Table1[[#This Row],[Date]],"MMM-YYYY")</f>
        <v>Dec-2024</v>
      </c>
      <c r="R7158" t="str">
        <f>IF(Table1[[#This Row],[Sales_Value]]&gt;500000,"Premium",IF(Table1[[#This Row],[Sales_Value]]&gt;100000,"Mid","Basic"))</f>
        <v>Premium</v>
      </c>
    </row>
    <row r="7159" spans="1:18" x14ac:dyDescent="0.3">
      <c r="A7159" s="1">
        <v>45568</v>
      </c>
      <c r="B7159" t="s">
        <v>7360</v>
      </c>
      <c r="C7159" t="s">
        <v>34</v>
      </c>
      <c r="D7159" t="s">
        <v>35</v>
      </c>
      <c r="E7159" t="s">
        <v>209</v>
      </c>
      <c r="F7159" t="s">
        <v>142</v>
      </c>
      <c r="G7159" t="s">
        <v>18</v>
      </c>
      <c r="H7159">
        <v>65</v>
      </c>
      <c r="I7159">
        <v>10828.12</v>
      </c>
      <c r="J7159">
        <v>0.14000000000000001</v>
      </c>
      <c r="K7159">
        <v>605291.91</v>
      </c>
      <c r="L7159">
        <v>8260.5</v>
      </c>
      <c r="M7159">
        <v>68359.41</v>
      </c>
      <c r="N7159" s="2">
        <f>Table1[[#This Row],[Profit]]/Table1[[#This Row],[Sales_Value]]</f>
        <v>0.11293626904744192</v>
      </c>
      <c r="O7159" s="3" t="str">
        <f>IF(Table1[[#This Row],[Profit]]&lt;0,"Yes","No")</f>
        <v>No</v>
      </c>
      <c r="P7159" t="str">
        <f>IF(Table1[[#This Row],[Discount_Pct]]&gt;0.3,"High",IF(Table1[[#This Row],[Discount_Pct]]&gt;0.15,"Medium","Low"))</f>
        <v>Low</v>
      </c>
      <c r="Q7159" t="str">
        <f>TEXT(Table1[[#This Row],[Date]],"MMM-YYYY")</f>
        <v>Oct-2024</v>
      </c>
      <c r="R7159" t="str">
        <f>IF(Table1[[#This Row],[Sales_Value]]&gt;500000,"Premium",IF(Table1[[#This Row],[Sales_Value]]&gt;100000,"Mid","Basic"))</f>
        <v>Premium</v>
      </c>
    </row>
    <row r="7160" spans="1:18" x14ac:dyDescent="0.3">
      <c r="A7160" s="1">
        <v>45494</v>
      </c>
      <c r="B7160" t="s">
        <v>7361</v>
      </c>
      <c r="C7160" t="s">
        <v>14</v>
      </c>
      <c r="D7160" t="s">
        <v>26</v>
      </c>
      <c r="E7160" t="s">
        <v>186</v>
      </c>
      <c r="F7160" t="s">
        <v>156</v>
      </c>
      <c r="G7160" t="s">
        <v>18</v>
      </c>
      <c r="H7160">
        <v>53</v>
      </c>
      <c r="I7160">
        <v>18758.46</v>
      </c>
      <c r="J7160">
        <v>0.14000000000000001</v>
      </c>
      <c r="K7160">
        <v>855010.61</v>
      </c>
      <c r="L7160">
        <v>15670.31</v>
      </c>
      <c r="M7160">
        <v>24484.18</v>
      </c>
      <c r="N7160" s="2">
        <f>Table1[[#This Row],[Profit]]/Table1[[#This Row],[Sales_Value]]</f>
        <v>2.8636112480522318E-2</v>
      </c>
      <c r="O7160" s="3" t="str">
        <f>IF(Table1[[#This Row],[Profit]]&lt;0,"Yes","No")</f>
        <v>No</v>
      </c>
      <c r="P7160" t="str">
        <f>IF(Table1[[#This Row],[Discount_Pct]]&gt;0.3,"High",IF(Table1[[#This Row],[Discount_Pct]]&gt;0.15,"Medium","Low"))</f>
        <v>Low</v>
      </c>
      <c r="Q7160" t="str">
        <f>TEXT(Table1[[#This Row],[Date]],"MMM-YYYY")</f>
        <v>Jul-2024</v>
      </c>
      <c r="R7160" t="str">
        <f>IF(Table1[[#This Row],[Sales_Value]]&gt;500000,"Premium",IF(Table1[[#This Row],[Sales_Value]]&gt;100000,"Mid","Basic"))</f>
        <v>Premium</v>
      </c>
    </row>
    <row r="7161" spans="1:18" x14ac:dyDescent="0.3">
      <c r="A7161" s="1">
        <v>45501</v>
      </c>
      <c r="B7161" t="s">
        <v>7362</v>
      </c>
      <c r="C7161" t="s">
        <v>20</v>
      </c>
      <c r="D7161" t="s">
        <v>352</v>
      </c>
      <c r="E7161" t="s">
        <v>260</v>
      </c>
      <c r="F7161" t="s">
        <v>293</v>
      </c>
      <c r="G7161" t="s">
        <v>53</v>
      </c>
      <c r="H7161">
        <v>73</v>
      </c>
      <c r="I7161">
        <v>916.48</v>
      </c>
      <c r="J7161">
        <v>0.6</v>
      </c>
      <c r="K7161">
        <v>26761.22</v>
      </c>
      <c r="L7161">
        <v>372.4</v>
      </c>
      <c r="M7161">
        <v>27675.29</v>
      </c>
      <c r="N7161" s="2">
        <f>Table1[[#This Row],[Profit]]/Table1[[#This Row],[Sales_Value]]</f>
        <v>1.0341565145385749</v>
      </c>
      <c r="O7161" s="3" t="str">
        <f>IF(Table1[[#This Row],[Profit]]&lt;0,"Yes","No")</f>
        <v>No</v>
      </c>
      <c r="P7161" t="str">
        <f>IF(Table1[[#This Row],[Discount_Pct]]&gt;0.3,"High",IF(Table1[[#This Row],[Discount_Pct]]&gt;0.15,"Medium","Low"))</f>
        <v>High</v>
      </c>
      <c r="Q7161" t="str">
        <f>TEXT(Table1[[#This Row],[Date]],"MMM-YYYY")</f>
        <v>Jul-2024</v>
      </c>
      <c r="R7161" t="str">
        <f>IF(Table1[[#This Row],[Sales_Value]]&gt;500000,"Premium",IF(Table1[[#This Row],[Sales_Value]]&gt;100000,"Mid","Basic"))</f>
        <v>Basic</v>
      </c>
    </row>
    <row r="7162" spans="1:18" x14ac:dyDescent="0.3">
      <c r="A7162" s="1">
        <v>45586</v>
      </c>
      <c r="B7162" t="s">
        <v>7363</v>
      </c>
      <c r="C7162" t="s">
        <v>20</v>
      </c>
      <c r="D7162" t="s">
        <v>72</v>
      </c>
      <c r="E7162" t="s">
        <v>94</v>
      </c>
      <c r="F7162" t="s">
        <v>85</v>
      </c>
      <c r="G7162" t="s">
        <v>24</v>
      </c>
      <c r="H7162">
        <v>16</v>
      </c>
      <c r="I7162">
        <v>76.930000000000007</v>
      </c>
      <c r="J7162">
        <v>0.15</v>
      </c>
      <c r="K7162">
        <v>1046.25</v>
      </c>
      <c r="L7162">
        <v>29.89</v>
      </c>
      <c r="M7162">
        <v>-568.01</v>
      </c>
      <c r="N7162" s="2">
        <f>Table1[[#This Row],[Profit]]/Table1[[#This Row],[Sales_Value]]</f>
        <v>-0.54290083632019115</v>
      </c>
      <c r="O7162" s="3" t="str">
        <f>IF(Table1[[#This Row],[Profit]]&lt;0,"Yes","No")</f>
        <v>Yes</v>
      </c>
      <c r="P7162" t="str">
        <f>IF(Table1[[#This Row],[Discount_Pct]]&gt;0.3,"High",IF(Table1[[#This Row],[Discount_Pct]]&gt;0.15,"Medium","Low"))</f>
        <v>Low</v>
      </c>
      <c r="Q7162" t="str">
        <f>TEXT(Table1[[#This Row],[Date]],"MMM-YYYY")</f>
        <v>Oct-2024</v>
      </c>
      <c r="R7162" t="str">
        <f>IF(Table1[[#This Row],[Sales_Value]]&gt;500000,"Premium",IF(Table1[[#This Row],[Sales_Value]]&gt;100000,"Mid","Basic"))</f>
        <v>Basic</v>
      </c>
    </row>
    <row r="7163" spans="1:18" x14ac:dyDescent="0.3">
      <c r="A7163" s="1">
        <v>45312</v>
      </c>
      <c r="B7163" t="s">
        <v>7364</v>
      </c>
      <c r="C7163" t="s">
        <v>39</v>
      </c>
      <c r="D7163" t="s">
        <v>66</v>
      </c>
      <c r="E7163" t="s">
        <v>60</v>
      </c>
      <c r="F7163" t="s">
        <v>61</v>
      </c>
      <c r="G7163" t="s">
        <v>53</v>
      </c>
      <c r="H7163">
        <v>57</v>
      </c>
      <c r="I7163">
        <v>2930.39</v>
      </c>
      <c r="J7163">
        <v>0.09</v>
      </c>
      <c r="K7163">
        <v>151999.32999999999</v>
      </c>
      <c r="L7163">
        <v>1854.57</v>
      </c>
      <c r="M7163">
        <v>46288.84</v>
      </c>
      <c r="N7163" s="2">
        <f>Table1[[#This Row],[Profit]]/Table1[[#This Row],[Sales_Value]]</f>
        <v>0.30453318445548411</v>
      </c>
      <c r="O7163" s="3" t="str">
        <f>IF(Table1[[#This Row],[Profit]]&lt;0,"Yes","No")</f>
        <v>No</v>
      </c>
      <c r="P7163" t="str">
        <f>IF(Table1[[#This Row],[Discount_Pct]]&gt;0.3,"High",IF(Table1[[#This Row],[Discount_Pct]]&gt;0.15,"Medium","Low"))</f>
        <v>Low</v>
      </c>
      <c r="Q7163" t="str">
        <f>TEXT(Table1[[#This Row],[Date]],"MMM-YYYY")</f>
        <v>Jan-2024</v>
      </c>
      <c r="R7163" t="str">
        <f>IF(Table1[[#This Row],[Sales_Value]]&gt;500000,"Premium",IF(Table1[[#This Row],[Sales_Value]]&gt;100000,"Mid","Basic"))</f>
        <v>Mid</v>
      </c>
    </row>
    <row r="7164" spans="1:18" x14ac:dyDescent="0.3">
      <c r="A7164" s="1">
        <v>45399</v>
      </c>
      <c r="B7164" t="s">
        <v>7365</v>
      </c>
      <c r="C7164" t="s">
        <v>20</v>
      </c>
      <c r="D7164" t="s">
        <v>124</v>
      </c>
      <c r="E7164" t="s">
        <v>311</v>
      </c>
      <c r="F7164" t="s">
        <v>232</v>
      </c>
      <c r="G7164" t="s">
        <v>24</v>
      </c>
      <c r="H7164">
        <v>42</v>
      </c>
      <c r="I7164">
        <v>57.04</v>
      </c>
      <c r="J7164">
        <v>0.16</v>
      </c>
      <c r="K7164">
        <v>2012.37</v>
      </c>
      <c r="L7164">
        <v>22</v>
      </c>
      <c r="M7164">
        <v>1088.3699999999999</v>
      </c>
      <c r="N7164" s="2">
        <f>Table1[[#This Row],[Profit]]/Table1[[#This Row],[Sales_Value]]</f>
        <v>0.540839905186422</v>
      </c>
      <c r="O7164" s="3" t="str">
        <f>IF(Table1[[#This Row],[Profit]]&lt;0,"Yes","No")</f>
        <v>No</v>
      </c>
      <c r="P7164" t="str">
        <f>IF(Table1[[#This Row],[Discount_Pct]]&gt;0.3,"High",IF(Table1[[#This Row],[Discount_Pct]]&gt;0.15,"Medium","Low"))</f>
        <v>Medium</v>
      </c>
      <c r="Q7164" t="str">
        <f>TEXT(Table1[[#This Row],[Date]],"MMM-YYYY")</f>
        <v>Apr-2024</v>
      </c>
      <c r="R7164" t="str">
        <f>IF(Table1[[#This Row],[Sales_Value]]&gt;500000,"Premium",IF(Table1[[#This Row],[Sales_Value]]&gt;100000,"Mid","Basic"))</f>
        <v>Basic</v>
      </c>
    </row>
    <row r="7165" spans="1:18" x14ac:dyDescent="0.3">
      <c r="A7165" s="1">
        <v>45423</v>
      </c>
      <c r="B7165" t="s">
        <v>7366</v>
      </c>
      <c r="C7165" t="s">
        <v>20</v>
      </c>
      <c r="D7165" t="s">
        <v>148</v>
      </c>
      <c r="E7165" t="s">
        <v>195</v>
      </c>
      <c r="F7165" t="s">
        <v>113</v>
      </c>
      <c r="G7165" t="s">
        <v>24</v>
      </c>
      <c r="H7165">
        <v>40</v>
      </c>
      <c r="I7165">
        <v>54.96</v>
      </c>
      <c r="J7165">
        <v>0.21</v>
      </c>
      <c r="K7165">
        <v>1736.74</v>
      </c>
      <c r="L7165">
        <v>25.31</v>
      </c>
      <c r="M7165">
        <v>724.34</v>
      </c>
      <c r="N7165" s="2">
        <f>Table1[[#This Row],[Profit]]/Table1[[#This Row],[Sales_Value]]</f>
        <v>0.41706876101201101</v>
      </c>
      <c r="O7165" s="3" t="str">
        <f>IF(Table1[[#This Row],[Profit]]&lt;0,"Yes","No")</f>
        <v>No</v>
      </c>
      <c r="P7165" t="str">
        <f>IF(Table1[[#This Row],[Discount_Pct]]&gt;0.3,"High",IF(Table1[[#This Row],[Discount_Pct]]&gt;0.15,"Medium","Low"))</f>
        <v>Medium</v>
      </c>
      <c r="Q7165" t="str">
        <f>TEXT(Table1[[#This Row],[Date]],"MMM-YYYY")</f>
        <v>May-2024</v>
      </c>
      <c r="R7165" t="str">
        <f>IF(Table1[[#This Row],[Sales_Value]]&gt;500000,"Premium",IF(Table1[[#This Row],[Sales_Value]]&gt;100000,"Mid","Basic"))</f>
        <v>Basic</v>
      </c>
    </row>
    <row r="7166" spans="1:18" x14ac:dyDescent="0.3">
      <c r="A7166" s="1">
        <v>45492</v>
      </c>
      <c r="B7166" t="s">
        <v>7367</v>
      </c>
      <c r="C7166" t="s">
        <v>20</v>
      </c>
      <c r="D7166" t="s">
        <v>72</v>
      </c>
      <c r="E7166" t="s">
        <v>325</v>
      </c>
      <c r="F7166" t="s">
        <v>422</v>
      </c>
      <c r="G7166" t="s">
        <v>24</v>
      </c>
      <c r="H7166">
        <v>17</v>
      </c>
      <c r="I7166">
        <v>454.72</v>
      </c>
      <c r="J7166">
        <v>0</v>
      </c>
      <c r="K7166">
        <v>7730.24</v>
      </c>
      <c r="L7166">
        <v>239.45</v>
      </c>
      <c r="M7166">
        <v>3659.59</v>
      </c>
      <c r="N7166" s="2">
        <f>Table1[[#This Row],[Profit]]/Table1[[#This Row],[Sales_Value]]</f>
        <v>0.47341220971147085</v>
      </c>
      <c r="O7166" s="3" t="str">
        <f>IF(Table1[[#This Row],[Profit]]&lt;0,"Yes","No")</f>
        <v>No</v>
      </c>
      <c r="P7166" t="str">
        <f>IF(Table1[[#This Row],[Discount_Pct]]&gt;0.3,"High",IF(Table1[[#This Row],[Discount_Pct]]&gt;0.15,"Medium","Low"))</f>
        <v>Low</v>
      </c>
      <c r="Q7166" t="str">
        <f>TEXT(Table1[[#This Row],[Date]],"MMM-YYYY")</f>
        <v>Jul-2024</v>
      </c>
      <c r="R7166" t="str">
        <f>IF(Table1[[#This Row],[Sales_Value]]&gt;500000,"Premium",IF(Table1[[#This Row],[Sales_Value]]&gt;100000,"Mid","Basic"))</f>
        <v>Basic</v>
      </c>
    </row>
    <row r="7167" spans="1:18" x14ac:dyDescent="0.3">
      <c r="A7167" s="1">
        <v>45376</v>
      </c>
      <c r="B7167" t="s">
        <v>7368</v>
      </c>
      <c r="C7167" t="s">
        <v>14</v>
      </c>
      <c r="D7167" t="s">
        <v>144</v>
      </c>
      <c r="E7167" t="s">
        <v>280</v>
      </c>
      <c r="F7167" t="s">
        <v>138</v>
      </c>
      <c r="G7167" t="s">
        <v>46</v>
      </c>
      <c r="H7167">
        <v>56</v>
      </c>
      <c r="I7167">
        <v>6301.18</v>
      </c>
      <c r="J7167">
        <v>0.27</v>
      </c>
      <c r="K7167">
        <v>257592.24</v>
      </c>
      <c r="L7167">
        <v>4478.62</v>
      </c>
      <c r="M7167">
        <v>6789.52</v>
      </c>
      <c r="N7167" s="2">
        <f>Table1[[#This Row],[Profit]]/Table1[[#This Row],[Sales_Value]]</f>
        <v>2.6357626301164977E-2</v>
      </c>
      <c r="O7167" s="3" t="str">
        <f>IF(Table1[[#This Row],[Profit]]&lt;0,"Yes","No")</f>
        <v>No</v>
      </c>
      <c r="P7167" t="str">
        <f>IF(Table1[[#This Row],[Discount_Pct]]&gt;0.3,"High",IF(Table1[[#This Row],[Discount_Pct]]&gt;0.15,"Medium","Low"))</f>
        <v>Medium</v>
      </c>
      <c r="Q7167" t="str">
        <f>TEXT(Table1[[#This Row],[Date]],"MMM-YYYY")</f>
        <v>Mar-2024</v>
      </c>
      <c r="R7167" t="str">
        <f>IF(Table1[[#This Row],[Sales_Value]]&gt;500000,"Premium",IF(Table1[[#This Row],[Sales_Value]]&gt;100000,"Mid","Basic"))</f>
        <v>Mid</v>
      </c>
    </row>
    <row r="7168" spans="1:18" x14ac:dyDescent="0.3">
      <c r="A7168" s="1">
        <v>45413</v>
      </c>
      <c r="B7168" t="s">
        <v>7369</v>
      </c>
      <c r="C7168" t="s">
        <v>20</v>
      </c>
      <c r="D7168" t="s">
        <v>30</v>
      </c>
      <c r="E7168" t="s">
        <v>223</v>
      </c>
      <c r="F7168" t="s">
        <v>95</v>
      </c>
      <c r="G7168" t="s">
        <v>77</v>
      </c>
      <c r="H7168">
        <v>6</v>
      </c>
      <c r="I7168">
        <v>3095.24</v>
      </c>
      <c r="J7168">
        <v>0.28000000000000003</v>
      </c>
      <c r="K7168">
        <v>13371.44</v>
      </c>
      <c r="L7168">
        <v>2167.73</v>
      </c>
      <c r="M7168">
        <v>365.06</v>
      </c>
      <c r="N7168" s="2">
        <f>Table1[[#This Row],[Profit]]/Table1[[#This Row],[Sales_Value]]</f>
        <v>2.7301472391903937E-2</v>
      </c>
      <c r="O7168" s="3" t="str">
        <f>IF(Table1[[#This Row],[Profit]]&lt;0,"Yes","No")</f>
        <v>No</v>
      </c>
      <c r="P7168" t="str">
        <f>IF(Table1[[#This Row],[Discount_Pct]]&gt;0.3,"High",IF(Table1[[#This Row],[Discount_Pct]]&gt;0.15,"Medium","Low"))</f>
        <v>Medium</v>
      </c>
      <c r="Q7168" t="str">
        <f>TEXT(Table1[[#This Row],[Date]],"MMM-YYYY")</f>
        <v>May-2024</v>
      </c>
      <c r="R7168" t="str">
        <f>IF(Table1[[#This Row],[Sales_Value]]&gt;500000,"Premium",IF(Table1[[#This Row],[Sales_Value]]&gt;100000,"Mid","Basic"))</f>
        <v>Basic</v>
      </c>
    </row>
    <row r="7169" spans="1:18" x14ac:dyDescent="0.3">
      <c r="A7169" s="1">
        <v>45370</v>
      </c>
      <c r="B7169" t="s">
        <v>7370</v>
      </c>
      <c r="C7169" t="s">
        <v>34</v>
      </c>
      <c r="D7169" t="s">
        <v>80</v>
      </c>
      <c r="E7169" t="s">
        <v>36</v>
      </c>
      <c r="F7169" t="s">
        <v>37</v>
      </c>
      <c r="G7169" t="s">
        <v>18</v>
      </c>
      <c r="H7169">
        <v>74</v>
      </c>
      <c r="I7169">
        <v>36295.74</v>
      </c>
      <c r="J7169">
        <v>0</v>
      </c>
      <c r="K7169">
        <v>2685884.76</v>
      </c>
      <c r="L7169">
        <v>29781.32</v>
      </c>
      <c r="M7169">
        <v>482067.08</v>
      </c>
      <c r="N7169" s="2">
        <f>Table1[[#This Row],[Profit]]/Table1[[#This Row],[Sales_Value]]</f>
        <v>0.17948166919864428</v>
      </c>
      <c r="O7169" s="3" t="str">
        <f>IF(Table1[[#This Row],[Profit]]&lt;0,"Yes","No")</f>
        <v>No</v>
      </c>
      <c r="P7169" t="str">
        <f>IF(Table1[[#This Row],[Discount_Pct]]&gt;0.3,"High",IF(Table1[[#This Row],[Discount_Pct]]&gt;0.15,"Medium","Low"))</f>
        <v>Low</v>
      </c>
      <c r="Q7169" t="str">
        <f>TEXT(Table1[[#This Row],[Date]],"MMM-YYYY")</f>
        <v>Mar-2024</v>
      </c>
      <c r="R7169" t="str">
        <f>IF(Table1[[#This Row],[Sales_Value]]&gt;500000,"Premium",IF(Table1[[#This Row],[Sales_Value]]&gt;100000,"Mid","Basic"))</f>
        <v>Premium</v>
      </c>
    </row>
    <row r="7170" spans="1:18" x14ac:dyDescent="0.3">
      <c r="A7170" s="1">
        <v>45449</v>
      </c>
      <c r="B7170" t="s">
        <v>7371</v>
      </c>
      <c r="C7170" t="s">
        <v>14</v>
      </c>
      <c r="D7170" t="s">
        <v>144</v>
      </c>
      <c r="E7170" t="s">
        <v>557</v>
      </c>
      <c r="F7170" t="s">
        <v>45</v>
      </c>
      <c r="G7170" t="s">
        <v>46</v>
      </c>
      <c r="H7170">
        <v>60</v>
      </c>
      <c r="I7170">
        <v>10311.14</v>
      </c>
      <c r="J7170">
        <v>0.17</v>
      </c>
      <c r="K7170">
        <v>513494.77</v>
      </c>
      <c r="L7170">
        <v>7424.5</v>
      </c>
      <c r="M7170">
        <v>68024.77</v>
      </c>
      <c r="N7170" s="2">
        <f>Table1[[#This Row],[Profit]]/Table1[[#This Row],[Sales_Value]]</f>
        <v>0.13247412432262942</v>
      </c>
      <c r="O7170" s="3" t="str">
        <f>IF(Table1[[#This Row],[Profit]]&lt;0,"Yes","No")</f>
        <v>No</v>
      </c>
      <c r="P7170" t="str">
        <f>IF(Table1[[#This Row],[Discount_Pct]]&gt;0.3,"High",IF(Table1[[#This Row],[Discount_Pct]]&gt;0.15,"Medium","Low"))</f>
        <v>Medium</v>
      </c>
      <c r="Q7170" t="str">
        <f>TEXT(Table1[[#This Row],[Date]],"MMM-YYYY")</f>
        <v>Jun-2024</v>
      </c>
      <c r="R7170" t="str">
        <f>IF(Table1[[#This Row],[Sales_Value]]&gt;500000,"Premium",IF(Table1[[#This Row],[Sales_Value]]&gt;100000,"Mid","Basic"))</f>
        <v>Premium</v>
      </c>
    </row>
    <row r="7171" spans="1:18" x14ac:dyDescent="0.3">
      <c r="A7171" s="1">
        <v>45349</v>
      </c>
      <c r="B7171" t="s">
        <v>7372</v>
      </c>
      <c r="C7171" t="s">
        <v>20</v>
      </c>
      <c r="D7171" t="s">
        <v>124</v>
      </c>
      <c r="E7171" t="s">
        <v>41</v>
      </c>
      <c r="F7171" t="s">
        <v>76</v>
      </c>
      <c r="G7171" t="s">
        <v>77</v>
      </c>
      <c r="H7171">
        <v>85</v>
      </c>
      <c r="I7171">
        <v>2037.3</v>
      </c>
      <c r="J7171">
        <v>0.2</v>
      </c>
      <c r="K7171">
        <v>138536.4</v>
      </c>
      <c r="L7171">
        <v>1023.67</v>
      </c>
      <c r="M7171">
        <v>51524.45</v>
      </c>
      <c r="N7171" s="2">
        <f>Table1[[#This Row],[Profit]]/Table1[[#This Row],[Sales_Value]]</f>
        <v>0.37191994306189563</v>
      </c>
      <c r="O7171" s="3" t="str">
        <f>IF(Table1[[#This Row],[Profit]]&lt;0,"Yes","No")</f>
        <v>No</v>
      </c>
      <c r="P7171" t="str">
        <f>IF(Table1[[#This Row],[Discount_Pct]]&gt;0.3,"High",IF(Table1[[#This Row],[Discount_Pct]]&gt;0.15,"Medium","Low"))</f>
        <v>Medium</v>
      </c>
      <c r="Q7171" t="str">
        <f>TEXT(Table1[[#This Row],[Date]],"MMM-YYYY")</f>
        <v>Feb-2024</v>
      </c>
      <c r="R7171" t="str">
        <f>IF(Table1[[#This Row],[Sales_Value]]&gt;500000,"Premium",IF(Table1[[#This Row],[Sales_Value]]&gt;100000,"Mid","Basic"))</f>
        <v>Mid</v>
      </c>
    </row>
    <row r="7172" spans="1:18" x14ac:dyDescent="0.3">
      <c r="A7172" s="1">
        <v>45305</v>
      </c>
      <c r="B7172" t="s">
        <v>7373</v>
      </c>
      <c r="C7172" t="s">
        <v>39</v>
      </c>
      <c r="D7172" t="s">
        <v>93</v>
      </c>
      <c r="E7172" t="s">
        <v>56</v>
      </c>
      <c r="F7172" t="s">
        <v>282</v>
      </c>
      <c r="G7172" t="s">
        <v>18</v>
      </c>
      <c r="H7172">
        <v>63</v>
      </c>
      <c r="I7172">
        <v>8197.41</v>
      </c>
      <c r="J7172">
        <v>0.28999999999999998</v>
      </c>
      <c r="K7172">
        <v>366670.15</v>
      </c>
      <c r="L7172">
        <v>6495.48</v>
      </c>
      <c r="M7172">
        <v>-42545.09</v>
      </c>
      <c r="N7172" s="2">
        <f>Table1[[#This Row],[Profit]]/Table1[[#This Row],[Sales_Value]]</f>
        <v>-0.11603096134223087</v>
      </c>
      <c r="O7172" s="3" t="str">
        <f>IF(Table1[[#This Row],[Profit]]&lt;0,"Yes","No")</f>
        <v>Yes</v>
      </c>
      <c r="P7172" t="str">
        <f>IF(Table1[[#This Row],[Discount_Pct]]&gt;0.3,"High",IF(Table1[[#This Row],[Discount_Pct]]&gt;0.15,"Medium","Low"))</f>
        <v>Medium</v>
      </c>
      <c r="Q7172" t="str">
        <f>TEXT(Table1[[#This Row],[Date]],"MMM-YYYY")</f>
        <v>Jan-2024</v>
      </c>
      <c r="R7172" t="str">
        <f>IF(Table1[[#This Row],[Sales_Value]]&gt;500000,"Premium",IF(Table1[[#This Row],[Sales_Value]]&gt;100000,"Mid","Basic"))</f>
        <v>Mid</v>
      </c>
    </row>
    <row r="7173" spans="1:18" x14ac:dyDescent="0.3">
      <c r="A7173" s="1">
        <v>45650</v>
      </c>
      <c r="B7173" t="s">
        <v>7374</v>
      </c>
      <c r="C7173" t="s">
        <v>34</v>
      </c>
      <c r="D7173" t="s">
        <v>105</v>
      </c>
      <c r="E7173" t="s">
        <v>84</v>
      </c>
      <c r="F7173" t="s">
        <v>57</v>
      </c>
      <c r="G7173" t="s">
        <v>24</v>
      </c>
      <c r="H7173">
        <v>60</v>
      </c>
      <c r="I7173">
        <v>62</v>
      </c>
      <c r="J7173">
        <v>0.15</v>
      </c>
      <c r="K7173">
        <v>3162</v>
      </c>
      <c r="L7173">
        <v>28.68</v>
      </c>
      <c r="M7173">
        <v>1441.2</v>
      </c>
      <c r="N7173" s="2">
        <f>Table1[[#This Row],[Profit]]/Table1[[#This Row],[Sales_Value]]</f>
        <v>0.45578747628083494</v>
      </c>
      <c r="O7173" s="3" t="str">
        <f>IF(Table1[[#This Row],[Profit]]&lt;0,"Yes","No")</f>
        <v>No</v>
      </c>
      <c r="P7173" t="str">
        <f>IF(Table1[[#This Row],[Discount_Pct]]&gt;0.3,"High",IF(Table1[[#This Row],[Discount_Pct]]&gt;0.15,"Medium","Low"))</f>
        <v>Low</v>
      </c>
      <c r="Q7173" t="str">
        <f>TEXT(Table1[[#This Row],[Date]],"MMM-YYYY")</f>
        <v>Dec-2024</v>
      </c>
      <c r="R7173" t="str">
        <f>IF(Table1[[#This Row],[Sales_Value]]&gt;500000,"Premium",IF(Table1[[#This Row],[Sales_Value]]&gt;100000,"Mid","Basic"))</f>
        <v>Basic</v>
      </c>
    </row>
    <row r="7174" spans="1:18" x14ac:dyDescent="0.3">
      <c r="A7174" s="1">
        <v>45575</v>
      </c>
      <c r="B7174" t="s">
        <v>7375</v>
      </c>
      <c r="C7174" t="s">
        <v>20</v>
      </c>
      <c r="D7174" t="s">
        <v>30</v>
      </c>
      <c r="E7174" t="s">
        <v>238</v>
      </c>
      <c r="F7174" t="s">
        <v>140</v>
      </c>
      <c r="G7174" t="s">
        <v>53</v>
      </c>
      <c r="H7174">
        <v>67</v>
      </c>
      <c r="I7174">
        <v>1947.71</v>
      </c>
      <c r="J7174">
        <v>0.19</v>
      </c>
      <c r="K7174">
        <v>105702.22</v>
      </c>
      <c r="L7174">
        <v>1136.02</v>
      </c>
      <c r="M7174">
        <v>29588.880000000001</v>
      </c>
      <c r="N7174" s="2">
        <f>Table1[[#This Row],[Profit]]/Table1[[#This Row],[Sales_Value]]</f>
        <v>0.27992676028942437</v>
      </c>
      <c r="O7174" s="3" t="str">
        <f>IF(Table1[[#This Row],[Profit]]&lt;0,"Yes","No")</f>
        <v>No</v>
      </c>
      <c r="P7174" t="str">
        <f>IF(Table1[[#This Row],[Discount_Pct]]&gt;0.3,"High",IF(Table1[[#This Row],[Discount_Pct]]&gt;0.15,"Medium","Low"))</f>
        <v>Medium</v>
      </c>
      <c r="Q7174" t="str">
        <f>TEXT(Table1[[#This Row],[Date]],"MMM-YYYY")</f>
        <v>Oct-2024</v>
      </c>
      <c r="R7174" t="str">
        <f>IF(Table1[[#This Row],[Sales_Value]]&gt;500000,"Premium",IF(Table1[[#This Row],[Sales_Value]]&gt;100000,"Mid","Basic"))</f>
        <v>Mid</v>
      </c>
    </row>
    <row r="7175" spans="1:18" x14ac:dyDescent="0.3">
      <c r="A7175" s="1">
        <v>45367</v>
      </c>
      <c r="B7175" t="s">
        <v>7376</v>
      </c>
      <c r="C7175" t="s">
        <v>14</v>
      </c>
      <c r="D7175" t="s">
        <v>15</v>
      </c>
      <c r="E7175" t="s">
        <v>56</v>
      </c>
      <c r="F7175" t="s">
        <v>142</v>
      </c>
      <c r="G7175" t="s">
        <v>18</v>
      </c>
      <c r="H7175">
        <v>94</v>
      </c>
      <c r="I7175">
        <v>11995.8</v>
      </c>
      <c r="J7175">
        <v>0.13</v>
      </c>
      <c r="K7175">
        <v>981016.52</v>
      </c>
      <c r="L7175">
        <v>8684.7900000000009</v>
      </c>
      <c r="M7175">
        <v>164646.26</v>
      </c>
      <c r="N7175" s="2">
        <f>Table1[[#This Row],[Profit]]/Table1[[#This Row],[Sales_Value]]</f>
        <v>0.16783230113189124</v>
      </c>
      <c r="O7175" s="3" t="str">
        <f>IF(Table1[[#This Row],[Profit]]&lt;0,"Yes","No")</f>
        <v>No</v>
      </c>
      <c r="P7175" t="str">
        <f>IF(Table1[[#This Row],[Discount_Pct]]&gt;0.3,"High",IF(Table1[[#This Row],[Discount_Pct]]&gt;0.15,"Medium","Low"))</f>
        <v>Low</v>
      </c>
      <c r="Q7175" t="str">
        <f>TEXT(Table1[[#This Row],[Date]],"MMM-YYYY")</f>
        <v>Mar-2024</v>
      </c>
      <c r="R7175" t="str">
        <f>IF(Table1[[#This Row],[Sales_Value]]&gt;500000,"Premium",IF(Table1[[#This Row],[Sales_Value]]&gt;100000,"Mid","Basic"))</f>
        <v>Premium</v>
      </c>
    </row>
    <row r="7176" spans="1:18" x14ac:dyDescent="0.3">
      <c r="A7176" s="1">
        <v>45429</v>
      </c>
      <c r="B7176" t="s">
        <v>7377</v>
      </c>
      <c r="C7176" t="s">
        <v>39</v>
      </c>
      <c r="D7176" t="s">
        <v>108</v>
      </c>
      <c r="E7176" t="s">
        <v>209</v>
      </c>
      <c r="F7176" t="s">
        <v>140</v>
      </c>
      <c r="G7176" t="s">
        <v>53</v>
      </c>
      <c r="H7176">
        <v>9</v>
      </c>
      <c r="I7176">
        <v>1776.28</v>
      </c>
      <c r="J7176">
        <v>0.23</v>
      </c>
      <c r="K7176">
        <v>12309.62</v>
      </c>
      <c r="L7176">
        <v>1097.43</v>
      </c>
      <c r="M7176">
        <v>2432.75</v>
      </c>
      <c r="N7176" s="2">
        <f>Table1[[#This Row],[Profit]]/Table1[[#This Row],[Sales_Value]]</f>
        <v>0.19762998370380239</v>
      </c>
      <c r="O7176" s="3" t="str">
        <f>IF(Table1[[#This Row],[Profit]]&lt;0,"Yes","No")</f>
        <v>No</v>
      </c>
      <c r="P7176" t="str">
        <f>IF(Table1[[#This Row],[Discount_Pct]]&gt;0.3,"High",IF(Table1[[#This Row],[Discount_Pct]]&gt;0.15,"Medium","Low"))</f>
        <v>Medium</v>
      </c>
      <c r="Q7176" t="str">
        <f>TEXT(Table1[[#This Row],[Date]],"MMM-YYYY")</f>
        <v>May-2024</v>
      </c>
      <c r="R7176" t="str">
        <f>IF(Table1[[#This Row],[Sales_Value]]&gt;500000,"Premium",IF(Table1[[#This Row],[Sales_Value]]&gt;100000,"Mid","Basic"))</f>
        <v>Basic</v>
      </c>
    </row>
    <row r="7177" spans="1:18" x14ac:dyDescent="0.3">
      <c r="A7177" s="1">
        <v>45514</v>
      </c>
      <c r="B7177" t="s">
        <v>7378</v>
      </c>
      <c r="C7177" t="s">
        <v>34</v>
      </c>
      <c r="D7177" t="s">
        <v>59</v>
      </c>
      <c r="E7177" t="s">
        <v>291</v>
      </c>
      <c r="F7177" t="s">
        <v>119</v>
      </c>
      <c r="G7177" t="s">
        <v>53</v>
      </c>
      <c r="H7177">
        <v>98</v>
      </c>
      <c r="I7177">
        <v>564.44000000000005</v>
      </c>
      <c r="J7177">
        <v>0.12</v>
      </c>
      <c r="K7177">
        <v>48677.31</v>
      </c>
      <c r="L7177">
        <v>195.9</v>
      </c>
      <c r="M7177">
        <v>29479.11</v>
      </c>
      <c r="N7177" s="2">
        <f>Table1[[#This Row],[Profit]]/Table1[[#This Row],[Sales_Value]]</f>
        <v>0.60560269250704279</v>
      </c>
      <c r="O7177" s="3" t="str">
        <f>IF(Table1[[#This Row],[Profit]]&lt;0,"Yes","No")</f>
        <v>No</v>
      </c>
      <c r="P7177" t="str">
        <f>IF(Table1[[#This Row],[Discount_Pct]]&gt;0.3,"High",IF(Table1[[#This Row],[Discount_Pct]]&gt;0.15,"Medium","Low"))</f>
        <v>Low</v>
      </c>
      <c r="Q7177" t="str">
        <f>TEXT(Table1[[#This Row],[Date]],"MMM-YYYY")</f>
        <v>Aug-2024</v>
      </c>
      <c r="R7177" t="str">
        <f>IF(Table1[[#This Row],[Sales_Value]]&gt;500000,"Premium",IF(Table1[[#This Row],[Sales_Value]]&gt;100000,"Mid","Basic"))</f>
        <v>Basic</v>
      </c>
    </row>
    <row r="7178" spans="1:18" x14ac:dyDescent="0.3">
      <c r="A7178" s="1">
        <v>45479</v>
      </c>
      <c r="B7178" t="s">
        <v>7379</v>
      </c>
      <c r="C7178" t="s">
        <v>20</v>
      </c>
      <c r="D7178" t="s">
        <v>30</v>
      </c>
      <c r="E7178" t="s">
        <v>291</v>
      </c>
      <c r="F7178" t="s">
        <v>103</v>
      </c>
      <c r="G7178" t="s">
        <v>24</v>
      </c>
      <c r="H7178">
        <v>63</v>
      </c>
      <c r="I7178">
        <v>230.61</v>
      </c>
      <c r="J7178">
        <v>0.19</v>
      </c>
      <c r="K7178">
        <v>11768.03</v>
      </c>
      <c r="L7178">
        <v>149.26</v>
      </c>
      <c r="M7178">
        <v>2364.65</v>
      </c>
      <c r="N7178" s="2">
        <f>Table1[[#This Row],[Profit]]/Table1[[#This Row],[Sales_Value]]</f>
        <v>0.20093847483393568</v>
      </c>
      <c r="O7178" s="3" t="str">
        <f>IF(Table1[[#This Row],[Profit]]&lt;0,"Yes","No")</f>
        <v>No</v>
      </c>
      <c r="P7178" t="str">
        <f>IF(Table1[[#This Row],[Discount_Pct]]&gt;0.3,"High",IF(Table1[[#This Row],[Discount_Pct]]&gt;0.15,"Medium","Low"))</f>
        <v>Medium</v>
      </c>
      <c r="Q7178" t="str">
        <f>TEXT(Table1[[#This Row],[Date]],"MMM-YYYY")</f>
        <v>Jul-2024</v>
      </c>
      <c r="R7178" t="str">
        <f>IF(Table1[[#This Row],[Sales_Value]]&gt;500000,"Premium",IF(Table1[[#This Row],[Sales_Value]]&gt;100000,"Mid","Basic"))</f>
        <v>Basic</v>
      </c>
    </row>
    <row r="7179" spans="1:18" x14ac:dyDescent="0.3">
      <c r="A7179" s="1">
        <v>45565</v>
      </c>
      <c r="B7179" t="s">
        <v>7380</v>
      </c>
      <c r="C7179" t="s">
        <v>39</v>
      </c>
      <c r="D7179" t="s">
        <v>66</v>
      </c>
      <c r="E7179" t="s">
        <v>94</v>
      </c>
      <c r="F7179" t="s">
        <v>64</v>
      </c>
      <c r="G7179" t="s">
        <v>53</v>
      </c>
      <c r="H7179">
        <v>54</v>
      </c>
      <c r="I7179">
        <v>750</v>
      </c>
      <c r="J7179">
        <v>0</v>
      </c>
      <c r="K7179">
        <v>40500</v>
      </c>
      <c r="L7179">
        <v>285.63</v>
      </c>
      <c r="M7179">
        <v>25075.98</v>
      </c>
      <c r="N7179" s="2">
        <f>Table1[[#This Row],[Profit]]/Table1[[#This Row],[Sales_Value]]</f>
        <v>0.61916000000000004</v>
      </c>
      <c r="O7179" s="3" t="str">
        <f>IF(Table1[[#This Row],[Profit]]&lt;0,"Yes","No")</f>
        <v>No</v>
      </c>
      <c r="P7179" t="str">
        <f>IF(Table1[[#This Row],[Discount_Pct]]&gt;0.3,"High",IF(Table1[[#This Row],[Discount_Pct]]&gt;0.15,"Medium","Low"))</f>
        <v>Low</v>
      </c>
      <c r="Q7179" t="str">
        <f>TEXT(Table1[[#This Row],[Date]],"MMM-YYYY")</f>
        <v>Sep-2024</v>
      </c>
      <c r="R7179" t="str">
        <f>IF(Table1[[#This Row],[Sales_Value]]&gt;500000,"Premium",IF(Table1[[#This Row],[Sales_Value]]&gt;100000,"Mid","Basic"))</f>
        <v>Basic</v>
      </c>
    </row>
    <row r="7180" spans="1:18" x14ac:dyDescent="0.3">
      <c r="A7180" s="1">
        <v>45372</v>
      </c>
      <c r="B7180" t="s">
        <v>7381</v>
      </c>
      <c r="C7180" t="s">
        <v>39</v>
      </c>
      <c r="D7180" t="s">
        <v>269</v>
      </c>
      <c r="E7180" t="s">
        <v>87</v>
      </c>
      <c r="F7180" t="s">
        <v>126</v>
      </c>
      <c r="G7180" t="s">
        <v>24</v>
      </c>
      <c r="H7180">
        <v>18</v>
      </c>
      <c r="I7180">
        <v>262.10000000000002</v>
      </c>
      <c r="J7180">
        <v>0.11</v>
      </c>
      <c r="K7180">
        <v>4198.84</v>
      </c>
      <c r="L7180">
        <v>187.67</v>
      </c>
      <c r="M7180">
        <v>820.78</v>
      </c>
      <c r="N7180" s="2">
        <f>Table1[[#This Row],[Profit]]/Table1[[#This Row],[Sales_Value]]</f>
        <v>0.19547779863009782</v>
      </c>
      <c r="O7180" s="3" t="str">
        <f>IF(Table1[[#This Row],[Profit]]&lt;0,"Yes","No")</f>
        <v>No</v>
      </c>
      <c r="P7180" t="str">
        <f>IF(Table1[[#This Row],[Discount_Pct]]&gt;0.3,"High",IF(Table1[[#This Row],[Discount_Pct]]&gt;0.15,"Medium","Low"))</f>
        <v>Low</v>
      </c>
      <c r="Q7180" t="str">
        <f>TEXT(Table1[[#This Row],[Date]],"MMM-YYYY")</f>
        <v>Mar-2024</v>
      </c>
      <c r="R7180" t="str">
        <f>IF(Table1[[#This Row],[Sales_Value]]&gt;500000,"Premium",IF(Table1[[#This Row],[Sales_Value]]&gt;100000,"Mid","Basic"))</f>
        <v>Basic</v>
      </c>
    </row>
    <row r="7181" spans="1:18" x14ac:dyDescent="0.3">
      <c r="A7181" s="1">
        <v>45341</v>
      </c>
      <c r="B7181" t="s">
        <v>7382</v>
      </c>
      <c r="C7181" t="s">
        <v>14</v>
      </c>
      <c r="D7181" t="s">
        <v>26</v>
      </c>
      <c r="E7181" t="s">
        <v>441</v>
      </c>
      <c r="F7181" t="s">
        <v>126</v>
      </c>
      <c r="G7181" t="s">
        <v>24</v>
      </c>
      <c r="H7181">
        <v>24</v>
      </c>
      <c r="I7181">
        <v>327.06</v>
      </c>
      <c r="J7181">
        <v>0.06</v>
      </c>
      <c r="K7181">
        <v>7378.47</v>
      </c>
      <c r="L7181">
        <v>173.99</v>
      </c>
      <c r="M7181">
        <v>3202.71</v>
      </c>
      <c r="N7181" s="2">
        <f>Table1[[#This Row],[Profit]]/Table1[[#This Row],[Sales_Value]]</f>
        <v>0.43406153308206175</v>
      </c>
      <c r="O7181" s="3" t="str">
        <f>IF(Table1[[#This Row],[Profit]]&lt;0,"Yes","No")</f>
        <v>No</v>
      </c>
      <c r="P7181" t="str">
        <f>IF(Table1[[#This Row],[Discount_Pct]]&gt;0.3,"High",IF(Table1[[#This Row],[Discount_Pct]]&gt;0.15,"Medium","Low"))</f>
        <v>Low</v>
      </c>
      <c r="Q7181" t="str">
        <f>TEXT(Table1[[#This Row],[Date]],"MMM-YYYY")</f>
        <v>Feb-2024</v>
      </c>
      <c r="R7181" t="str">
        <f>IF(Table1[[#This Row],[Sales_Value]]&gt;500000,"Premium",IF(Table1[[#This Row],[Sales_Value]]&gt;100000,"Mid","Basic"))</f>
        <v>Basic</v>
      </c>
    </row>
    <row r="7182" spans="1:18" x14ac:dyDescent="0.3">
      <c r="A7182" s="1">
        <v>45431</v>
      </c>
      <c r="B7182" t="s">
        <v>7383</v>
      </c>
      <c r="C7182" t="s">
        <v>34</v>
      </c>
      <c r="D7182" t="s">
        <v>207</v>
      </c>
      <c r="E7182" t="s">
        <v>193</v>
      </c>
      <c r="F7182" t="s">
        <v>106</v>
      </c>
      <c r="G7182" t="s">
        <v>77</v>
      </c>
      <c r="H7182">
        <v>68</v>
      </c>
      <c r="I7182">
        <v>217.93</v>
      </c>
      <c r="J7182">
        <v>0.14000000000000001</v>
      </c>
      <c r="K7182">
        <v>12744.55</v>
      </c>
      <c r="L7182">
        <v>75.040000000000006</v>
      </c>
      <c r="M7182">
        <v>7641.83</v>
      </c>
      <c r="N7182" s="2">
        <f>Table1[[#This Row],[Profit]]/Table1[[#This Row],[Sales_Value]]</f>
        <v>0.59961552192898149</v>
      </c>
      <c r="O7182" s="3" t="str">
        <f>IF(Table1[[#This Row],[Profit]]&lt;0,"Yes","No")</f>
        <v>No</v>
      </c>
      <c r="P7182" t="str">
        <f>IF(Table1[[#This Row],[Discount_Pct]]&gt;0.3,"High",IF(Table1[[#This Row],[Discount_Pct]]&gt;0.15,"Medium","Low"))</f>
        <v>Low</v>
      </c>
      <c r="Q7182" t="str">
        <f>TEXT(Table1[[#This Row],[Date]],"MMM-YYYY")</f>
        <v>May-2024</v>
      </c>
      <c r="R7182" t="str">
        <f>IF(Table1[[#This Row],[Sales_Value]]&gt;500000,"Premium",IF(Table1[[#This Row],[Sales_Value]]&gt;100000,"Mid","Basic"))</f>
        <v>Basic</v>
      </c>
    </row>
    <row r="7183" spans="1:18" x14ac:dyDescent="0.3">
      <c r="A7183" s="1">
        <v>45530</v>
      </c>
      <c r="B7183" t="s">
        <v>7384</v>
      </c>
      <c r="C7183" t="s">
        <v>14</v>
      </c>
      <c r="D7183" t="s">
        <v>26</v>
      </c>
      <c r="E7183" t="s">
        <v>211</v>
      </c>
      <c r="F7183" t="s">
        <v>113</v>
      </c>
      <c r="G7183" t="s">
        <v>24</v>
      </c>
      <c r="H7183">
        <v>15</v>
      </c>
      <c r="I7183">
        <v>64.83</v>
      </c>
      <c r="J7183">
        <v>0.2</v>
      </c>
      <c r="K7183">
        <v>777.96</v>
      </c>
      <c r="L7183">
        <v>25.53</v>
      </c>
      <c r="M7183">
        <v>395.01</v>
      </c>
      <c r="N7183" s="2">
        <f>Table1[[#This Row],[Profit]]/Table1[[#This Row],[Sales_Value]]</f>
        <v>0.50775104118463665</v>
      </c>
      <c r="O7183" s="3" t="str">
        <f>IF(Table1[[#This Row],[Profit]]&lt;0,"Yes","No")</f>
        <v>No</v>
      </c>
      <c r="P7183" t="str">
        <f>IF(Table1[[#This Row],[Discount_Pct]]&gt;0.3,"High",IF(Table1[[#This Row],[Discount_Pct]]&gt;0.15,"Medium","Low"))</f>
        <v>Medium</v>
      </c>
      <c r="Q7183" t="str">
        <f>TEXT(Table1[[#This Row],[Date]],"MMM-YYYY")</f>
        <v>Aug-2024</v>
      </c>
      <c r="R7183" t="str">
        <f>IF(Table1[[#This Row],[Sales_Value]]&gt;500000,"Premium",IF(Table1[[#This Row],[Sales_Value]]&gt;100000,"Mid","Basic"))</f>
        <v>Basic</v>
      </c>
    </row>
    <row r="7184" spans="1:18" x14ac:dyDescent="0.3">
      <c r="A7184" s="1">
        <v>45590</v>
      </c>
      <c r="B7184" t="s">
        <v>7385</v>
      </c>
      <c r="C7184" t="s">
        <v>20</v>
      </c>
      <c r="D7184" t="s">
        <v>21</v>
      </c>
      <c r="E7184" t="s">
        <v>325</v>
      </c>
      <c r="F7184" t="s">
        <v>152</v>
      </c>
      <c r="G7184" t="s">
        <v>24</v>
      </c>
      <c r="H7184">
        <v>27</v>
      </c>
      <c r="I7184">
        <v>24.6</v>
      </c>
      <c r="J7184">
        <v>0.27</v>
      </c>
      <c r="K7184">
        <v>484.87</v>
      </c>
      <c r="L7184">
        <v>10.62</v>
      </c>
      <c r="M7184">
        <v>198.13</v>
      </c>
      <c r="N7184" s="2">
        <f>Table1[[#This Row],[Profit]]/Table1[[#This Row],[Sales_Value]]</f>
        <v>0.40862499226596821</v>
      </c>
      <c r="O7184" s="3" t="str">
        <f>IF(Table1[[#This Row],[Profit]]&lt;0,"Yes","No")</f>
        <v>No</v>
      </c>
      <c r="P7184" t="str">
        <f>IF(Table1[[#This Row],[Discount_Pct]]&gt;0.3,"High",IF(Table1[[#This Row],[Discount_Pct]]&gt;0.15,"Medium","Low"))</f>
        <v>Medium</v>
      </c>
      <c r="Q7184" t="str">
        <f>TEXT(Table1[[#This Row],[Date]],"MMM-YYYY")</f>
        <v>Oct-2024</v>
      </c>
      <c r="R7184" t="str">
        <f>IF(Table1[[#This Row],[Sales_Value]]&gt;500000,"Premium",IF(Table1[[#This Row],[Sales_Value]]&gt;100000,"Mid","Basic"))</f>
        <v>Basic</v>
      </c>
    </row>
    <row r="7185" spans="1:18" x14ac:dyDescent="0.3">
      <c r="A7185" s="1">
        <v>45459</v>
      </c>
      <c r="B7185" t="s">
        <v>7386</v>
      </c>
      <c r="C7185" t="s">
        <v>14</v>
      </c>
      <c r="D7185" t="s">
        <v>144</v>
      </c>
      <c r="E7185" t="s">
        <v>424</v>
      </c>
      <c r="F7185" t="s">
        <v>165</v>
      </c>
      <c r="G7185" t="s">
        <v>24</v>
      </c>
      <c r="H7185">
        <v>51</v>
      </c>
      <c r="I7185">
        <v>206.04</v>
      </c>
      <c r="J7185">
        <v>0.15</v>
      </c>
      <c r="K7185">
        <v>8931.83</v>
      </c>
      <c r="L7185">
        <v>130.88999999999999</v>
      </c>
      <c r="M7185">
        <v>2256.44</v>
      </c>
      <c r="N7185" s="2">
        <f>Table1[[#This Row],[Profit]]/Table1[[#This Row],[Sales_Value]]</f>
        <v>0.25262908049078409</v>
      </c>
      <c r="O7185" s="3" t="str">
        <f>IF(Table1[[#This Row],[Profit]]&lt;0,"Yes","No")</f>
        <v>No</v>
      </c>
      <c r="P7185" t="str">
        <f>IF(Table1[[#This Row],[Discount_Pct]]&gt;0.3,"High",IF(Table1[[#This Row],[Discount_Pct]]&gt;0.15,"Medium","Low"))</f>
        <v>Low</v>
      </c>
      <c r="Q7185" t="str">
        <f>TEXT(Table1[[#This Row],[Date]],"MMM-YYYY")</f>
        <v>Jun-2024</v>
      </c>
      <c r="R7185" t="str">
        <f>IF(Table1[[#This Row],[Sales_Value]]&gt;500000,"Premium",IF(Table1[[#This Row],[Sales_Value]]&gt;100000,"Mid","Basic"))</f>
        <v>Basic</v>
      </c>
    </row>
    <row r="7186" spans="1:18" x14ac:dyDescent="0.3">
      <c r="A7186" s="1">
        <v>45534</v>
      </c>
      <c r="B7186" t="s">
        <v>7387</v>
      </c>
      <c r="C7186" t="s">
        <v>39</v>
      </c>
      <c r="D7186" t="s">
        <v>108</v>
      </c>
      <c r="E7186" t="s">
        <v>177</v>
      </c>
      <c r="F7186" t="s">
        <v>146</v>
      </c>
      <c r="G7186" t="s">
        <v>24</v>
      </c>
      <c r="H7186">
        <v>32</v>
      </c>
      <c r="I7186">
        <v>47.31</v>
      </c>
      <c r="J7186">
        <v>0.08</v>
      </c>
      <c r="K7186">
        <v>1392.81</v>
      </c>
      <c r="L7186">
        <v>31.73</v>
      </c>
      <c r="M7186">
        <v>377.45</v>
      </c>
      <c r="N7186" s="2">
        <f>Table1[[#This Row],[Profit]]/Table1[[#This Row],[Sales_Value]]</f>
        <v>0.27099891586074193</v>
      </c>
      <c r="O7186" s="3" t="str">
        <f>IF(Table1[[#This Row],[Profit]]&lt;0,"Yes","No")</f>
        <v>No</v>
      </c>
      <c r="P7186" t="str">
        <f>IF(Table1[[#This Row],[Discount_Pct]]&gt;0.3,"High",IF(Table1[[#This Row],[Discount_Pct]]&gt;0.15,"Medium","Low"))</f>
        <v>Low</v>
      </c>
      <c r="Q7186" t="str">
        <f>TEXT(Table1[[#This Row],[Date]],"MMM-YYYY")</f>
        <v>Aug-2024</v>
      </c>
      <c r="R7186" t="str">
        <f>IF(Table1[[#This Row],[Sales_Value]]&gt;500000,"Premium",IF(Table1[[#This Row],[Sales_Value]]&gt;100000,"Mid","Basic"))</f>
        <v>Basic</v>
      </c>
    </row>
    <row r="7187" spans="1:18" x14ac:dyDescent="0.3">
      <c r="A7187" s="1">
        <v>45652</v>
      </c>
      <c r="B7187" t="s">
        <v>7388</v>
      </c>
      <c r="C7187" t="s">
        <v>20</v>
      </c>
      <c r="D7187" t="s">
        <v>124</v>
      </c>
      <c r="E7187" t="s">
        <v>298</v>
      </c>
      <c r="F7187" t="s">
        <v>146</v>
      </c>
      <c r="G7187" t="s">
        <v>24</v>
      </c>
      <c r="H7187">
        <v>13</v>
      </c>
      <c r="I7187">
        <v>49.7</v>
      </c>
      <c r="J7187">
        <v>0.28999999999999998</v>
      </c>
      <c r="K7187">
        <v>458.73</v>
      </c>
      <c r="L7187">
        <v>27.82</v>
      </c>
      <c r="M7187">
        <v>97.07</v>
      </c>
      <c r="N7187" s="2">
        <f>Table1[[#This Row],[Profit]]/Table1[[#This Row],[Sales_Value]]</f>
        <v>0.211605955572995</v>
      </c>
      <c r="O7187" s="3" t="str">
        <f>IF(Table1[[#This Row],[Profit]]&lt;0,"Yes","No")</f>
        <v>No</v>
      </c>
      <c r="P7187" t="str">
        <f>IF(Table1[[#This Row],[Discount_Pct]]&gt;0.3,"High",IF(Table1[[#This Row],[Discount_Pct]]&gt;0.15,"Medium","Low"))</f>
        <v>Medium</v>
      </c>
      <c r="Q7187" t="str">
        <f>TEXT(Table1[[#This Row],[Date]],"MMM-YYYY")</f>
        <v>Dec-2024</v>
      </c>
      <c r="R7187" t="str">
        <f>IF(Table1[[#This Row],[Sales_Value]]&gt;500000,"Premium",IF(Table1[[#This Row],[Sales_Value]]&gt;100000,"Mid","Basic"))</f>
        <v>Basic</v>
      </c>
    </row>
    <row r="7188" spans="1:18" x14ac:dyDescent="0.3">
      <c r="A7188" s="1">
        <v>45644</v>
      </c>
      <c r="B7188" t="s">
        <v>7389</v>
      </c>
      <c r="C7188" t="s">
        <v>39</v>
      </c>
      <c r="D7188" t="s">
        <v>40</v>
      </c>
      <c r="E7188" t="s">
        <v>175</v>
      </c>
      <c r="F7188" t="s">
        <v>264</v>
      </c>
      <c r="G7188" t="s">
        <v>77</v>
      </c>
      <c r="H7188">
        <v>32</v>
      </c>
      <c r="I7188">
        <v>2652.14</v>
      </c>
      <c r="J7188">
        <v>0.6</v>
      </c>
      <c r="K7188">
        <v>33947.39</v>
      </c>
      <c r="L7188">
        <v>1597.36</v>
      </c>
      <c r="M7188">
        <v>15930.58</v>
      </c>
      <c r="N7188" s="2">
        <f>Table1[[#This Row],[Profit]]/Table1[[#This Row],[Sales_Value]]</f>
        <v>0.46927260092749401</v>
      </c>
      <c r="O7188" s="3" t="str">
        <f>IF(Table1[[#This Row],[Profit]]&lt;0,"Yes","No")</f>
        <v>No</v>
      </c>
      <c r="P7188" t="str">
        <f>IF(Table1[[#This Row],[Discount_Pct]]&gt;0.3,"High",IF(Table1[[#This Row],[Discount_Pct]]&gt;0.15,"Medium","Low"))</f>
        <v>High</v>
      </c>
      <c r="Q7188" t="str">
        <f>TEXT(Table1[[#This Row],[Date]],"MMM-YYYY")</f>
        <v>Dec-2024</v>
      </c>
      <c r="R7188" t="str">
        <f>IF(Table1[[#This Row],[Sales_Value]]&gt;500000,"Premium",IF(Table1[[#This Row],[Sales_Value]]&gt;100000,"Mid","Basic"))</f>
        <v>Basic</v>
      </c>
    </row>
    <row r="7189" spans="1:18" x14ac:dyDescent="0.3">
      <c r="A7189" s="1">
        <v>45352</v>
      </c>
      <c r="B7189" t="s">
        <v>7390</v>
      </c>
      <c r="C7189" t="s">
        <v>39</v>
      </c>
      <c r="D7189" t="s">
        <v>40</v>
      </c>
      <c r="E7189" t="s">
        <v>125</v>
      </c>
      <c r="F7189" t="s">
        <v>32</v>
      </c>
      <c r="G7189" t="s">
        <v>18</v>
      </c>
      <c r="H7189">
        <v>78</v>
      </c>
      <c r="I7189">
        <v>10776.2</v>
      </c>
      <c r="J7189">
        <v>0.02</v>
      </c>
      <c r="K7189">
        <v>823732.73</v>
      </c>
      <c r="L7189">
        <v>8418.19</v>
      </c>
      <c r="M7189">
        <v>167113.91</v>
      </c>
      <c r="N7189" s="2">
        <f>Table1[[#This Row],[Profit]]/Table1[[#This Row],[Sales_Value]]</f>
        <v>0.20287394674726597</v>
      </c>
      <c r="O7189" s="3" t="str">
        <f>IF(Table1[[#This Row],[Profit]]&lt;0,"Yes","No")</f>
        <v>No</v>
      </c>
      <c r="P7189" t="str">
        <f>IF(Table1[[#This Row],[Discount_Pct]]&gt;0.3,"High",IF(Table1[[#This Row],[Discount_Pct]]&gt;0.15,"Medium","Low"))</f>
        <v>Low</v>
      </c>
      <c r="Q7189" t="str">
        <f>TEXT(Table1[[#This Row],[Date]],"MMM-YYYY")</f>
        <v>Mar-2024</v>
      </c>
      <c r="R7189" t="str">
        <f>IF(Table1[[#This Row],[Sales_Value]]&gt;500000,"Premium",IF(Table1[[#This Row],[Sales_Value]]&gt;100000,"Mid","Basic"))</f>
        <v>Premium</v>
      </c>
    </row>
    <row r="7190" spans="1:18" x14ac:dyDescent="0.3">
      <c r="A7190" s="1">
        <v>45635</v>
      </c>
      <c r="B7190" t="s">
        <v>7391</v>
      </c>
      <c r="C7190" t="s">
        <v>34</v>
      </c>
      <c r="D7190" t="s">
        <v>59</v>
      </c>
      <c r="E7190" t="s">
        <v>219</v>
      </c>
      <c r="F7190" t="s">
        <v>119</v>
      </c>
      <c r="G7190" t="s">
        <v>53</v>
      </c>
      <c r="H7190">
        <v>59</v>
      </c>
      <c r="I7190">
        <v>438.16</v>
      </c>
      <c r="J7190">
        <v>0.28999999999999998</v>
      </c>
      <c r="K7190">
        <v>18354.52</v>
      </c>
      <c r="L7190">
        <v>195.81</v>
      </c>
      <c r="M7190">
        <v>6801.73</v>
      </c>
      <c r="N7190" s="2">
        <f>Table1[[#This Row],[Profit]]/Table1[[#This Row],[Sales_Value]]</f>
        <v>0.37057520436382968</v>
      </c>
      <c r="O7190" s="3" t="str">
        <f>IF(Table1[[#This Row],[Profit]]&lt;0,"Yes","No")</f>
        <v>No</v>
      </c>
      <c r="P7190" t="str">
        <f>IF(Table1[[#This Row],[Discount_Pct]]&gt;0.3,"High",IF(Table1[[#This Row],[Discount_Pct]]&gt;0.15,"Medium","Low"))</f>
        <v>Medium</v>
      </c>
      <c r="Q7190" t="str">
        <f>TEXT(Table1[[#This Row],[Date]],"MMM-YYYY")</f>
        <v>Dec-2024</v>
      </c>
      <c r="R7190" t="str">
        <f>IF(Table1[[#This Row],[Sales_Value]]&gt;500000,"Premium",IF(Table1[[#This Row],[Sales_Value]]&gt;100000,"Mid","Basic"))</f>
        <v>Basic</v>
      </c>
    </row>
    <row r="7191" spans="1:18" x14ac:dyDescent="0.3">
      <c r="A7191" s="1">
        <v>45520</v>
      </c>
      <c r="B7191" t="s">
        <v>7392</v>
      </c>
      <c r="C7191" t="s">
        <v>20</v>
      </c>
      <c r="D7191" t="s">
        <v>124</v>
      </c>
      <c r="E7191" t="s">
        <v>506</v>
      </c>
      <c r="F7191" t="s">
        <v>126</v>
      </c>
      <c r="G7191" t="s">
        <v>24</v>
      </c>
      <c r="H7191">
        <v>36</v>
      </c>
      <c r="I7191">
        <v>258.48</v>
      </c>
      <c r="J7191">
        <v>0.15</v>
      </c>
      <c r="K7191">
        <v>7909.49</v>
      </c>
      <c r="L7191">
        <v>182.4</v>
      </c>
      <c r="M7191">
        <v>1343.09</v>
      </c>
      <c r="N7191" s="2">
        <f>Table1[[#This Row],[Profit]]/Table1[[#This Row],[Sales_Value]]</f>
        <v>0.16980740856869406</v>
      </c>
      <c r="O7191" s="3" t="str">
        <f>IF(Table1[[#This Row],[Profit]]&lt;0,"Yes","No")</f>
        <v>No</v>
      </c>
      <c r="P7191" t="str">
        <f>IF(Table1[[#This Row],[Discount_Pct]]&gt;0.3,"High",IF(Table1[[#This Row],[Discount_Pct]]&gt;0.15,"Medium","Low"))</f>
        <v>Low</v>
      </c>
      <c r="Q7191" t="str">
        <f>TEXT(Table1[[#This Row],[Date]],"MMM-YYYY")</f>
        <v>Aug-2024</v>
      </c>
      <c r="R7191" t="str">
        <f>IF(Table1[[#This Row],[Sales_Value]]&gt;500000,"Premium",IF(Table1[[#This Row],[Sales_Value]]&gt;100000,"Mid","Basic"))</f>
        <v>Basic</v>
      </c>
    </row>
    <row r="7192" spans="1:18" x14ac:dyDescent="0.3">
      <c r="A7192" s="1">
        <v>45538</v>
      </c>
      <c r="B7192" t="s">
        <v>7393</v>
      </c>
      <c r="C7192" t="s">
        <v>14</v>
      </c>
      <c r="D7192" t="s">
        <v>15</v>
      </c>
      <c r="E7192" t="s">
        <v>238</v>
      </c>
      <c r="F7192" t="s">
        <v>88</v>
      </c>
      <c r="G7192" t="s">
        <v>53</v>
      </c>
      <c r="H7192">
        <v>17</v>
      </c>
      <c r="I7192">
        <v>1944.43</v>
      </c>
      <c r="J7192">
        <v>0</v>
      </c>
      <c r="K7192">
        <v>33055.31</v>
      </c>
      <c r="L7192">
        <v>863.06</v>
      </c>
      <c r="M7192">
        <v>18383.29</v>
      </c>
      <c r="N7192" s="2">
        <f>Table1[[#This Row],[Profit]]/Table1[[#This Row],[Sales_Value]]</f>
        <v>0.55613727416260816</v>
      </c>
      <c r="O7192" s="3" t="str">
        <f>IF(Table1[[#This Row],[Profit]]&lt;0,"Yes","No")</f>
        <v>No</v>
      </c>
      <c r="P7192" t="str">
        <f>IF(Table1[[#This Row],[Discount_Pct]]&gt;0.3,"High",IF(Table1[[#This Row],[Discount_Pct]]&gt;0.15,"Medium","Low"))</f>
        <v>Low</v>
      </c>
      <c r="Q7192" t="str">
        <f>TEXT(Table1[[#This Row],[Date]],"MMM-YYYY")</f>
        <v>Sep-2024</v>
      </c>
      <c r="R7192" t="str">
        <f>IF(Table1[[#This Row],[Sales_Value]]&gt;500000,"Premium",IF(Table1[[#This Row],[Sales_Value]]&gt;100000,"Mid","Basic"))</f>
        <v>Basic</v>
      </c>
    </row>
    <row r="7193" spans="1:18" x14ac:dyDescent="0.3">
      <c r="A7193" s="1">
        <v>45328</v>
      </c>
      <c r="B7193" t="s">
        <v>7394</v>
      </c>
      <c r="C7193" t="s">
        <v>34</v>
      </c>
      <c r="D7193" t="s">
        <v>80</v>
      </c>
      <c r="E7193" t="s">
        <v>16</v>
      </c>
      <c r="F7193" t="s">
        <v>119</v>
      </c>
      <c r="G7193" t="s">
        <v>53</v>
      </c>
      <c r="H7193">
        <v>29</v>
      </c>
      <c r="I7193">
        <v>516.16999999999996</v>
      </c>
      <c r="J7193">
        <v>0.01</v>
      </c>
      <c r="K7193">
        <v>14819.24</v>
      </c>
      <c r="L7193">
        <v>189.18</v>
      </c>
      <c r="M7193">
        <v>9333.02</v>
      </c>
      <c r="N7193" s="2">
        <f>Table1[[#This Row],[Profit]]/Table1[[#This Row],[Sales_Value]]</f>
        <v>0.6297907315084984</v>
      </c>
      <c r="O7193" s="3" t="str">
        <f>IF(Table1[[#This Row],[Profit]]&lt;0,"Yes","No")</f>
        <v>No</v>
      </c>
      <c r="P7193" t="str">
        <f>IF(Table1[[#This Row],[Discount_Pct]]&gt;0.3,"High",IF(Table1[[#This Row],[Discount_Pct]]&gt;0.15,"Medium","Low"))</f>
        <v>Low</v>
      </c>
      <c r="Q7193" t="str">
        <f>TEXT(Table1[[#This Row],[Date]],"MMM-YYYY")</f>
        <v>Feb-2024</v>
      </c>
      <c r="R7193" t="str">
        <f>IF(Table1[[#This Row],[Sales_Value]]&gt;500000,"Premium",IF(Table1[[#This Row],[Sales_Value]]&gt;100000,"Mid","Basic"))</f>
        <v>Basic</v>
      </c>
    </row>
    <row r="7194" spans="1:18" x14ac:dyDescent="0.3">
      <c r="A7194" s="1">
        <v>45443</v>
      </c>
      <c r="B7194" t="s">
        <v>7395</v>
      </c>
      <c r="C7194" t="s">
        <v>14</v>
      </c>
      <c r="D7194" t="s">
        <v>15</v>
      </c>
      <c r="E7194" t="s">
        <v>84</v>
      </c>
      <c r="F7194" t="s">
        <v>82</v>
      </c>
      <c r="G7194" t="s">
        <v>24</v>
      </c>
      <c r="H7194">
        <v>90</v>
      </c>
      <c r="I7194">
        <v>82.17</v>
      </c>
      <c r="J7194">
        <v>0.6</v>
      </c>
      <c r="K7194">
        <v>2958.12</v>
      </c>
      <c r="L7194">
        <v>52.34</v>
      </c>
      <c r="M7194">
        <v>2019.12</v>
      </c>
      <c r="N7194" s="2">
        <f>Table1[[#This Row],[Profit]]/Table1[[#This Row],[Sales_Value]]</f>
        <v>0.68256865847227288</v>
      </c>
      <c r="O7194" s="3" t="str">
        <f>IF(Table1[[#This Row],[Profit]]&lt;0,"Yes","No")</f>
        <v>No</v>
      </c>
      <c r="P7194" t="str">
        <f>IF(Table1[[#This Row],[Discount_Pct]]&gt;0.3,"High",IF(Table1[[#This Row],[Discount_Pct]]&gt;0.15,"Medium","Low"))</f>
        <v>High</v>
      </c>
      <c r="Q7194" t="str">
        <f>TEXT(Table1[[#This Row],[Date]],"MMM-YYYY")</f>
        <v>May-2024</v>
      </c>
      <c r="R7194" t="str">
        <f>IF(Table1[[#This Row],[Sales_Value]]&gt;500000,"Premium",IF(Table1[[#This Row],[Sales_Value]]&gt;100000,"Mid","Basic"))</f>
        <v>Basic</v>
      </c>
    </row>
    <row r="7195" spans="1:18" x14ac:dyDescent="0.3">
      <c r="A7195" s="1">
        <v>45550</v>
      </c>
      <c r="B7195" t="s">
        <v>7396</v>
      </c>
      <c r="C7195" t="s">
        <v>20</v>
      </c>
      <c r="D7195" t="s">
        <v>21</v>
      </c>
      <c r="E7195" t="s">
        <v>87</v>
      </c>
      <c r="F7195" t="s">
        <v>201</v>
      </c>
      <c r="G7195" t="s">
        <v>53</v>
      </c>
      <c r="H7195">
        <v>61</v>
      </c>
      <c r="I7195">
        <v>1054.01</v>
      </c>
      <c r="J7195">
        <v>0.09</v>
      </c>
      <c r="K7195">
        <v>58508.1</v>
      </c>
      <c r="L7195">
        <v>692.39</v>
      </c>
      <c r="M7195">
        <v>16272.31</v>
      </c>
      <c r="N7195" s="2">
        <f>Table1[[#This Row],[Profit]]/Table1[[#This Row],[Sales_Value]]</f>
        <v>0.27812063628796696</v>
      </c>
      <c r="O7195" s="3" t="str">
        <f>IF(Table1[[#This Row],[Profit]]&lt;0,"Yes","No")</f>
        <v>No</v>
      </c>
      <c r="P7195" t="str">
        <f>IF(Table1[[#This Row],[Discount_Pct]]&gt;0.3,"High",IF(Table1[[#This Row],[Discount_Pct]]&gt;0.15,"Medium","Low"))</f>
        <v>Low</v>
      </c>
      <c r="Q7195" t="str">
        <f>TEXT(Table1[[#This Row],[Date]],"MMM-YYYY")</f>
        <v>Sep-2024</v>
      </c>
      <c r="R7195" t="str">
        <f>IF(Table1[[#This Row],[Sales_Value]]&gt;500000,"Premium",IF(Table1[[#This Row],[Sales_Value]]&gt;100000,"Mid","Basic"))</f>
        <v>Basic</v>
      </c>
    </row>
    <row r="7196" spans="1:18" x14ac:dyDescent="0.3">
      <c r="A7196" s="1">
        <v>45360</v>
      </c>
      <c r="B7196" t="s">
        <v>7397</v>
      </c>
      <c r="C7196" t="s">
        <v>34</v>
      </c>
      <c r="D7196" t="s">
        <v>207</v>
      </c>
      <c r="E7196" t="s">
        <v>280</v>
      </c>
      <c r="F7196" t="s">
        <v>126</v>
      </c>
      <c r="G7196" t="s">
        <v>24</v>
      </c>
      <c r="H7196">
        <v>17</v>
      </c>
      <c r="I7196">
        <v>324.49</v>
      </c>
      <c r="J7196">
        <v>0.23</v>
      </c>
      <c r="K7196">
        <v>4247.57</v>
      </c>
      <c r="L7196">
        <v>193.61</v>
      </c>
      <c r="M7196">
        <v>956.2</v>
      </c>
      <c r="N7196" s="2">
        <f>Table1[[#This Row],[Profit]]/Table1[[#This Row],[Sales_Value]]</f>
        <v>0.22511694922037778</v>
      </c>
      <c r="O7196" s="3" t="str">
        <f>IF(Table1[[#This Row],[Profit]]&lt;0,"Yes","No")</f>
        <v>No</v>
      </c>
      <c r="P7196" t="str">
        <f>IF(Table1[[#This Row],[Discount_Pct]]&gt;0.3,"High",IF(Table1[[#This Row],[Discount_Pct]]&gt;0.15,"Medium","Low"))</f>
        <v>Medium</v>
      </c>
      <c r="Q7196" t="str">
        <f>TEXT(Table1[[#This Row],[Date]],"MMM-YYYY")</f>
        <v>Mar-2024</v>
      </c>
      <c r="R7196" t="str">
        <f>IF(Table1[[#This Row],[Sales_Value]]&gt;500000,"Premium",IF(Table1[[#This Row],[Sales_Value]]&gt;100000,"Mid","Basic"))</f>
        <v>Basic</v>
      </c>
    </row>
    <row r="7197" spans="1:18" x14ac:dyDescent="0.3">
      <c r="A7197" s="1">
        <v>45596</v>
      </c>
      <c r="B7197" t="s">
        <v>7398</v>
      </c>
      <c r="C7197" t="s">
        <v>34</v>
      </c>
      <c r="D7197" t="s">
        <v>207</v>
      </c>
      <c r="E7197" t="s">
        <v>81</v>
      </c>
      <c r="F7197" t="s">
        <v>49</v>
      </c>
      <c r="G7197" t="s">
        <v>24</v>
      </c>
      <c r="H7197">
        <v>12</v>
      </c>
      <c r="I7197">
        <v>68.540000000000006</v>
      </c>
      <c r="J7197">
        <v>0.16</v>
      </c>
      <c r="K7197">
        <v>690.88</v>
      </c>
      <c r="L7197">
        <v>41.66</v>
      </c>
      <c r="M7197">
        <v>190.96</v>
      </c>
      <c r="N7197" s="2">
        <f>Table1[[#This Row],[Profit]]/Table1[[#This Row],[Sales_Value]]</f>
        <v>0.27640111162575265</v>
      </c>
      <c r="O7197" s="3" t="str">
        <f>IF(Table1[[#This Row],[Profit]]&lt;0,"Yes","No")</f>
        <v>No</v>
      </c>
      <c r="P7197" t="str">
        <f>IF(Table1[[#This Row],[Discount_Pct]]&gt;0.3,"High",IF(Table1[[#This Row],[Discount_Pct]]&gt;0.15,"Medium","Low"))</f>
        <v>Medium</v>
      </c>
      <c r="Q7197" t="str">
        <f>TEXT(Table1[[#This Row],[Date]],"MMM-YYYY")</f>
        <v>Oct-2024</v>
      </c>
      <c r="R7197" t="str">
        <f>IF(Table1[[#This Row],[Sales_Value]]&gt;500000,"Premium",IF(Table1[[#This Row],[Sales_Value]]&gt;100000,"Mid","Basic"))</f>
        <v>Basic</v>
      </c>
    </row>
    <row r="7198" spans="1:18" x14ac:dyDescent="0.3">
      <c r="A7198" s="1">
        <v>45364</v>
      </c>
      <c r="B7198" t="s">
        <v>7399</v>
      </c>
      <c r="C7198" t="s">
        <v>20</v>
      </c>
      <c r="D7198" t="s">
        <v>124</v>
      </c>
      <c r="E7198" t="s">
        <v>48</v>
      </c>
      <c r="F7198" t="s">
        <v>156</v>
      </c>
      <c r="G7198" t="s">
        <v>18</v>
      </c>
      <c r="H7198">
        <v>26</v>
      </c>
      <c r="I7198">
        <v>21444.12</v>
      </c>
      <c r="J7198">
        <v>0.11</v>
      </c>
      <c r="K7198">
        <v>496216.94</v>
      </c>
      <c r="L7198">
        <v>16966.37</v>
      </c>
      <c r="M7198">
        <v>55091.32</v>
      </c>
      <c r="N7198" s="2">
        <f>Table1[[#This Row],[Profit]]/Table1[[#This Row],[Sales_Value]]</f>
        <v>0.11102265069789838</v>
      </c>
      <c r="O7198" s="3" t="str">
        <f>IF(Table1[[#This Row],[Profit]]&lt;0,"Yes","No")</f>
        <v>No</v>
      </c>
      <c r="P7198" t="str">
        <f>IF(Table1[[#This Row],[Discount_Pct]]&gt;0.3,"High",IF(Table1[[#This Row],[Discount_Pct]]&gt;0.15,"Medium","Low"))</f>
        <v>Low</v>
      </c>
      <c r="Q7198" t="str">
        <f>TEXT(Table1[[#This Row],[Date]],"MMM-YYYY")</f>
        <v>Mar-2024</v>
      </c>
      <c r="R7198" t="str">
        <f>IF(Table1[[#This Row],[Sales_Value]]&gt;500000,"Premium",IF(Table1[[#This Row],[Sales_Value]]&gt;100000,"Mid","Basic"))</f>
        <v>Mid</v>
      </c>
    </row>
    <row r="7199" spans="1:18" x14ac:dyDescent="0.3">
      <c r="A7199" s="1">
        <v>45562</v>
      </c>
      <c r="B7199" t="s">
        <v>7400</v>
      </c>
      <c r="C7199" t="s">
        <v>14</v>
      </c>
      <c r="D7199" t="s">
        <v>160</v>
      </c>
      <c r="E7199" t="s">
        <v>303</v>
      </c>
      <c r="F7199" t="s">
        <v>17</v>
      </c>
      <c r="G7199" t="s">
        <v>18</v>
      </c>
      <c r="H7199">
        <v>35</v>
      </c>
      <c r="I7199">
        <v>28836.84</v>
      </c>
      <c r="J7199">
        <v>0.27</v>
      </c>
      <c r="K7199">
        <v>736781.26</v>
      </c>
      <c r="L7199">
        <v>22740.85</v>
      </c>
      <c r="M7199">
        <v>-59148.49</v>
      </c>
      <c r="N7199" s="2">
        <f>Table1[[#This Row],[Profit]]/Table1[[#This Row],[Sales_Value]]</f>
        <v>-8.0279579857935032E-2</v>
      </c>
      <c r="O7199" s="3" t="str">
        <f>IF(Table1[[#This Row],[Profit]]&lt;0,"Yes","No")</f>
        <v>Yes</v>
      </c>
      <c r="P7199" t="str">
        <f>IF(Table1[[#This Row],[Discount_Pct]]&gt;0.3,"High",IF(Table1[[#This Row],[Discount_Pct]]&gt;0.15,"Medium","Low"))</f>
        <v>Medium</v>
      </c>
      <c r="Q7199" t="str">
        <f>TEXT(Table1[[#This Row],[Date]],"MMM-YYYY")</f>
        <v>Sep-2024</v>
      </c>
      <c r="R7199" t="str">
        <f>IF(Table1[[#This Row],[Sales_Value]]&gt;500000,"Premium",IF(Table1[[#This Row],[Sales_Value]]&gt;100000,"Mid","Basic"))</f>
        <v>Premium</v>
      </c>
    </row>
    <row r="7200" spans="1:18" x14ac:dyDescent="0.3">
      <c r="A7200" s="1">
        <v>45573</v>
      </c>
      <c r="B7200" t="s">
        <v>7401</v>
      </c>
      <c r="C7200" t="s">
        <v>20</v>
      </c>
      <c r="D7200" t="s">
        <v>30</v>
      </c>
      <c r="E7200" t="s">
        <v>60</v>
      </c>
      <c r="F7200" t="s">
        <v>282</v>
      </c>
      <c r="G7200" t="s">
        <v>18</v>
      </c>
      <c r="H7200">
        <v>44</v>
      </c>
      <c r="I7200">
        <v>7775.41</v>
      </c>
      <c r="J7200">
        <v>0</v>
      </c>
      <c r="K7200">
        <v>342118.04</v>
      </c>
      <c r="L7200">
        <v>6662.57</v>
      </c>
      <c r="M7200">
        <v>48964.959999999999</v>
      </c>
      <c r="N7200" s="2">
        <f>Table1[[#This Row],[Profit]]/Table1[[#This Row],[Sales_Value]]</f>
        <v>0.14312299930164454</v>
      </c>
      <c r="O7200" s="3" t="str">
        <f>IF(Table1[[#This Row],[Profit]]&lt;0,"Yes","No")</f>
        <v>No</v>
      </c>
      <c r="P7200" t="str">
        <f>IF(Table1[[#This Row],[Discount_Pct]]&gt;0.3,"High",IF(Table1[[#This Row],[Discount_Pct]]&gt;0.15,"Medium","Low"))</f>
        <v>Low</v>
      </c>
      <c r="Q7200" t="str">
        <f>TEXT(Table1[[#This Row],[Date]],"MMM-YYYY")</f>
        <v>Oct-2024</v>
      </c>
      <c r="R7200" t="str">
        <f>IF(Table1[[#This Row],[Sales_Value]]&gt;500000,"Premium",IF(Table1[[#This Row],[Sales_Value]]&gt;100000,"Mid","Basic"))</f>
        <v>Mid</v>
      </c>
    </row>
    <row r="7201" spans="1:18" x14ac:dyDescent="0.3">
      <c r="A7201" s="1">
        <v>45488</v>
      </c>
      <c r="B7201" t="s">
        <v>7402</v>
      </c>
      <c r="C7201" t="s">
        <v>20</v>
      </c>
      <c r="D7201" t="s">
        <v>124</v>
      </c>
      <c r="E7201" t="s">
        <v>216</v>
      </c>
      <c r="F7201" t="s">
        <v>42</v>
      </c>
      <c r="G7201" t="s">
        <v>18</v>
      </c>
      <c r="H7201">
        <v>28</v>
      </c>
      <c r="I7201">
        <v>58869.37</v>
      </c>
      <c r="J7201">
        <v>0.16</v>
      </c>
      <c r="K7201">
        <v>1384607.58</v>
      </c>
      <c r="L7201">
        <v>51126.45</v>
      </c>
      <c r="M7201">
        <v>-46933.02</v>
      </c>
      <c r="N7201" s="2">
        <f>Table1[[#This Row],[Profit]]/Table1[[#This Row],[Sales_Value]]</f>
        <v>-3.3896261061924851E-2</v>
      </c>
      <c r="O7201" s="3" t="str">
        <f>IF(Table1[[#This Row],[Profit]]&lt;0,"Yes","No")</f>
        <v>Yes</v>
      </c>
      <c r="P7201" t="str">
        <f>IF(Table1[[#This Row],[Discount_Pct]]&gt;0.3,"High",IF(Table1[[#This Row],[Discount_Pct]]&gt;0.15,"Medium","Low"))</f>
        <v>Medium</v>
      </c>
      <c r="Q7201" t="str">
        <f>TEXT(Table1[[#This Row],[Date]],"MMM-YYYY")</f>
        <v>Jul-2024</v>
      </c>
      <c r="R7201" t="str">
        <f>IF(Table1[[#This Row],[Sales_Value]]&gt;500000,"Premium",IF(Table1[[#This Row],[Sales_Value]]&gt;100000,"Mid","Basic"))</f>
        <v>Premium</v>
      </c>
    </row>
    <row r="7202" spans="1:18" x14ac:dyDescent="0.3">
      <c r="A7202" s="1">
        <v>45469</v>
      </c>
      <c r="B7202" t="s">
        <v>7403</v>
      </c>
      <c r="C7202" t="s">
        <v>39</v>
      </c>
      <c r="D7202" t="s">
        <v>108</v>
      </c>
      <c r="E7202" t="s">
        <v>214</v>
      </c>
      <c r="F7202" t="s">
        <v>134</v>
      </c>
      <c r="G7202" t="s">
        <v>24</v>
      </c>
      <c r="H7202">
        <v>1</v>
      </c>
      <c r="I7202">
        <v>137</v>
      </c>
      <c r="J7202">
        <v>7.0000000000000007E-2</v>
      </c>
      <c r="K7202">
        <v>127.41</v>
      </c>
      <c r="L7202">
        <v>57.07</v>
      </c>
      <c r="M7202">
        <v>70.34</v>
      </c>
      <c r="N7202" s="2">
        <f>Table1[[#This Row],[Profit]]/Table1[[#This Row],[Sales_Value]]</f>
        <v>0.55207597519817919</v>
      </c>
      <c r="O7202" s="3" t="str">
        <f>IF(Table1[[#This Row],[Profit]]&lt;0,"Yes","No")</f>
        <v>No</v>
      </c>
      <c r="P7202" t="str">
        <f>IF(Table1[[#This Row],[Discount_Pct]]&gt;0.3,"High",IF(Table1[[#This Row],[Discount_Pct]]&gt;0.15,"Medium","Low"))</f>
        <v>Low</v>
      </c>
      <c r="Q7202" t="str">
        <f>TEXT(Table1[[#This Row],[Date]],"MMM-YYYY")</f>
        <v>Jun-2024</v>
      </c>
      <c r="R7202" t="str">
        <f>IF(Table1[[#This Row],[Sales_Value]]&gt;500000,"Premium",IF(Table1[[#This Row],[Sales_Value]]&gt;100000,"Mid","Basic"))</f>
        <v>Basic</v>
      </c>
    </row>
    <row r="7203" spans="1:18" x14ac:dyDescent="0.3">
      <c r="A7203" s="1">
        <v>45405</v>
      </c>
      <c r="B7203" t="s">
        <v>7404</v>
      </c>
      <c r="C7203" t="s">
        <v>20</v>
      </c>
      <c r="D7203" t="s">
        <v>148</v>
      </c>
      <c r="E7203" t="s">
        <v>75</v>
      </c>
      <c r="F7203" t="s">
        <v>28</v>
      </c>
      <c r="G7203" t="s">
        <v>18</v>
      </c>
      <c r="H7203">
        <v>53</v>
      </c>
      <c r="I7203">
        <v>2291.54</v>
      </c>
      <c r="J7203">
        <v>0</v>
      </c>
      <c r="K7203">
        <v>121451.62</v>
      </c>
      <c r="L7203">
        <v>1545.6</v>
      </c>
      <c r="M7203">
        <v>39534.82</v>
      </c>
      <c r="N7203" s="2">
        <f>Table1[[#This Row],[Profit]]/Table1[[#This Row],[Sales_Value]]</f>
        <v>0.32551908323660073</v>
      </c>
      <c r="O7203" s="3" t="str">
        <f>IF(Table1[[#This Row],[Profit]]&lt;0,"Yes","No")</f>
        <v>No</v>
      </c>
      <c r="P7203" t="str">
        <f>IF(Table1[[#This Row],[Discount_Pct]]&gt;0.3,"High",IF(Table1[[#This Row],[Discount_Pct]]&gt;0.15,"Medium","Low"))</f>
        <v>Low</v>
      </c>
      <c r="Q7203" t="str">
        <f>TEXT(Table1[[#This Row],[Date]],"MMM-YYYY")</f>
        <v>Apr-2024</v>
      </c>
      <c r="R7203" t="str">
        <f>IF(Table1[[#This Row],[Sales_Value]]&gt;500000,"Premium",IF(Table1[[#This Row],[Sales_Value]]&gt;100000,"Mid","Basic"))</f>
        <v>Mid</v>
      </c>
    </row>
    <row r="7204" spans="1:18" x14ac:dyDescent="0.3">
      <c r="A7204" s="1">
        <v>45592</v>
      </c>
      <c r="B7204" t="s">
        <v>7405</v>
      </c>
      <c r="C7204" t="s">
        <v>34</v>
      </c>
      <c r="D7204" t="s">
        <v>35</v>
      </c>
      <c r="E7204" t="s">
        <v>151</v>
      </c>
      <c r="F7204" t="s">
        <v>91</v>
      </c>
      <c r="G7204" t="s">
        <v>46</v>
      </c>
      <c r="H7204">
        <v>33</v>
      </c>
      <c r="I7204">
        <v>6815</v>
      </c>
      <c r="J7204">
        <v>0.26</v>
      </c>
      <c r="K7204">
        <v>166422.29999999999</v>
      </c>
      <c r="L7204">
        <v>5829.15</v>
      </c>
      <c r="M7204">
        <v>-25939.65</v>
      </c>
      <c r="N7204" s="2">
        <f>Table1[[#This Row],[Profit]]/Table1[[#This Row],[Sales_Value]]</f>
        <v>-0.15586643136166248</v>
      </c>
      <c r="O7204" s="3" t="str">
        <f>IF(Table1[[#This Row],[Profit]]&lt;0,"Yes","No")</f>
        <v>Yes</v>
      </c>
      <c r="P7204" t="str">
        <f>IF(Table1[[#This Row],[Discount_Pct]]&gt;0.3,"High",IF(Table1[[#This Row],[Discount_Pct]]&gt;0.15,"Medium","Low"))</f>
        <v>Medium</v>
      </c>
      <c r="Q7204" t="str">
        <f>TEXT(Table1[[#This Row],[Date]],"MMM-YYYY")</f>
        <v>Oct-2024</v>
      </c>
      <c r="R7204" t="str">
        <f>IF(Table1[[#This Row],[Sales_Value]]&gt;500000,"Premium",IF(Table1[[#This Row],[Sales_Value]]&gt;100000,"Mid","Basic"))</f>
        <v>Mid</v>
      </c>
    </row>
    <row r="7205" spans="1:18" x14ac:dyDescent="0.3">
      <c r="A7205" s="1">
        <v>45359</v>
      </c>
      <c r="B7205" t="s">
        <v>7406</v>
      </c>
      <c r="C7205" t="s">
        <v>34</v>
      </c>
      <c r="D7205" t="s">
        <v>59</v>
      </c>
      <c r="E7205" t="s">
        <v>36</v>
      </c>
      <c r="F7205" t="s">
        <v>126</v>
      </c>
      <c r="G7205" t="s">
        <v>24</v>
      </c>
      <c r="H7205">
        <v>64</v>
      </c>
      <c r="I7205">
        <v>292.48</v>
      </c>
      <c r="J7205">
        <v>0.21</v>
      </c>
      <c r="K7205">
        <v>14787.79</v>
      </c>
      <c r="L7205">
        <v>194.93</v>
      </c>
      <c r="M7205">
        <v>2312.27</v>
      </c>
      <c r="N7205" s="2">
        <f>Table1[[#This Row],[Profit]]/Table1[[#This Row],[Sales_Value]]</f>
        <v>0.15636345931339299</v>
      </c>
      <c r="O7205" s="3" t="str">
        <f>IF(Table1[[#This Row],[Profit]]&lt;0,"Yes","No")</f>
        <v>No</v>
      </c>
      <c r="P7205" t="str">
        <f>IF(Table1[[#This Row],[Discount_Pct]]&gt;0.3,"High",IF(Table1[[#This Row],[Discount_Pct]]&gt;0.15,"Medium","Low"))</f>
        <v>Medium</v>
      </c>
      <c r="Q7205" t="str">
        <f>TEXT(Table1[[#This Row],[Date]],"MMM-YYYY")</f>
        <v>Mar-2024</v>
      </c>
      <c r="R7205" t="str">
        <f>IF(Table1[[#This Row],[Sales_Value]]&gt;500000,"Premium",IF(Table1[[#This Row],[Sales_Value]]&gt;100000,"Mid","Basic"))</f>
        <v>Basic</v>
      </c>
    </row>
    <row r="7206" spans="1:18" x14ac:dyDescent="0.3">
      <c r="A7206" s="1">
        <v>45385</v>
      </c>
      <c r="B7206" t="s">
        <v>7407</v>
      </c>
      <c r="C7206" t="s">
        <v>20</v>
      </c>
      <c r="D7206" t="s">
        <v>30</v>
      </c>
      <c r="E7206" t="s">
        <v>163</v>
      </c>
      <c r="F7206" t="s">
        <v>17</v>
      </c>
      <c r="G7206" t="s">
        <v>18</v>
      </c>
      <c r="H7206">
        <v>48</v>
      </c>
      <c r="I7206">
        <v>33990.410000000003</v>
      </c>
      <c r="J7206">
        <v>0.06</v>
      </c>
      <c r="K7206">
        <v>1533647.3</v>
      </c>
      <c r="L7206">
        <v>22138.74</v>
      </c>
      <c r="M7206">
        <v>470987.78</v>
      </c>
      <c r="N7206" s="2">
        <f>Table1[[#This Row],[Profit]]/Table1[[#This Row],[Sales_Value]]</f>
        <v>0.3071030607884877</v>
      </c>
      <c r="O7206" s="3" t="str">
        <f>IF(Table1[[#This Row],[Profit]]&lt;0,"Yes","No")</f>
        <v>No</v>
      </c>
      <c r="P7206" t="str">
        <f>IF(Table1[[#This Row],[Discount_Pct]]&gt;0.3,"High",IF(Table1[[#This Row],[Discount_Pct]]&gt;0.15,"Medium","Low"))</f>
        <v>Low</v>
      </c>
      <c r="Q7206" t="str">
        <f>TEXT(Table1[[#This Row],[Date]],"MMM-YYYY")</f>
        <v>Apr-2024</v>
      </c>
      <c r="R7206" t="str">
        <f>IF(Table1[[#This Row],[Sales_Value]]&gt;500000,"Premium",IF(Table1[[#This Row],[Sales_Value]]&gt;100000,"Mid","Basic"))</f>
        <v>Premium</v>
      </c>
    </row>
    <row r="7207" spans="1:18" x14ac:dyDescent="0.3">
      <c r="A7207" s="1">
        <v>45576</v>
      </c>
      <c r="B7207" t="s">
        <v>7408</v>
      </c>
      <c r="C7207" t="s">
        <v>14</v>
      </c>
      <c r="D7207" t="s">
        <v>160</v>
      </c>
      <c r="E7207" t="s">
        <v>56</v>
      </c>
      <c r="F7207" t="s">
        <v>152</v>
      </c>
      <c r="G7207" t="s">
        <v>24</v>
      </c>
      <c r="H7207">
        <v>85</v>
      </c>
      <c r="I7207">
        <v>22.01</v>
      </c>
      <c r="J7207">
        <v>0.03</v>
      </c>
      <c r="K7207">
        <v>1814.72</v>
      </c>
      <c r="L7207">
        <v>10.64</v>
      </c>
      <c r="M7207">
        <v>910.32</v>
      </c>
      <c r="N7207" s="2">
        <f>Table1[[#This Row],[Profit]]/Table1[[#This Row],[Sales_Value]]</f>
        <v>0.50163110562511026</v>
      </c>
      <c r="O7207" s="3" t="str">
        <f>IF(Table1[[#This Row],[Profit]]&lt;0,"Yes","No")</f>
        <v>No</v>
      </c>
      <c r="P7207" t="str">
        <f>IF(Table1[[#This Row],[Discount_Pct]]&gt;0.3,"High",IF(Table1[[#This Row],[Discount_Pct]]&gt;0.15,"Medium","Low"))</f>
        <v>Low</v>
      </c>
      <c r="Q7207" t="str">
        <f>TEXT(Table1[[#This Row],[Date]],"MMM-YYYY")</f>
        <v>Oct-2024</v>
      </c>
      <c r="R7207" t="str">
        <f>IF(Table1[[#This Row],[Sales_Value]]&gt;500000,"Premium",IF(Table1[[#This Row],[Sales_Value]]&gt;100000,"Mid","Basic"))</f>
        <v>Basic</v>
      </c>
    </row>
    <row r="7208" spans="1:18" x14ac:dyDescent="0.3">
      <c r="A7208" s="1">
        <v>45456</v>
      </c>
      <c r="B7208" t="s">
        <v>7409</v>
      </c>
      <c r="C7208" t="s">
        <v>34</v>
      </c>
      <c r="D7208" t="s">
        <v>59</v>
      </c>
      <c r="E7208" t="s">
        <v>149</v>
      </c>
      <c r="F7208" t="s">
        <v>98</v>
      </c>
      <c r="G7208" t="s">
        <v>18</v>
      </c>
      <c r="H7208">
        <v>58</v>
      </c>
      <c r="I7208">
        <v>5381.46</v>
      </c>
      <c r="J7208">
        <v>0.1</v>
      </c>
      <c r="K7208">
        <v>280912.21000000002</v>
      </c>
      <c r="L7208">
        <v>4681.1499999999996</v>
      </c>
      <c r="M7208">
        <v>9405.51</v>
      </c>
      <c r="N7208" s="2">
        <f>Table1[[#This Row],[Profit]]/Table1[[#This Row],[Sales_Value]]</f>
        <v>3.3482026288568945E-2</v>
      </c>
      <c r="O7208" s="3" t="str">
        <f>IF(Table1[[#This Row],[Profit]]&lt;0,"Yes","No")</f>
        <v>No</v>
      </c>
      <c r="P7208" t="str">
        <f>IF(Table1[[#This Row],[Discount_Pct]]&gt;0.3,"High",IF(Table1[[#This Row],[Discount_Pct]]&gt;0.15,"Medium","Low"))</f>
        <v>Low</v>
      </c>
      <c r="Q7208" t="str">
        <f>TEXT(Table1[[#This Row],[Date]],"MMM-YYYY")</f>
        <v>Jun-2024</v>
      </c>
      <c r="R7208" t="str">
        <f>IF(Table1[[#This Row],[Sales_Value]]&gt;500000,"Premium",IF(Table1[[#This Row],[Sales_Value]]&gt;100000,"Mid","Basic"))</f>
        <v>Mid</v>
      </c>
    </row>
    <row r="7209" spans="1:18" x14ac:dyDescent="0.3">
      <c r="A7209" s="1">
        <v>45439</v>
      </c>
      <c r="B7209" t="s">
        <v>7410</v>
      </c>
      <c r="C7209" t="s">
        <v>39</v>
      </c>
      <c r="D7209" t="s">
        <v>192</v>
      </c>
      <c r="E7209" t="s">
        <v>136</v>
      </c>
      <c r="F7209" t="s">
        <v>70</v>
      </c>
      <c r="G7209" t="s">
        <v>46</v>
      </c>
      <c r="H7209">
        <v>76</v>
      </c>
      <c r="I7209">
        <v>1550.23</v>
      </c>
      <c r="J7209">
        <v>0.26</v>
      </c>
      <c r="K7209">
        <v>87184.94</v>
      </c>
      <c r="L7209">
        <v>973.92</v>
      </c>
      <c r="M7209">
        <v>13167.02</v>
      </c>
      <c r="N7209" s="2">
        <f>Table1[[#This Row],[Profit]]/Table1[[#This Row],[Sales_Value]]</f>
        <v>0.15102401859770737</v>
      </c>
      <c r="O7209" s="3" t="str">
        <f>IF(Table1[[#This Row],[Profit]]&lt;0,"Yes","No")</f>
        <v>No</v>
      </c>
      <c r="P7209" t="str">
        <f>IF(Table1[[#This Row],[Discount_Pct]]&gt;0.3,"High",IF(Table1[[#This Row],[Discount_Pct]]&gt;0.15,"Medium","Low"))</f>
        <v>Medium</v>
      </c>
      <c r="Q7209" t="str">
        <f>TEXT(Table1[[#This Row],[Date]],"MMM-YYYY")</f>
        <v>May-2024</v>
      </c>
      <c r="R7209" t="str">
        <f>IF(Table1[[#This Row],[Sales_Value]]&gt;500000,"Premium",IF(Table1[[#This Row],[Sales_Value]]&gt;100000,"Mid","Basic"))</f>
        <v>Basic</v>
      </c>
    </row>
    <row r="7210" spans="1:18" x14ac:dyDescent="0.3">
      <c r="A7210" s="1">
        <v>45639</v>
      </c>
      <c r="B7210" t="s">
        <v>7411</v>
      </c>
      <c r="C7210" t="s">
        <v>20</v>
      </c>
      <c r="D7210" t="s">
        <v>21</v>
      </c>
      <c r="E7210" t="s">
        <v>758</v>
      </c>
      <c r="F7210" t="s">
        <v>23</v>
      </c>
      <c r="G7210" t="s">
        <v>24</v>
      </c>
      <c r="H7210">
        <v>55</v>
      </c>
      <c r="I7210">
        <v>20.88</v>
      </c>
      <c r="J7210">
        <v>0.1</v>
      </c>
      <c r="K7210">
        <v>1033.56</v>
      </c>
      <c r="L7210">
        <v>7.5</v>
      </c>
      <c r="M7210">
        <v>621.05999999999995</v>
      </c>
      <c r="N7210" s="2">
        <f>Table1[[#This Row],[Profit]]/Table1[[#This Row],[Sales_Value]]</f>
        <v>0.60089399744572158</v>
      </c>
      <c r="O7210" s="3" t="str">
        <f>IF(Table1[[#This Row],[Profit]]&lt;0,"Yes","No")</f>
        <v>No</v>
      </c>
      <c r="P7210" t="str">
        <f>IF(Table1[[#This Row],[Discount_Pct]]&gt;0.3,"High",IF(Table1[[#This Row],[Discount_Pct]]&gt;0.15,"Medium","Low"))</f>
        <v>Low</v>
      </c>
      <c r="Q7210" t="str">
        <f>TEXT(Table1[[#This Row],[Date]],"MMM-YYYY")</f>
        <v>Dec-2024</v>
      </c>
      <c r="R7210" t="str">
        <f>IF(Table1[[#This Row],[Sales_Value]]&gt;500000,"Premium",IF(Table1[[#This Row],[Sales_Value]]&gt;100000,"Mid","Basic"))</f>
        <v>Basic</v>
      </c>
    </row>
    <row r="7211" spans="1:18" x14ac:dyDescent="0.3">
      <c r="A7211" s="1">
        <v>45593</v>
      </c>
      <c r="B7211" t="s">
        <v>7412</v>
      </c>
      <c r="C7211" t="s">
        <v>34</v>
      </c>
      <c r="D7211" t="s">
        <v>105</v>
      </c>
      <c r="E7211" t="s">
        <v>75</v>
      </c>
      <c r="F7211" t="s">
        <v>91</v>
      </c>
      <c r="G7211" t="s">
        <v>46</v>
      </c>
      <c r="H7211">
        <v>85</v>
      </c>
      <c r="I7211">
        <v>7094.7</v>
      </c>
      <c r="J7211">
        <v>0.02</v>
      </c>
      <c r="K7211">
        <v>590988.51</v>
      </c>
      <c r="L7211">
        <v>5085.97</v>
      </c>
      <c r="M7211">
        <v>158681.06</v>
      </c>
      <c r="N7211" s="2">
        <f>Table1[[#This Row],[Profit]]/Table1[[#This Row],[Sales_Value]]</f>
        <v>0.26850109150176199</v>
      </c>
      <c r="O7211" s="3" t="str">
        <f>IF(Table1[[#This Row],[Profit]]&lt;0,"Yes","No")</f>
        <v>No</v>
      </c>
      <c r="P7211" t="str">
        <f>IF(Table1[[#This Row],[Discount_Pct]]&gt;0.3,"High",IF(Table1[[#This Row],[Discount_Pct]]&gt;0.15,"Medium","Low"))</f>
        <v>Low</v>
      </c>
      <c r="Q7211" t="str">
        <f>TEXT(Table1[[#This Row],[Date]],"MMM-YYYY")</f>
        <v>Oct-2024</v>
      </c>
      <c r="R7211" t="str">
        <f>IF(Table1[[#This Row],[Sales_Value]]&gt;500000,"Premium",IF(Table1[[#This Row],[Sales_Value]]&gt;100000,"Mid","Basic"))</f>
        <v>Premium</v>
      </c>
    </row>
    <row r="7212" spans="1:18" x14ac:dyDescent="0.3">
      <c r="A7212" s="1">
        <v>45423</v>
      </c>
      <c r="B7212" t="s">
        <v>7413</v>
      </c>
      <c r="C7212" t="s">
        <v>14</v>
      </c>
      <c r="D7212" t="s">
        <v>144</v>
      </c>
      <c r="E7212" t="s">
        <v>234</v>
      </c>
      <c r="F7212" t="s">
        <v>255</v>
      </c>
      <c r="G7212" t="s">
        <v>53</v>
      </c>
      <c r="H7212">
        <v>66</v>
      </c>
      <c r="I7212">
        <v>2452.71</v>
      </c>
      <c r="J7212">
        <v>0.13</v>
      </c>
      <c r="K7212">
        <v>140834.60999999999</v>
      </c>
      <c r="L7212">
        <v>1398.38</v>
      </c>
      <c r="M7212">
        <v>48541.53</v>
      </c>
      <c r="N7212" s="2">
        <f>Table1[[#This Row],[Profit]]/Table1[[#This Row],[Sales_Value]]</f>
        <v>0.34467046133049256</v>
      </c>
      <c r="O7212" s="3" t="str">
        <f>IF(Table1[[#This Row],[Profit]]&lt;0,"Yes","No")</f>
        <v>No</v>
      </c>
      <c r="P7212" t="str">
        <f>IF(Table1[[#This Row],[Discount_Pct]]&gt;0.3,"High",IF(Table1[[#This Row],[Discount_Pct]]&gt;0.15,"Medium","Low"))</f>
        <v>Low</v>
      </c>
      <c r="Q7212" t="str">
        <f>TEXT(Table1[[#This Row],[Date]],"MMM-YYYY")</f>
        <v>May-2024</v>
      </c>
      <c r="R7212" t="str">
        <f>IF(Table1[[#This Row],[Sales_Value]]&gt;500000,"Premium",IF(Table1[[#This Row],[Sales_Value]]&gt;100000,"Mid","Basic"))</f>
        <v>Mid</v>
      </c>
    </row>
    <row r="7213" spans="1:18" x14ac:dyDescent="0.3">
      <c r="A7213" s="1">
        <v>45373</v>
      </c>
      <c r="B7213" t="s">
        <v>7414</v>
      </c>
      <c r="C7213" t="s">
        <v>34</v>
      </c>
      <c r="D7213" t="s">
        <v>59</v>
      </c>
      <c r="E7213" t="s">
        <v>125</v>
      </c>
      <c r="F7213" t="s">
        <v>165</v>
      </c>
      <c r="G7213" t="s">
        <v>24</v>
      </c>
      <c r="H7213">
        <v>37</v>
      </c>
      <c r="I7213">
        <v>198.78</v>
      </c>
      <c r="J7213">
        <v>0.19</v>
      </c>
      <c r="K7213">
        <v>5957.44</v>
      </c>
      <c r="L7213">
        <v>128.68</v>
      </c>
      <c r="M7213">
        <v>1196.28</v>
      </c>
      <c r="N7213" s="2">
        <f>Table1[[#This Row],[Profit]]/Table1[[#This Row],[Sales_Value]]</f>
        <v>0.20080437234785412</v>
      </c>
      <c r="O7213" s="3" t="str">
        <f>IF(Table1[[#This Row],[Profit]]&lt;0,"Yes","No")</f>
        <v>No</v>
      </c>
      <c r="P7213" t="str">
        <f>IF(Table1[[#This Row],[Discount_Pct]]&gt;0.3,"High",IF(Table1[[#This Row],[Discount_Pct]]&gt;0.15,"Medium","Low"))</f>
        <v>Medium</v>
      </c>
      <c r="Q7213" t="str">
        <f>TEXT(Table1[[#This Row],[Date]],"MMM-YYYY")</f>
        <v>Mar-2024</v>
      </c>
      <c r="R7213" t="str">
        <f>IF(Table1[[#This Row],[Sales_Value]]&gt;500000,"Premium",IF(Table1[[#This Row],[Sales_Value]]&gt;100000,"Mid","Basic"))</f>
        <v>Basic</v>
      </c>
    </row>
    <row r="7214" spans="1:18" x14ac:dyDescent="0.3">
      <c r="A7214" s="1">
        <v>45499</v>
      </c>
      <c r="B7214" t="s">
        <v>7415</v>
      </c>
      <c r="C7214" t="s">
        <v>20</v>
      </c>
      <c r="D7214" t="s">
        <v>130</v>
      </c>
      <c r="E7214" t="s">
        <v>73</v>
      </c>
      <c r="F7214" t="s">
        <v>132</v>
      </c>
      <c r="G7214" t="s">
        <v>24</v>
      </c>
      <c r="H7214">
        <v>67</v>
      </c>
      <c r="I7214">
        <v>48.56</v>
      </c>
      <c r="J7214">
        <v>0.21</v>
      </c>
      <c r="K7214">
        <v>2570.2800000000002</v>
      </c>
      <c r="L7214">
        <v>20.11</v>
      </c>
      <c r="M7214">
        <v>1222.9100000000001</v>
      </c>
      <c r="N7214" s="2">
        <f>Table1[[#This Row],[Profit]]/Table1[[#This Row],[Sales_Value]]</f>
        <v>0.47578863003252564</v>
      </c>
      <c r="O7214" s="3" t="str">
        <f>IF(Table1[[#This Row],[Profit]]&lt;0,"Yes","No")</f>
        <v>No</v>
      </c>
      <c r="P7214" t="str">
        <f>IF(Table1[[#This Row],[Discount_Pct]]&gt;0.3,"High",IF(Table1[[#This Row],[Discount_Pct]]&gt;0.15,"Medium","Low"))</f>
        <v>Medium</v>
      </c>
      <c r="Q7214" t="str">
        <f>TEXT(Table1[[#This Row],[Date]],"MMM-YYYY")</f>
        <v>Jul-2024</v>
      </c>
      <c r="R7214" t="str">
        <f>IF(Table1[[#This Row],[Sales_Value]]&gt;500000,"Premium",IF(Table1[[#This Row],[Sales_Value]]&gt;100000,"Mid","Basic"))</f>
        <v>Basic</v>
      </c>
    </row>
    <row r="7215" spans="1:18" x14ac:dyDescent="0.3">
      <c r="A7215" s="1">
        <v>45486</v>
      </c>
      <c r="B7215" t="s">
        <v>7416</v>
      </c>
      <c r="C7215" t="s">
        <v>39</v>
      </c>
      <c r="D7215" t="s">
        <v>40</v>
      </c>
      <c r="E7215" t="s">
        <v>303</v>
      </c>
      <c r="F7215" t="s">
        <v>88</v>
      </c>
      <c r="G7215" t="s">
        <v>53</v>
      </c>
      <c r="H7215">
        <v>93</v>
      </c>
      <c r="I7215">
        <v>1561.86</v>
      </c>
      <c r="J7215">
        <v>0.27</v>
      </c>
      <c r="K7215">
        <v>106034.68</v>
      </c>
      <c r="L7215">
        <v>871.89</v>
      </c>
      <c r="M7215">
        <v>24948.91</v>
      </c>
      <c r="N7215" s="2">
        <f>Table1[[#This Row],[Profit]]/Table1[[#This Row],[Sales_Value]]</f>
        <v>0.23529009565549688</v>
      </c>
      <c r="O7215" s="3" t="str">
        <f>IF(Table1[[#This Row],[Profit]]&lt;0,"Yes","No")</f>
        <v>No</v>
      </c>
      <c r="P7215" t="str">
        <f>IF(Table1[[#This Row],[Discount_Pct]]&gt;0.3,"High",IF(Table1[[#This Row],[Discount_Pct]]&gt;0.15,"Medium","Low"))</f>
        <v>Medium</v>
      </c>
      <c r="Q7215" t="str">
        <f>TEXT(Table1[[#This Row],[Date]],"MMM-YYYY")</f>
        <v>Jul-2024</v>
      </c>
      <c r="R7215" t="str">
        <f>IF(Table1[[#This Row],[Sales_Value]]&gt;500000,"Premium",IF(Table1[[#This Row],[Sales_Value]]&gt;100000,"Mid","Basic"))</f>
        <v>Mid</v>
      </c>
    </row>
    <row r="7216" spans="1:18" x14ac:dyDescent="0.3">
      <c r="A7216" s="1">
        <v>45363</v>
      </c>
      <c r="B7216" t="s">
        <v>7417</v>
      </c>
      <c r="C7216" t="s">
        <v>34</v>
      </c>
      <c r="D7216" t="s">
        <v>59</v>
      </c>
      <c r="E7216" t="s">
        <v>182</v>
      </c>
      <c r="F7216" t="s">
        <v>68</v>
      </c>
      <c r="G7216" t="s">
        <v>24</v>
      </c>
      <c r="H7216">
        <v>55</v>
      </c>
      <c r="I7216">
        <v>122.51</v>
      </c>
      <c r="J7216">
        <v>0.21</v>
      </c>
      <c r="K7216">
        <v>5323.06</v>
      </c>
      <c r="L7216">
        <v>60.76</v>
      </c>
      <c r="M7216">
        <v>1981.26</v>
      </c>
      <c r="N7216" s="2">
        <f>Table1[[#This Row],[Profit]]/Table1[[#This Row],[Sales_Value]]</f>
        <v>0.37220320642637877</v>
      </c>
      <c r="O7216" s="3" t="str">
        <f>IF(Table1[[#This Row],[Profit]]&lt;0,"Yes","No")</f>
        <v>No</v>
      </c>
      <c r="P7216" t="str">
        <f>IF(Table1[[#This Row],[Discount_Pct]]&gt;0.3,"High",IF(Table1[[#This Row],[Discount_Pct]]&gt;0.15,"Medium","Low"))</f>
        <v>Medium</v>
      </c>
      <c r="Q7216" t="str">
        <f>TEXT(Table1[[#This Row],[Date]],"MMM-YYYY")</f>
        <v>Mar-2024</v>
      </c>
      <c r="R7216" t="str">
        <f>IF(Table1[[#This Row],[Sales_Value]]&gt;500000,"Premium",IF(Table1[[#This Row],[Sales_Value]]&gt;100000,"Mid","Basic"))</f>
        <v>Basic</v>
      </c>
    </row>
    <row r="7217" spans="1:18" x14ac:dyDescent="0.3">
      <c r="A7217" s="1">
        <v>45449</v>
      </c>
      <c r="B7217" t="s">
        <v>7418</v>
      </c>
      <c r="C7217" t="s">
        <v>20</v>
      </c>
      <c r="D7217" t="s">
        <v>72</v>
      </c>
      <c r="E7217" t="s">
        <v>379</v>
      </c>
      <c r="F7217" t="s">
        <v>132</v>
      </c>
      <c r="G7217" t="s">
        <v>24</v>
      </c>
      <c r="H7217">
        <v>53</v>
      </c>
      <c r="I7217">
        <v>54.6</v>
      </c>
      <c r="J7217">
        <v>0.1</v>
      </c>
      <c r="K7217">
        <v>2604.42</v>
      </c>
      <c r="L7217">
        <v>18.940000000000001</v>
      </c>
      <c r="M7217">
        <v>1600.6</v>
      </c>
      <c r="N7217" s="2">
        <f>Table1[[#This Row],[Profit]]/Table1[[#This Row],[Sales_Value]]</f>
        <v>0.61457061457061457</v>
      </c>
      <c r="O7217" s="3" t="str">
        <f>IF(Table1[[#This Row],[Profit]]&lt;0,"Yes","No")</f>
        <v>No</v>
      </c>
      <c r="P7217" t="str">
        <f>IF(Table1[[#This Row],[Discount_Pct]]&gt;0.3,"High",IF(Table1[[#This Row],[Discount_Pct]]&gt;0.15,"Medium","Low"))</f>
        <v>Low</v>
      </c>
      <c r="Q7217" t="str">
        <f>TEXT(Table1[[#This Row],[Date]],"MMM-YYYY")</f>
        <v>Jun-2024</v>
      </c>
      <c r="R7217" t="str">
        <f>IF(Table1[[#This Row],[Sales_Value]]&gt;500000,"Premium",IF(Table1[[#This Row],[Sales_Value]]&gt;100000,"Mid","Basic"))</f>
        <v>Basic</v>
      </c>
    </row>
    <row r="7218" spans="1:18" x14ac:dyDescent="0.3">
      <c r="A7218" s="1">
        <v>45317</v>
      </c>
      <c r="B7218" t="s">
        <v>7419</v>
      </c>
      <c r="C7218" t="s">
        <v>39</v>
      </c>
      <c r="D7218" t="s">
        <v>93</v>
      </c>
      <c r="E7218" t="s">
        <v>266</v>
      </c>
      <c r="F7218" t="s">
        <v>64</v>
      </c>
      <c r="G7218" t="s">
        <v>53</v>
      </c>
      <c r="H7218">
        <v>27</v>
      </c>
      <c r="I7218">
        <v>801.61</v>
      </c>
      <c r="J7218">
        <v>0.2</v>
      </c>
      <c r="K7218">
        <v>17314.78</v>
      </c>
      <c r="L7218">
        <v>271.27</v>
      </c>
      <c r="M7218">
        <v>9990.49</v>
      </c>
      <c r="N7218" s="2">
        <f>Table1[[#This Row],[Profit]]/Table1[[#This Row],[Sales_Value]]</f>
        <v>0.57699202646525105</v>
      </c>
      <c r="O7218" s="3" t="str">
        <f>IF(Table1[[#This Row],[Profit]]&lt;0,"Yes","No")</f>
        <v>No</v>
      </c>
      <c r="P7218" t="str">
        <f>IF(Table1[[#This Row],[Discount_Pct]]&gt;0.3,"High",IF(Table1[[#This Row],[Discount_Pct]]&gt;0.15,"Medium","Low"))</f>
        <v>Medium</v>
      </c>
      <c r="Q7218" t="str">
        <f>TEXT(Table1[[#This Row],[Date]],"MMM-YYYY")</f>
        <v>Jan-2024</v>
      </c>
      <c r="R7218" t="str">
        <f>IF(Table1[[#This Row],[Sales_Value]]&gt;500000,"Premium",IF(Table1[[#This Row],[Sales_Value]]&gt;100000,"Mid","Basic"))</f>
        <v>Basic</v>
      </c>
    </row>
    <row r="7219" spans="1:18" x14ac:dyDescent="0.3">
      <c r="A7219" s="1">
        <v>45486</v>
      </c>
      <c r="B7219" t="s">
        <v>7420</v>
      </c>
      <c r="C7219" t="s">
        <v>39</v>
      </c>
      <c r="D7219" t="s">
        <v>40</v>
      </c>
      <c r="E7219" t="s">
        <v>48</v>
      </c>
      <c r="F7219" t="s">
        <v>28</v>
      </c>
      <c r="G7219" t="s">
        <v>18</v>
      </c>
      <c r="H7219">
        <v>19</v>
      </c>
      <c r="I7219">
        <v>2344.2199999999998</v>
      </c>
      <c r="J7219">
        <v>0.02</v>
      </c>
      <c r="K7219">
        <v>43649.38</v>
      </c>
      <c r="L7219">
        <v>1611.1</v>
      </c>
      <c r="M7219">
        <v>13038.48</v>
      </c>
      <c r="N7219" s="2">
        <f>Table1[[#This Row],[Profit]]/Table1[[#This Row],[Sales_Value]]</f>
        <v>0.29870939747597791</v>
      </c>
      <c r="O7219" s="3" t="str">
        <f>IF(Table1[[#This Row],[Profit]]&lt;0,"Yes","No")</f>
        <v>No</v>
      </c>
      <c r="P7219" t="str">
        <f>IF(Table1[[#This Row],[Discount_Pct]]&gt;0.3,"High",IF(Table1[[#This Row],[Discount_Pct]]&gt;0.15,"Medium","Low"))</f>
        <v>Low</v>
      </c>
      <c r="Q7219" t="str">
        <f>TEXT(Table1[[#This Row],[Date]],"MMM-YYYY")</f>
        <v>Jul-2024</v>
      </c>
      <c r="R7219" t="str">
        <f>IF(Table1[[#This Row],[Sales_Value]]&gt;500000,"Premium",IF(Table1[[#This Row],[Sales_Value]]&gt;100000,"Mid","Basic"))</f>
        <v>Basic</v>
      </c>
    </row>
    <row r="7220" spans="1:18" x14ac:dyDescent="0.3">
      <c r="A7220" s="1">
        <v>45586</v>
      </c>
      <c r="B7220" t="s">
        <v>7421</v>
      </c>
      <c r="C7220" t="s">
        <v>20</v>
      </c>
      <c r="D7220" t="s">
        <v>30</v>
      </c>
      <c r="E7220" t="s">
        <v>158</v>
      </c>
      <c r="F7220" t="s">
        <v>138</v>
      </c>
      <c r="G7220" t="s">
        <v>46</v>
      </c>
      <c r="H7220">
        <v>12</v>
      </c>
      <c r="I7220">
        <v>5942.51</v>
      </c>
      <c r="J7220">
        <v>0.22</v>
      </c>
      <c r="K7220">
        <v>55621.89</v>
      </c>
      <c r="L7220">
        <v>3828.63</v>
      </c>
      <c r="M7220">
        <v>9678.33</v>
      </c>
      <c r="N7220" s="2">
        <f>Table1[[#This Row],[Profit]]/Table1[[#This Row],[Sales_Value]]</f>
        <v>0.17400217791952052</v>
      </c>
      <c r="O7220" s="3" t="str">
        <f>IF(Table1[[#This Row],[Profit]]&lt;0,"Yes","No")</f>
        <v>No</v>
      </c>
      <c r="P7220" t="str">
        <f>IF(Table1[[#This Row],[Discount_Pct]]&gt;0.3,"High",IF(Table1[[#This Row],[Discount_Pct]]&gt;0.15,"Medium","Low"))</f>
        <v>Medium</v>
      </c>
      <c r="Q7220" t="str">
        <f>TEXT(Table1[[#This Row],[Date]],"MMM-YYYY")</f>
        <v>Oct-2024</v>
      </c>
      <c r="R7220" t="str">
        <f>IF(Table1[[#This Row],[Sales_Value]]&gt;500000,"Premium",IF(Table1[[#This Row],[Sales_Value]]&gt;100000,"Mid","Basic"))</f>
        <v>Basic</v>
      </c>
    </row>
    <row r="7221" spans="1:18" x14ac:dyDescent="0.3">
      <c r="A7221" s="1">
        <v>45313</v>
      </c>
      <c r="B7221" t="s">
        <v>7422</v>
      </c>
      <c r="C7221" t="s">
        <v>20</v>
      </c>
      <c r="D7221" t="s">
        <v>21</v>
      </c>
      <c r="E7221" t="s">
        <v>100</v>
      </c>
      <c r="F7221" t="s">
        <v>32</v>
      </c>
      <c r="G7221" t="s">
        <v>18</v>
      </c>
      <c r="H7221">
        <v>22</v>
      </c>
      <c r="I7221">
        <v>10782.96</v>
      </c>
      <c r="J7221">
        <v>0.26</v>
      </c>
      <c r="K7221">
        <v>175546.59</v>
      </c>
      <c r="L7221">
        <v>9713.41</v>
      </c>
      <c r="M7221">
        <v>-38148.43</v>
      </c>
      <c r="N7221" s="2">
        <f>Table1[[#This Row],[Profit]]/Table1[[#This Row],[Sales_Value]]</f>
        <v>-0.21731228160000146</v>
      </c>
      <c r="O7221" s="3" t="str">
        <f>IF(Table1[[#This Row],[Profit]]&lt;0,"Yes","No")</f>
        <v>Yes</v>
      </c>
      <c r="P7221" t="str">
        <f>IF(Table1[[#This Row],[Discount_Pct]]&gt;0.3,"High",IF(Table1[[#This Row],[Discount_Pct]]&gt;0.15,"Medium","Low"))</f>
        <v>Medium</v>
      </c>
      <c r="Q7221" t="str">
        <f>TEXT(Table1[[#This Row],[Date]],"MMM-YYYY")</f>
        <v>Jan-2024</v>
      </c>
      <c r="R7221" t="str">
        <f>IF(Table1[[#This Row],[Sales_Value]]&gt;500000,"Premium",IF(Table1[[#This Row],[Sales_Value]]&gt;100000,"Mid","Basic"))</f>
        <v>Mid</v>
      </c>
    </row>
    <row r="7222" spans="1:18" x14ac:dyDescent="0.3">
      <c r="A7222" s="1">
        <v>45619</v>
      </c>
      <c r="B7222" t="s">
        <v>7423</v>
      </c>
      <c r="C7222" t="s">
        <v>34</v>
      </c>
      <c r="D7222" t="s">
        <v>59</v>
      </c>
      <c r="E7222" t="s">
        <v>81</v>
      </c>
      <c r="F7222" t="s">
        <v>28</v>
      </c>
      <c r="G7222" t="s">
        <v>18</v>
      </c>
      <c r="H7222">
        <v>72</v>
      </c>
      <c r="I7222">
        <v>2667.77</v>
      </c>
      <c r="J7222">
        <v>0.02</v>
      </c>
      <c r="K7222">
        <v>188237.85</v>
      </c>
      <c r="L7222">
        <v>1384.87</v>
      </c>
      <c r="M7222">
        <v>88527.21</v>
      </c>
      <c r="N7222" s="2">
        <f>Table1[[#This Row],[Profit]]/Table1[[#This Row],[Sales_Value]]</f>
        <v>0.47029441740861366</v>
      </c>
      <c r="O7222" s="3" t="str">
        <f>IF(Table1[[#This Row],[Profit]]&lt;0,"Yes","No")</f>
        <v>No</v>
      </c>
      <c r="P7222" t="str">
        <f>IF(Table1[[#This Row],[Discount_Pct]]&gt;0.3,"High",IF(Table1[[#This Row],[Discount_Pct]]&gt;0.15,"Medium","Low"))</f>
        <v>Low</v>
      </c>
      <c r="Q7222" t="str">
        <f>TEXT(Table1[[#This Row],[Date]],"MMM-YYYY")</f>
        <v>Nov-2024</v>
      </c>
      <c r="R7222" t="str">
        <f>IF(Table1[[#This Row],[Sales_Value]]&gt;500000,"Premium",IF(Table1[[#This Row],[Sales_Value]]&gt;100000,"Mid","Basic"))</f>
        <v>Mid</v>
      </c>
    </row>
    <row r="7223" spans="1:18" x14ac:dyDescent="0.3">
      <c r="A7223" s="1">
        <v>45598</v>
      </c>
      <c r="B7223" t="s">
        <v>7424</v>
      </c>
      <c r="C7223" t="s">
        <v>34</v>
      </c>
      <c r="D7223" t="s">
        <v>80</v>
      </c>
      <c r="E7223" t="s">
        <v>211</v>
      </c>
      <c r="F7223" t="s">
        <v>28</v>
      </c>
      <c r="G7223" t="s">
        <v>18</v>
      </c>
      <c r="H7223">
        <v>41</v>
      </c>
      <c r="I7223">
        <v>2739.88</v>
      </c>
      <c r="J7223">
        <v>0.05</v>
      </c>
      <c r="K7223">
        <v>106718.33</v>
      </c>
      <c r="L7223">
        <v>1639.31</v>
      </c>
      <c r="M7223">
        <v>39506.620000000003</v>
      </c>
      <c r="N7223" s="2">
        <f>Table1[[#This Row],[Profit]]/Table1[[#This Row],[Sales_Value]]</f>
        <v>0.37019526073918135</v>
      </c>
      <c r="O7223" s="3" t="str">
        <f>IF(Table1[[#This Row],[Profit]]&lt;0,"Yes","No")</f>
        <v>No</v>
      </c>
      <c r="P7223" t="str">
        <f>IF(Table1[[#This Row],[Discount_Pct]]&gt;0.3,"High",IF(Table1[[#This Row],[Discount_Pct]]&gt;0.15,"Medium","Low"))</f>
        <v>Low</v>
      </c>
      <c r="Q7223" t="str">
        <f>TEXT(Table1[[#This Row],[Date]],"MMM-YYYY")</f>
        <v>Nov-2024</v>
      </c>
      <c r="R7223" t="str">
        <f>IF(Table1[[#This Row],[Sales_Value]]&gt;500000,"Premium",IF(Table1[[#This Row],[Sales_Value]]&gt;100000,"Mid","Basic"))</f>
        <v>Mid</v>
      </c>
    </row>
    <row r="7224" spans="1:18" x14ac:dyDescent="0.3">
      <c r="A7224" s="1">
        <v>45541</v>
      </c>
      <c r="B7224" t="s">
        <v>7425</v>
      </c>
      <c r="C7224" t="s">
        <v>39</v>
      </c>
      <c r="D7224" t="s">
        <v>93</v>
      </c>
      <c r="E7224" t="s">
        <v>177</v>
      </c>
      <c r="F7224" t="s">
        <v>161</v>
      </c>
      <c r="G7224" t="s">
        <v>24</v>
      </c>
      <c r="H7224">
        <v>94</v>
      </c>
      <c r="I7224">
        <v>17.82</v>
      </c>
      <c r="J7224">
        <v>0.06</v>
      </c>
      <c r="K7224">
        <v>1574.58</v>
      </c>
      <c r="L7224">
        <v>5.34</v>
      </c>
      <c r="M7224">
        <v>1072.6199999999999</v>
      </c>
      <c r="N7224" s="2">
        <f>Table1[[#This Row],[Profit]]/Table1[[#This Row],[Sales_Value]]</f>
        <v>0.68121022748923521</v>
      </c>
      <c r="O7224" s="3" t="str">
        <f>IF(Table1[[#This Row],[Profit]]&lt;0,"Yes","No")</f>
        <v>No</v>
      </c>
      <c r="P7224" t="str">
        <f>IF(Table1[[#This Row],[Discount_Pct]]&gt;0.3,"High",IF(Table1[[#This Row],[Discount_Pct]]&gt;0.15,"Medium","Low"))</f>
        <v>Low</v>
      </c>
      <c r="Q7224" t="str">
        <f>TEXT(Table1[[#This Row],[Date]],"MMM-YYYY")</f>
        <v>Sep-2024</v>
      </c>
      <c r="R7224" t="str">
        <f>IF(Table1[[#This Row],[Sales_Value]]&gt;500000,"Premium",IF(Table1[[#This Row],[Sales_Value]]&gt;100000,"Mid","Basic"))</f>
        <v>Basic</v>
      </c>
    </row>
    <row r="7225" spans="1:18" x14ac:dyDescent="0.3">
      <c r="A7225" s="1">
        <v>45454</v>
      </c>
      <c r="B7225" t="s">
        <v>7426</v>
      </c>
      <c r="C7225" t="s">
        <v>34</v>
      </c>
      <c r="D7225" t="s">
        <v>80</v>
      </c>
      <c r="E7225" t="s">
        <v>121</v>
      </c>
      <c r="F7225" t="s">
        <v>180</v>
      </c>
      <c r="G7225" t="s">
        <v>53</v>
      </c>
      <c r="H7225">
        <v>31</v>
      </c>
      <c r="I7225">
        <v>1398.5</v>
      </c>
      <c r="J7225">
        <v>0.15</v>
      </c>
      <c r="K7225">
        <v>36850.480000000003</v>
      </c>
      <c r="L7225">
        <v>787.62</v>
      </c>
      <c r="M7225">
        <v>12434.25</v>
      </c>
      <c r="N7225" s="2">
        <f>Table1[[#This Row],[Profit]]/Table1[[#This Row],[Sales_Value]]</f>
        <v>0.33742437004891113</v>
      </c>
      <c r="O7225" s="3" t="str">
        <f>IF(Table1[[#This Row],[Profit]]&lt;0,"Yes","No")</f>
        <v>No</v>
      </c>
      <c r="P7225" t="str">
        <f>IF(Table1[[#This Row],[Discount_Pct]]&gt;0.3,"High",IF(Table1[[#This Row],[Discount_Pct]]&gt;0.15,"Medium","Low"))</f>
        <v>Low</v>
      </c>
      <c r="Q7225" t="str">
        <f>TEXT(Table1[[#This Row],[Date]],"MMM-YYYY")</f>
        <v>Jun-2024</v>
      </c>
      <c r="R7225" t="str">
        <f>IF(Table1[[#This Row],[Sales_Value]]&gt;500000,"Premium",IF(Table1[[#This Row],[Sales_Value]]&gt;100000,"Mid","Basic"))</f>
        <v>Basic</v>
      </c>
    </row>
    <row r="7226" spans="1:18" x14ac:dyDescent="0.3">
      <c r="A7226" s="1">
        <v>45354</v>
      </c>
      <c r="B7226" t="s">
        <v>7427</v>
      </c>
      <c r="C7226" t="s">
        <v>39</v>
      </c>
      <c r="D7226" t="s">
        <v>93</v>
      </c>
      <c r="E7226" t="s">
        <v>115</v>
      </c>
      <c r="F7226" t="s">
        <v>422</v>
      </c>
      <c r="G7226" t="s">
        <v>24</v>
      </c>
      <c r="H7226">
        <v>91</v>
      </c>
      <c r="I7226">
        <v>344.69</v>
      </c>
      <c r="J7226">
        <v>0.08</v>
      </c>
      <c r="K7226">
        <v>28857.45</v>
      </c>
      <c r="L7226">
        <v>225.35</v>
      </c>
      <c r="M7226">
        <v>8350.6</v>
      </c>
      <c r="N7226" s="2">
        <f>Table1[[#This Row],[Profit]]/Table1[[#This Row],[Sales_Value]]</f>
        <v>0.2893741477504076</v>
      </c>
      <c r="O7226" s="3" t="str">
        <f>IF(Table1[[#This Row],[Profit]]&lt;0,"Yes","No")</f>
        <v>No</v>
      </c>
      <c r="P7226" t="str">
        <f>IF(Table1[[#This Row],[Discount_Pct]]&gt;0.3,"High",IF(Table1[[#This Row],[Discount_Pct]]&gt;0.15,"Medium","Low"))</f>
        <v>Low</v>
      </c>
      <c r="Q7226" t="str">
        <f>TEXT(Table1[[#This Row],[Date]],"MMM-YYYY")</f>
        <v>Mar-2024</v>
      </c>
      <c r="R7226" t="str">
        <f>IF(Table1[[#This Row],[Sales_Value]]&gt;500000,"Premium",IF(Table1[[#This Row],[Sales_Value]]&gt;100000,"Mid","Basic"))</f>
        <v>Basic</v>
      </c>
    </row>
    <row r="7227" spans="1:18" x14ac:dyDescent="0.3">
      <c r="A7227" s="1">
        <v>45602</v>
      </c>
      <c r="B7227" t="s">
        <v>7428</v>
      </c>
      <c r="C7227" t="s">
        <v>39</v>
      </c>
      <c r="D7227" t="s">
        <v>108</v>
      </c>
      <c r="E7227" t="s">
        <v>359</v>
      </c>
      <c r="F7227" t="s">
        <v>76</v>
      </c>
      <c r="G7227" t="s">
        <v>77</v>
      </c>
      <c r="H7227">
        <v>53</v>
      </c>
      <c r="I7227">
        <v>1858.13</v>
      </c>
      <c r="J7227">
        <v>0.02</v>
      </c>
      <c r="K7227">
        <v>96511.27</v>
      </c>
      <c r="L7227">
        <v>1072.04</v>
      </c>
      <c r="M7227">
        <v>39693.15</v>
      </c>
      <c r="N7227" s="2">
        <f>Table1[[#This Row],[Profit]]/Table1[[#This Row],[Sales_Value]]</f>
        <v>0.41127994689117653</v>
      </c>
      <c r="O7227" s="3" t="str">
        <f>IF(Table1[[#This Row],[Profit]]&lt;0,"Yes","No")</f>
        <v>No</v>
      </c>
      <c r="P7227" t="str">
        <f>IF(Table1[[#This Row],[Discount_Pct]]&gt;0.3,"High",IF(Table1[[#This Row],[Discount_Pct]]&gt;0.15,"Medium","Low"))</f>
        <v>Low</v>
      </c>
      <c r="Q7227" t="str">
        <f>TEXT(Table1[[#This Row],[Date]],"MMM-YYYY")</f>
        <v>Nov-2024</v>
      </c>
      <c r="R7227" t="str">
        <f>IF(Table1[[#This Row],[Sales_Value]]&gt;500000,"Premium",IF(Table1[[#This Row],[Sales_Value]]&gt;100000,"Mid","Basic"))</f>
        <v>Basic</v>
      </c>
    </row>
    <row r="7228" spans="1:18" x14ac:dyDescent="0.3">
      <c r="A7228" s="1">
        <v>45346</v>
      </c>
      <c r="B7228" t="s">
        <v>7429</v>
      </c>
      <c r="C7228" t="s">
        <v>39</v>
      </c>
      <c r="D7228" t="s">
        <v>40</v>
      </c>
      <c r="E7228" t="s">
        <v>288</v>
      </c>
      <c r="F7228" t="s">
        <v>293</v>
      </c>
      <c r="G7228" t="s">
        <v>53</v>
      </c>
      <c r="H7228">
        <v>99</v>
      </c>
      <c r="I7228">
        <v>790.01</v>
      </c>
      <c r="J7228">
        <v>0</v>
      </c>
      <c r="K7228">
        <v>78210.990000000005</v>
      </c>
      <c r="L7228">
        <v>416.76</v>
      </c>
      <c r="M7228">
        <v>36951.75</v>
      </c>
      <c r="N7228" s="2">
        <f>Table1[[#This Row],[Profit]]/Table1[[#This Row],[Sales_Value]]</f>
        <v>0.47246237389400131</v>
      </c>
      <c r="O7228" s="3" t="str">
        <f>IF(Table1[[#This Row],[Profit]]&lt;0,"Yes","No")</f>
        <v>No</v>
      </c>
      <c r="P7228" t="str">
        <f>IF(Table1[[#This Row],[Discount_Pct]]&gt;0.3,"High",IF(Table1[[#This Row],[Discount_Pct]]&gt;0.15,"Medium","Low"))</f>
        <v>Low</v>
      </c>
      <c r="Q7228" t="str">
        <f>TEXT(Table1[[#This Row],[Date]],"MMM-YYYY")</f>
        <v>Feb-2024</v>
      </c>
      <c r="R7228" t="str">
        <f>IF(Table1[[#This Row],[Sales_Value]]&gt;500000,"Premium",IF(Table1[[#This Row],[Sales_Value]]&gt;100000,"Mid","Basic"))</f>
        <v>Basic</v>
      </c>
    </row>
    <row r="7229" spans="1:18" x14ac:dyDescent="0.3">
      <c r="A7229" s="1">
        <v>45521</v>
      </c>
      <c r="B7229" t="s">
        <v>7430</v>
      </c>
      <c r="C7229" t="s">
        <v>34</v>
      </c>
      <c r="D7229" t="s">
        <v>80</v>
      </c>
      <c r="E7229" t="s">
        <v>36</v>
      </c>
      <c r="F7229" t="s">
        <v>119</v>
      </c>
      <c r="G7229" t="s">
        <v>53</v>
      </c>
      <c r="H7229">
        <v>15</v>
      </c>
      <c r="I7229">
        <v>495.03</v>
      </c>
      <c r="J7229">
        <v>0.03</v>
      </c>
      <c r="K7229">
        <v>7202.69</v>
      </c>
      <c r="L7229">
        <v>213.82</v>
      </c>
      <c r="M7229">
        <v>3995.39</v>
      </c>
      <c r="N7229" s="2">
        <f>Table1[[#This Row],[Profit]]/Table1[[#This Row],[Sales_Value]]</f>
        <v>0.55470803269334101</v>
      </c>
      <c r="O7229" s="3" t="str">
        <f>IF(Table1[[#This Row],[Profit]]&lt;0,"Yes","No")</f>
        <v>No</v>
      </c>
      <c r="P7229" t="str">
        <f>IF(Table1[[#This Row],[Discount_Pct]]&gt;0.3,"High",IF(Table1[[#This Row],[Discount_Pct]]&gt;0.15,"Medium","Low"))</f>
        <v>Low</v>
      </c>
      <c r="Q7229" t="str">
        <f>TEXT(Table1[[#This Row],[Date]],"MMM-YYYY")</f>
        <v>Aug-2024</v>
      </c>
      <c r="R7229" t="str">
        <f>IF(Table1[[#This Row],[Sales_Value]]&gt;500000,"Premium",IF(Table1[[#This Row],[Sales_Value]]&gt;100000,"Mid","Basic"))</f>
        <v>Basic</v>
      </c>
    </row>
    <row r="7230" spans="1:18" x14ac:dyDescent="0.3">
      <c r="A7230" s="1">
        <v>45307</v>
      </c>
      <c r="B7230" t="s">
        <v>7431</v>
      </c>
      <c r="C7230" t="s">
        <v>34</v>
      </c>
      <c r="D7230" t="s">
        <v>207</v>
      </c>
      <c r="E7230" t="s">
        <v>177</v>
      </c>
      <c r="F7230" t="s">
        <v>95</v>
      </c>
      <c r="G7230" t="s">
        <v>77</v>
      </c>
      <c r="H7230">
        <v>99</v>
      </c>
      <c r="I7230">
        <v>3862.64</v>
      </c>
      <c r="J7230">
        <v>0.23</v>
      </c>
      <c r="K7230">
        <v>294449.05</v>
      </c>
      <c r="L7230">
        <v>2041.26</v>
      </c>
      <c r="M7230">
        <v>92364.31</v>
      </c>
      <c r="N7230" s="2">
        <f>Table1[[#This Row],[Profit]]/Table1[[#This Row],[Sales_Value]]</f>
        <v>0.31368520292390145</v>
      </c>
      <c r="O7230" s="3" t="str">
        <f>IF(Table1[[#This Row],[Profit]]&lt;0,"Yes","No")</f>
        <v>No</v>
      </c>
      <c r="P7230" t="str">
        <f>IF(Table1[[#This Row],[Discount_Pct]]&gt;0.3,"High",IF(Table1[[#This Row],[Discount_Pct]]&gt;0.15,"Medium","Low"))</f>
        <v>Medium</v>
      </c>
      <c r="Q7230" t="str">
        <f>TEXT(Table1[[#This Row],[Date]],"MMM-YYYY")</f>
        <v>Jan-2024</v>
      </c>
      <c r="R7230" t="str">
        <f>IF(Table1[[#This Row],[Sales_Value]]&gt;500000,"Premium",IF(Table1[[#This Row],[Sales_Value]]&gt;100000,"Mid","Basic"))</f>
        <v>Mid</v>
      </c>
    </row>
    <row r="7231" spans="1:18" x14ac:dyDescent="0.3">
      <c r="A7231" s="1">
        <v>45609</v>
      </c>
      <c r="B7231" t="s">
        <v>7432</v>
      </c>
      <c r="C7231" t="s">
        <v>39</v>
      </c>
      <c r="D7231" t="s">
        <v>192</v>
      </c>
      <c r="E7231" t="s">
        <v>285</v>
      </c>
      <c r="F7231" t="s">
        <v>110</v>
      </c>
      <c r="G7231" t="s">
        <v>24</v>
      </c>
      <c r="H7231">
        <v>100</v>
      </c>
      <c r="I7231">
        <v>305.02999999999997</v>
      </c>
      <c r="J7231">
        <v>0.22</v>
      </c>
      <c r="K7231">
        <v>23792.34</v>
      </c>
      <c r="L7231">
        <v>221.95</v>
      </c>
      <c r="M7231">
        <v>1597.34</v>
      </c>
      <c r="N7231" s="2">
        <f>Table1[[#This Row],[Profit]]/Table1[[#This Row],[Sales_Value]]</f>
        <v>6.7136733923607347E-2</v>
      </c>
      <c r="O7231" s="3" t="str">
        <f>IF(Table1[[#This Row],[Profit]]&lt;0,"Yes","No")</f>
        <v>No</v>
      </c>
      <c r="P7231" t="str">
        <f>IF(Table1[[#This Row],[Discount_Pct]]&gt;0.3,"High",IF(Table1[[#This Row],[Discount_Pct]]&gt;0.15,"Medium","Low"))</f>
        <v>Medium</v>
      </c>
      <c r="Q7231" t="str">
        <f>TEXT(Table1[[#This Row],[Date]],"MMM-YYYY")</f>
        <v>Nov-2024</v>
      </c>
      <c r="R7231" t="str">
        <f>IF(Table1[[#This Row],[Sales_Value]]&gt;500000,"Premium",IF(Table1[[#This Row],[Sales_Value]]&gt;100000,"Mid","Basic"))</f>
        <v>Basic</v>
      </c>
    </row>
    <row r="7232" spans="1:18" x14ac:dyDescent="0.3">
      <c r="A7232" s="1">
        <v>45591</v>
      </c>
      <c r="B7232" t="s">
        <v>7433</v>
      </c>
      <c r="C7232" t="s">
        <v>39</v>
      </c>
      <c r="D7232" t="s">
        <v>66</v>
      </c>
      <c r="E7232" t="s">
        <v>214</v>
      </c>
      <c r="F7232" t="s">
        <v>106</v>
      </c>
      <c r="G7232" t="s">
        <v>77</v>
      </c>
      <c r="H7232">
        <v>34</v>
      </c>
      <c r="I7232">
        <v>204.52</v>
      </c>
      <c r="J7232">
        <v>0.26</v>
      </c>
      <c r="K7232">
        <v>5145.72</v>
      </c>
      <c r="L7232">
        <v>79.78</v>
      </c>
      <c r="M7232">
        <v>2433.1999999999998</v>
      </c>
      <c r="N7232" s="2">
        <f>Table1[[#This Row],[Profit]]/Table1[[#This Row],[Sales_Value]]</f>
        <v>0.47285899738034709</v>
      </c>
      <c r="O7232" s="3" t="str">
        <f>IF(Table1[[#This Row],[Profit]]&lt;0,"Yes","No")</f>
        <v>No</v>
      </c>
      <c r="P7232" t="str">
        <f>IF(Table1[[#This Row],[Discount_Pct]]&gt;0.3,"High",IF(Table1[[#This Row],[Discount_Pct]]&gt;0.15,"Medium","Low"))</f>
        <v>Medium</v>
      </c>
      <c r="Q7232" t="str">
        <f>TEXT(Table1[[#This Row],[Date]],"MMM-YYYY")</f>
        <v>Oct-2024</v>
      </c>
      <c r="R7232" t="str">
        <f>IF(Table1[[#This Row],[Sales_Value]]&gt;500000,"Premium",IF(Table1[[#This Row],[Sales_Value]]&gt;100000,"Mid","Basic"))</f>
        <v>Basic</v>
      </c>
    </row>
    <row r="7233" spans="1:18" x14ac:dyDescent="0.3">
      <c r="A7233" s="1">
        <v>45464</v>
      </c>
      <c r="B7233" t="s">
        <v>7434</v>
      </c>
      <c r="C7233" t="s">
        <v>39</v>
      </c>
      <c r="D7233" t="s">
        <v>108</v>
      </c>
      <c r="E7233" t="s">
        <v>291</v>
      </c>
      <c r="F7233" t="s">
        <v>110</v>
      </c>
      <c r="G7233" t="s">
        <v>24</v>
      </c>
      <c r="H7233">
        <v>59</v>
      </c>
      <c r="I7233">
        <v>383.29</v>
      </c>
      <c r="J7233">
        <v>0</v>
      </c>
      <c r="K7233">
        <v>22614.11</v>
      </c>
      <c r="L7233">
        <v>234.48</v>
      </c>
      <c r="M7233">
        <v>8779.7900000000009</v>
      </c>
      <c r="N7233" s="2">
        <f>Table1[[#This Row],[Profit]]/Table1[[#This Row],[Sales_Value]]</f>
        <v>0.38824388843956276</v>
      </c>
      <c r="O7233" s="3" t="str">
        <f>IF(Table1[[#This Row],[Profit]]&lt;0,"Yes","No")</f>
        <v>No</v>
      </c>
      <c r="P7233" t="str">
        <f>IF(Table1[[#This Row],[Discount_Pct]]&gt;0.3,"High",IF(Table1[[#This Row],[Discount_Pct]]&gt;0.15,"Medium","Low"))</f>
        <v>Low</v>
      </c>
      <c r="Q7233" t="str">
        <f>TEXT(Table1[[#This Row],[Date]],"MMM-YYYY")</f>
        <v>Jun-2024</v>
      </c>
      <c r="R7233" t="str">
        <f>IF(Table1[[#This Row],[Sales_Value]]&gt;500000,"Premium",IF(Table1[[#This Row],[Sales_Value]]&gt;100000,"Mid","Basic"))</f>
        <v>Basic</v>
      </c>
    </row>
    <row r="7234" spans="1:18" x14ac:dyDescent="0.3">
      <c r="A7234" s="1">
        <v>45600</v>
      </c>
      <c r="B7234" t="s">
        <v>7435</v>
      </c>
      <c r="C7234" t="s">
        <v>34</v>
      </c>
      <c r="D7234" t="s">
        <v>105</v>
      </c>
      <c r="E7234" t="s">
        <v>370</v>
      </c>
      <c r="F7234" t="s">
        <v>154</v>
      </c>
      <c r="G7234" t="s">
        <v>77</v>
      </c>
      <c r="H7234">
        <v>11</v>
      </c>
      <c r="I7234">
        <v>1302.51</v>
      </c>
      <c r="J7234">
        <v>0.04</v>
      </c>
      <c r="K7234">
        <v>13754.51</v>
      </c>
      <c r="L7234">
        <v>627.30999999999995</v>
      </c>
      <c r="M7234">
        <v>6854.1</v>
      </c>
      <c r="N7234" s="2">
        <f>Table1[[#This Row],[Profit]]/Table1[[#This Row],[Sales_Value]]</f>
        <v>0.49831655217088799</v>
      </c>
      <c r="O7234" s="3" t="str">
        <f>IF(Table1[[#This Row],[Profit]]&lt;0,"Yes","No")</f>
        <v>No</v>
      </c>
      <c r="P7234" t="str">
        <f>IF(Table1[[#This Row],[Discount_Pct]]&gt;0.3,"High",IF(Table1[[#This Row],[Discount_Pct]]&gt;0.15,"Medium","Low"))</f>
        <v>Low</v>
      </c>
      <c r="Q7234" t="str">
        <f>TEXT(Table1[[#This Row],[Date]],"MMM-YYYY")</f>
        <v>Nov-2024</v>
      </c>
      <c r="R7234" t="str">
        <f>IF(Table1[[#This Row],[Sales_Value]]&gt;500000,"Premium",IF(Table1[[#This Row],[Sales_Value]]&gt;100000,"Mid","Basic"))</f>
        <v>Basic</v>
      </c>
    </row>
    <row r="7235" spans="1:18" x14ac:dyDescent="0.3">
      <c r="A7235" s="1">
        <v>45503</v>
      </c>
      <c r="B7235" t="s">
        <v>7436</v>
      </c>
      <c r="C7235" t="s">
        <v>20</v>
      </c>
      <c r="D7235" t="s">
        <v>21</v>
      </c>
      <c r="E7235" t="s">
        <v>211</v>
      </c>
      <c r="F7235" t="s">
        <v>37</v>
      </c>
      <c r="G7235" t="s">
        <v>18</v>
      </c>
      <c r="H7235">
        <v>80</v>
      </c>
      <c r="I7235">
        <v>36731.760000000002</v>
      </c>
      <c r="J7235">
        <v>0.23</v>
      </c>
      <c r="K7235">
        <v>2262676.42</v>
      </c>
      <c r="L7235">
        <v>32714.47</v>
      </c>
      <c r="M7235">
        <v>-354481.18</v>
      </c>
      <c r="N7235" s="2">
        <f>Table1[[#This Row],[Profit]]/Table1[[#This Row],[Sales_Value]]</f>
        <v>-0.15666454861451201</v>
      </c>
      <c r="O7235" s="3" t="str">
        <f>IF(Table1[[#This Row],[Profit]]&lt;0,"Yes","No")</f>
        <v>Yes</v>
      </c>
      <c r="P7235" t="str">
        <f>IF(Table1[[#This Row],[Discount_Pct]]&gt;0.3,"High",IF(Table1[[#This Row],[Discount_Pct]]&gt;0.15,"Medium","Low"))</f>
        <v>Medium</v>
      </c>
      <c r="Q7235" t="str">
        <f>TEXT(Table1[[#This Row],[Date]],"MMM-YYYY")</f>
        <v>Jul-2024</v>
      </c>
      <c r="R7235" t="str">
        <f>IF(Table1[[#This Row],[Sales_Value]]&gt;500000,"Premium",IF(Table1[[#This Row],[Sales_Value]]&gt;100000,"Mid","Basic"))</f>
        <v>Premium</v>
      </c>
    </row>
    <row r="7236" spans="1:18" x14ac:dyDescent="0.3">
      <c r="A7236" s="1">
        <v>45479</v>
      </c>
      <c r="B7236" t="s">
        <v>7437</v>
      </c>
      <c r="C7236" t="s">
        <v>39</v>
      </c>
      <c r="D7236" t="s">
        <v>66</v>
      </c>
      <c r="E7236" t="s">
        <v>102</v>
      </c>
      <c r="F7236" t="s">
        <v>156</v>
      </c>
      <c r="G7236" t="s">
        <v>18</v>
      </c>
      <c r="H7236">
        <v>82</v>
      </c>
      <c r="I7236">
        <v>22415.4</v>
      </c>
      <c r="J7236">
        <v>0.06</v>
      </c>
      <c r="K7236">
        <v>1727779.03</v>
      </c>
      <c r="L7236">
        <v>17016.64</v>
      </c>
      <c r="M7236">
        <v>332414.55</v>
      </c>
      <c r="N7236" s="2">
        <f>Table1[[#This Row],[Profit]]/Table1[[#This Row],[Sales_Value]]</f>
        <v>0.19239413387254733</v>
      </c>
      <c r="O7236" s="3" t="str">
        <f>IF(Table1[[#This Row],[Profit]]&lt;0,"Yes","No")</f>
        <v>No</v>
      </c>
      <c r="P7236" t="str">
        <f>IF(Table1[[#This Row],[Discount_Pct]]&gt;0.3,"High",IF(Table1[[#This Row],[Discount_Pct]]&gt;0.15,"Medium","Low"))</f>
        <v>Low</v>
      </c>
      <c r="Q7236" t="str">
        <f>TEXT(Table1[[#This Row],[Date]],"MMM-YYYY")</f>
        <v>Jul-2024</v>
      </c>
      <c r="R7236" t="str">
        <f>IF(Table1[[#This Row],[Sales_Value]]&gt;500000,"Premium",IF(Table1[[#This Row],[Sales_Value]]&gt;100000,"Mid","Basic"))</f>
        <v>Premium</v>
      </c>
    </row>
    <row r="7237" spans="1:18" x14ac:dyDescent="0.3">
      <c r="A7237" s="1">
        <v>45616</v>
      </c>
      <c r="B7237" t="s">
        <v>7438</v>
      </c>
      <c r="C7237" t="s">
        <v>34</v>
      </c>
      <c r="D7237" t="s">
        <v>80</v>
      </c>
      <c r="E7237" t="s">
        <v>629</v>
      </c>
      <c r="F7237" t="s">
        <v>161</v>
      </c>
      <c r="G7237" t="s">
        <v>24</v>
      </c>
      <c r="H7237">
        <v>3</v>
      </c>
      <c r="I7237">
        <v>21.76</v>
      </c>
      <c r="J7237">
        <v>0.04</v>
      </c>
      <c r="K7237">
        <v>62.67</v>
      </c>
      <c r="L7237">
        <v>4.91</v>
      </c>
      <c r="M7237">
        <v>47.94</v>
      </c>
      <c r="N7237" s="2">
        <f>Table1[[#This Row],[Profit]]/Table1[[#This Row],[Sales_Value]]</f>
        <v>0.76495931067496403</v>
      </c>
      <c r="O7237" s="3" t="str">
        <f>IF(Table1[[#This Row],[Profit]]&lt;0,"Yes","No")</f>
        <v>No</v>
      </c>
      <c r="P7237" t="str">
        <f>IF(Table1[[#This Row],[Discount_Pct]]&gt;0.3,"High",IF(Table1[[#This Row],[Discount_Pct]]&gt;0.15,"Medium","Low"))</f>
        <v>Low</v>
      </c>
      <c r="Q7237" t="str">
        <f>TEXT(Table1[[#This Row],[Date]],"MMM-YYYY")</f>
        <v>Nov-2024</v>
      </c>
      <c r="R7237" t="str">
        <f>IF(Table1[[#This Row],[Sales_Value]]&gt;500000,"Premium",IF(Table1[[#This Row],[Sales_Value]]&gt;100000,"Mid","Basic"))</f>
        <v>Basic</v>
      </c>
    </row>
    <row r="7238" spans="1:18" x14ac:dyDescent="0.3">
      <c r="A7238" s="1">
        <v>45403</v>
      </c>
      <c r="B7238" t="s">
        <v>7439</v>
      </c>
      <c r="C7238" t="s">
        <v>39</v>
      </c>
      <c r="D7238" t="s">
        <v>192</v>
      </c>
      <c r="E7238" t="s">
        <v>553</v>
      </c>
      <c r="F7238" t="s">
        <v>85</v>
      </c>
      <c r="G7238" t="s">
        <v>24</v>
      </c>
      <c r="H7238">
        <v>56</v>
      </c>
      <c r="I7238">
        <v>86.45</v>
      </c>
      <c r="J7238">
        <v>0</v>
      </c>
      <c r="K7238">
        <v>4841.2</v>
      </c>
      <c r="L7238">
        <v>28.01</v>
      </c>
      <c r="M7238">
        <v>3272.64</v>
      </c>
      <c r="N7238" s="2">
        <f>Table1[[#This Row],[Profit]]/Table1[[#This Row],[Sales_Value]]</f>
        <v>0.67599768652400227</v>
      </c>
      <c r="O7238" s="3" t="str">
        <f>IF(Table1[[#This Row],[Profit]]&lt;0,"Yes","No")</f>
        <v>No</v>
      </c>
      <c r="P7238" t="str">
        <f>IF(Table1[[#This Row],[Discount_Pct]]&gt;0.3,"High",IF(Table1[[#This Row],[Discount_Pct]]&gt;0.15,"Medium","Low"))</f>
        <v>Low</v>
      </c>
      <c r="Q7238" t="str">
        <f>TEXT(Table1[[#This Row],[Date]],"MMM-YYYY")</f>
        <v>Apr-2024</v>
      </c>
      <c r="R7238" t="str">
        <f>IF(Table1[[#This Row],[Sales_Value]]&gt;500000,"Premium",IF(Table1[[#This Row],[Sales_Value]]&gt;100000,"Mid","Basic"))</f>
        <v>Basic</v>
      </c>
    </row>
    <row r="7239" spans="1:18" x14ac:dyDescent="0.3">
      <c r="A7239" s="1">
        <v>45426</v>
      </c>
      <c r="B7239" t="s">
        <v>7440</v>
      </c>
      <c r="C7239" t="s">
        <v>20</v>
      </c>
      <c r="D7239" t="s">
        <v>72</v>
      </c>
      <c r="E7239" t="s">
        <v>75</v>
      </c>
      <c r="F7239" t="s">
        <v>140</v>
      </c>
      <c r="G7239" t="s">
        <v>53</v>
      </c>
      <c r="H7239">
        <v>21</v>
      </c>
      <c r="I7239">
        <v>1780.22</v>
      </c>
      <c r="J7239">
        <v>0.22</v>
      </c>
      <c r="K7239">
        <v>29160</v>
      </c>
      <c r="L7239">
        <v>1283.92</v>
      </c>
      <c r="M7239">
        <v>2197.6799999999998</v>
      </c>
      <c r="N7239" s="2">
        <f>Table1[[#This Row],[Profit]]/Table1[[#This Row],[Sales_Value]]</f>
        <v>7.5366255144032918E-2</v>
      </c>
      <c r="O7239" s="3" t="str">
        <f>IF(Table1[[#This Row],[Profit]]&lt;0,"Yes","No")</f>
        <v>No</v>
      </c>
      <c r="P7239" t="str">
        <f>IF(Table1[[#This Row],[Discount_Pct]]&gt;0.3,"High",IF(Table1[[#This Row],[Discount_Pct]]&gt;0.15,"Medium","Low"))</f>
        <v>Medium</v>
      </c>
      <c r="Q7239" t="str">
        <f>TEXT(Table1[[#This Row],[Date]],"MMM-YYYY")</f>
        <v>May-2024</v>
      </c>
      <c r="R7239" t="str">
        <f>IF(Table1[[#This Row],[Sales_Value]]&gt;500000,"Premium",IF(Table1[[#This Row],[Sales_Value]]&gt;100000,"Mid","Basic"))</f>
        <v>Basic</v>
      </c>
    </row>
    <row r="7240" spans="1:18" x14ac:dyDescent="0.3">
      <c r="A7240" s="1">
        <v>45599</v>
      </c>
      <c r="B7240" t="s">
        <v>7441</v>
      </c>
      <c r="C7240" t="s">
        <v>14</v>
      </c>
      <c r="D7240" t="s">
        <v>160</v>
      </c>
      <c r="E7240" t="s">
        <v>128</v>
      </c>
      <c r="F7240" t="s">
        <v>156</v>
      </c>
      <c r="G7240" t="s">
        <v>18</v>
      </c>
      <c r="H7240">
        <v>78</v>
      </c>
      <c r="I7240">
        <v>20997.26</v>
      </c>
      <c r="J7240">
        <v>0.08</v>
      </c>
      <c r="K7240">
        <v>1506763.38</v>
      </c>
      <c r="L7240">
        <v>14554.62</v>
      </c>
      <c r="M7240">
        <v>371503.02</v>
      </c>
      <c r="N7240" s="2">
        <f>Table1[[#This Row],[Profit]]/Table1[[#This Row],[Sales_Value]]</f>
        <v>0.2465569743273161</v>
      </c>
      <c r="O7240" s="3" t="str">
        <f>IF(Table1[[#This Row],[Profit]]&lt;0,"Yes","No")</f>
        <v>No</v>
      </c>
      <c r="P7240" t="str">
        <f>IF(Table1[[#This Row],[Discount_Pct]]&gt;0.3,"High",IF(Table1[[#This Row],[Discount_Pct]]&gt;0.15,"Medium","Low"))</f>
        <v>Low</v>
      </c>
      <c r="Q7240" t="str">
        <f>TEXT(Table1[[#This Row],[Date]],"MMM-YYYY")</f>
        <v>Nov-2024</v>
      </c>
      <c r="R7240" t="str">
        <f>IF(Table1[[#This Row],[Sales_Value]]&gt;500000,"Premium",IF(Table1[[#This Row],[Sales_Value]]&gt;100000,"Mid","Basic"))</f>
        <v>Premium</v>
      </c>
    </row>
    <row r="7241" spans="1:18" x14ac:dyDescent="0.3">
      <c r="A7241" s="1">
        <v>45299</v>
      </c>
      <c r="B7241" t="s">
        <v>7442</v>
      </c>
      <c r="C7241" t="s">
        <v>14</v>
      </c>
      <c r="D7241" t="s">
        <v>55</v>
      </c>
      <c r="E7241" t="s">
        <v>87</v>
      </c>
      <c r="F7241" t="s">
        <v>98</v>
      </c>
      <c r="G7241" t="s">
        <v>18</v>
      </c>
      <c r="H7241">
        <v>82</v>
      </c>
      <c r="I7241">
        <v>6755.73</v>
      </c>
      <c r="J7241">
        <v>0</v>
      </c>
      <c r="K7241">
        <v>553969.86</v>
      </c>
      <c r="L7241">
        <v>4583.84</v>
      </c>
      <c r="M7241">
        <v>178094.98</v>
      </c>
      <c r="N7241" s="2">
        <f>Table1[[#This Row],[Profit]]/Table1[[#This Row],[Sales_Value]]</f>
        <v>0.32148857340361442</v>
      </c>
      <c r="O7241" s="3" t="str">
        <f>IF(Table1[[#This Row],[Profit]]&lt;0,"Yes","No")</f>
        <v>No</v>
      </c>
      <c r="P7241" t="str">
        <f>IF(Table1[[#This Row],[Discount_Pct]]&gt;0.3,"High",IF(Table1[[#This Row],[Discount_Pct]]&gt;0.15,"Medium","Low"))</f>
        <v>Low</v>
      </c>
      <c r="Q7241" t="str">
        <f>TEXT(Table1[[#This Row],[Date]],"MMM-YYYY")</f>
        <v>Jan-2024</v>
      </c>
      <c r="R7241" t="str">
        <f>IF(Table1[[#This Row],[Sales_Value]]&gt;500000,"Premium",IF(Table1[[#This Row],[Sales_Value]]&gt;100000,"Mid","Basic"))</f>
        <v>Premium</v>
      </c>
    </row>
    <row r="7242" spans="1:18" x14ac:dyDescent="0.3">
      <c r="A7242" s="1">
        <v>45508</v>
      </c>
      <c r="B7242" t="s">
        <v>7443</v>
      </c>
      <c r="C7242" t="s">
        <v>14</v>
      </c>
      <c r="D7242" t="s">
        <v>160</v>
      </c>
      <c r="E7242" t="s">
        <v>228</v>
      </c>
      <c r="F7242" t="s">
        <v>293</v>
      </c>
      <c r="G7242" t="s">
        <v>53</v>
      </c>
      <c r="H7242">
        <v>17</v>
      </c>
      <c r="I7242">
        <v>811.87</v>
      </c>
      <c r="J7242">
        <v>0.13</v>
      </c>
      <c r="K7242">
        <v>12007.56</v>
      </c>
      <c r="L7242">
        <v>383.92</v>
      </c>
      <c r="M7242">
        <v>5480.92</v>
      </c>
      <c r="N7242" s="2">
        <f>Table1[[#This Row],[Profit]]/Table1[[#This Row],[Sales_Value]]</f>
        <v>0.45645576620062694</v>
      </c>
      <c r="O7242" s="3" t="str">
        <f>IF(Table1[[#This Row],[Profit]]&lt;0,"Yes","No")</f>
        <v>No</v>
      </c>
      <c r="P7242" t="str">
        <f>IF(Table1[[#This Row],[Discount_Pct]]&gt;0.3,"High",IF(Table1[[#This Row],[Discount_Pct]]&gt;0.15,"Medium","Low"))</f>
        <v>Low</v>
      </c>
      <c r="Q7242" t="str">
        <f>TEXT(Table1[[#This Row],[Date]],"MMM-YYYY")</f>
        <v>Aug-2024</v>
      </c>
      <c r="R7242" t="str">
        <f>IF(Table1[[#This Row],[Sales_Value]]&gt;500000,"Premium",IF(Table1[[#This Row],[Sales_Value]]&gt;100000,"Mid","Basic"))</f>
        <v>Basic</v>
      </c>
    </row>
    <row r="7243" spans="1:18" x14ac:dyDescent="0.3">
      <c r="A7243" s="1">
        <v>45322</v>
      </c>
      <c r="B7243" t="s">
        <v>7444</v>
      </c>
      <c r="C7243" t="s">
        <v>39</v>
      </c>
      <c r="D7243" t="s">
        <v>93</v>
      </c>
      <c r="E7243" t="s">
        <v>90</v>
      </c>
      <c r="F7243" t="s">
        <v>122</v>
      </c>
      <c r="G7243" t="s">
        <v>18</v>
      </c>
      <c r="H7243">
        <v>9</v>
      </c>
      <c r="I7243">
        <v>9640.39</v>
      </c>
      <c r="J7243">
        <v>0.16</v>
      </c>
      <c r="K7243">
        <v>72881.350000000006</v>
      </c>
      <c r="L7243">
        <v>6465.97</v>
      </c>
      <c r="M7243">
        <v>14687.62</v>
      </c>
      <c r="N7243" s="2">
        <f>Table1[[#This Row],[Profit]]/Table1[[#This Row],[Sales_Value]]</f>
        <v>0.20152782570575326</v>
      </c>
      <c r="O7243" s="3" t="str">
        <f>IF(Table1[[#This Row],[Profit]]&lt;0,"Yes","No")</f>
        <v>No</v>
      </c>
      <c r="P7243" t="str">
        <f>IF(Table1[[#This Row],[Discount_Pct]]&gt;0.3,"High",IF(Table1[[#This Row],[Discount_Pct]]&gt;0.15,"Medium","Low"))</f>
        <v>Medium</v>
      </c>
      <c r="Q7243" t="str">
        <f>TEXT(Table1[[#This Row],[Date]],"MMM-YYYY")</f>
        <v>Jan-2024</v>
      </c>
      <c r="R7243" t="str">
        <f>IF(Table1[[#This Row],[Sales_Value]]&gt;500000,"Premium",IF(Table1[[#This Row],[Sales_Value]]&gt;100000,"Mid","Basic"))</f>
        <v>Basic</v>
      </c>
    </row>
    <row r="7244" spans="1:18" x14ac:dyDescent="0.3">
      <c r="A7244" s="1">
        <v>45600</v>
      </c>
      <c r="B7244" t="s">
        <v>7445</v>
      </c>
      <c r="C7244" t="s">
        <v>34</v>
      </c>
      <c r="D7244" t="s">
        <v>105</v>
      </c>
      <c r="E7244" t="s">
        <v>56</v>
      </c>
      <c r="F7244" t="s">
        <v>422</v>
      </c>
      <c r="G7244" t="s">
        <v>24</v>
      </c>
      <c r="H7244">
        <v>31</v>
      </c>
      <c r="I7244">
        <v>420.03</v>
      </c>
      <c r="J7244">
        <v>0.19</v>
      </c>
      <c r="K7244">
        <v>10546.95</v>
      </c>
      <c r="L7244">
        <v>253.75</v>
      </c>
      <c r="M7244">
        <v>2680.7</v>
      </c>
      <c r="N7244" s="2">
        <f>Table1[[#This Row],[Profit]]/Table1[[#This Row],[Sales_Value]]</f>
        <v>0.25416826665528891</v>
      </c>
      <c r="O7244" s="3" t="str">
        <f>IF(Table1[[#This Row],[Profit]]&lt;0,"Yes","No")</f>
        <v>No</v>
      </c>
      <c r="P7244" t="str">
        <f>IF(Table1[[#This Row],[Discount_Pct]]&gt;0.3,"High",IF(Table1[[#This Row],[Discount_Pct]]&gt;0.15,"Medium","Low"))</f>
        <v>Medium</v>
      </c>
      <c r="Q7244" t="str">
        <f>TEXT(Table1[[#This Row],[Date]],"MMM-YYYY")</f>
        <v>Nov-2024</v>
      </c>
      <c r="R7244" t="str">
        <f>IF(Table1[[#This Row],[Sales_Value]]&gt;500000,"Premium",IF(Table1[[#This Row],[Sales_Value]]&gt;100000,"Mid","Basic"))</f>
        <v>Basic</v>
      </c>
    </row>
    <row r="7245" spans="1:18" x14ac:dyDescent="0.3">
      <c r="A7245" s="1">
        <v>45439</v>
      </c>
      <c r="B7245" t="s">
        <v>7446</v>
      </c>
      <c r="C7245" t="s">
        <v>14</v>
      </c>
      <c r="D7245" t="s">
        <v>160</v>
      </c>
      <c r="E7245" t="s">
        <v>67</v>
      </c>
      <c r="F7245" t="s">
        <v>88</v>
      </c>
      <c r="G7245" t="s">
        <v>53</v>
      </c>
      <c r="H7245">
        <v>100</v>
      </c>
      <c r="I7245">
        <v>1783.36</v>
      </c>
      <c r="J7245">
        <v>0.02</v>
      </c>
      <c r="K7245">
        <v>174769.28</v>
      </c>
      <c r="L7245">
        <v>877.09</v>
      </c>
      <c r="M7245">
        <v>87060.28</v>
      </c>
      <c r="N7245" s="2">
        <f>Table1[[#This Row],[Profit]]/Table1[[#This Row],[Sales_Value]]</f>
        <v>0.49814406742420636</v>
      </c>
      <c r="O7245" s="3" t="str">
        <f>IF(Table1[[#This Row],[Profit]]&lt;0,"Yes","No")</f>
        <v>No</v>
      </c>
      <c r="P7245" t="str">
        <f>IF(Table1[[#This Row],[Discount_Pct]]&gt;0.3,"High",IF(Table1[[#This Row],[Discount_Pct]]&gt;0.15,"Medium","Low"))</f>
        <v>Low</v>
      </c>
      <c r="Q7245" t="str">
        <f>TEXT(Table1[[#This Row],[Date]],"MMM-YYYY")</f>
        <v>May-2024</v>
      </c>
      <c r="R7245" t="str">
        <f>IF(Table1[[#This Row],[Sales_Value]]&gt;500000,"Premium",IF(Table1[[#This Row],[Sales_Value]]&gt;100000,"Mid","Basic"))</f>
        <v>Mid</v>
      </c>
    </row>
    <row r="7246" spans="1:18" x14ac:dyDescent="0.3">
      <c r="A7246" s="1">
        <v>45344</v>
      </c>
      <c r="B7246" t="s">
        <v>7447</v>
      </c>
      <c r="C7246" t="s">
        <v>20</v>
      </c>
      <c r="D7246" t="s">
        <v>352</v>
      </c>
      <c r="E7246" t="s">
        <v>158</v>
      </c>
      <c r="F7246" t="s">
        <v>180</v>
      </c>
      <c r="G7246" t="s">
        <v>53</v>
      </c>
      <c r="H7246">
        <v>27</v>
      </c>
      <c r="I7246">
        <v>1307.75</v>
      </c>
      <c r="J7246">
        <v>0.05</v>
      </c>
      <c r="K7246">
        <v>33543.79</v>
      </c>
      <c r="L7246">
        <v>773.73</v>
      </c>
      <c r="M7246">
        <v>12653.08</v>
      </c>
      <c r="N7246" s="2">
        <f>Table1[[#This Row],[Profit]]/Table1[[#This Row],[Sales_Value]]</f>
        <v>0.37721080414586422</v>
      </c>
      <c r="O7246" s="3" t="str">
        <f>IF(Table1[[#This Row],[Profit]]&lt;0,"Yes","No")</f>
        <v>No</v>
      </c>
      <c r="P7246" t="str">
        <f>IF(Table1[[#This Row],[Discount_Pct]]&gt;0.3,"High",IF(Table1[[#This Row],[Discount_Pct]]&gt;0.15,"Medium","Low"))</f>
        <v>Low</v>
      </c>
      <c r="Q7246" t="str">
        <f>TEXT(Table1[[#This Row],[Date]],"MMM-YYYY")</f>
        <v>Feb-2024</v>
      </c>
      <c r="R7246" t="str">
        <f>IF(Table1[[#This Row],[Sales_Value]]&gt;500000,"Premium",IF(Table1[[#This Row],[Sales_Value]]&gt;100000,"Mid","Basic"))</f>
        <v>Basic</v>
      </c>
    </row>
    <row r="7247" spans="1:18" x14ac:dyDescent="0.3">
      <c r="A7247" s="1">
        <v>45358</v>
      </c>
      <c r="B7247" t="s">
        <v>7448</v>
      </c>
      <c r="C7247" t="s">
        <v>20</v>
      </c>
      <c r="D7247" t="s">
        <v>124</v>
      </c>
      <c r="E7247" t="s">
        <v>223</v>
      </c>
      <c r="F7247" t="s">
        <v>122</v>
      </c>
      <c r="G7247" t="s">
        <v>18</v>
      </c>
      <c r="H7247">
        <v>72</v>
      </c>
      <c r="I7247">
        <v>8152.69</v>
      </c>
      <c r="J7247">
        <v>0.24</v>
      </c>
      <c r="K7247">
        <v>446115.2</v>
      </c>
      <c r="L7247">
        <v>6842.17</v>
      </c>
      <c r="M7247">
        <v>-46521.04</v>
      </c>
      <c r="N7247" s="2">
        <f>Table1[[#This Row],[Profit]]/Table1[[#This Row],[Sales_Value]]</f>
        <v>-0.104280329385773</v>
      </c>
      <c r="O7247" s="3" t="str">
        <f>IF(Table1[[#This Row],[Profit]]&lt;0,"Yes","No")</f>
        <v>Yes</v>
      </c>
      <c r="P7247" t="str">
        <f>IF(Table1[[#This Row],[Discount_Pct]]&gt;0.3,"High",IF(Table1[[#This Row],[Discount_Pct]]&gt;0.15,"Medium","Low"))</f>
        <v>Medium</v>
      </c>
      <c r="Q7247" t="str">
        <f>TEXT(Table1[[#This Row],[Date]],"MMM-YYYY")</f>
        <v>Mar-2024</v>
      </c>
      <c r="R7247" t="str">
        <f>IF(Table1[[#This Row],[Sales_Value]]&gt;500000,"Premium",IF(Table1[[#This Row],[Sales_Value]]&gt;100000,"Mid","Basic"))</f>
        <v>Mid</v>
      </c>
    </row>
    <row r="7248" spans="1:18" x14ac:dyDescent="0.3">
      <c r="A7248" s="1">
        <v>45499</v>
      </c>
      <c r="B7248" t="s">
        <v>7449</v>
      </c>
      <c r="C7248" t="s">
        <v>34</v>
      </c>
      <c r="D7248" t="s">
        <v>80</v>
      </c>
      <c r="E7248" t="s">
        <v>84</v>
      </c>
      <c r="F7248" t="s">
        <v>138</v>
      </c>
      <c r="G7248" t="s">
        <v>46</v>
      </c>
      <c r="H7248">
        <v>16</v>
      </c>
      <c r="I7248">
        <v>6296.01</v>
      </c>
      <c r="J7248">
        <v>0.02</v>
      </c>
      <c r="K7248">
        <v>98721.44</v>
      </c>
      <c r="L7248">
        <v>4033.44</v>
      </c>
      <c r="M7248">
        <v>34186.400000000001</v>
      </c>
      <c r="N7248" s="2">
        <f>Table1[[#This Row],[Profit]]/Table1[[#This Row],[Sales_Value]]</f>
        <v>0.34629154518005412</v>
      </c>
      <c r="O7248" s="3" t="str">
        <f>IF(Table1[[#This Row],[Profit]]&lt;0,"Yes","No")</f>
        <v>No</v>
      </c>
      <c r="P7248" t="str">
        <f>IF(Table1[[#This Row],[Discount_Pct]]&gt;0.3,"High",IF(Table1[[#This Row],[Discount_Pct]]&gt;0.15,"Medium","Low"))</f>
        <v>Low</v>
      </c>
      <c r="Q7248" t="str">
        <f>TEXT(Table1[[#This Row],[Date]],"MMM-YYYY")</f>
        <v>Jul-2024</v>
      </c>
      <c r="R7248" t="str">
        <f>IF(Table1[[#This Row],[Sales_Value]]&gt;500000,"Premium",IF(Table1[[#This Row],[Sales_Value]]&gt;100000,"Mid","Basic"))</f>
        <v>Basic</v>
      </c>
    </row>
    <row r="7249" spans="1:18" x14ac:dyDescent="0.3">
      <c r="A7249" s="1">
        <v>45431</v>
      </c>
      <c r="B7249" t="s">
        <v>7450</v>
      </c>
      <c r="C7249" t="s">
        <v>14</v>
      </c>
      <c r="D7249" t="s">
        <v>189</v>
      </c>
      <c r="E7249" t="s">
        <v>540</v>
      </c>
      <c r="F7249" t="s">
        <v>184</v>
      </c>
      <c r="G7249" t="s">
        <v>24</v>
      </c>
      <c r="H7249">
        <v>10</v>
      </c>
      <c r="I7249">
        <v>39.369999999999997</v>
      </c>
      <c r="J7249">
        <v>0.03</v>
      </c>
      <c r="K7249">
        <v>381.89</v>
      </c>
      <c r="L7249">
        <v>20.420000000000002</v>
      </c>
      <c r="M7249">
        <v>177.69</v>
      </c>
      <c r="N7249" s="2">
        <f>Table1[[#This Row],[Profit]]/Table1[[#This Row],[Sales_Value]]</f>
        <v>0.46529105239728719</v>
      </c>
      <c r="O7249" s="3" t="str">
        <f>IF(Table1[[#This Row],[Profit]]&lt;0,"Yes","No")</f>
        <v>No</v>
      </c>
      <c r="P7249" t="str">
        <f>IF(Table1[[#This Row],[Discount_Pct]]&gt;0.3,"High",IF(Table1[[#This Row],[Discount_Pct]]&gt;0.15,"Medium","Low"))</f>
        <v>Low</v>
      </c>
      <c r="Q7249" t="str">
        <f>TEXT(Table1[[#This Row],[Date]],"MMM-YYYY")</f>
        <v>May-2024</v>
      </c>
      <c r="R7249" t="str">
        <f>IF(Table1[[#This Row],[Sales_Value]]&gt;500000,"Premium",IF(Table1[[#This Row],[Sales_Value]]&gt;100000,"Mid","Basic"))</f>
        <v>Basic</v>
      </c>
    </row>
    <row r="7250" spans="1:18" x14ac:dyDescent="0.3">
      <c r="A7250" s="1">
        <v>45297</v>
      </c>
      <c r="B7250" t="s">
        <v>7451</v>
      </c>
      <c r="C7250" t="s">
        <v>14</v>
      </c>
      <c r="D7250" t="s">
        <v>26</v>
      </c>
      <c r="E7250" t="s">
        <v>75</v>
      </c>
      <c r="F7250" t="s">
        <v>122</v>
      </c>
      <c r="G7250" t="s">
        <v>18</v>
      </c>
      <c r="H7250">
        <v>66</v>
      </c>
      <c r="I7250">
        <v>8474.8700000000008</v>
      </c>
      <c r="J7250">
        <v>0.2</v>
      </c>
      <c r="K7250">
        <v>447473.14</v>
      </c>
      <c r="L7250">
        <v>5867.05</v>
      </c>
      <c r="M7250">
        <v>60247.839999999997</v>
      </c>
      <c r="N7250" s="2">
        <f>Table1[[#This Row],[Profit]]/Table1[[#This Row],[Sales_Value]]</f>
        <v>0.13464012610902187</v>
      </c>
      <c r="O7250" s="3" t="str">
        <f>IF(Table1[[#This Row],[Profit]]&lt;0,"Yes","No")</f>
        <v>No</v>
      </c>
      <c r="P7250" t="str">
        <f>IF(Table1[[#This Row],[Discount_Pct]]&gt;0.3,"High",IF(Table1[[#This Row],[Discount_Pct]]&gt;0.15,"Medium","Low"))</f>
        <v>Medium</v>
      </c>
      <c r="Q7250" t="str">
        <f>TEXT(Table1[[#This Row],[Date]],"MMM-YYYY")</f>
        <v>Jan-2024</v>
      </c>
      <c r="R7250" t="str">
        <f>IF(Table1[[#This Row],[Sales_Value]]&gt;500000,"Premium",IF(Table1[[#This Row],[Sales_Value]]&gt;100000,"Mid","Basic"))</f>
        <v>Mid</v>
      </c>
    </row>
    <row r="7251" spans="1:18" x14ac:dyDescent="0.3">
      <c r="A7251" s="1">
        <v>45497</v>
      </c>
      <c r="B7251" t="s">
        <v>7452</v>
      </c>
      <c r="C7251" t="s">
        <v>39</v>
      </c>
      <c r="D7251" t="s">
        <v>93</v>
      </c>
      <c r="E7251" t="s">
        <v>370</v>
      </c>
      <c r="F7251" t="s">
        <v>45</v>
      </c>
      <c r="G7251" t="s">
        <v>46</v>
      </c>
      <c r="H7251">
        <v>10</v>
      </c>
      <c r="I7251">
        <v>11476.08</v>
      </c>
      <c r="J7251">
        <v>0.18</v>
      </c>
      <c r="K7251">
        <v>94103.86</v>
      </c>
      <c r="L7251">
        <v>7439.61</v>
      </c>
      <c r="M7251">
        <v>19707.759999999998</v>
      </c>
      <c r="N7251" s="2">
        <f>Table1[[#This Row],[Profit]]/Table1[[#This Row],[Sales_Value]]</f>
        <v>0.20942562823671632</v>
      </c>
      <c r="O7251" s="3" t="str">
        <f>IF(Table1[[#This Row],[Profit]]&lt;0,"Yes","No")</f>
        <v>No</v>
      </c>
      <c r="P7251" t="str">
        <f>IF(Table1[[#This Row],[Discount_Pct]]&gt;0.3,"High",IF(Table1[[#This Row],[Discount_Pct]]&gt;0.15,"Medium","Low"))</f>
        <v>Medium</v>
      </c>
      <c r="Q7251" t="str">
        <f>TEXT(Table1[[#This Row],[Date]],"MMM-YYYY")</f>
        <v>Jul-2024</v>
      </c>
      <c r="R7251" t="str">
        <f>IF(Table1[[#This Row],[Sales_Value]]&gt;500000,"Premium",IF(Table1[[#This Row],[Sales_Value]]&gt;100000,"Mid","Basic"))</f>
        <v>Basic</v>
      </c>
    </row>
    <row r="7252" spans="1:18" x14ac:dyDescent="0.3">
      <c r="A7252" s="1">
        <v>45620</v>
      </c>
      <c r="B7252" t="s">
        <v>7453</v>
      </c>
      <c r="C7252" t="s">
        <v>34</v>
      </c>
      <c r="D7252" t="s">
        <v>80</v>
      </c>
      <c r="E7252" t="s">
        <v>102</v>
      </c>
      <c r="F7252" t="s">
        <v>37</v>
      </c>
      <c r="G7252" t="s">
        <v>18</v>
      </c>
      <c r="H7252">
        <v>16</v>
      </c>
      <c r="I7252">
        <v>40614.910000000003</v>
      </c>
      <c r="J7252">
        <v>0.2</v>
      </c>
      <c r="K7252">
        <v>519870.85</v>
      </c>
      <c r="L7252">
        <v>33415.9</v>
      </c>
      <c r="M7252">
        <v>-14783.55</v>
      </c>
      <c r="N7252" s="2">
        <f>Table1[[#This Row],[Profit]]/Table1[[#This Row],[Sales_Value]]</f>
        <v>-2.8436966604301818E-2</v>
      </c>
      <c r="O7252" s="3" t="str">
        <f>IF(Table1[[#This Row],[Profit]]&lt;0,"Yes","No")</f>
        <v>Yes</v>
      </c>
      <c r="P7252" t="str">
        <f>IF(Table1[[#This Row],[Discount_Pct]]&gt;0.3,"High",IF(Table1[[#This Row],[Discount_Pct]]&gt;0.15,"Medium","Low"))</f>
        <v>Medium</v>
      </c>
      <c r="Q7252" t="str">
        <f>TEXT(Table1[[#This Row],[Date]],"MMM-YYYY")</f>
        <v>Nov-2024</v>
      </c>
      <c r="R7252" t="str">
        <f>IF(Table1[[#This Row],[Sales_Value]]&gt;500000,"Premium",IF(Table1[[#This Row],[Sales_Value]]&gt;100000,"Mid","Basic"))</f>
        <v>Premium</v>
      </c>
    </row>
    <row r="7253" spans="1:18" x14ac:dyDescent="0.3">
      <c r="A7253" s="1">
        <v>45449</v>
      </c>
      <c r="B7253" t="s">
        <v>7454</v>
      </c>
      <c r="C7253" t="s">
        <v>14</v>
      </c>
      <c r="D7253" t="s">
        <v>15</v>
      </c>
      <c r="E7253" t="s">
        <v>73</v>
      </c>
      <c r="F7253" t="s">
        <v>146</v>
      </c>
      <c r="G7253" t="s">
        <v>24</v>
      </c>
      <c r="H7253">
        <v>17</v>
      </c>
      <c r="I7253">
        <v>55.95</v>
      </c>
      <c r="J7253">
        <v>0.05</v>
      </c>
      <c r="K7253">
        <v>903.59</v>
      </c>
      <c r="L7253">
        <v>27.52</v>
      </c>
      <c r="M7253">
        <v>435.75</v>
      </c>
      <c r="N7253" s="2">
        <f>Table1[[#This Row],[Profit]]/Table1[[#This Row],[Sales_Value]]</f>
        <v>0.48224305271196005</v>
      </c>
      <c r="O7253" s="3" t="str">
        <f>IF(Table1[[#This Row],[Profit]]&lt;0,"Yes","No")</f>
        <v>No</v>
      </c>
      <c r="P7253" t="str">
        <f>IF(Table1[[#This Row],[Discount_Pct]]&gt;0.3,"High",IF(Table1[[#This Row],[Discount_Pct]]&gt;0.15,"Medium","Low"))</f>
        <v>Low</v>
      </c>
      <c r="Q7253" t="str">
        <f>TEXT(Table1[[#This Row],[Date]],"MMM-YYYY")</f>
        <v>Jun-2024</v>
      </c>
      <c r="R7253" t="str">
        <f>IF(Table1[[#This Row],[Sales_Value]]&gt;500000,"Premium",IF(Table1[[#This Row],[Sales_Value]]&gt;100000,"Mid","Basic"))</f>
        <v>Basic</v>
      </c>
    </row>
    <row r="7254" spans="1:18" x14ac:dyDescent="0.3">
      <c r="A7254" s="1">
        <v>45467</v>
      </c>
      <c r="B7254" t="s">
        <v>7455</v>
      </c>
      <c r="C7254" t="s">
        <v>20</v>
      </c>
      <c r="D7254" t="s">
        <v>148</v>
      </c>
      <c r="E7254" t="s">
        <v>125</v>
      </c>
      <c r="F7254" t="s">
        <v>161</v>
      </c>
      <c r="G7254" t="s">
        <v>24</v>
      </c>
      <c r="H7254">
        <v>54</v>
      </c>
      <c r="I7254">
        <v>20.83</v>
      </c>
      <c r="J7254">
        <v>0.19</v>
      </c>
      <c r="K7254">
        <v>911.1</v>
      </c>
      <c r="L7254">
        <v>5.48</v>
      </c>
      <c r="M7254">
        <v>615.17999999999995</v>
      </c>
      <c r="N7254" s="2">
        <f>Table1[[#This Row],[Profit]]/Table1[[#This Row],[Sales_Value]]</f>
        <v>0.67520579519262425</v>
      </c>
      <c r="O7254" s="3" t="str">
        <f>IF(Table1[[#This Row],[Profit]]&lt;0,"Yes","No")</f>
        <v>No</v>
      </c>
      <c r="P7254" t="str">
        <f>IF(Table1[[#This Row],[Discount_Pct]]&gt;0.3,"High",IF(Table1[[#This Row],[Discount_Pct]]&gt;0.15,"Medium","Low"))</f>
        <v>Medium</v>
      </c>
      <c r="Q7254" t="str">
        <f>TEXT(Table1[[#This Row],[Date]],"MMM-YYYY")</f>
        <v>Jun-2024</v>
      </c>
      <c r="R7254" t="str">
        <f>IF(Table1[[#This Row],[Sales_Value]]&gt;500000,"Premium",IF(Table1[[#This Row],[Sales_Value]]&gt;100000,"Mid","Basic"))</f>
        <v>Basic</v>
      </c>
    </row>
    <row r="7255" spans="1:18" x14ac:dyDescent="0.3">
      <c r="A7255" s="1">
        <v>45315</v>
      </c>
      <c r="B7255" t="s">
        <v>7456</v>
      </c>
      <c r="C7255" t="s">
        <v>34</v>
      </c>
      <c r="D7255" t="s">
        <v>35</v>
      </c>
      <c r="E7255" t="s">
        <v>506</v>
      </c>
      <c r="F7255" t="s">
        <v>42</v>
      </c>
      <c r="G7255" t="s">
        <v>18</v>
      </c>
      <c r="H7255">
        <v>88</v>
      </c>
      <c r="I7255">
        <v>51214.64</v>
      </c>
      <c r="J7255">
        <v>0.19</v>
      </c>
      <c r="K7255">
        <v>3650579.54</v>
      </c>
      <c r="L7255">
        <v>46383.29</v>
      </c>
      <c r="M7255">
        <v>-431149.98</v>
      </c>
      <c r="N7255" s="2">
        <f>Table1[[#This Row],[Profit]]/Table1[[#This Row],[Sales_Value]]</f>
        <v>-0.11810452978104402</v>
      </c>
      <c r="O7255" s="3" t="str">
        <f>IF(Table1[[#This Row],[Profit]]&lt;0,"Yes","No")</f>
        <v>Yes</v>
      </c>
      <c r="P7255" t="str">
        <f>IF(Table1[[#This Row],[Discount_Pct]]&gt;0.3,"High",IF(Table1[[#This Row],[Discount_Pct]]&gt;0.15,"Medium","Low"))</f>
        <v>Medium</v>
      </c>
      <c r="Q7255" t="str">
        <f>TEXT(Table1[[#This Row],[Date]],"MMM-YYYY")</f>
        <v>Jan-2024</v>
      </c>
      <c r="R7255" t="str">
        <f>IF(Table1[[#This Row],[Sales_Value]]&gt;500000,"Premium",IF(Table1[[#This Row],[Sales_Value]]&gt;100000,"Mid","Basic"))</f>
        <v>Premium</v>
      </c>
    </row>
    <row r="7256" spans="1:18" x14ac:dyDescent="0.3">
      <c r="A7256" s="1">
        <v>45388</v>
      </c>
      <c r="B7256" t="s">
        <v>7457</v>
      </c>
      <c r="C7256" t="s">
        <v>34</v>
      </c>
      <c r="D7256" t="s">
        <v>80</v>
      </c>
      <c r="E7256" t="s">
        <v>60</v>
      </c>
      <c r="F7256" t="s">
        <v>42</v>
      </c>
      <c r="G7256" t="s">
        <v>18</v>
      </c>
      <c r="H7256">
        <v>45</v>
      </c>
      <c r="I7256">
        <v>53410.17</v>
      </c>
      <c r="J7256">
        <v>0.17</v>
      </c>
      <c r="K7256">
        <v>1994869.85</v>
      </c>
      <c r="L7256">
        <v>48843.58</v>
      </c>
      <c r="M7256">
        <v>-203091.25</v>
      </c>
      <c r="N7256" s="2">
        <f>Table1[[#This Row],[Profit]]/Table1[[#This Row],[Sales_Value]]</f>
        <v>-0.10180676699284416</v>
      </c>
      <c r="O7256" s="3" t="str">
        <f>IF(Table1[[#This Row],[Profit]]&lt;0,"Yes","No")</f>
        <v>Yes</v>
      </c>
      <c r="P7256" t="str">
        <f>IF(Table1[[#This Row],[Discount_Pct]]&gt;0.3,"High",IF(Table1[[#This Row],[Discount_Pct]]&gt;0.15,"Medium","Low"))</f>
        <v>Medium</v>
      </c>
      <c r="Q7256" t="str">
        <f>TEXT(Table1[[#This Row],[Date]],"MMM-YYYY")</f>
        <v>Apr-2024</v>
      </c>
      <c r="R7256" t="str">
        <f>IF(Table1[[#This Row],[Sales_Value]]&gt;500000,"Premium",IF(Table1[[#This Row],[Sales_Value]]&gt;100000,"Mid","Basic"))</f>
        <v>Premium</v>
      </c>
    </row>
    <row r="7257" spans="1:18" x14ac:dyDescent="0.3">
      <c r="A7257" s="1">
        <v>45333</v>
      </c>
      <c r="B7257" t="s">
        <v>7458</v>
      </c>
      <c r="C7257" t="s">
        <v>34</v>
      </c>
      <c r="D7257" t="s">
        <v>105</v>
      </c>
      <c r="E7257" t="s">
        <v>168</v>
      </c>
      <c r="F7257" t="s">
        <v>110</v>
      </c>
      <c r="G7257" t="s">
        <v>24</v>
      </c>
      <c r="H7257">
        <v>61</v>
      </c>
      <c r="I7257">
        <v>353.6</v>
      </c>
      <c r="J7257">
        <v>7.0000000000000007E-2</v>
      </c>
      <c r="K7257">
        <v>20059.73</v>
      </c>
      <c r="L7257">
        <v>216.68</v>
      </c>
      <c r="M7257">
        <v>6842.25</v>
      </c>
      <c r="N7257" s="2">
        <f>Table1[[#This Row],[Profit]]/Table1[[#This Row],[Sales_Value]]</f>
        <v>0.34109382329672433</v>
      </c>
      <c r="O7257" s="3" t="str">
        <f>IF(Table1[[#This Row],[Profit]]&lt;0,"Yes","No")</f>
        <v>No</v>
      </c>
      <c r="P7257" t="str">
        <f>IF(Table1[[#This Row],[Discount_Pct]]&gt;0.3,"High",IF(Table1[[#This Row],[Discount_Pct]]&gt;0.15,"Medium","Low"))</f>
        <v>Low</v>
      </c>
      <c r="Q7257" t="str">
        <f>TEXT(Table1[[#This Row],[Date]],"MMM-YYYY")</f>
        <v>Feb-2024</v>
      </c>
      <c r="R7257" t="str">
        <f>IF(Table1[[#This Row],[Sales_Value]]&gt;500000,"Premium",IF(Table1[[#This Row],[Sales_Value]]&gt;100000,"Mid","Basic"))</f>
        <v>Basic</v>
      </c>
    </row>
    <row r="7258" spans="1:18" x14ac:dyDescent="0.3">
      <c r="A7258" s="1">
        <v>45643</v>
      </c>
      <c r="B7258" t="s">
        <v>7459</v>
      </c>
      <c r="C7258" t="s">
        <v>20</v>
      </c>
      <c r="D7258" t="s">
        <v>124</v>
      </c>
      <c r="E7258" t="s">
        <v>168</v>
      </c>
      <c r="F7258" t="s">
        <v>140</v>
      </c>
      <c r="G7258" t="s">
        <v>53</v>
      </c>
      <c r="H7258">
        <v>22</v>
      </c>
      <c r="I7258">
        <v>1977.2</v>
      </c>
      <c r="J7258">
        <v>0.26</v>
      </c>
      <c r="K7258">
        <v>32188.82</v>
      </c>
      <c r="L7258">
        <v>1174</v>
      </c>
      <c r="M7258">
        <v>6360.82</v>
      </c>
      <c r="N7258" s="2">
        <f>Table1[[#This Row],[Profit]]/Table1[[#This Row],[Sales_Value]]</f>
        <v>0.19760960482552636</v>
      </c>
      <c r="O7258" s="3" t="str">
        <f>IF(Table1[[#This Row],[Profit]]&lt;0,"Yes","No")</f>
        <v>No</v>
      </c>
      <c r="P7258" t="str">
        <f>IF(Table1[[#This Row],[Discount_Pct]]&gt;0.3,"High",IF(Table1[[#This Row],[Discount_Pct]]&gt;0.15,"Medium","Low"))</f>
        <v>Medium</v>
      </c>
      <c r="Q7258" t="str">
        <f>TEXT(Table1[[#This Row],[Date]],"MMM-YYYY")</f>
        <v>Dec-2024</v>
      </c>
      <c r="R7258" t="str">
        <f>IF(Table1[[#This Row],[Sales_Value]]&gt;500000,"Premium",IF(Table1[[#This Row],[Sales_Value]]&gt;100000,"Mid","Basic"))</f>
        <v>Basic</v>
      </c>
    </row>
    <row r="7259" spans="1:18" x14ac:dyDescent="0.3">
      <c r="A7259" s="1">
        <v>45419</v>
      </c>
      <c r="B7259" t="s">
        <v>7460</v>
      </c>
      <c r="C7259" t="s">
        <v>20</v>
      </c>
      <c r="D7259" t="s">
        <v>72</v>
      </c>
      <c r="E7259" t="s">
        <v>193</v>
      </c>
      <c r="F7259" t="s">
        <v>37</v>
      </c>
      <c r="G7259" t="s">
        <v>18</v>
      </c>
      <c r="H7259">
        <v>64</v>
      </c>
      <c r="I7259">
        <v>37406.83</v>
      </c>
      <c r="J7259">
        <v>0.03</v>
      </c>
      <c r="K7259">
        <v>2322216.0099999998</v>
      </c>
      <c r="L7259">
        <v>33744.01</v>
      </c>
      <c r="M7259">
        <v>162599.37</v>
      </c>
      <c r="N7259" s="2">
        <f>Table1[[#This Row],[Profit]]/Table1[[#This Row],[Sales_Value]]</f>
        <v>7.0019054773461847E-2</v>
      </c>
      <c r="O7259" s="3" t="str">
        <f>IF(Table1[[#This Row],[Profit]]&lt;0,"Yes","No")</f>
        <v>No</v>
      </c>
      <c r="P7259" t="str">
        <f>IF(Table1[[#This Row],[Discount_Pct]]&gt;0.3,"High",IF(Table1[[#This Row],[Discount_Pct]]&gt;0.15,"Medium","Low"))</f>
        <v>Low</v>
      </c>
      <c r="Q7259" t="str">
        <f>TEXT(Table1[[#This Row],[Date]],"MMM-YYYY")</f>
        <v>May-2024</v>
      </c>
      <c r="R7259" t="str">
        <f>IF(Table1[[#This Row],[Sales_Value]]&gt;500000,"Premium",IF(Table1[[#This Row],[Sales_Value]]&gt;100000,"Mid","Basic"))</f>
        <v>Premium</v>
      </c>
    </row>
    <row r="7260" spans="1:18" x14ac:dyDescent="0.3">
      <c r="A7260" s="1">
        <v>45538</v>
      </c>
      <c r="B7260" t="s">
        <v>7461</v>
      </c>
      <c r="C7260" t="s">
        <v>34</v>
      </c>
      <c r="D7260" t="s">
        <v>207</v>
      </c>
      <c r="E7260" t="s">
        <v>553</v>
      </c>
      <c r="F7260" t="s">
        <v>165</v>
      </c>
      <c r="G7260" t="s">
        <v>24</v>
      </c>
      <c r="H7260">
        <v>72</v>
      </c>
      <c r="I7260">
        <v>174.22</v>
      </c>
      <c r="J7260">
        <v>0.26</v>
      </c>
      <c r="K7260">
        <v>9282.44</v>
      </c>
      <c r="L7260">
        <v>121.48</v>
      </c>
      <c r="M7260">
        <v>535.88</v>
      </c>
      <c r="N7260" s="2">
        <f>Table1[[#This Row],[Profit]]/Table1[[#This Row],[Sales_Value]]</f>
        <v>5.773051051232219E-2</v>
      </c>
      <c r="O7260" s="3" t="str">
        <f>IF(Table1[[#This Row],[Profit]]&lt;0,"Yes","No")</f>
        <v>No</v>
      </c>
      <c r="P7260" t="str">
        <f>IF(Table1[[#This Row],[Discount_Pct]]&gt;0.3,"High",IF(Table1[[#This Row],[Discount_Pct]]&gt;0.15,"Medium","Low"))</f>
        <v>Medium</v>
      </c>
      <c r="Q7260" t="str">
        <f>TEXT(Table1[[#This Row],[Date]],"MMM-YYYY")</f>
        <v>Sep-2024</v>
      </c>
      <c r="R7260" t="str">
        <f>IF(Table1[[#This Row],[Sales_Value]]&gt;500000,"Premium",IF(Table1[[#This Row],[Sales_Value]]&gt;100000,"Mid","Basic"))</f>
        <v>Basic</v>
      </c>
    </row>
    <row r="7261" spans="1:18" x14ac:dyDescent="0.3">
      <c r="A7261" s="1">
        <v>45574</v>
      </c>
      <c r="B7261" t="s">
        <v>7462</v>
      </c>
      <c r="C7261" t="s">
        <v>20</v>
      </c>
      <c r="D7261" t="s">
        <v>72</v>
      </c>
      <c r="E7261" t="s">
        <v>228</v>
      </c>
      <c r="F7261" t="s">
        <v>88</v>
      </c>
      <c r="G7261" t="s">
        <v>53</v>
      </c>
      <c r="H7261">
        <v>46</v>
      </c>
      <c r="I7261">
        <v>1719.87</v>
      </c>
      <c r="J7261">
        <v>0.19</v>
      </c>
      <c r="K7261">
        <v>64082.36</v>
      </c>
      <c r="L7261">
        <v>934.07</v>
      </c>
      <c r="M7261">
        <v>21115.14</v>
      </c>
      <c r="N7261" s="2">
        <f>Table1[[#This Row],[Profit]]/Table1[[#This Row],[Sales_Value]]</f>
        <v>0.32950003713970583</v>
      </c>
      <c r="O7261" s="3" t="str">
        <f>IF(Table1[[#This Row],[Profit]]&lt;0,"Yes","No")</f>
        <v>No</v>
      </c>
      <c r="P7261" t="str">
        <f>IF(Table1[[#This Row],[Discount_Pct]]&gt;0.3,"High",IF(Table1[[#This Row],[Discount_Pct]]&gt;0.15,"Medium","Low"))</f>
        <v>Medium</v>
      </c>
      <c r="Q7261" t="str">
        <f>TEXT(Table1[[#This Row],[Date]],"MMM-YYYY")</f>
        <v>Oct-2024</v>
      </c>
      <c r="R7261" t="str">
        <f>IF(Table1[[#This Row],[Sales_Value]]&gt;500000,"Premium",IF(Table1[[#This Row],[Sales_Value]]&gt;100000,"Mid","Basic"))</f>
        <v>Basic</v>
      </c>
    </row>
    <row r="7262" spans="1:18" x14ac:dyDescent="0.3">
      <c r="A7262" s="1">
        <v>45418</v>
      </c>
      <c r="B7262" t="s">
        <v>7463</v>
      </c>
      <c r="C7262" t="s">
        <v>20</v>
      </c>
      <c r="D7262" t="s">
        <v>364</v>
      </c>
      <c r="E7262" t="s">
        <v>415</v>
      </c>
      <c r="F7262" t="s">
        <v>68</v>
      </c>
      <c r="G7262" t="s">
        <v>24</v>
      </c>
      <c r="H7262">
        <v>11</v>
      </c>
      <c r="I7262">
        <v>110.69</v>
      </c>
      <c r="J7262">
        <v>0</v>
      </c>
      <c r="K7262">
        <v>1217.5899999999999</v>
      </c>
      <c r="L7262">
        <v>65.7</v>
      </c>
      <c r="M7262">
        <v>494.89</v>
      </c>
      <c r="N7262" s="2">
        <f>Table1[[#This Row],[Profit]]/Table1[[#This Row],[Sales_Value]]</f>
        <v>0.40645044719486856</v>
      </c>
      <c r="O7262" s="3" t="str">
        <f>IF(Table1[[#This Row],[Profit]]&lt;0,"Yes","No")</f>
        <v>No</v>
      </c>
      <c r="P7262" t="str">
        <f>IF(Table1[[#This Row],[Discount_Pct]]&gt;0.3,"High",IF(Table1[[#This Row],[Discount_Pct]]&gt;0.15,"Medium","Low"))</f>
        <v>Low</v>
      </c>
      <c r="Q7262" t="str">
        <f>TEXT(Table1[[#This Row],[Date]],"MMM-YYYY")</f>
        <v>May-2024</v>
      </c>
      <c r="R7262" t="str">
        <f>IF(Table1[[#This Row],[Sales_Value]]&gt;500000,"Premium",IF(Table1[[#This Row],[Sales_Value]]&gt;100000,"Mid","Basic"))</f>
        <v>Basic</v>
      </c>
    </row>
    <row r="7263" spans="1:18" x14ac:dyDescent="0.3">
      <c r="A7263" s="1">
        <v>45325</v>
      </c>
      <c r="B7263" t="s">
        <v>7464</v>
      </c>
      <c r="C7263" t="s">
        <v>39</v>
      </c>
      <c r="D7263" t="s">
        <v>66</v>
      </c>
      <c r="E7263" t="s">
        <v>252</v>
      </c>
      <c r="F7263" t="s">
        <v>76</v>
      </c>
      <c r="G7263" t="s">
        <v>77</v>
      </c>
      <c r="H7263">
        <v>67</v>
      </c>
      <c r="I7263">
        <v>2194.1</v>
      </c>
      <c r="J7263">
        <v>0.23</v>
      </c>
      <c r="K7263">
        <v>113193.62</v>
      </c>
      <c r="L7263">
        <v>1087.04</v>
      </c>
      <c r="M7263">
        <v>40361.94</v>
      </c>
      <c r="N7263" s="2">
        <f>Table1[[#This Row],[Profit]]/Table1[[#This Row],[Sales_Value]]</f>
        <v>0.35657433696351443</v>
      </c>
      <c r="O7263" s="3" t="str">
        <f>IF(Table1[[#This Row],[Profit]]&lt;0,"Yes","No")</f>
        <v>No</v>
      </c>
      <c r="P7263" t="str">
        <f>IF(Table1[[#This Row],[Discount_Pct]]&gt;0.3,"High",IF(Table1[[#This Row],[Discount_Pct]]&gt;0.15,"Medium","Low"))</f>
        <v>Medium</v>
      </c>
      <c r="Q7263" t="str">
        <f>TEXT(Table1[[#This Row],[Date]],"MMM-YYYY")</f>
        <v>Feb-2024</v>
      </c>
      <c r="R7263" t="str">
        <f>IF(Table1[[#This Row],[Sales_Value]]&gt;500000,"Premium",IF(Table1[[#This Row],[Sales_Value]]&gt;100000,"Mid","Basic"))</f>
        <v>Mid</v>
      </c>
    </row>
    <row r="7264" spans="1:18" x14ac:dyDescent="0.3">
      <c r="A7264" s="1">
        <v>45465</v>
      </c>
      <c r="B7264" t="s">
        <v>7465</v>
      </c>
      <c r="C7264" t="s">
        <v>34</v>
      </c>
      <c r="D7264" t="s">
        <v>1520</v>
      </c>
      <c r="E7264" t="s">
        <v>48</v>
      </c>
      <c r="F7264" t="s">
        <v>23</v>
      </c>
      <c r="G7264" t="s">
        <v>24</v>
      </c>
      <c r="H7264">
        <v>52</v>
      </c>
      <c r="I7264">
        <v>20.21</v>
      </c>
      <c r="J7264">
        <v>0.05</v>
      </c>
      <c r="K7264">
        <v>998.37</v>
      </c>
      <c r="L7264">
        <v>7.72</v>
      </c>
      <c r="M7264">
        <v>596.92999999999995</v>
      </c>
      <c r="N7264" s="2">
        <f>Table1[[#This Row],[Profit]]/Table1[[#This Row],[Sales_Value]]</f>
        <v>0.59790458447269046</v>
      </c>
      <c r="O7264" s="3" t="str">
        <f>IF(Table1[[#This Row],[Profit]]&lt;0,"Yes","No")</f>
        <v>No</v>
      </c>
      <c r="P7264" t="str">
        <f>IF(Table1[[#This Row],[Discount_Pct]]&gt;0.3,"High",IF(Table1[[#This Row],[Discount_Pct]]&gt;0.15,"Medium","Low"))</f>
        <v>Low</v>
      </c>
      <c r="Q7264" t="str">
        <f>TEXT(Table1[[#This Row],[Date]],"MMM-YYYY")</f>
        <v>Jun-2024</v>
      </c>
      <c r="R7264" t="str">
        <f>IF(Table1[[#This Row],[Sales_Value]]&gt;500000,"Premium",IF(Table1[[#This Row],[Sales_Value]]&gt;100000,"Mid","Basic"))</f>
        <v>Basic</v>
      </c>
    </row>
    <row r="7265" spans="1:18" x14ac:dyDescent="0.3">
      <c r="A7265" s="1">
        <v>45526</v>
      </c>
      <c r="B7265" t="s">
        <v>7466</v>
      </c>
      <c r="C7265" t="s">
        <v>14</v>
      </c>
      <c r="D7265" t="s">
        <v>55</v>
      </c>
      <c r="E7265" t="s">
        <v>553</v>
      </c>
      <c r="F7265" t="s">
        <v>232</v>
      </c>
      <c r="G7265" t="s">
        <v>24</v>
      </c>
      <c r="H7265">
        <v>16</v>
      </c>
      <c r="I7265">
        <v>64.06</v>
      </c>
      <c r="J7265">
        <v>0.24</v>
      </c>
      <c r="K7265">
        <v>778.97</v>
      </c>
      <c r="L7265">
        <v>20.14</v>
      </c>
      <c r="M7265">
        <v>456.73</v>
      </c>
      <c r="N7265" s="2">
        <f>Table1[[#This Row],[Profit]]/Table1[[#This Row],[Sales_Value]]</f>
        <v>0.58632553243385499</v>
      </c>
      <c r="O7265" s="3" t="str">
        <f>IF(Table1[[#This Row],[Profit]]&lt;0,"Yes","No")</f>
        <v>No</v>
      </c>
      <c r="P7265" t="str">
        <f>IF(Table1[[#This Row],[Discount_Pct]]&gt;0.3,"High",IF(Table1[[#This Row],[Discount_Pct]]&gt;0.15,"Medium","Low"))</f>
        <v>Medium</v>
      </c>
      <c r="Q7265" t="str">
        <f>TEXT(Table1[[#This Row],[Date]],"MMM-YYYY")</f>
        <v>Aug-2024</v>
      </c>
      <c r="R7265" t="str">
        <f>IF(Table1[[#This Row],[Sales_Value]]&gt;500000,"Premium",IF(Table1[[#This Row],[Sales_Value]]&gt;100000,"Mid","Basic"))</f>
        <v>Basic</v>
      </c>
    </row>
    <row r="7266" spans="1:18" x14ac:dyDescent="0.3">
      <c r="A7266" s="1">
        <v>45448</v>
      </c>
      <c r="B7266" t="s">
        <v>7467</v>
      </c>
      <c r="C7266" t="s">
        <v>34</v>
      </c>
      <c r="D7266" t="s">
        <v>35</v>
      </c>
      <c r="E7266" t="s">
        <v>441</v>
      </c>
      <c r="F7266" t="s">
        <v>146</v>
      </c>
      <c r="G7266" t="s">
        <v>24</v>
      </c>
      <c r="H7266">
        <v>20</v>
      </c>
      <c r="I7266">
        <v>56.29</v>
      </c>
      <c r="J7266">
        <v>0.01</v>
      </c>
      <c r="K7266">
        <v>1114.54</v>
      </c>
      <c r="L7266">
        <v>29.15</v>
      </c>
      <c r="M7266">
        <v>531.54</v>
      </c>
      <c r="N7266" s="2">
        <f>Table1[[#This Row],[Profit]]/Table1[[#This Row],[Sales_Value]]</f>
        <v>0.47691424264719073</v>
      </c>
      <c r="O7266" s="3" t="str">
        <f>IF(Table1[[#This Row],[Profit]]&lt;0,"Yes","No")</f>
        <v>No</v>
      </c>
      <c r="P7266" t="str">
        <f>IF(Table1[[#This Row],[Discount_Pct]]&gt;0.3,"High",IF(Table1[[#This Row],[Discount_Pct]]&gt;0.15,"Medium","Low"))</f>
        <v>Low</v>
      </c>
      <c r="Q7266" t="str">
        <f>TEXT(Table1[[#This Row],[Date]],"MMM-YYYY")</f>
        <v>Jun-2024</v>
      </c>
      <c r="R7266" t="str">
        <f>IF(Table1[[#This Row],[Sales_Value]]&gt;500000,"Premium",IF(Table1[[#This Row],[Sales_Value]]&gt;100000,"Mid","Basic"))</f>
        <v>Basic</v>
      </c>
    </row>
    <row r="7267" spans="1:18" x14ac:dyDescent="0.3">
      <c r="A7267" s="1">
        <v>45373</v>
      </c>
      <c r="B7267" t="s">
        <v>7468</v>
      </c>
      <c r="C7267" t="s">
        <v>34</v>
      </c>
      <c r="D7267" t="s">
        <v>59</v>
      </c>
      <c r="E7267" t="s">
        <v>205</v>
      </c>
      <c r="F7267" t="s">
        <v>70</v>
      </c>
      <c r="G7267" t="s">
        <v>46</v>
      </c>
      <c r="H7267">
        <v>68</v>
      </c>
      <c r="I7267">
        <v>1702.99</v>
      </c>
      <c r="J7267">
        <v>0.01</v>
      </c>
      <c r="K7267">
        <v>114645.29</v>
      </c>
      <c r="L7267">
        <v>875.29</v>
      </c>
      <c r="M7267">
        <v>55125.57</v>
      </c>
      <c r="N7267" s="2">
        <f>Table1[[#This Row],[Profit]]/Table1[[#This Row],[Sales_Value]]</f>
        <v>0.48083588955115386</v>
      </c>
      <c r="O7267" s="3" t="str">
        <f>IF(Table1[[#This Row],[Profit]]&lt;0,"Yes","No")</f>
        <v>No</v>
      </c>
      <c r="P7267" t="str">
        <f>IF(Table1[[#This Row],[Discount_Pct]]&gt;0.3,"High",IF(Table1[[#This Row],[Discount_Pct]]&gt;0.15,"Medium","Low"))</f>
        <v>Low</v>
      </c>
      <c r="Q7267" t="str">
        <f>TEXT(Table1[[#This Row],[Date]],"MMM-YYYY")</f>
        <v>Mar-2024</v>
      </c>
      <c r="R7267" t="str">
        <f>IF(Table1[[#This Row],[Sales_Value]]&gt;500000,"Premium",IF(Table1[[#This Row],[Sales_Value]]&gt;100000,"Mid","Basic"))</f>
        <v>Mid</v>
      </c>
    </row>
    <row r="7268" spans="1:18" x14ac:dyDescent="0.3">
      <c r="A7268" s="1">
        <v>45434</v>
      </c>
      <c r="B7268" t="s">
        <v>7469</v>
      </c>
      <c r="C7268" t="s">
        <v>20</v>
      </c>
      <c r="D7268" t="s">
        <v>21</v>
      </c>
      <c r="E7268" t="s">
        <v>27</v>
      </c>
      <c r="F7268" t="s">
        <v>165</v>
      </c>
      <c r="G7268" t="s">
        <v>24</v>
      </c>
      <c r="H7268">
        <v>28</v>
      </c>
      <c r="I7268">
        <v>160.84</v>
      </c>
      <c r="J7268">
        <v>0.11</v>
      </c>
      <c r="K7268">
        <v>4008.13</v>
      </c>
      <c r="L7268">
        <v>120.21</v>
      </c>
      <c r="M7268">
        <v>642.25</v>
      </c>
      <c r="N7268" s="2">
        <f>Table1[[#This Row],[Profit]]/Table1[[#This Row],[Sales_Value]]</f>
        <v>0.16023681866606124</v>
      </c>
      <c r="O7268" s="3" t="str">
        <f>IF(Table1[[#This Row],[Profit]]&lt;0,"Yes","No")</f>
        <v>No</v>
      </c>
      <c r="P7268" t="str">
        <f>IF(Table1[[#This Row],[Discount_Pct]]&gt;0.3,"High",IF(Table1[[#This Row],[Discount_Pct]]&gt;0.15,"Medium","Low"))</f>
        <v>Low</v>
      </c>
      <c r="Q7268" t="str">
        <f>TEXT(Table1[[#This Row],[Date]],"MMM-YYYY")</f>
        <v>May-2024</v>
      </c>
      <c r="R7268" t="str">
        <f>IF(Table1[[#This Row],[Sales_Value]]&gt;500000,"Premium",IF(Table1[[#This Row],[Sales_Value]]&gt;100000,"Mid","Basic"))</f>
        <v>Basic</v>
      </c>
    </row>
    <row r="7269" spans="1:18" x14ac:dyDescent="0.3">
      <c r="A7269" s="1">
        <v>45576</v>
      </c>
      <c r="B7269" t="s">
        <v>7470</v>
      </c>
      <c r="C7269" t="s">
        <v>14</v>
      </c>
      <c r="D7269" t="s">
        <v>160</v>
      </c>
      <c r="E7269" t="s">
        <v>311</v>
      </c>
      <c r="F7269" t="s">
        <v>52</v>
      </c>
      <c r="G7269" t="s">
        <v>53</v>
      </c>
      <c r="H7269">
        <v>14</v>
      </c>
      <c r="I7269">
        <v>1686.43</v>
      </c>
      <c r="J7269">
        <v>0.01</v>
      </c>
      <c r="K7269">
        <v>23373.919999999998</v>
      </c>
      <c r="L7269">
        <v>1013.04</v>
      </c>
      <c r="M7269">
        <v>9191.36</v>
      </c>
      <c r="N7269" s="2">
        <f>Table1[[#This Row],[Profit]]/Table1[[#This Row],[Sales_Value]]</f>
        <v>0.39323143058588383</v>
      </c>
      <c r="O7269" s="3" t="str">
        <f>IF(Table1[[#This Row],[Profit]]&lt;0,"Yes","No")</f>
        <v>No</v>
      </c>
      <c r="P7269" t="str">
        <f>IF(Table1[[#This Row],[Discount_Pct]]&gt;0.3,"High",IF(Table1[[#This Row],[Discount_Pct]]&gt;0.15,"Medium","Low"))</f>
        <v>Low</v>
      </c>
      <c r="Q7269" t="str">
        <f>TEXT(Table1[[#This Row],[Date]],"MMM-YYYY")</f>
        <v>Oct-2024</v>
      </c>
      <c r="R7269" t="str">
        <f>IF(Table1[[#This Row],[Sales_Value]]&gt;500000,"Premium",IF(Table1[[#This Row],[Sales_Value]]&gt;100000,"Mid","Basic"))</f>
        <v>Basic</v>
      </c>
    </row>
    <row r="7270" spans="1:18" x14ac:dyDescent="0.3">
      <c r="A7270" s="1">
        <v>45369</v>
      </c>
      <c r="B7270" t="s">
        <v>7471</v>
      </c>
      <c r="C7270" t="s">
        <v>14</v>
      </c>
      <c r="D7270" t="s">
        <v>144</v>
      </c>
      <c r="E7270" t="s">
        <v>421</v>
      </c>
      <c r="F7270" t="s">
        <v>106</v>
      </c>
      <c r="G7270" t="s">
        <v>77</v>
      </c>
      <c r="H7270">
        <v>24</v>
      </c>
      <c r="I7270">
        <v>216.78</v>
      </c>
      <c r="J7270">
        <v>0.28999999999999998</v>
      </c>
      <c r="K7270">
        <v>3693.93</v>
      </c>
      <c r="L7270">
        <v>76.72</v>
      </c>
      <c r="M7270">
        <v>1852.65</v>
      </c>
      <c r="N7270" s="2">
        <f>Table1[[#This Row],[Profit]]/Table1[[#This Row],[Sales_Value]]</f>
        <v>0.50153901129691147</v>
      </c>
      <c r="O7270" s="3" t="str">
        <f>IF(Table1[[#This Row],[Profit]]&lt;0,"Yes","No")</f>
        <v>No</v>
      </c>
      <c r="P7270" t="str">
        <f>IF(Table1[[#This Row],[Discount_Pct]]&gt;0.3,"High",IF(Table1[[#This Row],[Discount_Pct]]&gt;0.15,"Medium","Low"))</f>
        <v>Medium</v>
      </c>
      <c r="Q7270" t="str">
        <f>TEXT(Table1[[#This Row],[Date]],"MMM-YYYY")</f>
        <v>Mar-2024</v>
      </c>
      <c r="R7270" t="str">
        <f>IF(Table1[[#This Row],[Sales_Value]]&gt;500000,"Premium",IF(Table1[[#This Row],[Sales_Value]]&gt;100000,"Mid","Basic"))</f>
        <v>Basic</v>
      </c>
    </row>
    <row r="7271" spans="1:18" x14ac:dyDescent="0.3">
      <c r="A7271" s="1">
        <v>45474</v>
      </c>
      <c r="B7271" t="s">
        <v>7472</v>
      </c>
      <c r="C7271" t="s">
        <v>20</v>
      </c>
      <c r="D7271" t="s">
        <v>124</v>
      </c>
      <c r="E7271" t="s">
        <v>102</v>
      </c>
      <c r="F7271" t="s">
        <v>91</v>
      </c>
      <c r="G7271" t="s">
        <v>46</v>
      </c>
      <c r="H7271">
        <v>77</v>
      </c>
      <c r="I7271">
        <v>6965.65</v>
      </c>
      <c r="J7271">
        <v>0.12</v>
      </c>
      <c r="K7271">
        <v>471992.44</v>
      </c>
      <c r="L7271">
        <v>5623.88</v>
      </c>
      <c r="M7271">
        <v>38953.68</v>
      </c>
      <c r="N7271" s="2">
        <f>Table1[[#This Row],[Profit]]/Table1[[#This Row],[Sales_Value]]</f>
        <v>8.2530304934545134E-2</v>
      </c>
      <c r="O7271" s="3" t="str">
        <f>IF(Table1[[#This Row],[Profit]]&lt;0,"Yes","No")</f>
        <v>No</v>
      </c>
      <c r="P7271" t="str">
        <f>IF(Table1[[#This Row],[Discount_Pct]]&gt;0.3,"High",IF(Table1[[#This Row],[Discount_Pct]]&gt;0.15,"Medium","Low"))</f>
        <v>Low</v>
      </c>
      <c r="Q7271" t="str">
        <f>TEXT(Table1[[#This Row],[Date]],"MMM-YYYY")</f>
        <v>Jul-2024</v>
      </c>
      <c r="R7271" t="str">
        <f>IF(Table1[[#This Row],[Sales_Value]]&gt;500000,"Premium",IF(Table1[[#This Row],[Sales_Value]]&gt;100000,"Mid","Basic"))</f>
        <v>Mid</v>
      </c>
    </row>
    <row r="7272" spans="1:18" x14ac:dyDescent="0.3">
      <c r="A7272" s="1">
        <v>45348</v>
      </c>
      <c r="B7272" t="s">
        <v>7473</v>
      </c>
      <c r="C7272" t="s">
        <v>14</v>
      </c>
      <c r="D7272" t="s">
        <v>15</v>
      </c>
      <c r="E7272" t="s">
        <v>219</v>
      </c>
      <c r="F7272" t="s">
        <v>232</v>
      </c>
      <c r="G7272" t="s">
        <v>24</v>
      </c>
      <c r="H7272">
        <v>17</v>
      </c>
      <c r="I7272">
        <v>63.61</v>
      </c>
      <c r="J7272">
        <v>0.23</v>
      </c>
      <c r="K7272">
        <v>832.65</v>
      </c>
      <c r="L7272">
        <v>20.95</v>
      </c>
      <c r="M7272">
        <v>476.5</v>
      </c>
      <c r="N7272" s="2">
        <f>Table1[[#This Row],[Profit]]/Table1[[#This Row],[Sales_Value]]</f>
        <v>0.57226926079385099</v>
      </c>
      <c r="O7272" s="3" t="str">
        <f>IF(Table1[[#This Row],[Profit]]&lt;0,"Yes","No")</f>
        <v>No</v>
      </c>
      <c r="P7272" t="str">
        <f>IF(Table1[[#This Row],[Discount_Pct]]&gt;0.3,"High",IF(Table1[[#This Row],[Discount_Pct]]&gt;0.15,"Medium","Low"))</f>
        <v>Medium</v>
      </c>
      <c r="Q7272" t="str">
        <f>TEXT(Table1[[#This Row],[Date]],"MMM-YYYY")</f>
        <v>Feb-2024</v>
      </c>
      <c r="R7272" t="str">
        <f>IF(Table1[[#This Row],[Sales_Value]]&gt;500000,"Premium",IF(Table1[[#This Row],[Sales_Value]]&gt;100000,"Mid","Basic"))</f>
        <v>Basic</v>
      </c>
    </row>
    <row r="7273" spans="1:18" x14ac:dyDescent="0.3">
      <c r="A7273" s="1">
        <v>45644</v>
      </c>
      <c r="B7273" t="s">
        <v>7474</v>
      </c>
      <c r="C7273" t="s">
        <v>20</v>
      </c>
      <c r="D7273" t="s">
        <v>124</v>
      </c>
      <c r="E7273" t="s">
        <v>285</v>
      </c>
      <c r="F7273" t="s">
        <v>165</v>
      </c>
      <c r="G7273" t="s">
        <v>24</v>
      </c>
      <c r="H7273">
        <v>31</v>
      </c>
      <c r="I7273">
        <v>176.49</v>
      </c>
      <c r="J7273">
        <v>0.26</v>
      </c>
      <c r="K7273">
        <v>4048.68</v>
      </c>
      <c r="L7273">
        <v>115.03</v>
      </c>
      <c r="M7273">
        <v>482.75</v>
      </c>
      <c r="N7273" s="2">
        <f>Table1[[#This Row],[Profit]]/Table1[[#This Row],[Sales_Value]]</f>
        <v>0.11923639309602142</v>
      </c>
      <c r="O7273" s="3" t="str">
        <f>IF(Table1[[#This Row],[Profit]]&lt;0,"Yes","No")</f>
        <v>No</v>
      </c>
      <c r="P7273" t="str">
        <f>IF(Table1[[#This Row],[Discount_Pct]]&gt;0.3,"High",IF(Table1[[#This Row],[Discount_Pct]]&gt;0.15,"Medium","Low"))</f>
        <v>Medium</v>
      </c>
      <c r="Q7273" t="str">
        <f>TEXT(Table1[[#This Row],[Date]],"MMM-YYYY")</f>
        <v>Dec-2024</v>
      </c>
      <c r="R7273" t="str">
        <f>IF(Table1[[#This Row],[Sales_Value]]&gt;500000,"Premium",IF(Table1[[#This Row],[Sales_Value]]&gt;100000,"Mid","Basic"))</f>
        <v>Basic</v>
      </c>
    </row>
    <row r="7274" spans="1:18" x14ac:dyDescent="0.3">
      <c r="A7274" s="1">
        <v>45535</v>
      </c>
      <c r="B7274" t="s">
        <v>7475</v>
      </c>
      <c r="C7274" t="s">
        <v>34</v>
      </c>
      <c r="D7274" t="s">
        <v>59</v>
      </c>
      <c r="E7274" t="s">
        <v>182</v>
      </c>
      <c r="F7274" t="s">
        <v>140</v>
      </c>
      <c r="G7274" t="s">
        <v>53</v>
      </c>
      <c r="H7274">
        <v>74</v>
      </c>
      <c r="I7274">
        <v>2091.4699999999998</v>
      </c>
      <c r="J7274">
        <v>0.01</v>
      </c>
      <c r="K7274">
        <v>153221.09</v>
      </c>
      <c r="L7274">
        <v>1140.8800000000001</v>
      </c>
      <c r="M7274">
        <v>68795.97</v>
      </c>
      <c r="N7274" s="2">
        <f>Table1[[#This Row],[Profit]]/Table1[[#This Row],[Sales_Value]]</f>
        <v>0.44899804589564013</v>
      </c>
      <c r="O7274" s="3" t="str">
        <f>IF(Table1[[#This Row],[Profit]]&lt;0,"Yes","No")</f>
        <v>No</v>
      </c>
      <c r="P7274" t="str">
        <f>IF(Table1[[#This Row],[Discount_Pct]]&gt;0.3,"High",IF(Table1[[#This Row],[Discount_Pct]]&gt;0.15,"Medium","Low"))</f>
        <v>Low</v>
      </c>
      <c r="Q7274" t="str">
        <f>TEXT(Table1[[#This Row],[Date]],"MMM-YYYY")</f>
        <v>Aug-2024</v>
      </c>
      <c r="R7274" t="str">
        <f>IF(Table1[[#This Row],[Sales_Value]]&gt;500000,"Premium",IF(Table1[[#This Row],[Sales_Value]]&gt;100000,"Mid","Basic"))</f>
        <v>Mid</v>
      </c>
    </row>
    <row r="7275" spans="1:18" x14ac:dyDescent="0.3">
      <c r="A7275" s="1">
        <v>45657</v>
      </c>
      <c r="B7275" t="s">
        <v>7476</v>
      </c>
      <c r="C7275" t="s">
        <v>34</v>
      </c>
      <c r="D7275" t="s">
        <v>105</v>
      </c>
      <c r="E7275" t="s">
        <v>219</v>
      </c>
      <c r="F7275" t="s">
        <v>293</v>
      </c>
      <c r="G7275" t="s">
        <v>53</v>
      </c>
      <c r="H7275">
        <v>4</v>
      </c>
      <c r="I7275">
        <v>765.31</v>
      </c>
      <c r="J7275">
        <v>0.13</v>
      </c>
      <c r="K7275">
        <v>2663.28</v>
      </c>
      <c r="L7275">
        <v>397.75</v>
      </c>
      <c r="M7275">
        <v>1072.28</v>
      </c>
      <c r="N7275" s="2">
        <f>Table1[[#This Row],[Profit]]/Table1[[#This Row],[Sales_Value]]</f>
        <v>0.40261632272986692</v>
      </c>
      <c r="O7275" s="3" t="str">
        <f>IF(Table1[[#This Row],[Profit]]&lt;0,"Yes","No")</f>
        <v>No</v>
      </c>
      <c r="P7275" t="str">
        <f>IF(Table1[[#This Row],[Discount_Pct]]&gt;0.3,"High",IF(Table1[[#This Row],[Discount_Pct]]&gt;0.15,"Medium","Low"))</f>
        <v>Low</v>
      </c>
      <c r="Q7275" t="str">
        <f>TEXT(Table1[[#This Row],[Date]],"MMM-YYYY")</f>
        <v>Dec-2024</v>
      </c>
      <c r="R7275" t="str">
        <f>IF(Table1[[#This Row],[Sales_Value]]&gt;500000,"Premium",IF(Table1[[#This Row],[Sales_Value]]&gt;100000,"Mid","Basic"))</f>
        <v>Basic</v>
      </c>
    </row>
    <row r="7276" spans="1:18" x14ac:dyDescent="0.3">
      <c r="A7276" s="1">
        <v>45553</v>
      </c>
      <c r="B7276" t="s">
        <v>7477</v>
      </c>
      <c r="C7276" t="s">
        <v>34</v>
      </c>
      <c r="D7276" t="s">
        <v>35</v>
      </c>
      <c r="E7276" t="s">
        <v>97</v>
      </c>
      <c r="F7276" t="s">
        <v>140</v>
      </c>
      <c r="G7276" t="s">
        <v>53</v>
      </c>
      <c r="H7276">
        <v>81</v>
      </c>
      <c r="I7276">
        <v>1995.22</v>
      </c>
      <c r="J7276">
        <v>0.21</v>
      </c>
      <c r="K7276">
        <v>127674.13</v>
      </c>
      <c r="L7276">
        <v>1084.43</v>
      </c>
      <c r="M7276">
        <v>39835.300000000003</v>
      </c>
      <c r="N7276" s="2">
        <f>Table1[[#This Row],[Profit]]/Table1[[#This Row],[Sales_Value]]</f>
        <v>0.31200760874579681</v>
      </c>
      <c r="O7276" s="3" t="str">
        <f>IF(Table1[[#This Row],[Profit]]&lt;0,"Yes","No")</f>
        <v>No</v>
      </c>
      <c r="P7276" t="str">
        <f>IF(Table1[[#This Row],[Discount_Pct]]&gt;0.3,"High",IF(Table1[[#This Row],[Discount_Pct]]&gt;0.15,"Medium","Low"))</f>
        <v>Medium</v>
      </c>
      <c r="Q7276" t="str">
        <f>TEXT(Table1[[#This Row],[Date]],"MMM-YYYY")</f>
        <v>Sep-2024</v>
      </c>
      <c r="R7276" t="str">
        <f>IF(Table1[[#This Row],[Sales_Value]]&gt;500000,"Premium",IF(Table1[[#This Row],[Sales_Value]]&gt;100000,"Mid","Basic"))</f>
        <v>Mid</v>
      </c>
    </row>
    <row r="7277" spans="1:18" x14ac:dyDescent="0.3">
      <c r="A7277" s="1">
        <v>45404</v>
      </c>
      <c r="B7277" t="s">
        <v>7478</v>
      </c>
      <c r="C7277" t="s">
        <v>34</v>
      </c>
      <c r="D7277" t="s">
        <v>35</v>
      </c>
      <c r="E7277" t="s">
        <v>128</v>
      </c>
      <c r="F7277" t="s">
        <v>134</v>
      </c>
      <c r="G7277" t="s">
        <v>24</v>
      </c>
      <c r="H7277">
        <v>93</v>
      </c>
      <c r="I7277">
        <v>122.94</v>
      </c>
      <c r="J7277">
        <v>0.21</v>
      </c>
      <c r="K7277">
        <v>9032.4</v>
      </c>
      <c r="L7277">
        <v>62.29</v>
      </c>
      <c r="M7277">
        <v>3239.43</v>
      </c>
      <c r="N7277" s="2">
        <f>Table1[[#This Row],[Profit]]/Table1[[#This Row],[Sales_Value]]</f>
        <v>0.35864554271290022</v>
      </c>
      <c r="O7277" s="3" t="str">
        <f>IF(Table1[[#This Row],[Profit]]&lt;0,"Yes","No")</f>
        <v>No</v>
      </c>
      <c r="P7277" t="str">
        <f>IF(Table1[[#This Row],[Discount_Pct]]&gt;0.3,"High",IF(Table1[[#This Row],[Discount_Pct]]&gt;0.15,"Medium","Low"))</f>
        <v>Medium</v>
      </c>
      <c r="Q7277" t="str">
        <f>TEXT(Table1[[#This Row],[Date]],"MMM-YYYY")</f>
        <v>Apr-2024</v>
      </c>
      <c r="R7277" t="str">
        <f>IF(Table1[[#This Row],[Sales_Value]]&gt;500000,"Premium",IF(Table1[[#This Row],[Sales_Value]]&gt;100000,"Mid","Basic"))</f>
        <v>Basic</v>
      </c>
    </row>
    <row r="7278" spans="1:18" x14ac:dyDescent="0.3">
      <c r="A7278" s="1">
        <v>45456</v>
      </c>
      <c r="B7278" t="s">
        <v>7479</v>
      </c>
      <c r="C7278" t="s">
        <v>14</v>
      </c>
      <c r="D7278" t="s">
        <v>144</v>
      </c>
      <c r="E7278" t="s">
        <v>87</v>
      </c>
      <c r="F7278" t="s">
        <v>154</v>
      </c>
      <c r="G7278" t="s">
        <v>77</v>
      </c>
      <c r="H7278">
        <v>26</v>
      </c>
      <c r="I7278">
        <v>1044.67</v>
      </c>
      <c r="J7278">
        <v>0.11</v>
      </c>
      <c r="K7278">
        <v>24173.66</v>
      </c>
      <c r="L7278">
        <v>603.04</v>
      </c>
      <c r="M7278">
        <v>8494.6200000000008</v>
      </c>
      <c r="N7278" s="2">
        <f>Table1[[#This Row],[Profit]]/Table1[[#This Row],[Sales_Value]]</f>
        <v>0.35139982940109199</v>
      </c>
      <c r="O7278" s="3" t="str">
        <f>IF(Table1[[#This Row],[Profit]]&lt;0,"Yes","No")</f>
        <v>No</v>
      </c>
      <c r="P7278" t="str">
        <f>IF(Table1[[#This Row],[Discount_Pct]]&gt;0.3,"High",IF(Table1[[#This Row],[Discount_Pct]]&gt;0.15,"Medium","Low"))</f>
        <v>Low</v>
      </c>
      <c r="Q7278" t="str">
        <f>TEXT(Table1[[#This Row],[Date]],"MMM-YYYY")</f>
        <v>Jun-2024</v>
      </c>
      <c r="R7278" t="str">
        <f>IF(Table1[[#This Row],[Sales_Value]]&gt;500000,"Premium",IF(Table1[[#This Row],[Sales_Value]]&gt;100000,"Mid","Basic"))</f>
        <v>Basic</v>
      </c>
    </row>
    <row r="7279" spans="1:18" x14ac:dyDescent="0.3">
      <c r="A7279" s="1">
        <v>45482</v>
      </c>
      <c r="B7279" t="s">
        <v>7480</v>
      </c>
      <c r="C7279" t="s">
        <v>20</v>
      </c>
      <c r="D7279" t="s">
        <v>72</v>
      </c>
      <c r="E7279" t="s">
        <v>56</v>
      </c>
      <c r="F7279" t="s">
        <v>95</v>
      </c>
      <c r="G7279" t="s">
        <v>77</v>
      </c>
      <c r="H7279">
        <v>3</v>
      </c>
      <c r="I7279">
        <v>3628.49</v>
      </c>
      <c r="J7279">
        <v>0.12</v>
      </c>
      <c r="K7279">
        <v>9579.2099999999991</v>
      </c>
      <c r="L7279">
        <v>1804.92</v>
      </c>
      <c r="M7279">
        <v>4164.45</v>
      </c>
      <c r="N7279" s="2">
        <f>Table1[[#This Row],[Profit]]/Table1[[#This Row],[Sales_Value]]</f>
        <v>0.43473835525058957</v>
      </c>
      <c r="O7279" s="3" t="str">
        <f>IF(Table1[[#This Row],[Profit]]&lt;0,"Yes","No")</f>
        <v>No</v>
      </c>
      <c r="P7279" t="str">
        <f>IF(Table1[[#This Row],[Discount_Pct]]&gt;0.3,"High",IF(Table1[[#This Row],[Discount_Pct]]&gt;0.15,"Medium","Low"))</f>
        <v>Low</v>
      </c>
      <c r="Q7279" t="str">
        <f>TEXT(Table1[[#This Row],[Date]],"MMM-YYYY")</f>
        <v>Jul-2024</v>
      </c>
      <c r="R7279" t="str">
        <f>IF(Table1[[#This Row],[Sales_Value]]&gt;500000,"Premium",IF(Table1[[#This Row],[Sales_Value]]&gt;100000,"Mid","Basic"))</f>
        <v>Basic</v>
      </c>
    </row>
    <row r="7280" spans="1:18" x14ac:dyDescent="0.3">
      <c r="A7280" s="1">
        <v>45403</v>
      </c>
      <c r="B7280" t="s">
        <v>7481</v>
      </c>
      <c r="C7280" t="s">
        <v>39</v>
      </c>
      <c r="D7280" t="s">
        <v>583</v>
      </c>
      <c r="E7280" t="s">
        <v>195</v>
      </c>
      <c r="F7280" t="s">
        <v>255</v>
      </c>
      <c r="G7280" t="s">
        <v>53</v>
      </c>
      <c r="H7280">
        <v>5</v>
      </c>
      <c r="I7280">
        <v>2249.89</v>
      </c>
      <c r="J7280">
        <v>0.23</v>
      </c>
      <c r="K7280">
        <v>8662.08</v>
      </c>
      <c r="L7280">
        <v>1536.4</v>
      </c>
      <c r="M7280">
        <v>980.08</v>
      </c>
      <c r="N7280" s="2">
        <f>Table1[[#This Row],[Profit]]/Table1[[#This Row],[Sales_Value]]</f>
        <v>0.11314603420887362</v>
      </c>
      <c r="O7280" s="3" t="str">
        <f>IF(Table1[[#This Row],[Profit]]&lt;0,"Yes","No")</f>
        <v>No</v>
      </c>
      <c r="P7280" t="str">
        <f>IF(Table1[[#This Row],[Discount_Pct]]&gt;0.3,"High",IF(Table1[[#This Row],[Discount_Pct]]&gt;0.15,"Medium","Low"))</f>
        <v>Medium</v>
      </c>
      <c r="Q7280" t="str">
        <f>TEXT(Table1[[#This Row],[Date]],"MMM-YYYY")</f>
        <v>Apr-2024</v>
      </c>
      <c r="R7280" t="str">
        <f>IF(Table1[[#This Row],[Sales_Value]]&gt;500000,"Premium",IF(Table1[[#This Row],[Sales_Value]]&gt;100000,"Mid","Basic"))</f>
        <v>Basic</v>
      </c>
    </row>
    <row r="7281" spans="1:18" x14ac:dyDescent="0.3">
      <c r="A7281" s="1">
        <v>45640</v>
      </c>
      <c r="B7281" t="s">
        <v>7482</v>
      </c>
      <c r="C7281" t="s">
        <v>34</v>
      </c>
      <c r="D7281" t="s">
        <v>105</v>
      </c>
      <c r="E7281" t="s">
        <v>158</v>
      </c>
      <c r="F7281" t="s">
        <v>140</v>
      </c>
      <c r="G7281" t="s">
        <v>53</v>
      </c>
      <c r="H7281">
        <v>88</v>
      </c>
      <c r="I7281">
        <v>2087.5100000000002</v>
      </c>
      <c r="J7281">
        <v>0.06</v>
      </c>
      <c r="K7281">
        <v>172678.83</v>
      </c>
      <c r="L7281">
        <v>1096.1300000000001</v>
      </c>
      <c r="M7281">
        <v>76219.39</v>
      </c>
      <c r="N7281" s="2">
        <f>Table1[[#This Row],[Profit]]/Table1[[#This Row],[Sales_Value]]</f>
        <v>0.44139394504815677</v>
      </c>
      <c r="O7281" s="3" t="str">
        <f>IF(Table1[[#This Row],[Profit]]&lt;0,"Yes","No")</f>
        <v>No</v>
      </c>
      <c r="P7281" t="str">
        <f>IF(Table1[[#This Row],[Discount_Pct]]&gt;0.3,"High",IF(Table1[[#This Row],[Discount_Pct]]&gt;0.15,"Medium","Low"))</f>
        <v>Low</v>
      </c>
      <c r="Q7281" t="str">
        <f>TEXT(Table1[[#This Row],[Date]],"MMM-YYYY")</f>
        <v>Dec-2024</v>
      </c>
      <c r="R7281" t="str">
        <f>IF(Table1[[#This Row],[Sales_Value]]&gt;500000,"Premium",IF(Table1[[#This Row],[Sales_Value]]&gt;100000,"Mid","Basic"))</f>
        <v>Mid</v>
      </c>
    </row>
    <row r="7282" spans="1:18" x14ac:dyDescent="0.3">
      <c r="A7282" s="1">
        <v>45381</v>
      </c>
      <c r="B7282" t="s">
        <v>7483</v>
      </c>
      <c r="C7282" t="s">
        <v>34</v>
      </c>
      <c r="D7282" t="s">
        <v>35</v>
      </c>
      <c r="E7282" t="s">
        <v>211</v>
      </c>
      <c r="F7282" t="s">
        <v>37</v>
      </c>
      <c r="G7282" t="s">
        <v>18</v>
      </c>
      <c r="H7282">
        <v>29</v>
      </c>
      <c r="I7282">
        <v>41920.949999999997</v>
      </c>
      <c r="J7282">
        <v>0.1</v>
      </c>
      <c r="K7282">
        <v>1094136.8</v>
      </c>
      <c r="L7282">
        <v>30088.58</v>
      </c>
      <c r="M7282">
        <v>221567.97</v>
      </c>
      <c r="N7282" s="2">
        <f>Table1[[#This Row],[Profit]]/Table1[[#This Row],[Sales_Value]]</f>
        <v>0.20250481475442558</v>
      </c>
      <c r="O7282" s="3" t="str">
        <f>IF(Table1[[#This Row],[Profit]]&lt;0,"Yes","No")</f>
        <v>No</v>
      </c>
      <c r="P7282" t="str">
        <f>IF(Table1[[#This Row],[Discount_Pct]]&gt;0.3,"High",IF(Table1[[#This Row],[Discount_Pct]]&gt;0.15,"Medium","Low"))</f>
        <v>Low</v>
      </c>
      <c r="Q7282" t="str">
        <f>TEXT(Table1[[#This Row],[Date]],"MMM-YYYY")</f>
        <v>Mar-2024</v>
      </c>
      <c r="R7282" t="str">
        <f>IF(Table1[[#This Row],[Sales_Value]]&gt;500000,"Premium",IF(Table1[[#This Row],[Sales_Value]]&gt;100000,"Mid","Basic"))</f>
        <v>Premium</v>
      </c>
    </row>
    <row r="7283" spans="1:18" x14ac:dyDescent="0.3">
      <c r="A7283" s="1">
        <v>45368</v>
      </c>
      <c r="B7283" t="s">
        <v>7484</v>
      </c>
      <c r="C7283" t="s">
        <v>14</v>
      </c>
      <c r="D7283" t="s">
        <v>1021</v>
      </c>
      <c r="E7283" t="s">
        <v>51</v>
      </c>
      <c r="F7283" t="s">
        <v>178</v>
      </c>
      <c r="G7283" t="s">
        <v>46</v>
      </c>
      <c r="H7283">
        <v>23</v>
      </c>
      <c r="I7283">
        <v>22970.07</v>
      </c>
      <c r="J7283">
        <v>0.14000000000000001</v>
      </c>
      <c r="K7283">
        <v>454347.98</v>
      </c>
      <c r="L7283">
        <v>19713.490000000002</v>
      </c>
      <c r="M7283">
        <v>937.71</v>
      </c>
      <c r="N7283" s="2">
        <f>Table1[[#This Row],[Profit]]/Table1[[#This Row],[Sales_Value]]</f>
        <v>2.0638586309990859E-3</v>
      </c>
      <c r="O7283" s="3" t="str">
        <f>IF(Table1[[#This Row],[Profit]]&lt;0,"Yes","No")</f>
        <v>No</v>
      </c>
      <c r="P7283" t="str">
        <f>IF(Table1[[#This Row],[Discount_Pct]]&gt;0.3,"High",IF(Table1[[#This Row],[Discount_Pct]]&gt;0.15,"Medium","Low"))</f>
        <v>Low</v>
      </c>
      <c r="Q7283" t="str">
        <f>TEXT(Table1[[#This Row],[Date]],"MMM-YYYY")</f>
        <v>Mar-2024</v>
      </c>
      <c r="R7283" t="str">
        <f>IF(Table1[[#This Row],[Sales_Value]]&gt;500000,"Premium",IF(Table1[[#This Row],[Sales_Value]]&gt;100000,"Mid","Basic"))</f>
        <v>Mid</v>
      </c>
    </row>
    <row r="7284" spans="1:18" x14ac:dyDescent="0.3">
      <c r="A7284" s="1">
        <v>45477</v>
      </c>
      <c r="B7284" t="s">
        <v>7485</v>
      </c>
      <c r="C7284" t="s">
        <v>39</v>
      </c>
      <c r="D7284" t="s">
        <v>108</v>
      </c>
      <c r="E7284" t="s">
        <v>331</v>
      </c>
      <c r="F7284" t="s">
        <v>17</v>
      </c>
      <c r="G7284" t="s">
        <v>18</v>
      </c>
      <c r="H7284">
        <v>88</v>
      </c>
      <c r="I7284">
        <v>31926.04</v>
      </c>
      <c r="J7284">
        <v>0.28999999999999998</v>
      </c>
      <c r="K7284">
        <v>1994738.98</v>
      </c>
      <c r="L7284">
        <v>22538.12</v>
      </c>
      <c r="M7284">
        <v>11384.42</v>
      </c>
      <c r="N7284" s="2">
        <f>Table1[[#This Row],[Profit]]/Table1[[#This Row],[Sales_Value]]</f>
        <v>5.7072229069289057E-3</v>
      </c>
      <c r="O7284" s="3" t="str">
        <f>IF(Table1[[#This Row],[Profit]]&lt;0,"Yes","No")</f>
        <v>No</v>
      </c>
      <c r="P7284" t="str">
        <f>IF(Table1[[#This Row],[Discount_Pct]]&gt;0.3,"High",IF(Table1[[#This Row],[Discount_Pct]]&gt;0.15,"Medium","Low"))</f>
        <v>Medium</v>
      </c>
      <c r="Q7284" t="str">
        <f>TEXT(Table1[[#This Row],[Date]],"MMM-YYYY")</f>
        <v>Jul-2024</v>
      </c>
      <c r="R7284" t="str">
        <f>IF(Table1[[#This Row],[Sales_Value]]&gt;500000,"Premium",IF(Table1[[#This Row],[Sales_Value]]&gt;100000,"Mid","Basic"))</f>
        <v>Premium</v>
      </c>
    </row>
    <row r="7285" spans="1:18" x14ac:dyDescent="0.3">
      <c r="A7285" s="1">
        <v>45585</v>
      </c>
      <c r="B7285" t="s">
        <v>7486</v>
      </c>
      <c r="C7285" t="s">
        <v>39</v>
      </c>
      <c r="D7285" t="s">
        <v>108</v>
      </c>
      <c r="E7285" t="s">
        <v>205</v>
      </c>
      <c r="F7285" t="s">
        <v>146</v>
      </c>
      <c r="G7285" t="s">
        <v>24</v>
      </c>
      <c r="H7285">
        <v>51</v>
      </c>
      <c r="I7285">
        <v>52.66</v>
      </c>
      <c r="J7285">
        <v>0.23</v>
      </c>
      <c r="K7285">
        <v>2067.96</v>
      </c>
      <c r="L7285">
        <v>30.23</v>
      </c>
      <c r="M7285">
        <v>526.23</v>
      </c>
      <c r="N7285" s="2">
        <f>Table1[[#This Row],[Profit]]/Table1[[#This Row],[Sales_Value]]</f>
        <v>0.25446817153136425</v>
      </c>
      <c r="O7285" s="3" t="str">
        <f>IF(Table1[[#This Row],[Profit]]&lt;0,"Yes","No")</f>
        <v>No</v>
      </c>
      <c r="P7285" t="str">
        <f>IF(Table1[[#This Row],[Discount_Pct]]&gt;0.3,"High",IF(Table1[[#This Row],[Discount_Pct]]&gt;0.15,"Medium","Low"))</f>
        <v>Medium</v>
      </c>
      <c r="Q7285" t="str">
        <f>TEXT(Table1[[#This Row],[Date]],"MMM-YYYY")</f>
        <v>Oct-2024</v>
      </c>
      <c r="R7285" t="str">
        <f>IF(Table1[[#This Row],[Sales_Value]]&gt;500000,"Premium",IF(Table1[[#This Row],[Sales_Value]]&gt;100000,"Mid","Basic"))</f>
        <v>Basic</v>
      </c>
    </row>
    <row r="7286" spans="1:18" x14ac:dyDescent="0.3">
      <c r="A7286" s="1">
        <v>45569</v>
      </c>
      <c r="B7286" t="s">
        <v>7487</v>
      </c>
      <c r="C7286" t="s">
        <v>14</v>
      </c>
      <c r="D7286" t="s">
        <v>55</v>
      </c>
      <c r="E7286" t="s">
        <v>75</v>
      </c>
      <c r="F7286" t="s">
        <v>146</v>
      </c>
      <c r="G7286" t="s">
        <v>24</v>
      </c>
      <c r="H7286">
        <v>97</v>
      </c>
      <c r="I7286">
        <v>48.65</v>
      </c>
      <c r="J7286">
        <v>0.19</v>
      </c>
      <c r="K7286">
        <v>3822.43</v>
      </c>
      <c r="L7286">
        <v>28.03</v>
      </c>
      <c r="M7286">
        <v>1103.52</v>
      </c>
      <c r="N7286" s="2">
        <f>Table1[[#This Row],[Profit]]/Table1[[#This Row],[Sales_Value]]</f>
        <v>0.28869593426171308</v>
      </c>
      <c r="O7286" s="3" t="str">
        <f>IF(Table1[[#This Row],[Profit]]&lt;0,"Yes","No")</f>
        <v>No</v>
      </c>
      <c r="P7286" t="str">
        <f>IF(Table1[[#This Row],[Discount_Pct]]&gt;0.3,"High",IF(Table1[[#This Row],[Discount_Pct]]&gt;0.15,"Medium","Low"))</f>
        <v>Medium</v>
      </c>
      <c r="Q7286" t="str">
        <f>TEXT(Table1[[#This Row],[Date]],"MMM-YYYY")</f>
        <v>Oct-2024</v>
      </c>
      <c r="R7286" t="str">
        <f>IF(Table1[[#This Row],[Sales_Value]]&gt;500000,"Premium",IF(Table1[[#This Row],[Sales_Value]]&gt;100000,"Mid","Basic"))</f>
        <v>Basic</v>
      </c>
    </row>
    <row r="7287" spans="1:18" x14ac:dyDescent="0.3">
      <c r="A7287" s="1">
        <v>45525</v>
      </c>
      <c r="B7287" t="s">
        <v>7488</v>
      </c>
      <c r="C7287" t="s">
        <v>14</v>
      </c>
      <c r="D7287" t="s">
        <v>55</v>
      </c>
      <c r="E7287" t="s">
        <v>298</v>
      </c>
      <c r="F7287" t="s">
        <v>95</v>
      </c>
      <c r="G7287" t="s">
        <v>77</v>
      </c>
      <c r="H7287">
        <v>38</v>
      </c>
      <c r="I7287">
        <v>3095.46</v>
      </c>
      <c r="J7287">
        <v>0.28999999999999998</v>
      </c>
      <c r="K7287">
        <v>83515.509999999995</v>
      </c>
      <c r="L7287">
        <v>1843.85</v>
      </c>
      <c r="M7287">
        <v>13449.21</v>
      </c>
      <c r="N7287" s="2">
        <f>Table1[[#This Row],[Profit]]/Table1[[#This Row],[Sales_Value]]</f>
        <v>0.16103847057869849</v>
      </c>
      <c r="O7287" s="3" t="str">
        <f>IF(Table1[[#This Row],[Profit]]&lt;0,"Yes","No")</f>
        <v>No</v>
      </c>
      <c r="P7287" t="str">
        <f>IF(Table1[[#This Row],[Discount_Pct]]&gt;0.3,"High",IF(Table1[[#This Row],[Discount_Pct]]&gt;0.15,"Medium","Low"))</f>
        <v>Medium</v>
      </c>
      <c r="Q7287" t="str">
        <f>TEXT(Table1[[#This Row],[Date]],"MMM-YYYY")</f>
        <v>Aug-2024</v>
      </c>
      <c r="R7287" t="str">
        <f>IF(Table1[[#This Row],[Sales_Value]]&gt;500000,"Premium",IF(Table1[[#This Row],[Sales_Value]]&gt;100000,"Mid","Basic"))</f>
        <v>Basic</v>
      </c>
    </row>
    <row r="7288" spans="1:18" x14ac:dyDescent="0.3">
      <c r="A7288" s="1">
        <v>45459</v>
      </c>
      <c r="B7288" t="s">
        <v>7489</v>
      </c>
      <c r="C7288" t="s">
        <v>34</v>
      </c>
      <c r="D7288" t="s">
        <v>207</v>
      </c>
      <c r="E7288" t="s">
        <v>758</v>
      </c>
      <c r="F7288" t="s">
        <v>32</v>
      </c>
      <c r="G7288" t="s">
        <v>18</v>
      </c>
      <c r="H7288">
        <v>73</v>
      </c>
      <c r="I7288">
        <v>11540.93</v>
      </c>
      <c r="J7288">
        <v>0.13</v>
      </c>
      <c r="K7288">
        <v>732964.46</v>
      </c>
      <c r="L7288">
        <v>9773.2800000000007</v>
      </c>
      <c r="M7288">
        <v>19515.02</v>
      </c>
      <c r="N7288" s="2">
        <f>Table1[[#This Row],[Profit]]/Table1[[#This Row],[Sales_Value]]</f>
        <v>2.6624783417193244E-2</v>
      </c>
      <c r="O7288" s="3" t="str">
        <f>IF(Table1[[#This Row],[Profit]]&lt;0,"Yes","No")</f>
        <v>No</v>
      </c>
      <c r="P7288" t="str">
        <f>IF(Table1[[#This Row],[Discount_Pct]]&gt;0.3,"High",IF(Table1[[#This Row],[Discount_Pct]]&gt;0.15,"Medium","Low"))</f>
        <v>Low</v>
      </c>
      <c r="Q7288" t="str">
        <f>TEXT(Table1[[#This Row],[Date]],"MMM-YYYY")</f>
        <v>Jun-2024</v>
      </c>
      <c r="R7288" t="str">
        <f>IF(Table1[[#This Row],[Sales_Value]]&gt;500000,"Premium",IF(Table1[[#This Row],[Sales_Value]]&gt;100000,"Mid","Basic"))</f>
        <v>Premium</v>
      </c>
    </row>
    <row r="7289" spans="1:18" x14ac:dyDescent="0.3">
      <c r="A7289" s="1">
        <v>45615</v>
      </c>
      <c r="B7289" t="s">
        <v>7490</v>
      </c>
      <c r="C7289" t="s">
        <v>20</v>
      </c>
      <c r="D7289" t="s">
        <v>124</v>
      </c>
      <c r="E7289" t="s">
        <v>94</v>
      </c>
      <c r="F7289" t="s">
        <v>132</v>
      </c>
      <c r="G7289" t="s">
        <v>24</v>
      </c>
      <c r="H7289">
        <v>56</v>
      </c>
      <c r="I7289">
        <v>52.98</v>
      </c>
      <c r="J7289">
        <v>0.18</v>
      </c>
      <c r="K7289">
        <v>2432.84</v>
      </c>
      <c r="L7289">
        <v>20.62</v>
      </c>
      <c r="M7289">
        <v>1278.1199999999999</v>
      </c>
      <c r="N7289" s="2">
        <f>Table1[[#This Row],[Profit]]/Table1[[#This Row],[Sales_Value]]</f>
        <v>0.52536130612781762</v>
      </c>
      <c r="O7289" s="3" t="str">
        <f>IF(Table1[[#This Row],[Profit]]&lt;0,"Yes","No")</f>
        <v>No</v>
      </c>
      <c r="P7289" t="str">
        <f>IF(Table1[[#This Row],[Discount_Pct]]&gt;0.3,"High",IF(Table1[[#This Row],[Discount_Pct]]&gt;0.15,"Medium","Low"))</f>
        <v>Medium</v>
      </c>
      <c r="Q7289" t="str">
        <f>TEXT(Table1[[#This Row],[Date]],"MMM-YYYY")</f>
        <v>Nov-2024</v>
      </c>
      <c r="R7289" t="str">
        <f>IF(Table1[[#This Row],[Sales_Value]]&gt;500000,"Premium",IF(Table1[[#This Row],[Sales_Value]]&gt;100000,"Mid","Basic"))</f>
        <v>Basic</v>
      </c>
    </row>
    <row r="7290" spans="1:18" x14ac:dyDescent="0.3">
      <c r="A7290" s="1">
        <v>45611</v>
      </c>
      <c r="B7290" t="s">
        <v>7491</v>
      </c>
      <c r="C7290" t="s">
        <v>20</v>
      </c>
      <c r="D7290" t="s">
        <v>30</v>
      </c>
      <c r="E7290" t="s">
        <v>328</v>
      </c>
      <c r="F7290" t="s">
        <v>64</v>
      </c>
      <c r="G7290" t="s">
        <v>53</v>
      </c>
      <c r="H7290">
        <v>24</v>
      </c>
      <c r="I7290">
        <v>776.21</v>
      </c>
      <c r="J7290">
        <v>0.18</v>
      </c>
      <c r="K7290">
        <v>15275.81</v>
      </c>
      <c r="L7290">
        <v>283.52</v>
      </c>
      <c r="M7290">
        <v>8471.33</v>
      </c>
      <c r="N7290" s="2">
        <f>Table1[[#This Row],[Profit]]/Table1[[#This Row],[Sales_Value]]</f>
        <v>0.55455848167789468</v>
      </c>
      <c r="O7290" s="3" t="str">
        <f>IF(Table1[[#This Row],[Profit]]&lt;0,"Yes","No")</f>
        <v>No</v>
      </c>
      <c r="P7290" t="str">
        <f>IF(Table1[[#This Row],[Discount_Pct]]&gt;0.3,"High",IF(Table1[[#This Row],[Discount_Pct]]&gt;0.15,"Medium","Low"))</f>
        <v>Medium</v>
      </c>
      <c r="Q7290" t="str">
        <f>TEXT(Table1[[#This Row],[Date]],"MMM-YYYY")</f>
        <v>Nov-2024</v>
      </c>
      <c r="R7290" t="str">
        <f>IF(Table1[[#This Row],[Sales_Value]]&gt;500000,"Premium",IF(Table1[[#This Row],[Sales_Value]]&gt;100000,"Mid","Basic"))</f>
        <v>Basic</v>
      </c>
    </row>
    <row r="7291" spans="1:18" x14ac:dyDescent="0.3">
      <c r="A7291" s="1">
        <v>45469</v>
      </c>
      <c r="B7291" t="s">
        <v>7492</v>
      </c>
      <c r="C7291" t="s">
        <v>39</v>
      </c>
      <c r="D7291" t="s">
        <v>40</v>
      </c>
      <c r="E7291" t="s">
        <v>48</v>
      </c>
      <c r="F7291" t="s">
        <v>184</v>
      </c>
      <c r="G7291" t="s">
        <v>24</v>
      </c>
      <c r="H7291">
        <v>52</v>
      </c>
      <c r="I7291">
        <v>37.82</v>
      </c>
      <c r="J7291">
        <v>0.25</v>
      </c>
      <c r="K7291">
        <v>1474.98</v>
      </c>
      <c r="L7291">
        <v>19.649999999999999</v>
      </c>
      <c r="M7291">
        <v>453.18</v>
      </c>
      <c r="N7291" s="2">
        <f>Table1[[#This Row],[Profit]]/Table1[[#This Row],[Sales_Value]]</f>
        <v>0.30724484399788471</v>
      </c>
      <c r="O7291" s="3" t="str">
        <f>IF(Table1[[#This Row],[Profit]]&lt;0,"Yes","No")</f>
        <v>No</v>
      </c>
      <c r="P7291" t="str">
        <f>IF(Table1[[#This Row],[Discount_Pct]]&gt;0.3,"High",IF(Table1[[#This Row],[Discount_Pct]]&gt;0.15,"Medium","Low"))</f>
        <v>Medium</v>
      </c>
      <c r="Q7291" t="str">
        <f>TEXT(Table1[[#This Row],[Date]],"MMM-YYYY")</f>
        <v>Jun-2024</v>
      </c>
      <c r="R7291" t="str">
        <f>IF(Table1[[#This Row],[Sales_Value]]&gt;500000,"Premium",IF(Table1[[#This Row],[Sales_Value]]&gt;100000,"Mid","Basic"))</f>
        <v>Basic</v>
      </c>
    </row>
    <row r="7292" spans="1:18" x14ac:dyDescent="0.3">
      <c r="A7292" s="1">
        <v>45358</v>
      </c>
      <c r="B7292" t="s">
        <v>7493</v>
      </c>
      <c r="C7292" t="s">
        <v>14</v>
      </c>
      <c r="D7292" t="s">
        <v>26</v>
      </c>
      <c r="E7292" t="s">
        <v>171</v>
      </c>
      <c r="F7292" t="s">
        <v>146</v>
      </c>
      <c r="G7292" t="s">
        <v>24</v>
      </c>
      <c r="H7292">
        <v>8</v>
      </c>
      <c r="I7292">
        <v>50.87</v>
      </c>
      <c r="J7292">
        <v>0.28000000000000003</v>
      </c>
      <c r="K7292">
        <v>293.01</v>
      </c>
      <c r="L7292">
        <v>32.340000000000003</v>
      </c>
      <c r="M7292">
        <v>34.29</v>
      </c>
      <c r="N7292" s="2">
        <f>Table1[[#This Row],[Profit]]/Table1[[#This Row],[Sales_Value]]</f>
        <v>0.11702672263745265</v>
      </c>
      <c r="O7292" s="3" t="str">
        <f>IF(Table1[[#This Row],[Profit]]&lt;0,"Yes","No")</f>
        <v>No</v>
      </c>
      <c r="P7292" t="str">
        <f>IF(Table1[[#This Row],[Discount_Pct]]&gt;0.3,"High",IF(Table1[[#This Row],[Discount_Pct]]&gt;0.15,"Medium","Low"))</f>
        <v>Medium</v>
      </c>
      <c r="Q7292" t="str">
        <f>TEXT(Table1[[#This Row],[Date]],"MMM-YYYY")</f>
        <v>Mar-2024</v>
      </c>
      <c r="R7292" t="str">
        <f>IF(Table1[[#This Row],[Sales_Value]]&gt;500000,"Premium",IF(Table1[[#This Row],[Sales_Value]]&gt;100000,"Mid","Basic"))</f>
        <v>Basic</v>
      </c>
    </row>
    <row r="7293" spans="1:18" x14ac:dyDescent="0.3">
      <c r="A7293" s="1">
        <v>45549</v>
      </c>
      <c r="B7293" t="s">
        <v>7494</v>
      </c>
      <c r="C7293" t="s">
        <v>34</v>
      </c>
      <c r="D7293" t="s">
        <v>80</v>
      </c>
      <c r="E7293" t="s">
        <v>63</v>
      </c>
      <c r="F7293" t="s">
        <v>52</v>
      </c>
      <c r="G7293" t="s">
        <v>53</v>
      </c>
      <c r="H7293">
        <v>64</v>
      </c>
      <c r="I7293">
        <v>1838.22</v>
      </c>
      <c r="J7293">
        <v>0.25</v>
      </c>
      <c r="K7293">
        <v>88234.559999999998</v>
      </c>
      <c r="L7293">
        <v>919.63</v>
      </c>
      <c r="M7293">
        <v>29378.240000000002</v>
      </c>
      <c r="N7293" s="2">
        <f>Table1[[#This Row],[Profit]]/Table1[[#This Row],[Sales_Value]]</f>
        <v>0.33295615686189178</v>
      </c>
      <c r="O7293" s="3" t="str">
        <f>IF(Table1[[#This Row],[Profit]]&lt;0,"Yes","No")</f>
        <v>No</v>
      </c>
      <c r="P7293" t="str">
        <f>IF(Table1[[#This Row],[Discount_Pct]]&gt;0.3,"High",IF(Table1[[#This Row],[Discount_Pct]]&gt;0.15,"Medium","Low"))</f>
        <v>Medium</v>
      </c>
      <c r="Q7293" t="str">
        <f>TEXT(Table1[[#This Row],[Date]],"MMM-YYYY")</f>
        <v>Sep-2024</v>
      </c>
      <c r="R7293" t="str">
        <f>IF(Table1[[#This Row],[Sales_Value]]&gt;500000,"Premium",IF(Table1[[#This Row],[Sales_Value]]&gt;100000,"Mid","Basic"))</f>
        <v>Basic</v>
      </c>
    </row>
    <row r="7294" spans="1:18" x14ac:dyDescent="0.3">
      <c r="A7294" s="1">
        <v>45556</v>
      </c>
      <c r="B7294" t="s">
        <v>7495</v>
      </c>
      <c r="C7294" t="s">
        <v>20</v>
      </c>
      <c r="D7294" t="s">
        <v>124</v>
      </c>
      <c r="E7294" t="s">
        <v>36</v>
      </c>
      <c r="F7294" t="s">
        <v>232</v>
      </c>
      <c r="G7294" t="s">
        <v>24</v>
      </c>
      <c r="H7294">
        <v>62</v>
      </c>
      <c r="I7294">
        <v>67.959999999999994</v>
      </c>
      <c r="J7294">
        <v>0.16</v>
      </c>
      <c r="K7294">
        <v>3539.36</v>
      </c>
      <c r="L7294">
        <v>21.39</v>
      </c>
      <c r="M7294">
        <v>2213.1799999999998</v>
      </c>
      <c r="N7294" s="2">
        <f>Table1[[#This Row],[Profit]]/Table1[[#This Row],[Sales_Value]]</f>
        <v>0.62530513991230041</v>
      </c>
      <c r="O7294" s="3" t="str">
        <f>IF(Table1[[#This Row],[Profit]]&lt;0,"Yes","No")</f>
        <v>No</v>
      </c>
      <c r="P7294" t="str">
        <f>IF(Table1[[#This Row],[Discount_Pct]]&gt;0.3,"High",IF(Table1[[#This Row],[Discount_Pct]]&gt;0.15,"Medium","Low"))</f>
        <v>Medium</v>
      </c>
      <c r="Q7294" t="str">
        <f>TEXT(Table1[[#This Row],[Date]],"MMM-YYYY")</f>
        <v>Sep-2024</v>
      </c>
      <c r="R7294" t="str">
        <f>IF(Table1[[#This Row],[Sales_Value]]&gt;500000,"Premium",IF(Table1[[#This Row],[Sales_Value]]&gt;100000,"Mid","Basic"))</f>
        <v>Basic</v>
      </c>
    </row>
    <row r="7295" spans="1:18" x14ac:dyDescent="0.3">
      <c r="A7295" s="1">
        <v>45593</v>
      </c>
      <c r="B7295" t="s">
        <v>7496</v>
      </c>
      <c r="C7295" t="s">
        <v>34</v>
      </c>
      <c r="D7295" t="s">
        <v>59</v>
      </c>
      <c r="E7295" t="s">
        <v>118</v>
      </c>
      <c r="F7295" t="s">
        <v>180</v>
      </c>
      <c r="G7295" t="s">
        <v>53</v>
      </c>
      <c r="H7295">
        <v>8</v>
      </c>
      <c r="I7295">
        <v>1300.0899999999999</v>
      </c>
      <c r="J7295">
        <v>0</v>
      </c>
      <c r="K7295">
        <v>10400.719999999999</v>
      </c>
      <c r="L7295">
        <v>737.15</v>
      </c>
      <c r="M7295">
        <v>4503.5200000000004</v>
      </c>
      <c r="N7295" s="2">
        <f>Table1[[#This Row],[Profit]]/Table1[[#This Row],[Sales_Value]]</f>
        <v>0.4330007922528441</v>
      </c>
      <c r="O7295" s="3" t="str">
        <f>IF(Table1[[#This Row],[Profit]]&lt;0,"Yes","No")</f>
        <v>No</v>
      </c>
      <c r="P7295" t="str">
        <f>IF(Table1[[#This Row],[Discount_Pct]]&gt;0.3,"High",IF(Table1[[#This Row],[Discount_Pct]]&gt;0.15,"Medium","Low"))</f>
        <v>Low</v>
      </c>
      <c r="Q7295" t="str">
        <f>TEXT(Table1[[#This Row],[Date]],"MMM-YYYY")</f>
        <v>Oct-2024</v>
      </c>
      <c r="R7295" t="str">
        <f>IF(Table1[[#This Row],[Sales_Value]]&gt;500000,"Premium",IF(Table1[[#This Row],[Sales_Value]]&gt;100000,"Mid","Basic"))</f>
        <v>Basic</v>
      </c>
    </row>
    <row r="7296" spans="1:18" x14ac:dyDescent="0.3">
      <c r="A7296" s="1">
        <v>45358</v>
      </c>
      <c r="B7296" t="s">
        <v>7497</v>
      </c>
      <c r="C7296" t="s">
        <v>34</v>
      </c>
      <c r="D7296" t="s">
        <v>105</v>
      </c>
      <c r="E7296" t="s">
        <v>128</v>
      </c>
      <c r="F7296" t="s">
        <v>52</v>
      </c>
      <c r="G7296" t="s">
        <v>53</v>
      </c>
      <c r="H7296">
        <v>22</v>
      </c>
      <c r="I7296">
        <v>1839.85</v>
      </c>
      <c r="J7296">
        <v>0.02</v>
      </c>
      <c r="K7296">
        <v>39667.17</v>
      </c>
      <c r="L7296">
        <v>1009.84</v>
      </c>
      <c r="M7296">
        <v>17450.689999999999</v>
      </c>
      <c r="N7296" s="2">
        <f>Table1[[#This Row],[Profit]]/Table1[[#This Row],[Sales_Value]]</f>
        <v>0.43992777906767738</v>
      </c>
      <c r="O7296" s="3" t="str">
        <f>IF(Table1[[#This Row],[Profit]]&lt;0,"Yes","No")</f>
        <v>No</v>
      </c>
      <c r="P7296" t="str">
        <f>IF(Table1[[#This Row],[Discount_Pct]]&gt;0.3,"High",IF(Table1[[#This Row],[Discount_Pct]]&gt;0.15,"Medium","Low"))</f>
        <v>Low</v>
      </c>
      <c r="Q7296" t="str">
        <f>TEXT(Table1[[#This Row],[Date]],"MMM-YYYY")</f>
        <v>Mar-2024</v>
      </c>
      <c r="R7296" t="str">
        <f>IF(Table1[[#This Row],[Sales_Value]]&gt;500000,"Premium",IF(Table1[[#This Row],[Sales_Value]]&gt;100000,"Mid","Basic"))</f>
        <v>Basic</v>
      </c>
    </row>
    <row r="7297" spans="1:18" x14ac:dyDescent="0.3">
      <c r="A7297" s="1">
        <v>45645</v>
      </c>
      <c r="B7297" t="s">
        <v>7498</v>
      </c>
      <c r="C7297" t="s">
        <v>34</v>
      </c>
      <c r="D7297" t="s">
        <v>59</v>
      </c>
      <c r="E7297" t="s">
        <v>97</v>
      </c>
      <c r="F7297" t="s">
        <v>226</v>
      </c>
      <c r="G7297" t="s">
        <v>18</v>
      </c>
      <c r="H7297">
        <v>93</v>
      </c>
      <c r="I7297">
        <v>16608.29</v>
      </c>
      <c r="J7297">
        <v>0.28999999999999998</v>
      </c>
      <c r="K7297">
        <v>1096645.3899999999</v>
      </c>
      <c r="L7297">
        <v>12451.31</v>
      </c>
      <c r="M7297">
        <v>-61326.44</v>
      </c>
      <c r="N7297" s="2">
        <f>Table1[[#This Row],[Profit]]/Table1[[#This Row],[Sales_Value]]</f>
        <v>-5.5921850909344546E-2</v>
      </c>
      <c r="O7297" s="3" t="str">
        <f>IF(Table1[[#This Row],[Profit]]&lt;0,"Yes","No")</f>
        <v>Yes</v>
      </c>
      <c r="P7297" t="str">
        <f>IF(Table1[[#This Row],[Discount_Pct]]&gt;0.3,"High",IF(Table1[[#This Row],[Discount_Pct]]&gt;0.15,"Medium","Low"))</f>
        <v>Medium</v>
      </c>
      <c r="Q7297" t="str">
        <f>TEXT(Table1[[#This Row],[Date]],"MMM-YYYY")</f>
        <v>Dec-2024</v>
      </c>
      <c r="R7297" t="str">
        <f>IF(Table1[[#This Row],[Sales_Value]]&gt;500000,"Premium",IF(Table1[[#This Row],[Sales_Value]]&gt;100000,"Mid","Basic"))</f>
        <v>Premium</v>
      </c>
    </row>
    <row r="7298" spans="1:18" x14ac:dyDescent="0.3">
      <c r="A7298" s="1">
        <v>45522</v>
      </c>
      <c r="B7298" t="s">
        <v>7499</v>
      </c>
      <c r="C7298" t="s">
        <v>20</v>
      </c>
      <c r="D7298" t="s">
        <v>271</v>
      </c>
      <c r="E7298" t="s">
        <v>223</v>
      </c>
      <c r="F7298" t="s">
        <v>126</v>
      </c>
      <c r="G7298" t="s">
        <v>24</v>
      </c>
      <c r="H7298">
        <v>88</v>
      </c>
      <c r="I7298">
        <v>288.5</v>
      </c>
      <c r="J7298">
        <v>0.09</v>
      </c>
      <c r="K7298">
        <v>23103.08</v>
      </c>
      <c r="L7298">
        <v>162.56</v>
      </c>
      <c r="M7298">
        <v>8797.7999999999993</v>
      </c>
      <c r="N7298" s="2">
        <f>Table1[[#This Row],[Profit]]/Table1[[#This Row],[Sales_Value]]</f>
        <v>0.38080636867465284</v>
      </c>
      <c r="O7298" s="3" t="str">
        <f>IF(Table1[[#This Row],[Profit]]&lt;0,"Yes","No")</f>
        <v>No</v>
      </c>
      <c r="P7298" t="str">
        <f>IF(Table1[[#This Row],[Discount_Pct]]&gt;0.3,"High",IF(Table1[[#This Row],[Discount_Pct]]&gt;0.15,"Medium","Low"))</f>
        <v>Low</v>
      </c>
      <c r="Q7298" t="str">
        <f>TEXT(Table1[[#This Row],[Date]],"MMM-YYYY")</f>
        <v>Aug-2024</v>
      </c>
      <c r="R7298" t="str">
        <f>IF(Table1[[#This Row],[Sales_Value]]&gt;500000,"Premium",IF(Table1[[#This Row],[Sales_Value]]&gt;100000,"Mid","Basic"))</f>
        <v>Basic</v>
      </c>
    </row>
    <row r="7299" spans="1:18" x14ac:dyDescent="0.3">
      <c r="A7299" s="1">
        <v>45547</v>
      </c>
      <c r="B7299" t="s">
        <v>7500</v>
      </c>
      <c r="C7299" t="s">
        <v>34</v>
      </c>
      <c r="D7299" t="s">
        <v>105</v>
      </c>
      <c r="E7299" t="s">
        <v>115</v>
      </c>
      <c r="F7299" t="s">
        <v>180</v>
      </c>
      <c r="G7299" t="s">
        <v>53</v>
      </c>
      <c r="H7299">
        <v>63</v>
      </c>
      <c r="I7299">
        <v>1315.14</v>
      </c>
      <c r="J7299">
        <v>0.04</v>
      </c>
      <c r="K7299">
        <v>79539.67</v>
      </c>
      <c r="L7299">
        <v>762.92</v>
      </c>
      <c r="M7299">
        <v>31475.71</v>
      </c>
      <c r="N7299" s="2">
        <f>Table1[[#This Row],[Profit]]/Table1[[#This Row],[Sales_Value]]</f>
        <v>0.39572341700688474</v>
      </c>
      <c r="O7299" s="3" t="str">
        <f>IF(Table1[[#This Row],[Profit]]&lt;0,"Yes","No")</f>
        <v>No</v>
      </c>
      <c r="P7299" t="str">
        <f>IF(Table1[[#This Row],[Discount_Pct]]&gt;0.3,"High",IF(Table1[[#This Row],[Discount_Pct]]&gt;0.15,"Medium","Low"))</f>
        <v>Low</v>
      </c>
      <c r="Q7299" t="str">
        <f>TEXT(Table1[[#This Row],[Date]],"MMM-YYYY")</f>
        <v>Sep-2024</v>
      </c>
      <c r="R7299" t="str">
        <f>IF(Table1[[#This Row],[Sales_Value]]&gt;500000,"Premium",IF(Table1[[#This Row],[Sales_Value]]&gt;100000,"Mid","Basic"))</f>
        <v>Basic</v>
      </c>
    </row>
    <row r="7300" spans="1:18" x14ac:dyDescent="0.3">
      <c r="A7300" s="1">
        <v>45352</v>
      </c>
      <c r="B7300" t="s">
        <v>7501</v>
      </c>
      <c r="C7300" t="s">
        <v>20</v>
      </c>
      <c r="D7300" t="s">
        <v>30</v>
      </c>
      <c r="E7300" t="s">
        <v>311</v>
      </c>
      <c r="F7300" t="s">
        <v>282</v>
      </c>
      <c r="G7300" t="s">
        <v>18</v>
      </c>
      <c r="H7300">
        <v>31</v>
      </c>
      <c r="I7300">
        <v>8475.0400000000009</v>
      </c>
      <c r="J7300">
        <v>0.1</v>
      </c>
      <c r="K7300">
        <v>236453.62</v>
      </c>
      <c r="L7300">
        <v>7146.58</v>
      </c>
      <c r="M7300">
        <v>14909.64</v>
      </c>
      <c r="N7300" s="2">
        <f>Table1[[#This Row],[Profit]]/Table1[[#This Row],[Sales_Value]]</f>
        <v>6.3055241023588476E-2</v>
      </c>
      <c r="O7300" s="3" t="str">
        <f>IF(Table1[[#This Row],[Profit]]&lt;0,"Yes","No")</f>
        <v>No</v>
      </c>
      <c r="P7300" t="str">
        <f>IF(Table1[[#This Row],[Discount_Pct]]&gt;0.3,"High",IF(Table1[[#This Row],[Discount_Pct]]&gt;0.15,"Medium","Low"))</f>
        <v>Low</v>
      </c>
      <c r="Q7300" t="str">
        <f>TEXT(Table1[[#This Row],[Date]],"MMM-YYYY")</f>
        <v>Mar-2024</v>
      </c>
      <c r="R7300" t="str">
        <f>IF(Table1[[#This Row],[Sales_Value]]&gt;500000,"Premium",IF(Table1[[#This Row],[Sales_Value]]&gt;100000,"Mid","Basic"))</f>
        <v>Mid</v>
      </c>
    </row>
    <row r="7301" spans="1:18" x14ac:dyDescent="0.3">
      <c r="A7301" s="1">
        <v>45441</v>
      </c>
      <c r="B7301" t="s">
        <v>7502</v>
      </c>
      <c r="C7301" t="s">
        <v>14</v>
      </c>
      <c r="D7301" t="s">
        <v>160</v>
      </c>
      <c r="E7301" t="s">
        <v>118</v>
      </c>
      <c r="F7301" t="s">
        <v>178</v>
      </c>
      <c r="G7301" t="s">
        <v>46</v>
      </c>
      <c r="H7301">
        <v>26</v>
      </c>
      <c r="I7301">
        <v>27111.119999999999</v>
      </c>
      <c r="J7301">
        <v>0.23</v>
      </c>
      <c r="K7301">
        <v>542764.62</v>
      </c>
      <c r="L7301">
        <v>16759.150000000001</v>
      </c>
      <c r="M7301">
        <v>107026.72</v>
      </c>
      <c r="N7301" s="2">
        <f>Table1[[#This Row],[Profit]]/Table1[[#This Row],[Sales_Value]]</f>
        <v>0.19718809232628318</v>
      </c>
      <c r="O7301" s="3" t="str">
        <f>IF(Table1[[#This Row],[Profit]]&lt;0,"Yes","No")</f>
        <v>No</v>
      </c>
      <c r="P7301" t="str">
        <f>IF(Table1[[#This Row],[Discount_Pct]]&gt;0.3,"High",IF(Table1[[#This Row],[Discount_Pct]]&gt;0.15,"Medium","Low"))</f>
        <v>Medium</v>
      </c>
      <c r="Q7301" t="str">
        <f>TEXT(Table1[[#This Row],[Date]],"MMM-YYYY")</f>
        <v>May-2024</v>
      </c>
      <c r="R7301" t="str">
        <f>IF(Table1[[#This Row],[Sales_Value]]&gt;500000,"Premium",IF(Table1[[#This Row],[Sales_Value]]&gt;100000,"Mid","Basic"))</f>
        <v>Premium</v>
      </c>
    </row>
    <row r="7302" spans="1:18" x14ac:dyDescent="0.3">
      <c r="A7302" s="1">
        <v>45333</v>
      </c>
      <c r="B7302" t="s">
        <v>7503</v>
      </c>
      <c r="C7302" t="s">
        <v>34</v>
      </c>
      <c r="D7302" t="s">
        <v>207</v>
      </c>
      <c r="E7302" t="s">
        <v>163</v>
      </c>
      <c r="F7302" t="s">
        <v>122</v>
      </c>
      <c r="G7302" t="s">
        <v>18</v>
      </c>
      <c r="H7302">
        <v>42</v>
      </c>
      <c r="I7302">
        <v>7345.15</v>
      </c>
      <c r="J7302">
        <v>0.1</v>
      </c>
      <c r="K7302">
        <v>277646.67</v>
      </c>
      <c r="L7302">
        <v>6403.9</v>
      </c>
      <c r="M7302">
        <v>8682.8700000000008</v>
      </c>
      <c r="N7302" s="2">
        <f>Table1[[#This Row],[Profit]]/Table1[[#This Row],[Sales_Value]]</f>
        <v>3.1273092524394405E-2</v>
      </c>
      <c r="O7302" s="3" t="str">
        <f>IF(Table1[[#This Row],[Profit]]&lt;0,"Yes","No")</f>
        <v>No</v>
      </c>
      <c r="P7302" t="str">
        <f>IF(Table1[[#This Row],[Discount_Pct]]&gt;0.3,"High",IF(Table1[[#This Row],[Discount_Pct]]&gt;0.15,"Medium","Low"))</f>
        <v>Low</v>
      </c>
      <c r="Q7302" t="str">
        <f>TEXT(Table1[[#This Row],[Date]],"MMM-YYYY")</f>
        <v>Feb-2024</v>
      </c>
      <c r="R7302" t="str">
        <f>IF(Table1[[#This Row],[Sales_Value]]&gt;500000,"Premium",IF(Table1[[#This Row],[Sales_Value]]&gt;100000,"Mid","Basic"))</f>
        <v>Mid</v>
      </c>
    </row>
    <row r="7303" spans="1:18" x14ac:dyDescent="0.3">
      <c r="A7303" s="1">
        <v>45384</v>
      </c>
      <c r="B7303" t="s">
        <v>7504</v>
      </c>
      <c r="C7303" t="s">
        <v>39</v>
      </c>
      <c r="D7303" t="s">
        <v>40</v>
      </c>
      <c r="E7303" t="s">
        <v>280</v>
      </c>
      <c r="F7303" t="s">
        <v>126</v>
      </c>
      <c r="G7303" t="s">
        <v>24</v>
      </c>
      <c r="H7303">
        <v>86</v>
      </c>
      <c r="I7303">
        <v>339.05</v>
      </c>
      <c r="J7303">
        <v>0.09</v>
      </c>
      <c r="K7303">
        <v>26534.05</v>
      </c>
      <c r="L7303">
        <v>164.1</v>
      </c>
      <c r="M7303">
        <v>12421.45</v>
      </c>
      <c r="N7303" s="2">
        <f>Table1[[#This Row],[Profit]]/Table1[[#This Row],[Sales_Value]]</f>
        <v>0.46813245622134581</v>
      </c>
      <c r="O7303" s="3" t="str">
        <f>IF(Table1[[#This Row],[Profit]]&lt;0,"Yes","No")</f>
        <v>No</v>
      </c>
      <c r="P7303" t="str">
        <f>IF(Table1[[#This Row],[Discount_Pct]]&gt;0.3,"High",IF(Table1[[#This Row],[Discount_Pct]]&gt;0.15,"Medium","Low"))</f>
        <v>Low</v>
      </c>
      <c r="Q7303" t="str">
        <f>TEXT(Table1[[#This Row],[Date]],"MMM-YYYY")</f>
        <v>Apr-2024</v>
      </c>
      <c r="R7303" t="str">
        <f>IF(Table1[[#This Row],[Sales_Value]]&gt;500000,"Premium",IF(Table1[[#This Row],[Sales_Value]]&gt;100000,"Mid","Basic"))</f>
        <v>Basic</v>
      </c>
    </row>
    <row r="7304" spans="1:18" x14ac:dyDescent="0.3">
      <c r="A7304" s="1">
        <v>45525</v>
      </c>
      <c r="B7304" t="s">
        <v>7505</v>
      </c>
      <c r="C7304" t="s">
        <v>34</v>
      </c>
      <c r="D7304" t="s">
        <v>59</v>
      </c>
      <c r="E7304" t="s">
        <v>214</v>
      </c>
      <c r="F7304" t="s">
        <v>122</v>
      </c>
      <c r="G7304" t="s">
        <v>18</v>
      </c>
      <c r="H7304">
        <v>61</v>
      </c>
      <c r="I7304">
        <v>7821.3</v>
      </c>
      <c r="J7304">
        <v>0.24</v>
      </c>
      <c r="K7304">
        <v>362595.47</v>
      </c>
      <c r="L7304">
        <v>6346.8</v>
      </c>
      <c r="M7304">
        <v>-24559.33</v>
      </c>
      <c r="N7304" s="2">
        <f>Table1[[#This Row],[Profit]]/Table1[[#This Row],[Sales_Value]]</f>
        <v>-6.7732037578958182E-2</v>
      </c>
      <c r="O7304" s="3" t="str">
        <f>IF(Table1[[#This Row],[Profit]]&lt;0,"Yes","No")</f>
        <v>Yes</v>
      </c>
      <c r="P7304" t="str">
        <f>IF(Table1[[#This Row],[Discount_Pct]]&gt;0.3,"High",IF(Table1[[#This Row],[Discount_Pct]]&gt;0.15,"Medium","Low"))</f>
        <v>Medium</v>
      </c>
      <c r="Q7304" t="str">
        <f>TEXT(Table1[[#This Row],[Date]],"MMM-YYYY")</f>
        <v>Aug-2024</v>
      </c>
      <c r="R7304" t="str">
        <f>IF(Table1[[#This Row],[Sales_Value]]&gt;500000,"Premium",IF(Table1[[#This Row],[Sales_Value]]&gt;100000,"Mid","Basic"))</f>
        <v>Mid</v>
      </c>
    </row>
    <row r="7305" spans="1:18" x14ac:dyDescent="0.3">
      <c r="A7305" s="1">
        <v>45634</v>
      </c>
      <c r="B7305" t="s">
        <v>7506</v>
      </c>
      <c r="C7305" t="s">
        <v>39</v>
      </c>
      <c r="D7305" t="s">
        <v>40</v>
      </c>
      <c r="E7305" t="s">
        <v>234</v>
      </c>
      <c r="F7305" t="s">
        <v>17</v>
      </c>
      <c r="G7305" t="s">
        <v>18</v>
      </c>
      <c r="H7305">
        <v>79</v>
      </c>
      <c r="I7305">
        <v>28700.83</v>
      </c>
      <c r="J7305">
        <v>0.15</v>
      </c>
      <c r="K7305">
        <v>1927260.73</v>
      </c>
      <c r="L7305">
        <v>23861.47</v>
      </c>
      <c r="M7305">
        <v>42204.6</v>
      </c>
      <c r="N7305" s="2">
        <f>Table1[[#This Row],[Profit]]/Table1[[#This Row],[Sales_Value]]</f>
        <v>2.1898749527262975E-2</v>
      </c>
      <c r="O7305" s="3" t="str">
        <f>IF(Table1[[#This Row],[Profit]]&lt;0,"Yes","No")</f>
        <v>No</v>
      </c>
      <c r="P7305" t="str">
        <f>IF(Table1[[#This Row],[Discount_Pct]]&gt;0.3,"High",IF(Table1[[#This Row],[Discount_Pct]]&gt;0.15,"Medium","Low"))</f>
        <v>Low</v>
      </c>
      <c r="Q7305" t="str">
        <f>TEXT(Table1[[#This Row],[Date]],"MMM-YYYY")</f>
        <v>Dec-2024</v>
      </c>
      <c r="R7305" t="str">
        <f>IF(Table1[[#This Row],[Sales_Value]]&gt;500000,"Premium",IF(Table1[[#This Row],[Sales_Value]]&gt;100000,"Mid","Basic"))</f>
        <v>Premium</v>
      </c>
    </row>
    <row r="7306" spans="1:18" x14ac:dyDescent="0.3">
      <c r="A7306" s="1">
        <v>45475</v>
      </c>
      <c r="B7306" t="s">
        <v>7507</v>
      </c>
      <c r="C7306" t="s">
        <v>20</v>
      </c>
      <c r="D7306" t="s">
        <v>148</v>
      </c>
      <c r="E7306" t="s">
        <v>163</v>
      </c>
      <c r="F7306" t="s">
        <v>95</v>
      </c>
      <c r="G7306" t="s">
        <v>77</v>
      </c>
      <c r="H7306">
        <v>19</v>
      </c>
      <c r="I7306">
        <v>3186.39</v>
      </c>
      <c r="J7306">
        <v>0.12</v>
      </c>
      <c r="K7306">
        <v>53276.44</v>
      </c>
      <c r="L7306">
        <v>2160.79</v>
      </c>
      <c r="M7306">
        <v>12221.43</v>
      </c>
      <c r="N7306" s="2">
        <f>Table1[[#This Row],[Profit]]/Table1[[#This Row],[Sales_Value]]</f>
        <v>0.22939652123903173</v>
      </c>
      <c r="O7306" s="3" t="str">
        <f>IF(Table1[[#This Row],[Profit]]&lt;0,"Yes","No")</f>
        <v>No</v>
      </c>
      <c r="P7306" t="str">
        <f>IF(Table1[[#This Row],[Discount_Pct]]&gt;0.3,"High",IF(Table1[[#This Row],[Discount_Pct]]&gt;0.15,"Medium","Low"))</f>
        <v>Low</v>
      </c>
      <c r="Q7306" t="str">
        <f>TEXT(Table1[[#This Row],[Date]],"MMM-YYYY")</f>
        <v>Jul-2024</v>
      </c>
      <c r="R7306" t="str">
        <f>IF(Table1[[#This Row],[Sales_Value]]&gt;500000,"Premium",IF(Table1[[#This Row],[Sales_Value]]&gt;100000,"Mid","Basic"))</f>
        <v>Basic</v>
      </c>
    </row>
    <row r="7307" spans="1:18" x14ac:dyDescent="0.3">
      <c r="A7307" s="1">
        <v>45503</v>
      </c>
      <c r="B7307" t="s">
        <v>7508</v>
      </c>
      <c r="C7307" t="s">
        <v>14</v>
      </c>
      <c r="D7307" t="s">
        <v>144</v>
      </c>
      <c r="E7307" t="s">
        <v>36</v>
      </c>
      <c r="F7307" t="s">
        <v>45</v>
      </c>
      <c r="G7307" t="s">
        <v>46</v>
      </c>
      <c r="H7307">
        <v>28</v>
      </c>
      <c r="I7307">
        <v>8513.1299999999992</v>
      </c>
      <c r="J7307">
        <v>0.09</v>
      </c>
      <c r="K7307">
        <v>216914.55</v>
      </c>
      <c r="L7307">
        <v>7387.79</v>
      </c>
      <c r="M7307">
        <v>10056.43</v>
      </c>
      <c r="N7307" s="2">
        <f>Table1[[#This Row],[Profit]]/Table1[[#This Row],[Sales_Value]]</f>
        <v>4.6361251469760792E-2</v>
      </c>
      <c r="O7307" s="3" t="str">
        <f>IF(Table1[[#This Row],[Profit]]&lt;0,"Yes","No")</f>
        <v>No</v>
      </c>
      <c r="P7307" t="str">
        <f>IF(Table1[[#This Row],[Discount_Pct]]&gt;0.3,"High",IF(Table1[[#This Row],[Discount_Pct]]&gt;0.15,"Medium","Low"))</f>
        <v>Low</v>
      </c>
      <c r="Q7307" t="str">
        <f>TEXT(Table1[[#This Row],[Date]],"MMM-YYYY")</f>
        <v>Jul-2024</v>
      </c>
      <c r="R7307" t="str">
        <f>IF(Table1[[#This Row],[Sales_Value]]&gt;500000,"Premium",IF(Table1[[#This Row],[Sales_Value]]&gt;100000,"Mid","Basic"))</f>
        <v>Mid</v>
      </c>
    </row>
    <row r="7308" spans="1:18" x14ac:dyDescent="0.3">
      <c r="A7308" s="1">
        <v>45652</v>
      </c>
      <c r="B7308" t="s">
        <v>7509</v>
      </c>
      <c r="C7308" t="s">
        <v>14</v>
      </c>
      <c r="D7308" t="s">
        <v>160</v>
      </c>
      <c r="E7308" t="s">
        <v>67</v>
      </c>
      <c r="F7308" t="s">
        <v>184</v>
      </c>
      <c r="G7308" t="s">
        <v>24</v>
      </c>
      <c r="H7308">
        <v>36</v>
      </c>
      <c r="I7308">
        <v>45.2</v>
      </c>
      <c r="J7308">
        <v>0.09</v>
      </c>
      <c r="K7308">
        <v>1480.75</v>
      </c>
      <c r="L7308">
        <v>19.14</v>
      </c>
      <c r="M7308">
        <v>791.71</v>
      </c>
      <c r="N7308" s="2">
        <f>Table1[[#This Row],[Profit]]/Table1[[#This Row],[Sales_Value]]</f>
        <v>0.53466824244470712</v>
      </c>
      <c r="O7308" s="3" t="str">
        <f>IF(Table1[[#This Row],[Profit]]&lt;0,"Yes","No")</f>
        <v>No</v>
      </c>
      <c r="P7308" t="str">
        <f>IF(Table1[[#This Row],[Discount_Pct]]&gt;0.3,"High",IF(Table1[[#This Row],[Discount_Pct]]&gt;0.15,"Medium","Low"))</f>
        <v>Low</v>
      </c>
      <c r="Q7308" t="str">
        <f>TEXT(Table1[[#This Row],[Date]],"MMM-YYYY")</f>
        <v>Dec-2024</v>
      </c>
      <c r="R7308" t="str">
        <f>IF(Table1[[#This Row],[Sales_Value]]&gt;500000,"Premium",IF(Table1[[#This Row],[Sales_Value]]&gt;100000,"Mid","Basic"))</f>
        <v>Basic</v>
      </c>
    </row>
    <row r="7309" spans="1:18" x14ac:dyDescent="0.3">
      <c r="A7309" s="1">
        <v>45593</v>
      </c>
      <c r="B7309" t="s">
        <v>7510</v>
      </c>
      <c r="C7309" t="s">
        <v>39</v>
      </c>
      <c r="D7309" t="s">
        <v>192</v>
      </c>
      <c r="E7309" t="s">
        <v>238</v>
      </c>
      <c r="F7309" t="s">
        <v>140</v>
      </c>
      <c r="G7309" t="s">
        <v>53</v>
      </c>
      <c r="H7309">
        <v>15</v>
      </c>
      <c r="I7309">
        <v>2088.67</v>
      </c>
      <c r="J7309">
        <v>0.09</v>
      </c>
      <c r="K7309">
        <v>28510.35</v>
      </c>
      <c r="L7309">
        <v>1314.18</v>
      </c>
      <c r="M7309">
        <v>8797.65</v>
      </c>
      <c r="N7309" s="2">
        <f>Table1[[#This Row],[Profit]]/Table1[[#This Row],[Sales_Value]]</f>
        <v>0.30857741136113725</v>
      </c>
      <c r="O7309" s="3" t="str">
        <f>IF(Table1[[#This Row],[Profit]]&lt;0,"Yes","No")</f>
        <v>No</v>
      </c>
      <c r="P7309" t="str">
        <f>IF(Table1[[#This Row],[Discount_Pct]]&gt;0.3,"High",IF(Table1[[#This Row],[Discount_Pct]]&gt;0.15,"Medium","Low"))</f>
        <v>Low</v>
      </c>
      <c r="Q7309" t="str">
        <f>TEXT(Table1[[#This Row],[Date]],"MMM-YYYY")</f>
        <v>Oct-2024</v>
      </c>
      <c r="R7309" t="str">
        <f>IF(Table1[[#This Row],[Sales_Value]]&gt;500000,"Premium",IF(Table1[[#This Row],[Sales_Value]]&gt;100000,"Mid","Basic"))</f>
        <v>Basic</v>
      </c>
    </row>
    <row r="7310" spans="1:18" x14ac:dyDescent="0.3">
      <c r="A7310" s="1">
        <v>45561</v>
      </c>
      <c r="B7310" t="s">
        <v>7511</v>
      </c>
      <c r="C7310" t="s">
        <v>39</v>
      </c>
      <c r="D7310" t="s">
        <v>93</v>
      </c>
      <c r="E7310" t="s">
        <v>87</v>
      </c>
      <c r="F7310" t="s">
        <v>226</v>
      </c>
      <c r="G7310" t="s">
        <v>18</v>
      </c>
      <c r="H7310">
        <v>1</v>
      </c>
      <c r="I7310">
        <v>17026.099999999999</v>
      </c>
      <c r="J7310">
        <v>0.18</v>
      </c>
      <c r="K7310">
        <v>13961.4</v>
      </c>
      <c r="L7310">
        <v>12640.7</v>
      </c>
      <c r="M7310">
        <v>1320.7</v>
      </c>
      <c r="N7310" s="2">
        <f>Table1[[#This Row],[Profit]]/Table1[[#This Row],[Sales_Value]]</f>
        <v>9.4596530433910642E-2</v>
      </c>
      <c r="O7310" s="3" t="str">
        <f>IF(Table1[[#This Row],[Profit]]&lt;0,"Yes","No")</f>
        <v>No</v>
      </c>
      <c r="P7310" t="str">
        <f>IF(Table1[[#This Row],[Discount_Pct]]&gt;0.3,"High",IF(Table1[[#This Row],[Discount_Pct]]&gt;0.15,"Medium","Low"))</f>
        <v>Medium</v>
      </c>
      <c r="Q7310" t="str">
        <f>TEXT(Table1[[#This Row],[Date]],"MMM-YYYY")</f>
        <v>Sep-2024</v>
      </c>
      <c r="R7310" t="str">
        <f>IF(Table1[[#This Row],[Sales_Value]]&gt;500000,"Premium",IF(Table1[[#This Row],[Sales_Value]]&gt;100000,"Mid","Basic"))</f>
        <v>Basic</v>
      </c>
    </row>
    <row r="7311" spans="1:18" x14ac:dyDescent="0.3">
      <c r="A7311" s="1">
        <v>45605</v>
      </c>
      <c r="B7311" t="s">
        <v>7512</v>
      </c>
      <c r="C7311" t="s">
        <v>14</v>
      </c>
      <c r="D7311" t="s">
        <v>144</v>
      </c>
      <c r="E7311" t="s">
        <v>193</v>
      </c>
      <c r="F7311" t="s">
        <v>32</v>
      </c>
      <c r="G7311" t="s">
        <v>18</v>
      </c>
      <c r="H7311">
        <v>37</v>
      </c>
      <c r="I7311">
        <v>12015.33</v>
      </c>
      <c r="J7311">
        <v>0.1</v>
      </c>
      <c r="K7311">
        <v>400110.49</v>
      </c>
      <c r="L7311">
        <v>9549.16</v>
      </c>
      <c r="M7311">
        <v>46791.57</v>
      </c>
      <c r="N7311" s="2">
        <f>Table1[[#This Row],[Profit]]/Table1[[#This Row],[Sales_Value]]</f>
        <v>0.11694662141949839</v>
      </c>
      <c r="O7311" s="3" t="str">
        <f>IF(Table1[[#This Row],[Profit]]&lt;0,"Yes","No")</f>
        <v>No</v>
      </c>
      <c r="P7311" t="str">
        <f>IF(Table1[[#This Row],[Discount_Pct]]&gt;0.3,"High",IF(Table1[[#This Row],[Discount_Pct]]&gt;0.15,"Medium","Low"))</f>
        <v>Low</v>
      </c>
      <c r="Q7311" t="str">
        <f>TEXT(Table1[[#This Row],[Date]],"MMM-YYYY")</f>
        <v>Nov-2024</v>
      </c>
      <c r="R7311" t="str">
        <f>IF(Table1[[#This Row],[Sales_Value]]&gt;500000,"Premium",IF(Table1[[#This Row],[Sales_Value]]&gt;100000,"Mid","Basic"))</f>
        <v>Mid</v>
      </c>
    </row>
    <row r="7312" spans="1:18" x14ac:dyDescent="0.3">
      <c r="A7312" s="1">
        <v>45567</v>
      </c>
      <c r="B7312" t="s">
        <v>7513</v>
      </c>
      <c r="C7312" t="s">
        <v>34</v>
      </c>
      <c r="D7312" t="s">
        <v>105</v>
      </c>
      <c r="E7312" t="s">
        <v>186</v>
      </c>
      <c r="F7312" t="s">
        <v>422</v>
      </c>
      <c r="G7312" t="s">
        <v>24</v>
      </c>
      <c r="H7312">
        <v>11</v>
      </c>
      <c r="I7312">
        <v>384.17</v>
      </c>
      <c r="J7312">
        <v>0.28000000000000003</v>
      </c>
      <c r="K7312">
        <v>3042.63</v>
      </c>
      <c r="L7312">
        <v>261.44</v>
      </c>
      <c r="M7312">
        <v>166.79</v>
      </c>
      <c r="N7312" s="2">
        <f>Table1[[#This Row],[Profit]]/Table1[[#This Row],[Sales_Value]]</f>
        <v>5.4817707049493361E-2</v>
      </c>
      <c r="O7312" s="3" t="str">
        <f>IF(Table1[[#This Row],[Profit]]&lt;0,"Yes","No")</f>
        <v>No</v>
      </c>
      <c r="P7312" t="str">
        <f>IF(Table1[[#This Row],[Discount_Pct]]&gt;0.3,"High",IF(Table1[[#This Row],[Discount_Pct]]&gt;0.15,"Medium","Low"))</f>
        <v>Medium</v>
      </c>
      <c r="Q7312" t="str">
        <f>TEXT(Table1[[#This Row],[Date]],"MMM-YYYY")</f>
        <v>Oct-2024</v>
      </c>
      <c r="R7312" t="str">
        <f>IF(Table1[[#This Row],[Sales_Value]]&gt;500000,"Premium",IF(Table1[[#This Row],[Sales_Value]]&gt;100000,"Mid","Basic"))</f>
        <v>Basic</v>
      </c>
    </row>
    <row r="7313" spans="1:18" x14ac:dyDescent="0.3">
      <c r="A7313" s="1">
        <v>45570</v>
      </c>
      <c r="B7313" t="s">
        <v>7514</v>
      </c>
      <c r="C7313" t="s">
        <v>34</v>
      </c>
      <c r="D7313" t="s">
        <v>35</v>
      </c>
      <c r="E7313" t="s">
        <v>87</v>
      </c>
      <c r="F7313" t="s">
        <v>146</v>
      </c>
      <c r="G7313" t="s">
        <v>24</v>
      </c>
      <c r="H7313">
        <v>45</v>
      </c>
      <c r="I7313">
        <v>45.61</v>
      </c>
      <c r="J7313">
        <v>0.15</v>
      </c>
      <c r="K7313">
        <v>1744.58</v>
      </c>
      <c r="L7313">
        <v>31.37</v>
      </c>
      <c r="M7313">
        <v>332.93</v>
      </c>
      <c r="N7313" s="2">
        <f>Table1[[#This Row],[Profit]]/Table1[[#This Row],[Sales_Value]]</f>
        <v>0.19083676300312971</v>
      </c>
      <c r="O7313" s="3" t="str">
        <f>IF(Table1[[#This Row],[Profit]]&lt;0,"Yes","No")</f>
        <v>No</v>
      </c>
      <c r="P7313" t="str">
        <f>IF(Table1[[#This Row],[Discount_Pct]]&gt;0.3,"High",IF(Table1[[#This Row],[Discount_Pct]]&gt;0.15,"Medium","Low"))</f>
        <v>Low</v>
      </c>
      <c r="Q7313" t="str">
        <f>TEXT(Table1[[#This Row],[Date]],"MMM-YYYY")</f>
        <v>Oct-2024</v>
      </c>
      <c r="R7313" t="str">
        <f>IF(Table1[[#This Row],[Sales_Value]]&gt;500000,"Premium",IF(Table1[[#This Row],[Sales_Value]]&gt;100000,"Mid","Basic"))</f>
        <v>Basic</v>
      </c>
    </row>
    <row r="7314" spans="1:18" x14ac:dyDescent="0.3">
      <c r="A7314" s="1">
        <v>45519</v>
      </c>
      <c r="B7314" t="s">
        <v>7515</v>
      </c>
      <c r="C7314" t="s">
        <v>14</v>
      </c>
      <c r="D7314" t="s">
        <v>55</v>
      </c>
      <c r="E7314" t="s">
        <v>758</v>
      </c>
      <c r="F7314" t="s">
        <v>126</v>
      </c>
      <c r="G7314" t="s">
        <v>24</v>
      </c>
      <c r="H7314">
        <v>57</v>
      </c>
      <c r="I7314">
        <v>277.62</v>
      </c>
      <c r="J7314">
        <v>0.22</v>
      </c>
      <c r="K7314">
        <v>12342.99</v>
      </c>
      <c r="L7314">
        <v>183.36</v>
      </c>
      <c r="M7314">
        <v>1891.47</v>
      </c>
      <c r="N7314" s="2">
        <f>Table1[[#This Row],[Profit]]/Table1[[#This Row],[Sales_Value]]</f>
        <v>0.15324244773754173</v>
      </c>
      <c r="O7314" s="3" t="str">
        <f>IF(Table1[[#This Row],[Profit]]&lt;0,"Yes","No")</f>
        <v>No</v>
      </c>
      <c r="P7314" t="str">
        <f>IF(Table1[[#This Row],[Discount_Pct]]&gt;0.3,"High",IF(Table1[[#This Row],[Discount_Pct]]&gt;0.15,"Medium","Low"))</f>
        <v>Medium</v>
      </c>
      <c r="Q7314" t="str">
        <f>TEXT(Table1[[#This Row],[Date]],"MMM-YYYY")</f>
        <v>Aug-2024</v>
      </c>
      <c r="R7314" t="str">
        <f>IF(Table1[[#This Row],[Sales_Value]]&gt;500000,"Premium",IF(Table1[[#This Row],[Sales_Value]]&gt;100000,"Mid","Basic"))</f>
        <v>Basic</v>
      </c>
    </row>
    <row r="7315" spans="1:18" x14ac:dyDescent="0.3">
      <c r="A7315" s="1">
        <v>45423</v>
      </c>
      <c r="B7315" t="s">
        <v>7516</v>
      </c>
      <c r="C7315" t="s">
        <v>39</v>
      </c>
      <c r="D7315" t="s">
        <v>108</v>
      </c>
      <c r="E7315" t="s">
        <v>252</v>
      </c>
      <c r="F7315" t="s">
        <v>88</v>
      </c>
      <c r="G7315" t="s">
        <v>53</v>
      </c>
      <c r="H7315">
        <v>44</v>
      </c>
      <c r="I7315">
        <v>1587.39</v>
      </c>
      <c r="J7315">
        <v>0.2</v>
      </c>
      <c r="K7315">
        <v>55876.13</v>
      </c>
      <c r="L7315">
        <v>850.24</v>
      </c>
      <c r="M7315">
        <v>18465.57</v>
      </c>
      <c r="N7315" s="2">
        <f>Table1[[#This Row],[Profit]]/Table1[[#This Row],[Sales_Value]]</f>
        <v>0.33047331660227725</v>
      </c>
      <c r="O7315" s="3" t="str">
        <f>IF(Table1[[#This Row],[Profit]]&lt;0,"Yes","No")</f>
        <v>No</v>
      </c>
      <c r="P7315" t="str">
        <f>IF(Table1[[#This Row],[Discount_Pct]]&gt;0.3,"High",IF(Table1[[#This Row],[Discount_Pct]]&gt;0.15,"Medium","Low"))</f>
        <v>Medium</v>
      </c>
      <c r="Q7315" t="str">
        <f>TEXT(Table1[[#This Row],[Date]],"MMM-YYYY")</f>
        <v>May-2024</v>
      </c>
      <c r="R7315" t="str">
        <f>IF(Table1[[#This Row],[Sales_Value]]&gt;500000,"Premium",IF(Table1[[#This Row],[Sales_Value]]&gt;100000,"Mid","Basic"))</f>
        <v>Basic</v>
      </c>
    </row>
    <row r="7316" spans="1:18" x14ac:dyDescent="0.3">
      <c r="A7316" s="1">
        <v>45383</v>
      </c>
      <c r="B7316" t="s">
        <v>7517</v>
      </c>
      <c r="C7316" t="s">
        <v>20</v>
      </c>
      <c r="D7316" t="s">
        <v>148</v>
      </c>
      <c r="E7316" t="s">
        <v>90</v>
      </c>
      <c r="F7316" t="s">
        <v>57</v>
      </c>
      <c r="G7316" t="s">
        <v>24</v>
      </c>
      <c r="H7316">
        <v>23</v>
      </c>
      <c r="I7316">
        <v>59.59</v>
      </c>
      <c r="J7316">
        <v>0.05</v>
      </c>
      <c r="K7316">
        <v>1302.04</v>
      </c>
      <c r="L7316">
        <v>31.64</v>
      </c>
      <c r="M7316">
        <v>574.32000000000005</v>
      </c>
      <c r="N7316" s="2">
        <f>Table1[[#This Row],[Profit]]/Table1[[#This Row],[Sales_Value]]</f>
        <v>0.44109243955638849</v>
      </c>
      <c r="O7316" s="3" t="str">
        <f>IF(Table1[[#This Row],[Profit]]&lt;0,"Yes","No")</f>
        <v>No</v>
      </c>
      <c r="P7316" t="str">
        <f>IF(Table1[[#This Row],[Discount_Pct]]&gt;0.3,"High",IF(Table1[[#This Row],[Discount_Pct]]&gt;0.15,"Medium","Low"))</f>
        <v>Low</v>
      </c>
      <c r="Q7316" t="str">
        <f>TEXT(Table1[[#This Row],[Date]],"MMM-YYYY")</f>
        <v>Apr-2024</v>
      </c>
      <c r="R7316" t="str">
        <f>IF(Table1[[#This Row],[Sales_Value]]&gt;500000,"Premium",IF(Table1[[#This Row],[Sales_Value]]&gt;100000,"Mid","Basic"))</f>
        <v>Basic</v>
      </c>
    </row>
    <row r="7317" spans="1:18" x14ac:dyDescent="0.3">
      <c r="A7317" s="1">
        <v>45572</v>
      </c>
      <c r="B7317" t="s">
        <v>7518</v>
      </c>
      <c r="C7317" t="s">
        <v>34</v>
      </c>
      <c r="D7317" t="s">
        <v>105</v>
      </c>
      <c r="E7317" t="s">
        <v>56</v>
      </c>
      <c r="F7317" t="s">
        <v>17</v>
      </c>
      <c r="G7317" t="s">
        <v>18</v>
      </c>
      <c r="H7317">
        <v>46</v>
      </c>
      <c r="I7317">
        <v>27102.77</v>
      </c>
      <c r="J7317">
        <v>0.16</v>
      </c>
      <c r="K7317">
        <v>1047251.03</v>
      </c>
      <c r="L7317">
        <v>23237.09</v>
      </c>
      <c r="M7317">
        <v>-21655.11</v>
      </c>
      <c r="N7317" s="2">
        <f>Table1[[#This Row],[Profit]]/Table1[[#This Row],[Sales_Value]]</f>
        <v>-2.0678050801248675E-2</v>
      </c>
      <c r="O7317" s="3" t="str">
        <f>IF(Table1[[#This Row],[Profit]]&lt;0,"Yes","No")</f>
        <v>Yes</v>
      </c>
      <c r="P7317" t="str">
        <f>IF(Table1[[#This Row],[Discount_Pct]]&gt;0.3,"High",IF(Table1[[#This Row],[Discount_Pct]]&gt;0.15,"Medium","Low"))</f>
        <v>Medium</v>
      </c>
      <c r="Q7317" t="str">
        <f>TEXT(Table1[[#This Row],[Date]],"MMM-YYYY")</f>
        <v>Oct-2024</v>
      </c>
      <c r="R7317" t="str">
        <f>IF(Table1[[#This Row],[Sales_Value]]&gt;500000,"Premium",IF(Table1[[#This Row],[Sales_Value]]&gt;100000,"Mid","Basic"))</f>
        <v>Premium</v>
      </c>
    </row>
    <row r="7318" spans="1:18" x14ac:dyDescent="0.3">
      <c r="A7318" s="1">
        <v>45339</v>
      </c>
      <c r="B7318" t="s">
        <v>7519</v>
      </c>
      <c r="C7318" t="s">
        <v>20</v>
      </c>
      <c r="D7318" t="s">
        <v>21</v>
      </c>
      <c r="E7318" t="s">
        <v>182</v>
      </c>
      <c r="F7318" t="s">
        <v>142</v>
      </c>
      <c r="G7318" t="s">
        <v>18</v>
      </c>
      <c r="H7318">
        <v>40</v>
      </c>
      <c r="I7318">
        <v>13168.24</v>
      </c>
      <c r="J7318">
        <v>0.01</v>
      </c>
      <c r="K7318">
        <v>521462.3</v>
      </c>
      <c r="L7318">
        <v>8943.42</v>
      </c>
      <c r="M7318">
        <v>163725.5</v>
      </c>
      <c r="N7318" s="2">
        <f>Table1[[#This Row],[Profit]]/Table1[[#This Row],[Sales_Value]]</f>
        <v>0.31397380021527921</v>
      </c>
      <c r="O7318" s="3" t="str">
        <f>IF(Table1[[#This Row],[Profit]]&lt;0,"Yes","No")</f>
        <v>No</v>
      </c>
      <c r="P7318" t="str">
        <f>IF(Table1[[#This Row],[Discount_Pct]]&gt;0.3,"High",IF(Table1[[#This Row],[Discount_Pct]]&gt;0.15,"Medium","Low"))</f>
        <v>Low</v>
      </c>
      <c r="Q7318" t="str">
        <f>TEXT(Table1[[#This Row],[Date]],"MMM-YYYY")</f>
        <v>Feb-2024</v>
      </c>
      <c r="R7318" t="str">
        <f>IF(Table1[[#This Row],[Sales_Value]]&gt;500000,"Premium",IF(Table1[[#This Row],[Sales_Value]]&gt;100000,"Mid","Basic"))</f>
        <v>Premium</v>
      </c>
    </row>
    <row r="7319" spans="1:18" x14ac:dyDescent="0.3">
      <c r="A7319" s="1">
        <v>45656</v>
      </c>
      <c r="B7319" t="s">
        <v>7520</v>
      </c>
      <c r="C7319" t="s">
        <v>34</v>
      </c>
      <c r="D7319" t="s">
        <v>80</v>
      </c>
      <c r="E7319" t="s">
        <v>500</v>
      </c>
      <c r="F7319" t="s">
        <v>126</v>
      </c>
      <c r="G7319" t="s">
        <v>24</v>
      </c>
      <c r="H7319">
        <v>97</v>
      </c>
      <c r="I7319">
        <v>335.36</v>
      </c>
      <c r="J7319">
        <v>0.04</v>
      </c>
      <c r="K7319">
        <v>31228.720000000001</v>
      </c>
      <c r="L7319">
        <v>163.71</v>
      </c>
      <c r="M7319">
        <v>15348.85</v>
      </c>
      <c r="N7319" s="2">
        <f>Table1[[#This Row],[Profit]]/Table1[[#This Row],[Sales_Value]]</f>
        <v>0.4914978904034491</v>
      </c>
      <c r="O7319" s="3" t="str">
        <f>IF(Table1[[#This Row],[Profit]]&lt;0,"Yes","No")</f>
        <v>No</v>
      </c>
      <c r="P7319" t="str">
        <f>IF(Table1[[#This Row],[Discount_Pct]]&gt;0.3,"High",IF(Table1[[#This Row],[Discount_Pct]]&gt;0.15,"Medium","Low"))</f>
        <v>Low</v>
      </c>
      <c r="Q7319" t="str">
        <f>TEXT(Table1[[#This Row],[Date]],"MMM-YYYY")</f>
        <v>Dec-2024</v>
      </c>
      <c r="R7319" t="str">
        <f>IF(Table1[[#This Row],[Sales_Value]]&gt;500000,"Premium",IF(Table1[[#This Row],[Sales_Value]]&gt;100000,"Mid","Basic"))</f>
        <v>Basic</v>
      </c>
    </row>
    <row r="7320" spans="1:18" x14ac:dyDescent="0.3">
      <c r="A7320" s="1">
        <v>45351</v>
      </c>
      <c r="B7320" t="s">
        <v>7521</v>
      </c>
      <c r="C7320" t="s">
        <v>34</v>
      </c>
      <c r="D7320" t="s">
        <v>59</v>
      </c>
      <c r="E7320" t="s">
        <v>524</v>
      </c>
      <c r="F7320" t="s">
        <v>119</v>
      </c>
      <c r="G7320" t="s">
        <v>53</v>
      </c>
      <c r="H7320">
        <v>10</v>
      </c>
      <c r="I7320">
        <v>555.46</v>
      </c>
      <c r="J7320">
        <v>0.21</v>
      </c>
      <c r="K7320">
        <v>4388.13</v>
      </c>
      <c r="L7320">
        <v>181.9</v>
      </c>
      <c r="M7320">
        <v>2569.13</v>
      </c>
      <c r="N7320" s="2">
        <f>Table1[[#This Row],[Profit]]/Table1[[#This Row],[Sales_Value]]</f>
        <v>0.58547262729226346</v>
      </c>
      <c r="O7320" s="3" t="str">
        <f>IF(Table1[[#This Row],[Profit]]&lt;0,"Yes","No")</f>
        <v>No</v>
      </c>
      <c r="P7320" t="str">
        <f>IF(Table1[[#This Row],[Discount_Pct]]&gt;0.3,"High",IF(Table1[[#This Row],[Discount_Pct]]&gt;0.15,"Medium","Low"))</f>
        <v>Medium</v>
      </c>
      <c r="Q7320" t="str">
        <f>TEXT(Table1[[#This Row],[Date]],"MMM-YYYY")</f>
        <v>Feb-2024</v>
      </c>
      <c r="R7320" t="str">
        <f>IF(Table1[[#This Row],[Sales_Value]]&gt;500000,"Premium",IF(Table1[[#This Row],[Sales_Value]]&gt;100000,"Mid","Basic"))</f>
        <v>Basic</v>
      </c>
    </row>
    <row r="7321" spans="1:18" x14ac:dyDescent="0.3">
      <c r="A7321" s="1">
        <v>45423</v>
      </c>
      <c r="B7321" t="s">
        <v>7522</v>
      </c>
      <c r="C7321" t="s">
        <v>39</v>
      </c>
      <c r="D7321" t="s">
        <v>716</v>
      </c>
      <c r="E7321" t="s">
        <v>145</v>
      </c>
      <c r="F7321" t="s">
        <v>152</v>
      </c>
      <c r="G7321" t="s">
        <v>24</v>
      </c>
      <c r="H7321">
        <v>80</v>
      </c>
      <c r="I7321">
        <v>24.76</v>
      </c>
      <c r="J7321">
        <v>0</v>
      </c>
      <c r="K7321">
        <v>1980.8</v>
      </c>
      <c r="L7321">
        <v>10.65</v>
      </c>
      <c r="M7321">
        <v>1128.8</v>
      </c>
      <c r="N7321" s="2">
        <f>Table1[[#This Row],[Profit]]/Table1[[#This Row],[Sales_Value]]</f>
        <v>0.56987075928917608</v>
      </c>
      <c r="O7321" s="3" t="str">
        <f>IF(Table1[[#This Row],[Profit]]&lt;0,"Yes","No")</f>
        <v>No</v>
      </c>
      <c r="P7321" t="str">
        <f>IF(Table1[[#This Row],[Discount_Pct]]&gt;0.3,"High",IF(Table1[[#This Row],[Discount_Pct]]&gt;0.15,"Medium","Low"))</f>
        <v>Low</v>
      </c>
      <c r="Q7321" t="str">
        <f>TEXT(Table1[[#This Row],[Date]],"MMM-YYYY")</f>
        <v>May-2024</v>
      </c>
      <c r="R7321" t="str">
        <f>IF(Table1[[#This Row],[Sales_Value]]&gt;500000,"Premium",IF(Table1[[#This Row],[Sales_Value]]&gt;100000,"Mid","Basic"))</f>
        <v>Basic</v>
      </c>
    </row>
    <row r="7322" spans="1:18" x14ac:dyDescent="0.3">
      <c r="A7322" s="1">
        <v>45617</v>
      </c>
      <c r="B7322" t="s">
        <v>7523</v>
      </c>
      <c r="C7322" t="s">
        <v>34</v>
      </c>
      <c r="D7322" t="s">
        <v>207</v>
      </c>
      <c r="E7322" t="s">
        <v>44</v>
      </c>
      <c r="F7322" t="s">
        <v>110</v>
      </c>
      <c r="G7322" t="s">
        <v>24</v>
      </c>
      <c r="H7322">
        <v>7</v>
      </c>
      <c r="I7322">
        <v>333.01</v>
      </c>
      <c r="J7322">
        <v>0.1</v>
      </c>
      <c r="K7322">
        <v>2097.96</v>
      </c>
      <c r="L7322">
        <v>231.32</v>
      </c>
      <c r="M7322">
        <v>478.72</v>
      </c>
      <c r="N7322" s="2">
        <f>Table1[[#This Row],[Profit]]/Table1[[#This Row],[Sales_Value]]</f>
        <v>0.2281835688001678</v>
      </c>
      <c r="O7322" s="3" t="str">
        <f>IF(Table1[[#This Row],[Profit]]&lt;0,"Yes","No")</f>
        <v>No</v>
      </c>
      <c r="P7322" t="str">
        <f>IF(Table1[[#This Row],[Discount_Pct]]&gt;0.3,"High",IF(Table1[[#This Row],[Discount_Pct]]&gt;0.15,"Medium","Low"))</f>
        <v>Low</v>
      </c>
      <c r="Q7322" t="str">
        <f>TEXT(Table1[[#This Row],[Date]],"MMM-YYYY")</f>
        <v>Nov-2024</v>
      </c>
      <c r="R7322" t="str">
        <f>IF(Table1[[#This Row],[Sales_Value]]&gt;500000,"Premium",IF(Table1[[#This Row],[Sales_Value]]&gt;100000,"Mid","Basic"))</f>
        <v>Basic</v>
      </c>
    </row>
    <row r="7323" spans="1:18" x14ac:dyDescent="0.3">
      <c r="A7323" s="1">
        <v>45539</v>
      </c>
      <c r="B7323" t="s">
        <v>7524</v>
      </c>
      <c r="C7323" t="s">
        <v>20</v>
      </c>
      <c r="D7323" t="s">
        <v>72</v>
      </c>
      <c r="E7323" t="s">
        <v>500</v>
      </c>
      <c r="F7323" t="s">
        <v>17</v>
      </c>
      <c r="G7323" t="s">
        <v>18</v>
      </c>
      <c r="H7323">
        <v>90</v>
      </c>
      <c r="I7323">
        <v>32884.120000000003</v>
      </c>
      <c r="J7323">
        <v>0.23</v>
      </c>
      <c r="K7323">
        <v>2278869.52</v>
      </c>
      <c r="L7323">
        <v>24383.45</v>
      </c>
      <c r="M7323">
        <v>84359.02</v>
      </c>
      <c r="N7323" s="2">
        <f>Table1[[#This Row],[Profit]]/Table1[[#This Row],[Sales_Value]]</f>
        <v>3.7017924571653406E-2</v>
      </c>
      <c r="O7323" s="3" t="str">
        <f>IF(Table1[[#This Row],[Profit]]&lt;0,"Yes","No")</f>
        <v>No</v>
      </c>
      <c r="P7323" t="str">
        <f>IF(Table1[[#This Row],[Discount_Pct]]&gt;0.3,"High",IF(Table1[[#This Row],[Discount_Pct]]&gt;0.15,"Medium","Low"))</f>
        <v>Medium</v>
      </c>
      <c r="Q7323" t="str">
        <f>TEXT(Table1[[#This Row],[Date]],"MMM-YYYY")</f>
        <v>Sep-2024</v>
      </c>
      <c r="R7323" t="str">
        <f>IF(Table1[[#This Row],[Sales_Value]]&gt;500000,"Premium",IF(Table1[[#This Row],[Sales_Value]]&gt;100000,"Mid","Basic"))</f>
        <v>Premium</v>
      </c>
    </row>
    <row r="7324" spans="1:18" x14ac:dyDescent="0.3">
      <c r="A7324" s="1">
        <v>45485</v>
      </c>
      <c r="B7324" t="s">
        <v>7525</v>
      </c>
      <c r="C7324" t="s">
        <v>34</v>
      </c>
      <c r="D7324" t="s">
        <v>59</v>
      </c>
      <c r="E7324" t="s">
        <v>175</v>
      </c>
      <c r="F7324" t="s">
        <v>95</v>
      </c>
      <c r="G7324" t="s">
        <v>77</v>
      </c>
      <c r="H7324">
        <v>67</v>
      </c>
      <c r="I7324">
        <v>3713.22</v>
      </c>
      <c r="J7324">
        <v>0.1</v>
      </c>
      <c r="K7324">
        <v>223907.17</v>
      </c>
      <c r="L7324">
        <v>1821.15</v>
      </c>
      <c r="M7324">
        <v>101890.12</v>
      </c>
      <c r="N7324" s="2">
        <f>Table1[[#This Row],[Profit]]/Table1[[#This Row],[Sales_Value]]</f>
        <v>0.45505519095257196</v>
      </c>
      <c r="O7324" s="3" t="str">
        <f>IF(Table1[[#This Row],[Profit]]&lt;0,"Yes","No")</f>
        <v>No</v>
      </c>
      <c r="P7324" t="str">
        <f>IF(Table1[[#This Row],[Discount_Pct]]&gt;0.3,"High",IF(Table1[[#This Row],[Discount_Pct]]&gt;0.15,"Medium","Low"))</f>
        <v>Low</v>
      </c>
      <c r="Q7324" t="str">
        <f>TEXT(Table1[[#This Row],[Date]],"MMM-YYYY")</f>
        <v>Jul-2024</v>
      </c>
      <c r="R7324" t="str">
        <f>IF(Table1[[#This Row],[Sales_Value]]&gt;500000,"Premium",IF(Table1[[#This Row],[Sales_Value]]&gt;100000,"Mid","Basic"))</f>
        <v>Mid</v>
      </c>
    </row>
    <row r="7325" spans="1:18" x14ac:dyDescent="0.3">
      <c r="A7325" s="1">
        <v>45393</v>
      </c>
      <c r="B7325" t="s">
        <v>7526</v>
      </c>
      <c r="C7325" t="s">
        <v>20</v>
      </c>
      <c r="D7325" t="s">
        <v>271</v>
      </c>
      <c r="E7325" t="s">
        <v>311</v>
      </c>
      <c r="F7325" t="s">
        <v>106</v>
      </c>
      <c r="G7325" t="s">
        <v>77</v>
      </c>
      <c r="H7325">
        <v>67</v>
      </c>
      <c r="I7325">
        <v>189.81</v>
      </c>
      <c r="J7325">
        <v>0</v>
      </c>
      <c r="K7325">
        <v>12717.27</v>
      </c>
      <c r="L7325">
        <v>83.74</v>
      </c>
      <c r="M7325">
        <v>7106.69</v>
      </c>
      <c r="N7325" s="2">
        <f>Table1[[#This Row],[Profit]]/Table1[[#This Row],[Sales_Value]]</f>
        <v>0.55882197987461135</v>
      </c>
      <c r="O7325" s="3" t="str">
        <f>IF(Table1[[#This Row],[Profit]]&lt;0,"Yes","No")</f>
        <v>No</v>
      </c>
      <c r="P7325" t="str">
        <f>IF(Table1[[#This Row],[Discount_Pct]]&gt;0.3,"High",IF(Table1[[#This Row],[Discount_Pct]]&gt;0.15,"Medium","Low"))</f>
        <v>Low</v>
      </c>
      <c r="Q7325" t="str">
        <f>TEXT(Table1[[#This Row],[Date]],"MMM-YYYY")</f>
        <v>Apr-2024</v>
      </c>
      <c r="R7325" t="str">
        <f>IF(Table1[[#This Row],[Sales_Value]]&gt;500000,"Premium",IF(Table1[[#This Row],[Sales_Value]]&gt;100000,"Mid","Basic"))</f>
        <v>Basic</v>
      </c>
    </row>
    <row r="7326" spans="1:18" x14ac:dyDescent="0.3">
      <c r="A7326" s="1">
        <v>45333</v>
      </c>
      <c r="B7326" t="s">
        <v>7527</v>
      </c>
      <c r="C7326" t="s">
        <v>39</v>
      </c>
      <c r="D7326" t="s">
        <v>108</v>
      </c>
      <c r="E7326" t="s">
        <v>280</v>
      </c>
      <c r="F7326" t="s">
        <v>103</v>
      </c>
      <c r="G7326" t="s">
        <v>24</v>
      </c>
      <c r="H7326">
        <v>28</v>
      </c>
      <c r="I7326">
        <v>233.93</v>
      </c>
      <c r="J7326">
        <v>0.03</v>
      </c>
      <c r="K7326">
        <v>6353.54</v>
      </c>
      <c r="L7326">
        <v>135.62</v>
      </c>
      <c r="M7326">
        <v>2556.1799999999998</v>
      </c>
      <c r="N7326" s="2">
        <f>Table1[[#This Row],[Profit]]/Table1[[#This Row],[Sales_Value]]</f>
        <v>0.4023237439285815</v>
      </c>
      <c r="O7326" s="3" t="str">
        <f>IF(Table1[[#This Row],[Profit]]&lt;0,"Yes","No")</f>
        <v>No</v>
      </c>
      <c r="P7326" t="str">
        <f>IF(Table1[[#This Row],[Discount_Pct]]&gt;0.3,"High",IF(Table1[[#This Row],[Discount_Pct]]&gt;0.15,"Medium","Low"))</f>
        <v>Low</v>
      </c>
      <c r="Q7326" t="str">
        <f>TEXT(Table1[[#This Row],[Date]],"MMM-YYYY")</f>
        <v>Feb-2024</v>
      </c>
      <c r="R7326" t="str">
        <f>IF(Table1[[#This Row],[Sales_Value]]&gt;500000,"Premium",IF(Table1[[#This Row],[Sales_Value]]&gt;100000,"Mid","Basic"))</f>
        <v>Basic</v>
      </c>
    </row>
    <row r="7327" spans="1:18" x14ac:dyDescent="0.3">
      <c r="A7327" s="1">
        <v>45622</v>
      </c>
      <c r="B7327" t="s">
        <v>7528</v>
      </c>
      <c r="C7327" t="s">
        <v>20</v>
      </c>
      <c r="D7327" t="s">
        <v>124</v>
      </c>
      <c r="E7327" t="s">
        <v>252</v>
      </c>
      <c r="F7327" t="s">
        <v>154</v>
      </c>
      <c r="G7327" t="s">
        <v>77</v>
      </c>
      <c r="H7327">
        <v>18</v>
      </c>
      <c r="I7327">
        <v>1031.94</v>
      </c>
      <c r="J7327">
        <v>0.15</v>
      </c>
      <c r="K7327">
        <v>15788.68</v>
      </c>
      <c r="L7327">
        <v>590.78</v>
      </c>
      <c r="M7327">
        <v>5154.6400000000003</v>
      </c>
      <c r="N7327" s="2">
        <f>Table1[[#This Row],[Profit]]/Table1[[#This Row],[Sales_Value]]</f>
        <v>0.32647694424106388</v>
      </c>
      <c r="O7327" s="3" t="str">
        <f>IF(Table1[[#This Row],[Profit]]&lt;0,"Yes","No")</f>
        <v>No</v>
      </c>
      <c r="P7327" t="str">
        <f>IF(Table1[[#This Row],[Discount_Pct]]&gt;0.3,"High",IF(Table1[[#This Row],[Discount_Pct]]&gt;0.15,"Medium","Low"))</f>
        <v>Low</v>
      </c>
      <c r="Q7327" t="str">
        <f>TEXT(Table1[[#This Row],[Date]],"MMM-YYYY")</f>
        <v>Nov-2024</v>
      </c>
      <c r="R7327" t="str">
        <f>IF(Table1[[#This Row],[Sales_Value]]&gt;500000,"Premium",IF(Table1[[#This Row],[Sales_Value]]&gt;100000,"Mid","Basic"))</f>
        <v>Basic</v>
      </c>
    </row>
    <row r="7328" spans="1:18" x14ac:dyDescent="0.3">
      <c r="A7328" s="1">
        <v>45606</v>
      </c>
      <c r="B7328" t="s">
        <v>7529</v>
      </c>
      <c r="C7328" t="s">
        <v>34</v>
      </c>
      <c r="D7328" t="s">
        <v>207</v>
      </c>
      <c r="E7328" t="s">
        <v>51</v>
      </c>
      <c r="F7328" t="s">
        <v>91</v>
      </c>
      <c r="G7328" t="s">
        <v>46</v>
      </c>
      <c r="H7328">
        <v>27</v>
      </c>
      <c r="I7328">
        <v>7549.59</v>
      </c>
      <c r="J7328">
        <v>0.12</v>
      </c>
      <c r="K7328">
        <v>179378.26</v>
      </c>
      <c r="L7328">
        <v>5871.05</v>
      </c>
      <c r="M7328">
        <v>20859.91</v>
      </c>
      <c r="N7328" s="2">
        <f>Table1[[#This Row],[Profit]]/Table1[[#This Row],[Sales_Value]]</f>
        <v>0.11629006770385664</v>
      </c>
      <c r="O7328" s="3" t="str">
        <f>IF(Table1[[#This Row],[Profit]]&lt;0,"Yes","No")</f>
        <v>No</v>
      </c>
      <c r="P7328" t="str">
        <f>IF(Table1[[#This Row],[Discount_Pct]]&gt;0.3,"High",IF(Table1[[#This Row],[Discount_Pct]]&gt;0.15,"Medium","Low"))</f>
        <v>Low</v>
      </c>
      <c r="Q7328" t="str">
        <f>TEXT(Table1[[#This Row],[Date]],"MMM-YYYY")</f>
        <v>Nov-2024</v>
      </c>
      <c r="R7328" t="str">
        <f>IF(Table1[[#This Row],[Sales_Value]]&gt;500000,"Premium",IF(Table1[[#This Row],[Sales_Value]]&gt;100000,"Mid","Basic"))</f>
        <v>Mid</v>
      </c>
    </row>
    <row r="7329" spans="1:18" x14ac:dyDescent="0.3">
      <c r="A7329" s="1">
        <v>45367</v>
      </c>
      <c r="B7329" t="s">
        <v>7530</v>
      </c>
      <c r="C7329" t="s">
        <v>14</v>
      </c>
      <c r="D7329" t="s">
        <v>15</v>
      </c>
      <c r="E7329" t="s">
        <v>291</v>
      </c>
      <c r="F7329" t="s">
        <v>255</v>
      </c>
      <c r="G7329" t="s">
        <v>53</v>
      </c>
      <c r="H7329">
        <v>20</v>
      </c>
      <c r="I7329">
        <v>2252.02</v>
      </c>
      <c r="J7329">
        <v>0.08</v>
      </c>
      <c r="K7329">
        <v>41437.17</v>
      </c>
      <c r="L7329">
        <v>1524.8</v>
      </c>
      <c r="M7329">
        <v>10941.17</v>
      </c>
      <c r="N7329" s="2">
        <f>Table1[[#This Row],[Profit]]/Table1[[#This Row],[Sales_Value]]</f>
        <v>0.26404240444026461</v>
      </c>
      <c r="O7329" s="3" t="str">
        <f>IF(Table1[[#This Row],[Profit]]&lt;0,"Yes","No")</f>
        <v>No</v>
      </c>
      <c r="P7329" t="str">
        <f>IF(Table1[[#This Row],[Discount_Pct]]&gt;0.3,"High",IF(Table1[[#This Row],[Discount_Pct]]&gt;0.15,"Medium","Low"))</f>
        <v>Low</v>
      </c>
      <c r="Q7329" t="str">
        <f>TEXT(Table1[[#This Row],[Date]],"MMM-YYYY")</f>
        <v>Mar-2024</v>
      </c>
      <c r="R7329" t="str">
        <f>IF(Table1[[#This Row],[Sales_Value]]&gt;500000,"Premium",IF(Table1[[#This Row],[Sales_Value]]&gt;100000,"Mid","Basic"))</f>
        <v>Basic</v>
      </c>
    </row>
    <row r="7330" spans="1:18" x14ac:dyDescent="0.3">
      <c r="A7330" s="1">
        <v>45508</v>
      </c>
      <c r="B7330" t="s">
        <v>7531</v>
      </c>
      <c r="C7330" t="s">
        <v>34</v>
      </c>
      <c r="D7330" t="s">
        <v>80</v>
      </c>
      <c r="E7330" t="s">
        <v>228</v>
      </c>
      <c r="F7330" t="s">
        <v>95</v>
      </c>
      <c r="G7330" t="s">
        <v>77</v>
      </c>
      <c r="H7330">
        <v>83</v>
      </c>
      <c r="I7330">
        <v>3645.65</v>
      </c>
      <c r="J7330">
        <v>0.04</v>
      </c>
      <c r="K7330">
        <v>290485.39</v>
      </c>
      <c r="L7330">
        <v>1946.31</v>
      </c>
      <c r="M7330">
        <v>128941.66</v>
      </c>
      <c r="N7330" s="2">
        <f>Table1[[#This Row],[Profit]]/Table1[[#This Row],[Sales_Value]]</f>
        <v>0.44388346002530454</v>
      </c>
      <c r="O7330" s="3" t="str">
        <f>IF(Table1[[#This Row],[Profit]]&lt;0,"Yes","No")</f>
        <v>No</v>
      </c>
      <c r="P7330" t="str">
        <f>IF(Table1[[#This Row],[Discount_Pct]]&gt;0.3,"High",IF(Table1[[#This Row],[Discount_Pct]]&gt;0.15,"Medium","Low"))</f>
        <v>Low</v>
      </c>
      <c r="Q7330" t="str">
        <f>TEXT(Table1[[#This Row],[Date]],"MMM-YYYY")</f>
        <v>Aug-2024</v>
      </c>
      <c r="R7330" t="str">
        <f>IF(Table1[[#This Row],[Sales_Value]]&gt;500000,"Premium",IF(Table1[[#This Row],[Sales_Value]]&gt;100000,"Mid","Basic"))</f>
        <v>Mid</v>
      </c>
    </row>
    <row r="7331" spans="1:18" x14ac:dyDescent="0.3">
      <c r="A7331" s="1">
        <v>45599</v>
      </c>
      <c r="B7331" t="s">
        <v>7532</v>
      </c>
      <c r="C7331" t="s">
        <v>20</v>
      </c>
      <c r="D7331" t="s">
        <v>21</v>
      </c>
      <c r="E7331" t="s">
        <v>214</v>
      </c>
      <c r="F7331" t="s">
        <v>52</v>
      </c>
      <c r="G7331" t="s">
        <v>53</v>
      </c>
      <c r="H7331">
        <v>29</v>
      </c>
      <c r="I7331">
        <v>1868.1</v>
      </c>
      <c r="J7331">
        <v>0.2</v>
      </c>
      <c r="K7331">
        <v>43339.92</v>
      </c>
      <c r="L7331">
        <v>934.97</v>
      </c>
      <c r="M7331">
        <v>16225.79</v>
      </c>
      <c r="N7331" s="2">
        <f>Table1[[#This Row],[Profit]]/Table1[[#This Row],[Sales_Value]]</f>
        <v>0.37438440126331568</v>
      </c>
      <c r="O7331" s="3" t="str">
        <f>IF(Table1[[#This Row],[Profit]]&lt;0,"Yes","No")</f>
        <v>No</v>
      </c>
      <c r="P7331" t="str">
        <f>IF(Table1[[#This Row],[Discount_Pct]]&gt;0.3,"High",IF(Table1[[#This Row],[Discount_Pct]]&gt;0.15,"Medium","Low"))</f>
        <v>Medium</v>
      </c>
      <c r="Q7331" t="str">
        <f>TEXT(Table1[[#This Row],[Date]],"MMM-YYYY")</f>
        <v>Nov-2024</v>
      </c>
      <c r="R7331" t="str">
        <f>IF(Table1[[#This Row],[Sales_Value]]&gt;500000,"Premium",IF(Table1[[#This Row],[Sales_Value]]&gt;100000,"Mid","Basic"))</f>
        <v>Basic</v>
      </c>
    </row>
    <row r="7332" spans="1:18" x14ac:dyDescent="0.3">
      <c r="A7332" s="1">
        <v>45463</v>
      </c>
      <c r="B7332" t="s">
        <v>7533</v>
      </c>
      <c r="C7332" t="s">
        <v>14</v>
      </c>
      <c r="D7332" t="s">
        <v>55</v>
      </c>
      <c r="E7332" t="s">
        <v>163</v>
      </c>
      <c r="F7332" t="s">
        <v>64</v>
      </c>
      <c r="G7332" t="s">
        <v>53</v>
      </c>
      <c r="H7332">
        <v>37</v>
      </c>
      <c r="I7332">
        <v>603.51</v>
      </c>
      <c r="J7332">
        <v>0.23</v>
      </c>
      <c r="K7332">
        <v>17194</v>
      </c>
      <c r="L7332">
        <v>273.06</v>
      </c>
      <c r="M7332">
        <v>7090.78</v>
      </c>
      <c r="N7332" s="2">
        <f>Table1[[#This Row],[Profit]]/Table1[[#This Row],[Sales_Value]]</f>
        <v>0.41239851110852621</v>
      </c>
      <c r="O7332" s="3" t="str">
        <f>IF(Table1[[#This Row],[Profit]]&lt;0,"Yes","No")</f>
        <v>No</v>
      </c>
      <c r="P7332" t="str">
        <f>IF(Table1[[#This Row],[Discount_Pct]]&gt;0.3,"High",IF(Table1[[#This Row],[Discount_Pct]]&gt;0.15,"Medium","Low"))</f>
        <v>Medium</v>
      </c>
      <c r="Q7332" t="str">
        <f>TEXT(Table1[[#This Row],[Date]],"MMM-YYYY")</f>
        <v>Jun-2024</v>
      </c>
      <c r="R7332" t="str">
        <f>IF(Table1[[#This Row],[Sales_Value]]&gt;500000,"Premium",IF(Table1[[#This Row],[Sales_Value]]&gt;100000,"Mid","Basic"))</f>
        <v>Basic</v>
      </c>
    </row>
    <row r="7333" spans="1:18" x14ac:dyDescent="0.3">
      <c r="A7333" s="1">
        <v>45639</v>
      </c>
      <c r="B7333" t="s">
        <v>7534</v>
      </c>
      <c r="C7333" t="s">
        <v>39</v>
      </c>
      <c r="D7333" t="s">
        <v>66</v>
      </c>
      <c r="E7333" t="s">
        <v>48</v>
      </c>
      <c r="F7333" t="s">
        <v>119</v>
      </c>
      <c r="G7333" t="s">
        <v>53</v>
      </c>
      <c r="H7333">
        <v>9</v>
      </c>
      <c r="I7333">
        <v>544.20000000000005</v>
      </c>
      <c r="J7333">
        <v>0.15</v>
      </c>
      <c r="K7333">
        <v>4163.13</v>
      </c>
      <c r="L7333">
        <v>210.72</v>
      </c>
      <c r="M7333">
        <v>2266.65</v>
      </c>
      <c r="N7333" s="2">
        <f>Table1[[#This Row],[Profit]]/Table1[[#This Row],[Sales_Value]]</f>
        <v>0.54445813606589277</v>
      </c>
      <c r="O7333" s="3" t="str">
        <f>IF(Table1[[#This Row],[Profit]]&lt;0,"Yes","No")</f>
        <v>No</v>
      </c>
      <c r="P7333" t="str">
        <f>IF(Table1[[#This Row],[Discount_Pct]]&gt;0.3,"High",IF(Table1[[#This Row],[Discount_Pct]]&gt;0.15,"Medium","Low"))</f>
        <v>Low</v>
      </c>
      <c r="Q7333" t="str">
        <f>TEXT(Table1[[#This Row],[Date]],"MMM-YYYY")</f>
        <v>Dec-2024</v>
      </c>
      <c r="R7333" t="str">
        <f>IF(Table1[[#This Row],[Sales_Value]]&gt;500000,"Premium",IF(Table1[[#This Row],[Sales_Value]]&gt;100000,"Mid","Basic"))</f>
        <v>Basic</v>
      </c>
    </row>
    <row r="7334" spans="1:18" x14ac:dyDescent="0.3">
      <c r="A7334" s="1">
        <v>45375</v>
      </c>
      <c r="B7334" t="s">
        <v>7535</v>
      </c>
      <c r="C7334" t="s">
        <v>14</v>
      </c>
      <c r="D7334" t="s">
        <v>26</v>
      </c>
      <c r="E7334" t="s">
        <v>553</v>
      </c>
      <c r="F7334" t="s">
        <v>52</v>
      </c>
      <c r="G7334" t="s">
        <v>53</v>
      </c>
      <c r="H7334">
        <v>32</v>
      </c>
      <c r="I7334">
        <v>1546.91</v>
      </c>
      <c r="J7334">
        <v>0.26</v>
      </c>
      <c r="K7334">
        <v>36630.83</v>
      </c>
      <c r="L7334">
        <v>1000.99</v>
      </c>
      <c r="M7334">
        <v>4599.1499999999996</v>
      </c>
      <c r="N7334" s="2">
        <f>Table1[[#This Row],[Profit]]/Table1[[#This Row],[Sales_Value]]</f>
        <v>0.12555407562427603</v>
      </c>
      <c r="O7334" s="3" t="str">
        <f>IF(Table1[[#This Row],[Profit]]&lt;0,"Yes","No")</f>
        <v>No</v>
      </c>
      <c r="P7334" t="str">
        <f>IF(Table1[[#This Row],[Discount_Pct]]&gt;0.3,"High",IF(Table1[[#This Row],[Discount_Pct]]&gt;0.15,"Medium","Low"))</f>
        <v>Medium</v>
      </c>
      <c r="Q7334" t="str">
        <f>TEXT(Table1[[#This Row],[Date]],"MMM-YYYY")</f>
        <v>Mar-2024</v>
      </c>
      <c r="R7334" t="str">
        <f>IF(Table1[[#This Row],[Sales_Value]]&gt;500000,"Premium",IF(Table1[[#This Row],[Sales_Value]]&gt;100000,"Mid","Basic"))</f>
        <v>Basic</v>
      </c>
    </row>
    <row r="7335" spans="1:18" x14ac:dyDescent="0.3">
      <c r="A7335" s="1">
        <v>45460</v>
      </c>
      <c r="B7335" t="s">
        <v>7536</v>
      </c>
      <c r="C7335" t="s">
        <v>20</v>
      </c>
      <c r="D7335" t="s">
        <v>148</v>
      </c>
      <c r="E7335" t="s">
        <v>41</v>
      </c>
      <c r="F7335" t="s">
        <v>98</v>
      </c>
      <c r="G7335" t="s">
        <v>18</v>
      </c>
      <c r="H7335">
        <v>36</v>
      </c>
      <c r="I7335">
        <v>5688.85</v>
      </c>
      <c r="J7335">
        <v>0.28000000000000003</v>
      </c>
      <c r="K7335">
        <v>147454.99</v>
      </c>
      <c r="L7335">
        <v>4748.71</v>
      </c>
      <c r="M7335">
        <v>-23498.57</v>
      </c>
      <c r="N7335" s="2">
        <f>Table1[[#This Row],[Profit]]/Table1[[#This Row],[Sales_Value]]</f>
        <v>-0.15936096838770936</v>
      </c>
      <c r="O7335" s="3" t="str">
        <f>IF(Table1[[#This Row],[Profit]]&lt;0,"Yes","No")</f>
        <v>Yes</v>
      </c>
      <c r="P7335" t="str">
        <f>IF(Table1[[#This Row],[Discount_Pct]]&gt;0.3,"High",IF(Table1[[#This Row],[Discount_Pct]]&gt;0.15,"Medium","Low"))</f>
        <v>Medium</v>
      </c>
      <c r="Q7335" t="str">
        <f>TEXT(Table1[[#This Row],[Date]],"MMM-YYYY")</f>
        <v>Jun-2024</v>
      </c>
      <c r="R7335" t="str">
        <f>IF(Table1[[#This Row],[Sales_Value]]&gt;500000,"Premium",IF(Table1[[#This Row],[Sales_Value]]&gt;100000,"Mid","Basic"))</f>
        <v>Mid</v>
      </c>
    </row>
    <row r="7336" spans="1:18" x14ac:dyDescent="0.3">
      <c r="A7336" s="1">
        <v>45546</v>
      </c>
      <c r="B7336" t="s">
        <v>7537</v>
      </c>
      <c r="C7336" t="s">
        <v>14</v>
      </c>
      <c r="D7336" t="s">
        <v>15</v>
      </c>
      <c r="E7336" t="s">
        <v>182</v>
      </c>
      <c r="F7336" t="s">
        <v>49</v>
      </c>
      <c r="G7336" t="s">
        <v>24</v>
      </c>
      <c r="H7336">
        <v>21</v>
      </c>
      <c r="I7336">
        <v>61.6</v>
      </c>
      <c r="J7336">
        <v>0.17</v>
      </c>
      <c r="K7336">
        <v>1073.69</v>
      </c>
      <c r="L7336">
        <v>43.52</v>
      </c>
      <c r="M7336">
        <v>159.77000000000001</v>
      </c>
      <c r="N7336" s="2">
        <f>Table1[[#This Row],[Profit]]/Table1[[#This Row],[Sales_Value]]</f>
        <v>0.14880458977917277</v>
      </c>
      <c r="O7336" s="3" t="str">
        <f>IF(Table1[[#This Row],[Profit]]&lt;0,"Yes","No")</f>
        <v>No</v>
      </c>
      <c r="P7336" t="str">
        <f>IF(Table1[[#This Row],[Discount_Pct]]&gt;0.3,"High",IF(Table1[[#This Row],[Discount_Pct]]&gt;0.15,"Medium","Low"))</f>
        <v>Medium</v>
      </c>
      <c r="Q7336" t="str">
        <f>TEXT(Table1[[#This Row],[Date]],"MMM-YYYY")</f>
        <v>Sep-2024</v>
      </c>
      <c r="R7336" t="str">
        <f>IF(Table1[[#This Row],[Sales_Value]]&gt;500000,"Premium",IF(Table1[[#This Row],[Sales_Value]]&gt;100000,"Mid","Basic"))</f>
        <v>Basic</v>
      </c>
    </row>
    <row r="7337" spans="1:18" x14ac:dyDescent="0.3">
      <c r="A7337" s="1">
        <v>45411</v>
      </c>
      <c r="B7337" t="s">
        <v>7538</v>
      </c>
      <c r="C7337" t="s">
        <v>39</v>
      </c>
      <c r="D7337" t="s">
        <v>93</v>
      </c>
      <c r="E7337" t="s">
        <v>228</v>
      </c>
      <c r="F7337" t="s">
        <v>95</v>
      </c>
      <c r="G7337" t="s">
        <v>77</v>
      </c>
      <c r="H7337">
        <v>64</v>
      </c>
      <c r="I7337">
        <v>2992.32</v>
      </c>
      <c r="J7337">
        <v>0.16</v>
      </c>
      <c r="K7337">
        <v>160867.12</v>
      </c>
      <c r="L7337">
        <v>1917.88</v>
      </c>
      <c r="M7337">
        <v>38122.800000000003</v>
      </c>
      <c r="N7337" s="2">
        <f>Table1[[#This Row],[Profit]]/Table1[[#This Row],[Sales_Value]]</f>
        <v>0.23698316971174721</v>
      </c>
      <c r="O7337" s="3" t="str">
        <f>IF(Table1[[#This Row],[Profit]]&lt;0,"Yes","No")</f>
        <v>No</v>
      </c>
      <c r="P7337" t="str">
        <f>IF(Table1[[#This Row],[Discount_Pct]]&gt;0.3,"High",IF(Table1[[#This Row],[Discount_Pct]]&gt;0.15,"Medium","Low"))</f>
        <v>Medium</v>
      </c>
      <c r="Q7337" t="str">
        <f>TEXT(Table1[[#This Row],[Date]],"MMM-YYYY")</f>
        <v>Apr-2024</v>
      </c>
      <c r="R7337" t="str">
        <f>IF(Table1[[#This Row],[Sales_Value]]&gt;500000,"Premium",IF(Table1[[#This Row],[Sales_Value]]&gt;100000,"Mid","Basic"))</f>
        <v>Mid</v>
      </c>
    </row>
    <row r="7338" spans="1:18" x14ac:dyDescent="0.3">
      <c r="A7338" s="1">
        <v>45442</v>
      </c>
      <c r="B7338" t="s">
        <v>7539</v>
      </c>
      <c r="C7338" t="s">
        <v>39</v>
      </c>
      <c r="D7338" t="s">
        <v>93</v>
      </c>
      <c r="E7338" t="s">
        <v>87</v>
      </c>
      <c r="F7338" t="s">
        <v>95</v>
      </c>
      <c r="G7338" t="s">
        <v>77</v>
      </c>
      <c r="H7338">
        <v>96</v>
      </c>
      <c r="I7338">
        <v>3572.87</v>
      </c>
      <c r="J7338">
        <v>0.14000000000000001</v>
      </c>
      <c r="K7338">
        <v>294976.15000000002</v>
      </c>
      <c r="L7338">
        <v>2065.5</v>
      </c>
      <c r="M7338">
        <v>96688.15</v>
      </c>
      <c r="N7338" s="2">
        <f>Table1[[#This Row],[Profit]]/Table1[[#This Row],[Sales_Value]]</f>
        <v>0.32778294109540718</v>
      </c>
      <c r="O7338" s="3" t="str">
        <f>IF(Table1[[#This Row],[Profit]]&lt;0,"Yes","No")</f>
        <v>No</v>
      </c>
      <c r="P7338" t="str">
        <f>IF(Table1[[#This Row],[Discount_Pct]]&gt;0.3,"High",IF(Table1[[#This Row],[Discount_Pct]]&gt;0.15,"Medium","Low"))</f>
        <v>Low</v>
      </c>
      <c r="Q7338" t="str">
        <f>TEXT(Table1[[#This Row],[Date]],"MMM-YYYY")</f>
        <v>May-2024</v>
      </c>
      <c r="R7338" t="str">
        <f>IF(Table1[[#This Row],[Sales_Value]]&gt;500000,"Premium",IF(Table1[[#This Row],[Sales_Value]]&gt;100000,"Mid","Basic"))</f>
        <v>Mid</v>
      </c>
    </row>
    <row r="7339" spans="1:18" x14ac:dyDescent="0.3">
      <c r="A7339" s="1">
        <v>45504</v>
      </c>
      <c r="B7339" t="s">
        <v>7540</v>
      </c>
      <c r="C7339" t="s">
        <v>20</v>
      </c>
      <c r="D7339" t="s">
        <v>124</v>
      </c>
      <c r="E7339" t="s">
        <v>56</v>
      </c>
      <c r="F7339" t="s">
        <v>264</v>
      </c>
      <c r="G7339" t="s">
        <v>77</v>
      </c>
      <c r="H7339">
        <v>78</v>
      </c>
      <c r="I7339">
        <v>3021.12</v>
      </c>
      <c r="J7339">
        <v>7.0000000000000007E-2</v>
      </c>
      <c r="K7339">
        <v>219152.04</v>
      </c>
      <c r="L7339">
        <v>1477.74</v>
      </c>
      <c r="M7339">
        <v>103888.32000000001</v>
      </c>
      <c r="N7339" s="2">
        <f>Table1[[#This Row],[Profit]]/Table1[[#This Row],[Sales_Value]]</f>
        <v>0.47404678505388315</v>
      </c>
      <c r="O7339" s="3" t="str">
        <f>IF(Table1[[#This Row],[Profit]]&lt;0,"Yes","No")</f>
        <v>No</v>
      </c>
      <c r="P7339" t="str">
        <f>IF(Table1[[#This Row],[Discount_Pct]]&gt;0.3,"High",IF(Table1[[#This Row],[Discount_Pct]]&gt;0.15,"Medium","Low"))</f>
        <v>Low</v>
      </c>
      <c r="Q7339" t="str">
        <f>TEXT(Table1[[#This Row],[Date]],"MMM-YYYY")</f>
        <v>Jul-2024</v>
      </c>
      <c r="R7339" t="str">
        <f>IF(Table1[[#This Row],[Sales_Value]]&gt;500000,"Premium",IF(Table1[[#This Row],[Sales_Value]]&gt;100000,"Mid","Basic"))</f>
        <v>Mid</v>
      </c>
    </row>
    <row r="7340" spans="1:18" x14ac:dyDescent="0.3">
      <c r="A7340" s="1">
        <v>45472</v>
      </c>
      <c r="B7340" t="s">
        <v>7541</v>
      </c>
      <c r="C7340" t="s">
        <v>39</v>
      </c>
      <c r="D7340" t="s">
        <v>93</v>
      </c>
      <c r="E7340" t="s">
        <v>115</v>
      </c>
      <c r="F7340" t="s">
        <v>264</v>
      </c>
      <c r="G7340" t="s">
        <v>77</v>
      </c>
      <c r="H7340">
        <v>7</v>
      </c>
      <c r="I7340">
        <v>3244.43</v>
      </c>
      <c r="J7340">
        <v>0.2</v>
      </c>
      <c r="K7340">
        <v>18168.810000000001</v>
      </c>
      <c r="L7340">
        <v>1573.18</v>
      </c>
      <c r="M7340">
        <v>7156.55</v>
      </c>
      <c r="N7340" s="2">
        <f>Table1[[#This Row],[Profit]]/Table1[[#This Row],[Sales_Value]]</f>
        <v>0.39389206007438021</v>
      </c>
      <c r="O7340" s="3" t="str">
        <f>IF(Table1[[#This Row],[Profit]]&lt;0,"Yes","No")</f>
        <v>No</v>
      </c>
      <c r="P7340" t="str">
        <f>IF(Table1[[#This Row],[Discount_Pct]]&gt;0.3,"High",IF(Table1[[#This Row],[Discount_Pct]]&gt;0.15,"Medium","Low"))</f>
        <v>Medium</v>
      </c>
      <c r="Q7340" t="str">
        <f>TEXT(Table1[[#This Row],[Date]],"MMM-YYYY")</f>
        <v>Jun-2024</v>
      </c>
      <c r="R7340" t="str">
        <f>IF(Table1[[#This Row],[Sales_Value]]&gt;500000,"Premium",IF(Table1[[#This Row],[Sales_Value]]&gt;100000,"Mid","Basic"))</f>
        <v>Basic</v>
      </c>
    </row>
    <row r="7341" spans="1:18" x14ac:dyDescent="0.3">
      <c r="A7341" s="1">
        <v>45440</v>
      </c>
      <c r="B7341" t="s">
        <v>7542</v>
      </c>
      <c r="C7341" t="s">
        <v>14</v>
      </c>
      <c r="D7341" t="s">
        <v>15</v>
      </c>
      <c r="E7341" t="s">
        <v>84</v>
      </c>
      <c r="F7341" t="s">
        <v>226</v>
      </c>
      <c r="G7341" t="s">
        <v>18</v>
      </c>
      <c r="H7341">
        <v>31</v>
      </c>
      <c r="I7341">
        <v>18878.400000000001</v>
      </c>
      <c r="J7341">
        <v>0.11</v>
      </c>
      <c r="K7341">
        <v>520855.06</v>
      </c>
      <c r="L7341">
        <v>12740.39</v>
      </c>
      <c r="M7341">
        <v>125902.97</v>
      </c>
      <c r="N7341" s="2">
        <f>Table1[[#This Row],[Profit]]/Table1[[#This Row],[Sales_Value]]</f>
        <v>0.24172361885089491</v>
      </c>
      <c r="O7341" s="3" t="str">
        <f>IF(Table1[[#This Row],[Profit]]&lt;0,"Yes","No")</f>
        <v>No</v>
      </c>
      <c r="P7341" t="str">
        <f>IF(Table1[[#This Row],[Discount_Pct]]&gt;0.3,"High",IF(Table1[[#This Row],[Discount_Pct]]&gt;0.15,"Medium","Low"))</f>
        <v>Low</v>
      </c>
      <c r="Q7341" t="str">
        <f>TEXT(Table1[[#This Row],[Date]],"MMM-YYYY")</f>
        <v>May-2024</v>
      </c>
      <c r="R7341" t="str">
        <f>IF(Table1[[#This Row],[Sales_Value]]&gt;500000,"Premium",IF(Table1[[#This Row],[Sales_Value]]&gt;100000,"Mid","Basic"))</f>
        <v>Premium</v>
      </c>
    </row>
    <row r="7342" spans="1:18" x14ac:dyDescent="0.3">
      <c r="A7342" s="1">
        <v>45633</v>
      </c>
      <c r="B7342" t="s">
        <v>7543</v>
      </c>
      <c r="C7342" t="s">
        <v>39</v>
      </c>
      <c r="D7342" t="s">
        <v>66</v>
      </c>
      <c r="E7342" t="s">
        <v>303</v>
      </c>
      <c r="F7342" t="s">
        <v>142</v>
      </c>
      <c r="G7342" t="s">
        <v>18</v>
      </c>
      <c r="H7342">
        <v>37</v>
      </c>
      <c r="I7342">
        <v>12258.48</v>
      </c>
      <c r="J7342">
        <v>0.19</v>
      </c>
      <c r="K7342">
        <v>367386.65</v>
      </c>
      <c r="L7342">
        <v>8571.85</v>
      </c>
      <c r="M7342">
        <v>50228.2</v>
      </c>
      <c r="N7342" s="2">
        <f>Table1[[#This Row],[Profit]]/Table1[[#This Row],[Sales_Value]]</f>
        <v>0.13671754267608796</v>
      </c>
      <c r="O7342" s="3" t="str">
        <f>IF(Table1[[#This Row],[Profit]]&lt;0,"Yes","No")</f>
        <v>No</v>
      </c>
      <c r="P7342" t="str">
        <f>IF(Table1[[#This Row],[Discount_Pct]]&gt;0.3,"High",IF(Table1[[#This Row],[Discount_Pct]]&gt;0.15,"Medium","Low"))</f>
        <v>Medium</v>
      </c>
      <c r="Q7342" t="str">
        <f>TEXT(Table1[[#This Row],[Date]],"MMM-YYYY")</f>
        <v>Dec-2024</v>
      </c>
      <c r="R7342" t="str">
        <f>IF(Table1[[#This Row],[Sales_Value]]&gt;500000,"Premium",IF(Table1[[#This Row],[Sales_Value]]&gt;100000,"Mid","Basic"))</f>
        <v>Mid</v>
      </c>
    </row>
    <row r="7343" spans="1:18" x14ac:dyDescent="0.3">
      <c r="A7343" s="1">
        <v>45580</v>
      </c>
      <c r="B7343" t="s">
        <v>7544</v>
      </c>
      <c r="C7343" t="s">
        <v>14</v>
      </c>
      <c r="D7343" t="s">
        <v>55</v>
      </c>
      <c r="E7343" t="s">
        <v>280</v>
      </c>
      <c r="F7343" t="s">
        <v>68</v>
      </c>
      <c r="G7343" t="s">
        <v>24</v>
      </c>
      <c r="H7343">
        <v>98</v>
      </c>
      <c r="I7343">
        <v>135.87</v>
      </c>
      <c r="J7343">
        <v>7.0000000000000007E-2</v>
      </c>
      <c r="K7343">
        <v>12383.19</v>
      </c>
      <c r="L7343">
        <v>62.17</v>
      </c>
      <c r="M7343">
        <v>6290.53</v>
      </c>
      <c r="N7343" s="2">
        <f>Table1[[#This Row],[Profit]]/Table1[[#This Row],[Sales_Value]]</f>
        <v>0.5079894599049195</v>
      </c>
      <c r="O7343" s="3" t="str">
        <f>IF(Table1[[#This Row],[Profit]]&lt;0,"Yes","No")</f>
        <v>No</v>
      </c>
      <c r="P7343" t="str">
        <f>IF(Table1[[#This Row],[Discount_Pct]]&gt;0.3,"High",IF(Table1[[#This Row],[Discount_Pct]]&gt;0.15,"Medium","Low"))</f>
        <v>Low</v>
      </c>
      <c r="Q7343" t="str">
        <f>TEXT(Table1[[#This Row],[Date]],"MMM-YYYY")</f>
        <v>Oct-2024</v>
      </c>
      <c r="R7343" t="str">
        <f>IF(Table1[[#This Row],[Sales_Value]]&gt;500000,"Premium",IF(Table1[[#This Row],[Sales_Value]]&gt;100000,"Mid","Basic"))</f>
        <v>Basic</v>
      </c>
    </row>
    <row r="7344" spans="1:18" x14ac:dyDescent="0.3">
      <c r="A7344" s="1">
        <v>45316</v>
      </c>
      <c r="B7344" t="s">
        <v>7545</v>
      </c>
      <c r="C7344" t="s">
        <v>20</v>
      </c>
      <c r="D7344" t="s">
        <v>21</v>
      </c>
      <c r="E7344" t="s">
        <v>275</v>
      </c>
      <c r="F7344" t="s">
        <v>126</v>
      </c>
      <c r="G7344" t="s">
        <v>24</v>
      </c>
      <c r="H7344">
        <v>98</v>
      </c>
      <c r="I7344">
        <v>306.7</v>
      </c>
      <c r="J7344">
        <v>0.16</v>
      </c>
      <c r="K7344">
        <v>25247.54</v>
      </c>
      <c r="L7344">
        <v>164.34</v>
      </c>
      <c r="M7344">
        <v>9142.2199999999993</v>
      </c>
      <c r="N7344" s="2">
        <f>Table1[[#This Row],[Profit]]/Table1[[#This Row],[Sales_Value]]</f>
        <v>0.36210339700422295</v>
      </c>
      <c r="O7344" s="3" t="str">
        <f>IF(Table1[[#This Row],[Profit]]&lt;0,"Yes","No")</f>
        <v>No</v>
      </c>
      <c r="P7344" t="str">
        <f>IF(Table1[[#This Row],[Discount_Pct]]&gt;0.3,"High",IF(Table1[[#This Row],[Discount_Pct]]&gt;0.15,"Medium","Low"))</f>
        <v>Medium</v>
      </c>
      <c r="Q7344" t="str">
        <f>TEXT(Table1[[#This Row],[Date]],"MMM-YYYY")</f>
        <v>Jan-2024</v>
      </c>
      <c r="R7344" t="str">
        <f>IF(Table1[[#This Row],[Sales_Value]]&gt;500000,"Premium",IF(Table1[[#This Row],[Sales_Value]]&gt;100000,"Mid","Basic"))</f>
        <v>Basic</v>
      </c>
    </row>
    <row r="7345" spans="1:18" x14ac:dyDescent="0.3">
      <c r="A7345" s="1">
        <v>45525</v>
      </c>
      <c r="B7345" t="s">
        <v>7546</v>
      </c>
      <c r="C7345" t="s">
        <v>20</v>
      </c>
      <c r="D7345" t="s">
        <v>72</v>
      </c>
      <c r="E7345" t="s">
        <v>236</v>
      </c>
      <c r="F7345" t="s">
        <v>103</v>
      </c>
      <c r="G7345" t="s">
        <v>24</v>
      </c>
      <c r="H7345">
        <v>97</v>
      </c>
      <c r="I7345">
        <v>198.38</v>
      </c>
      <c r="J7345">
        <v>0.11</v>
      </c>
      <c r="K7345">
        <v>17126.150000000001</v>
      </c>
      <c r="L7345">
        <v>140.5</v>
      </c>
      <c r="M7345">
        <v>3497.65</v>
      </c>
      <c r="N7345" s="2">
        <f>Table1[[#This Row],[Profit]]/Table1[[#This Row],[Sales_Value]]</f>
        <v>0.20422862114368961</v>
      </c>
      <c r="O7345" s="3" t="str">
        <f>IF(Table1[[#This Row],[Profit]]&lt;0,"Yes","No")</f>
        <v>No</v>
      </c>
      <c r="P7345" t="str">
        <f>IF(Table1[[#This Row],[Discount_Pct]]&gt;0.3,"High",IF(Table1[[#This Row],[Discount_Pct]]&gt;0.15,"Medium","Low"))</f>
        <v>Low</v>
      </c>
      <c r="Q7345" t="str">
        <f>TEXT(Table1[[#This Row],[Date]],"MMM-YYYY")</f>
        <v>Aug-2024</v>
      </c>
      <c r="R7345" t="str">
        <f>IF(Table1[[#This Row],[Sales_Value]]&gt;500000,"Premium",IF(Table1[[#This Row],[Sales_Value]]&gt;100000,"Mid","Basic"))</f>
        <v>Basic</v>
      </c>
    </row>
    <row r="7346" spans="1:18" x14ac:dyDescent="0.3">
      <c r="A7346" s="1">
        <v>45425</v>
      </c>
      <c r="B7346" t="s">
        <v>7547</v>
      </c>
      <c r="C7346" t="s">
        <v>34</v>
      </c>
      <c r="D7346" t="s">
        <v>207</v>
      </c>
      <c r="E7346" t="s">
        <v>149</v>
      </c>
      <c r="F7346" t="s">
        <v>154</v>
      </c>
      <c r="G7346" t="s">
        <v>77</v>
      </c>
      <c r="H7346">
        <v>58</v>
      </c>
      <c r="I7346">
        <v>1046.3800000000001</v>
      </c>
      <c r="J7346">
        <v>0.17</v>
      </c>
      <c r="K7346">
        <v>50372.73</v>
      </c>
      <c r="L7346">
        <v>610.82000000000005</v>
      </c>
      <c r="M7346">
        <v>14945.17</v>
      </c>
      <c r="N7346" s="2">
        <f>Table1[[#This Row],[Profit]]/Table1[[#This Row],[Sales_Value]]</f>
        <v>0.29669168218597641</v>
      </c>
      <c r="O7346" s="3" t="str">
        <f>IF(Table1[[#This Row],[Profit]]&lt;0,"Yes","No")</f>
        <v>No</v>
      </c>
      <c r="P7346" t="str">
        <f>IF(Table1[[#This Row],[Discount_Pct]]&gt;0.3,"High",IF(Table1[[#This Row],[Discount_Pct]]&gt;0.15,"Medium","Low"))</f>
        <v>Medium</v>
      </c>
      <c r="Q7346" t="str">
        <f>TEXT(Table1[[#This Row],[Date]],"MMM-YYYY")</f>
        <v>May-2024</v>
      </c>
      <c r="R7346" t="str">
        <f>IF(Table1[[#This Row],[Sales_Value]]&gt;500000,"Premium",IF(Table1[[#This Row],[Sales_Value]]&gt;100000,"Mid","Basic"))</f>
        <v>Basic</v>
      </c>
    </row>
    <row r="7347" spans="1:18" x14ac:dyDescent="0.3">
      <c r="A7347" s="1">
        <v>45435</v>
      </c>
      <c r="B7347" t="s">
        <v>7548</v>
      </c>
      <c r="C7347" t="s">
        <v>34</v>
      </c>
      <c r="D7347" t="s">
        <v>80</v>
      </c>
      <c r="E7347" t="s">
        <v>195</v>
      </c>
      <c r="F7347" t="s">
        <v>88</v>
      </c>
      <c r="G7347" t="s">
        <v>53</v>
      </c>
      <c r="H7347">
        <v>9</v>
      </c>
      <c r="I7347">
        <v>2029.14</v>
      </c>
      <c r="J7347">
        <v>0.04</v>
      </c>
      <c r="K7347">
        <v>17531.77</v>
      </c>
      <c r="L7347">
        <v>960.75</v>
      </c>
      <c r="M7347">
        <v>8885.02</v>
      </c>
      <c r="N7347" s="2">
        <f>Table1[[#This Row],[Profit]]/Table1[[#This Row],[Sales_Value]]</f>
        <v>0.50679537776277006</v>
      </c>
      <c r="O7347" s="3" t="str">
        <f>IF(Table1[[#This Row],[Profit]]&lt;0,"Yes","No")</f>
        <v>No</v>
      </c>
      <c r="P7347" t="str">
        <f>IF(Table1[[#This Row],[Discount_Pct]]&gt;0.3,"High",IF(Table1[[#This Row],[Discount_Pct]]&gt;0.15,"Medium","Low"))</f>
        <v>Low</v>
      </c>
      <c r="Q7347" t="str">
        <f>TEXT(Table1[[#This Row],[Date]],"MMM-YYYY")</f>
        <v>May-2024</v>
      </c>
      <c r="R7347" t="str">
        <f>IF(Table1[[#This Row],[Sales_Value]]&gt;500000,"Premium",IF(Table1[[#This Row],[Sales_Value]]&gt;100000,"Mid","Basic"))</f>
        <v>Basic</v>
      </c>
    </row>
    <row r="7348" spans="1:18" x14ac:dyDescent="0.3">
      <c r="A7348" s="1">
        <v>45433</v>
      </c>
      <c r="B7348" t="s">
        <v>7549</v>
      </c>
      <c r="C7348" t="s">
        <v>14</v>
      </c>
      <c r="D7348" t="s">
        <v>15</v>
      </c>
      <c r="E7348" t="s">
        <v>441</v>
      </c>
      <c r="F7348" t="s">
        <v>140</v>
      </c>
      <c r="G7348" t="s">
        <v>53</v>
      </c>
      <c r="H7348">
        <v>38</v>
      </c>
      <c r="I7348">
        <v>2112.62</v>
      </c>
      <c r="J7348">
        <v>0</v>
      </c>
      <c r="K7348">
        <v>80279.56</v>
      </c>
      <c r="L7348">
        <v>1173.8</v>
      </c>
      <c r="M7348">
        <v>35675.160000000003</v>
      </c>
      <c r="N7348" s="2">
        <f>Table1[[#This Row],[Profit]]/Table1[[#This Row],[Sales_Value]]</f>
        <v>0.44438659105754946</v>
      </c>
      <c r="O7348" s="3" t="str">
        <f>IF(Table1[[#This Row],[Profit]]&lt;0,"Yes","No")</f>
        <v>No</v>
      </c>
      <c r="P7348" t="str">
        <f>IF(Table1[[#This Row],[Discount_Pct]]&gt;0.3,"High",IF(Table1[[#This Row],[Discount_Pct]]&gt;0.15,"Medium","Low"))</f>
        <v>Low</v>
      </c>
      <c r="Q7348" t="str">
        <f>TEXT(Table1[[#This Row],[Date]],"MMM-YYYY")</f>
        <v>May-2024</v>
      </c>
      <c r="R7348" t="str">
        <f>IF(Table1[[#This Row],[Sales_Value]]&gt;500000,"Premium",IF(Table1[[#This Row],[Sales_Value]]&gt;100000,"Mid","Basic"))</f>
        <v>Basic</v>
      </c>
    </row>
    <row r="7349" spans="1:18" x14ac:dyDescent="0.3">
      <c r="A7349" s="1">
        <v>45348</v>
      </c>
      <c r="B7349" t="s">
        <v>7550</v>
      </c>
      <c r="C7349" t="s">
        <v>14</v>
      </c>
      <c r="D7349" t="s">
        <v>26</v>
      </c>
      <c r="E7349" t="s">
        <v>758</v>
      </c>
      <c r="F7349" t="s">
        <v>17</v>
      </c>
      <c r="G7349" t="s">
        <v>18</v>
      </c>
      <c r="H7349">
        <v>63</v>
      </c>
      <c r="I7349">
        <v>32669.35</v>
      </c>
      <c r="J7349">
        <v>0.08</v>
      </c>
      <c r="K7349">
        <v>1893515.53</v>
      </c>
      <c r="L7349">
        <v>23914.82</v>
      </c>
      <c r="M7349">
        <v>386881.87</v>
      </c>
      <c r="N7349" s="2">
        <f>Table1[[#This Row],[Profit]]/Table1[[#This Row],[Sales_Value]]</f>
        <v>0.20431935406413065</v>
      </c>
      <c r="O7349" s="3" t="str">
        <f>IF(Table1[[#This Row],[Profit]]&lt;0,"Yes","No")</f>
        <v>No</v>
      </c>
      <c r="P7349" t="str">
        <f>IF(Table1[[#This Row],[Discount_Pct]]&gt;0.3,"High",IF(Table1[[#This Row],[Discount_Pct]]&gt;0.15,"Medium","Low"))</f>
        <v>Low</v>
      </c>
      <c r="Q7349" t="str">
        <f>TEXT(Table1[[#This Row],[Date]],"MMM-YYYY")</f>
        <v>Feb-2024</v>
      </c>
      <c r="R7349" t="str">
        <f>IF(Table1[[#This Row],[Sales_Value]]&gt;500000,"Premium",IF(Table1[[#This Row],[Sales_Value]]&gt;100000,"Mid","Basic"))</f>
        <v>Premium</v>
      </c>
    </row>
    <row r="7350" spans="1:18" x14ac:dyDescent="0.3">
      <c r="A7350" s="1">
        <v>45338</v>
      </c>
      <c r="B7350" t="s">
        <v>7551</v>
      </c>
      <c r="C7350" t="s">
        <v>14</v>
      </c>
      <c r="D7350" t="s">
        <v>160</v>
      </c>
      <c r="E7350" t="s">
        <v>177</v>
      </c>
      <c r="F7350" t="s">
        <v>106</v>
      </c>
      <c r="G7350" t="s">
        <v>77</v>
      </c>
      <c r="H7350">
        <v>2</v>
      </c>
      <c r="I7350">
        <v>199.57</v>
      </c>
      <c r="J7350">
        <v>0.1</v>
      </c>
      <c r="K7350">
        <v>359.23</v>
      </c>
      <c r="L7350">
        <v>87.66</v>
      </c>
      <c r="M7350">
        <v>183.91</v>
      </c>
      <c r="N7350" s="2">
        <f>Table1[[#This Row],[Profit]]/Table1[[#This Row],[Sales_Value]]</f>
        <v>0.5119561283857138</v>
      </c>
      <c r="O7350" s="3" t="str">
        <f>IF(Table1[[#This Row],[Profit]]&lt;0,"Yes","No")</f>
        <v>No</v>
      </c>
      <c r="P7350" t="str">
        <f>IF(Table1[[#This Row],[Discount_Pct]]&gt;0.3,"High",IF(Table1[[#This Row],[Discount_Pct]]&gt;0.15,"Medium","Low"))</f>
        <v>Low</v>
      </c>
      <c r="Q7350" t="str">
        <f>TEXT(Table1[[#This Row],[Date]],"MMM-YYYY")</f>
        <v>Feb-2024</v>
      </c>
      <c r="R7350" t="str">
        <f>IF(Table1[[#This Row],[Sales_Value]]&gt;500000,"Premium",IF(Table1[[#This Row],[Sales_Value]]&gt;100000,"Mid","Basic"))</f>
        <v>Basic</v>
      </c>
    </row>
    <row r="7351" spans="1:18" x14ac:dyDescent="0.3">
      <c r="A7351" s="1">
        <v>45301</v>
      </c>
      <c r="B7351" t="s">
        <v>7552</v>
      </c>
      <c r="C7351" t="s">
        <v>39</v>
      </c>
      <c r="D7351" t="s">
        <v>40</v>
      </c>
      <c r="E7351" t="s">
        <v>63</v>
      </c>
      <c r="F7351" t="s">
        <v>64</v>
      </c>
      <c r="G7351" t="s">
        <v>53</v>
      </c>
      <c r="H7351">
        <v>84</v>
      </c>
      <c r="I7351">
        <v>789.56</v>
      </c>
      <c r="J7351">
        <v>0.14000000000000001</v>
      </c>
      <c r="K7351">
        <v>57037.81</v>
      </c>
      <c r="L7351">
        <v>316.64999999999998</v>
      </c>
      <c r="M7351">
        <v>30439.21</v>
      </c>
      <c r="N7351" s="2">
        <f>Table1[[#This Row],[Profit]]/Table1[[#This Row],[Sales_Value]]</f>
        <v>0.53366722880839923</v>
      </c>
      <c r="O7351" s="3" t="str">
        <f>IF(Table1[[#This Row],[Profit]]&lt;0,"Yes","No")</f>
        <v>No</v>
      </c>
      <c r="P7351" t="str">
        <f>IF(Table1[[#This Row],[Discount_Pct]]&gt;0.3,"High",IF(Table1[[#This Row],[Discount_Pct]]&gt;0.15,"Medium","Low"))</f>
        <v>Low</v>
      </c>
      <c r="Q7351" t="str">
        <f>TEXT(Table1[[#This Row],[Date]],"MMM-YYYY")</f>
        <v>Jan-2024</v>
      </c>
      <c r="R7351" t="str">
        <f>IF(Table1[[#This Row],[Sales_Value]]&gt;500000,"Premium",IF(Table1[[#This Row],[Sales_Value]]&gt;100000,"Mid","Basic"))</f>
        <v>Basic</v>
      </c>
    </row>
    <row r="7352" spans="1:18" x14ac:dyDescent="0.3">
      <c r="A7352" s="1">
        <v>45317</v>
      </c>
      <c r="B7352" t="s">
        <v>7553</v>
      </c>
      <c r="C7352" t="s">
        <v>20</v>
      </c>
      <c r="D7352" t="s">
        <v>148</v>
      </c>
      <c r="E7352" t="s">
        <v>370</v>
      </c>
      <c r="F7352" t="s">
        <v>28</v>
      </c>
      <c r="G7352" t="s">
        <v>18</v>
      </c>
      <c r="H7352">
        <v>12</v>
      </c>
      <c r="I7352">
        <v>2390</v>
      </c>
      <c r="J7352">
        <v>0.08</v>
      </c>
      <c r="K7352">
        <v>26385.599999999999</v>
      </c>
      <c r="L7352">
        <v>1488.75</v>
      </c>
      <c r="M7352">
        <v>8520.6</v>
      </c>
      <c r="N7352" s="2">
        <f>Table1[[#This Row],[Profit]]/Table1[[#This Row],[Sales_Value]]</f>
        <v>0.32292614153174459</v>
      </c>
      <c r="O7352" s="3" t="str">
        <f>IF(Table1[[#This Row],[Profit]]&lt;0,"Yes","No")</f>
        <v>No</v>
      </c>
      <c r="P7352" t="str">
        <f>IF(Table1[[#This Row],[Discount_Pct]]&gt;0.3,"High",IF(Table1[[#This Row],[Discount_Pct]]&gt;0.15,"Medium","Low"))</f>
        <v>Low</v>
      </c>
      <c r="Q7352" t="str">
        <f>TEXT(Table1[[#This Row],[Date]],"MMM-YYYY")</f>
        <v>Jan-2024</v>
      </c>
      <c r="R7352" t="str">
        <f>IF(Table1[[#This Row],[Sales_Value]]&gt;500000,"Premium",IF(Table1[[#This Row],[Sales_Value]]&gt;100000,"Mid","Basic"))</f>
        <v>Basic</v>
      </c>
    </row>
    <row r="7353" spans="1:18" x14ac:dyDescent="0.3">
      <c r="A7353" s="1">
        <v>45471</v>
      </c>
      <c r="B7353" t="s">
        <v>7554</v>
      </c>
      <c r="C7353" t="s">
        <v>34</v>
      </c>
      <c r="D7353" t="s">
        <v>59</v>
      </c>
      <c r="E7353" t="s">
        <v>151</v>
      </c>
      <c r="F7353" t="s">
        <v>110</v>
      </c>
      <c r="G7353" t="s">
        <v>24</v>
      </c>
      <c r="H7353">
        <v>13</v>
      </c>
      <c r="I7353">
        <v>325.63</v>
      </c>
      <c r="J7353">
        <v>0.1</v>
      </c>
      <c r="K7353">
        <v>3809.87</v>
      </c>
      <c r="L7353">
        <v>211.47</v>
      </c>
      <c r="M7353">
        <v>1060.76</v>
      </c>
      <c r="N7353" s="2">
        <f>Table1[[#This Row],[Profit]]/Table1[[#This Row],[Sales_Value]]</f>
        <v>0.27842419820098852</v>
      </c>
      <c r="O7353" s="3" t="str">
        <f>IF(Table1[[#This Row],[Profit]]&lt;0,"Yes","No")</f>
        <v>No</v>
      </c>
      <c r="P7353" t="str">
        <f>IF(Table1[[#This Row],[Discount_Pct]]&gt;0.3,"High",IF(Table1[[#This Row],[Discount_Pct]]&gt;0.15,"Medium","Low"))</f>
        <v>Low</v>
      </c>
      <c r="Q7353" t="str">
        <f>TEXT(Table1[[#This Row],[Date]],"MMM-YYYY")</f>
        <v>Jun-2024</v>
      </c>
      <c r="R7353" t="str">
        <f>IF(Table1[[#This Row],[Sales_Value]]&gt;500000,"Premium",IF(Table1[[#This Row],[Sales_Value]]&gt;100000,"Mid","Basic"))</f>
        <v>Basic</v>
      </c>
    </row>
    <row r="7354" spans="1:18" x14ac:dyDescent="0.3">
      <c r="A7354" s="1">
        <v>45549</v>
      </c>
      <c r="B7354" t="s">
        <v>7555</v>
      </c>
      <c r="C7354" t="s">
        <v>39</v>
      </c>
      <c r="D7354" t="s">
        <v>192</v>
      </c>
      <c r="E7354" t="s">
        <v>149</v>
      </c>
      <c r="F7354" t="s">
        <v>293</v>
      </c>
      <c r="G7354" t="s">
        <v>53</v>
      </c>
      <c r="H7354">
        <v>48</v>
      </c>
      <c r="I7354">
        <v>899.93</v>
      </c>
      <c r="J7354">
        <v>0.24</v>
      </c>
      <c r="K7354">
        <v>32829.449999999997</v>
      </c>
      <c r="L7354">
        <v>424.31</v>
      </c>
      <c r="M7354">
        <v>12462.57</v>
      </c>
      <c r="N7354" s="2">
        <f>Table1[[#This Row],[Profit]]/Table1[[#This Row],[Sales_Value]]</f>
        <v>0.37961555859144763</v>
      </c>
      <c r="O7354" s="3" t="str">
        <f>IF(Table1[[#This Row],[Profit]]&lt;0,"Yes","No")</f>
        <v>No</v>
      </c>
      <c r="P7354" t="str">
        <f>IF(Table1[[#This Row],[Discount_Pct]]&gt;0.3,"High",IF(Table1[[#This Row],[Discount_Pct]]&gt;0.15,"Medium","Low"))</f>
        <v>Medium</v>
      </c>
      <c r="Q7354" t="str">
        <f>TEXT(Table1[[#This Row],[Date]],"MMM-YYYY")</f>
        <v>Sep-2024</v>
      </c>
      <c r="R7354" t="str">
        <f>IF(Table1[[#This Row],[Sales_Value]]&gt;500000,"Premium",IF(Table1[[#This Row],[Sales_Value]]&gt;100000,"Mid","Basic"))</f>
        <v>Basic</v>
      </c>
    </row>
    <row r="7355" spans="1:18" x14ac:dyDescent="0.3">
      <c r="A7355" s="1">
        <v>45634</v>
      </c>
      <c r="B7355" t="s">
        <v>7556</v>
      </c>
      <c r="C7355" t="s">
        <v>39</v>
      </c>
      <c r="D7355" t="s">
        <v>40</v>
      </c>
      <c r="E7355" t="s">
        <v>145</v>
      </c>
      <c r="F7355" t="s">
        <v>113</v>
      </c>
      <c r="G7355" t="s">
        <v>24</v>
      </c>
      <c r="H7355">
        <v>38</v>
      </c>
      <c r="I7355">
        <v>59.78</v>
      </c>
      <c r="J7355">
        <v>0.22</v>
      </c>
      <c r="K7355">
        <v>1771.88</v>
      </c>
      <c r="L7355">
        <v>26.58</v>
      </c>
      <c r="M7355">
        <v>761.84</v>
      </c>
      <c r="N7355" s="2">
        <f>Table1[[#This Row],[Profit]]/Table1[[#This Row],[Sales_Value]]</f>
        <v>0.42996139693432961</v>
      </c>
      <c r="O7355" s="3" t="str">
        <f>IF(Table1[[#This Row],[Profit]]&lt;0,"Yes","No")</f>
        <v>No</v>
      </c>
      <c r="P7355" t="str">
        <f>IF(Table1[[#This Row],[Discount_Pct]]&gt;0.3,"High",IF(Table1[[#This Row],[Discount_Pct]]&gt;0.15,"Medium","Low"))</f>
        <v>Medium</v>
      </c>
      <c r="Q7355" t="str">
        <f>TEXT(Table1[[#This Row],[Date]],"MMM-YYYY")</f>
        <v>Dec-2024</v>
      </c>
      <c r="R7355" t="str">
        <f>IF(Table1[[#This Row],[Sales_Value]]&gt;500000,"Premium",IF(Table1[[#This Row],[Sales_Value]]&gt;100000,"Mid","Basic"))</f>
        <v>Basic</v>
      </c>
    </row>
    <row r="7356" spans="1:18" x14ac:dyDescent="0.3">
      <c r="A7356" s="1">
        <v>45548</v>
      </c>
      <c r="B7356" t="s">
        <v>7557</v>
      </c>
      <c r="C7356" t="s">
        <v>20</v>
      </c>
      <c r="D7356" t="s">
        <v>72</v>
      </c>
      <c r="E7356" t="s">
        <v>214</v>
      </c>
      <c r="F7356" t="s">
        <v>82</v>
      </c>
      <c r="G7356" t="s">
        <v>24</v>
      </c>
      <c r="H7356">
        <v>74</v>
      </c>
      <c r="I7356">
        <v>93.13</v>
      </c>
      <c r="J7356">
        <v>0.11</v>
      </c>
      <c r="K7356">
        <v>6133.54</v>
      </c>
      <c r="L7356">
        <v>46.47</v>
      </c>
      <c r="M7356">
        <v>2694.76</v>
      </c>
      <c r="N7356" s="2">
        <f>Table1[[#This Row],[Profit]]/Table1[[#This Row],[Sales_Value]]</f>
        <v>0.43934823935280448</v>
      </c>
      <c r="O7356" s="3" t="str">
        <f>IF(Table1[[#This Row],[Profit]]&lt;0,"Yes","No")</f>
        <v>No</v>
      </c>
      <c r="P7356" t="str">
        <f>IF(Table1[[#This Row],[Discount_Pct]]&gt;0.3,"High",IF(Table1[[#This Row],[Discount_Pct]]&gt;0.15,"Medium","Low"))</f>
        <v>Low</v>
      </c>
      <c r="Q7356" t="str">
        <f>TEXT(Table1[[#This Row],[Date]],"MMM-YYYY")</f>
        <v>Sep-2024</v>
      </c>
      <c r="R7356" t="str">
        <f>IF(Table1[[#This Row],[Sales_Value]]&gt;500000,"Premium",IF(Table1[[#This Row],[Sales_Value]]&gt;100000,"Mid","Basic"))</f>
        <v>Basic</v>
      </c>
    </row>
    <row r="7357" spans="1:18" x14ac:dyDescent="0.3">
      <c r="A7357" s="1">
        <v>45316</v>
      </c>
      <c r="B7357" t="s">
        <v>7558</v>
      </c>
      <c r="C7357" t="s">
        <v>39</v>
      </c>
      <c r="D7357" t="s">
        <v>40</v>
      </c>
      <c r="E7357" t="s">
        <v>102</v>
      </c>
      <c r="F7357" t="s">
        <v>119</v>
      </c>
      <c r="G7357" t="s">
        <v>53</v>
      </c>
      <c r="H7357">
        <v>94</v>
      </c>
      <c r="I7357">
        <v>560.84</v>
      </c>
      <c r="J7357">
        <v>0.11</v>
      </c>
      <c r="K7357">
        <v>46919.87</v>
      </c>
      <c r="L7357">
        <v>195.69</v>
      </c>
      <c r="M7357">
        <v>28525.01</v>
      </c>
      <c r="N7357" s="2">
        <f>Table1[[#This Row],[Profit]]/Table1[[#This Row],[Sales_Value]]</f>
        <v>0.60795159918388519</v>
      </c>
      <c r="O7357" s="3" t="str">
        <f>IF(Table1[[#This Row],[Profit]]&lt;0,"Yes","No")</f>
        <v>No</v>
      </c>
      <c r="P7357" t="str">
        <f>IF(Table1[[#This Row],[Discount_Pct]]&gt;0.3,"High",IF(Table1[[#This Row],[Discount_Pct]]&gt;0.15,"Medium","Low"))</f>
        <v>Low</v>
      </c>
      <c r="Q7357" t="str">
        <f>TEXT(Table1[[#This Row],[Date]],"MMM-YYYY")</f>
        <v>Jan-2024</v>
      </c>
      <c r="R7357" t="str">
        <f>IF(Table1[[#This Row],[Sales_Value]]&gt;500000,"Premium",IF(Table1[[#This Row],[Sales_Value]]&gt;100000,"Mid","Basic"))</f>
        <v>Basic</v>
      </c>
    </row>
    <row r="7358" spans="1:18" x14ac:dyDescent="0.3">
      <c r="A7358" s="1">
        <v>45384</v>
      </c>
      <c r="B7358" t="s">
        <v>7559</v>
      </c>
      <c r="C7358" t="s">
        <v>14</v>
      </c>
      <c r="D7358" t="s">
        <v>160</v>
      </c>
      <c r="E7358" t="s">
        <v>163</v>
      </c>
      <c r="F7358" t="s">
        <v>76</v>
      </c>
      <c r="G7358" t="s">
        <v>77</v>
      </c>
      <c r="H7358">
        <v>83</v>
      </c>
      <c r="I7358">
        <v>1979.79</v>
      </c>
      <c r="J7358">
        <v>0.17</v>
      </c>
      <c r="K7358">
        <v>136387.73000000001</v>
      </c>
      <c r="L7358">
        <v>935.58</v>
      </c>
      <c r="M7358">
        <v>58734.59</v>
      </c>
      <c r="N7358" s="2">
        <f>Table1[[#This Row],[Profit]]/Table1[[#This Row],[Sales_Value]]</f>
        <v>0.43064423757181086</v>
      </c>
      <c r="O7358" s="3" t="str">
        <f>IF(Table1[[#This Row],[Profit]]&lt;0,"Yes","No")</f>
        <v>No</v>
      </c>
      <c r="P7358" t="str">
        <f>IF(Table1[[#This Row],[Discount_Pct]]&gt;0.3,"High",IF(Table1[[#This Row],[Discount_Pct]]&gt;0.15,"Medium","Low"))</f>
        <v>Medium</v>
      </c>
      <c r="Q7358" t="str">
        <f>TEXT(Table1[[#This Row],[Date]],"MMM-YYYY")</f>
        <v>Apr-2024</v>
      </c>
      <c r="R7358" t="str">
        <f>IF(Table1[[#This Row],[Sales_Value]]&gt;500000,"Premium",IF(Table1[[#This Row],[Sales_Value]]&gt;100000,"Mid","Basic"))</f>
        <v>Mid</v>
      </c>
    </row>
    <row r="7359" spans="1:18" x14ac:dyDescent="0.3">
      <c r="A7359" s="1">
        <v>45484</v>
      </c>
      <c r="B7359" t="s">
        <v>7560</v>
      </c>
      <c r="C7359" t="s">
        <v>20</v>
      </c>
      <c r="D7359" t="s">
        <v>30</v>
      </c>
      <c r="E7359" t="s">
        <v>60</v>
      </c>
      <c r="F7359" t="s">
        <v>282</v>
      </c>
      <c r="G7359" t="s">
        <v>18</v>
      </c>
      <c r="H7359">
        <v>70</v>
      </c>
      <c r="I7359">
        <v>8406.75</v>
      </c>
      <c r="J7359">
        <v>0.05</v>
      </c>
      <c r="K7359">
        <v>559048.88</v>
      </c>
      <c r="L7359">
        <v>7503.34</v>
      </c>
      <c r="M7359">
        <v>33815.08</v>
      </c>
      <c r="N7359" s="2">
        <f>Table1[[#This Row],[Profit]]/Table1[[#This Row],[Sales_Value]]</f>
        <v>6.0486803944585311E-2</v>
      </c>
      <c r="O7359" s="3" t="str">
        <f>IF(Table1[[#This Row],[Profit]]&lt;0,"Yes","No")</f>
        <v>No</v>
      </c>
      <c r="P7359" t="str">
        <f>IF(Table1[[#This Row],[Discount_Pct]]&gt;0.3,"High",IF(Table1[[#This Row],[Discount_Pct]]&gt;0.15,"Medium","Low"))</f>
        <v>Low</v>
      </c>
      <c r="Q7359" t="str">
        <f>TEXT(Table1[[#This Row],[Date]],"MMM-YYYY")</f>
        <v>Jul-2024</v>
      </c>
      <c r="R7359" t="str">
        <f>IF(Table1[[#This Row],[Sales_Value]]&gt;500000,"Premium",IF(Table1[[#This Row],[Sales_Value]]&gt;100000,"Mid","Basic"))</f>
        <v>Premium</v>
      </c>
    </row>
    <row r="7360" spans="1:18" x14ac:dyDescent="0.3">
      <c r="A7360" s="1">
        <v>45537</v>
      </c>
      <c r="B7360" t="s">
        <v>7561</v>
      </c>
      <c r="C7360" t="s">
        <v>34</v>
      </c>
      <c r="D7360" t="s">
        <v>105</v>
      </c>
      <c r="E7360" t="s">
        <v>87</v>
      </c>
      <c r="F7360" t="s">
        <v>201</v>
      </c>
      <c r="G7360" t="s">
        <v>53</v>
      </c>
      <c r="H7360">
        <v>45</v>
      </c>
      <c r="I7360">
        <v>1151.78</v>
      </c>
      <c r="J7360">
        <v>0.6</v>
      </c>
      <c r="K7360">
        <v>20732.04</v>
      </c>
      <c r="L7360">
        <v>698.13</v>
      </c>
      <c r="M7360">
        <v>14712.94</v>
      </c>
      <c r="N7360" s="2">
        <f>Table1[[#This Row],[Profit]]/Table1[[#This Row],[Sales_Value]]</f>
        <v>0.70967160009338204</v>
      </c>
      <c r="O7360" s="3" t="str">
        <f>IF(Table1[[#This Row],[Profit]]&lt;0,"Yes","No")</f>
        <v>No</v>
      </c>
      <c r="P7360" t="str">
        <f>IF(Table1[[#This Row],[Discount_Pct]]&gt;0.3,"High",IF(Table1[[#This Row],[Discount_Pct]]&gt;0.15,"Medium","Low"))</f>
        <v>High</v>
      </c>
      <c r="Q7360" t="str">
        <f>TEXT(Table1[[#This Row],[Date]],"MMM-YYYY")</f>
        <v>Sep-2024</v>
      </c>
      <c r="R7360" t="str">
        <f>IF(Table1[[#This Row],[Sales_Value]]&gt;500000,"Premium",IF(Table1[[#This Row],[Sales_Value]]&gt;100000,"Mid","Basic"))</f>
        <v>Basic</v>
      </c>
    </row>
    <row r="7361" spans="1:18" x14ac:dyDescent="0.3">
      <c r="A7361" s="1">
        <v>45473</v>
      </c>
      <c r="B7361" t="s">
        <v>7562</v>
      </c>
      <c r="C7361" t="s">
        <v>39</v>
      </c>
      <c r="D7361" t="s">
        <v>426</v>
      </c>
      <c r="E7361" t="s">
        <v>228</v>
      </c>
      <c r="F7361" t="s">
        <v>134</v>
      </c>
      <c r="G7361" t="s">
        <v>24</v>
      </c>
      <c r="H7361">
        <v>40</v>
      </c>
      <c r="I7361">
        <v>115.98</v>
      </c>
      <c r="J7361">
        <v>0.23</v>
      </c>
      <c r="K7361">
        <v>3572.18</v>
      </c>
      <c r="L7361">
        <v>54.93</v>
      </c>
      <c r="M7361">
        <v>1374.98</v>
      </c>
      <c r="N7361" s="2">
        <f>Table1[[#This Row],[Profit]]/Table1[[#This Row],[Sales_Value]]</f>
        <v>0.38491341421764863</v>
      </c>
      <c r="O7361" s="3" t="str">
        <f>IF(Table1[[#This Row],[Profit]]&lt;0,"Yes","No")</f>
        <v>No</v>
      </c>
      <c r="P7361" t="str">
        <f>IF(Table1[[#This Row],[Discount_Pct]]&gt;0.3,"High",IF(Table1[[#This Row],[Discount_Pct]]&gt;0.15,"Medium","Low"))</f>
        <v>Medium</v>
      </c>
      <c r="Q7361" t="str">
        <f>TEXT(Table1[[#This Row],[Date]],"MMM-YYYY")</f>
        <v>Jun-2024</v>
      </c>
      <c r="R7361" t="str">
        <f>IF(Table1[[#This Row],[Sales_Value]]&gt;500000,"Premium",IF(Table1[[#This Row],[Sales_Value]]&gt;100000,"Mid","Basic"))</f>
        <v>Basic</v>
      </c>
    </row>
    <row r="7362" spans="1:18" x14ac:dyDescent="0.3">
      <c r="A7362" s="1">
        <v>45348</v>
      </c>
      <c r="B7362" t="s">
        <v>7563</v>
      </c>
      <c r="C7362" t="s">
        <v>20</v>
      </c>
      <c r="D7362" t="s">
        <v>21</v>
      </c>
      <c r="E7362" t="s">
        <v>370</v>
      </c>
      <c r="F7362" t="s">
        <v>178</v>
      </c>
      <c r="G7362" t="s">
        <v>46</v>
      </c>
      <c r="H7362">
        <v>90</v>
      </c>
      <c r="I7362">
        <v>22938.48</v>
      </c>
      <c r="J7362">
        <v>0.17</v>
      </c>
      <c r="K7362">
        <v>1713504.46</v>
      </c>
      <c r="L7362">
        <v>17147.78</v>
      </c>
      <c r="M7362">
        <v>170204.26</v>
      </c>
      <c r="N7362" s="2">
        <f>Table1[[#This Row],[Profit]]/Table1[[#This Row],[Sales_Value]]</f>
        <v>9.9331086655006437E-2</v>
      </c>
      <c r="O7362" s="3" t="str">
        <f>IF(Table1[[#This Row],[Profit]]&lt;0,"Yes","No")</f>
        <v>No</v>
      </c>
      <c r="P7362" t="str">
        <f>IF(Table1[[#This Row],[Discount_Pct]]&gt;0.3,"High",IF(Table1[[#This Row],[Discount_Pct]]&gt;0.15,"Medium","Low"))</f>
        <v>Medium</v>
      </c>
      <c r="Q7362" t="str">
        <f>TEXT(Table1[[#This Row],[Date]],"MMM-YYYY")</f>
        <v>Feb-2024</v>
      </c>
      <c r="R7362" t="str">
        <f>IF(Table1[[#This Row],[Sales_Value]]&gt;500000,"Premium",IF(Table1[[#This Row],[Sales_Value]]&gt;100000,"Mid","Basic"))</f>
        <v>Premium</v>
      </c>
    </row>
    <row r="7363" spans="1:18" x14ac:dyDescent="0.3">
      <c r="A7363" s="1">
        <v>45427</v>
      </c>
      <c r="B7363" t="s">
        <v>7564</v>
      </c>
      <c r="C7363" t="s">
        <v>14</v>
      </c>
      <c r="D7363" t="s">
        <v>15</v>
      </c>
      <c r="E7363" t="s">
        <v>87</v>
      </c>
      <c r="F7363" t="s">
        <v>64</v>
      </c>
      <c r="G7363" t="s">
        <v>53</v>
      </c>
      <c r="H7363">
        <v>4</v>
      </c>
      <c r="I7363">
        <v>773.12</v>
      </c>
      <c r="J7363">
        <v>0.25</v>
      </c>
      <c r="K7363">
        <v>2319.36</v>
      </c>
      <c r="L7363">
        <v>319.63</v>
      </c>
      <c r="M7363">
        <v>1040.8399999999999</v>
      </c>
      <c r="N7363" s="2">
        <f>Table1[[#This Row],[Profit]]/Table1[[#This Row],[Sales_Value]]</f>
        <v>0.44876172737306835</v>
      </c>
      <c r="O7363" s="3" t="str">
        <f>IF(Table1[[#This Row],[Profit]]&lt;0,"Yes","No")</f>
        <v>No</v>
      </c>
      <c r="P7363" t="str">
        <f>IF(Table1[[#This Row],[Discount_Pct]]&gt;0.3,"High",IF(Table1[[#This Row],[Discount_Pct]]&gt;0.15,"Medium","Low"))</f>
        <v>Medium</v>
      </c>
      <c r="Q7363" t="str">
        <f>TEXT(Table1[[#This Row],[Date]],"MMM-YYYY")</f>
        <v>May-2024</v>
      </c>
      <c r="R7363" t="str">
        <f>IF(Table1[[#This Row],[Sales_Value]]&gt;500000,"Premium",IF(Table1[[#This Row],[Sales_Value]]&gt;100000,"Mid","Basic"))</f>
        <v>Basic</v>
      </c>
    </row>
    <row r="7364" spans="1:18" x14ac:dyDescent="0.3">
      <c r="A7364" s="1">
        <v>45649</v>
      </c>
      <c r="B7364" t="s">
        <v>7565</v>
      </c>
      <c r="C7364" t="s">
        <v>20</v>
      </c>
      <c r="D7364" t="s">
        <v>124</v>
      </c>
      <c r="E7364" t="s">
        <v>272</v>
      </c>
      <c r="F7364" t="s">
        <v>165</v>
      </c>
      <c r="G7364" t="s">
        <v>24</v>
      </c>
      <c r="H7364">
        <v>41</v>
      </c>
      <c r="I7364">
        <v>154.93</v>
      </c>
      <c r="J7364">
        <v>0.06</v>
      </c>
      <c r="K7364">
        <v>5971</v>
      </c>
      <c r="L7364">
        <v>130.37</v>
      </c>
      <c r="M7364">
        <v>625.83000000000004</v>
      </c>
      <c r="N7364" s="2">
        <f>Table1[[#This Row],[Profit]]/Table1[[#This Row],[Sales_Value]]</f>
        <v>0.10481158934851784</v>
      </c>
      <c r="O7364" s="3" t="str">
        <f>IF(Table1[[#This Row],[Profit]]&lt;0,"Yes","No")</f>
        <v>No</v>
      </c>
      <c r="P7364" t="str">
        <f>IF(Table1[[#This Row],[Discount_Pct]]&gt;0.3,"High",IF(Table1[[#This Row],[Discount_Pct]]&gt;0.15,"Medium","Low"))</f>
        <v>Low</v>
      </c>
      <c r="Q7364" t="str">
        <f>TEXT(Table1[[#This Row],[Date]],"MMM-YYYY")</f>
        <v>Dec-2024</v>
      </c>
      <c r="R7364" t="str">
        <f>IF(Table1[[#This Row],[Sales_Value]]&gt;500000,"Premium",IF(Table1[[#This Row],[Sales_Value]]&gt;100000,"Mid","Basic"))</f>
        <v>Basic</v>
      </c>
    </row>
    <row r="7365" spans="1:18" x14ac:dyDescent="0.3">
      <c r="A7365" s="1">
        <v>45560</v>
      </c>
      <c r="B7365" t="s">
        <v>7566</v>
      </c>
      <c r="C7365" t="s">
        <v>20</v>
      </c>
      <c r="D7365" t="s">
        <v>148</v>
      </c>
      <c r="E7365" t="s">
        <v>758</v>
      </c>
      <c r="F7365" t="s">
        <v>232</v>
      </c>
      <c r="G7365" t="s">
        <v>24</v>
      </c>
      <c r="H7365">
        <v>60</v>
      </c>
      <c r="I7365">
        <v>64.459999999999994</v>
      </c>
      <c r="J7365">
        <v>0.28000000000000003</v>
      </c>
      <c r="K7365">
        <v>2784.67</v>
      </c>
      <c r="L7365">
        <v>20.329999999999998</v>
      </c>
      <c r="M7365">
        <v>1564.87</v>
      </c>
      <c r="N7365" s="2">
        <f>Table1[[#This Row],[Profit]]/Table1[[#This Row],[Sales_Value]]</f>
        <v>0.56195886765756797</v>
      </c>
      <c r="O7365" s="3" t="str">
        <f>IF(Table1[[#This Row],[Profit]]&lt;0,"Yes","No")</f>
        <v>No</v>
      </c>
      <c r="P7365" t="str">
        <f>IF(Table1[[#This Row],[Discount_Pct]]&gt;0.3,"High",IF(Table1[[#This Row],[Discount_Pct]]&gt;0.15,"Medium","Low"))</f>
        <v>Medium</v>
      </c>
      <c r="Q7365" t="str">
        <f>TEXT(Table1[[#This Row],[Date]],"MMM-YYYY")</f>
        <v>Sep-2024</v>
      </c>
      <c r="R7365" t="str">
        <f>IF(Table1[[#This Row],[Sales_Value]]&gt;500000,"Premium",IF(Table1[[#This Row],[Sales_Value]]&gt;100000,"Mid","Basic"))</f>
        <v>Basic</v>
      </c>
    </row>
    <row r="7366" spans="1:18" x14ac:dyDescent="0.3">
      <c r="A7366" s="1">
        <v>45616</v>
      </c>
      <c r="B7366" t="s">
        <v>7567</v>
      </c>
      <c r="C7366" t="s">
        <v>14</v>
      </c>
      <c r="D7366" t="s">
        <v>160</v>
      </c>
      <c r="E7366" t="s">
        <v>128</v>
      </c>
      <c r="F7366" t="s">
        <v>156</v>
      </c>
      <c r="G7366" t="s">
        <v>18</v>
      </c>
      <c r="H7366">
        <v>63</v>
      </c>
      <c r="I7366">
        <v>20904.93</v>
      </c>
      <c r="J7366">
        <v>0.21</v>
      </c>
      <c r="K7366">
        <v>1040438.37</v>
      </c>
      <c r="L7366">
        <v>15811.57</v>
      </c>
      <c r="M7366">
        <v>44309.46</v>
      </c>
      <c r="N7366" s="2">
        <f>Table1[[#This Row],[Profit]]/Table1[[#This Row],[Sales_Value]]</f>
        <v>4.2587299043959713E-2</v>
      </c>
      <c r="O7366" s="3" t="str">
        <f>IF(Table1[[#This Row],[Profit]]&lt;0,"Yes","No")</f>
        <v>No</v>
      </c>
      <c r="P7366" t="str">
        <f>IF(Table1[[#This Row],[Discount_Pct]]&gt;0.3,"High",IF(Table1[[#This Row],[Discount_Pct]]&gt;0.15,"Medium","Low"))</f>
        <v>Medium</v>
      </c>
      <c r="Q7366" t="str">
        <f>TEXT(Table1[[#This Row],[Date]],"MMM-YYYY")</f>
        <v>Nov-2024</v>
      </c>
      <c r="R7366" t="str">
        <f>IF(Table1[[#This Row],[Sales_Value]]&gt;500000,"Premium",IF(Table1[[#This Row],[Sales_Value]]&gt;100000,"Mid","Basic"))</f>
        <v>Premium</v>
      </c>
    </row>
    <row r="7367" spans="1:18" x14ac:dyDescent="0.3">
      <c r="A7367" s="1">
        <v>45607</v>
      </c>
      <c r="B7367" t="s">
        <v>7568</v>
      </c>
      <c r="C7367" t="s">
        <v>34</v>
      </c>
      <c r="D7367" t="s">
        <v>207</v>
      </c>
      <c r="E7367" t="s">
        <v>249</v>
      </c>
      <c r="F7367" t="s">
        <v>156</v>
      </c>
      <c r="G7367" t="s">
        <v>18</v>
      </c>
      <c r="H7367">
        <v>11</v>
      </c>
      <c r="I7367">
        <v>17041.45</v>
      </c>
      <c r="J7367">
        <v>0</v>
      </c>
      <c r="K7367">
        <v>187455.95</v>
      </c>
      <c r="L7367">
        <v>14787.68</v>
      </c>
      <c r="M7367">
        <v>24791.47</v>
      </c>
      <c r="N7367" s="2">
        <f>Table1[[#This Row],[Profit]]/Table1[[#This Row],[Sales_Value]]</f>
        <v>0.13225224379380862</v>
      </c>
      <c r="O7367" s="3" t="str">
        <f>IF(Table1[[#This Row],[Profit]]&lt;0,"Yes","No")</f>
        <v>No</v>
      </c>
      <c r="P7367" t="str">
        <f>IF(Table1[[#This Row],[Discount_Pct]]&gt;0.3,"High",IF(Table1[[#This Row],[Discount_Pct]]&gt;0.15,"Medium","Low"))</f>
        <v>Low</v>
      </c>
      <c r="Q7367" t="str">
        <f>TEXT(Table1[[#This Row],[Date]],"MMM-YYYY")</f>
        <v>Nov-2024</v>
      </c>
      <c r="R7367" t="str">
        <f>IF(Table1[[#This Row],[Sales_Value]]&gt;500000,"Premium",IF(Table1[[#This Row],[Sales_Value]]&gt;100000,"Mid","Basic"))</f>
        <v>Mid</v>
      </c>
    </row>
    <row r="7368" spans="1:18" x14ac:dyDescent="0.3">
      <c r="A7368" s="1">
        <v>45613</v>
      </c>
      <c r="B7368" t="s">
        <v>7569</v>
      </c>
      <c r="C7368" t="s">
        <v>14</v>
      </c>
      <c r="D7368" t="s">
        <v>144</v>
      </c>
      <c r="E7368" t="s">
        <v>540</v>
      </c>
      <c r="F7368" t="s">
        <v>122</v>
      </c>
      <c r="G7368" t="s">
        <v>18</v>
      </c>
      <c r="H7368">
        <v>34</v>
      </c>
      <c r="I7368">
        <v>9584.31</v>
      </c>
      <c r="J7368">
        <v>0.03</v>
      </c>
      <c r="K7368">
        <v>316090.53999999998</v>
      </c>
      <c r="L7368">
        <v>6472.59</v>
      </c>
      <c r="M7368">
        <v>96022.48</v>
      </c>
      <c r="N7368" s="2">
        <f>Table1[[#This Row],[Profit]]/Table1[[#This Row],[Sales_Value]]</f>
        <v>0.30378156840758347</v>
      </c>
      <c r="O7368" s="3" t="str">
        <f>IF(Table1[[#This Row],[Profit]]&lt;0,"Yes","No")</f>
        <v>No</v>
      </c>
      <c r="P7368" t="str">
        <f>IF(Table1[[#This Row],[Discount_Pct]]&gt;0.3,"High",IF(Table1[[#This Row],[Discount_Pct]]&gt;0.15,"Medium","Low"))</f>
        <v>Low</v>
      </c>
      <c r="Q7368" t="str">
        <f>TEXT(Table1[[#This Row],[Date]],"MMM-YYYY")</f>
        <v>Nov-2024</v>
      </c>
      <c r="R7368" t="str">
        <f>IF(Table1[[#This Row],[Sales_Value]]&gt;500000,"Premium",IF(Table1[[#This Row],[Sales_Value]]&gt;100000,"Mid","Basic"))</f>
        <v>Mid</v>
      </c>
    </row>
    <row r="7369" spans="1:18" x14ac:dyDescent="0.3">
      <c r="A7369" s="1">
        <v>45342</v>
      </c>
      <c r="B7369" t="s">
        <v>7570</v>
      </c>
      <c r="C7369" t="s">
        <v>20</v>
      </c>
      <c r="D7369" t="s">
        <v>130</v>
      </c>
      <c r="E7369" t="s">
        <v>60</v>
      </c>
      <c r="F7369" t="s">
        <v>201</v>
      </c>
      <c r="G7369" t="s">
        <v>53</v>
      </c>
      <c r="H7369">
        <v>5</v>
      </c>
      <c r="I7369">
        <v>1274.45</v>
      </c>
      <c r="J7369">
        <v>0.15</v>
      </c>
      <c r="K7369">
        <v>5416.41</v>
      </c>
      <c r="L7369">
        <v>746.35</v>
      </c>
      <c r="M7369">
        <v>1684.66</v>
      </c>
      <c r="N7369" s="2">
        <f>Table1[[#This Row],[Profit]]/Table1[[#This Row],[Sales_Value]]</f>
        <v>0.31102889183056676</v>
      </c>
      <c r="O7369" s="3" t="str">
        <f>IF(Table1[[#This Row],[Profit]]&lt;0,"Yes","No")</f>
        <v>No</v>
      </c>
      <c r="P7369" t="str">
        <f>IF(Table1[[#This Row],[Discount_Pct]]&gt;0.3,"High",IF(Table1[[#This Row],[Discount_Pct]]&gt;0.15,"Medium","Low"))</f>
        <v>Low</v>
      </c>
      <c r="Q7369" t="str">
        <f>TEXT(Table1[[#This Row],[Date]],"MMM-YYYY")</f>
        <v>Feb-2024</v>
      </c>
      <c r="R7369" t="str">
        <f>IF(Table1[[#This Row],[Sales_Value]]&gt;500000,"Premium",IF(Table1[[#This Row],[Sales_Value]]&gt;100000,"Mid","Basic"))</f>
        <v>Basic</v>
      </c>
    </row>
    <row r="7370" spans="1:18" x14ac:dyDescent="0.3">
      <c r="A7370" s="1">
        <v>45377</v>
      </c>
      <c r="B7370" t="s">
        <v>7571</v>
      </c>
      <c r="C7370" t="s">
        <v>14</v>
      </c>
      <c r="D7370" t="s">
        <v>160</v>
      </c>
      <c r="E7370" t="s">
        <v>48</v>
      </c>
      <c r="F7370" t="s">
        <v>85</v>
      </c>
      <c r="G7370" t="s">
        <v>24</v>
      </c>
      <c r="H7370">
        <v>95</v>
      </c>
      <c r="I7370">
        <v>85.86</v>
      </c>
      <c r="J7370">
        <v>0.2</v>
      </c>
      <c r="K7370">
        <v>6525.36</v>
      </c>
      <c r="L7370">
        <v>31.81</v>
      </c>
      <c r="M7370">
        <v>3503.41</v>
      </c>
      <c r="N7370" s="2">
        <f>Table1[[#This Row],[Profit]]/Table1[[#This Row],[Sales_Value]]</f>
        <v>0.53689145119962733</v>
      </c>
      <c r="O7370" s="3" t="str">
        <f>IF(Table1[[#This Row],[Profit]]&lt;0,"Yes","No")</f>
        <v>No</v>
      </c>
      <c r="P7370" t="str">
        <f>IF(Table1[[#This Row],[Discount_Pct]]&gt;0.3,"High",IF(Table1[[#This Row],[Discount_Pct]]&gt;0.15,"Medium","Low"))</f>
        <v>Medium</v>
      </c>
      <c r="Q7370" t="str">
        <f>TEXT(Table1[[#This Row],[Date]],"MMM-YYYY")</f>
        <v>Mar-2024</v>
      </c>
      <c r="R7370" t="str">
        <f>IF(Table1[[#This Row],[Sales_Value]]&gt;500000,"Premium",IF(Table1[[#This Row],[Sales_Value]]&gt;100000,"Mid","Basic"))</f>
        <v>Basic</v>
      </c>
    </row>
    <row r="7371" spans="1:18" x14ac:dyDescent="0.3">
      <c r="A7371" s="1">
        <v>45320</v>
      </c>
      <c r="B7371" t="s">
        <v>7572</v>
      </c>
      <c r="C7371" t="s">
        <v>34</v>
      </c>
      <c r="D7371" t="s">
        <v>207</v>
      </c>
      <c r="E7371" t="s">
        <v>48</v>
      </c>
      <c r="F7371" t="s">
        <v>57</v>
      </c>
      <c r="G7371" t="s">
        <v>24</v>
      </c>
      <c r="H7371">
        <v>55</v>
      </c>
      <c r="I7371">
        <v>52.34</v>
      </c>
      <c r="J7371">
        <v>0.11</v>
      </c>
      <c r="K7371">
        <v>2562.04</v>
      </c>
      <c r="L7371">
        <v>32.43</v>
      </c>
      <c r="M7371">
        <v>778.39</v>
      </c>
      <c r="N7371" s="2">
        <f>Table1[[#This Row],[Profit]]/Table1[[#This Row],[Sales_Value]]</f>
        <v>0.30381648998454358</v>
      </c>
      <c r="O7371" s="3" t="str">
        <f>IF(Table1[[#This Row],[Profit]]&lt;0,"Yes","No")</f>
        <v>No</v>
      </c>
      <c r="P7371" t="str">
        <f>IF(Table1[[#This Row],[Discount_Pct]]&gt;0.3,"High",IF(Table1[[#This Row],[Discount_Pct]]&gt;0.15,"Medium","Low"))</f>
        <v>Low</v>
      </c>
      <c r="Q7371" t="str">
        <f>TEXT(Table1[[#This Row],[Date]],"MMM-YYYY")</f>
        <v>Jan-2024</v>
      </c>
      <c r="R7371" t="str">
        <f>IF(Table1[[#This Row],[Sales_Value]]&gt;500000,"Premium",IF(Table1[[#This Row],[Sales_Value]]&gt;100000,"Mid","Basic"))</f>
        <v>Basic</v>
      </c>
    </row>
    <row r="7372" spans="1:18" x14ac:dyDescent="0.3">
      <c r="A7372" s="1">
        <v>45652</v>
      </c>
      <c r="B7372" t="s">
        <v>7573</v>
      </c>
      <c r="C7372" t="s">
        <v>39</v>
      </c>
      <c r="D7372" t="s">
        <v>93</v>
      </c>
      <c r="E7372" t="s">
        <v>524</v>
      </c>
      <c r="F7372" t="s">
        <v>156</v>
      </c>
      <c r="G7372" t="s">
        <v>18</v>
      </c>
      <c r="H7372">
        <v>100</v>
      </c>
      <c r="I7372">
        <v>17202.21</v>
      </c>
      <c r="J7372">
        <v>7.0000000000000007E-2</v>
      </c>
      <c r="K7372">
        <v>1599805.53</v>
      </c>
      <c r="L7372">
        <v>14797.79</v>
      </c>
      <c r="M7372">
        <v>120026.53</v>
      </c>
      <c r="N7372" s="2">
        <f>Table1[[#This Row],[Profit]]/Table1[[#This Row],[Sales_Value]]</f>
        <v>7.5025700154943212E-2</v>
      </c>
      <c r="O7372" s="3" t="str">
        <f>IF(Table1[[#This Row],[Profit]]&lt;0,"Yes","No")</f>
        <v>No</v>
      </c>
      <c r="P7372" t="str">
        <f>IF(Table1[[#This Row],[Discount_Pct]]&gt;0.3,"High",IF(Table1[[#This Row],[Discount_Pct]]&gt;0.15,"Medium","Low"))</f>
        <v>Low</v>
      </c>
      <c r="Q7372" t="str">
        <f>TEXT(Table1[[#This Row],[Date]],"MMM-YYYY")</f>
        <v>Dec-2024</v>
      </c>
      <c r="R7372" t="str">
        <f>IF(Table1[[#This Row],[Sales_Value]]&gt;500000,"Premium",IF(Table1[[#This Row],[Sales_Value]]&gt;100000,"Mid","Basic"))</f>
        <v>Premium</v>
      </c>
    </row>
    <row r="7373" spans="1:18" x14ac:dyDescent="0.3">
      <c r="A7373" s="1">
        <v>45408</v>
      </c>
      <c r="B7373" t="s">
        <v>7574</v>
      </c>
      <c r="C7373" t="s">
        <v>34</v>
      </c>
      <c r="D7373" t="s">
        <v>35</v>
      </c>
      <c r="E7373" t="s">
        <v>303</v>
      </c>
      <c r="F7373" t="s">
        <v>88</v>
      </c>
      <c r="G7373" t="s">
        <v>53</v>
      </c>
      <c r="H7373">
        <v>39</v>
      </c>
      <c r="I7373">
        <v>2026.42</v>
      </c>
      <c r="J7373">
        <v>0.17</v>
      </c>
      <c r="K7373">
        <v>65595.22</v>
      </c>
      <c r="L7373">
        <v>890.9</v>
      </c>
      <c r="M7373">
        <v>30850.12</v>
      </c>
      <c r="N7373" s="2">
        <f>Table1[[#This Row],[Profit]]/Table1[[#This Row],[Sales_Value]]</f>
        <v>0.47031048908746703</v>
      </c>
      <c r="O7373" s="3" t="str">
        <f>IF(Table1[[#This Row],[Profit]]&lt;0,"Yes","No")</f>
        <v>No</v>
      </c>
      <c r="P7373" t="str">
        <f>IF(Table1[[#This Row],[Discount_Pct]]&gt;0.3,"High",IF(Table1[[#This Row],[Discount_Pct]]&gt;0.15,"Medium","Low"))</f>
        <v>Medium</v>
      </c>
      <c r="Q7373" t="str">
        <f>TEXT(Table1[[#This Row],[Date]],"MMM-YYYY")</f>
        <v>Apr-2024</v>
      </c>
      <c r="R7373" t="str">
        <f>IF(Table1[[#This Row],[Sales_Value]]&gt;500000,"Premium",IF(Table1[[#This Row],[Sales_Value]]&gt;100000,"Mid","Basic"))</f>
        <v>Basic</v>
      </c>
    </row>
    <row r="7374" spans="1:18" x14ac:dyDescent="0.3">
      <c r="A7374" s="1">
        <v>45391</v>
      </c>
      <c r="B7374" t="s">
        <v>7575</v>
      </c>
      <c r="C7374" t="s">
        <v>20</v>
      </c>
      <c r="D7374" t="s">
        <v>21</v>
      </c>
      <c r="E7374" t="s">
        <v>249</v>
      </c>
      <c r="F7374" t="s">
        <v>201</v>
      </c>
      <c r="G7374" t="s">
        <v>53</v>
      </c>
      <c r="H7374">
        <v>1</v>
      </c>
      <c r="I7374">
        <v>1128.8800000000001</v>
      </c>
      <c r="J7374">
        <v>0</v>
      </c>
      <c r="K7374">
        <v>1128.8800000000001</v>
      </c>
      <c r="L7374">
        <v>635.09</v>
      </c>
      <c r="M7374">
        <v>493.79</v>
      </c>
      <c r="N7374" s="2">
        <f>Table1[[#This Row],[Profit]]/Table1[[#This Row],[Sales_Value]]</f>
        <v>0.43741584579406134</v>
      </c>
      <c r="O7374" s="3" t="str">
        <f>IF(Table1[[#This Row],[Profit]]&lt;0,"Yes","No")</f>
        <v>No</v>
      </c>
      <c r="P7374" t="str">
        <f>IF(Table1[[#This Row],[Discount_Pct]]&gt;0.3,"High",IF(Table1[[#This Row],[Discount_Pct]]&gt;0.15,"Medium","Low"))</f>
        <v>Low</v>
      </c>
      <c r="Q7374" t="str">
        <f>TEXT(Table1[[#This Row],[Date]],"MMM-YYYY")</f>
        <v>Apr-2024</v>
      </c>
      <c r="R7374" t="str">
        <f>IF(Table1[[#This Row],[Sales_Value]]&gt;500000,"Premium",IF(Table1[[#This Row],[Sales_Value]]&gt;100000,"Mid","Basic"))</f>
        <v>Basic</v>
      </c>
    </row>
    <row r="7375" spans="1:18" x14ac:dyDescent="0.3">
      <c r="A7375" s="1">
        <v>45447</v>
      </c>
      <c r="B7375" t="s">
        <v>7576</v>
      </c>
      <c r="C7375" t="s">
        <v>20</v>
      </c>
      <c r="D7375" t="s">
        <v>72</v>
      </c>
      <c r="E7375" t="s">
        <v>186</v>
      </c>
      <c r="F7375" t="s">
        <v>49</v>
      </c>
      <c r="G7375" t="s">
        <v>24</v>
      </c>
      <c r="H7375">
        <v>74</v>
      </c>
      <c r="I7375">
        <v>59.71</v>
      </c>
      <c r="J7375">
        <v>0.19</v>
      </c>
      <c r="K7375">
        <v>3579.02</v>
      </c>
      <c r="L7375">
        <v>43.95</v>
      </c>
      <c r="M7375">
        <v>326.72000000000003</v>
      </c>
      <c r="N7375" s="2">
        <f>Table1[[#This Row],[Profit]]/Table1[[#This Row],[Sales_Value]]</f>
        <v>9.12875591642405E-2</v>
      </c>
      <c r="O7375" s="3" t="str">
        <f>IF(Table1[[#This Row],[Profit]]&lt;0,"Yes","No")</f>
        <v>No</v>
      </c>
      <c r="P7375" t="str">
        <f>IF(Table1[[#This Row],[Discount_Pct]]&gt;0.3,"High",IF(Table1[[#This Row],[Discount_Pct]]&gt;0.15,"Medium","Low"))</f>
        <v>Medium</v>
      </c>
      <c r="Q7375" t="str">
        <f>TEXT(Table1[[#This Row],[Date]],"MMM-YYYY")</f>
        <v>Jun-2024</v>
      </c>
      <c r="R7375" t="str">
        <f>IF(Table1[[#This Row],[Sales_Value]]&gt;500000,"Premium",IF(Table1[[#This Row],[Sales_Value]]&gt;100000,"Mid","Basic"))</f>
        <v>Basic</v>
      </c>
    </row>
    <row r="7376" spans="1:18" x14ac:dyDescent="0.3">
      <c r="A7376" s="1">
        <v>45476</v>
      </c>
      <c r="B7376" t="s">
        <v>7577</v>
      </c>
      <c r="C7376" t="s">
        <v>39</v>
      </c>
      <c r="D7376" t="s">
        <v>40</v>
      </c>
      <c r="E7376" t="s">
        <v>177</v>
      </c>
      <c r="F7376" t="s">
        <v>264</v>
      </c>
      <c r="G7376" t="s">
        <v>77</v>
      </c>
      <c r="H7376">
        <v>5</v>
      </c>
      <c r="I7376">
        <v>2679.97</v>
      </c>
      <c r="J7376">
        <v>0.1</v>
      </c>
      <c r="K7376">
        <v>12059.87</v>
      </c>
      <c r="L7376">
        <v>1527.87</v>
      </c>
      <c r="M7376">
        <v>4420.51</v>
      </c>
      <c r="N7376" s="2">
        <f>Table1[[#This Row],[Profit]]/Table1[[#This Row],[Sales_Value]]</f>
        <v>0.36654706891533656</v>
      </c>
      <c r="O7376" s="3" t="str">
        <f>IF(Table1[[#This Row],[Profit]]&lt;0,"Yes","No")</f>
        <v>No</v>
      </c>
      <c r="P7376" t="str">
        <f>IF(Table1[[#This Row],[Discount_Pct]]&gt;0.3,"High",IF(Table1[[#This Row],[Discount_Pct]]&gt;0.15,"Medium","Low"))</f>
        <v>Low</v>
      </c>
      <c r="Q7376" t="str">
        <f>TEXT(Table1[[#This Row],[Date]],"MMM-YYYY")</f>
        <v>Jul-2024</v>
      </c>
      <c r="R7376" t="str">
        <f>IF(Table1[[#This Row],[Sales_Value]]&gt;500000,"Premium",IF(Table1[[#This Row],[Sales_Value]]&gt;100000,"Mid","Basic"))</f>
        <v>Basic</v>
      </c>
    </row>
    <row r="7377" spans="1:18" x14ac:dyDescent="0.3">
      <c r="A7377" s="1">
        <v>45365</v>
      </c>
      <c r="B7377" t="s">
        <v>7578</v>
      </c>
      <c r="C7377" t="s">
        <v>34</v>
      </c>
      <c r="D7377" t="s">
        <v>207</v>
      </c>
      <c r="E7377" t="s">
        <v>291</v>
      </c>
      <c r="F7377" t="s">
        <v>95</v>
      </c>
      <c r="G7377" t="s">
        <v>77</v>
      </c>
      <c r="H7377">
        <v>69</v>
      </c>
      <c r="I7377">
        <v>3466.82</v>
      </c>
      <c r="J7377">
        <v>0.28999999999999998</v>
      </c>
      <c r="K7377">
        <v>169839.51</v>
      </c>
      <c r="L7377">
        <v>2167.64</v>
      </c>
      <c r="M7377">
        <v>20272.349999999999</v>
      </c>
      <c r="N7377" s="2">
        <f>Table1[[#This Row],[Profit]]/Table1[[#This Row],[Sales_Value]]</f>
        <v>0.11936180220962718</v>
      </c>
      <c r="O7377" s="3" t="str">
        <f>IF(Table1[[#This Row],[Profit]]&lt;0,"Yes","No")</f>
        <v>No</v>
      </c>
      <c r="P7377" t="str">
        <f>IF(Table1[[#This Row],[Discount_Pct]]&gt;0.3,"High",IF(Table1[[#This Row],[Discount_Pct]]&gt;0.15,"Medium","Low"))</f>
        <v>Medium</v>
      </c>
      <c r="Q7377" t="str">
        <f>TEXT(Table1[[#This Row],[Date]],"MMM-YYYY")</f>
        <v>Mar-2024</v>
      </c>
      <c r="R7377" t="str">
        <f>IF(Table1[[#This Row],[Sales_Value]]&gt;500000,"Premium",IF(Table1[[#This Row],[Sales_Value]]&gt;100000,"Mid","Basic"))</f>
        <v>Mid</v>
      </c>
    </row>
    <row r="7378" spans="1:18" x14ac:dyDescent="0.3">
      <c r="A7378" s="1">
        <v>45609</v>
      </c>
      <c r="B7378" t="s">
        <v>7579</v>
      </c>
      <c r="C7378" t="s">
        <v>20</v>
      </c>
      <c r="D7378" t="s">
        <v>124</v>
      </c>
      <c r="E7378" t="s">
        <v>331</v>
      </c>
      <c r="F7378" t="s">
        <v>88</v>
      </c>
      <c r="G7378" t="s">
        <v>53</v>
      </c>
      <c r="H7378">
        <v>31</v>
      </c>
      <c r="I7378">
        <v>1988.15</v>
      </c>
      <c r="J7378">
        <v>0.13</v>
      </c>
      <c r="K7378">
        <v>53620.41</v>
      </c>
      <c r="L7378">
        <v>952.55</v>
      </c>
      <c r="M7378">
        <v>24091.360000000001</v>
      </c>
      <c r="N7378" s="2">
        <f>Table1[[#This Row],[Profit]]/Table1[[#This Row],[Sales_Value]]</f>
        <v>0.44929458763929631</v>
      </c>
      <c r="O7378" s="3" t="str">
        <f>IF(Table1[[#This Row],[Profit]]&lt;0,"Yes","No")</f>
        <v>No</v>
      </c>
      <c r="P7378" t="str">
        <f>IF(Table1[[#This Row],[Discount_Pct]]&gt;0.3,"High",IF(Table1[[#This Row],[Discount_Pct]]&gt;0.15,"Medium","Low"))</f>
        <v>Low</v>
      </c>
      <c r="Q7378" t="str">
        <f>TEXT(Table1[[#This Row],[Date]],"MMM-YYYY")</f>
        <v>Nov-2024</v>
      </c>
      <c r="R7378" t="str">
        <f>IF(Table1[[#This Row],[Sales_Value]]&gt;500000,"Premium",IF(Table1[[#This Row],[Sales_Value]]&gt;100000,"Mid","Basic"))</f>
        <v>Basic</v>
      </c>
    </row>
    <row r="7379" spans="1:18" x14ac:dyDescent="0.3">
      <c r="A7379" s="1">
        <v>45547</v>
      </c>
      <c r="B7379" t="s">
        <v>7580</v>
      </c>
      <c r="C7379" t="s">
        <v>20</v>
      </c>
      <c r="D7379" t="s">
        <v>72</v>
      </c>
      <c r="E7379" t="s">
        <v>553</v>
      </c>
      <c r="F7379" t="s">
        <v>113</v>
      </c>
      <c r="G7379" t="s">
        <v>24</v>
      </c>
      <c r="H7379">
        <v>35</v>
      </c>
      <c r="I7379">
        <v>53.77</v>
      </c>
      <c r="J7379">
        <v>0.03</v>
      </c>
      <c r="K7379">
        <v>1825.49</v>
      </c>
      <c r="L7379">
        <v>24.48</v>
      </c>
      <c r="M7379">
        <v>968.69</v>
      </c>
      <c r="N7379" s="2">
        <f>Table1[[#This Row],[Profit]]/Table1[[#This Row],[Sales_Value]]</f>
        <v>0.53064656612745076</v>
      </c>
      <c r="O7379" s="3" t="str">
        <f>IF(Table1[[#This Row],[Profit]]&lt;0,"Yes","No")</f>
        <v>No</v>
      </c>
      <c r="P7379" t="str">
        <f>IF(Table1[[#This Row],[Discount_Pct]]&gt;0.3,"High",IF(Table1[[#This Row],[Discount_Pct]]&gt;0.15,"Medium","Low"))</f>
        <v>Low</v>
      </c>
      <c r="Q7379" t="str">
        <f>TEXT(Table1[[#This Row],[Date]],"MMM-YYYY")</f>
        <v>Sep-2024</v>
      </c>
      <c r="R7379" t="str">
        <f>IF(Table1[[#This Row],[Sales_Value]]&gt;500000,"Premium",IF(Table1[[#This Row],[Sales_Value]]&gt;100000,"Mid","Basic"))</f>
        <v>Basic</v>
      </c>
    </row>
    <row r="7380" spans="1:18" x14ac:dyDescent="0.3">
      <c r="A7380" s="1">
        <v>45617</v>
      </c>
      <c r="B7380" t="s">
        <v>7581</v>
      </c>
      <c r="C7380" t="s">
        <v>34</v>
      </c>
      <c r="D7380" t="s">
        <v>207</v>
      </c>
      <c r="E7380" t="s">
        <v>73</v>
      </c>
      <c r="F7380" t="s">
        <v>57</v>
      </c>
      <c r="G7380" t="s">
        <v>24</v>
      </c>
      <c r="H7380">
        <v>58</v>
      </c>
      <c r="I7380">
        <v>59.69</v>
      </c>
      <c r="J7380">
        <v>7.0000000000000007E-2</v>
      </c>
      <c r="K7380">
        <v>3219.68</v>
      </c>
      <c r="L7380">
        <v>31.09</v>
      </c>
      <c r="M7380">
        <v>1416.46</v>
      </c>
      <c r="N7380" s="2">
        <f>Table1[[#This Row],[Profit]]/Table1[[#This Row],[Sales_Value]]</f>
        <v>0.43993813049744079</v>
      </c>
      <c r="O7380" s="3" t="str">
        <f>IF(Table1[[#This Row],[Profit]]&lt;0,"Yes","No")</f>
        <v>No</v>
      </c>
      <c r="P7380" t="str">
        <f>IF(Table1[[#This Row],[Discount_Pct]]&gt;0.3,"High",IF(Table1[[#This Row],[Discount_Pct]]&gt;0.15,"Medium","Low"))</f>
        <v>Low</v>
      </c>
      <c r="Q7380" t="str">
        <f>TEXT(Table1[[#This Row],[Date]],"MMM-YYYY")</f>
        <v>Nov-2024</v>
      </c>
      <c r="R7380" t="str">
        <f>IF(Table1[[#This Row],[Sales_Value]]&gt;500000,"Premium",IF(Table1[[#This Row],[Sales_Value]]&gt;100000,"Mid","Basic"))</f>
        <v>Basic</v>
      </c>
    </row>
    <row r="7381" spans="1:18" x14ac:dyDescent="0.3">
      <c r="A7381" s="1">
        <v>45308</v>
      </c>
      <c r="B7381" t="s">
        <v>7582</v>
      </c>
      <c r="C7381" t="s">
        <v>14</v>
      </c>
      <c r="D7381" t="s">
        <v>15</v>
      </c>
      <c r="E7381" t="s">
        <v>557</v>
      </c>
      <c r="F7381" t="s">
        <v>70</v>
      </c>
      <c r="G7381" t="s">
        <v>46</v>
      </c>
      <c r="H7381">
        <v>53</v>
      </c>
      <c r="I7381">
        <v>1627.28</v>
      </c>
      <c r="J7381">
        <v>0.1</v>
      </c>
      <c r="K7381">
        <v>77621.259999999995</v>
      </c>
      <c r="L7381">
        <v>917.03</v>
      </c>
      <c r="M7381">
        <v>29018.67</v>
      </c>
      <c r="N7381" s="2">
        <f>Table1[[#This Row],[Profit]]/Table1[[#This Row],[Sales_Value]]</f>
        <v>0.37384950978636522</v>
      </c>
      <c r="O7381" s="3" t="str">
        <f>IF(Table1[[#This Row],[Profit]]&lt;0,"Yes","No")</f>
        <v>No</v>
      </c>
      <c r="P7381" t="str">
        <f>IF(Table1[[#This Row],[Discount_Pct]]&gt;0.3,"High",IF(Table1[[#This Row],[Discount_Pct]]&gt;0.15,"Medium","Low"))</f>
        <v>Low</v>
      </c>
      <c r="Q7381" t="str">
        <f>TEXT(Table1[[#This Row],[Date]],"MMM-YYYY")</f>
        <v>Jan-2024</v>
      </c>
      <c r="R7381" t="str">
        <f>IF(Table1[[#This Row],[Sales_Value]]&gt;500000,"Premium",IF(Table1[[#This Row],[Sales_Value]]&gt;100000,"Mid","Basic"))</f>
        <v>Basic</v>
      </c>
    </row>
    <row r="7382" spans="1:18" x14ac:dyDescent="0.3">
      <c r="A7382" s="1">
        <v>45292</v>
      </c>
      <c r="B7382" t="s">
        <v>7583</v>
      </c>
      <c r="C7382" t="s">
        <v>14</v>
      </c>
      <c r="D7382" t="s">
        <v>15</v>
      </c>
      <c r="E7382" t="s">
        <v>67</v>
      </c>
      <c r="F7382" t="s">
        <v>85</v>
      </c>
      <c r="G7382" t="s">
        <v>24</v>
      </c>
      <c r="H7382">
        <v>90</v>
      </c>
      <c r="I7382">
        <v>72.86</v>
      </c>
      <c r="J7382">
        <v>0.08</v>
      </c>
      <c r="K7382">
        <v>6032.81</v>
      </c>
      <c r="L7382">
        <v>28.3</v>
      </c>
      <c r="M7382">
        <v>3485.81</v>
      </c>
      <c r="N7382" s="2">
        <f>Table1[[#This Row],[Profit]]/Table1[[#This Row],[Sales_Value]]</f>
        <v>0.57780868285260101</v>
      </c>
      <c r="O7382" s="3" t="str">
        <f>IF(Table1[[#This Row],[Profit]]&lt;0,"Yes","No")</f>
        <v>No</v>
      </c>
      <c r="P7382" t="str">
        <f>IF(Table1[[#This Row],[Discount_Pct]]&gt;0.3,"High",IF(Table1[[#This Row],[Discount_Pct]]&gt;0.15,"Medium","Low"))</f>
        <v>Low</v>
      </c>
      <c r="Q7382" t="str">
        <f>TEXT(Table1[[#This Row],[Date]],"MMM-YYYY")</f>
        <v>Jan-2024</v>
      </c>
      <c r="R7382" t="str">
        <f>IF(Table1[[#This Row],[Sales_Value]]&gt;500000,"Premium",IF(Table1[[#This Row],[Sales_Value]]&gt;100000,"Mid","Basic"))</f>
        <v>Basic</v>
      </c>
    </row>
    <row r="7383" spans="1:18" x14ac:dyDescent="0.3">
      <c r="A7383" s="1">
        <v>45632</v>
      </c>
      <c r="B7383" t="s">
        <v>7584</v>
      </c>
      <c r="C7383" t="s">
        <v>20</v>
      </c>
      <c r="D7383" t="s">
        <v>30</v>
      </c>
      <c r="E7383" t="s">
        <v>311</v>
      </c>
      <c r="F7383" t="s">
        <v>146</v>
      </c>
      <c r="G7383" t="s">
        <v>24</v>
      </c>
      <c r="H7383">
        <v>66</v>
      </c>
      <c r="I7383">
        <v>57.07</v>
      </c>
      <c r="J7383">
        <v>0.14000000000000001</v>
      </c>
      <c r="K7383">
        <v>3239.29</v>
      </c>
      <c r="L7383">
        <v>31.06</v>
      </c>
      <c r="M7383">
        <v>1189.33</v>
      </c>
      <c r="N7383" s="2">
        <f>Table1[[#This Row],[Profit]]/Table1[[#This Row],[Sales_Value]]</f>
        <v>0.3671576178730524</v>
      </c>
      <c r="O7383" s="3" t="str">
        <f>IF(Table1[[#This Row],[Profit]]&lt;0,"Yes","No")</f>
        <v>No</v>
      </c>
      <c r="P7383" t="str">
        <f>IF(Table1[[#This Row],[Discount_Pct]]&gt;0.3,"High",IF(Table1[[#This Row],[Discount_Pct]]&gt;0.15,"Medium","Low"))</f>
        <v>Low</v>
      </c>
      <c r="Q7383" t="str">
        <f>TEXT(Table1[[#This Row],[Date]],"MMM-YYYY")</f>
        <v>Dec-2024</v>
      </c>
      <c r="R7383" t="str">
        <f>IF(Table1[[#This Row],[Sales_Value]]&gt;500000,"Premium",IF(Table1[[#This Row],[Sales_Value]]&gt;100000,"Mid","Basic"))</f>
        <v>Basic</v>
      </c>
    </row>
    <row r="7384" spans="1:18" x14ac:dyDescent="0.3">
      <c r="A7384" s="1">
        <v>45622</v>
      </c>
      <c r="B7384" t="s">
        <v>7585</v>
      </c>
      <c r="C7384" t="s">
        <v>20</v>
      </c>
      <c r="D7384" t="s">
        <v>148</v>
      </c>
      <c r="E7384" t="s">
        <v>44</v>
      </c>
      <c r="F7384" t="s">
        <v>82</v>
      </c>
      <c r="G7384" t="s">
        <v>24</v>
      </c>
      <c r="H7384">
        <v>3</v>
      </c>
      <c r="I7384">
        <v>79.239999999999995</v>
      </c>
      <c r="J7384">
        <v>0.17</v>
      </c>
      <c r="K7384">
        <v>197.31</v>
      </c>
      <c r="L7384">
        <v>48.69</v>
      </c>
      <c r="M7384">
        <v>51.24</v>
      </c>
      <c r="N7384" s="2">
        <f>Table1[[#This Row],[Profit]]/Table1[[#This Row],[Sales_Value]]</f>
        <v>0.25969286908925043</v>
      </c>
      <c r="O7384" s="3" t="str">
        <f>IF(Table1[[#This Row],[Profit]]&lt;0,"Yes","No")</f>
        <v>No</v>
      </c>
      <c r="P7384" t="str">
        <f>IF(Table1[[#This Row],[Discount_Pct]]&gt;0.3,"High",IF(Table1[[#This Row],[Discount_Pct]]&gt;0.15,"Medium","Low"))</f>
        <v>Medium</v>
      </c>
      <c r="Q7384" t="str">
        <f>TEXT(Table1[[#This Row],[Date]],"MMM-YYYY")</f>
        <v>Nov-2024</v>
      </c>
      <c r="R7384" t="str">
        <f>IF(Table1[[#This Row],[Sales_Value]]&gt;500000,"Premium",IF(Table1[[#This Row],[Sales_Value]]&gt;100000,"Mid","Basic"))</f>
        <v>Basic</v>
      </c>
    </row>
    <row r="7385" spans="1:18" x14ac:dyDescent="0.3">
      <c r="A7385" s="1">
        <v>45610</v>
      </c>
      <c r="B7385" t="s">
        <v>7586</v>
      </c>
      <c r="C7385" t="s">
        <v>14</v>
      </c>
      <c r="D7385" t="s">
        <v>55</v>
      </c>
      <c r="E7385" t="s">
        <v>112</v>
      </c>
      <c r="F7385" t="s">
        <v>126</v>
      </c>
      <c r="G7385" t="s">
        <v>24</v>
      </c>
      <c r="H7385">
        <v>24</v>
      </c>
      <c r="I7385">
        <v>338.97</v>
      </c>
      <c r="J7385">
        <v>0.19</v>
      </c>
      <c r="K7385">
        <v>6589.58</v>
      </c>
      <c r="L7385">
        <v>184.46</v>
      </c>
      <c r="M7385">
        <v>2162.54</v>
      </c>
      <c r="N7385" s="2">
        <f>Table1[[#This Row],[Profit]]/Table1[[#This Row],[Sales_Value]]</f>
        <v>0.32817569556785103</v>
      </c>
      <c r="O7385" s="3" t="str">
        <f>IF(Table1[[#This Row],[Profit]]&lt;0,"Yes","No")</f>
        <v>No</v>
      </c>
      <c r="P7385" t="str">
        <f>IF(Table1[[#This Row],[Discount_Pct]]&gt;0.3,"High",IF(Table1[[#This Row],[Discount_Pct]]&gt;0.15,"Medium","Low"))</f>
        <v>Medium</v>
      </c>
      <c r="Q7385" t="str">
        <f>TEXT(Table1[[#This Row],[Date]],"MMM-YYYY")</f>
        <v>Nov-2024</v>
      </c>
      <c r="R7385" t="str">
        <f>IF(Table1[[#This Row],[Sales_Value]]&gt;500000,"Premium",IF(Table1[[#This Row],[Sales_Value]]&gt;100000,"Mid","Basic"))</f>
        <v>Basic</v>
      </c>
    </row>
    <row r="7386" spans="1:18" x14ac:dyDescent="0.3">
      <c r="A7386" s="1">
        <v>45316</v>
      </c>
      <c r="B7386" t="s">
        <v>7587</v>
      </c>
      <c r="C7386" t="s">
        <v>34</v>
      </c>
      <c r="D7386" t="s">
        <v>35</v>
      </c>
      <c r="E7386" t="s">
        <v>200</v>
      </c>
      <c r="F7386" t="s">
        <v>37</v>
      </c>
      <c r="G7386" t="s">
        <v>18</v>
      </c>
      <c r="H7386">
        <v>20</v>
      </c>
      <c r="I7386">
        <v>40421.839999999997</v>
      </c>
      <c r="J7386">
        <v>0.12</v>
      </c>
      <c r="K7386">
        <v>711424.38</v>
      </c>
      <c r="L7386">
        <v>33685.56</v>
      </c>
      <c r="M7386">
        <v>37713.18</v>
      </c>
      <c r="N7386" s="2">
        <f>Table1[[#This Row],[Profit]]/Table1[[#This Row],[Sales_Value]]</f>
        <v>5.3010806292581654E-2</v>
      </c>
      <c r="O7386" s="3" t="str">
        <f>IF(Table1[[#This Row],[Profit]]&lt;0,"Yes","No")</f>
        <v>No</v>
      </c>
      <c r="P7386" t="str">
        <f>IF(Table1[[#This Row],[Discount_Pct]]&gt;0.3,"High",IF(Table1[[#This Row],[Discount_Pct]]&gt;0.15,"Medium","Low"))</f>
        <v>Low</v>
      </c>
      <c r="Q7386" t="str">
        <f>TEXT(Table1[[#This Row],[Date]],"MMM-YYYY")</f>
        <v>Jan-2024</v>
      </c>
      <c r="R7386" t="str">
        <f>IF(Table1[[#This Row],[Sales_Value]]&gt;500000,"Premium",IF(Table1[[#This Row],[Sales_Value]]&gt;100000,"Mid","Basic"))</f>
        <v>Premium</v>
      </c>
    </row>
    <row r="7387" spans="1:18" x14ac:dyDescent="0.3">
      <c r="A7387" s="1">
        <v>45307</v>
      </c>
      <c r="B7387" t="s">
        <v>7588</v>
      </c>
      <c r="C7387" t="s">
        <v>34</v>
      </c>
      <c r="D7387" t="s">
        <v>35</v>
      </c>
      <c r="E7387" t="s">
        <v>303</v>
      </c>
      <c r="F7387" t="s">
        <v>82</v>
      </c>
      <c r="G7387" t="s">
        <v>24</v>
      </c>
      <c r="H7387">
        <v>64</v>
      </c>
      <c r="I7387">
        <v>99.35</v>
      </c>
      <c r="J7387">
        <v>0.15</v>
      </c>
      <c r="K7387">
        <v>5404.64</v>
      </c>
      <c r="L7387">
        <v>53.09</v>
      </c>
      <c r="M7387">
        <v>2006.88</v>
      </c>
      <c r="N7387" s="2">
        <f>Table1[[#This Row],[Profit]]/Table1[[#This Row],[Sales_Value]]</f>
        <v>0.37132537967376178</v>
      </c>
      <c r="O7387" s="3" t="str">
        <f>IF(Table1[[#This Row],[Profit]]&lt;0,"Yes","No")</f>
        <v>No</v>
      </c>
      <c r="P7387" t="str">
        <f>IF(Table1[[#This Row],[Discount_Pct]]&gt;0.3,"High",IF(Table1[[#This Row],[Discount_Pct]]&gt;0.15,"Medium","Low"))</f>
        <v>Low</v>
      </c>
      <c r="Q7387" t="str">
        <f>TEXT(Table1[[#This Row],[Date]],"MMM-YYYY")</f>
        <v>Jan-2024</v>
      </c>
      <c r="R7387" t="str">
        <f>IF(Table1[[#This Row],[Sales_Value]]&gt;500000,"Premium",IF(Table1[[#This Row],[Sales_Value]]&gt;100000,"Mid","Basic"))</f>
        <v>Basic</v>
      </c>
    </row>
    <row r="7388" spans="1:18" x14ac:dyDescent="0.3">
      <c r="A7388" s="1">
        <v>45398</v>
      </c>
      <c r="B7388" t="s">
        <v>7589</v>
      </c>
      <c r="C7388" t="s">
        <v>20</v>
      </c>
      <c r="D7388" t="s">
        <v>30</v>
      </c>
      <c r="E7388" t="s">
        <v>311</v>
      </c>
      <c r="F7388" t="s">
        <v>42</v>
      </c>
      <c r="G7388" t="s">
        <v>18</v>
      </c>
      <c r="H7388">
        <v>38</v>
      </c>
      <c r="I7388">
        <v>68385.75</v>
      </c>
      <c r="J7388">
        <v>0.04</v>
      </c>
      <c r="K7388">
        <v>2494712.16</v>
      </c>
      <c r="L7388">
        <v>50913.760000000002</v>
      </c>
      <c r="M7388">
        <v>559989.28</v>
      </c>
      <c r="N7388" s="2">
        <f>Table1[[#This Row],[Profit]]/Table1[[#This Row],[Sales_Value]]</f>
        <v>0.22447049763047613</v>
      </c>
      <c r="O7388" s="3" t="str">
        <f>IF(Table1[[#This Row],[Profit]]&lt;0,"Yes","No")</f>
        <v>No</v>
      </c>
      <c r="P7388" t="str">
        <f>IF(Table1[[#This Row],[Discount_Pct]]&gt;0.3,"High",IF(Table1[[#This Row],[Discount_Pct]]&gt;0.15,"Medium","Low"))</f>
        <v>Low</v>
      </c>
      <c r="Q7388" t="str">
        <f>TEXT(Table1[[#This Row],[Date]],"MMM-YYYY")</f>
        <v>Apr-2024</v>
      </c>
      <c r="R7388" t="str">
        <f>IF(Table1[[#This Row],[Sales_Value]]&gt;500000,"Premium",IF(Table1[[#This Row],[Sales_Value]]&gt;100000,"Mid","Basic"))</f>
        <v>Premium</v>
      </c>
    </row>
    <row r="7389" spans="1:18" x14ac:dyDescent="0.3">
      <c r="A7389" s="1">
        <v>45339</v>
      </c>
      <c r="B7389" t="s">
        <v>7590</v>
      </c>
      <c r="C7389" t="s">
        <v>14</v>
      </c>
      <c r="D7389" t="s">
        <v>15</v>
      </c>
      <c r="E7389" t="s">
        <v>48</v>
      </c>
      <c r="F7389" t="s">
        <v>37</v>
      </c>
      <c r="G7389" t="s">
        <v>18</v>
      </c>
      <c r="H7389">
        <v>28</v>
      </c>
      <c r="I7389">
        <v>36569.35</v>
      </c>
      <c r="J7389">
        <v>0.28000000000000003</v>
      </c>
      <c r="K7389">
        <v>737238.1</v>
      </c>
      <c r="L7389">
        <v>29532.240000000002</v>
      </c>
      <c r="M7389">
        <v>-89664.62</v>
      </c>
      <c r="N7389" s="2">
        <f>Table1[[#This Row],[Profit]]/Table1[[#This Row],[Sales_Value]]</f>
        <v>-0.1216223361218038</v>
      </c>
      <c r="O7389" s="3" t="str">
        <f>IF(Table1[[#This Row],[Profit]]&lt;0,"Yes","No")</f>
        <v>Yes</v>
      </c>
      <c r="P7389" t="str">
        <f>IF(Table1[[#This Row],[Discount_Pct]]&gt;0.3,"High",IF(Table1[[#This Row],[Discount_Pct]]&gt;0.15,"Medium","Low"))</f>
        <v>Medium</v>
      </c>
      <c r="Q7389" t="str">
        <f>TEXT(Table1[[#This Row],[Date]],"MMM-YYYY")</f>
        <v>Feb-2024</v>
      </c>
      <c r="R7389" t="str">
        <f>IF(Table1[[#This Row],[Sales_Value]]&gt;500000,"Premium",IF(Table1[[#This Row],[Sales_Value]]&gt;100000,"Mid","Basic"))</f>
        <v>Premium</v>
      </c>
    </row>
    <row r="7390" spans="1:18" x14ac:dyDescent="0.3">
      <c r="A7390" s="1">
        <v>45293</v>
      </c>
      <c r="B7390" t="s">
        <v>7591</v>
      </c>
      <c r="C7390" t="s">
        <v>39</v>
      </c>
      <c r="D7390" t="s">
        <v>66</v>
      </c>
      <c r="E7390" t="s">
        <v>186</v>
      </c>
      <c r="F7390" t="s">
        <v>52</v>
      </c>
      <c r="G7390" t="s">
        <v>53</v>
      </c>
      <c r="H7390">
        <v>71</v>
      </c>
      <c r="I7390">
        <v>1845.25</v>
      </c>
      <c r="J7390">
        <v>0.1</v>
      </c>
      <c r="K7390">
        <v>117911.48</v>
      </c>
      <c r="L7390">
        <v>1060.3</v>
      </c>
      <c r="M7390">
        <v>42630.18</v>
      </c>
      <c r="N7390" s="2">
        <f>Table1[[#This Row],[Profit]]/Table1[[#This Row],[Sales_Value]]</f>
        <v>0.36154393109135768</v>
      </c>
      <c r="O7390" s="3" t="str">
        <f>IF(Table1[[#This Row],[Profit]]&lt;0,"Yes","No")</f>
        <v>No</v>
      </c>
      <c r="P7390" t="str">
        <f>IF(Table1[[#This Row],[Discount_Pct]]&gt;0.3,"High",IF(Table1[[#This Row],[Discount_Pct]]&gt;0.15,"Medium","Low"))</f>
        <v>Low</v>
      </c>
      <c r="Q7390" t="str">
        <f>TEXT(Table1[[#This Row],[Date]],"MMM-YYYY")</f>
        <v>Jan-2024</v>
      </c>
      <c r="R7390" t="str">
        <f>IF(Table1[[#This Row],[Sales_Value]]&gt;500000,"Premium",IF(Table1[[#This Row],[Sales_Value]]&gt;100000,"Mid","Basic"))</f>
        <v>Mid</v>
      </c>
    </row>
    <row r="7391" spans="1:18" x14ac:dyDescent="0.3">
      <c r="A7391" s="1">
        <v>45586</v>
      </c>
      <c r="B7391" t="s">
        <v>7592</v>
      </c>
      <c r="C7391" t="s">
        <v>20</v>
      </c>
      <c r="D7391" t="s">
        <v>30</v>
      </c>
      <c r="E7391" t="s">
        <v>325</v>
      </c>
      <c r="F7391" t="s">
        <v>64</v>
      </c>
      <c r="G7391" t="s">
        <v>53</v>
      </c>
      <c r="H7391">
        <v>14</v>
      </c>
      <c r="I7391">
        <v>719.05</v>
      </c>
      <c r="J7391">
        <v>0.3</v>
      </c>
      <c r="K7391">
        <v>7046.69</v>
      </c>
      <c r="L7391">
        <v>295.08999999999997</v>
      </c>
      <c r="M7391">
        <v>2915.43</v>
      </c>
      <c r="N7391" s="2">
        <f>Table1[[#This Row],[Profit]]/Table1[[#This Row],[Sales_Value]]</f>
        <v>0.41373041811119832</v>
      </c>
      <c r="O7391" s="3" t="str">
        <f>IF(Table1[[#This Row],[Profit]]&lt;0,"Yes","No")</f>
        <v>No</v>
      </c>
      <c r="P7391" t="str">
        <f>IF(Table1[[#This Row],[Discount_Pct]]&gt;0.3,"High",IF(Table1[[#This Row],[Discount_Pct]]&gt;0.15,"Medium","Low"))</f>
        <v>Medium</v>
      </c>
      <c r="Q7391" t="str">
        <f>TEXT(Table1[[#This Row],[Date]],"MMM-YYYY")</f>
        <v>Oct-2024</v>
      </c>
      <c r="R7391" t="str">
        <f>IF(Table1[[#This Row],[Sales_Value]]&gt;500000,"Premium",IF(Table1[[#This Row],[Sales_Value]]&gt;100000,"Mid","Basic"))</f>
        <v>Basic</v>
      </c>
    </row>
    <row r="7392" spans="1:18" x14ac:dyDescent="0.3">
      <c r="A7392" s="1">
        <v>45628</v>
      </c>
      <c r="B7392" t="s">
        <v>7593</v>
      </c>
      <c r="C7392" t="s">
        <v>14</v>
      </c>
      <c r="D7392" t="s">
        <v>144</v>
      </c>
      <c r="E7392" t="s">
        <v>136</v>
      </c>
      <c r="F7392" t="s">
        <v>152</v>
      </c>
      <c r="G7392" t="s">
        <v>24</v>
      </c>
      <c r="H7392">
        <v>86</v>
      </c>
      <c r="I7392">
        <v>28.06</v>
      </c>
      <c r="J7392">
        <v>0.28000000000000003</v>
      </c>
      <c r="K7392">
        <v>1737.48</v>
      </c>
      <c r="L7392">
        <v>10.53</v>
      </c>
      <c r="M7392">
        <v>831.9</v>
      </c>
      <c r="N7392" s="2">
        <f>Table1[[#This Row],[Profit]]/Table1[[#This Row],[Sales_Value]]</f>
        <v>0.47879687823744732</v>
      </c>
      <c r="O7392" s="3" t="str">
        <f>IF(Table1[[#This Row],[Profit]]&lt;0,"Yes","No")</f>
        <v>No</v>
      </c>
      <c r="P7392" t="str">
        <f>IF(Table1[[#This Row],[Discount_Pct]]&gt;0.3,"High",IF(Table1[[#This Row],[Discount_Pct]]&gt;0.15,"Medium","Low"))</f>
        <v>Medium</v>
      </c>
      <c r="Q7392" t="str">
        <f>TEXT(Table1[[#This Row],[Date]],"MMM-YYYY")</f>
        <v>Dec-2024</v>
      </c>
      <c r="R7392" t="str">
        <f>IF(Table1[[#This Row],[Sales_Value]]&gt;500000,"Premium",IF(Table1[[#This Row],[Sales_Value]]&gt;100000,"Mid","Basic"))</f>
        <v>Basic</v>
      </c>
    </row>
    <row r="7393" spans="1:18" x14ac:dyDescent="0.3">
      <c r="A7393" s="1">
        <v>45467</v>
      </c>
      <c r="B7393" t="s">
        <v>7594</v>
      </c>
      <c r="C7393" t="s">
        <v>34</v>
      </c>
      <c r="D7393" t="s">
        <v>105</v>
      </c>
      <c r="E7393" t="s">
        <v>303</v>
      </c>
      <c r="F7393" t="s">
        <v>91</v>
      </c>
      <c r="G7393" t="s">
        <v>46</v>
      </c>
      <c r="H7393">
        <v>70</v>
      </c>
      <c r="I7393">
        <v>8326.15</v>
      </c>
      <c r="J7393">
        <v>0.05</v>
      </c>
      <c r="K7393">
        <v>553688.98</v>
      </c>
      <c r="L7393">
        <v>6068.32</v>
      </c>
      <c r="M7393">
        <v>128906.57</v>
      </c>
      <c r="N7393" s="2">
        <f>Table1[[#This Row],[Profit]]/Table1[[#This Row],[Sales_Value]]</f>
        <v>0.232814043002987</v>
      </c>
      <c r="O7393" s="3" t="str">
        <f>IF(Table1[[#This Row],[Profit]]&lt;0,"Yes","No")</f>
        <v>No</v>
      </c>
      <c r="P7393" t="str">
        <f>IF(Table1[[#This Row],[Discount_Pct]]&gt;0.3,"High",IF(Table1[[#This Row],[Discount_Pct]]&gt;0.15,"Medium","Low"))</f>
        <v>Low</v>
      </c>
      <c r="Q7393" t="str">
        <f>TEXT(Table1[[#This Row],[Date]],"MMM-YYYY")</f>
        <v>Jun-2024</v>
      </c>
      <c r="R7393" t="str">
        <f>IF(Table1[[#This Row],[Sales_Value]]&gt;500000,"Premium",IF(Table1[[#This Row],[Sales_Value]]&gt;100000,"Mid","Basic"))</f>
        <v>Premium</v>
      </c>
    </row>
    <row r="7394" spans="1:18" x14ac:dyDescent="0.3">
      <c r="A7394" s="1">
        <v>45389</v>
      </c>
      <c r="B7394" t="s">
        <v>7595</v>
      </c>
      <c r="C7394" t="s">
        <v>20</v>
      </c>
      <c r="D7394" t="s">
        <v>124</v>
      </c>
      <c r="E7394" t="s">
        <v>260</v>
      </c>
      <c r="F7394" t="s">
        <v>255</v>
      </c>
      <c r="G7394" t="s">
        <v>53</v>
      </c>
      <c r="H7394">
        <v>28</v>
      </c>
      <c r="I7394">
        <v>2184.2600000000002</v>
      </c>
      <c r="J7394">
        <v>0.15</v>
      </c>
      <c r="K7394">
        <v>51985.39</v>
      </c>
      <c r="L7394">
        <v>1470.37</v>
      </c>
      <c r="M7394">
        <v>10815.03</v>
      </c>
      <c r="N7394" s="2">
        <f>Table1[[#This Row],[Profit]]/Table1[[#This Row],[Sales_Value]]</f>
        <v>0.20803979733536673</v>
      </c>
      <c r="O7394" s="3" t="str">
        <f>IF(Table1[[#This Row],[Profit]]&lt;0,"Yes","No")</f>
        <v>No</v>
      </c>
      <c r="P7394" t="str">
        <f>IF(Table1[[#This Row],[Discount_Pct]]&gt;0.3,"High",IF(Table1[[#This Row],[Discount_Pct]]&gt;0.15,"Medium","Low"))</f>
        <v>Low</v>
      </c>
      <c r="Q7394" t="str">
        <f>TEXT(Table1[[#This Row],[Date]],"MMM-YYYY")</f>
        <v>Apr-2024</v>
      </c>
      <c r="R7394" t="str">
        <f>IF(Table1[[#This Row],[Sales_Value]]&gt;500000,"Premium",IF(Table1[[#This Row],[Sales_Value]]&gt;100000,"Mid","Basic"))</f>
        <v>Basic</v>
      </c>
    </row>
    <row r="7395" spans="1:18" x14ac:dyDescent="0.3">
      <c r="A7395" s="1">
        <v>45335</v>
      </c>
      <c r="B7395" t="s">
        <v>7596</v>
      </c>
      <c r="C7395" t="s">
        <v>14</v>
      </c>
      <c r="D7395" t="s">
        <v>160</v>
      </c>
      <c r="E7395" t="s">
        <v>252</v>
      </c>
      <c r="F7395" t="s">
        <v>110</v>
      </c>
      <c r="G7395" t="s">
        <v>24</v>
      </c>
      <c r="H7395">
        <v>70</v>
      </c>
      <c r="I7395">
        <v>364.89</v>
      </c>
      <c r="J7395">
        <v>0.01</v>
      </c>
      <c r="K7395">
        <v>25286.880000000001</v>
      </c>
      <c r="L7395">
        <v>235.53</v>
      </c>
      <c r="M7395">
        <v>8799.7800000000007</v>
      </c>
      <c r="N7395" s="2">
        <f>Table1[[#This Row],[Profit]]/Table1[[#This Row],[Sales_Value]]</f>
        <v>0.34799785501414171</v>
      </c>
      <c r="O7395" s="3" t="str">
        <f>IF(Table1[[#This Row],[Profit]]&lt;0,"Yes","No")</f>
        <v>No</v>
      </c>
      <c r="P7395" t="str">
        <f>IF(Table1[[#This Row],[Discount_Pct]]&gt;0.3,"High",IF(Table1[[#This Row],[Discount_Pct]]&gt;0.15,"Medium","Low"))</f>
        <v>Low</v>
      </c>
      <c r="Q7395" t="str">
        <f>TEXT(Table1[[#This Row],[Date]],"MMM-YYYY")</f>
        <v>Feb-2024</v>
      </c>
      <c r="R7395" t="str">
        <f>IF(Table1[[#This Row],[Sales_Value]]&gt;500000,"Premium",IF(Table1[[#This Row],[Sales_Value]]&gt;100000,"Mid","Basic"))</f>
        <v>Basic</v>
      </c>
    </row>
    <row r="7396" spans="1:18" x14ac:dyDescent="0.3">
      <c r="A7396" s="1">
        <v>45313</v>
      </c>
      <c r="B7396" t="s">
        <v>7597</v>
      </c>
      <c r="C7396" t="s">
        <v>20</v>
      </c>
      <c r="D7396" t="s">
        <v>30</v>
      </c>
      <c r="E7396" t="s">
        <v>145</v>
      </c>
      <c r="F7396" t="s">
        <v>88</v>
      </c>
      <c r="G7396" t="s">
        <v>53</v>
      </c>
      <c r="H7396">
        <v>94</v>
      </c>
      <c r="I7396">
        <v>1599.82</v>
      </c>
      <c r="J7396">
        <v>0.12</v>
      </c>
      <c r="K7396">
        <v>132337.10999999999</v>
      </c>
      <c r="L7396">
        <v>940.21</v>
      </c>
      <c r="M7396">
        <v>43957.37</v>
      </c>
      <c r="N7396" s="2">
        <f>Table1[[#This Row],[Profit]]/Table1[[#This Row],[Sales_Value]]</f>
        <v>0.33216208212496107</v>
      </c>
      <c r="O7396" s="3" t="str">
        <f>IF(Table1[[#This Row],[Profit]]&lt;0,"Yes","No")</f>
        <v>No</v>
      </c>
      <c r="P7396" t="str">
        <f>IF(Table1[[#This Row],[Discount_Pct]]&gt;0.3,"High",IF(Table1[[#This Row],[Discount_Pct]]&gt;0.15,"Medium","Low"))</f>
        <v>Low</v>
      </c>
      <c r="Q7396" t="str">
        <f>TEXT(Table1[[#This Row],[Date]],"MMM-YYYY")</f>
        <v>Jan-2024</v>
      </c>
      <c r="R7396" t="str">
        <f>IF(Table1[[#This Row],[Sales_Value]]&gt;500000,"Premium",IF(Table1[[#This Row],[Sales_Value]]&gt;100000,"Mid","Basic"))</f>
        <v>Mid</v>
      </c>
    </row>
    <row r="7397" spans="1:18" x14ac:dyDescent="0.3">
      <c r="A7397" s="1">
        <v>45297</v>
      </c>
      <c r="B7397" t="s">
        <v>7598</v>
      </c>
      <c r="C7397" t="s">
        <v>14</v>
      </c>
      <c r="D7397" t="s">
        <v>144</v>
      </c>
      <c r="E7397" t="s">
        <v>16</v>
      </c>
      <c r="F7397" t="s">
        <v>140</v>
      </c>
      <c r="G7397" t="s">
        <v>53</v>
      </c>
      <c r="H7397">
        <v>91</v>
      </c>
      <c r="I7397">
        <v>1897.8</v>
      </c>
      <c r="J7397">
        <v>0.27</v>
      </c>
      <c r="K7397">
        <v>126070.85</v>
      </c>
      <c r="L7397">
        <v>1221</v>
      </c>
      <c r="M7397">
        <v>14959.85</v>
      </c>
      <c r="N7397" s="2">
        <f>Table1[[#This Row],[Profit]]/Table1[[#This Row],[Sales_Value]]</f>
        <v>0.11866224428565365</v>
      </c>
      <c r="O7397" s="3" t="str">
        <f>IF(Table1[[#This Row],[Profit]]&lt;0,"Yes","No")</f>
        <v>No</v>
      </c>
      <c r="P7397" t="str">
        <f>IF(Table1[[#This Row],[Discount_Pct]]&gt;0.3,"High",IF(Table1[[#This Row],[Discount_Pct]]&gt;0.15,"Medium","Low"))</f>
        <v>Medium</v>
      </c>
      <c r="Q7397" t="str">
        <f>TEXT(Table1[[#This Row],[Date]],"MMM-YYYY")</f>
        <v>Jan-2024</v>
      </c>
      <c r="R7397" t="str">
        <f>IF(Table1[[#This Row],[Sales_Value]]&gt;500000,"Premium",IF(Table1[[#This Row],[Sales_Value]]&gt;100000,"Mid","Basic"))</f>
        <v>Mid</v>
      </c>
    </row>
    <row r="7398" spans="1:18" x14ac:dyDescent="0.3">
      <c r="A7398" s="1">
        <v>45635</v>
      </c>
      <c r="B7398" t="s">
        <v>7599</v>
      </c>
      <c r="C7398" t="s">
        <v>20</v>
      </c>
      <c r="D7398" t="s">
        <v>124</v>
      </c>
      <c r="E7398" t="s">
        <v>125</v>
      </c>
      <c r="F7398" t="s">
        <v>57</v>
      </c>
      <c r="G7398" t="s">
        <v>24</v>
      </c>
      <c r="H7398">
        <v>7</v>
      </c>
      <c r="I7398">
        <v>58.11</v>
      </c>
      <c r="J7398">
        <v>0.14000000000000001</v>
      </c>
      <c r="K7398">
        <v>349.82</v>
      </c>
      <c r="L7398">
        <v>32.32</v>
      </c>
      <c r="M7398">
        <v>123.58</v>
      </c>
      <c r="N7398" s="2">
        <f>Table1[[#This Row],[Profit]]/Table1[[#This Row],[Sales_Value]]</f>
        <v>0.35326739466011092</v>
      </c>
      <c r="O7398" s="3" t="str">
        <f>IF(Table1[[#This Row],[Profit]]&lt;0,"Yes","No")</f>
        <v>No</v>
      </c>
      <c r="P7398" t="str">
        <f>IF(Table1[[#This Row],[Discount_Pct]]&gt;0.3,"High",IF(Table1[[#This Row],[Discount_Pct]]&gt;0.15,"Medium","Low"))</f>
        <v>Low</v>
      </c>
      <c r="Q7398" t="str">
        <f>TEXT(Table1[[#This Row],[Date]],"MMM-YYYY")</f>
        <v>Dec-2024</v>
      </c>
      <c r="R7398" t="str">
        <f>IF(Table1[[#This Row],[Sales_Value]]&gt;500000,"Premium",IF(Table1[[#This Row],[Sales_Value]]&gt;100000,"Mid","Basic"))</f>
        <v>Basic</v>
      </c>
    </row>
    <row r="7399" spans="1:18" x14ac:dyDescent="0.3">
      <c r="A7399" s="1">
        <v>45498</v>
      </c>
      <c r="B7399" t="s">
        <v>7600</v>
      </c>
      <c r="C7399" t="s">
        <v>39</v>
      </c>
      <c r="D7399" t="s">
        <v>665</v>
      </c>
      <c r="E7399" t="s">
        <v>102</v>
      </c>
      <c r="F7399" t="s">
        <v>17</v>
      </c>
      <c r="G7399" t="s">
        <v>18</v>
      </c>
      <c r="H7399">
        <v>80</v>
      </c>
      <c r="I7399">
        <v>28494.17</v>
      </c>
      <c r="J7399">
        <v>0.1</v>
      </c>
      <c r="K7399">
        <v>2051580.24</v>
      </c>
      <c r="L7399">
        <v>21821.74</v>
      </c>
      <c r="M7399">
        <v>305841.03999999998</v>
      </c>
      <c r="N7399" s="2">
        <f>Table1[[#This Row],[Profit]]/Table1[[#This Row],[Sales_Value]]</f>
        <v>0.14907583629290561</v>
      </c>
      <c r="O7399" s="3" t="str">
        <f>IF(Table1[[#This Row],[Profit]]&lt;0,"Yes","No")</f>
        <v>No</v>
      </c>
      <c r="P7399" t="str">
        <f>IF(Table1[[#This Row],[Discount_Pct]]&gt;0.3,"High",IF(Table1[[#This Row],[Discount_Pct]]&gt;0.15,"Medium","Low"))</f>
        <v>Low</v>
      </c>
      <c r="Q7399" t="str">
        <f>TEXT(Table1[[#This Row],[Date]],"MMM-YYYY")</f>
        <v>Jul-2024</v>
      </c>
      <c r="R7399" t="str">
        <f>IF(Table1[[#This Row],[Sales_Value]]&gt;500000,"Premium",IF(Table1[[#This Row],[Sales_Value]]&gt;100000,"Mid","Basic"))</f>
        <v>Premium</v>
      </c>
    </row>
    <row r="7400" spans="1:18" x14ac:dyDescent="0.3">
      <c r="A7400" s="1">
        <v>45574</v>
      </c>
      <c r="B7400" t="s">
        <v>7601</v>
      </c>
      <c r="C7400" t="s">
        <v>14</v>
      </c>
      <c r="D7400" t="s">
        <v>160</v>
      </c>
      <c r="E7400" t="s">
        <v>94</v>
      </c>
      <c r="F7400" t="s">
        <v>91</v>
      </c>
      <c r="G7400" t="s">
        <v>46</v>
      </c>
      <c r="H7400">
        <v>60</v>
      </c>
      <c r="I7400">
        <v>7034.59</v>
      </c>
      <c r="J7400">
        <v>0</v>
      </c>
      <c r="K7400">
        <v>422075.4</v>
      </c>
      <c r="L7400">
        <v>5262.99</v>
      </c>
      <c r="M7400">
        <v>106296</v>
      </c>
      <c r="N7400" s="2">
        <f>Table1[[#This Row],[Profit]]/Table1[[#This Row],[Sales_Value]]</f>
        <v>0.25184125869453655</v>
      </c>
      <c r="O7400" s="3" t="str">
        <f>IF(Table1[[#This Row],[Profit]]&lt;0,"Yes","No")</f>
        <v>No</v>
      </c>
      <c r="P7400" t="str">
        <f>IF(Table1[[#This Row],[Discount_Pct]]&gt;0.3,"High",IF(Table1[[#This Row],[Discount_Pct]]&gt;0.15,"Medium","Low"))</f>
        <v>Low</v>
      </c>
      <c r="Q7400" t="str">
        <f>TEXT(Table1[[#This Row],[Date]],"MMM-YYYY")</f>
        <v>Oct-2024</v>
      </c>
      <c r="R7400" t="str">
        <f>IF(Table1[[#This Row],[Sales_Value]]&gt;500000,"Premium",IF(Table1[[#This Row],[Sales_Value]]&gt;100000,"Mid","Basic"))</f>
        <v>Mid</v>
      </c>
    </row>
    <row r="7401" spans="1:18" x14ac:dyDescent="0.3">
      <c r="A7401" s="1">
        <v>45598</v>
      </c>
      <c r="B7401" t="s">
        <v>7602</v>
      </c>
      <c r="C7401" t="s">
        <v>14</v>
      </c>
      <c r="D7401" t="s">
        <v>26</v>
      </c>
      <c r="E7401" t="s">
        <v>87</v>
      </c>
      <c r="F7401" t="s">
        <v>165</v>
      </c>
      <c r="G7401" t="s">
        <v>24</v>
      </c>
      <c r="H7401">
        <v>31</v>
      </c>
      <c r="I7401">
        <v>179.44</v>
      </c>
      <c r="J7401">
        <v>0.12</v>
      </c>
      <c r="K7401">
        <v>4895.12</v>
      </c>
      <c r="L7401">
        <v>124.22</v>
      </c>
      <c r="M7401">
        <v>1044.3</v>
      </c>
      <c r="N7401" s="2">
        <f>Table1[[#This Row],[Profit]]/Table1[[#This Row],[Sales_Value]]</f>
        <v>0.21333491313798231</v>
      </c>
      <c r="O7401" s="3" t="str">
        <f>IF(Table1[[#This Row],[Profit]]&lt;0,"Yes","No")</f>
        <v>No</v>
      </c>
      <c r="P7401" t="str">
        <f>IF(Table1[[#This Row],[Discount_Pct]]&gt;0.3,"High",IF(Table1[[#This Row],[Discount_Pct]]&gt;0.15,"Medium","Low"))</f>
        <v>Low</v>
      </c>
      <c r="Q7401" t="str">
        <f>TEXT(Table1[[#This Row],[Date]],"MMM-YYYY")</f>
        <v>Nov-2024</v>
      </c>
      <c r="R7401" t="str">
        <f>IF(Table1[[#This Row],[Sales_Value]]&gt;500000,"Premium",IF(Table1[[#This Row],[Sales_Value]]&gt;100000,"Mid","Basic"))</f>
        <v>Basic</v>
      </c>
    </row>
    <row r="7402" spans="1:18" x14ac:dyDescent="0.3">
      <c r="A7402" s="1">
        <v>45442</v>
      </c>
      <c r="B7402" t="s">
        <v>7603</v>
      </c>
      <c r="C7402" t="s">
        <v>14</v>
      </c>
      <c r="D7402" t="s">
        <v>26</v>
      </c>
      <c r="E7402" t="s">
        <v>236</v>
      </c>
      <c r="F7402" t="s">
        <v>180</v>
      </c>
      <c r="G7402" t="s">
        <v>53</v>
      </c>
      <c r="H7402">
        <v>42</v>
      </c>
      <c r="I7402">
        <v>1286.3800000000001</v>
      </c>
      <c r="J7402">
        <v>0.28999999999999998</v>
      </c>
      <c r="K7402">
        <v>38359.85</v>
      </c>
      <c r="L7402">
        <v>859.13</v>
      </c>
      <c r="M7402">
        <v>2276.39</v>
      </c>
      <c r="N7402" s="2">
        <f>Table1[[#This Row],[Profit]]/Table1[[#This Row],[Sales_Value]]</f>
        <v>5.934303705567149E-2</v>
      </c>
      <c r="O7402" s="3" t="str">
        <f>IF(Table1[[#This Row],[Profit]]&lt;0,"Yes","No")</f>
        <v>No</v>
      </c>
      <c r="P7402" t="str">
        <f>IF(Table1[[#This Row],[Discount_Pct]]&gt;0.3,"High",IF(Table1[[#This Row],[Discount_Pct]]&gt;0.15,"Medium","Low"))</f>
        <v>Medium</v>
      </c>
      <c r="Q7402" t="str">
        <f>TEXT(Table1[[#This Row],[Date]],"MMM-YYYY")</f>
        <v>May-2024</v>
      </c>
      <c r="R7402" t="str">
        <f>IF(Table1[[#This Row],[Sales_Value]]&gt;500000,"Premium",IF(Table1[[#This Row],[Sales_Value]]&gt;100000,"Mid","Basic"))</f>
        <v>Basic</v>
      </c>
    </row>
    <row r="7403" spans="1:18" x14ac:dyDescent="0.3">
      <c r="A7403" s="1">
        <v>45587</v>
      </c>
      <c r="B7403" t="s">
        <v>7604</v>
      </c>
      <c r="C7403" t="s">
        <v>20</v>
      </c>
      <c r="D7403" t="s">
        <v>21</v>
      </c>
      <c r="E7403" t="s">
        <v>109</v>
      </c>
      <c r="F7403" t="s">
        <v>45</v>
      </c>
      <c r="G7403" t="s">
        <v>46</v>
      </c>
      <c r="H7403">
        <v>18</v>
      </c>
      <c r="I7403">
        <v>9650.17</v>
      </c>
      <c r="J7403">
        <v>0.22</v>
      </c>
      <c r="K7403">
        <v>135488.39000000001</v>
      </c>
      <c r="L7403">
        <v>7275.63</v>
      </c>
      <c r="M7403">
        <v>4527.05</v>
      </c>
      <c r="N7403" s="2">
        <f>Table1[[#This Row],[Profit]]/Table1[[#This Row],[Sales_Value]]</f>
        <v>3.3412825999334698E-2</v>
      </c>
      <c r="O7403" s="3" t="str">
        <f>IF(Table1[[#This Row],[Profit]]&lt;0,"Yes","No")</f>
        <v>No</v>
      </c>
      <c r="P7403" t="str">
        <f>IF(Table1[[#This Row],[Discount_Pct]]&gt;0.3,"High",IF(Table1[[#This Row],[Discount_Pct]]&gt;0.15,"Medium","Low"))</f>
        <v>Medium</v>
      </c>
      <c r="Q7403" t="str">
        <f>TEXT(Table1[[#This Row],[Date]],"MMM-YYYY")</f>
        <v>Oct-2024</v>
      </c>
      <c r="R7403" t="str">
        <f>IF(Table1[[#This Row],[Sales_Value]]&gt;500000,"Premium",IF(Table1[[#This Row],[Sales_Value]]&gt;100000,"Mid","Basic"))</f>
        <v>Mid</v>
      </c>
    </row>
    <row r="7404" spans="1:18" x14ac:dyDescent="0.3">
      <c r="A7404" s="1">
        <v>45361</v>
      </c>
      <c r="B7404" t="s">
        <v>7605</v>
      </c>
      <c r="C7404" t="s">
        <v>20</v>
      </c>
      <c r="D7404" t="s">
        <v>21</v>
      </c>
      <c r="E7404" t="s">
        <v>51</v>
      </c>
      <c r="F7404" t="s">
        <v>134</v>
      </c>
      <c r="G7404" t="s">
        <v>24</v>
      </c>
      <c r="H7404">
        <v>20</v>
      </c>
      <c r="I7404">
        <v>123.95</v>
      </c>
      <c r="J7404">
        <v>0.22</v>
      </c>
      <c r="K7404">
        <v>1933.62</v>
      </c>
      <c r="L7404">
        <v>59.01</v>
      </c>
      <c r="M7404">
        <v>753.42</v>
      </c>
      <c r="N7404" s="2">
        <f>Table1[[#This Row],[Profit]]/Table1[[#This Row],[Sales_Value]]</f>
        <v>0.38964222546312099</v>
      </c>
      <c r="O7404" s="3" t="str">
        <f>IF(Table1[[#This Row],[Profit]]&lt;0,"Yes","No")</f>
        <v>No</v>
      </c>
      <c r="P7404" t="str">
        <f>IF(Table1[[#This Row],[Discount_Pct]]&gt;0.3,"High",IF(Table1[[#This Row],[Discount_Pct]]&gt;0.15,"Medium","Low"))</f>
        <v>Medium</v>
      </c>
      <c r="Q7404" t="str">
        <f>TEXT(Table1[[#This Row],[Date]],"MMM-YYYY")</f>
        <v>Mar-2024</v>
      </c>
      <c r="R7404" t="str">
        <f>IF(Table1[[#This Row],[Sales_Value]]&gt;500000,"Premium",IF(Table1[[#This Row],[Sales_Value]]&gt;100000,"Mid","Basic"))</f>
        <v>Basic</v>
      </c>
    </row>
    <row r="7405" spans="1:18" x14ac:dyDescent="0.3">
      <c r="A7405" s="1">
        <v>45415</v>
      </c>
      <c r="B7405" t="s">
        <v>7606</v>
      </c>
      <c r="C7405" t="s">
        <v>34</v>
      </c>
      <c r="D7405" t="s">
        <v>80</v>
      </c>
      <c r="E7405" t="s">
        <v>175</v>
      </c>
      <c r="F7405" t="s">
        <v>282</v>
      </c>
      <c r="G7405" t="s">
        <v>18</v>
      </c>
      <c r="H7405">
        <v>55</v>
      </c>
      <c r="I7405">
        <v>8011.33</v>
      </c>
      <c r="J7405">
        <v>7.0000000000000007E-2</v>
      </c>
      <c r="K7405">
        <v>409779.53</v>
      </c>
      <c r="L7405">
        <v>7594.46</v>
      </c>
      <c r="M7405">
        <v>-7915.77</v>
      </c>
      <c r="N7405" s="2">
        <f>Table1[[#This Row],[Profit]]/Table1[[#This Row],[Sales_Value]]</f>
        <v>-1.9317143538136225E-2</v>
      </c>
      <c r="O7405" s="3" t="str">
        <f>IF(Table1[[#This Row],[Profit]]&lt;0,"Yes","No")</f>
        <v>Yes</v>
      </c>
      <c r="P7405" t="str">
        <f>IF(Table1[[#This Row],[Discount_Pct]]&gt;0.3,"High",IF(Table1[[#This Row],[Discount_Pct]]&gt;0.15,"Medium","Low"))</f>
        <v>Low</v>
      </c>
      <c r="Q7405" t="str">
        <f>TEXT(Table1[[#This Row],[Date]],"MMM-YYYY")</f>
        <v>May-2024</v>
      </c>
      <c r="R7405" t="str">
        <f>IF(Table1[[#This Row],[Sales_Value]]&gt;500000,"Premium",IF(Table1[[#This Row],[Sales_Value]]&gt;100000,"Mid","Basic"))</f>
        <v>Mid</v>
      </c>
    </row>
    <row r="7406" spans="1:18" x14ac:dyDescent="0.3">
      <c r="A7406" s="1">
        <v>45302</v>
      </c>
      <c r="B7406" t="s">
        <v>7607</v>
      </c>
      <c r="C7406" t="s">
        <v>39</v>
      </c>
      <c r="D7406" t="s">
        <v>192</v>
      </c>
      <c r="E7406" t="s">
        <v>115</v>
      </c>
      <c r="F7406" t="s">
        <v>28</v>
      </c>
      <c r="G7406" t="s">
        <v>18</v>
      </c>
      <c r="H7406">
        <v>67</v>
      </c>
      <c r="I7406">
        <v>2346.2399999999998</v>
      </c>
      <c r="J7406">
        <v>0.1</v>
      </c>
      <c r="K7406">
        <v>141478.26999999999</v>
      </c>
      <c r="L7406">
        <v>1495.74</v>
      </c>
      <c r="M7406">
        <v>41263.69</v>
      </c>
      <c r="N7406" s="2">
        <f>Table1[[#This Row],[Profit]]/Table1[[#This Row],[Sales_Value]]</f>
        <v>0.29166097380184253</v>
      </c>
      <c r="O7406" s="3" t="str">
        <f>IF(Table1[[#This Row],[Profit]]&lt;0,"Yes","No")</f>
        <v>No</v>
      </c>
      <c r="P7406" t="str">
        <f>IF(Table1[[#This Row],[Discount_Pct]]&gt;0.3,"High",IF(Table1[[#This Row],[Discount_Pct]]&gt;0.15,"Medium","Low"))</f>
        <v>Low</v>
      </c>
      <c r="Q7406" t="str">
        <f>TEXT(Table1[[#This Row],[Date]],"MMM-YYYY")</f>
        <v>Jan-2024</v>
      </c>
      <c r="R7406" t="str">
        <f>IF(Table1[[#This Row],[Sales_Value]]&gt;500000,"Premium",IF(Table1[[#This Row],[Sales_Value]]&gt;100000,"Mid","Basic"))</f>
        <v>Mid</v>
      </c>
    </row>
    <row r="7407" spans="1:18" x14ac:dyDescent="0.3">
      <c r="A7407" s="1">
        <v>45316</v>
      </c>
      <c r="B7407" t="s">
        <v>7608</v>
      </c>
      <c r="C7407" t="s">
        <v>14</v>
      </c>
      <c r="D7407" t="s">
        <v>26</v>
      </c>
      <c r="E7407" t="s">
        <v>214</v>
      </c>
      <c r="F7407" t="s">
        <v>88</v>
      </c>
      <c r="G7407" t="s">
        <v>53</v>
      </c>
      <c r="H7407">
        <v>99</v>
      </c>
      <c r="I7407">
        <v>1887.23</v>
      </c>
      <c r="J7407">
        <v>0.24</v>
      </c>
      <c r="K7407">
        <v>141995.19</v>
      </c>
      <c r="L7407">
        <v>818.76</v>
      </c>
      <c r="M7407">
        <v>60937.95</v>
      </c>
      <c r="N7407" s="2">
        <f>Table1[[#This Row],[Profit]]/Table1[[#This Row],[Sales_Value]]</f>
        <v>0.42915502982882725</v>
      </c>
      <c r="O7407" s="3" t="str">
        <f>IF(Table1[[#This Row],[Profit]]&lt;0,"Yes","No")</f>
        <v>No</v>
      </c>
      <c r="P7407" t="str">
        <f>IF(Table1[[#This Row],[Discount_Pct]]&gt;0.3,"High",IF(Table1[[#This Row],[Discount_Pct]]&gt;0.15,"Medium","Low"))</f>
        <v>Medium</v>
      </c>
      <c r="Q7407" t="str">
        <f>TEXT(Table1[[#This Row],[Date]],"MMM-YYYY")</f>
        <v>Jan-2024</v>
      </c>
      <c r="R7407" t="str">
        <f>IF(Table1[[#This Row],[Sales_Value]]&gt;500000,"Premium",IF(Table1[[#This Row],[Sales_Value]]&gt;100000,"Mid","Basic"))</f>
        <v>Mid</v>
      </c>
    </row>
    <row r="7408" spans="1:18" x14ac:dyDescent="0.3">
      <c r="A7408" s="1">
        <v>45539</v>
      </c>
      <c r="B7408" t="s">
        <v>7609</v>
      </c>
      <c r="C7408" t="s">
        <v>39</v>
      </c>
      <c r="D7408" t="s">
        <v>40</v>
      </c>
      <c r="E7408" t="s">
        <v>778</v>
      </c>
      <c r="F7408" t="s">
        <v>57</v>
      </c>
      <c r="G7408" t="s">
        <v>24</v>
      </c>
      <c r="H7408">
        <v>52</v>
      </c>
      <c r="I7408">
        <v>56.44</v>
      </c>
      <c r="J7408">
        <v>0.2</v>
      </c>
      <c r="K7408">
        <v>2347.9</v>
      </c>
      <c r="L7408">
        <v>31.14</v>
      </c>
      <c r="M7408">
        <v>728.62</v>
      </c>
      <c r="N7408" s="2">
        <f>Table1[[#This Row],[Profit]]/Table1[[#This Row],[Sales_Value]]</f>
        <v>0.31032837855104561</v>
      </c>
      <c r="O7408" s="3" t="str">
        <f>IF(Table1[[#This Row],[Profit]]&lt;0,"Yes","No")</f>
        <v>No</v>
      </c>
      <c r="P7408" t="str">
        <f>IF(Table1[[#This Row],[Discount_Pct]]&gt;0.3,"High",IF(Table1[[#This Row],[Discount_Pct]]&gt;0.15,"Medium","Low"))</f>
        <v>Medium</v>
      </c>
      <c r="Q7408" t="str">
        <f>TEXT(Table1[[#This Row],[Date]],"MMM-YYYY")</f>
        <v>Sep-2024</v>
      </c>
      <c r="R7408" t="str">
        <f>IF(Table1[[#This Row],[Sales_Value]]&gt;500000,"Premium",IF(Table1[[#This Row],[Sales_Value]]&gt;100000,"Mid","Basic"))</f>
        <v>Basic</v>
      </c>
    </row>
    <row r="7409" spans="1:18" x14ac:dyDescent="0.3">
      <c r="A7409" s="1">
        <v>45543</v>
      </c>
      <c r="B7409" t="s">
        <v>7610</v>
      </c>
      <c r="C7409" t="s">
        <v>20</v>
      </c>
      <c r="D7409" t="s">
        <v>124</v>
      </c>
      <c r="E7409" t="s">
        <v>27</v>
      </c>
      <c r="F7409" t="s">
        <v>91</v>
      </c>
      <c r="G7409" t="s">
        <v>46</v>
      </c>
      <c r="H7409">
        <v>51</v>
      </c>
      <c r="I7409">
        <v>8256.09</v>
      </c>
      <c r="J7409">
        <v>0</v>
      </c>
      <c r="K7409">
        <v>421060.59</v>
      </c>
      <c r="L7409">
        <v>6125.84</v>
      </c>
      <c r="M7409">
        <v>108642.75</v>
      </c>
      <c r="N7409" s="2">
        <f>Table1[[#This Row],[Profit]]/Table1[[#This Row],[Sales_Value]]</f>
        <v>0.25802165431820628</v>
      </c>
      <c r="O7409" s="3" t="str">
        <f>IF(Table1[[#This Row],[Profit]]&lt;0,"Yes","No")</f>
        <v>No</v>
      </c>
      <c r="P7409" t="str">
        <f>IF(Table1[[#This Row],[Discount_Pct]]&gt;0.3,"High",IF(Table1[[#This Row],[Discount_Pct]]&gt;0.15,"Medium","Low"))</f>
        <v>Low</v>
      </c>
      <c r="Q7409" t="str">
        <f>TEXT(Table1[[#This Row],[Date]],"MMM-YYYY")</f>
        <v>Sep-2024</v>
      </c>
      <c r="R7409" t="str">
        <f>IF(Table1[[#This Row],[Sales_Value]]&gt;500000,"Premium",IF(Table1[[#This Row],[Sales_Value]]&gt;100000,"Mid","Basic"))</f>
        <v>Mid</v>
      </c>
    </row>
    <row r="7410" spans="1:18" x14ac:dyDescent="0.3">
      <c r="A7410" s="1">
        <v>45534</v>
      </c>
      <c r="B7410" t="s">
        <v>7611</v>
      </c>
      <c r="C7410" t="s">
        <v>39</v>
      </c>
      <c r="D7410" t="s">
        <v>192</v>
      </c>
      <c r="E7410" t="s">
        <v>280</v>
      </c>
      <c r="F7410" t="s">
        <v>110</v>
      </c>
      <c r="G7410" t="s">
        <v>24</v>
      </c>
      <c r="H7410">
        <v>64</v>
      </c>
      <c r="I7410">
        <v>298.29000000000002</v>
      </c>
      <c r="J7410">
        <v>0</v>
      </c>
      <c r="K7410">
        <v>19090.560000000001</v>
      </c>
      <c r="L7410">
        <v>205.57</v>
      </c>
      <c r="M7410">
        <v>5934.08</v>
      </c>
      <c r="N7410" s="2">
        <f>Table1[[#This Row],[Profit]]/Table1[[#This Row],[Sales_Value]]</f>
        <v>0.31083844580777092</v>
      </c>
      <c r="O7410" s="3" t="str">
        <f>IF(Table1[[#This Row],[Profit]]&lt;0,"Yes","No")</f>
        <v>No</v>
      </c>
      <c r="P7410" t="str">
        <f>IF(Table1[[#This Row],[Discount_Pct]]&gt;0.3,"High",IF(Table1[[#This Row],[Discount_Pct]]&gt;0.15,"Medium","Low"))</f>
        <v>Low</v>
      </c>
      <c r="Q7410" t="str">
        <f>TEXT(Table1[[#This Row],[Date]],"MMM-YYYY")</f>
        <v>Aug-2024</v>
      </c>
      <c r="R7410" t="str">
        <f>IF(Table1[[#This Row],[Sales_Value]]&gt;500000,"Premium",IF(Table1[[#This Row],[Sales_Value]]&gt;100000,"Mid","Basic"))</f>
        <v>Basic</v>
      </c>
    </row>
    <row r="7411" spans="1:18" x14ac:dyDescent="0.3">
      <c r="A7411" s="1">
        <v>45533</v>
      </c>
      <c r="B7411" t="s">
        <v>7612</v>
      </c>
      <c r="C7411" t="s">
        <v>34</v>
      </c>
      <c r="D7411" t="s">
        <v>80</v>
      </c>
      <c r="E7411" t="s">
        <v>94</v>
      </c>
      <c r="F7411" t="s">
        <v>122</v>
      </c>
      <c r="G7411" t="s">
        <v>18</v>
      </c>
      <c r="H7411">
        <v>78</v>
      </c>
      <c r="I7411">
        <v>8488.32</v>
      </c>
      <c r="J7411">
        <v>0.02</v>
      </c>
      <c r="K7411">
        <v>648847.18000000005</v>
      </c>
      <c r="L7411">
        <v>6233.51</v>
      </c>
      <c r="M7411">
        <v>162633.4</v>
      </c>
      <c r="N7411" s="2">
        <f>Table1[[#This Row],[Profit]]/Table1[[#This Row],[Sales_Value]]</f>
        <v>0.25064977549875456</v>
      </c>
      <c r="O7411" s="3" t="str">
        <f>IF(Table1[[#This Row],[Profit]]&lt;0,"Yes","No")</f>
        <v>No</v>
      </c>
      <c r="P7411" t="str">
        <f>IF(Table1[[#This Row],[Discount_Pct]]&gt;0.3,"High",IF(Table1[[#This Row],[Discount_Pct]]&gt;0.15,"Medium","Low"))</f>
        <v>Low</v>
      </c>
      <c r="Q7411" t="str">
        <f>TEXT(Table1[[#This Row],[Date]],"MMM-YYYY")</f>
        <v>Aug-2024</v>
      </c>
      <c r="R7411" t="str">
        <f>IF(Table1[[#This Row],[Sales_Value]]&gt;500000,"Premium",IF(Table1[[#This Row],[Sales_Value]]&gt;100000,"Mid","Basic"))</f>
        <v>Premium</v>
      </c>
    </row>
    <row r="7412" spans="1:18" x14ac:dyDescent="0.3">
      <c r="A7412" s="1">
        <v>45519</v>
      </c>
      <c r="B7412" t="s">
        <v>7613</v>
      </c>
      <c r="C7412" t="s">
        <v>14</v>
      </c>
      <c r="D7412" t="s">
        <v>26</v>
      </c>
      <c r="E7412" t="s">
        <v>205</v>
      </c>
      <c r="F7412" t="s">
        <v>161</v>
      </c>
      <c r="G7412" t="s">
        <v>24</v>
      </c>
      <c r="H7412">
        <v>40</v>
      </c>
      <c r="I7412">
        <v>20.6</v>
      </c>
      <c r="J7412">
        <v>0.17</v>
      </c>
      <c r="K7412">
        <v>683.92</v>
      </c>
      <c r="L7412">
        <v>5.42</v>
      </c>
      <c r="M7412">
        <v>467.12</v>
      </c>
      <c r="N7412" s="2">
        <f>Table1[[#This Row],[Profit]]/Table1[[#This Row],[Sales_Value]]</f>
        <v>0.68300386010059666</v>
      </c>
      <c r="O7412" s="3" t="str">
        <f>IF(Table1[[#This Row],[Profit]]&lt;0,"Yes","No")</f>
        <v>No</v>
      </c>
      <c r="P7412" t="str">
        <f>IF(Table1[[#This Row],[Discount_Pct]]&gt;0.3,"High",IF(Table1[[#This Row],[Discount_Pct]]&gt;0.15,"Medium","Low"))</f>
        <v>Medium</v>
      </c>
      <c r="Q7412" t="str">
        <f>TEXT(Table1[[#This Row],[Date]],"MMM-YYYY")</f>
        <v>Aug-2024</v>
      </c>
      <c r="R7412" t="str">
        <f>IF(Table1[[#This Row],[Sales_Value]]&gt;500000,"Premium",IF(Table1[[#This Row],[Sales_Value]]&gt;100000,"Mid","Basic"))</f>
        <v>Basic</v>
      </c>
    </row>
    <row r="7413" spans="1:18" x14ac:dyDescent="0.3">
      <c r="A7413" s="1">
        <v>45496</v>
      </c>
      <c r="B7413" t="s">
        <v>7614</v>
      </c>
      <c r="C7413" t="s">
        <v>14</v>
      </c>
      <c r="D7413" t="s">
        <v>417</v>
      </c>
      <c r="E7413" t="s">
        <v>205</v>
      </c>
      <c r="F7413" t="s">
        <v>106</v>
      </c>
      <c r="G7413" t="s">
        <v>77</v>
      </c>
      <c r="H7413">
        <v>89</v>
      </c>
      <c r="I7413">
        <v>201.89</v>
      </c>
      <c r="J7413">
        <v>0.01</v>
      </c>
      <c r="K7413">
        <v>17788.53</v>
      </c>
      <c r="L7413">
        <v>86.7</v>
      </c>
      <c r="M7413">
        <v>10072.23</v>
      </c>
      <c r="N7413" s="2">
        <f>Table1[[#This Row],[Profit]]/Table1[[#This Row],[Sales_Value]]</f>
        <v>0.56622048027577321</v>
      </c>
      <c r="O7413" s="3" t="str">
        <f>IF(Table1[[#This Row],[Profit]]&lt;0,"Yes","No")</f>
        <v>No</v>
      </c>
      <c r="P7413" t="str">
        <f>IF(Table1[[#This Row],[Discount_Pct]]&gt;0.3,"High",IF(Table1[[#This Row],[Discount_Pct]]&gt;0.15,"Medium","Low"))</f>
        <v>Low</v>
      </c>
      <c r="Q7413" t="str">
        <f>TEXT(Table1[[#This Row],[Date]],"MMM-YYYY")</f>
        <v>Jul-2024</v>
      </c>
      <c r="R7413" t="str">
        <f>IF(Table1[[#This Row],[Sales_Value]]&gt;500000,"Premium",IF(Table1[[#This Row],[Sales_Value]]&gt;100000,"Mid","Basic"))</f>
        <v>Basic</v>
      </c>
    </row>
    <row r="7414" spans="1:18" x14ac:dyDescent="0.3">
      <c r="A7414" s="1">
        <v>45460</v>
      </c>
      <c r="B7414" t="s">
        <v>7615</v>
      </c>
      <c r="C7414" t="s">
        <v>34</v>
      </c>
      <c r="D7414" t="s">
        <v>1520</v>
      </c>
      <c r="E7414" t="s">
        <v>311</v>
      </c>
      <c r="F7414" t="s">
        <v>152</v>
      </c>
      <c r="G7414" t="s">
        <v>24</v>
      </c>
      <c r="H7414">
        <v>91</v>
      </c>
      <c r="I7414">
        <v>21.96</v>
      </c>
      <c r="J7414">
        <v>0.27</v>
      </c>
      <c r="K7414">
        <v>1458.8</v>
      </c>
      <c r="L7414">
        <v>9.5299999999999994</v>
      </c>
      <c r="M7414">
        <v>591.57000000000005</v>
      </c>
      <c r="N7414" s="2">
        <f>Table1[[#This Row],[Profit]]/Table1[[#This Row],[Sales_Value]]</f>
        <v>0.40551823416506722</v>
      </c>
      <c r="O7414" s="3" t="str">
        <f>IF(Table1[[#This Row],[Profit]]&lt;0,"Yes","No")</f>
        <v>No</v>
      </c>
      <c r="P7414" t="str">
        <f>IF(Table1[[#This Row],[Discount_Pct]]&gt;0.3,"High",IF(Table1[[#This Row],[Discount_Pct]]&gt;0.15,"Medium","Low"))</f>
        <v>Medium</v>
      </c>
      <c r="Q7414" t="str">
        <f>TEXT(Table1[[#This Row],[Date]],"MMM-YYYY")</f>
        <v>Jun-2024</v>
      </c>
      <c r="R7414" t="str">
        <f>IF(Table1[[#This Row],[Sales_Value]]&gt;500000,"Premium",IF(Table1[[#This Row],[Sales_Value]]&gt;100000,"Mid","Basic"))</f>
        <v>Basic</v>
      </c>
    </row>
    <row r="7415" spans="1:18" x14ac:dyDescent="0.3">
      <c r="A7415" s="1">
        <v>45417</v>
      </c>
      <c r="B7415" t="s">
        <v>7616</v>
      </c>
      <c r="C7415" t="s">
        <v>20</v>
      </c>
      <c r="D7415" t="s">
        <v>148</v>
      </c>
      <c r="E7415" t="s">
        <v>31</v>
      </c>
      <c r="F7415" t="s">
        <v>156</v>
      </c>
      <c r="G7415" t="s">
        <v>18</v>
      </c>
      <c r="H7415">
        <v>97</v>
      </c>
      <c r="I7415">
        <v>19666.2</v>
      </c>
      <c r="J7415">
        <v>0.19</v>
      </c>
      <c r="K7415">
        <v>1545173.33</v>
      </c>
      <c r="L7415">
        <v>15780.52</v>
      </c>
      <c r="M7415">
        <v>14462.89</v>
      </c>
      <c r="N7415" s="2">
        <f>Table1[[#This Row],[Profit]]/Table1[[#This Row],[Sales_Value]]</f>
        <v>9.3600437693291006E-3</v>
      </c>
      <c r="O7415" s="3" t="str">
        <f>IF(Table1[[#This Row],[Profit]]&lt;0,"Yes","No")</f>
        <v>No</v>
      </c>
      <c r="P7415" t="str">
        <f>IF(Table1[[#This Row],[Discount_Pct]]&gt;0.3,"High",IF(Table1[[#This Row],[Discount_Pct]]&gt;0.15,"Medium","Low"))</f>
        <v>Medium</v>
      </c>
      <c r="Q7415" t="str">
        <f>TEXT(Table1[[#This Row],[Date]],"MMM-YYYY")</f>
        <v>May-2024</v>
      </c>
      <c r="R7415" t="str">
        <f>IF(Table1[[#This Row],[Sales_Value]]&gt;500000,"Premium",IF(Table1[[#This Row],[Sales_Value]]&gt;100000,"Mid","Basic"))</f>
        <v>Premium</v>
      </c>
    </row>
    <row r="7416" spans="1:18" x14ac:dyDescent="0.3">
      <c r="A7416" s="1">
        <v>45546</v>
      </c>
      <c r="B7416" t="s">
        <v>7617</v>
      </c>
      <c r="C7416" t="s">
        <v>14</v>
      </c>
      <c r="D7416" t="s">
        <v>15</v>
      </c>
      <c r="E7416" t="s">
        <v>177</v>
      </c>
      <c r="F7416" t="s">
        <v>154</v>
      </c>
      <c r="G7416" t="s">
        <v>77</v>
      </c>
      <c r="H7416">
        <v>45</v>
      </c>
      <c r="I7416">
        <v>1144.49</v>
      </c>
      <c r="J7416">
        <v>0.04</v>
      </c>
      <c r="K7416">
        <v>49441.97</v>
      </c>
      <c r="L7416">
        <v>550.27</v>
      </c>
      <c r="M7416">
        <v>24679.82</v>
      </c>
      <c r="N7416" s="2">
        <f>Table1[[#This Row],[Profit]]/Table1[[#This Row],[Sales_Value]]</f>
        <v>0.49916740777117091</v>
      </c>
      <c r="O7416" s="3" t="str">
        <f>IF(Table1[[#This Row],[Profit]]&lt;0,"Yes","No")</f>
        <v>No</v>
      </c>
      <c r="P7416" t="str">
        <f>IF(Table1[[#This Row],[Discount_Pct]]&gt;0.3,"High",IF(Table1[[#This Row],[Discount_Pct]]&gt;0.15,"Medium","Low"))</f>
        <v>Low</v>
      </c>
      <c r="Q7416" t="str">
        <f>TEXT(Table1[[#This Row],[Date]],"MMM-YYYY")</f>
        <v>Sep-2024</v>
      </c>
      <c r="R7416" t="str">
        <f>IF(Table1[[#This Row],[Sales_Value]]&gt;500000,"Premium",IF(Table1[[#This Row],[Sales_Value]]&gt;100000,"Mid","Basic"))</f>
        <v>Basic</v>
      </c>
    </row>
    <row r="7417" spans="1:18" x14ac:dyDescent="0.3">
      <c r="A7417" s="1">
        <v>45422</v>
      </c>
      <c r="B7417" t="s">
        <v>7618</v>
      </c>
      <c r="C7417" t="s">
        <v>34</v>
      </c>
      <c r="D7417" t="s">
        <v>105</v>
      </c>
      <c r="E7417" t="s">
        <v>291</v>
      </c>
      <c r="F7417" t="s">
        <v>82</v>
      </c>
      <c r="G7417" t="s">
        <v>24</v>
      </c>
      <c r="H7417">
        <v>80</v>
      </c>
      <c r="I7417">
        <v>81.78</v>
      </c>
      <c r="J7417">
        <v>0.11</v>
      </c>
      <c r="K7417">
        <v>5822.74</v>
      </c>
      <c r="L7417">
        <v>53.21</v>
      </c>
      <c r="M7417">
        <v>1565.94</v>
      </c>
      <c r="N7417" s="2">
        <f>Table1[[#This Row],[Profit]]/Table1[[#This Row],[Sales_Value]]</f>
        <v>0.26893524354513515</v>
      </c>
      <c r="O7417" s="3" t="str">
        <f>IF(Table1[[#This Row],[Profit]]&lt;0,"Yes","No")</f>
        <v>No</v>
      </c>
      <c r="P7417" t="str">
        <f>IF(Table1[[#This Row],[Discount_Pct]]&gt;0.3,"High",IF(Table1[[#This Row],[Discount_Pct]]&gt;0.15,"Medium","Low"))</f>
        <v>Low</v>
      </c>
      <c r="Q7417" t="str">
        <f>TEXT(Table1[[#This Row],[Date]],"MMM-YYYY")</f>
        <v>May-2024</v>
      </c>
      <c r="R7417" t="str">
        <f>IF(Table1[[#This Row],[Sales_Value]]&gt;500000,"Premium",IF(Table1[[#This Row],[Sales_Value]]&gt;100000,"Mid","Basic"))</f>
        <v>Basic</v>
      </c>
    </row>
    <row r="7418" spans="1:18" x14ac:dyDescent="0.3">
      <c r="A7418" s="1">
        <v>45324</v>
      </c>
      <c r="B7418" t="s">
        <v>7619</v>
      </c>
      <c r="C7418" t="s">
        <v>34</v>
      </c>
      <c r="D7418" t="s">
        <v>59</v>
      </c>
      <c r="E7418" t="s">
        <v>56</v>
      </c>
      <c r="F7418" t="s">
        <v>23</v>
      </c>
      <c r="G7418" t="s">
        <v>24</v>
      </c>
      <c r="H7418">
        <v>50</v>
      </c>
      <c r="I7418">
        <v>17.8</v>
      </c>
      <c r="J7418">
        <v>0.1</v>
      </c>
      <c r="K7418">
        <v>801</v>
      </c>
      <c r="L7418">
        <v>7.38</v>
      </c>
      <c r="M7418">
        <v>432</v>
      </c>
      <c r="N7418" s="2">
        <f>Table1[[#This Row],[Profit]]/Table1[[#This Row],[Sales_Value]]</f>
        <v>0.5393258426966292</v>
      </c>
      <c r="O7418" s="3" t="str">
        <f>IF(Table1[[#This Row],[Profit]]&lt;0,"Yes","No")</f>
        <v>No</v>
      </c>
      <c r="P7418" t="str">
        <f>IF(Table1[[#This Row],[Discount_Pct]]&gt;0.3,"High",IF(Table1[[#This Row],[Discount_Pct]]&gt;0.15,"Medium","Low"))</f>
        <v>Low</v>
      </c>
      <c r="Q7418" t="str">
        <f>TEXT(Table1[[#This Row],[Date]],"MMM-YYYY")</f>
        <v>Feb-2024</v>
      </c>
      <c r="R7418" t="str">
        <f>IF(Table1[[#This Row],[Sales_Value]]&gt;500000,"Premium",IF(Table1[[#This Row],[Sales_Value]]&gt;100000,"Mid","Basic"))</f>
        <v>Basic</v>
      </c>
    </row>
    <row r="7419" spans="1:18" x14ac:dyDescent="0.3">
      <c r="A7419" s="1">
        <v>45526</v>
      </c>
      <c r="B7419" t="s">
        <v>7620</v>
      </c>
      <c r="C7419" t="s">
        <v>20</v>
      </c>
      <c r="D7419" t="s">
        <v>364</v>
      </c>
      <c r="E7419" t="s">
        <v>31</v>
      </c>
      <c r="F7419" t="s">
        <v>91</v>
      </c>
      <c r="G7419" t="s">
        <v>46</v>
      </c>
      <c r="H7419">
        <v>61</v>
      </c>
      <c r="I7419">
        <v>8067.81</v>
      </c>
      <c r="J7419">
        <v>0.08</v>
      </c>
      <c r="K7419">
        <v>452765.5</v>
      </c>
      <c r="L7419">
        <v>5784.62</v>
      </c>
      <c r="M7419">
        <v>99903.679999999993</v>
      </c>
      <c r="N7419" s="2">
        <f>Table1[[#This Row],[Profit]]/Table1[[#This Row],[Sales_Value]]</f>
        <v>0.22065214774535602</v>
      </c>
      <c r="O7419" s="3" t="str">
        <f>IF(Table1[[#This Row],[Profit]]&lt;0,"Yes","No")</f>
        <v>No</v>
      </c>
      <c r="P7419" t="str">
        <f>IF(Table1[[#This Row],[Discount_Pct]]&gt;0.3,"High",IF(Table1[[#This Row],[Discount_Pct]]&gt;0.15,"Medium","Low"))</f>
        <v>Low</v>
      </c>
      <c r="Q7419" t="str">
        <f>TEXT(Table1[[#This Row],[Date]],"MMM-YYYY")</f>
        <v>Aug-2024</v>
      </c>
      <c r="R7419" t="str">
        <f>IF(Table1[[#This Row],[Sales_Value]]&gt;500000,"Premium",IF(Table1[[#This Row],[Sales_Value]]&gt;100000,"Mid","Basic"))</f>
        <v>Mid</v>
      </c>
    </row>
    <row r="7420" spans="1:18" x14ac:dyDescent="0.3">
      <c r="A7420" s="1">
        <v>45362</v>
      </c>
      <c r="B7420" t="s">
        <v>7621</v>
      </c>
      <c r="C7420" t="s">
        <v>39</v>
      </c>
      <c r="D7420" t="s">
        <v>66</v>
      </c>
      <c r="E7420" t="s">
        <v>553</v>
      </c>
      <c r="F7420" t="s">
        <v>113</v>
      </c>
      <c r="G7420" t="s">
        <v>24</v>
      </c>
      <c r="H7420">
        <v>42</v>
      </c>
      <c r="I7420">
        <v>60.55</v>
      </c>
      <c r="J7420">
        <v>0.27</v>
      </c>
      <c r="K7420">
        <v>1856.46</v>
      </c>
      <c r="L7420">
        <v>24.61</v>
      </c>
      <c r="M7420">
        <v>822.84</v>
      </c>
      <c r="N7420" s="2">
        <f>Table1[[#This Row],[Profit]]/Table1[[#This Row],[Sales_Value]]</f>
        <v>0.44323066481367768</v>
      </c>
      <c r="O7420" s="3" t="str">
        <f>IF(Table1[[#This Row],[Profit]]&lt;0,"Yes","No")</f>
        <v>No</v>
      </c>
      <c r="P7420" t="str">
        <f>IF(Table1[[#This Row],[Discount_Pct]]&gt;0.3,"High",IF(Table1[[#This Row],[Discount_Pct]]&gt;0.15,"Medium","Low"))</f>
        <v>Medium</v>
      </c>
      <c r="Q7420" t="str">
        <f>TEXT(Table1[[#This Row],[Date]],"MMM-YYYY")</f>
        <v>Mar-2024</v>
      </c>
      <c r="R7420" t="str">
        <f>IF(Table1[[#This Row],[Sales_Value]]&gt;500000,"Premium",IF(Table1[[#This Row],[Sales_Value]]&gt;100000,"Mid","Basic"))</f>
        <v>Basic</v>
      </c>
    </row>
    <row r="7421" spans="1:18" x14ac:dyDescent="0.3">
      <c r="A7421" s="1">
        <v>45531</v>
      </c>
      <c r="B7421" t="s">
        <v>7622</v>
      </c>
      <c r="C7421" t="s">
        <v>14</v>
      </c>
      <c r="D7421" t="s">
        <v>160</v>
      </c>
      <c r="E7421" t="s">
        <v>102</v>
      </c>
      <c r="F7421" t="s">
        <v>17</v>
      </c>
      <c r="G7421" t="s">
        <v>18</v>
      </c>
      <c r="H7421">
        <v>49</v>
      </c>
      <c r="I7421">
        <v>26262.75</v>
      </c>
      <c r="J7421">
        <v>0.2</v>
      </c>
      <c r="K7421">
        <v>1029499.8</v>
      </c>
      <c r="L7421">
        <v>23903.5</v>
      </c>
      <c r="M7421">
        <v>-141771.70000000001</v>
      </c>
      <c r="N7421" s="2">
        <f>Table1[[#This Row],[Profit]]/Table1[[#This Row],[Sales_Value]]</f>
        <v>-0.13770930310039886</v>
      </c>
      <c r="O7421" s="3" t="str">
        <f>IF(Table1[[#This Row],[Profit]]&lt;0,"Yes","No")</f>
        <v>Yes</v>
      </c>
      <c r="P7421" t="str">
        <f>IF(Table1[[#This Row],[Discount_Pct]]&gt;0.3,"High",IF(Table1[[#This Row],[Discount_Pct]]&gt;0.15,"Medium","Low"))</f>
        <v>Medium</v>
      </c>
      <c r="Q7421" t="str">
        <f>TEXT(Table1[[#This Row],[Date]],"MMM-YYYY")</f>
        <v>Aug-2024</v>
      </c>
      <c r="R7421" t="str">
        <f>IF(Table1[[#This Row],[Sales_Value]]&gt;500000,"Premium",IF(Table1[[#This Row],[Sales_Value]]&gt;100000,"Mid","Basic"))</f>
        <v>Premium</v>
      </c>
    </row>
    <row r="7422" spans="1:18" x14ac:dyDescent="0.3">
      <c r="A7422" s="1">
        <v>45630</v>
      </c>
      <c r="B7422" t="s">
        <v>7623</v>
      </c>
      <c r="C7422" t="s">
        <v>34</v>
      </c>
      <c r="D7422" t="s">
        <v>35</v>
      </c>
      <c r="E7422" t="s">
        <v>311</v>
      </c>
      <c r="F7422" t="s">
        <v>122</v>
      </c>
      <c r="G7422" t="s">
        <v>18</v>
      </c>
      <c r="H7422">
        <v>57</v>
      </c>
      <c r="I7422">
        <v>9467.0499999999993</v>
      </c>
      <c r="J7422">
        <v>0.15</v>
      </c>
      <c r="K7422">
        <v>458678.57</v>
      </c>
      <c r="L7422">
        <v>7097.84</v>
      </c>
      <c r="M7422">
        <v>54101.69</v>
      </c>
      <c r="N7422" s="2">
        <f>Table1[[#This Row],[Profit]]/Table1[[#This Row],[Sales_Value]]</f>
        <v>0.11795120491458758</v>
      </c>
      <c r="O7422" s="3" t="str">
        <f>IF(Table1[[#This Row],[Profit]]&lt;0,"Yes","No")</f>
        <v>No</v>
      </c>
      <c r="P7422" t="str">
        <f>IF(Table1[[#This Row],[Discount_Pct]]&gt;0.3,"High",IF(Table1[[#This Row],[Discount_Pct]]&gt;0.15,"Medium","Low"))</f>
        <v>Low</v>
      </c>
      <c r="Q7422" t="str">
        <f>TEXT(Table1[[#This Row],[Date]],"MMM-YYYY")</f>
        <v>Dec-2024</v>
      </c>
      <c r="R7422" t="str">
        <f>IF(Table1[[#This Row],[Sales_Value]]&gt;500000,"Premium",IF(Table1[[#This Row],[Sales_Value]]&gt;100000,"Mid","Basic"))</f>
        <v>Mid</v>
      </c>
    </row>
    <row r="7423" spans="1:18" x14ac:dyDescent="0.3">
      <c r="A7423" s="1">
        <v>45501</v>
      </c>
      <c r="B7423" t="s">
        <v>7624</v>
      </c>
      <c r="C7423" t="s">
        <v>14</v>
      </c>
      <c r="D7423" t="s">
        <v>15</v>
      </c>
      <c r="E7423" t="s">
        <v>87</v>
      </c>
      <c r="F7423" t="s">
        <v>132</v>
      </c>
      <c r="G7423" t="s">
        <v>24</v>
      </c>
      <c r="H7423">
        <v>23</v>
      </c>
      <c r="I7423">
        <v>52.27</v>
      </c>
      <c r="J7423">
        <v>0.18</v>
      </c>
      <c r="K7423">
        <v>985.81</v>
      </c>
      <c r="L7423">
        <v>18.989999999999998</v>
      </c>
      <c r="M7423">
        <v>549.04</v>
      </c>
      <c r="N7423" s="2">
        <f>Table1[[#This Row],[Profit]]/Table1[[#This Row],[Sales_Value]]</f>
        <v>0.55694302147472641</v>
      </c>
      <c r="O7423" s="3" t="str">
        <f>IF(Table1[[#This Row],[Profit]]&lt;0,"Yes","No")</f>
        <v>No</v>
      </c>
      <c r="P7423" t="str">
        <f>IF(Table1[[#This Row],[Discount_Pct]]&gt;0.3,"High",IF(Table1[[#This Row],[Discount_Pct]]&gt;0.15,"Medium","Low"))</f>
        <v>Medium</v>
      </c>
      <c r="Q7423" t="str">
        <f>TEXT(Table1[[#This Row],[Date]],"MMM-YYYY")</f>
        <v>Jul-2024</v>
      </c>
      <c r="R7423" t="str">
        <f>IF(Table1[[#This Row],[Sales_Value]]&gt;500000,"Premium",IF(Table1[[#This Row],[Sales_Value]]&gt;100000,"Mid","Basic"))</f>
        <v>Basic</v>
      </c>
    </row>
    <row r="7424" spans="1:18" x14ac:dyDescent="0.3">
      <c r="A7424" s="1">
        <v>45396</v>
      </c>
      <c r="B7424" t="s">
        <v>7625</v>
      </c>
      <c r="C7424" t="s">
        <v>20</v>
      </c>
      <c r="D7424" t="s">
        <v>30</v>
      </c>
      <c r="E7424" t="s">
        <v>56</v>
      </c>
      <c r="F7424" t="s">
        <v>232</v>
      </c>
      <c r="G7424" t="s">
        <v>24</v>
      </c>
      <c r="H7424">
        <v>9</v>
      </c>
      <c r="I7424">
        <v>68.48</v>
      </c>
      <c r="J7424">
        <v>0.14000000000000001</v>
      </c>
      <c r="K7424">
        <v>530.04</v>
      </c>
      <c r="L7424">
        <v>18.75</v>
      </c>
      <c r="M7424">
        <v>361.29</v>
      </c>
      <c r="N7424" s="2">
        <f>Table1[[#This Row],[Profit]]/Table1[[#This Row],[Sales_Value]]</f>
        <v>0.68162780167534531</v>
      </c>
      <c r="O7424" s="3" t="str">
        <f>IF(Table1[[#This Row],[Profit]]&lt;0,"Yes","No")</f>
        <v>No</v>
      </c>
      <c r="P7424" t="str">
        <f>IF(Table1[[#This Row],[Discount_Pct]]&gt;0.3,"High",IF(Table1[[#This Row],[Discount_Pct]]&gt;0.15,"Medium","Low"))</f>
        <v>Low</v>
      </c>
      <c r="Q7424" t="str">
        <f>TEXT(Table1[[#This Row],[Date]],"MMM-YYYY")</f>
        <v>Apr-2024</v>
      </c>
      <c r="R7424" t="str">
        <f>IF(Table1[[#This Row],[Sales_Value]]&gt;500000,"Premium",IF(Table1[[#This Row],[Sales_Value]]&gt;100000,"Mid","Basic"))</f>
        <v>Basic</v>
      </c>
    </row>
    <row r="7425" spans="1:18" x14ac:dyDescent="0.3">
      <c r="A7425" s="1">
        <v>45311</v>
      </c>
      <c r="B7425" t="s">
        <v>7626</v>
      </c>
      <c r="C7425" t="s">
        <v>20</v>
      </c>
      <c r="D7425" t="s">
        <v>21</v>
      </c>
      <c r="E7425" t="s">
        <v>90</v>
      </c>
      <c r="F7425" t="s">
        <v>180</v>
      </c>
      <c r="G7425" t="s">
        <v>53</v>
      </c>
      <c r="H7425">
        <v>96</v>
      </c>
      <c r="I7425">
        <v>1439.02</v>
      </c>
      <c r="J7425">
        <v>0.08</v>
      </c>
      <c r="K7425">
        <v>127094.25</v>
      </c>
      <c r="L7425">
        <v>774.56</v>
      </c>
      <c r="M7425">
        <v>52736.49</v>
      </c>
      <c r="N7425" s="2">
        <f>Table1[[#This Row],[Profit]]/Table1[[#This Row],[Sales_Value]]</f>
        <v>0.41494001498887634</v>
      </c>
      <c r="O7425" s="3" t="str">
        <f>IF(Table1[[#This Row],[Profit]]&lt;0,"Yes","No")</f>
        <v>No</v>
      </c>
      <c r="P7425" t="str">
        <f>IF(Table1[[#This Row],[Discount_Pct]]&gt;0.3,"High",IF(Table1[[#This Row],[Discount_Pct]]&gt;0.15,"Medium","Low"))</f>
        <v>Low</v>
      </c>
      <c r="Q7425" t="str">
        <f>TEXT(Table1[[#This Row],[Date]],"MMM-YYYY")</f>
        <v>Jan-2024</v>
      </c>
      <c r="R7425" t="str">
        <f>IF(Table1[[#This Row],[Sales_Value]]&gt;500000,"Premium",IF(Table1[[#This Row],[Sales_Value]]&gt;100000,"Mid","Basic"))</f>
        <v>Mid</v>
      </c>
    </row>
    <row r="7426" spans="1:18" x14ac:dyDescent="0.3">
      <c r="A7426" s="1">
        <v>45514</v>
      </c>
      <c r="B7426" t="s">
        <v>7627</v>
      </c>
      <c r="C7426" t="s">
        <v>20</v>
      </c>
      <c r="D7426" t="s">
        <v>30</v>
      </c>
      <c r="E7426" t="s">
        <v>252</v>
      </c>
      <c r="F7426" t="s">
        <v>180</v>
      </c>
      <c r="G7426" t="s">
        <v>53</v>
      </c>
      <c r="H7426">
        <v>90</v>
      </c>
      <c r="I7426">
        <v>1409.01</v>
      </c>
      <c r="J7426">
        <v>0.26</v>
      </c>
      <c r="K7426">
        <v>93840.07</v>
      </c>
      <c r="L7426">
        <v>838.89</v>
      </c>
      <c r="M7426">
        <v>18339.97</v>
      </c>
      <c r="N7426" s="2">
        <f>Table1[[#This Row],[Profit]]/Table1[[#This Row],[Sales_Value]]</f>
        <v>0.19543857970267925</v>
      </c>
      <c r="O7426" s="3" t="str">
        <f>IF(Table1[[#This Row],[Profit]]&lt;0,"Yes","No")</f>
        <v>No</v>
      </c>
      <c r="P7426" t="str">
        <f>IF(Table1[[#This Row],[Discount_Pct]]&gt;0.3,"High",IF(Table1[[#This Row],[Discount_Pct]]&gt;0.15,"Medium","Low"))</f>
        <v>Medium</v>
      </c>
      <c r="Q7426" t="str">
        <f>TEXT(Table1[[#This Row],[Date]],"MMM-YYYY")</f>
        <v>Aug-2024</v>
      </c>
      <c r="R7426" t="str">
        <f>IF(Table1[[#This Row],[Sales_Value]]&gt;500000,"Premium",IF(Table1[[#This Row],[Sales_Value]]&gt;100000,"Mid","Basic"))</f>
        <v>Basic</v>
      </c>
    </row>
    <row r="7427" spans="1:18" x14ac:dyDescent="0.3">
      <c r="A7427" s="1">
        <v>45477</v>
      </c>
      <c r="B7427" t="s">
        <v>7628</v>
      </c>
      <c r="C7427" t="s">
        <v>14</v>
      </c>
      <c r="D7427" t="s">
        <v>55</v>
      </c>
      <c r="E7427" t="s">
        <v>205</v>
      </c>
      <c r="F7427" t="s">
        <v>103</v>
      </c>
      <c r="G7427" t="s">
        <v>24</v>
      </c>
      <c r="H7427">
        <v>35</v>
      </c>
      <c r="I7427">
        <v>242.35</v>
      </c>
      <c r="J7427">
        <v>0.22</v>
      </c>
      <c r="K7427">
        <v>6616.16</v>
      </c>
      <c r="L7427">
        <v>131.21</v>
      </c>
      <c r="M7427">
        <v>2023.81</v>
      </c>
      <c r="N7427" s="2">
        <f>Table1[[#This Row],[Profit]]/Table1[[#This Row],[Sales_Value]]</f>
        <v>0.30588891441561267</v>
      </c>
      <c r="O7427" s="3" t="str">
        <f>IF(Table1[[#This Row],[Profit]]&lt;0,"Yes","No")</f>
        <v>No</v>
      </c>
      <c r="P7427" t="str">
        <f>IF(Table1[[#This Row],[Discount_Pct]]&gt;0.3,"High",IF(Table1[[#This Row],[Discount_Pct]]&gt;0.15,"Medium","Low"))</f>
        <v>Medium</v>
      </c>
      <c r="Q7427" t="str">
        <f>TEXT(Table1[[#This Row],[Date]],"MMM-YYYY")</f>
        <v>Jul-2024</v>
      </c>
      <c r="R7427" t="str">
        <f>IF(Table1[[#This Row],[Sales_Value]]&gt;500000,"Premium",IF(Table1[[#This Row],[Sales_Value]]&gt;100000,"Mid","Basic"))</f>
        <v>Basic</v>
      </c>
    </row>
    <row r="7428" spans="1:18" x14ac:dyDescent="0.3">
      <c r="A7428" s="1">
        <v>45410</v>
      </c>
      <c r="B7428" t="s">
        <v>7629</v>
      </c>
      <c r="C7428" t="s">
        <v>39</v>
      </c>
      <c r="D7428" t="s">
        <v>93</v>
      </c>
      <c r="E7428" t="s">
        <v>234</v>
      </c>
      <c r="F7428" t="s">
        <v>85</v>
      </c>
      <c r="G7428" t="s">
        <v>24</v>
      </c>
      <c r="H7428">
        <v>4</v>
      </c>
      <c r="I7428">
        <v>90.86</v>
      </c>
      <c r="J7428">
        <v>0.04</v>
      </c>
      <c r="K7428">
        <v>348.9</v>
      </c>
      <c r="L7428">
        <v>30.92</v>
      </c>
      <c r="M7428">
        <v>225.22</v>
      </c>
      <c r="N7428" s="2">
        <f>Table1[[#This Row],[Profit]]/Table1[[#This Row],[Sales_Value]]</f>
        <v>0.64551447406133566</v>
      </c>
      <c r="O7428" s="3" t="str">
        <f>IF(Table1[[#This Row],[Profit]]&lt;0,"Yes","No")</f>
        <v>No</v>
      </c>
      <c r="P7428" t="str">
        <f>IF(Table1[[#This Row],[Discount_Pct]]&gt;0.3,"High",IF(Table1[[#This Row],[Discount_Pct]]&gt;0.15,"Medium","Low"))</f>
        <v>Low</v>
      </c>
      <c r="Q7428" t="str">
        <f>TEXT(Table1[[#This Row],[Date]],"MMM-YYYY")</f>
        <v>Apr-2024</v>
      </c>
      <c r="R7428" t="str">
        <f>IF(Table1[[#This Row],[Sales_Value]]&gt;500000,"Premium",IF(Table1[[#This Row],[Sales_Value]]&gt;100000,"Mid","Basic"))</f>
        <v>Basic</v>
      </c>
    </row>
    <row r="7429" spans="1:18" x14ac:dyDescent="0.3">
      <c r="A7429" s="1">
        <v>45446</v>
      </c>
      <c r="B7429" t="s">
        <v>7630</v>
      </c>
      <c r="C7429" t="s">
        <v>34</v>
      </c>
      <c r="D7429" t="s">
        <v>35</v>
      </c>
      <c r="E7429" t="s">
        <v>557</v>
      </c>
      <c r="F7429" t="s">
        <v>201</v>
      </c>
      <c r="G7429" t="s">
        <v>53</v>
      </c>
      <c r="H7429">
        <v>21</v>
      </c>
      <c r="I7429">
        <v>1186.76</v>
      </c>
      <c r="J7429">
        <v>0.21</v>
      </c>
      <c r="K7429">
        <v>19688.349999999999</v>
      </c>
      <c r="L7429">
        <v>710.77</v>
      </c>
      <c r="M7429">
        <v>4762.18</v>
      </c>
      <c r="N7429" s="2">
        <f>Table1[[#This Row],[Profit]]/Table1[[#This Row],[Sales_Value]]</f>
        <v>0.24187806494703723</v>
      </c>
      <c r="O7429" s="3" t="str">
        <f>IF(Table1[[#This Row],[Profit]]&lt;0,"Yes","No")</f>
        <v>No</v>
      </c>
      <c r="P7429" t="str">
        <f>IF(Table1[[#This Row],[Discount_Pct]]&gt;0.3,"High",IF(Table1[[#This Row],[Discount_Pct]]&gt;0.15,"Medium","Low"))</f>
        <v>Medium</v>
      </c>
      <c r="Q7429" t="str">
        <f>TEXT(Table1[[#This Row],[Date]],"MMM-YYYY")</f>
        <v>Jun-2024</v>
      </c>
      <c r="R7429" t="str">
        <f>IF(Table1[[#This Row],[Sales_Value]]&gt;500000,"Premium",IF(Table1[[#This Row],[Sales_Value]]&gt;100000,"Mid","Basic"))</f>
        <v>Basic</v>
      </c>
    </row>
    <row r="7430" spans="1:18" x14ac:dyDescent="0.3">
      <c r="A7430" s="1">
        <v>45503</v>
      </c>
      <c r="B7430" t="s">
        <v>7631</v>
      </c>
      <c r="C7430" t="s">
        <v>34</v>
      </c>
      <c r="D7430" t="s">
        <v>105</v>
      </c>
      <c r="E7430" t="s">
        <v>553</v>
      </c>
      <c r="F7430" t="s">
        <v>178</v>
      </c>
      <c r="G7430" t="s">
        <v>46</v>
      </c>
      <c r="H7430">
        <v>33</v>
      </c>
      <c r="I7430">
        <v>25550.67</v>
      </c>
      <c r="J7430">
        <v>0</v>
      </c>
      <c r="K7430">
        <v>843172.11</v>
      </c>
      <c r="L7430">
        <v>18023.310000000001</v>
      </c>
      <c r="M7430">
        <v>248402.88</v>
      </c>
      <c r="N7430" s="2">
        <f>Table1[[#This Row],[Profit]]/Table1[[#This Row],[Sales_Value]]</f>
        <v>0.29460519039226762</v>
      </c>
      <c r="O7430" s="3" t="str">
        <f>IF(Table1[[#This Row],[Profit]]&lt;0,"Yes","No")</f>
        <v>No</v>
      </c>
      <c r="P7430" t="str">
        <f>IF(Table1[[#This Row],[Discount_Pct]]&gt;0.3,"High",IF(Table1[[#This Row],[Discount_Pct]]&gt;0.15,"Medium","Low"))</f>
        <v>Low</v>
      </c>
      <c r="Q7430" t="str">
        <f>TEXT(Table1[[#This Row],[Date]],"MMM-YYYY")</f>
        <v>Jul-2024</v>
      </c>
      <c r="R7430" t="str">
        <f>IF(Table1[[#This Row],[Sales_Value]]&gt;500000,"Premium",IF(Table1[[#This Row],[Sales_Value]]&gt;100000,"Mid","Basic"))</f>
        <v>Premium</v>
      </c>
    </row>
    <row r="7431" spans="1:18" x14ac:dyDescent="0.3">
      <c r="A7431" s="1">
        <v>45292</v>
      </c>
      <c r="B7431" t="s">
        <v>7632</v>
      </c>
      <c r="C7431" t="s">
        <v>39</v>
      </c>
      <c r="D7431" t="s">
        <v>66</v>
      </c>
      <c r="E7431" t="s">
        <v>36</v>
      </c>
      <c r="F7431" t="s">
        <v>28</v>
      </c>
      <c r="G7431" t="s">
        <v>18</v>
      </c>
      <c r="H7431">
        <v>88</v>
      </c>
      <c r="I7431">
        <v>2342.96</v>
      </c>
      <c r="J7431">
        <v>0.25</v>
      </c>
      <c r="K7431">
        <v>154635.35999999999</v>
      </c>
      <c r="L7431">
        <v>1404.12</v>
      </c>
      <c r="M7431">
        <v>31072.799999999999</v>
      </c>
      <c r="N7431" s="2">
        <f>Table1[[#This Row],[Profit]]/Table1[[#This Row],[Sales_Value]]</f>
        <v>0.20094239765083485</v>
      </c>
      <c r="O7431" s="3" t="str">
        <f>IF(Table1[[#This Row],[Profit]]&lt;0,"Yes","No")</f>
        <v>No</v>
      </c>
      <c r="P7431" t="str">
        <f>IF(Table1[[#This Row],[Discount_Pct]]&gt;0.3,"High",IF(Table1[[#This Row],[Discount_Pct]]&gt;0.15,"Medium","Low"))</f>
        <v>Medium</v>
      </c>
      <c r="Q7431" t="str">
        <f>TEXT(Table1[[#This Row],[Date]],"MMM-YYYY")</f>
        <v>Jan-2024</v>
      </c>
      <c r="R7431" t="str">
        <f>IF(Table1[[#This Row],[Sales_Value]]&gt;500000,"Premium",IF(Table1[[#This Row],[Sales_Value]]&gt;100000,"Mid","Basic"))</f>
        <v>Mid</v>
      </c>
    </row>
    <row r="7432" spans="1:18" x14ac:dyDescent="0.3">
      <c r="A7432" s="1">
        <v>45556</v>
      </c>
      <c r="B7432" t="s">
        <v>7633</v>
      </c>
      <c r="C7432" t="s">
        <v>34</v>
      </c>
      <c r="D7432" t="s">
        <v>59</v>
      </c>
      <c r="E7432" t="s">
        <v>205</v>
      </c>
      <c r="F7432" t="s">
        <v>156</v>
      </c>
      <c r="G7432" t="s">
        <v>18</v>
      </c>
      <c r="H7432">
        <v>57</v>
      </c>
      <c r="I7432">
        <v>19474.400000000001</v>
      </c>
      <c r="J7432">
        <v>0.08</v>
      </c>
      <c r="K7432">
        <v>1021237.54</v>
      </c>
      <c r="L7432">
        <v>14452.5</v>
      </c>
      <c r="M7432">
        <v>197445.04</v>
      </c>
      <c r="N7432" s="2">
        <f>Table1[[#This Row],[Profit]]/Table1[[#This Row],[Sales_Value]]</f>
        <v>0.19333899535263852</v>
      </c>
      <c r="O7432" s="3" t="str">
        <f>IF(Table1[[#This Row],[Profit]]&lt;0,"Yes","No")</f>
        <v>No</v>
      </c>
      <c r="P7432" t="str">
        <f>IF(Table1[[#This Row],[Discount_Pct]]&gt;0.3,"High",IF(Table1[[#This Row],[Discount_Pct]]&gt;0.15,"Medium","Low"))</f>
        <v>Low</v>
      </c>
      <c r="Q7432" t="str">
        <f>TEXT(Table1[[#This Row],[Date]],"MMM-YYYY")</f>
        <v>Sep-2024</v>
      </c>
      <c r="R7432" t="str">
        <f>IF(Table1[[#This Row],[Sales_Value]]&gt;500000,"Premium",IF(Table1[[#This Row],[Sales_Value]]&gt;100000,"Mid","Basic"))</f>
        <v>Premium</v>
      </c>
    </row>
    <row r="7433" spans="1:18" x14ac:dyDescent="0.3">
      <c r="A7433" s="1">
        <v>45643</v>
      </c>
      <c r="B7433" t="s">
        <v>7634</v>
      </c>
      <c r="C7433" t="s">
        <v>39</v>
      </c>
      <c r="D7433" t="s">
        <v>93</v>
      </c>
      <c r="E7433" t="s">
        <v>223</v>
      </c>
      <c r="F7433" t="s">
        <v>52</v>
      </c>
      <c r="G7433" t="s">
        <v>53</v>
      </c>
      <c r="H7433">
        <v>26</v>
      </c>
      <c r="I7433">
        <v>1893.71</v>
      </c>
      <c r="J7433">
        <v>0.06</v>
      </c>
      <c r="K7433">
        <v>46282.27</v>
      </c>
      <c r="L7433">
        <v>929.07</v>
      </c>
      <c r="M7433">
        <v>22126.45</v>
      </c>
      <c r="N7433" s="2">
        <f>Table1[[#This Row],[Profit]]/Table1[[#This Row],[Sales_Value]]</f>
        <v>0.47807616177858181</v>
      </c>
      <c r="O7433" s="3" t="str">
        <f>IF(Table1[[#This Row],[Profit]]&lt;0,"Yes","No")</f>
        <v>No</v>
      </c>
      <c r="P7433" t="str">
        <f>IF(Table1[[#This Row],[Discount_Pct]]&gt;0.3,"High",IF(Table1[[#This Row],[Discount_Pct]]&gt;0.15,"Medium","Low"))</f>
        <v>Low</v>
      </c>
      <c r="Q7433" t="str">
        <f>TEXT(Table1[[#This Row],[Date]],"MMM-YYYY")</f>
        <v>Dec-2024</v>
      </c>
      <c r="R7433" t="str">
        <f>IF(Table1[[#This Row],[Sales_Value]]&gt;500000,"Premium",IF(Table1[[#This Row],[Sales_Value]]&gt;100000,"Mid","Basic"))</f>
        <v>Basic</v>
      </c>
    </row>
    <row r="7434" spans="1:18" x14ac:dyDescent="0.3">
      <c r="A7434" s="1">
        <v>45518</v>
      </c>
      <c r="B7434" t="s">
        <v>7635</v>
      </c>
      <c r="C7434" t="s">
        <v>39</v>
      </c>
      <c r="D7434" t="s">
        <v>93</v>
      </c>
      <c r="E7434" t="s">
        <v>56</v>
      </c>
      <c r="F7434" t="s">
        <v>85</v>
      </c>
      <c r="G7434" t="s">
        <v>24</v>
      </c>
      <c r="H7434">
        <v>52</v>
      </c>
      <c r="I7434">
        <v>81.55</v>
      </c>
      <c r="J7434">
        <v>0.24</v>
      </c>
      <c r="K7434">
        <v>3222.86</v>
      </c>
      <c r="L7434">
        <v>32.07</v>
      </c>
      <c r="M7434">
        <v>1555.22</v>
      </c>
      <c r="N7434" s="2">
        <f>Table1[[#This Row],[Profit]]/Table1[[#This Row],[Sales_Value]]</f>
        <v>0.48255896936261578</v>
      </c>
      <c r="O7434" s="3" t="str">
        <f>IF(Table1[[#This Row],[Profit]]&lt;0,"Yes","No")</f>
        <v>No</v>
      </c>
      <c r="P7434" t="str">
        <f>IF(Table1[[#This Row],[Discount_Pct]]&gt;0.3,"High",IF(Table1[[#This Row],[Discount_Pct]]&gt;0.15,"Medium","Low"))</f>
        <v>Medium</v>
      </c>
      <c r="Q7434" t="str">
        <f>TEXT(Table1[[#This Row],[Date]],"MMM-YYYY")</f>
        <v>Aug-2024</v>
      </c>
      <c r="R7434" t="str">
        <f>IF(Table1[[#This Row],[Sales_Value]]&gt;500000,"Premium",IF(Table1[[#This Row],[Sales_Value]]&gt;100000,"Mid","Basic"))</f>
        <v>Basic</v>
      </c>
    </row>
    <row r="7435" spans="1:18" x14ac:dyDescent="0.3">
      <c r="A7435" s="1">
        <v>45399</v>
      </c>
      <c r="B7435" t="s">
        <v>7636</v>
      </c>
      <c r="C7435" t="s">
        <v>39</v>
      </c>
      <c r="D7435" t="s">
        <v>108</v>
      </c>
      <c r="E7435" t="s">
        <v>275</v>
      </c>
      <c r="F7435" t="s">
        <v>49</v>
      </c>
      <c r="G7435" t="s">
        <v>24</v>
      </c>
      <c r="H7435">
        <v>33</v>
      </c>
      <c r="I7435">
        <v>63.57</v>
      </c>
      <c r="J7435">
        <v>0.02</v>
      </c>
      <c r="K7435">
        <v>2055.85</v>
      </c>
      <c r="L7435">
        <v>38.840000000000003</v>
      </c>
      <c r="M7435">
        <v>774.13</v>
      </c>
      <c r="N7435" s="2">
        <f>Table1[[#This Row],[Profit]]/Table1[[#This Row],[Sales_Value]]</f>
        <v>0.37654984556266263</v>
      </c>
      <c r="O7435" s="3" t="str">
        <f>IF(Table1[[#This Row],[Profit]]&lt;0,"Yes","No")</f>
        <v>No</v>
      </c>
      <c r="P7435" t="str">
        <f>IF(Table1[[#This Row],[Discount_Pct]]&gt;0.3,"High",IF(Table1[[#This Row],[Discount_Pct]]&gt;0.15,"Medium","Low"))</f>
        <v>Low</v>
      </c>
      <c r="Q7435" t="str">
        <f>TEXT(Table1[[#This Row],[Date]],"MMM-YYYY")</f>
        <v>Apr-2024</v>
      </c>
      <c r="R7435" t="str">
        <f>IF(Table1[[#This Row],[Sales_Value]]&gt;500000,"Premium",IF(Table1[[#This Row],[Sales_Value]]&gt;100000,"Mid","Basic"))</f>
        <v>Basic</v>
      </c>
    </row>
    <row r="7436" spans="1:18" x14ac:dyDescent="0.3">
      <c r="A7436" s="1">
        <v>45492</v>
      </c>
      <c r="B7436" t="s">
        <v>7637</v>
      </c>
      <c r="C7436" t="s">
        <v>39</v>
      </c>
      <c r="D7436" t="s">
        <v>93</v>
      </c>
      <c r="E7436" t="s">
        <v>81</v>
      </c>
      <c r="F7436" t="s">
        <v>201</v>
      </c>
      <c r="G7436" t="s">
        <v>53</v>
      </c>
      <c r="H7436">
        <v>46</v>
      </c>
      <c r="I7436">
        <v>1320.03</v>
      </c>
      <c r="J7436">
        <v>0.2</v>
      </c>
      <c r="K7436">
        <v>48577.1</v>
      </c>
      <c r="L7436">
        <v>674.72</v>
      </c>
      <c r="M7436">
        <v>17539.98</v>
      </c>
      <c r="N7436" s="2">
        <f>Table1[[#This Row],[Profit]]/Table1[[#This Row],[Sales_Value]]</f>
        <v>0.3610750744692458</v>
      </c>
      <c r="O7436" s="3" t="str">
        <f>IF(Table1[[#This Row],[Profit]]&lt;0,"Yes","No")</f>
        <v>No</v>
      </c>
      <c r="P7436" t="str">
        <f>IF(Table1[[#This Row],[Discount_Pct]]&gt;0.3,"High",IF(Table1[[#This Row],[Discount_Pct]]&gt;0.15,"Medium","Low"))</f>
        <v>Medium</v>
      </c>
      <c r="Q7436" t="str">
        <f>TEXT(Table1[[#This Row],[Date]],"MMM-YYYY")</f>
        <v>Jul-2024</v>
      </c>
      <c r="R7436" t="str">
        <f>IF(Table1[[#This Row],[Sales_Value]]&gt;500000,"Premium",IF(Table1[[#This Row],[Sales_Value]]&gt;100000,"Mid","Basic"))</f>
        <v>Basic</v>
      </c>
    </row>
    <row r="7437" spans="1:18" x14ac:dyDescent="0.3">
      <c r="A7437" s="1">
        <v>45571</v>
      </c>
      <c r="B7437" t="s">
        <v>7638</v>
      </c>
      <c r="C7437" t="s">
        <v>39</v>
      </c>
      <c r="D7437" t="s">
        <v>40</v>
      </c>
      <c r="E7437" t="s">
        <v>758</v>
      </c>
      <c r="F7437" t="s">
        <v>37</v>
      </c>
      <c r="G7437" t="s">
        <v>18</v>
      </c>
      <c r="H7437">
        <v>40</v>
      </c>
      <c r="I7437">
        <v>35554.879999999997</v>
      </c>
      <c r="J7437">
        <v>0.16</v>
      </c>
      <c r="K7437">
        <v>1194643.97</v>
      </c>
      <c r="L7437">
        <v>30865.24</v>
      </c>
      <c r="M7437">
        <v>-39965.629999999997</v>
      </c>
      <c r="N7437" s="2">
        <f>Table1[[#This Row],[Profit]]/Table1[[#This Row],[Sales_Value]]</f>
        <v>-3.3454008896056285E-2</v>
      </c>
      <c r="O7437" s="3" t="str">
        <f>IF(Table1[[#This Row],[Profit]]&lt;0,"Yes","No")</f>
        <v>Yes</v>
      </c>
      <c r="P7437" t="str">
        <f>IF(Table1[[#This Row],[Discount_Pct]]&gt;0.3,"High",IF(Table1[[#This Row],[Discount_Pct]]&gt;0.15,"Medium","Low"))</f>
        <v>Medium</v>
      </c>
      <c r="Q7437" t="str">
        <f>TEXT(Table1[[#This Row],[Date]],"MMM-YYYY")</f>
        <v>Oct-2024</v>
      </c>
      <c r="R7437" t="str">
        <f>IF(Table1[[#This Row],[Sales_Value]]&gt;500000,"Premium",IF(Table1[[#This Row],[Sales_Value]]&gt;100000,"Mid","Basic"))</f>
        <v>Premium</v>
      </c>
    </row>
    <row r="7438" spans="1:18" x14ac:dyDescent="0.3">
      <c r="A7438" s="1">
        <v>45321</v>
      </c>
      <c r="B7438" t="s">
        <v>7639</v>
      </c>
      <c r="C7438" t="s">
        <v>14</v>
      </c>
      <c r="D7438" t="s">
        <v>160</v>
      </c>
      <c r="E7438" t="s">
        <v>125</v>
      </c>
      <c r="F7438" t="s">
        <v>226</v>
      </c>
      <c r="G7438" t="s">
        <v>18</v>
      </c>
      <c r="H7438">
        <v>36</v>
      </c>
      <c r="I7438">
        <v>18308.64</v>
      </c>
      <c r="J7438">
        <v>0.18</v>
      </c>
      <c r="K7438">
        <v>540471.05000000005</v>
      </c>
      <c r="L7438">
        <v>14194.7</v>
      </c>
      <c r="M7438">
        <v>29461.85</v>
      </c>
      <c r="N7438" s="2">
        <f>Table1[[#This Row],[Profit]]/Table1[[#This Row],[Sales_Value]]</f>
        <v>5.4511430353207622E-2</v>
      </c>
      <c r="O7438" s="3" t="str">
        <f>IF(Table1[[#This Row],[Profit]]&lt;0,"Yes","No")</f>
        <v>No</v>
      </c>
      <c r="P7438" t="str">
        <f>IF(Table1[[#This Row],[Discount_Pct]]&gt;0.3,"High",IF(Table1[[#This Row],[Discount_Pct]]&gt;0.15,"Medium","Low"))</f>
        <v>Medium</v>
      </c>
      <c r="Q7438" t="str">
        <f>TEXT(Table1[[#This Row],[Date]],"MMM-YYYY")</f>
        <v>Jan-2024</v>
      </c>
      <c r="R7438" t="str">
        <f>IF(Table1[[#This Row],[Sales_Value]]&gt;500000,"Premium",IF(Table1[[#This Row],[Sales_Value]]&gt;100000,"Mid","Basic"))</f>
        <v>Premium</v>
      </c>
    </row>
    <row r="7439" spans="1:18" x14ac:dyDescent="0.3">
      <c r="A7439" s="1">
        <v>45524</v>
      </c>
      <c r="B7439" t="s">
        <v>7640</v>
      </c>
      <c r="C7439" t="s">
        <v>20</v>
      </c>
      <c r="D7439" t="s">
        <v>30</v>
      </c>
      <c r="E7439" t="s">
        <v>291</v>
      </c>
      <c r="F7439" t="s">
        <v>422</v>
      </c>
      <c r="G7439" t="s">
        <v>24</v>
      </c>
      <c r="H7439">
        <v>15</v>
      </c>
      <c r="I7439">
        <v>361.6</v>
      </c>
      <c r="J7439">
        <v>0.01</v>
      </c>
      <c r="K7439">
        <v>5369.76</v>
      </c>
      <c r="L7439">
        <v>265.8</v>
      </c>
      <c r="M7439">
        <v>1382.76</v>
      </c>
      <c r="N7439" s="2">
        <f>Table1[[#This Row],[Profit]]/Table1[[#This Row],[Sales_Value]]</f>
        <v>0.25750871547331722</v>
      </c>
      <c r="O7439" s="3" t="str">
        <f>IF(Table1[[#This Row],[Profit]]&lt;0,"Yes","No")</f>
        <v>No</v>
      </c>
      <c r="P7439" t="str">
        <f>IF(Table1[[#This Row],[Discount_Pct]]&gt;0.3,"High",IF(Table1[[#This Row],[Discount_Pct]]&gt;0.15,"Medium","Low"))</f>
        <v>Low</v>
      </c>
      <c r="Q7439" t="str">
        <f>TEXT(Table1[[#This Row],[Date]],"MMM-YYYY")</f>
        <v>Aug-2024</v>
      </c>
      <c r="R7439" t="str">
        <f>IF(Table1[[#This Row],[Sales_Value]]&gt;500000,"Premium",IF(Table1[[#This Row],[Sales_Value]]&gt;100000,"Mid","Basic"))</f>
        <v>Basic</v>
      </c>
    </row>
    <row r="7440" spans="1:18" x14ac:dyDescent="0.3">
      <c r="A7440" s="1">
        <v>45329</v>
      </c>
      <c r="B7440" t="s">
        <v>7641</v>
      </c>
      <c r="C7440" t="s">
        <v>39</v>
      </c>
      <c r="D7440" t="s">
        <v>93</v>
      </c>
      <c r="E7440" t="s">
        <v>48</v>
      </c>
      <c r="F7440" t="s">
        <v>110</v>
      </c>
      <c r="G7440" t="s">
        <v>24</v>
      </c>
      <c r="H7440">
        <v>85</v>
      </c>
      <c r="I7440">
        <v>303.89999999999998</v>
      </c>
      <c r="J7440">
        <v>0.26</v>
      </c>
      <c r="K7440">
        <v>19115.310000000001</v>
      </c>
      <c r="L7440">
        <v>226.47</v>
      </c>
      <c r="M7440">
        <v>-134.63999999999999</v>
      </c>
      <c r="N7440" s="2">
        <f>Table1[[#This Row],[Profit]]/Table1[[#This Row],[Sales_Value]]</f>
        <v>-7.0435687414956896E-3</v>
      </c>
      <c r="O7440" s="3" t="str">
        <f>IF(Table1[[#This Row],[Profit]]&lt;0,"Yes","No")</f>
        <v>Yes</v>
      </c>
      <c r="P7440" t="str">
        <f>IF(Table1[[#This Row],[Discount_Pct]]&gt;0.3,"High",IF(Table1[[#This Row],[Discount_Pct]]&gt;0.15,"Medium","Low"))</f>
        <v>Medium</v>
      </c>
      <c r="Q7440" t="str">
        <f>TEXT(Table1[[#This Row],[Date]],"MMM-YYYY")</f>
        <v>Feb-2024</v>
      </c>
      <c r="R7440" t="str">
        <f>IF(Table1[[#This Row],[Sales_Value]]&gt;500000,"Premium",IF(Table1[[#This Row],[Sales_Value]]&gt;100000,"Mid","Basic"))</f>
        <v>Basic</v>
      </c>
    </row>
    <row r="7441" spans="1:18" x14ac:dyDescent="0.3">
      <c r="A7441" s="1">
        <v>45577</v>
      </c>
      <c r="B7441" t="s">
        <v>7642</v>
      </c>
      <c r="C7441" t="s">
        <v>34</v>
      </c>
      <c r="D7441" t="s">
        <v>59</v>
      </c>
      <c r="E7441" t="s">
        <v>48</v>
      </c>
      <c r="F7441" t="s">
        <v>64</v>
      </c>
      <c r="G7441" t="s">
        <v>53</v>
      </c>
      <c r="H7441">
        <v>86</v>
      </c>
      <c r="I7441">
        <v>704.41</v>
      </c>
      <c r="J7441">
        <v>0.11</v>
      </c>
      <c r="K7441">
        <v>53915.54</v>
      </c>
      <c r="L7441">
        <v>302.36</v>
      </c>
      <c r="M7441">
        <v>27912.58</v>
      </c>
      <c r="N7441" s="2">
        <f>Table1[[#This Row],[Profit]]/Table1[[#This Row],[Sales_Value]]</f>
        <v>0.51770936542599777</v>
      </c>
      <c r="O7441" s="3" t="str">
        <f>IF(Table1[[#This Row],[Profit]]&lt;0,"Yes","No")</f>
        <v>No</v>
      </c>
      <c r="P7441" t="str">
        <f>IF(Table1[[#This Row],[Discount_Pct]]&gt;0.3,"High",IF(Table1[[#This Row],[Discount_Pct]]&gt;0.15,"Medium","Low"))</f>
        <v>Low</v>
      </c>
      <c r="Q7441" t="str">
        <f>TEXT(Table1[[#This Row],[Date]],"MMM-YYYY")</f>
        <v>Oct-2024</v>
      </c>
      <c r="R7441" t="str">
        <f>IF(Table1[[#This Row],[Sales_Value]]&gt;500000,"Premium",IF(Table1[[#This Row],[Sales_Value]]&gt;100000,"Mid","Basic"))</f>
        <v>Basic</v>
      </c>
    </row>
    <row r="7442" spans="1:18" x14ac:dyDescent="0.3">
      <c r="A7442" s="1">
        <v>45650</v>
      </c>
      <c r="B7442" t="s">
        <v>7643</v>
      </c>
      <c r="C7442" t="s">
        <v>20</v>
      </c>
      <c r="D7442" t="s">
        <v>148</v>
      </c>
      <c r="E7442" t="s">
        <v>311</v>
      </c>
      <c r="F7442" t="s">
        <v>201</v>
      </c>
      <c r="G7442" t="s">
        <v>53</v>
      </c>
      <c r="H7442">
        <v>13</v>
      </c>
      <c r="I7442">
        <v>1123.55</v>
      </c>
      <c r="J7442">
        <v>0.05</v>
      </c>
      <c r="K7442">
        <v>13875.84</v>
      </c>
      <c r="L7442">
        <v>711.7</v>
      </c>
      <c r="M7442">
        <v>4623.74</v>
      </c>
      <c r="N7442" s="2">
        <f>Table1[[#This Row],[Profit]]/Table1[[#This Row],[Sales_Value]]</f>
        <v>0.33322234906139014</v>
      </c>
      <c r="O7442" s="3" t="str">
        <f>IF(Table1[[#This Row],[Profit]]&lt;0,"Yes","No")</f>
        <v>No</v>
      </c>
      <c r="P7442" t="str">
        <f>IF(Table1[[#This Row],[Discount_Pct]]&gt;0.3,"High",IF(Table1[[#This Row],[Discount_Pct]]&gt;0.15,"Medium","Low"))</f>
        <v>Low</v>
      </c>
      <c r="Q7442" t="str">
        <f>TEXT(Table1[[#This Row],[Date]],"MMM-YYYY")</f>
        <v>Dec-2024</v>
      </c>
      <c r="R7442" t="str">
        <f>IF(Table1[[#This Row],[Sales_Value]]&gt;500000,"Premium",IF(Table1[[#This Row],[Sales_Value]]&gt;100000,"Mid","Basic"))</f>
        <v>Basic</v>
      </c>
    </row>
    <row r="7443" spans="1:18" x14ac:dyDescent="0.3">
      <c r="A7443" s="1">
        <v>45418</v>
      </c>
      <c r="B7443" t="s">
        <v>7644</v>
      </c>
      <c r="C7443" t="s">
        <v>39</v>
      </c>
      <c r="D7443" t="s">
        <v>93</v>
      </c>
      <c r="E7443" t="s">
        <v>236</v>
      </c>
      <c r="F7443" t="s">
        <v>42</v>
      </c>
      <c r="G7443" t="s">
        <v>18</v>
      </c>
      <c r="H7443">
        <v>51</v>
      </c>
      <c r="I7443">
        <v>67900.12</v>
      </c>
      <c r="J7443">
        <v>0</v>
      </c>
      <c r="K7443">
        <v>3462906.12</v>
      </c>
      <c r="L7443">
        <v>48396.13</v>
      </c>
      <c r="M7443">
        <v>994703.49</v>
      </c>
      <c r="N7443" s="2">
        <f>Table1[[#This Row],[Profit]]/Table1[[#This Row],[Sales_Value]]</f>
        <v>0.28724529500095136</v>
      </c>
      <c r="O7443" s="3" t="str">
        <f>IF(Table1[[#This Row],[Profit]]&lt;0,"Yes","No")</f>
        <v>No</v>
      </c>
      <c r="P7443" t="str">
        <f>IF(Table1[[#This Row],[Discount_Pct]]&gt;0.3,"High",IF(Table1[[#This Row],[Discount_Pct]]&gt;0.15,"Medium","Low"))</f>
        <v>Low</v>
      </c>
      <c r="Q7443" t="str">
        <f>TEXT(Table1[[#This Row],[Date]],"MMM-YYYY")</f>
        <v>May-2024</v>
      </c>
      <c r="R7443" t="str">
        <f>IF(Table1[[#This Row],[Sales_Value]]&gt;500000,"Premium",IF(Table1[[#This Row],[Sales_Value]]&gt;100000,"Mid","Basic"))</f>
        <v>Premium</v>
      </c>
    </row>
    <row r="7444" spans="1:18" x14ac:dyDescent="0.3">
      <c r="A7444" s="1">
        <v>45529</v>
      </c>
      <c r="B7444" t="s">
        <v>7645</v>
      </c>
      <c r="C7444" t="s">
        <v>34</v>
      </c>
      <c r="D7444" t="s">
        <v>80</v>
      </c>
      <c r="E7444" t="s">
        <v>100</v>
      </c>
      <c r="F7444" t="s">
        <v>184</v>
      </c>
      <c r="G7444" t="s">
        <v>24</v>
      </c>
      <c r="H7444">
        <v>74</v>
      </c>
      <c r="I7444">
        <v>40.78</v>
      </c>
      <c r="J7444">
        <v>0.02</v>
      </c>
      <c r="K7444">
        <v>2957.37</v>
      </c>
      <c r="L7444">
        <v>21.17</v>
      </c>
      <c r="M7444">
        <v>1390.79</v>
      </c>
      <c r="N7444" s="2">
        <f>Table1[[#This Row],[Profit]]/Table1[[#This Row],[Sales_Value]]</f>
        <v>0.47027933603167682</v>
      </c>
      <c r="O7444" s="3" t="str">
        <f>IF(Table1[[#This Row],[Profit]]&lt;0,"Yes","No")</f>
        <v>No</v>
      </c>
      <c r="P7444" t="str">
        <f>IF(Table1[[#This Row],[Discount_Pct]]&gt;0.3,"High",IF(Table1[[#This Row],[Discount_Pct]]&gt;0.15,"Medium","Low"))</f>
        <v>Low</v>
      </c>
      <c r="Q7444" t="str">
        <f>TEXT(Table1[[#This Row],[Date]],"MMM-YYYY")</f>
        <v>Aug-2024</v>
      </c>
      <c r="R7444" t="str">
        <f>IF(Table1[[#This Row],[Sales_Value]]&gt;500000,"Premium",IF(Table1[[#This Row],[Sales_Value]]&gt;100000,"Mid","Basic"))</f>
        <v>Basic</v>
      </c>
    </row>
    <row r="7445" spans="1:18" x14ac:dyDescent="0.3">
      <c r="A7445" s="1">
        <v>45497</v>
      </c>
      <c r="B7445" t="s">
        <v>7646</v>
      </c>
      <c r="C7445" t="s">
        <v>20</v>
      </c>
      <c r="D7445" t="s">
        <v>124</v>
      </c>
      <c r="E7445" t="s">
        <v>209</v>
      </c>
      <c r="F7445" t="s">
        <v>106</v>
      </c>
      <c r="G7445" t="s">
        <v>77</v>
      </c>
      <c r="H7445">
        <v>36</v>
      </c>
      <c r="I7445">
        <v>227.81</v>
      </c>
      <c r="J7445">
        <v>0.02</v>
      </c>
      <c r="K7445">
        <v>8037.14</v>
      </c>
      <c r="L7445">
        <v>76.48</v>
      </c>
      <c r="M7445">
        <v>5283.86</v>
      </c>
      <c r="N7445" s="2">
        <f>Table1[[#This Row],[Profit]]/Table1[[#This Row],[Sales_Value]]</f>
        <v>0.65743037946334137</v>
      </c>
      <c r="O7445" s="3" t="str">
        <f>IF(Table1[[#This Row],[Profit]]&lt;0,"Yes","No")</f>
        <v>No</v>
      </c>
      <c r="P7445" t="str">
        <f>IF(Table1[[#This Row],[Discount_Pct]]&gt;0.3,"High",IF(Table1[[#This Row],[Discount_Pct]]&gt;0.15,"Medium","Low"))</f>
        <v>Low</v>
      </c>
      <c r="Q7445" t="str">
        <f>TEXT(Table1[[#This Row],[Date]],"MMM-YYYY")</f>
        <v>Jul-2024</v>
      </c>
      <c r="R7445" t="str">
        <f>IF(Table1[[#This Row],[Sales_Value]]&gt;500000,"Premium",IF(Table1[[#This Row],[Sales_Value]]&gt;100000,"Mid","Basic"))</f>
        <v>Basic</v>
      </c>
    </row>
    <row r="7446" spans="1:18" x14ac:dyDescent="0.3">
      <c r="A7446" s="1">
        <v>45383</v>
      </c>
      <c r="B7446" t="s">
        <v>7647</v>
      </c>
      <c r="C7446" t="s">
        <v>34</v>
      </c>
      <c r="D7446" t="s">
        <v>207</v>
      </c>
      <c r="E7446" t="s">
        <v>182</v>
      </c>
      <c r="F7446" t="s">
        <v>178</v>
      </c>
      <c r="G7446" t="s">
        <v>46</v>
      </c>
      <c r="H7446">
        <v>31</v>
      </c>
      <c r="I7446">
        <v>25290.25</v>
      </c>
      <c r="J7446">
        <v>0.19</v>
      </c>
      <c r="K7446">
        <v>635038.18000000005</v>
      </c>
      <c r="L7446">
        <v>16413.599999999999</v>
      </c>
      <c r="M7446">
        <v>126216.58</v>
      </c>
      <c r="N7446" s="2">
        <f>Table1[[#This Row],[Profit]]/Table1[[#This Row],[Sales_Value]]</f>
        <v>0.19875431741757635</v>
      </c>
      <c r="O7446" s="3" t="str">
        <f>IF(Table1[[#This Row],[Profit]]&lt;0,"Yes","No")</f>
        <v>No</v>
      </c>
      <c r="P7446" t="str">
        <f>IF(Table1[[#This Row],[Discount_Pct]]&gt;0.3,"High",IF(Table1[[#This Row],[Discount_Pct]]&gt;0.15,"Medium","Low"))</f>
        <v>Medium</v>
      </c>
      <c r="Q7446" t="str">
        <f>TEXT(Table1[[#This Row],[Date]],"MMM-YYYY")</f>
        <v>Apr-2024</v>
      </c>
      <c r="R7446" t="str">
        <f>IF(Table1[[#This Row],[Sales_Value]]&gt;500000,"Premium",IF(Table1[[#This Row],[Sales_Value]]&gt;100000,"Mid","Basic"))</f>
        <v>Premium</v>
      </c>
    </row>
    <row r="7447" spans="1:18" x14ac:dyDescent="0.3">
      <c r="A7447" s="1">
        <v>45312</v>
      </c>
      <c r="B7447" t="s">
        <v>7648</v>
      </c>
      <c r="C7447" t="s">
        <v>34</v>
      </c>
      <c r="D7447" t="s">
        <v>35</v>
      </c>
      <c r="E7447" t="s">
        <v>288</v>
      </c>
      <c r="F7447" t="s">
        <v>264</v>
      </c>
      <c r="G7447" t="s">
        <v>77</v>
      </c>
      <c r="H7447">
        <v>16</v>
      </c>
      <c r="I7447">
        <v>3195.43</v>
      </c>
      <c r="J7447">
        <v>0.21</v>
      </c>
      <c r="K7447">
        <v>40390.239999999998</v>
      </c>
      <c r="L7447">
        <v>1687.12</v>
      </c>
      <c r="M7447">
        <v>13396.32</v>
      </c>
      <c r="N7447" s="2">
        <f>Table1[[#This Row],[Profit]]/Table1[[#This Row],[Sales_Value]]</f>
        <v>0.33167220595866725</v>
      </c>
      <c r="O7447" s="3" t="str">
        <f>IF(Table1[[#This Row],[Profit]]&lt;0,"Yes","No")</f>
        <v>No</v>
      </c>
      <c r="P7447" t="str">
        <f>IF(Table1[[#This Row],[Discount_Pct]]&gt;0.3,"High",IF(Table1[[#This Row],[Discount_Pct]]&gt;0.15,"Medium","Low"))</f>
        <v>Medium</v>
      </c>
      <c r="Q7447" t="str">
        <f>TEXT(Table1[[#This Row],[Date]],"MMM-YYYY")</f>
        <v>Jan-2024</v>
      </c>
      <c r="R7447" t="str">
        <f>IF(Table1[[#This Row],[Sales_Value]]&gt;500000,"Premium",IF(Table1[[#This Row],[Sales_Value]]&gt;100000,"Mid","Basic"))</f>
        <v>Basic</v>
      </c>
    </row>
    <row r="7448" spans="1:18" x14ac:dyDescent="0.3">
      <c r="A7448" s="1">
        <v>45548</v>
      </c>
      <c r="B7448" t="s">
        <v>7649</v>
      </c>
      <c r="C7448" t="s">
        <v>14</v>
      </c>
      <c r="D7448" t="s">
        <v>160</v>
      </c>
      <c r="E7448" t="s">
        <v>102</v>
      </c>
      <c r="F7448" t="s">
        <v>42</v>
      </c>
      <c r="G7448" t="s">
        <v>18</v>
      </c>
      <c r="H7448">
        <v>64</v>
      </c>
      <c r="I7448">
        <v>67326.47</v>
      </c>
      <c r="J7448">
        <v>0.06</v>
      </c>
      <c r="K7448">
        <v>4050360.44</v>
      </c>
      <c r="L7448">
        <v>44947.57</v>
      </c>
      <c r="M7448">
        <v>1173715.96</v>
      </c>
      <c r="N7448" s="2">
        <f>Table1[[#This Row],[Profit]]/Table1[[#This Row],[Sales_Value]]</f>
        <v>0.28978062011686051</v>
      </c>
      <c r="O7448" s="3" t="str">
        <f>IF(Table1[[#This Row],[Profit]]&lt;0,"Yes","No")</f>
        <v>No</v>
      </c>
      <c r="P7448" t="str">
        <f>IF(Table1[[#This Row],[Discount_Pct]]&gt;0.3,"High",IF(Table1[[#This Row],[Discount_Pct]]&gt;0.15,"Medium","Low"))</f>
        <v>Low</v>
      </c>
      <c r="Q7448" t="str">
        <f>TEXT(Table1[[#This Row],[Date]],"MMM-YYYY")</f>
        <v>Sep-2024</v>
      </c>
      <c r="R7448" t="str">
        <f>IF(Table1[[#This Row],[Sales_Value]]&gt;500000,"Premium",IF(Table1[[#This Row],[Sales_Value]]&gt;100000,"Mid","Basic"))</f>
        <v>Premium</v>
      </c>
    </row>
    <row r="7449" spans="1:18" x14ac:dyDescent="0.3">
      <c r="A7449" s="1">
        <v>45489</v>
      </c>
      <c r="B7449" t="s">
        <v>7650</v>
      </c>
      <c r="C7449" t="s">
        <v>39</v>
      </c>
      <c r="D7449" t="s">
        <v>93</v>
      </c>
      <c r="E7449" t="s">
        <v>557</v>
      </c>
      <c r="F7449" t="s">
        <v>226</v>
      </c>
      <c r="G7449" t="s">
        <v>18</v>
      </c>
      <c r="H7449">
        <v>69</v>
      </c>
      <c r="I7449">
        <v>15731.86</v>
      </c>
      <c r="J7449">
        <v>0.06</v>
      </c>
      <c r="K7449">
        <v>1020368.44</v>
      </c>
      <c r="L7449">
        <v>12350.55</v>
      </c>
      <c r="M7449">
        <v>168180.49</v>
      </c>
      <c r="N7449" s="2">
        <f>Table1[[#This Row],[Profit]]/Table1[[#This Row],[Sales_Value]]</f>
        <v>0.16482329657314765</v>
      </c>
      <c r="O7449" s="3" t="str">
        <f>IF(Table1[[#This Row],[Profit]]&lt;0,"Yes","No")</f>
        <v>No</v>
      </c>
      <c r="P7449" t="str">
        <f>IF(Table1[[#This Row],[Discount_Pct]]&gt;0.3,"High",IF(Table1[[#This Row],[Discount_Pct]]&gt;0.15,"Medium","Low"))</f>
        <v>Low</v>
      </c>
      <c r="Q7449" t="str">
        <f>TEXT(Table1[[#This Row],[Date]],"MMM-YYYY")</f>
        <v>Jul-2024</v>
      </c>
      <c r="R7449" t="str">
        <f>IF(Table1[[#This Row],[Sales_Value]]&gt;500000,"Premium",IF(Table1[[#This Row],[Sales_Value]]&gt;100000,"Mid","Basic"))</f>
        <v>Premium</v>
      </c>
    </row>
    <row r="7450" spans="1:18" x14ac:dyDescent="0.3">
      <c r="A7450" s="1">
        <v>45554</v>
      </c>
      <c r="B7450" t="s">
        <v>7651</v>
      </c>
      <c r="C7450" t="s">
        <v>20</v>
      </c>
      <c r="D7450" t="s">
        <v>21</v>
      </c>
      <c r="E7450" t="s">
        <v>303</v>
      </c>
      <c r="F7450" t="s">
        <v>152</v>
      </c>
      <c r="G7450" t="s">
        <v>24</v>
      </c>
      <c r="H7450">
        <v>83</v>
      </c>
      <c r="I7450">
        <v>21.99</v>
      </c>
      <c r="J7450">
        <v>0.02</v>
      </c>
      <c r="K7450">
        <v>1788.67</v>
      </c>
      <c r="L7450">
        <v>10.91</v>
      </c>
      <c r="M7450">
        <v>883.14</v>
      </c>
      <c r="N7450" s="2">
        <f>Table1[[#This Row],[Profit]]/Table1[[#This Row],[Sales_Value]]</f>
        <v>0.49374115963257614</v>
      </c>
      <c r="O7450" s="3" t="str">
        <f>IF(Table1[[#This Row],[Profit]]&lt;0,"Yes","No")</f>
        <v>No</v>
      </c>
      <c r="P7450" t="str">
        <f>IF(Table1[[#This Row],[Discount_Pct]]&gt;0.3,"High",IF(Table1[[#This Row],[Discount_Pct]]&gt;0.15,"Medium","Low"))</f>
        <v>Low</v>
      </c>
      <c r="Q7450" t="str">
        <f>TEXT(Table1[[#This Row],[Date]],"MMM-YYYY")</f>
        <v>Sep-2024</v>
      </c>
      <c r="R7450" t="str">
        <f>IF(Table1[[#This Row],[Sales_Value]]&gt;500000,"Premium",IF(Table1[[#This Row],[Sales_Value]]&gt;100000,"Mid","Basic"))</f>
        <v>Basic</v>
      </c>
    </row>
    <row r="7451" spans="1:18" x14ac:dyDescent="0.3">
      <c r="A7451" s="1">
        <v>45366</v>
      </c>
      <c r="B7451" t="s">
        <v>7652</v>
      </c>
      <c r="C7451" t="s">
        <v>34</v>
      </c>
      <c r="D7451" t="s">
        <v>105</v>
      </c>
      <c r="E7451" t="s">
        <v>121</v>
      </c>
      <c r="F7451" t="s">
        <v>49</v>
      </c>
      <c r="G7451" t="s">
        <v>24</v>
      </c>
      <c r="H7451">
        <v>25</v>
      </c>
      <c r="I7451">
        <v>77.23</v>
      </c>
      <c r="J7451">
        <v>0.06</v>
      </c>
      <c r="K7451">
        <v>1814.91</v>
      </c>
      <c r="L7451">
        <v>42.95</v>
      </c>
      <c r="M7451">
        <v>741.15</v>
      </c>
      <c r="N7451" s="2">
        <f>Table1[[#This Row],[Profit]]/Table1[[#This Row],[Sales_Value]]</f>
        <v>0.40836735705902771</v>
      </c>
      <c r="O7451" s="3" t="str">
        <f>IF(Table1[[#This Row],[Profit]]&lt;0,"Yes","No")</f>
        <v>No</v>
      </c>
      <c r="P7451" t="str">
        <f>IF(Table1[[#This Row],[Discount_Pct]]&gt;0.3,"High",IF(Table1[[#This Row],[Discount_Pct]]&gt;0.15,"Medium","Low"))</f>
        <v>Low</v>
      </c>
      <c r="Q7451" t="str">
        <f>TEXT(Table1[[#This Row],[Date]],"MMM-YYYY")</f>
        <v>Mar-2024</v>
      </c>
      <c r="R7451" t="str">
        <f>IF(Table1[[#This Row],[Sales_Value]]&gt;500000,"Premium",IF(Table1[[#This Row],[Sales_Value]]&gt;100000,"Mid","Basic"))</f>
        <v>Basic</v>
      </c>
    </row>
    <row r="7452" spans="1:18" x14ac:dyDescent="0.3">
      <c r="A7452" s="1">
        <v>45396</v>
      </c>
      <c r="B7452" t="s">
        <v>7653</v>
      </c>
      <c r="C7452" t="s">
        <v>39</v>
      </c>
      <c r="D7452" t="s">
        <v>192</v>
      </c>
      <c r="E7452" t="s">
        <v>415</v>
      </c>
      <c r="F7452" t="s">
        <v>17</v>
      </c>
      <c r="G7452" t="s">
        <v>18</v>
      </c>
      <c r="H7452">
        <v>52</v>
      </c>
      <c r="I7452">
        <v>29591.14</v>
      </c>
      <c r="J7452">
        <v>0.02</v>
      </c>
      <c r="K7452">
        <v>1507964.49</v>
      </c>
      <c r="L7452">
        <v>25853.97</v>
      </c>
      <c r="M7452">
        <v>163558.04999999999</v>
      </c>
      <c r="N7452" s="2">
        <f>Table1[[#This Row],[Profit]]/Table1[[#This Row],[Sales_Value]]</f>
        <v>0.10846279941247157</v>
      </c>
      <c r="O7452" s="3" t="str">
        <f>IF(Table1[[#This Row],[Profit]]&lt;0,"Yes","No")</f>
        <v>No</v>
      </c>
      <c r="P7452" t="str">
        <f>IF(Table1[[#This Row],[Discount_Pct]]&gt;0.3,"High",IF(Table1[[#This Row],[Discount_Pct]]&gt;0.15,"Medium","Low"))</f>
        <v>Low</v>
      </c>
      <c r="Q7452" t="str">
        <f>TEXT(Table1[[#This Row],[Date]],"MMM-YYYY")</f>
        <v>Apr-2024</v>
      </c>
      <c r="R7452" t="str">
        <f>IF(Table1[[#This Row],[Sales_Value]]&gt;500000,"Premium",IF(Table1[[#This Row],[Sales_Value]]&gt;100000,"Mid","Basic"))</f>
        <v>Premium</v>
      </c>
    </row>
    <row r="7453" spans="1:18" x14ac:dyDescent="0.3">
      <c r="A7453" s="1">
        <v>45328</v>
      </c>
      <c r="B7453" t="s">
        <v>7654</v>
      </c>
      <c r="C7453" t="s">
        <v>14</v>
      </c>
      <c r="D7453" t="s">
        <v>55</v>
      </c>
      <c r="E7453" t="s">
        <v>84</v>
      </c>
      <c r="F7453" t="s">
        <v>180</v>
      </c>
      <c r="G7453" t="s">
        <v>53</v>
      </c>
      <c r="H7453">
        <v>57</v>
      </c>
      <c r="I7453">
        <v>1421.67</v>
      </c>
      <c r="J7453">
        <v>0.27</v>
      </c>
      <c r="K7453">
        <v>59155.69</v>
      </c>
      <c r="L7453">
        <v>841.59</v>
      </c>
      <c r="M7453">
        <v>11185.06</v>
      </c>
      <c r="N7453" s="2">
        <f>Table1[[#This Row],[Profit]]/Table1[[#This Row],[Sales_Value]]</f>
        <v>0.18907834563336171</v>
      </c>
      <c r="O7453" s="3" t="str">
        <f>IF(Table1[[#This Row],[Profit]]&lt;0,"Yes","No")</f>
        <v>No</v>
      </c>
      <c r="P7453" t="str">
        <f>IF(Table1[[#This Row],[Discount_Pct]]&gt;0.3,"High",IF(Table1[[#This Row],[Discount_Pct]]&gt;0.15,"Medium","Low"))</f>
        <v>Medium</v>
      </c>
      <c r="Q7453" t="str">
        <f>TEXT(Table1[[#This Row],[Date]],"MMM-YYYY")</f>
        <v>Feb-2024</v>
      </c>
      <c r="R7453" t="str">
        <f>IF(Table1[[#This Row],[Sales_Value]]&gt;500000,"Premium",IF(Table1[[#This Row],[Sales_Value]]&gt;100000,"Mid","Basic"))</f>
        <v>Basic</v>
      </c>
    </row>
    <row r="7454" spans="1:18" x14ac:dyDescent="0.3">
      <c r="A7454" s="1">
        <v>45496</v>
      </c>
      <c r="B7454" t="s">
        <v>7655</v>
      </c>
      <c r="C7454" t="s">
        <v>14</v>
      </c>
      <c r="D7454" t="s">
        <v>26</v>
      </c>
      <c r="E7454" t="s">
        <v>195</v>
      </c>
      <c r="F7454" t="s">
        <v>91</v>
      </c>
      <c r="G7454" t="s">
        <v>46</v>
      </c>
      <c r="H7454">
        <v>100</v>
      </c>
      <c r="I7454">
        <v>7975.07</v>
      </c>
      <c r="J7454">
        <v>0.09</v>
      </c>
      <c r="K7454">
        <v>725731.37</v>
      </c>
      <c r="L7454">
        <v>5187.7700000000004</v>
      </c>
      <c r="M7454">
        <v>206954.37</v>
      </c>
      <c r="N7454" s="2">
        <f>Table1[[#This Row],[Profit]]/Table1[[#This Row],[Sales_Value]]</f>
        <v>0.28516663128396941</v>
      </c>
      <c r="O7454" s="3" t="str">
        <f>IF(Table1[[#This Row],[Profit]]&lt;0,"Yes","No")</f>
        <v>No</v>
      </c>
      <c r="P7454" t="str">
        <f>IF(Table1[[#This Row],[Discount_Pct]]&gt;0.3,"High",IF(Table1[[#This Row],[Discount_Pct]]&gt;0.15,"Medium","Low"))</f>
        <v>Low</v>
      </c>
      <c r="Q7454" t="str">
        <f>TEXT(Table1[[#This Row],[Date]],"MMM-YYYY")</f>
        <v>Jul-2024</v>
      </c>
      <c r="R7454" t="str">
        <f>IF(Table1[[#This Row],[Sales_Value]]&gt;500000,"Premium",IF(Table1[[#This Row],[Sales_Value]]&gt;100000,"Mid","Basic"))</f>
        <v>Premium</v>
      </c>
    </row>
    <row r="7455" spans="1:18" x14ac:dyDescent="0.3">
      <c r="A7455" s="1">
        <v>45635</v>
      </c>
      <c r="B7455" t="s">
        <v>7656</v>
      </c>
      <c r="C7455" t="s">
        <v>14</v>
      </c>
      <c r="D7455" t="s">
        <v>144</v>
      </c>
      <c r="E7455" t="s">
        <v>75</v>
      </c>
      <c r="F7455" t="s">
        <v>76</v>
      </c>
      <c r="G7455" t="s">
        <v>77</v>
      </c>
      <c r="H7455">
        <v>95</v>
      </c>
      <c r="I7455">
        <v>1885.4</v>
      </c>
      <c r="J7455">
        <v>0.28999999999999998</v>
      </c>
      <c r="K7455">
        <v>127170.23</v>
      </c>
      <c r="L7455">
        <v>921.79</v>
      </c>
      <c r="M7455">
        <v>39600.18</v>
      </c>
      <c r="N7455" s="2">
        <f>Table1[[#This Row],[Profit]]/Table1[[#This Row],[Sales_Value]]</f>
        <v>0.31139504898276904</v>
      </c>
      <c r="O7455" s="3" t="str">
        <f>IF(Table1[[#This Row],[Profit]]&lt;0,"Yes","No")</f>
        <v>No</v>
      </c>
      <c r="P7455" t="str">
        <f>IF(Table1[[#This Row],[Discount_Pct]]&gt;0.3,"High",IF(Table1[[#This Row],[Discount_Pct]]&gt;0.15,"Medium","Low"))</f>
        <v>Medium</v>
      </c>
      <c r="Q7455" t="str">
        <f>TEXT(Table1[[#This Row],[Date]],"MMM-YYYY")</f>
        <v>Dec-2024</v>
      </c>
      <c r="R7455" t="str">
        <f>IF(Table1[[#This Row],[Sales_Value]]&gt;500000,"Premium",IF(Table1[[#This Row],[Sales_Value]]&gt;100000,"Mid","Basic"))</f>
        <v>Mid</v>
      </c>
    </row>
    <row r="7456" spans="1:18" x14ac:dyDescent="0.3">
      <c r="A7456" s="1">
        <v>45510</v>
      </c>
      <c r="B7456" t="s">
        <v>7657</v>
      </c>
      <c r="C7456" t="s">
        <v>14</v>
      </c>
      <c r="D7456" t="s">
        <v>144</v>
      </c>
      <c r="E7456" t="s">
        <v>209</v>
      </c>
      <c r="F7456" t="s">
        <v>293</v>
      </c>
      <c r="G7456" t="s">
        <v>53</v>
      </c>
      <c r="H7456">
        <v>7</v>
      </c>
      <c r="I7456">
        <v>909.08</v>
      </c>
      <c r="J7456">
        <v>0.13</v>
      </c>
      <c r="K7456">
        <v>5536.3</v>
      </c>
      <c r="L7456">
        <v>432.65</v>
      </c>
      <c r="M7456">
        <v>2507.75</v>
      </c>
      <c r="N7456" s="2">
        <f>Table1[[#This Row],[Profit]]/Table1[[#This Row],[Sales_Value]]</f>
        <v>0.45296497660892654</v>
      </c>
      <c r="O7456" s="3" t="str">
        <f>IF(Table1[[#This Row],[Profit]]&lt;0,"Yes","No")</f>
        <v>No</v>
      </c>
      <c r="P7456" t="str">
        <f>IF(Table1[[#This Row],[Discount_Pct]]&gt;0.3,"High",IF(Table1[[#This Row],[Discount_Pct]]&gt;0.15,"Medium","Low"))</f>
        <v>Low</v>
      </c>
      <c r="Q7456" t="str">
        <f>TEXT(Table1[[#This Row],[Date]],"MMM-YYYY")</f>
        <v>Aug-2024</v>
      </c>
      <c r="R7456" t="str">
        <f>IF(Table1[[#This Row],[Sales_Value]]&gt;500000,"Premium",IF(Table1[[#This Row],[Sales_Value]]&gt;100000,"Mid","Basic"))</f>
        <v>Basic</v>
      </c>
    </row>
    <row r="7457" spans="1:18" x14ac:dyDescent="0.3">
      <c r="A7457" s="1">
        <v>45501</v>
      </c>
      <c r="B7457" t="s">
        <v>7658</v>
      </c>
      <c r="C7457" t="s">
        <v>14</v>
      </c>
      <c r="D7457" t="s">
        <v>15</v>
      </c>
      <c r="E7457" t="s">
        <v>102</v>
      </c>
      <c r="F7457" t="s">
        <v>57</v>
      </c>
      <c r="G7457" t="s">
        <v>24</v>
      </c>
      <c r="H7457">
        <v>94</v>
      </c>
      <c r="I7457">
        <v>61.06</v>
      </c>
      <c r="J7457">
        <v>0.11</v>
      </c>
      <c r="K7457">
        <v>5108.28</v>
      </c>
      <c r="L7457">
        <v>30.28</v>
      </c>
      <c r="M7457">
        <v>2261.96</v>
      </c>
      <c r="N7457" s="2">
        <f>Table1[[#This Row],[Profit]]/Table1[[#This Row],[Sales_Value]]</f>
        <v>0.4428026654764422</v>
      </c>
      <c r="O7457" s="3" t="str">
        <f>IF(Table1[[#This Row],[Profit]]&lt;0,"Yes","No")</f>
        <v>No</v>
      </c>
      <c r="P7457" t="str">
        <f>IF(Table1[[#This Row],[Discount_Pct]]&gt;0.3,"High",IF(Table1[[#This Row],[Discount_Pct]]&gt;0.15,"Medium","Low"))</f>
        <v>Low</v>
      </c>
      <c r="Q7457" t="str">
        <f>TEXT(Table1[[#This Row],[Date]],"MMM-YYYY")</f>
        <v>Jul-2024</v>
      </c>
      <c r="R7457" t="str">
        <f>IF(Table1[[#This Row],[Sales_Value]]&gt;500000,"Premium",IF(Table1[[#This Row],[Sales_Value]]&gt;100000,"Mid","Basic"))</f>
        <v>Basic</v>
      </c>
    </row>
    <row r="7458" spans="1:18" x14ac:dyDescent="0.3">
      <c r="A7458" s="1">
        <v>45531</v>
      </c>
      <c r="B7458" t="s">
        <v>7659</v>
      </c>
      <c r="C7458" t="s">
        <v>20</v>
      </c>
      <c r="D7458" t="s">
        <v>124</v>
      </c>
      <c r="E7458" t="s">
        <v>331</v>
      </c>
      <c r="F7458" t="s">
        <v>140</v>
      </c>
      <c r="G7458" t="s">
        <v>53</v>
      </c>
      <c r="H7458">
        <v>1</v>
      </c>
      <c r="I7458">
        <v>2081.09</v>
      </c>
      <c r="J7458">
        <v>0.24</v>
      </c>
      <c r="K7458">
        <v>1581.63</v>
      </c>
      <c r="L7458">
        <v>1243.6300000000001</v>
      </c>
      <c r="M7458">
        <v>338</v>
      </c>
      <c r="N7458" s="2">
        <f>Table1[[#This Row],[Profit]]/Table1[[#This Row],[Sales_Value]]</f>
        <v>0.21370358427698005</v>
      </c>
      <c r="O7458" s="3" t="str">
        <f>IF(Table1[[#This Row],[Profit]]&lt;0,"Yes","No")</f>
        <v>No</v>
      </c>
      <c r="P7458" t="str">
        <f>IF(Table1[[#This Row],[Discount_Pct]]&gt;0.3,"High",IF(Table1[[#This Row],[Discount_Pct]]&gt;0.15,"Medium","Low"))</f>
        <v>Medium</v>
      </c>
      <c r="Q7458" t="str">
        <f>TEXT(Table1[[#This Row],[Date]],"MMM-YYYY")</f>
        <v>Aug-2024</v>
      </c>
      <c r="R7458" t="str">
        <f>IF(Table1[[#This Row],[Sales_Value]]&gt;500000,"Premium",IF(Table1[[#This Row],[Sales_Value]]&gt;100000,"Mid","Basic"))</f>
        <v>Basic</v>
      </c>
    </row>
    <row r="7459" spans="1:18" x14ac:dyDescent="0.3">
      <c r="A7459" s="1">
        <v>45576</v>
      </c>
      <c r="B7459" t="s">
        <v>7660</v>
      </c>
      <c r="C7459" t="s">
        <v>39</v>
      </c>
      <c r="D7459" t="s">
        <v>40</v>
      </c>
      <c r="E7459" t="s">
        <v>266</v>
      </c>
      <c r="F7459" t="s">
        <v>264</v>
      </c>
      <c r="G7459" t="s">
        <v>77</v>
      </c>
      <c r="H7459">
        <v>81</v>
      </c>
      <c r="I7459">
        <v>2915.49</v>
      </c>
      <c r="J7459">
        <v>0.6</v>
      </c>
      <c r="K7459">
        <v>94461.88</v>
      </c>
      <c r="L7459">
        <v>1694.84</v>
      </c>
      <c r="M7459">
        <v>98872.65</v>
      </c>
      <c r="N7459" s="2">
        <f>Table1[[#This Row],[Profit]]/Table1[[#This Row],[Sales_Value]]</f>
        <v>1.046693650391036</v>
      </c>
      <c r="O7459" s="3" t="str">
        <f>IF(Table1[[#This Row],[Profit]]&lt;0,"Yes","No")</f>
        <v>No</v>
      </c>
      <c r="P7459" t="str">
        <f>IF(Table1[[#This Row],[Discount_Pct]]&gt;0.3,"High",IF(Table1[[#This Row],[Discount_Pct]]&gt;0.15,"Medium","Low"))</f>
        <v>High</v>
      </c>
      <c r="Q7459" t="str">
        <f>TEXT(Table1[[#This Row],[Date]],"MMM-YYYY")</f>
        <v>Oct-2024</v>
      </c>
      <c r="R7459" t="str">
        <f>IF(Table1[[#This Row],[Sales_Value]]&gt;500000,"Premium",IF(Table1[[#This Row],[Sales_Value]]&gt;100000,"Mid","Basic"))</f>
        <v>Basic</v>
      </c>
    </row>
    <row r="7460" spans="1:18" x14ac:dyDescent="0.3">
      <c r="A7460" s="1">
        <v>45587</v>
      </c>
      <c r="B7460" t="s">
        <v>7661</v>
      </c>
      <c r="C7460" t="s">
        <v>20</v>
      </c>
      <c r="D7460" t="s">
        <v>124</v>
      </c>
      <c r="E7460" t="s">
        <v>73</v>
      </c>
      <c r="F7460" t="s">
        <v>64</v>
      </c>
      <c r="G7460" t="s">
        <v>53</v>
      </c>
      <c r="H7460">
        <v>5</v>
      </c>
      <c r="I7460">
        <v>770.63</v>
      </c>
      <c r="J7460">
        <v>0.08</v>
      </c>
      <c r="K7460">
        <v>3544.9</v>
      </c>
      <c r="L7460">
        <v>307.23</v>
      </c>
      <c r="M7460">
        <v>2008.75</v>
      </c>
      <c r="N7460" s="2">
        <f>Table1[[#This Row],[Profit]]/Table1[[#This Row],[Sales_Value]]</f>
        <v>0.56665914412254226</v>
      </c>
      <c r="O7460" s="3" t="str">
        <f>IF(Table1[[#This Row],[Profit]]&lt;0,"Yes","No")</f>
        <v>No</v>
      </c>
      <c r="P7460" t="str">
        <f>IF(Table1[[#This Row],[Discount_Pct]]&gt;0.3,"High",IF(Table1[[#This Row],[Discount_Pct]]&gt;0.15,"Medium","Low"))</f>
        <v>Low</v>
      </c>
      <c r="Q7460" t="str">
        <f>TEXT(Table1[[#This Row],[Date]],"MMM-YYYY")</f>
        <v>Oct-2024</v>
      </c>
      <c r="R7460" t="str">
        <f>IF(Table1[[#This Row],[Sales_Value]]&gt;500000,"Premium",IF(Table1[[#This Row],[Sales_Value]]&gt;100000,"Mid","Basic"))</f>
        <v>Basic</v>
      </c>
    </row>
    <row r="7461" spans="1:18" x14ac:dyDescent="0.3">
      <c r="A7461" s="1">
        <v>45652</v>
      </c>
      <c r="B7461" t="s">
        <v>7662</v>
      </c>
      <c r="C7461" t="s">
        <v>14</v>
      </c>
      <c r="D7461" t="s">
        <v>15</v>
      </c>
      <c r="E7461" t="s">
        <v>16</v>
      </c>
      <c r="F7461" t="s">
        <v>64</v>
      </c>
      <c r="G7461" t="s">
        <v>53</v>
      </c>
      <c r="H7461">
        <v>25</v>
      </c>
      <c r="I7461">
        <v>804.08</v>
      </c>
      <c r="J7461">
        <v>0.27</v>
      </c>
      <c r="K7461">
        <v>14674.46</v>
      </c>
      <c r="L7461">
        <v>308.58</v>
      </c>
      <c r="M7461">
        <v>6959.96</v>
      </c>
      <c r="N7461" s="2">
        <f>Table1[[#This Row],[Profit]]/Table1[[#This Row],[Sales_Value]]</f>
        <v>0.47429070643826077</v>
      </c>
      <c r="O7461" s="3" t="str">
        <f>IF(Table1[[#This Row],[Profit]]&lt;0,"Yes","No")</f>
        <v>No</v>
      </c>
      <c r="P7461" t="str">
        <f>IF(Table1[[#This Row],[Discount_Pct]]&gt;0.3,"High",IF(Table1[[#This Row],[Discount_Pct]]&gt;0.15,"Medium","Low"))</f>
        <v>Medium</v>
      </c>
      <c r="Q7461" t="str">
        <f>TEXT(Table1[[#This Row],[Date]],"MMM-YYYY")</f>
        <v>Dec-2024</v>
      </c>
      <c r="R7461" t="str">
        <f>IF(Table1[[#This Row],[Sales_Value]]&gt;500000,"Premium",IF(Table1[[#This Row],[Sales_Value]]&gt;100000,"Mid","Basic"))</f>
        <v>Basic</v>
      </c>
    </row>
    <row r="7462" spans="1:18" x14ac:dyDescent="0.3">
      <c r="A7462" s="1">
        <v>45374</v>
      </c>
      <c r="B7462" t="s">
        <v>7663</v>
      </c>
      <c r="C7462" t="s">
        <v>39</v>
      </c>
      <c r="D7462" t="s">
        <v>192</v>
      </c>
      <c r="E7462" t="s">
        <v>205</v>
      </c>
      <c r="F7462" t="s">
        <v>264</v>
      </c>
      <c r="G7462" t="s">
        <v>77</v>
      </c>
      <c r="H7462">
        <v>67</v>
      </c>
      <c r="I7462">
        <v>2654.57</v>
      </c>
      <c r="J7462">
        <v>0.27</v>
      </c>
      <c r="K7462">
        <v>129835.02</v>
      </c>
      <c r="L7462">
        <v>1706.57</v>
      </c>
      <c r="M7462">
        <v>15494.83</v>
      </c>
      <c r="N7462" s="2">
        <f>Table1[[#This Row],[Profit]]/Table1[[#This Row],[Sales_Value]]</f>
        <v>0.11934245475527326</v>
      </c>
      <c r="O7462" s="3" t="str">
        <f>IF(Table1[[#This Row],[Profit]]&lt;0,"Yes","No")</f>
        <v>No</v>
      </c>
      <c r="P7462" t="str">
        <f>IF(Table1[[#This Row],[Discount_Pct]]&gt;0.3,"High",IF(Table1[[#This Row],[Discount_Pct]]&gt;0.15,"Medium","Low"))</f>
        <v>Medium</v>
      </c>
      <c r="Q7462" t="str">
        <f>TEXT(Table1[[#This Row],[Date]],"MMM-YYYY")</f>
        <v>Mar-2024</v>
      </c>
      <c r="R7462" t="str">
        <f>IF(Table1[[#This Row],[Sales_Value]]&gt;500000,"Premium",IF(Table1[[#This Row],[Sales_Value]]&gt;100000,"Mid","Basic"))</f>
        <v>Mid</v>
      </c>
    </row>
    <row r="7463" spans="1:18" x14ac:dyDescent="0.3">
      <c r="A7463" s="1">
        <v>45580</v>
      </c>
      <c r="B7463" t="s">
        <v>7664</v>
      </c>
      <c r="C7463" t="s">
        <v>39</v>
      </c>
      <c r="D7463" t="s">
        <v>40</v>
      </c>
      <c r="E7463" t="s">
        <v>175</v>
      </c>
      <c r="F7463" t="s">
        <v>82</v>
      </c>
      <c r="G7463" t="s">
        <v>24</v>
      </c>
      <c r="H7463">
        <v>61</v>
      </c>
      <c r="I7463">
        <v>86.5</v>
      </c>
      <c r="J7463">
        <v>0.01</v>
      </c>
      <c r="K7463">
        <v>5223.74</v>
      </c>
      <c r="L7463">
        <v>48.71</v>
      </c>
      <c r="M7463">
        <v>2252.42</v>
      </c>
      <c r="N7463" s="2">
        <f>Table1[[#This Row],[Profit]]/Table1[[#This Row],[Sales_Value]]</f>
        <v>0.43118914800506919</v>
      </c>
      <c r="O7463" s="3" t="str">
        <f>IF(Table1[[#This Row],[Profit]]&lt;0,"Yes","No")</f>
        <v>No</v>
      </c>
      <c r="P7463" t="str">
        <f>IF(Table1[[#This Row],[Discount_Pct]]&gt;0.3,"High",IF(Table1[[#This Row],[Discount_Pct]]&gt;0.15,"Medium","Low"))</f>
        <v>Low</v>
      </c>
      <c r="Q7463" t="str">
        <f>TEXT(Table1[[#This Row],[Date]],"MMM-YYYY")</f>
        <v>Oct-2024</v>
      </c>
      <c r="R7463" t="str">
        <f>IF(Table1[[#This Row],[Sales_Value]]&gt;500000,"Premium",IF(Table1[[#This Row],[Sales_Value]]&gt;100000,"Mid","Basic"))</f>
        <v>Basic</v>
      </c>
    </row>
    <row r="7464" spans="1:18" x14ac:dyDescent="0.3">
      <c r="A7464" s="1">
        <v>45450</v>
      </c>
      <c r="B7464" t="s">
        <v>7665</v>
      </c>
      <c r="C7464" t="s">
        <v>14</v>
      </c>
      <c r="D7464" t="s">
        <v>26</v>
      </c>
      <c r="E7464" t="s">
        <v>163</v>
      </c>
      <c r="F7464" t="s">
        <v>126</v>
      </c>
      <c r="G7464" t="s">
        <v>24</v>
      </c>
      <c r="H7464">
        <v>50</v>
      </c>
      <c r="I7464">
        <v>270.22000000000003</v>
      </c>
      <c r="J7464">
        <v>0.12</v>
      </c>
      <c r="K7464">
        <v>11889.68</v>
      </c>
      <c r="L7464">
        <v>170.92</v>
      </c>
      <c r="M7464">
        <v>3343.68</v>
      </c>
      <c r="N7464" s="2">
        <f>Table1[[#This Row],[Profit]]/Table1[[#This Row],[Sales_Value]]</f>
        <v>0.28122539883327385</v>
      </c>
      <c r="O7464" s="3" t="str">
        <f>IF(Table1[[#This Row],[Profit]]&lt;0,"Yes","No")</f>
        <v>No</v>
      </c>
      <c r="P7464" t="str">
        <f>IF(Table1[[#This Row],[Discount_Pct]]&gt;0.3,"High",IF(Table1[[#This Row],[Discount_Pct]]&gt;0.15,"Medium","Low"))</f>
        <v>Low</v>
      </c>
      <c r="Q7464" t="str">
        <f>TEXT(Table1[[#This Row],[Date]],"MMM-YYYY")</f>
        <v>Jun-2024</v>
      </c>
      <c r="R7464" t="str">
        <f>IF(Table1[[#This Row],[Sales_Value]]&gt;500000,"Premium",IF(Table1[[#This Row],[Sales_Value]]&gt;100000,"Mid","Basic"))</f>
        <v>Basic</v>
      </c>
    </row>
    <row r="7465" spans="1:18" x14ac:dyDescent="0.3">
      <c r="A7465" s="1">
        <v>45343</v>
      </c>
      <c r="B7465" t="s">
        <v>7666</v>
      </c>
      <c r="C7465" t="s">
        <v>39</v>
      </c>
      <c r="D7465" t="s">
        <v>108</v>
      </c>
      <c r="E7465" t="s">
        <v>182</v>
      </c>
      <c r="F7465" t="s">
        <v>132</v>
      </c>
      <c r="G7465" t="s">
        <v>24</v>
      </c>
      <c r="H7465">
        <v>14</v>
      </c>
      <c r="I7465">
        <v>52.02</v>
      </c>
      <c r="J7465">
        <v>0.05</v>
      </c>
      <c r="K7465">
        <v>691.87</v>
      </c>
      <c r="L7465">
        <v>19.940000000000001</v>
      </c>
      <c r="M7465">
        <v>412.71</v>
      </c>
      <c r="N7465" s="2">
        <f>Table1[[#This Row],[Profit]]/Table1[[#This Row],[Sales_Value]]</f>
        <v>0.59651379594432474</v>
      </c>
      <c r="O7465" s="3" t="str">
        <f>IF(Table1[[#This Row],[Profit]]&lt;0,"Yes","No")</f>
        <v>No</v>
      </c>
      <c r="P7465" t="str">
        <f>IF(Table1[[#This Row],[Discount_Pct]]&gt;0.3,"High",IF(Table1[[#This Row],[Discount_Pct]]&gt;0.15,"Medium","Low"))</f>
        <v>Low</v>
      </c>
      <c r="Q7465" t="str">
        <f>TEXT(Table1[[#This Row],[Date]],"MMM-YYYY")</f>
        <v>Feb-2024</v>
      </c>
      <c r="R7465" t="str">
        <f>IF(Table1[[#This Row],[Sales_Value]]&gt;500000,"Premium",IF(Table1[[#This Row],[Sales_Value]]&gt;100000,"Mid","Basic"))</f>
        <v>Basic</v>
      </c>
    </row>
    <row r="7466" spans="1:18" x14ac:dyDescent="0.3">
      <c r="A7466" s="1">
        <v>45552</v>
      </c>
      <c r="B7466" t="s">
        <v>7667</v>
      </c>
      <c r="C7466" t="s">
        <v>34</v>
      </c>
      <c r="D7466" t="s">
        <v>207</v>
      </c>
      <c r="E7466" t="s">
        <v>778</v>
      </c>
      <c r="F7466" t="s">
        <v>103</v>
      </c>
      <c r="G7466" t="s">
        <v>24</v>
      </c>
      <c r="H7466">
        <v>46</v>
      </c>
      <c r="I7466">
        <v>229.13</v>
      </c>
      <c r="J7466">
        <v>0.21</v>
      </c>
      <c r="K7466">
        <v>8326.58</v>
      </c>
      <c r="L7466">
        <v>127.97</v>
      </c>
      <c r="M7466">
        <v>2439.96</v>
      </c>
      <c r="N7466" s="2">
        <f>Table1[[#This Row],[Profit]]/Table1[[#This Row],[Sales_Value]]</f>
        <v>0.29303267367874924</v>
      </c>
      <c r="O7466" s="3" t="str">
        <f>IF(Table1[[#This Row],[Profit]]&lt;0,"Yes","No")</f>
        <v>No</v>
      </c>
      <c r="P7466" t="str">
        <f>IF(Table1[[#This Row],[Discount_Pct]]&gt;0.3,"High",IF(Table1[[#This Row],[Discount_Pct]]&gt;0.15,"Medium","Low"))</f>
        <v>Medium</v>
      </c>
      <c r="Q7466" t="str">
        <f>TEXT(Table1[[#This Row],[Date]],"MMM-YYYY")</f>
        <v>Sep-2024</v>
      </c>
      <c r="R7466" t="str">
        <f>IF(Table1[[#This Row],[Sales_Value]]&gt;500000,"Premium",IF(Table1[[#This Row],[Sales_Value]]&gt;100000,"Mid","Basic"))</f>
        <v>Basic</v>
      </c>
    </row>
    <row r="7467" spans="1:18" x14ac:dyDescent="0.3">
      <c r="A7467" s="1">
        <v>45579</v>
      </c>
      <c r="B7467" t="s">
        <v>7668</v>
      </c>
      <c r="C7467" t="s">
        <v>39</v>
      </c>
      <c r="D7467" t="s">
        <v>93</v>
      </c>
      <c r="E7467" t="s">
        <v>84</v>
      </c>
      <c r="F7467" t="s">
        <v>64</v>
      </c>
      <c r="G7467" t="s">
        <v>53</v>
      </c>
      <c r="H7467">
        <v>93</v>
      </c>
      <c r="I7467">
        <v>765.34</v>
      </c>
      <c r="J7467">
        <v>0.01</v>
      </c>
      <c r="K7467">
        <v>70464.850000000006</v>
      </c>
      <c r="L7467">
        <v>285.06</v>
      </c>
      <c r="M7467">
        <v>43954.27</v>
      </c>
      <c r="N7467" s="2">
        <f>Table1[[#This Row],[Profit]]/Table1[[#This Row],[Sales_Value]]</f>
        <v>0.62377582581953972</v>
      </c>
      <c r="O7467" s="3" t="str">
        <f>IF(Table1[[#This Row],[Profit]]&lt;0,"Yes","No")</f>
        <v>No</v>
      </c>
      <c r="P7467" t="str">
        <f>IF(Table1[[#This Row],[Discount_Pct]]&gt;0.3,"High",IF(Table1[[#This Row],[Discount_Pct]]&gt;0.15,"Medium","Low"))</f>
        <v>Low</v>
      </c>
      <c r="Q7467" t="str">
        <f>TEXT(Table1[[#This Row],[Date]],"MMM-YYYY")</f>
        <v>Oct-2024</v>
      </c>
      <c r="R7467" t="str">
        <f>IF(Table1[[#This Row],[Sales_Value]]&gt;500000,"Premium",IF(Table1[[#This Row],[Sales_Value]]&gt;100000,"Mid","Basic"))</f>
        <v>Basic</v>
      </c>
    </row>
    <row r="7468" spans="1:18" x14ac:dyDescent="0.3">
      <c r="A7468" s="1">
        <v>45608</v>
      </c>
      <c r="B7468" t="s">
        <v>7669</v>
      </c>
      <c r="C7468" t="s">
        <v>34</v>
      </c>
      <c r="D7468" t="s">
        <v>887</v>
      </c>
      <c r="E7468" t="s">
        <v>359</v>
      </c>
      <c r="F7468" t="s">
        <v>264</v>
      </c>
      <c r="G7468" t="s">
        <v>77</v>
      </c>
      <c r="H7468">
        <v>66</v>
      </c>
      <c r="I7468">
        <v>3208.02</v>
      </c>
      <c r="J7468">
        <v>0.28000000000000003</v>
      </c>
      <c r="K7468">
        <v>152445.10999999999</v>
      </c>
      <c r="L7468">
        <v>1663.65</v>
      </c>
      <c r="M7468">
        <v>42644.21</v>
      </c>
      <c r="N7468" s="2">
        <f>Table1[[#This Row],[Profit]]/Table1[[#This Row],[Sales_Value]]</f>
        <v>0.27973485013720678</v>
      </c>
      <c r="O7468" s="3" t="str">
        <f>IF(Table1[[#This Row],[Profit]]&lt;0,"Yes","No")</f>
        <v>No</v>
      </c>
      <c r="P7468" t="str">
        <f>IF(Table1[[#This Row],[Discount_Pct]]&gt;0.3,"High",IF(Table1[[#This Row],[Discount_Pct]]&gt;0.15,"Medium","Low"))</f>
        <v>Medium</v>
      </c>
      <c r="Q7468" t="str">
        <f>TEXT(Table1[[#This Row],[Date]],"MMM-YYYY")</f>
        <v>Nov-2024</v>
      </c>
      <c r="R7468" t="str">
        <f>IF(Table1[[#This Row],[Sales_Value]]&gt;500000,"Premium",IF(Table1[[#This Row],[Sales_Value]]&gt;100000,"Mid","Basic"))</f>
        <v>Mid</v>
      </c>
    </row>
    <row r="7469" spans="1:18" x14ac:dyDescent="0.3">
      <c r="A7469" s="1">
        <v>45305</v>
      </c>
      <c r="B7469" t="s">
        <v>7670</v>
      </c>
      <c r="C7469" t="s">
        <v>34</v>
      </c>
      <c r="D7469" t="s">
        <v>207</v>
      </c>
      <c r="E7469" t="s">
        <v>175</v>
      </c>
      <c r="F7469" t="s">
        <v>32</v>
      </c>
      <c r="G7469" t="s">
        <v>18</v>
      </c>
      <c r="H7469">
        <v>12</v>
      </c>
      <c r="I7469">
        <v>12769.39</v>
      </c>
      <c r="J7469">
        <v>0.01</v>
      </c>
      <c r="K7469">
        <v>151700.35</v>
      </c>
      <c r="L7469">
        <v>8787.56</v>
      </c>
      <c r="M7469">
        <v>46249.63</v>
      </c>
      <c r="N7469" s="2">
        <f>Table1[[#This Row],[Profit]]/Table1[[#This Row],[Sales_Value]]</f>
        <v>0.30487490635321535</v>
      </c>
      <c r="O7469" s="3" t="str">
        <f>IF(Table1[[#This Row],[Profit]]&lt;0,"Yes","No")</f>
        <v>No</v>
      </c>
      <c r="P7469" t="str">
        <f>IF(Table1[[#This Row],[Discount_Pct]]&gt;0.3,"High",IF(Table1[[#This Row],[Discount_Pct]]&gt;0.15,"Medium","Low"))</f>
        <v>Low</v>
      </c>
      <c r="Q7469" t="str">
        <f>TEXT(Table1[[#This Row],[Date]],"MMM-YYYY")</f>
        <v>Jan-2024</v>
      </c>
      <c r="R7469" t="str">
        <f>IF(Table1[[#This Row],[Sales_Value]]&gt;500000,"Premium",IF(Table1[[#This Row],[Sales_Value]]&gt;100000,"Mid","Basic"))</f>
        <v>Mid</v>
      </c>
    </row>
    <row r="7470" spans="1:18" x14ac:dyDescent="0.3">
      <c r="A7470" s="1">
        <v>45434</v>
      </c>
      <c r="B7470" t="s">
        <v>7671</v>
      </c>
      <c r="C7470" t="s">
        <v>34</v>
      </c>
      <c r="D7470" t="s">
        <v>105</v>
      </c>
      <c r="E7470" t="s">
        <v>411</v>
      </c>
      <c r="F7470" t="s">
        <v>154</v>
      </c>
      <c r="G7470" t="s">
        <v>77</v>
      </c>
      <c r="H7470">
        <v>92</v>
      </c>
      <c r="I7470">
        <v>1277.27</v>
      </c>
      <c r="J7470">
        <v>0.09</v>
      </c>
      <c r="K7470">
        <v>106933.04</v>
      </c>
      <c r="L7470">
        <v>659.31</v>
      </c>
      <c r="M7470">
        <v>46276.52</v>
      </c>
      <c r="N7470" s="2">
        <f>Table1[[#This Row],[Profit]]/Table1[[#This Row],[Sales_Value]]</f>
        <v>0.43276166094221208</v>
      </c>
      <c r="O7470" s="3" t="str">
        <f>IF(Table1[[#This Row],[Profit]]&lt;0,"Yes","No")</f>
        <v>No</v>
      </c>
      <c r="P7470" t="str">
        <f>IF(Table1[[#This Row],[Discount_Pct]]&gt;0.3,"High",IF(Table1[[#This Row],[Discount_Pct]]&gt;0.15,"Medium","Low"))</f>
        <v>Low</v>
      </c>
      <c r="Q7470" t="str">
        <f>TEXT(Table1[[#This Row],[Date]],"MMM-YYYY")</f>
        <v>May-2024</v>
      </c>
      <c r="R7470" t="str">
        <f>IF(Table1[[#This Row],[Sales_Value]]&gt;500000,"Premium",IF(Table1[[#This Row],[Sales_Value]]&gt;100000,"Mid","Basic"))</f>
        <v>Mid</v>
      </c>
    </row>
    <row r="7471" spans="1:18" x14ac:dyDescent="0.3">
      <c r="A7471" s="1">
        <v>45525</v>
      </c>
      <c r="B7471" t="s">
        <v>7672</v>
      </c>
      <c r="C7471" t="s">
        <v>34</v>
      </c>
      <c r="D7471" t="s">
        <v>59</v>
      </c>
      <c r="E7471" t="s">
        <v>158</v>
      </c>
      <c r="F7471" t="s">
        <v>161</v>
      </c>
      <c r="G7471" t="s">
        <v>24</v>
      </c>
      <c r="H7471">
        <v>66</v>
      </c>
      <c r="I7471">
        <v>17.72</v>
      </c>
      <c r="J7471">
        <v>0.08</v>
      </c>
      <c r="K7471">
        <v>1075.96</v>
      </c>
      <c r="L7471">
        <v>5.36</v>
      </c>
      <c r="M7471">
        <v>722.2</v>
      </c>
      <c r="N7471" s="2">
        <f>Table1[[#This Row],[Profit]]/Table1[[#This Row],[Sales_Value]]</f>
        <v>0.67121454329157215</v>
      </c>
      <c r="O7471" s="3" t="str">
        <f>IF(Table1[[#This Row],[Profit]]&lt;0,"Yes","No")</f>
        <v>No</v>
      </c>
      <c r="P7471" t="str">
        <f>IF(Table1[[#This Row],[Discount_Pct]]&gt;0.3,"High",IF(Table1[[#This Row],[Discount_Pct]]&gt;0.15,"Medium","Low"))</f>
        <v>Low</v>
      </c>
      <c r="Q7471" t="str">
        <f>TEXT(Table1[[#This Row],[Date]],"MMM-YYYY")</f>
        <v>Aug-2024</v>
      </c>
      <c r="R7471" t="str">
        <f>IF(Table1[[#This Row],[Sales_Value]]&gt;500000,"Premium",IF(Table1[[#This Row],[Sales_Value]]&gt;100000,"Mid","Basic"))</f>
        <v>Basic</v>
      </c>
    </row>
    <row r="7472" spans="1:18" x14ac:dyDescent="0.3">
      <c r="A7472" s="1">
        <v>45557</v>
      </c>
      <c r="B7472" t="s">
        <v>7673</v>
      </c>
      <c r="C7472" t="s">
        <v>14</v>
      </c>
      <c r="D7472" t="s">
        <v>160</v>
      </c>
      <c r="E7472" t="s">
        <v>118</v>
      </c>
      <c r="F7472" t="s">
        <v>106</v>
      </c>
      <c r="G7472" t="s">
        <v>77</v>
      </c>
      <c r="H7472">
        <v>62</v>
      </c>
      <c r="I7472">
        <v>185.9</v>
      </c>
      <c r="J7472">
        <v>0.1</v>
      </c>
      <c r="K7472">
        <v>10373.219999999999</v>
      </c>
      <c r="L7472">
        <v>75.599999999999994</v>
      </c>
      <c r="M7472">
        <v>5686.02</v>
      </c>
      <c r="N7472" s="2">
        <f>Table1[[#This Row],[Profit]]/Table1[[#This Row],[Sales_Value]]</f>
        <v>0.54814416352877904</v>
      </c>
      <c r="O7472" s="3" t="str">
        <f>IF(Table1[[#This Row],[Profit]]&lt;0,"Yes","No")</f>
        <v>No</v>
      </c>
      <c r="P7472" t="str">
        <f>IF(Table1[[#This Row],[Discount_Pct]]&gt;0.3,"High",IF(Table1[[#This Row],[Discount_Pct]]&gt;0.15,"Medium","Low"))</f>
        <v>Low</v>
      </c>
      <c r="Q7472" t="str">
        <f>TEXT(Table1[[#This Row],[Date]],"MMM-YYYY")</f>
        <v>Sep-2024</v>
      </c>
      <c r="R7472" t="str">
        <f>IF(Table1[[#This Row],[Sales_Value]]&gt;500000,"Premium",IF(Table1[[#This Row],[Sales_Value]]&gt;100000,"Mid","Basic"))</f>
        <v>Basic</v>
      </c>
    </row>
    <row r="7473" spans="1:18" x14ac:dyDescent="0.3">
      <c r="A7473" s="1">
        <v>45655</v>
      </c>
      <c r="B7473" t="s">
        <v>7674</v>
      </c>
      <c r="C7473" t="s">
        <v>39</v>
      </c>
      <c r="D7473" t="s">
        <v>66</v>
      </c>
      <c r="E7473" t="s">
        <v>60</v>
      </c>
      <c r="F7473" t="s">
        <v>23</v>
      </c>
      <c r="G7473" t="s">
        <v>24</v>
      </c>
      <c r="H7473">
        <v>59</v>
      </c>
      <c r="I7473">
        <v>20.47</v>
      </c>
      <c r="J7473">
        <v>7.0000000000000007E-2</v>
      </c>
      <c r="K7473">
        <v>1123.19</v>
      </c>
      <c r="L7473">
        <v>7.23</v>
      </c>
      <c r="M7473">
        <v>696.62</v>
      </c>
      <c r="N7473" s="2">
        <f>Table1[[#This Row],[Profit]]/Table1[[#This Row],[Sales_Value]]</f>
        <v>0.62021563582296846</v>
      </c>
      <c r="O7473" s="3" t="str">
        <f>IF(Table1[[#This Row],[Profit]]&lt;0,"Yes","No")</f>
        <v>No</v>
      </c>
      <c r="P7473" t="str">
        <f>IF(Table1[[#This Row],[Discount_Pct]]&gt;0.3,"High",IF(Table1[[#This Row],[Discount_Pct]]&gt;0.15,"Medium","Low"))</f>
        <v>Low</v>
      </c>
      <c r="Q7473" t="str">
        <f>TEXT(Table1[[#This Row],[Date]],"MMM-YYYY")</f>
        <v>Dec-2024</v>
      </c>
      <c r="R7473" t="str">
        <f>IF(Table1[[#This Row],[Sales_Value]]&gt;500000,"Premium",IF(Table1[[#This Row],[Sales_Value]]&gt;100000,"Mid","Basic"))</f>
        <v>Basic</v>
      </c>
    </row>
    <row r="7474" spans="1:18" x14ac:dyDescent="0.3">
      <c r="A7474" s="1">
        <v>45495</v>
      </c>
      <c r="B7474" t="s">
        <v>7675</v>
      </c>
      <c r="C7474" t="s">
        <v>39</v>
      </c>
      <c r="D7474" t="s">
        <v>426</v>
      </c>
      <c r="E7474" t="s">
        <v>115</v>
      </c>
      <c r="F7474" t="s">
        <v>32</v>
      </c>
      <c r="G7474" t="s">
        <v>18</v>
      </c>
      <c r="H7474">
        <v>82</v>
      </c>
      <c r="I7474">
        <v>12215.81</v>
      </c>
      <c r="J7474">
        <v>0.09</v>
      </c>
      <c r="K7474">
        <v>911543.74</v>
      </c>
      <c r="L7474">
        <v>9511.48</v>
      </c>
      <c r="M7474">
        <v>131602.38</v>
      </c>
      <c r="N7474" s="2">
        <f>Table1[[#This Row],[Profit]]/Table1[[#This Row],[Sales_Value]]</f>
        <v>0.14437308296363266</v>
      </c>
      <c r="O7474" s="3" t="str">
        <f>IF(Table1[[#This Row],[Profit]]&lt;0,"Yes","No")</f>
        <v>No</v>
      </c>
      <c r="P7474" t="str">
        <f>IF(Table1[[#This Row],[Discount_Pct]]&gt;0.3,"High",IF(Table1[[#This Row],[Discount_Pct]]&gt;0.15,"Medium","Low"))</f>
        <v>Low</v>
      </c>
      <c r="Q7474" t="str">
        <f>TEXT(Table1[[#This Row],[Date]],"MMM-YYYY")</f>
        <v>Jul-2024</v>
      </c>
      <c r="R7474" t="str">
        <f>IF(Table1[[#This Row],[Sales_Value]]&gt;500000,"Premium",IF(Table1[[#This Row],[Sales_Value]]&gt;100000,"Mid","Basic"))</f>
        <v>Premium</v>
      </c>
    </row>
    <row r="7475" spans="1:18" x14ac:dyDescent="0.3">
      <c r="A7475" s="1">
        <v>45366</v>
      </c>
      <c r="B7475" t="s">
        <v>7676</v>
      </c>
      <c r="C7475" t="s">
        <v>39</v>
      </c>
      <c r="D7475" t="s">
        <v>40</v>
      </c>
      <c r="E7475" t="s">
        <v>182</v>
      </c>
      <c r="F7475" t="s">
        <v>103</v>
      </c>
      <c r="G7475" t="s">
        <v>24</v>
      </c>
      <c r="H7475">
        <v>50</v>
      </c>
      <c r="I7475">
        <v>198.72</v>
      </c>
      <c r="J7475">
        <v>0.28000000000000003</v>
      </c>
      <c r="K7475">
        <v>7153.92</v>
      </c>
      <c r="L7475">
        <v>144.59</v>
      </c>
      <c r="M7475">
        <v>-75.58</v>
      </c>
      <c r="N7475" s="2">
        <f>Table1[[#This Row],[Profit]]/Table1[[#This Row],[Sales_Value]]</f>
        <v>-1.0564837180175344E-2</v>
      </c>
      <c r="O7475" s="3" t="str">
        <f>IF(Table1[[#This Row],[Profit]]&lt;0,"Yes","No")</f>
        <v>Yes</v>
      </c>
      <c r="P7475" t="str">
        <f>IF(Table1[[#This Row],[Discount_Pct]]&gt;0.3,"High",IF(Table1[[#This Row],[Discount_Pct]]&gt;0.15,"Medium","Low"))</f>
        <v>Medium</v>
      </c>
      <c r="Q7475" t="str">
        <f>TEXT(Table1[[#This Row],[Date]],"MMM-YYYY")</f>
        <v>Mar-2024</v>
      </c>
      <c r="R7475" t="str">
        <f>IF(Table1[[#This Row],[Sales_Value]]&gt;500000,"Premium",IF(Table1[[#This Row],[Sales_Value]]&gt;100000,"Mid","Basic"))</f>
        <v>Basic</v>
      </c>
    </row>
    <row r="7476" spans="1:18" x14ac:dyDescent="0.3">
      <c r="A7476" s="1">
        <v>45326</v>
      </c>
      <c r="B7476" t="s">
        <v>7677</v>
      </c>
      <c r="C7476" t="s">
        <v>20</v>
      </c>
      <c r="D7476" t="s">
        <v>72</v>
      </c>
      <c r="E7476" t="s">
        <v>223</v>
      </c>
      <c r="F7476" t="s">
        <v>32</v>
      </c>
      <c r="G7476" t="s">
        <v>18</v>
      </c>
      <c r="H7476">
        <v>97</v>
      </c>
      <c r="I7476">
        <v>11762.41</v>
      </c>
      <c r="J7476">
        <v>0.27</v>
      </c>
      <c r="K7476">
        <v>832896.25</v>
      </c>
      <c r="L7476">
        <v>8926.52</v>
      </c>
      <c r="M7476">
        <v>-32976.19</v>
      </c>
      <c r="N7476" s="2">
        <f>Table1[[#This Row],[Profit]]/Table1[[#This Row],[Sales_Value]]</f>
        <v>-3.9592194105808498E-2</v>
      </c>
      <c r="O7476" s="3" t="str">
        <f>IF(Table1[[#This Row],[Profit]]&lt;0,"Yes","No")</f>
        <v>Yes</v>
      </c>
      <c r="P7476" t="str">
        <f>IF(Table1[[#This Row],[Discount_Pct]]&gt;0.3,"High",IF(Table1[[#This Row],[Discount_Pct]]&gt;0.15,"Medium","Low"))</f>
        <v>Medium</v>
      </c>
      <c r="Q7476" t="str">
        <f>TEXT(Table1[[#This Row],[Date]],"MMM-YYYY")</f>
        <v>Feb-2024</v>
      </c>
      <c r="R7476" t="str">
        <f>IF(Table1[[#This Row],[Sales_Value]]&gt;500000,"Premium",IF(Table1[[#This Row],[Sales_Value]]&gt;100000,"Mid","Basic"))</f>
        <v>Premium</v>
      </c>
    </row>
    <row r="7477" spans="1:18" x14ac:dyDescent="0.3">
      <c r="A7477" s="1">
        <v>45487</v>
      </c>
      <c r="B7477" t="s">
        <v>7678</v>
      </c>
      <c r="C7477" t="s">
        <v>14</v>
      </c>
      <c r="D7477" t="s">
        <v>144</v>
      </c>
      <c r="E7477" t="s">
        <v>41</v>
      </c>
      <c r="F7477" t="s">
        <v>119</v>
      </c>
      <c r="G7477" t="s">
        <v>53</v>
      </c>
      <c r="H7477">
        <v>99</v>
      </c>
      <c r="I7477">
        <v>504.89</v>
      </c>
      <c r="J7477">
        <v>0.28999999999999998</v>
      </c>
      <c r="K7477">
        <v>35488.720000000001</v>
      </c>
      <c r="L7477">
        <v>198.44</v>
      </c>
      <c r="M7477">
        <v>15843.16</v>
      </c>
      <c r="N7477" s="2">
        <f>Table1[[#This Row],[Profit]]/Table1[[#This Row],[Sales_Value]]</f>
        <v>0.44642804812346004</v>
      </c>
      <c r="O7477" s="3" t="str">
        <f>IF(Table1[[#This Row],[Profit]]&lt;0,"Yes","No")</f>
        <v>No</v>
      </c>
      <c r="P7477" t="str">
        <f>IF(Table1[[#This Row],[Discount_Pct]]&gt;0.3,"High",IF(Table1[[#This Row],[Discount_Pct]]&gt;0.15,"Medium","Low"))</f>
        <v>Medium</v>
      </c>
      <c r="Q7477" t="str">
        <f>TEXT(Table1[[#This Row],[Date]],"MMM-YYYY")</f>
        <v>Jul-2024</v>
      </c>
      <c r="R7477" t="str">
        <f>IF(Table1[[#This Row],[Sales_Value]]&gt;500000,"Premium",IF(Table1[[#This Row],[Sales_Value]]&gt;100000,"Mid","Basic"))</f>
        <v>Basic</v>
      </c>
    </row>
    <row r="7478" spans="1:18" x14ac:dyDescent="0.3">
      <c r="A7478" s="1">
        <v>45596</v>
      </c>
      <c r="B7478" t="s">
        <v>7679</v>
      </c>
      <c r="C7478" t="s">
        <v>20</v>
      </c>
      <c r="D7478" t="s">
        <v>124</v>
      </c>
      <c r="E7478" t="s">
        <v>223</v>
      </c>
      <c r="F7478" t="s">
        <v>49</v>
      </c>
      <c r="G7478" t="s">
        <v>24</v>
      </c>
      <c r="H7478">
        <v>3</v>
      </c>
      <c r="I7478">
        <v>64.239999999999995</v>
      </c>
      <c r="J7478">
        <v>0.01</v>
      </c>
      <c r="K7478">
        <v>190.79</v>
      </c>
      <c r="L7478">
        <v>41.1</v>
      </c>
      <c r="M7478">
        <v>67.489999999999995</v>
      </c>
      <c r="N7478" s="2">
        <f>Table1[[#This Row],[Profit]]/Table1[[#This Row],[Sales_Value]]</f>
        <v>0.35373971382147912</v>
      </c>
      <c r="O7478" s="3" t="str">
        <f>IF(Table1[[#This Row],[Profit]]&lt;0,"Yes","No")</f>
        <v>No</v>
      </c>
      <c r="P7478" t="str">
        <f>IF(Table1[[#This Row],[Discount_Pct]]&gt;0.3,"High",IF(Table1[[#This Row],[Discount_Pct]]&gt;0.15,"Medium","Low"))</f>
        <v>Low</v>
      </c>
      <c r="Q7478" t="str">
        <f>TEXT(Table1[[#This Row],[Date]],"MMM-YYYY")</f>
        <v>Oct-2024</v>
      </c>
      <c r="R7478" t="str">
        <f>IF(Table1[[#This Row],[Sales_Value]]&gt;500000,"Premium",IF(Table1[[#This Row],[Sales_Value]]&gt;100000,"Mid","Basic"))</f>
        <v>Basic</v>
      </c>
    </row>
    <row r="7479" spans="1:18" x14ac:dyDescent="0.3">
      <c r="A7479" s="1">
        <v>45436</v>
      </c>
      <c r="B7479" t="s">
        <v>7680</v>
      </c>
      <c r="C7479" t="s">
        <v>34</v>
      </c>
      <c r="D7479" t="s">
        <v>207</v>
      </c>
      <c r="E7479" t="s">
        <v>41</v>
      </c>
      <c r="F7479" t="s">
        <v>178</v>
      </c>
      <c r="G7479" t="s">
        <v>46</v>
      </c>
      <c r="H7479">
        <v>27</v>
      </c>
      <c r="I7479">
        <v>23841.86</v>
      </c>
      <c r="J7479">
        <v>0.26</v>
      </c>
      <c r="K7479">
        <v>476360.36</v>
      </c>
      <c r="L7479">
        <v>19745.89</v>
      </c>
      <c r="M7479">
        <v>-56778.67</v>
      </c>
      <c r="N7479" s="2">
        <f>Table1[[#This Row],[Profit]]/Table1[[#This Row],[Sales_Value]]</f>
        <v>-0.11919268429472175</v>
      </c>
      <c r="O7479" s="3" t="str">
        <f>IF(Table1[[#This Row],[Profit]]&lt;0,"Yes","No")</f>
        <v>Yes</v>
      </c>
      <c r="P7479" t="str">
        <f>IF(Table1[[#This Row],[Discount_Pct]]&gt;0.3,"High",IF(Table1[[#This Row],[Discount_Pct]]&gt;0.15,"Medium","Low"))</f>
        <v>Medium</v>
      </c>
      <c r="Q7479" t="str">
        <f>TEXT(Table1[[#This Row],[Date]],"MMM-YYYY")</f>
        <v>May-2024</v>
      </c>
      <c r="R7479" t="str">
        <f>IF(Table1[[#This Row],[Sales_Value]]&gt;500000,"Premium",IF(Table1[[#This Row],[Sales_Value]]&gt;100000,"Mid","Basic"))</f>
        <v>Mid</v>
      </c>
    </row>
    <row r="7480" spans="1:18" x14ac:dyDescent="0.3">
      <c r="A7480" s="1">
        <v>45372</v>
      </c>
      <c r="B7480" t="s">
        <v>7681</v>
      </c>
      <c r="C7480" t="s">
        <v>20</v>
      </c>
      <c r="D7480" t="s">
        <v>124</v>
      </c>
      <c r="E7480" t="s">
        <v>87</v>
      </c>
      <c r="F7480" t="s">
        <v>37</v>
      </c>
      <c r="G7480" t="s">
        <v>18</v>
      </c>
      <c r="H7480">
        <v>44</v>
      </c>
      <c r="I7480">
        <v>39921.89</v>
      </c>
      <c r="J7480">
        <v>0.01</v>
      </c>
      <c r="K7480">
        <v>1738997.53</v>
      </c>
      <c r="L7480">
        <v>35068.089999999997</v>
      </c>
      <c r="M7480">
        <v>196001.57</v>
      </c>
      <c r="N7480" s="2">
        <f>Table1[[#This Row],[Profit]]/Table1[[#This Row],[Sales_Value]]</f>
        <v>0.11270951603939311</v>
      </c>
      <c r="O7480" s="3" t="str">
        <f>IF(Table1[[#This Row],[Profit]]&lt;0,"Yes","No")</f>
        <v>No</v>
      </c>
      <c r="P7480" t="str">
        <f>IF(Table1[[#This Row],[Discount_Pct]]&gt;0.3,"High",IF(Table1[[#This Row],[Discount_Pct]]&gt;0.15,"Medium","Low"))</f>
        <v>Low</v>
      </c>
      <c r="Q7480" t="str">
        <f>TEXT(Table1[[#This Row],[Date]],"MMM-YYYY")</f>
        <v>Mar-2024</v>
      </c>
      <c r="R7480" t="str">
        <f>IF(Table1[[#This Row],[Sales_Value]]&gt;500000,"Premium",IF(Table1[[#This Row],[Sales_Value]]&gt;100000,"Mid","Basic"))</f>
        <v>Premium</v>
      </c>
    </row>
    <row r="7481" spans="1:18" x14ac:dyDescent="0.3">
      <c r="A7481" s="1">
        <v>45392</v>
      </c>
      <c r="B7481" t="s">
        <v>7682</v>
      </c>
      <c r="C7481" t="s">
        <v>34</v>
      </c>
      <c r="D7481" t="s">
        <v>59</v>
      </c>
      <c r="E7481" t="s">
        <v>415</v>
      </c>
      <c r="F7481" t="s">
        <v>32</v>
      </c>
      <c r="G7481" t="s">
        <v>18</v>
      </c>
      <c r="H7481">
        <v>98</v>
      </c>
      <c r="I7481">
        <v>11889.57</v>
      </c>
      <c r="J7481">
        <v>0.25</v>
      </c>
      <c r="K7481">
        <v>873883.4</v>
      </c>
      <c r="L7481">
        <v>8240.1299999999992</v>
      </c>
      <c r="M7481">
        <v>66350.649999999994</v>
      </c>
      <c r="N7481" s="2">
        <f>Table1[[#This Row],[Profit]]/Table1[[#This Row],[Sales_Value]]</f>
        <v>7.592620480032003E-2</v>
      </c>
      <c r="O7481" s="3" t="str">
        <f>IF(Table1[[#This Row],[Profit]]&lt;0,"Yes","No")</f>
        <v>No</v>
      </c>
      <c r="P7481" t="str">
        <f>IF(Table1[[#This Row],[Discount_Pct]]&gt;0.3,"High",IF(Table1[[#This Row],[Discount_Pct]]&gt;0.15,"Medium","Low"))</f>
        <v>Medium</v>
      </c>
      <c r="Q7481" t="str">
        <f>TEXT(Table1[[#This Row],[Date]],"MMM-YYYY")</f>
        <v>Apr-2024</v>
      </c>
      <c r="R7481" t="str">
        <f>IF(Table1[[#This Row],[Sales_Value]]&gt;500000,"Premium",IF(Table1[[#This Row],[Sales_Value]]&gt;100000,"Mid","Basic"))</f>
        <v>Premium</v>
      </c>
    </row>
    <row r="7482" spans="1:18" x14ac:dyDescent="0.3">
      <c r="A7482" s="1">
        <v>45417</v>
      </c>
      <c r="B7482" t="s">
        <v>7683</v>
      </c>
      <c r="C7482" t="s">
        <v>20</v>
      </c>
      <c r="D7482" t="s">
        <v>148</v>
      </c>
      <c r="E7482" t="s">
        <v>102</v>
      </c>
      <c r="F7482" t="s">
        <v>28</v>
      </c>
      <c r="G7482" t="s">
        <v>18</v>
      </c>
      <c r="H7482">
        <v>56</v>
      </c>
      <c r="I7482">
        <v>2402.54</v>
      </c>
      <c r="J7482">
        <v>0.1</v>
      </c>
      <c r="K7482">
        <v>121088.02</v>
      </c>
      <c r="L7482">
        <v>1398.07</v>
      </c>
      <c r="M7482">
        <v>42796.1</v>
      </c>
      <c r="N7482" s="2">
        <f>Table1[[#This Row],[Profit]]/Table1[[#This Row],[Sales_Value]]</f>
        <v>0.35342967867506625</v>
      </c>
      <c r="O7482" s="3" t="str">
        <f>IF(Table1[[#This Row],[Profit]]&lt;0,"Yes","No")</f>
        <v>No</v>
      </c>
      <c r="P7482" t="str">
        <f>IF(Table1[[#This Row],[Discount_Pct]]&gt;0.3,"High",IF(Table1[[#This Row],[Discount_Pct]]&gt;0.15,"Medium","Low"))</f>
        <v>Low</v>
      </c>
      <c r="Q7482" t="str">
        <f>TEXT(Table1[[#This Row],[Date]],"MMM-YYYY")</f>
        <v>May-2024</v>
      </c>
      <c r="R7482" t="str">
        <f>IF(Table1[[#This Row],[Sales_Value]]&gt;500000,"Premium",IF(Table1[[#This Row],[Sales_Value]]&gt;100000,"Mid","Basic"))</f>
        <v>Mid</v>
      </c>
    </row>
    <row r="7483" spans="1:18" x14ac:dyDescent="0.3">
      <c r="A7483" s="1">
        <v>45474</v>
      </c>
      <c r="B7483" t="s">
        <v>7684</v>
      </c>
      <c r="C7483" t="s">
        <v>14</v>
      </c>
      <c r="D7483" t="s">
        <v>55</v>
      </c>
      <c r="E7483" t="s">
        <v>48</v>
      </c>
      <c r="F7483" t="s">
        <v>138</v>
      </c>
      <c r="G7483" t="s">
        <v>46</v>
      </c>
      <c r="H7483">
        <v>38</v>
      </c>
      <c r="I7483">
        <v>6578.26</v>
      </c>
      <c r="J7483">
        <v>0</v>
      </c>
      <c r="K7483">
        <v>249973.88</v>
      </c>
      <c r="L7483">
        <v>3935.53</v>
      </c>
      <c r="M7483">
        <v>100423.74</v>
      </c>
      <c r="N7483" s="2">
        <f>Table1[[#This Row],[Profit]]/Table1[[#This Row],[Sales_Value]]</f>
        <v>0.40173693347480949</v>
      </c>
      <c r="O7483" s="3" t="str">
        <f>IF(Table1[[#This Row],[Profit]]&lt;0,"Yes","No")</f>
        <v>No</v>
      </c>
      <c r="P7483" t="str">
        <f>IF(Table1[[#This Row],[Discount_Pct]]&gt;0.3,"High",IF(Table1[[#This Row],[Discount_Pct]]&gt;0.15,"Medium","Low"))</f>
        <v>Low</v>
      </c>
      <c r="Q7483" t="str">
        <f>TEXT(Table1[[#This Row],[Date]],"MMM-YYYY")</f>
        <v>Jul-2024</v>
      </c>
      <c r="R7483" t="str">
        <f>IF(Table1[[#This Row],[Sales_Value]]&gt;500000,"Premium",IF(Table1[[#This Row],[Sales_Value]]&gt;100000,"Mid","Basic"))</f>
        <v>Mid</v>
      </c>
    </row>
    <row r="7484" spans="1:18" x14ac:dyDescent="0.3">
      <c r="A7484" s="1">
        <v>45414</v>
      </c>
      <c r="B7484" t="s">
        <v>7685</v>
      </c>
      <c r="C7484" t="s">
        <v>20</v>
      </c>
      <c r="D7484" t="s">
        <v>364</v>
      </c>
      <c r="E7484" t="s">
        <v>27</v>
      </c>
      <c r="F7484" t="s">
        <v>132</v>
      </c>
      <c r="G7484" t="s">
        <v>24</v>
      </c>
      <c r="H7484">
        <v>63</v>
      </c>
      <c r="I7484">
        <v>52.47</v>
      </c>
      <c r="J7484">
        <v>0.23</v>
      </c>
      <c r="K7484">
        <v>2545.3200000000002</v>
      </c>
      <c r="L7484">
        <v>20.97</v>
      </c>
      <c r="M7484">
        <v>1224.21</v>
      </c>
      <c r="N7484" s="2">
        <f>Table1[[#This Row],[Profit]]/Table1[[#This Row],[Sales_Value]]</f>
        <v>0.4809650652963085</v>
      </c>
      <c r="O7484" s="3" t="str">
        <f>IF(Table1[[#This Row],[Profit]]&lt;0,"Yes","No")</f>
        <v>No</v>
      </c>
      <c r="P7484" t="str">
        <f>IF(Table1[[#This Row],[Discount_Pct]]&gt;0.3,"High",IF(Table1[[#This Row],[Discount_Pct]]&gt;0.15,"Medium","Low"))</f>
        <v>Medium</v>
      </c>
      <c r="Q7484" t="str">
        <f>TEXT(Table1[[#This Row],[Date]],"MMM-YYYY")</f>
        <v>May-2024</v>
      </c>
      <c r="R7484" t="str">
        <f>IF(Table1[[#This Row],[Sales_Value]]&gt;500000,"Premium",IF(Table1[[#This Row],[Sales_Value]]&gt;100000,"Mid","Basic"))</f>
        <v>Basic</v>
      </c>
    </row>
    <row r="7485" spans="1:18" x14ac:dyDescent="0.3">
      <c r="A7485" s="1">
        <v>45330</v>
      </c>
      <c r="B7485" t="s">
        <v>7686</v>
      </c>
      <c r="C7485" t="s">
        <v>39</v>
      </c>
      <c r="D7485" t="s">
        <v>66</v>
      </c>
      <c r="E7485" t="s">
        <v>252</v>
      </c>
      <c r="F7485" t="s">
        <v>138</v>
      </c>
      <c r="G7485" t="s">
        <v>46</v>
      </c>
      <c r="H7485">
        <v>8</v>
      </c>
      <c r="I7485">
        <v>6044.03</v>
      </c>
      <c r="J7485">
        <v>0.16</v>
      </c>
      <c r="K7485">
        <v>40615.879999999997</v>
      </c>
      <c r="L7485">
        <v>3897.12</v>
      </c>
      <c r="M7485">
        <v>9438.92</v>
      </c>
      <c r="N7485" s="2">
        <f>Table1[[#This Row],[Profit]]/Table1[[#This Row],[Sales_Value]]</f>
        <v>0.23239481700261083</v>
      </c>
      <c r="O7485" s="3" t="str">
        <f>IF(Table1[[#This Row],[Profit]]&lt;0,"Yes","No")</f>
        <v>No</v>
      </c>
      <c r="P7485" t="str">
        <f>IF(Table1[[#This Row],[Discount_Pct]]&gt;0.3,"High",IF(Table1[[#This Row],[Discount_Pct]]&gt;0.15,"Medium","Low"))</f>
        <v>Medium</v>
      </c>
      <c r="Q7485" t="str">
        <f>TEXT(Table1[[#This Row],[Date]],"MMM-YYYY")</f>
        <v>Feb-2024</v>
      </c>
      <c r="R7485" t="str">
        <f>IF(Table1[[#This Row],[Sales_Value]]&gt;500000,"Premium",IF(Table1[[#This Row],[Sales_Value]]&gt;100000,"Mid","Basic"))</f>
        <v>Basic</v>
      </c>
    </row>
    <row r="7486" spans="1:18" x14ac:dyDescent="0.3">
      <c r="A7486" s="1">
        <v>45553</v>
      </c>
      <c r="B7486" t="s">
        <v>7687</v>
      </c>
      <c r="C7486" t="s">
        <v>20</v>
      </c>
      <c r="D7486" t="s">
        <v>148</v>
      </c>
      <c r="E7486" t="s">
        <v>175</v>
      </c>
      <c r="F7486" t="s">
        <v>142</v>
      </c>
      <c r="G7486" t="s">
        <v>18</v>
      </c>
      <c r="H7486">
        <v>3</v>
      </c>
      <c r="I7486">
        <v>13012.43</v>
      </c>
      <c r="J7486">
        <v>0.22</v>
      </c>
      <c r="K7486">
        <v>30449.09</v>
      </c>
      <c r="L7486">
        <v>8739.5300000000007</v>
      </c>
      <c r="M7486">
        <v>4230.5</v>
      </c>
      <c r="N7486" s="2">
        <f>Table1[[#This Row],[Profit]]/Table1[[#This Row],[Sales_Value]]</f>
        <v>0.13893682865399262</v>
      </c>
      <c r="O7486" s="3" t="str">
        <f>IF(Table1[[#This Row],[Profit]]&lt;0,"Yes","No")</f>
        <v>No</v>
      </c>
      <c r="P7486" t="str">
        <f>IF(Table1[[#This Row],[Discount_Pct]]&gt;0.3,"High",IF(Table1[[#This Row],[Discount_Pct]]&gt;0.15,"Medium","Low"))</f>
        <v>Medium</v>
      </c>
      <c r="Q7486" t="str">
        <f>TEXT(Table1[[#This Row],[Date]],"MMM-YYYY")</f>
        <v>Sep-2024</v>
      </c>
      <c r="R7486" t="str">
        <f>IF(Table1[[#This Row],[Sales_Value]]&gt;500000,"Premium",IF(Table1[[#This Row],[Sales_Value]]&gt;100000,"Mid","Basic"))</f>
        <v>Basic</v>
      </c>
    </row>
    <row r="7487" spans="1:18" x14ac:dyDescent="0.3">
      <c r="A7487" s="1">
        <v>45558</v>
      </c>
      <c r="B7487" t="s">
        <v>7688</v>
      </c>
      <c r="C7487" t="s">
        <v>39</v>
      </c>
      <c r="D7487" t="s">
        <v>40</v>
      </c>
      <c r="E7487" t="s">
        <v>285</v>
      </c>
      <c r="F7487" t="s">
        <v>61</v>
      </c>
      <c r="G7487" t="s">
        <v>53</v>
      </c>
      <c r="H7487">
        <v>83</v>
      </c>
      <c r="I7487">
        <v>3279.72</v>
      </c>
      <c r="J7487">
        <v>0.16</v>
      </c>
      <c r="K7487">
        <v>228662.08</v>
      </c>
      <c r="L7487">
        <v>1982.95</v>
      </c>
      <c r="M7487">
        <v>64077.23</v>
      </c>
      <c r="N7487" s="2">
        <f>Table1[[#This Row],[Profit]]/Table1[[#This Row],[Sales_Value]]</f>
        <v>0.28022674332359787</v>
      </c>
      <c r="O7487" s="3" t="str">
        <f>IF(Table1[[#This Row],[Profit]]&lt;0,"Yes","No")</f>
        <v>No</v>
      </c>
      <c r="P7487" t="str">
        <f>IF(Table1[[#This Row],[Discount_Pct]]&gt;0.3,"High",IF(Table1[[#This Row],[Discount_Pct]]&gt;0.15,"Medium","Low"))</f>
        <v>Medium</v>
      </c>
      <c r="Q7487" t="str">
        <f>TEXT(Table1[[#This Row],[Date]],"MMM-YYYY")</f>
        <v>Sep-2024</v>
      </c>
      <c r="R7487" t="str">
        <f>IF(Table1[[#This Row],[Sales_Value]]&gt;500000,"Premium",IF(Table1[[#This Row],[Sales_Value]]&gt;100000,"Mid","Basic"))</f>
        <v>Mid</v>
      </c>
    </row>
    <row r="7488" spans="1:18" x14ac:dyDescent="0.3">
      <c r="A7488" s="1">
        <v>45583</v>
      </c>
      <c r="B7488" t="s">
        <v>7689</v>
      </c>
      <c r="C7488" t="s">
        <v>34</v>
      </c>
      <c r="D7488" t="s">
        <v>80</v>
      </c>
      <c r="E7488" t="s">
        <v>421</v>
      </c>
      <c r="F7488" t="s">
        <v>122</v>
      </c>
      <c r="G7488" t="s">
        <v>18</v>
      </c>
      <c r="H7488">
        <v>62</v>
      </c>
      <c r="I7488">
        <v>9699.75</v>
      </c>
      <c r="J7488">
        <v>0.03</v>
      </c>
      <c r="K7488">
        <v>583342.97</v>
      </c>
      <c r="L7488">
        <v>6305.36</v>
      </c>
      <c r="M7488">
        <v>192410.64</v>
      </c>
      <c r="N7488" s="2">
        <f>Table1[[#This Row],[Profit]]/Table1[[#This Row],[Sales_Value]]</f>
        <v>0.32984136244926382</v>
      </c>
      <c r="O7488" s="3" t="str">
        <f>IF(Table1[[#This Row],[Profit]]&lt;0,"Yes","No")</f>
        <v>No</v>
      </c>
      <c r="P7488" t="str">
        <f>IF(Table1[[#This Row],[Discount_Pct]]&gt;0.3,"High",IF(Table1[[#This Row],[Discount_Pct]]&gt;0.15,"Medium","Low"))</f>
        <v>Low</v>
      </c>
      <c r="Q7488" t="str">
        <f>TEXT(Table1[[#This Row],[Date]],"MMM-YYYY")</f>
        <v>Oct-2024</v>
      </c>
      <c r="R7488" t="str">
        <f>IF(Table1[[#This Row],[Sales_Value]]&gt;500000,"Premium",IF(Table1[[#This Row],[Sales_Value]]&gt;100000,"Mid","Basic"))</f>
        <v>Premium</v>
      </c>
    </row>
    <row r="7489" spans="1:18" x14ac:dyDescent="0.3">
      <c r="A7489" s="1">
        <v>45419</v>
      </c>
      <c r="B7489" t="s">
        <v>7690</v>
      </c>
      <c r="C7489" t="s">
        <v>14</v>
      </c>
      <c r="D7489" t="s">
        <v>55</v>
      </c>
      <c r="E7489" t="s">
        <v>16</v>
      </c>
      <c r="F7489" t="s">
        <v>201</v>
      </c>
      <c r="G7489" t="s">
        <v>53</v>
      </c>
      <c r="H7489">
        <v>76</v>
      </c>
      <c r="I7489">
        <v>1368.8</v>
      </c>
      <c r="J7489">
        <v>0.18</v>
      </c>
      <c r="K7489">
        <v>85303.62</v>
      </c>
      <c r="L7489">
        <v>653.04</v>
      </c>
      <c r="M7489">
        <v>35672.58</v>
      </c>
      <c r="N7489" s="2">
        <f>Table1[[#This Row],[Profit]]/Table1[[#This Row],[Sales_Value]]</f>
        <v>0.41818365973214272</v>
      </c>
      <c r="O7489" s="3" t="str">
        <f>IF(Table1[[#This Row],[Profit]]&lt;0,"Yes","No")</f>
        <v>No</v>
      </c>
      <c r="P7489" t="str">
        <f>IF(Table1[[#This Row],[Discount_Pct]]&gt;0.3,"High",IF(Table1[[#This Row],[Discount_Pct]]&gt;0.15,"Medium","Low"))</f>
        <v>Medium</v>
      </c>
      <c r="Q7489" t="str">
        <f>TEXT(Table1[[#This Row],[Date]],"MMM-YYYY")</f>
        <v>May-2024</v>
      </c>
      <c r="R7489" t="str">
        <f>IF(Table1[[#This Row],[Sales_Value]]&gt;500000,"Premium",IF(Table1[[#This Row],[Sales_Value]]&gt;100000,"Mid","Basic"))</f>
        <v>Basic</v>
      </c>
    </row>
    <row r="7490" spans="1:18" x14ac:dyDescent="0.3">
      <c r="A7490" s="1">
        <v>45376</v>
      </c>
      <c r="B7490" t="s">
        <v>7691</v>
      </c>
      <c r="C7490" t="s">
        <v>34</v>
      </c>
      <c r="D7490" t="s">
        <v>207</v>
      </c>
      <c r="E7490" t="s">
        <v>102</v>
      </c>
      <c r="F7490" t="s">
        <v>226</v>
      </c>
      <c r="G7490" t="s">
        <v>18</v>
      </c>
      <c r="H7490">
        <v>55</v>
      </c>
      <c r="I7490">
        <v>16102.99</v>
      </c>
      <c r="J7490">
        <v>0.23</v>
      </c>
      <c r="K7490">
        <v>681961.63</v>
      </c>
      <c r="L7490">
        <v>12787.87</v>
      </c>
      <c r="M7490">
        <v>-21371.22</v>
      </c>
      <c r="N7490" s="2">
        <f>Table1[[#This Row],[Profit]]/Table1[[#This Row],[Sales_Value]]</f>
        <v>-3.1337862806152306E-2</v>
      </c>
      <c r="O7490" s="3" t="str">
        <f>IF(Table1[[#This Row],[Profit]]&lt;0,"Yes","No")</f>
        <v>Yes</v>
      </c>
      <c r="P7490" t="str">
        <f>IF(Table1[[#This Row],[Discount_Pct]]&gt;0.3,"High",IF(Table1[[#This Row],[Discount_Pct]]&gt;0.15,"Medium","Low"))</f>
        <v>Medium</v>
      </c>
      <c r="Q7490" t="str">
        <f>TEXT(Table1[[#This Row],[Date]],"MMM-YYYY")</f>
        <v>Mar-2024</v>
      </c>
      <c r="R7490" t="str">
        <f>IF(Table1[[#This Row],[Sales_Value]]&gt;500000,"Premium",IF(Table1[[#This Row],[Sales_Value]]&gt;100000,"Mid","Basic"))</f>
        <v>Premium</v>
      </c>
    </row>
    <row r="7491" spans="1:18" x14ac:dyDescent="0.3">
      <c r="A7491" s="1">
        <v>45360</v>
      </c>
      <c r="B7491" t="s">
        <v>7692</v>
      </c>
      <c r="C7491" t="s">
        <v>20</v>
      </c>
      <c r="D7491" t="s">
        <v>30</v>
      </c>
      <c r="E7491" t="s">
        <v>205</v>
      </c>
      <c r="F7491" t="s">
        <v>122</v>
      </c>
      <c r="G7491" t="s">
        <v>18</v>
      </c>
      <c r="H7491">
        <v>3</v>
      </c>
      <c r="I7491">
        <v>7773.37</v>
      </c>
      <c r="J7491">
        <v>0.08</v>
      </c>
      <c r="K7491">
        <v>21454.5</v>
      </c>
      <c r="L7491">
        <v>6693.43</v>
      </c>
      <c r="M7491">
        <v>1374.21</v>
      </c>
      <c r="N7491" s="2">
        <f>Table1[[#This Row],[Profit]]/Table1[[#This Row],[Sales_Value]]</f>
        <v>6.4052296720967627E-2</v>
      </c>
      <c r="O7491" s="3" t="str">
        <f>IF(Table1[[#This Row],[Profit]]&lt;0,"Yes","No")</f>
        <v>No</v>
      </c>
      <c r="P7491" t="str">
        <f>IF(Table1[[#This Row],[Discount_Pct]]&gt;0.3,"High",IF(Table1[[#This Row],[Discount_Pct]]&gt;0.15,"Medium","Low"))</f>
        <v>Low</v>
      </c>
      <c r="Q7491" t="str">
        <f>TEXT(Table1[[#This Row],[Date]],"MMM-YYYY")</f>
        <v>Mar-2024</v>
      </c>
      <c r="R7491" t="str">
        <f>IF(Table1[[#This Row],[Sales_Value]]&gt;500000,"Premium",IF(Table1[[#This Row],[Sales_Value]]&gt;100000,"Mid","Basic"))</f>
        <v>Basic</v>
      </c>
    </row>
    <row r="7492" spans="1:18" x14ac:dyDescent="0.3">
      <c r="A7492" s="1">
        <v>45295</v>
      </c>
      <c r="B7492" t="s">
        <v>7693</v>
      </c>
      <c r="C7492" t="s">
        <v>34</v>
      </c>
      <c r="D7492" t="s">
        <v>105</v>
      </c>
      <c r="E7492" t="s">
        <v>205</v>
      </c>
      <c r="F7492" t="s">
        <v>119</v>
      </c>
      <c r="G7492" t="s">
        <v>53</v>
      </c>
      <c r="H7492">
        <v>22</v>
      </c>
      <c r="I7492">
        <v>446.44</v>
      </c>
      <c r="J7492">
        <v>0.08</v>
      </c>
      <c r="K7492">
        <v>9035.9500000000007</v>
      </c>
      <c r="L7492">
        <v>215.88</v>
      </c>
      <c r="M7492">
        <v>4286.59</v>
      </c>
      <c r="N7492" s="2">
        <f>Table1[[#This Row],[Profit]]/Table1[[#This Row],[Sales_Value]]</f>
        <v>0.47439284192586278</v>
      </c>
      <c r="O7492" s="3" t="str">
        <f>IF(Table1[[#This Row],[Profit]]&lt;0,"Yes","No")</f>
        <v>No</v>
      </c>
      <c r="P7492" t="str">
        <f>IF(Table1[[#This Row],[Discount_Pct]]&gt;0.3,"High",IF(Table1[[#This Row],[Discount_Pct]]&gt;0.15,"Medium","Low"))</f>
        <v>Low</v>
      </c>
      <c r="Q7492" t="str">
        <f>TEXT(Table1[[#This Row],[Date]],"MMM-YYYY")</f>
        <v>Jan-2024</v>
      </c>
      <c r="R7492" t="str">
        <f>IF(Table1[[#This Row],[Sales_Value]]&gt;500000,"Premium",IF(Table1[[#This Row],[Sales_Value]]&gt;100000,"Mid","Basic"))</f>
        <v>Basic</v>
      </c>
    </row>
    <row r="7493" spans="1:18" x14ac:dyDescent="0.3">
      <c r="A7493" s="1">
        <v>45492</v>
      </c>
      <c r="B7493" t="s">
        <v>7694</v>
      </c>
      <c r="C7493" t="s">
        <v>20</v>
      </c>
      <c r="D7493" t="s">
        <v>148</v>
      </c>
      <c r="E7493" t="s">
        <v>205</v>
      </c>
      <c r="F7493" t="s">
        <v>422</v>
      </c>
      <c r="G7493" t="s">
        <v>24</v>
      </c>
      <c r="H7493">
        <v>16</v>
      </c>
      <c r="I7493">
        <v>350.45</v>
      </c>
      <c r="J7493">
        <v>0.6</v>
      </c>
      <c r="K7493">
        <v>2242.88</v>
      </c>
      <c r="L7493">
        <v>239.37</v>
      </c>
      <c r="M7493">
        <v>767.98</v>
      </c>
      <c r="N7493" s="2">
        <f>Table1[[#This Row],[Profit]]/Table1[[#This Row],[Sales_Value]]</f>
        <v>0.34240797546012269</v>
      </c>
      <c r="O7493" s="3" t="str">
        <f>IF(Table1[[#This Row],[Profit]]&lt;0,"Yes","No")</f>
        <v>No</v>
      </c>
      <c r="P7493" t="str">
        <f>IF(Table1[[#This Row],[Discount_Pct]]&gt;0.3,"High",IF(Table1[[#This Row],[Discount_Pct]]&gt;0.15,"Medium","Low"))</f>
        <v>High</v>
      </c>
      <c r="Q7493" t="str">
        <f>TEXT(Table1[[#This Row],[Date]],"MMM-YYYY")</f>
        <v>Jul-2024</v>
      </c>
      <c r="R7493" t="str">
        <f>IF(Table1[[#This Row],[Sales_Value]]&gt;500000,"Premium",IF(Table1[[#This Row],[Sales_Value]]&gt;100000,"Mid","Basic"))</f>
        <v>Basic</v>
      </c>
    </row>
    <row r="7494" spans="1:18" x14ac:dyDescent="0.3">
      <c r="A7494" s="1">
        <v>45341</v>
      </c>
      <c r="B7494" t="s">
        <v>7695</v>
      </c>
      <c r="C7494" t="s">
        <v>20</v>
      </c>
      <c r="D7494" t="s">
        <v>30</v>
      </c>
      <c r="E7494" t="s">
        <v>158</v>
      </c>
      <c r="F7494" t="s">
        <v>103</v>
      </c>
      <c r="G7494" t="s">
        <v>24</v>
      </c>
      <c r="H7494">
        <v>75</v>
      </c>
      <c r="I7494">
        <v>226.54</v>
      </c>
      <c r="J7494">
        <v>0.02</v>
      </c>
      <c r="K7494">
        <v>16650.689999999999</v>
      </c>
      <c r="L7494">
        <v>146.69999999999999</v>
      </c>
      <c r="M7494">
        <v>5648.19</v>
      </c>
      <c r="N7494" s="2">
        <f>Table1[[#This Row],[Profit]]/Table1[[#This Row],[Sales_Value]]</f>
        <v>0.3392165730068844</v>
      </c>
      <c r="O7494" s="3" t="str">
        <f>IF(Table1[[#This Row],[Profit]]&lt;0,"Yes","No")</f>
        <v>No</v>
      </c>
      <c r="P7494" t="str">
        <f>IF(Table1[[#This Row],[Discount_Pct]]&gt;0.3,"High",IF(Table1[[#This Row],[Discount_Pct]]&gt;0.15,"Medium","Low"))</f>
        <v>Low</v>
      </c>
      <c r="Q7494" t="str">
        <f>TEXT(Table1[[#This Row],[Date]],"MMM-YYYY")</f>
        <v>Feb-2024</v>
      </c>
      <c r="R7494" t="str">
        <f>IF(Table1[[#This Row],[Sales_Value]]&gt;500000,"Premium",IF(Table1[[#This Row],[Sales_Value]]&gt;100000,"Mid","Basic"))</f>
        <v>Basic</v>
      </c>
    </row>
    <row r="7495" spans="1:18" x14ac:dyDescent="0.3">
      <c r="A7495" s="1">
        <v>45380</v>
      </c>
      <c r="B7495" t="s">
        <v>7696</v>
      </c>
      <c r="C7495" t="s">
        <v>34</v>
      </c>
      <c r="D7495" t="s">
        <v>80</v>
      </c>
      <c r="E7495" t="s">
        <v>27</v>
      </c>
      <c r="F7495" t="s">
        <v>110</v>
      </c>
      <c r="G7495" t="s">
        <v>24</v>
      </c>
      <c r="H7495">
        <v>2</v>
      </c>
      <c r="I7495">
        <v>301.92</v>
      </c>
      <c r="J7495">
        <v>0.06</v>
      </c>
      <c r="K7495">
        <v>567.61</v>
      </c>
      <c r="L7495">
        <v>204.2</v>
      </c>
      <c r="M7495">
        <v>159.21</v>
      </c>
      <c r="N7495" s="2">
        <f>Table1[[#This Row],[Profit]]/Table1[[#This Row],[Sales_Value]]</f>
        <v>0.28049188703511213</v>
      </c>
      <c r="O7495" s="3" t="str">
        <f>IF(Table1[[#This Row],[Profit]]&lt;0,"Yes","No")</f>
        <v>No</v>
      </c>
      <c r="P7495" t="str">
        <f>IF(Table1[[#This Row],[Discount_Pct]]&gt;0.3,"High",IF(Table1[[#This Row],[Discount_Pct]]&gt;0.15,"Medium","Low"))</f>
        <v>Low</v>
      </c>
      <c r="Q7495" t="str">
        <f>TEXT(Table1[[#This Row],[Date]],"MMM-YYYY")</f>
        <v>Mar-2024</v>
      </c>
      <c r="R7495" t="str">
        <f>IF(Table1[[#This Row],[Sales_Value]]&gt;500000,"Premium",IF(Table1[[#This Row],[Sales_Value]]&gt;100000,"Mid","Basic"))</f>
        <v>Basic</v>
      </c>
    </row>
    <row r="7496" spans="1:18" x14ac:dyDescent="0.3">
      <c r="A7496" s="1">
        <v>45426</v>
      </c>
      <c r="B7496" t="s">
        <v>7697</v>
      </c>
      <c r="C7496" t="s">
        <v>20</v>
      </c>
      <c r="D7496" t="s">
        <v>130</v>
      </c>
      <c r="E7496" t="s">
        <v>553</v>
      </c>
      <c r="F7496" t="s">
        <v>61</v>
      </c>
      <c r="G7496" t="s">
        <v>53</v>
      </c>
      <c r="H7496">
        <v>68</v>
      </c>
      <c r="I7496">
        <v>2783.84</v>
      </c>
      <c r="J7496">
        <v>0.13</v>
      </c>
      <c r="K7496">
        <v>164691.97</v>
      </c>
      <c r="L7496">
        <v>2164.9299999999998</v>
      </c>
      <c r="M7496">
        <v>17476.73</v>
      </c>
      <c r="N7496" s="2">
        <f>Table1[[#This Row],[Profit]]/Table1[[#This Row],[Sales_Value]]</f>
        <v>0.10611768139029486</v>
      </c>
      <c r="O7496" s="3" t="str">
        <f>IF(Table1[[#This Row],[Profit]]&lt;0,"Yes","No")</f>
        <v>No</v>
      </c>
      <c r="P7496" t="str">
        <f>IF(Table1[[#This Row],[Discount_Pct]]&gt;0.3,"High",IF(Table1[[#This Row],[Discount_Pct]]&gt;0.15,"Medium","Low"))</f>
        <v>Low</v>
      </c>
      <c r="Q7496" t="str">
        <f>TEXT(Table1[[#This Row],[Date]],"MMM-YYYY")</f>
        <v>May-2024</v>
      </c>
      <c r="R7496" t="str">
        <f>IF(Table1[[#This Row],[Sales_Value]]&gt;500000,"Premium",IF(Table1[[#This Row],[Sales_Value]]&gt;100000,"Mid","Basic"))</f>
        <v>Mid</v>
      </c>
    </row>
    <row r="7497" spans="1:18" x14ac:dyDescent="0.3">
      <c r="A7497" s="1">
        <v>45657</v>
      </c>
      <c r="B7497" t="s">
        <v>7698</v>
      </c>
      <c r="C7497" t="s">
        <v>39</v>
      </c>
      <c r="D7497" t="s">
        <v>716</v>
      </c>
      <c r="E7497" t="s">
        <v>557</v>
      </c>
      <c r="F7497" t="s">
        <v>255</v>
      </c>
      <c r="G7497" t="s">
        <v>53</v>
      </c>
      <c r="H7497">
        <v>82</v>
      </c>
      <c r="I7497">
        <v>2405.34</v>
      </c>
      <c r="J7497">
        <v>0.05</v>
      </c>
      <c r="K7497">
        <v>187375.99</v>
      </c>
      <c r="L7497">
        <v>1437.86</v>
      </c>
      <c r="M7497">
        <v>69471.47</v>
      </c>
      <c r="N7497" s="2">
        <f>Table1[[#This Row],[Profit]]/Table1[[#This Row],[Sales_Value]]</f>
        <v>0.37075972220346909</v>
      </c>
      <c r="O7497" s="3" t="str">
        <f>IF(Table1[[#This Row],[Profit]]&lt;0,"Yes","No")</f>
        <v>No</v>
      </c>
      <c r="P7497" t="str">
        <f>IF(Table1[[#This Row],[Discount_Pct]]&gt;0.3,"High",IF(Table1[[#This Row],[Discount_Pct]]&gt;0.15,"Medium","Low"))</f>
        <v>Low</v>
      </c>
      <c r="Q7497" t="str">
        <f>TEXT(Table1[[#This Row],[Date]],"MMM-YYYY")</f>
        <v>Dec-2024</v>
      </c>
      <c r="R7497" t="str">
        <f>IF(Table1[[#This Row],[Sales_Value]]&gt;500000,"Premium",IF(Table1[[#This Row],[Sales_Value]]&gt;100000,"Mid","Basic"))</f>
        <v>Mid</v>
      </c>
    </row>
    <row r="7498" spans="1:18" x14ac:dyDescent="0.3">
      <c r="A7498" s="1">
        <v>45559</v>
      </c>
      <c r="B7498" t="s">
        <v>7699</v>
      </c>
      <c r="C7498" t="s">
        <v>39</v>
      </c>
      <c r="D7498" t="s">
        <v>93</v>
      </c>
      <c r="E7498" t="s">
        <v>557</v>
      </c>
      <c r="F7498" t="s">
        <v>264</v>
      </c>
      <c r="G7498" t="s">
        <v>77</v>
      </c>
      <c r="H7498">
        <v>34</v>
      </c>
      <c r="I7498">
        <v>3012.7</v>
      </c>
      <c r="J7498">
        <v>0.03</v>
      </c>
      <c r="K7498">
        <v>99358.85</v>
      </c>
      <c r="L7498">
        <v>1635.56</v>
      </c>
      <c r="M7498">
        <v>43749.81</v>
      </c>
      <c r="N7498" s="2">
        <f>Table1[[#This Row],[Profit]]/Table1[[#This Row],[Sales_Value]]</f>
        <v>0.44032121949881664</v>
      </c>
      <c r="O7498" s="3" t="str">
        <f>IF(Table1[[#This Row],[Profit]]&lt;0,"Yes","No")</f>
        <v>No</v>
      </c>
      <c r="P7498" t="str">
        <f>IF(Table1[[#This Row],[Discount_Pct]]&gt;0.3,"High",IF(Table1[[#This Row],[Discount_Pct]]&gt;0.15,"Medium","Low"))</f>
        <v>Low</v>
      </c>
      <c r="Q7498" t="str">
        <f>TEXT(Table1[[#This Row],[Date]],"MMM-YYYY")</f>
        <v>Sep-2024</v>
      </c>
      <c r="R7498" t="str">
        <f>IF(Table1[[#This Row],[Sales_Value]]&gt;500000,"Premium",IF(Table1[[#This Row],[Sales_Value]]&gt;100000,"Mid","Basic"))</f>
        <v>Basic</v>
      </c>
    </row>
    <row r="7499" spans="1:18" x14ac:dyDescent="0.3">
      <c r="A7499" s="1">
        <v>45437</v>
      </c>
      <c r="B7499" t="s">
        <v>7700</v>
      </c>
      <c r="C7499" t="s">
        <v>14</v>
      </c>
      <c r="D7499" t="s">
        <v>160</v>
      </c>
      <c r="E7499" t="s">
        <v>193</v>
      </c>
      <c r="F7499" t="s">
        <v>52</v>
      </c>
      <c r="G7499" t="s">
        <v>53</v>
      </c>
      <c r="H7499">
        <v>61</v>
      </c>
      <c r="I7499">
        <v>1664.9</v>
      </c>
      <c r="J7499">
        <v>0</v>
      </c>
      <c r="K7499">
        <v>101558.9</v>
      </c>
      <c r="L7499">
        <v>977.84</v>
      </c>
      <c r="M7499">
        <v>41910.660000000003</v>
      </c>
      <c r="N7499" s="2">
        <f>Table1[[#This Row],[Profit]]/Table1[[#This Row],[Sales_Value]]</f>
        <v>0.41267343383987032</v>
      </c>
      <c r="O7499" s="3" t="str">
        <f>IF(Table1[[#This Row],[Profit]]&lt;0,"Yes","No")</f>
        <v>No</v>
      </c>
      <c r="P7499" t="str">
        <f>IF(Table1[[#This Row],[Discount_Pct]]&gt;0.3,"High",IF(Table1[[#This Row],[Discount_Pct]]&gt;0.15,"Medium","Low"))</f>
        <v>Low</v>
      </c>
      <c r="Q7499" t="str">
        <f>TEXT(Table1[[#This Row],[Date]],"MMM-YYYY")</f>
        <v>May-2024</v>
      </c>
      <c r="R7499" t="str">
        <f>IF(Table1[[#This Row],[Sales_Value]]&gt;500000,"Premium",IF(Table1[[#This Row],[Sales_Value]]&gt;100000,"Mid","Basic"))</f>
        <v>Mid</v>
      </c>
    </row>
    <row r="7500" spans="1:18" x14ac:dyDescent="0.3">
      <c r="A7500" s="1">
        <v>45494</v>
      </c>
      <c r="B7500" t="s">
        <v>7701</v>
      </c>
      <c r="C7500" t="s">
        <v>34</v>
      </c>
      <c r="D7500" t="s">
        <v>35</v>
      </c>
      <c r="E7500" t="s">
        <v>266</v>
      </c>
      <c r="F7500" t="s">
        <v>85</v>
      </c>
      <c r="G7500" t="s">
        <v>24</v>
      </c>
      <c r="H7500">
        <v>50</v>
      </c>
      <c r="I7500">
        <v>75.849999999999994</v>
      </c>
      <c r="J7500">
        <v>0.18</v>
      </c>
      <c r="K7500">
        <v>3109.85</v>
      </c>
      <c r="L7500">
        <v>29.42</v>
      </c>
      <c r="M7500">
        <v>1638.85</v>
      </c>
      <c r="N7500" s="2">
        <f>Table1[[#This Row],[Profit]]/Table1[[#This Row],[Sales_Value]]</f>
        <v>0.52698683216232289</v>
      </c>
      <c r="O7500" s="3" t="str">
        <f>IF(Table1[[#This Row],[Profit]]&lt;0,"Yes","No")</f>
        <v>No</v>
      </c>
      <c r="P7500" t="str">
        <f>IF(Table1[[#This Row],[Discount_Pct]]&gt;0.3,"High",IF(Table1[[#This Row],[Discount_Pct]]&gt;0.15,"Medium","Low"))</f>
        <v>Medium</v>
      </c>
      <c r="Q7500" t="str">
        <f>TEXT(Table1[[#This Row],[Date]],"MMM-YYYY")</f>
        <v>Jul-2024</v>
      </c>
      <c r="R7500" t="str">
        <f>IF(Table1[[#This Row],[Sales_Value]]&gt;500000,"Premium",IF(Table1[[#This Row],[Sales_Value]]&gt;100000,"Mid","Basic"))</f>
        <v>Basic</v>
      </c>
    </row>
    <row r="7501" spans="1:18" x14ac:dyDescent="0.3">
      <c r="A7501" s="1">
        <v>45343</v>
      </c>
      <c r="B7501" t="s">
        <v>7702</v>
      </c>
      <c r="C7501" t="s">
        <v>34</v>
      </c>
      <c r="D7501" t="s">
        <v>35</v>
      </c>
      <c r="E7501" t="s">
        <v>182</v>
      </c>
      <c r="F7501" t="s">
        <v>122</v>
      </c>
      <c r="G7501" t="s">
        <v>18</v>
      </c>
      <c r="H7501">
        <v>31</v>
      </c>
      <c r="I7501">
        <v>7536</v>
      </c>
      <c r="J7501">
        <v>0.2</v>
      </c>
      <c r="K7501">
        <v>186892.79999999999</v>
      </c>
      <c r="L7501">
        <v>6685.44</v>
      </c>
      <c r="M7501">
        <v>-20355.84</v>
      </c>
      <c r="N7501" s="2">
        <f>Table1[[#This Row],[Profit]]/Table1[[#This Row],[Sales_Value]]</f>
        <v>-0.1089171974522293</v>
      </c>
      <c r="O7501" s="3" t="str">
        <f>IF(Table1[[#This Row],[Profit]]&lt;0,"Yes","No")</f>
        <v>Yes</v>
      </c>
      <c r="P7501" t="str">
        <f>IF(Table1[[#This Row],[Discount_Pct]]&gt;0.3,"High",IF(Table1[[#This Row],[Discount_Pct]]&gt;0.15,"Medium","Low"))</f>
        <v>Medium</v>
      </c>
      <c r="Q7501" t="str">
        <f>TEXT(Table1[[#This Row],[Date]],"MMM-YYYY")</f>
        <v>Feb-2024</v>
      </c>
      <c r="R7501" t="str">
        <f>IF(Table1[[#This Row],[Sales_Value]]&gt;500000,"Premium",IF(Table1[[#This Row],[Sales_Value]]&gt;100000,"Mid","Basic"))</f>
        <v>Mid</v>
      </c>
    </row>
    <row r="7502" spans="1:18" x14ac:dyDescent="0.3">
      <c r="A7502" s="1">
        <v>45562</v>
      </c>
      <c r="B7502" t="s">
        <v>7703</v>
      </c>
      <c r="C7502" t="s">
        <v>14</v>
      </c>
      <c r="D7502" t="s">
        <v>15</v>
      </c>
      <c r="E7502" t="s">
        <v>27</v>
      </c>
      <c r="F7502" t="s">
        <v>161</v>
      </c>
      <c r="G7502" t="s">
        <v>24</v>
      </c>
      <c r="H7502">
        <v>36</v>
      </c>
      <c r="I7502">
        <v>18.02</v>
      </c>
      <c r="J7502">
        <v>0.19</v>
      </c>
      <c r="K7502">
        <v>525.46</v>
      </c>
      <c r="L7502">
        <v>4.82</v>
      </c>
      <c r="M7502">
        <v>351.94</v>
      </c>
      <c r="N7502" s="2">
        <f>Table1[[#This Row],[Profit]]/Table1[[#This Row],[Sales_Value]]</f>
        <v>0.66977505423819128</v>
      </c>
      <c r="O7502" s="3" t="str">
        <f>IF(Table1[[#This Row],[Profit]]&lt;0,"Yes","No")</f>
        <v>No</v>
      </c>
      <c r="P7502" t="str">
        <f>IF(Table1[[#This Row],[Discount_Pct]]&gt;0.3,"High",IF(Table1[[#This Row],[Discount_Pct]]&gt;0.15,"Medium","Low"))</f>
        <v>Medium</v>
      </c>
      <c r="Q7502" t="str">
        <f>TEXT(Table1[[#This Row],[Date]],"MMM-YYYY")</f>
        <v>Sep-2024</v>
      </c>
      <c r="R7502" t="str">
        <f>IF(Table1[[#This Row],[Sales_Value]]&gt;500000,"Premium",IF(Table1[[#This Row],[Sales_Value]]&gt;100000,"Mid","Basic"))</f>
        <v>Basic</v>
      </c>
    </row>
    <row r="7503" spans="1:18" x14ac:dyDescent="0.3">
      <c r="A7503" s="1">
        <v>45612</v>
      </c>
      <c r="B7503" t="s">
        <v>7704</v>
      </c>
      <c r="C7503" t="s">
        <v>20</v>
      </c>
      <c r="D7503" t="s">
        <v>148</v>
      </c>
      <c r="E7503" t="s">
        <v>415</v>
      </c>
      <c r="F7503" t="s">
        <v>64</v>
      </c>
      <c r="G7503" t="s">
        <v>53</v>
      </c>
      <c r="H7503">
        <v>18</v>
      </c>
      <c r="I7503">
        <v>662.34</v>
      </c>
      <c r="J7503">
        <v>0.27</v>
      </c>
      <c r="K7503">
        <v>8703.15</v>
      </c>
      <c r="L7503">
        <v>307.64</v>
      </c>
      <c r="M7503">
        <v>3165.63</v>
      </c>
      <c r="N7503" s="2">
        <f>Table1[[#This Row],[Profit]]/Table1[[#This Row],[Sales_Value]]</f>
        <v>0.36373382051326247</v>
      </c>
      <c r="O7503" s="3" t="str">
        <f>IF(Table1[[#This Row],[Profit]]&lt;0,"Yes","No")</f>
        <v>No</v>
      </c>
      <c r="P7503" t="str">
        <f>IF(Table1[[#This Row],[Discount_Pct]]&gt;0.3,"High",IF(Table1[[#This Row],[Discount_Pct]]&gt;0.15,"Medium","Low"))</f>
        <v>Medium</v>
      </c>
      <c r="Q7503" t="str">
        <f>TEXT(Table1[[#This Row],[Date]],"MMM-YYYY")</f>
        <v>Nov-2024</v>
      </c>
      <c r="R7503" t="str">
        <f>IF(Table1[[#This Row],[Sales_Value]]&gt;500000,"Premium",IF(Table1[[#This Row],[Sales_Value]]&gt;100000,"Mid","Basic"))</f>
        <v>Basic</v>
      </c>
    </row>
    <row r="7504" spans="1:18" x14ac:dyDescent="0.3">
      <c r="A7504" s="1">
        <v>45414</v>
      </c>
      <c r="B7504" t="s">
        <v>7705</v>
      </c>
      <c r="C7504" t="s">
        <v>39</v>
      </c>
      <c r="D7504" t="s">
        <v>66</v>
      </c>
      <c r="E7504" t="s">
        <v>758</v>
      </c>
      <c r="F7504" t="s">
        <v>82</v>
      </c>
      <c r="G7504" t="s">
        <v>24</v>
      </c>
      <c r="H7504">
        <v>59</v>
      </c>
      <c r="I7504">
        <v>92.36</v>
      </c>
      <c r="J7504">
        <v>0.12</v>
      </c>
      <c r="K7504">
        <v>4795.33</v>
      </c>
      <c r="L7504">
        <v>47.95</v>
      </c>
      <c r="M7504">
        <v>1966.28</v>
      </c>
      <c r="N7504" s="2">
        <f>Table1[[#This Row],[Profit]]/Table1[[#This Row],[Sales_Value]]</f>
        <v>0.41004060200236481</v>
      </c>
      <c r="O7504" s="3" t="str">
        <f>IF(Table1[[#This Row],[Profit]]&lt;0,"Yes","No")</f>
        <v>No</v>
      </c>
      <c r="P7504" t="str">
        <f>IF(Table1[[#This Row],[Discount_Pct]]&gt;0.3,"High",IF(Table1[[#This Row],[Discount_Pct]]&gt;0.15,"Medium","Low"))</f>
        <v>Low</v>
      </c>
      <c r="Q7504" t="str">
        <f>TEXT(Table1[[#This Row],[Date]],"MMM-YYYY")</f>
        <v>May-2024</v>
      </c>
      <c r="R7504" t="str">
        <f>IF(Table1[[#This Row],[Sales_Value]]&gt;500000,"Premium",IF(Table1[[#This Row],[Sales_Value]]&gt;100000,"Mid","Basic"))</f>
        <v>Basic</v>
      </c>
    </row>
    <row r="7505" spans="1:18" x14ac:dyDescent="0.3">
      <c r="A7505" s="1">
        <v>45342</v>
      </c>
      <c r="B7505" t="s">
        <v>7706</v>
      </c>
      <c r="C7505" t="s">
        <v>34</v>
      </c>
      <c r="D7505" t="s">
        <v>105</v>
      </c>
      <c r="E7505" t="s">
        <v>168</v>
      </c>
      <c r="F7505" t="s">
        <v>17</v>
      </c>
      <c r="G7505" t="s">
        <v>18</v>
      </c>
      <c r="H7505">
        <v>89</v>
      </c>
      <c r="I7505">
        <v>25764.57</v>
      </c>
      <c r="J7505">
        <v>0</v>
      </c>
      <c r="K7505">
        <v>2293046.73</v>
      </c>
      <c r="L7505">
        <v>24120.18</v>
      </c>
      <c r="M7505">
        <v>146350.71</v>
      </c>
      <c r="N7505" s="2">
        <f>Table1[[#This Row],[Profit]]/Table1[[#This Row],[Sales_Value]]</f>
        <v>6.382369276879063E-2</v>
      </c>
      <c r="O7505" s="3" t="str">
        <f>IF(Table1[[#This Row],[Profit]]&lt;0,"Yes","No")</f>
        <v>No</v>
      </c>
      <c r="P7505" t="str">
        <f>IF(Table1[[#This Row],[Discount_Pct]]&gt;0.3,"High",IF(Table1[[#This Row],[Discount_Pct]]&gt;0.15,"Medium","Low"))</f>
        <v>Low</v>
      </c>
      <c r="Q7505" t="str">
        <f>TEXT(Table1[[#This Row],[Date]],"MMM-YYYY")</f>
        <v>Feb-2024</v>
      </c>
      <c r="R7505" t="str">
        <f>IF(Table1[[#This Row],[Sales_Value]]&gt;500000,"Premium",IF(Table1[[#This Row],[Sales_Value]]&gt;100000,"Mid","Basic"))</f>
        <v>Premium</v>
      </c>
    </row>
    <row r="7506" spans="1:18" x14ac:dyDescent="0.3">
      <c r="A7506" s="1">
        <v>45358</v>
      </c>
      <c r="B7506" t="s">
        <v>7707</v>
      </c>
      <c r="C7506" t="s">
        <v>39</v>
      </c>
      <c r="D7506" t="s">
        <v>66</v>
      </c>
      <c r="E7506" t="s">
        <v>266</v>
      </c>
      <c r="F7506" t="s">
        <v>161</v>
      </c>
      <c r="G7506" t="s">
        <v>24</v>
      </c>
      <c r="H7506">
        <v>21</v>
      </c>
      <c r="I7506">
        <v>18.239999999999998</v>
      </c>
      <c r="J7506">
        <v>0.17</v>
      </c>
      <c r="K7506">
        <v>317.92</v>
      </c>
      <c r="L7506">
        <v>4.74</v>
      </c>
      <c r="M7506">
        <v>218.38</v>
      </c>
      <c r="N7506" s="2">
        <f>Table1[[#This Row],[Profit]]/Table1[[#This Row],[Sales_Value]]</f>
        <v>0.6869023653749371</v>
      </c>
      <c r="O7506" s="3" t="str">
        <f>IF(Table1[[#This Row],[Profit]]&lt;0,"Yes","No")</f>
        <v>No</v>
      </c>
      <c r="P7506" t="str">
        <f>IF(Table1[[#This Row],[Discount_Pct]]&gt;0.3,"High",IF(Table1[[#This Row],[Discount_Pct]]&gt;0.15,"Medium","Low"))</f>
        <v>Medium</v>
      </c>
      <c r="Q7506" t="str">
        <f>TEXT(Table1[[#This Row],[Date]],"MMM-YYYY")</f>
        <v>Mar-2024</v>
      </c>
      <c r="R7506" t="str">
        <f>IF(Table1[[#This Row],[Sales_Value]]&gt;500000,"Premium",IF(Table1[[#This Row],[Sales_Value]]&gt;100000,"Mid","Basic"))</f>
        <v>Basic</v>
      </c>
    </row>
    <row r="7507" spans="1:18" x14ac:dyDescent="0.3">
      <c r="A7507" s="1">
        <v>45490</v>
      </c>
      <c r="B7507" t="s">
        <v>7708</v>
      </c>
      <c r="C7507" t="s">
        <v>20</v>
      </c>
      <c r="D7507" t="s">
        <v>30</v>
      </c>
      <c r="E7507" t="s">
        <v>112</v>
      </c>
      <c r="F7507" t="s">
        <v>119</v>
      </c>
      <c r="G7507" t="s">
        <v>53</v>
      </c>
      <c r="H7507">
        <v>15</v>
      </c>
      <c r="I7507">
        <v>506.23</v>
      </c>
      <c r="J7507">
        <v>0</v>
      </c>
      <c r="K7507">
        <v>7593.45</v>
      </c>
      <c r="L7507">
        <v>208.51</v>
      </c>
      <c r="M7507">
        <v>4465.8</v>
      </c>
      <c r="N7507" s="2">
        <f>Table1[[#This Row],[Profit]]/Table1[[#This Row],[Sales_Value]]</f>
        <v>0.58811212294806714</v>
      </c>
      <c r="O7507" s="3" t="str">
        <f>IF(Table1[[#This Row],[Profit]]&lt;0,"Yes","No")</f>
        <v>No</v>
      </c>
      <c r="P7507" t="str">
        <f>IF(Table1[[#This Row],[Discount_Pct]]&gt;0.3,"High",IF(Table1[[#This Row],[Discount_Pct]]&gt;0.15,"Medium","Low"))</f>
        <v>Low</v>
      </c>
      <c r="Q7507" t="str">
        <f>TEXT(Table1[[#This Row],[Date]],"MMM-YYYY")</f>
        <v>Jul-2024</v>
      </c>
      <c r="R7507" t="str">
        <f>IF(Table1[[#This Row],[Sales_Value]]&gt;500000,"Premium",IF(Table1[[#This Row],[Sales_Value]]&gt;100000,"Mid","Basic"))</f>
        <v>Basic</v>
      </c>
    </row>
    <row r="7508" spans="1:18" x14ac:dyDescent="0.3">
      <c r="A7508" s="1">
        <v>45566</v>
      </c>
      <c r="B7508" t="s">
        <v>7709</v>
      </c>
      <c r="C7508" t="s">
        <v>20</v>
      </c>
      <c r="D7508" t="s">
        <v>72</v>
      </c>
      <c r="E7508" t="s">
        <v>102</v>
      </c>
      <c r="F7508" t="s">
        <v>61</v>
      </c>
      <c r="G7508" t="s">
        <v>53</v>
      </c>
      <c r="H7508">
        <v>17</v>
      </c>
      <c r="I7508">
        <v>2898.56</v>
      </c>
      <c r="J7508">
        <v>0.16</v>
      </c>
      <c r="K7508">
        <v>41391.440000000002</v>
      </c>
      <c r="L7508">
        <v>2182.12</v>
      </c>
      <c r="M7508">
        <v>4295.3999999999996</v>
      </c>
      <c r="N7508" s="2">
        <f>Table1[[#This Row],[Profit]]/Table1[[#This Row],[Sales_Value]]</f>
        <v>0.10377508006486363</v>
      </c>
      <c r="O7508" s="3" t="str">
        <f>IF(Table1[[#This Row],[Profit]]&lt;0,"Yes","No")</f>
        <v>No</v>
      </c>
      <c r="P7508" t="str">
        <f>IF(Table1[[#This Row],[Discount_Pct]]&gt;0.3,"High",IF(Table1[[#This Row],[Discount_Pct]]&gt;0.15,"Medium","Low"))</f>
        <v>Medium</v>
      </c>
      <c r="Q7508" t="str">
        <f>TEXT(Table1[[#This Row],[Date]],"MMM-YYYY")</f>
        <v>Oct-2024</v>
      </c>
      <c r="R7508" t="str">
        <f>IF(Table1[[#This Row],[Sales_Value]]&gt;500000,"Premium",IF(Table1[[#This Row],[Sales_Value]]&gt;100000,"Mid","Basic"))</f>
        <v>Basic</v>
      </c>
    </row>
    <row r="7509" spans="1:18" x14ac:dyDescent="0.3">
      <c r="A7509" s="1">
        <v>45493</v>
      </c>
      <c r="B7509" t="s">
        <v>7710</v>
      </c>
      <c r="C7509" t="s">
        <v>39</v>
      </c>
      <c r="D7509" t="s">
        <v>93</v>
      </c>
      <c r="E7509" t="s">
        <v>557</v>
      </c>
      <c r="F7509" t="s">
        <v>293</v>
      </c>
      <c r="G7509" t="s">
        <v>53</v>
      </c>
      <c r="H7509">
        <v>56</v>
      </c>
      <c r="I7509">
        <v>909.01</v>
      </c>
      <c r="J7509">
        <v>0.19</v>
      </c>
      <c r="K7509">
        <v>41232.69</v>
      </c>
      <c r="L7509">
        <v>384.48</v>
      </c>
      <c r="M7509">
        <v>19701.810000000001</v>
      </c>
      <c r="N7509" s="2">
        <f>Table1[[#This Row],[Profit]]/Table1[[#This Row],[Sales_Value]]</f>
        <v>0.4778201470726261</v>
      </c>
      <c r="O7509" s="3" t="str">
        <f>IF(Table1[[#This Row],[Profit]]&lt;0,"Yes","No")</f>
        <v>No</v>
      </c>
      <c r="P7509" t="str">
        <f>IF(Table1[[#This Row],[Discount_Pct]]&gt;0.3,"High",IF(Table1[[#This Row],[Discount_Pct]]&gt;0.15,"Medium","Low"))</f>
        <v>Medium</v>
      </c>
      <c r="Q7509" t="str">
        <f>TEXT(Table1[[#This Row],[Date]],"MMM-YYYY")</f>
        <v>Jul-2024</v>
      </c>
      <c r="R7509" t="str">
        <f>IF(Table1[[#This Row],[Sales_Value]]&gt;500000,"Premium",IF(Table1[[#This Row],[Sales_Value]]&gt;100000,"Mid","Basic"))</f>
        <v>Basic</v>
      </c>
    </row>
    <row r="7510" spans="1:18" x14ac:dyDescent="0.3">
      <c r="A7510" s="1">
        <v>45552</v>
      </c>
      <c r="B7510" t="s">
        <v>7711</v>
      </c>
      <c r="C7510" t="s">
        <v>20</v>
      </c>
      <c r="D7510" t="s">
        <v>30</v>
      </c>
      <c r="E7510" t="s">
        <v>415</v>
      </c>
      <c r="F7510" t="s">
        <v>45</v>
      </c>
      <c r="G7510" t="s">
        <v>46</v>
      </c>
      <c r="H7510">
        <v>59</v>
      </c>
      <c r="I7510">
        <v>10683.99</v>
      </c>
      <c r="J7510">
        <v>0</v>
      </c>
      <c r="K7510">
        <v>630355.41</v>
      </c>
      <c r="L7510">
        <v>6392.75</v>
      </c>
      <c r="M7510">
        <v>253183.16</v>
      </c>
      <c r="N7510" s="2">
        <f>Table1[[#This Row],[Profit]]/Table1[[#This Row],[Sales_Value]]</f>
        <v>0.40165144295342842</v>
      </c>
      <c r="O7510" s="3" t="str">
        <f>IF(Table1[[#This Row],[Profit]]&lt;0,"Yes","No")</f>
        <v>No</v>
      </c>
      <c r="P7510" t="str">
        <f>IF(Table1[[#This Row],[Discount_Pct]]&gt;0.3,"High",IF(Table1[[#This Row],[Discount_Pct]]&gt;0.15,"Medium","Low"))</f>
        <v>Low</v>
      </c>
      <c r="Q7510" t="str">
        <f>TEXT(Table1[[#This Row],[Date]],"MMM-YYYY")</f>
        <v>Sep-2024</v>
      </c>
      <c r="R7510" t="str">
        <f>IF(Table1[[#This Row],[Sales_Value]]&gt;500000,"Premium",IF(Table1[[#This Row],[Sales_Value]]&gt;100000,"Mid","Basic"))</f>
        <v>Premium</v>
      </c>
    </row>
    <row r="7511" spans="1:18" x14ac:dyDescent="0.3">
      <c r="A7511" s="1">
        <v>45435</v>
      </c>
      <c r="B7511" t="s">
        <v>7712</v>
      </c>
      <c r="C7511" t="s">
        <v>20</v>
      </c>
      <c r="D7511" t="s">
        <v>148</v>
      </c>
      <c r="E7511" t="s">
        <v>163</v>
      </c>
      <c r="F7511" t="s">
        <v>85</v>
      </c>
      <c r="G7511" t="s">
        <v>24</v>
      </c>
      <c r="H7511">
        <v>72</v>
      </c>
      <c r="I7511">
        <v>73.03</v>
      </c>
      <c r="J7511">
        <v>0</v>
      </c>
      <c r="K7511">
        <v>5258.16</v>
      </c>
      <c r="L7511">
        <v>29.59</v>
      </c>
      <c r="M7511">
        <v>3127.68</v>
      </c>
      <c r="N7511" s="2">
        <f>Table1[[#This Row],[Profit]]/Table1[[#This Row],[Sales_Value]]</f>
        <v>0.59482404491304941</v>
      </c>
      <c r="O7511" s="3" t="str">
        <f>IF(Table1[[#This Row],[Profit]]&lt;0,"Yes","No")</f>
        <v>No</v>
      </c>
      <c r="P7511" t="str">
        <f>IF(Table1[[#This Row],[Discount_Pct]]&gt;0.3,"High",IF(Table1[[#This Row],[Discount_Pct]]&gt;0.15,"Medium","Low"))</f>
        <v>Low</v>
      </c>
      <c r="Q7511" t="str">
        <f>TEXT(Table1[[#This Row],[Date]],"MMM-YYYY")</f>
        <v>May-2024</v>
      </c>
      <c r="R7511" t="str">
        <f>IF(Table1[[#This Row],[Sales_Value]]&gt;500000,"Premium",IF(Table1[[#This Row],[Sales_Value]]&gt;100000,"Mid","Basic"))</f>
        <v>Basic</v>
      </c>
    </row>
    <row r="7512" spans="1:18" x14ac:dyDescent="0.3">
      <c r="A7512" s="1">
        <v>45372</v>
      </c>
      <c r="B7512" t="s">
        <v>7713</v>
      </c>
      <c r="C7512" t="s">
        <v>14</v>
      </c>
      <c r="D7512" t="s">
        <v>15</v>
      </c>
      <c r="E7512" t="s">
        <v>238</v>
      </c>
      <c r="F7512" t="s">
        <v>156</v>
      </c>
      <c r="G7512" t="s">
        <v>18</v>
      </c>
      <c r="H7512">
        <v>91</v>
      </c>
      <c r="I7512">
        <v>22748.87</v>
      </c>
      <c r="J7512">
        <v>0.19</v>
      </c>
      <c r="K7512">
        <v>1676819.21</v>
      </c>
      <c r="L7512">
        <v>17063.64</v>
      </c>
      <c r="M7512">
        <v>124027.97</v>
      </c>
      <c r="N7512" s="2">
        <f>Table1[[#This Row],[Profit]]/Table1[[#This Row],[Sales_Value]]</f>
        <v>7.3966214878943337E-2</v>
      </c>
      <c r="O7512" s="3" t="str">
        <f>IF(Table1[[#This Row],[Profit]]&lt;0,"Yes","No")</f>
        <v>No</v>
      </c>
      <c r="P7512" t="str">
        <f>IF(Table1[[#This Row],[Discount_Pct]]&gt;0.3,"High",IF(Table1[[#This Row],[Discount_Pct]]&gt;0.15,"Medium","Low"))</f>
        <v>Medium</v>
      </c>
      <c r="Q7512" t="str">
        <f>TEXT(Table1[[#This Row],[Date]],"MMM-YYYY")</f>
        <v>Mar-2024</v>
      </c>
      <c r="R7512" t="str">
        <f>IF(Table1[[#This Row],[Sales_Value]]&gt;500000,"Premium",IF(Table1[[#This Row],[Sales_Value]]&gt;100000,"Mid","Basic"))</f>
        <v>Premium</v>
      </c>
    </row>
    <row r="7513" spans="1:18" x14ac:dyDescent="0.3">
      <c r="A7513" s="1">
        <v>45336</v>
      </c>
      <c r="B7513" t="s">
        <v>7714</v>
      </c>
      <c r="C7513" t="s">
        <v>39</v>
      </c>
      <c r="D7513" t="s">
        <v>192</v>
      </c>
      <c r="E7513" t="s">
        <v>252</v>
      </c>
      <c r="F7513" t="s">
        <v>264</v>
      </c>
      <c r="G7513" t="s">
        <v>77</v>
      </c>
      <c r="H7513">
        <v>25</v>
      </c>
      <c r="I7513">
        <v>3345.26</v>
      </c>
      <c r="J7513">
        <v>0.11</v>
      </c>
      <c r="K7513">
        <v>74432.039999999994</v>
      </c>
      <c r="L7513">
        <v>1594.12</v>
      </c>
      <c r="M7513">
        <v>34579.040000000001</v>
      </c>
      <c r="N7513" s="2">
        <f>Table1[[#This Row],[Profit]]/Table1[[#This Row],[Sales_Value]]</f>
        <v>0.46457197733664163</v>
      </c>
      <c r="O7513" s="3" t="str">
        <f>IF(Table1[[#This Row],[Profit]]&lt;0,"Yes","No")</f>
        <v>No</v>
      </c>
      <c r="P7513" t="str">
        <f>IF(Table1[[#This Row],[Discount_Pct]]&gt;0.3,"High",IF(Table1[[#This Row],[Discount_Pct]]&gt;0.15,"Medium","Low"))</f>
        <v>Low</v>
      </c>
      <c r="Q7513" t="str">
        <f>TEXT(Table1[[#This Row],[Date]],"MMM-YYYY")</f>
        <v>Feb-2024</v>
      </c>
      <c r="R7513" t="str">
        <f>IF(Table1[[#This Row],[Sales_Value]]&gt;500000,"Premium",IF(Table1[[#This Row],[Sales_Value]]&gt;100000,"Mid","Basic"))</f>
        <v>Basic</v>
      </c>
    </row>
    <row r="7514" spans="1:18" x14ac:dyDescent="0.3">
      <c r="A7514" s="1">
        <v>45355</v>
      </c>
      <c r="B7514" t="s">
        <v>7715</v>
      </c>
      <c r="C7514" t="s">
        <v>14</v>
      </c>
      <c r="D7514" t="s">
        <v>144</v>
      </c>
      <c r="E7514" t="s">
        <v>109</v>
      </c>
      <c r="F7514" t="s">
        <v>42</v>
      </c>
      <c r="G7514" t="s">
        <v>18</v>
      </c>
      <c r="H7514">
        <v>83</v>
      </c>
      <c r="I7514">
        <v>53832.36</v>
      </c>
      <c r="J7514">
        <v>0.18</v>
      </c>
      <c r="K7514">
        <v>3663830.42</v>
      </c>
      <c r="L7514">
        <v>43987.97</v>
      </c>
      <c r="M7514">
        <v>12828.91</v>
      </c>
      <c r="N7514" s="2">
        <f>Table1[[#This Row],[Profit]]/Table1[[#This Row],[Sales_Value]]</f>
        <v>3.501502124653466E-3</v>
      </c>
      <c r="O7514" s="3" t="str">
        <f>IF(Table1[[#This Row],[Profit]]&lt;0,"Yes","No")</f>
        <v>No</v>
      </c>
      <c r="P7514" t="str">
        <f>IF(Table1[[#This Row],[Discount_Pct]]&gt;0.3,"High",IF(Table1[[#This Row],[Discount_Pct]]&gt;0.15,"Medium","Low"))</f>
        <v>Medium</v>
      </c>
      <c r="Q7514" t="str">
        <f>TEXT(Table1[[#This Row],[Date]],"MMM-YYYY")</f>
        <v>Mar-2024</v>
      </c>
      <c r="R7514" t="str">
        <f>IF(Table1[[#This Row],[Sales_Value]]&gt;500000,"Premium",IF(Table1[[#This Row],[Sales_Value]]&gt;100000,"Mid","Basic"))</f>
        <v>Premium</v>
      </c>
    </row>
    <row r="7515" spans="1:18" x14ac:dyDescent="0.3">
      <c r="A7515" s="1">
        <v>45379</v>
      </c>
      <c r="B7515" t="s">
        <v>7716</v>
      </c>
      <c r="C7515" t="s">
        <v>14</v>
      </c>
      <c r="D7515" t="s">
        <v>15</v>
      </c>
      <c r="E7515" t="s">
        <v>223</v>
      </c>
      <c r="F7515" t="s">
        <v>57</v>
      </c>
      <c r="G7515" t="s">
        <v>24</v>
      </c>
      <c r="H7515">
        <v>41</v>
      </c>
      <c r="I7515">
        <v>68.61</v>
      </c>
      <c r="J7515">
        <v>0.25</v>
      </c>
      <c r="K7515">
        <v>2109.7600000000002</v>
      </c>
      <c r="L7515">
        <v>27.5</v>
      </c>
      <c r="M7515">
        <v>982.26</v>
      </c>
      <c r="N7515" s="2">
        <f>Table1[[#This Row],[Profit]]/Table1[[#This Row],[Sales_Value]]</f>
        <v>0.46557902320643102</v>
      </c>
      <c r="O7515" s="3" t="str">
        <f>IF(Table1[[#This Row],[Profit]]&lt;0,"Yes","No")</f>
        <v>No</v>
      </c>
      <c r="P7515" t="str">
        <f>IF(Table1[[#This Row],[Discount_Pct]]&gt;0.3,"High",IF(Table1[[#This Row],[Discount_Pct]]&gt;0.15,"Medium","Low"))</f>
        <v>Medium</v>
      </c>
      <c r="Q7515" t="str">
        <f>TEXT(Table1[[#This Row],[Date]],"MMM-YYYY")</f>
        <v>Mar-2024</v>
      </c>
      <c r="R7515" t="str">
        <f>IF(Table1[[#This Row],[Sales_Value]]&gt;500000,"Premium",IF(Table1[[#This Row],[Sales_Value]]&gt;100000,"Mid","Basic"))</f>
        <v>Basic</v>
      </c>
    </row>
    <row r="7516" spans="1:18" x14ac:dyDescent="0.3">
      <c r="A7516" s="1">
        <v>45410</v>
      </c>
      <c r="B7516" t="s">
        <v>7717</v>
      </c>
      <c r="C7516" t="s">
        <v>34</v>
      </c>
      <c r="D7516" t="s">
        <v>207</v>
      </c>
      <c r="E7516" t="s">
        <v>97</v>
      </c>
      <c r="F7516" t="s">
        <v>134</v>
      </c>
      <c r="G7516" t="s">
        <v>24</v>
      </c>
      <c r="H7516">
        <v>100</v>
      </c>
      <c r="I7516">
        <v>109.79</v>
      </c>
      <c r="J7516">
        <v>0.22</v>
      </c>
      <c r="K7516">
        <v>8563.6200000000008</v>
      </c>
      <c r="L7516">
        <v>56.03</v>
      </c>
      <c r="M7516">
        <v>2960.62</v>
      </c>
      <c r="N7516" s="2">
        <f>Table1[[#This Row],[Profit]]/Table1[[#This Row],[Sales_Value]]</f>
        <v>0.3457206181498011</v>
      </c>
      <c r="O7516" s="3" t="str">
        <f>IF(Table1[[#This Row],[Profit]]&lt;0,"Yes","No")</f>
        <v>No</v>
      </c>
      <c r="P7516" t="str">
        <f>IF(Table1[[#This Row],[Discount_Pct]]&gt;0.3,"High",IF(Table1[[#This Row],[Discount_Pct]]&gt;0.15,"Medium","Low"))</f>
        <v>Medium</v>
      </c>
      <c r="Q7516" t="str">
        <f>TEXT(Table1[[#This Row],[Date]],"MMM-YYYY")</f>
        <v>Apr-2024</v>
      </c>
      <c r="R7516" t="str">
        <f>IF(Table1[[#This Row],[Sales_Value]]&gt;500000,"Premium",IF(Table1[[#This Row],[Sales_Value]]&gt;100000,"Mid","Basic"))</f>
        <v>Basic</v>
      </c>
    </row>
    <row r="7517" spans="1:18" x14ac:dyDescent="0.3">
      <c r="A7517" s="1">
        <v>45302</v>
      </c>
      <c r="B7517" t="s">
        <v>7718</v>
      </c>
      <c r="C7517" t="s">
        <v>20</v>
      </c>
      <c r="D7517" t="s">
        <v>124</v>
      </c>
      <c r="E7517" t="s">
        <v>303</v>
      </c>
      <c r="F7517" t="s">
        <v>146</v>
      </c>
      <c r="G7517" t="s">
        <v>24</v>
      </c>
      <c r="H7517">
        <v>83</v>
      </c>
      <c r="I7517">
        <v>50.62</v>
      </c>
      <c r="J7517">
        <v>0.13</v>
      </c>
      <c r="K7517">
        <v>3655.27</v>
      </c>
      <c r="L7517">
        <v>31.87</v>
      </c>
      <c r="M7517">
        <v>1010.06</v>
      </c>
      <c r="N7517" s="2">
        <f>Table1[[#This Row],[Profit]]/Table1[[#This Row],[Sales_Value]]</f>
        <v>0.27632979232724258</v>
      </c>
      <c r="O7517" s="3" t="str">
        <f>IF(Table1[[#This Row],[Profit]]&lt;0,"Yes","No")</f>
        <v>No</v>
      </c>
      <c r="P7517" t="str">
        <f>IF(Table1[[#This Row],[Discount_Pct]]&gt;0.3,"High",IF(Table1[[#This Row],[Discount_Pct]]&gt;0.15,"Medium","Low"))</f>
        <v>Low</v>
      </c>
      <c r="Q7517" t="str">
        <f>TEXT(Table1[[#This Row],[Date]],"MMM-YYYY")</f>
        <v>Jan-2024</v>
      </c>
      <c r="R7517" t="str">
        <f>IF(Table1[[#This Row],[Sales_Value]]&gt;500000,"Premium",IF(Table1[[#This Row],[Sales_Value]]&gt;100000,"Mid","Basic"))</f>
        <v>Basic</v>
      </c>
    </row>
    <row r="7518" spans="1:18" x14ac:dyDescent="0.3">
      <c r="A7518" s="1">
        <v>45388</v>
      </c>
      <c r="B7518" t="s">
        <v>7719</v>
      </c>
      <c r="C7518" t="s">
        <v>39</v>
      </c>
      <c r="D7518" t="s">
        <v>108</v>
      </c>
      <c r="E7518" t="s">
        <v>629</v>
      </c>
      <c r="F7518" t="s">
        <v>76</v>
      </c>
      <c r="G7518" t="s">
        <v>77</v>
      </c>
      <c r="H7518">
        <v>53</v>
      </c>
      <c r="I7518">
        <v>2160.7199999999998</v>
      </c>
      <c r="J7518">
        <v>0.08</v>
      </c>
      <c r="K7518">
        <v>105356.71</v>
      </c>
      <c r="L7518">
        <v>1025.1199999999999</v>
      </c>
      <c r="M7518">
        <v>51025.35</v>
      </c>
      <c r="N7518" s="2">
        <f>Table1[[#This Row],[Profit]]/Table1[[#This Row],[Sales_Value]]</f>
        <v>0.48431039655661223</v>
      </c>
      <c r="O7518" s="3" t="str">
        <f>IF(Table1[[#This Row],[Profit]]&lt;0,"Yes","No")</f>
        <v>No</v>
      </c>
      <c r="P7518" t="str">
        <f>IF(Table1[[#This Row],[Discount_Pct]]&gt;0.3,"High",IF(Table1[[#This Row],[Discount_Pct]]&gt;0.15,"Medium","Low"))</f>
        <v>Low</v>
      </c>
      <c r="Q7518" t="str">
        <f>TEXT(Table1[[#This Row],[Date]],"MMM-YYYY")</f>
        <v>Apr-2024</v>
      </c>
      <c r="R7518" t="str">
        <f>IF(Table1[[#This Row],[Sales_Value]]&gt;500000,"Premium",IF(Table1[[#This Row],[Sales_Value]]&gt;100000,"Mid","Basic"))</f>
        <v>Mid</v>
      </c>
    </row>
    <row r="7519" spans="1:18" x14ac:dyDescent="0.3">
      <c r="A7519" s="1">
        <v>45406</v>
      </c>
      <c r="B7519" t="s">
        <v>7720</v>
      </c>
      <c r="C7519" t="s">
        <v>34</v>
      </c>
      <c r="D7519" t="s">
        <v>105</v>
      </c>
      <c r="E7519" t="s">
        <v>211</v>
      </c>
      <c r="F7519" t="s">
        <v>184</v>
      </c>
      <c r="G7519" t="s">
        <v>24</v>
      </c>
      <c r="H7519">
        <v>12</v>
      </c>
      <c r="I7519">
        <v>44.16</v>
      </c>
      <c r="J7519">
        <v>0.17</v>
      </c>
      <c r="K7519">
        <v>439.83</v>
      </c>
      <c r="L7519">
        <v>18.03</v>
      </c>
      <c r="M7519">
        <v>223.47</v>
      </c>
      <c r="N7519" s="2">
        <f>Table1[[#This Row],[Profit]]/Table1[[#This Row],[Sales_Value]]</f>
        <v>0.50808266830366278</v>
      </c>
      <c r="O7519" s="3" t="str">
        <f>IF(Table1[[#This Row],[Profit]]&lt;0,"Yes","No")</f>
        <v>No</v>
      </c>
      <c r="P7519" t="str">
        <f>IF(Table1[[#This Row],[Discount_Pct]]&gt;0.3,"High",IF(Table1[[#This Row],[Discount_Pct]]&gt;0.15,"Medium","Low"))</f>
        <v>Medium</v>
      </c>
      <c r="Q7519" t="str">
        <f>TEXT(Table1[[#This Row],[Date]],"MMM-YYYY")</f>
        <v>Apr-2024</v>
      </c>
      <c r="R7519" t="str">
        <f>IF(Table1[[#This Row],[Sales_Value]]&gt;500000,"Premium",IF(Table1[[#This Row],[Sales_Value]]&gt;100000,"Mid","Basic"))</f>
        <v>Basic</v>
      </c>
    </row>
    <row r="7520" spans="1:18" x14ac:dyDescent="0.3">
      <c r="A7520" s="1">
        <v>45382</v>
      </c>
      <c r="B7520" t="s">
        <v>7721</v>
      </c>
      <c r="C7520" t="s">
        <v>39</v>
      </c>
      <c r="D7520" t="s">
        <v>108</v>
      </c>
      <c r="E7520" t="s">
        <v>182</v>
      </c>
      <c r="F7520" t="s">
        <v>52</v>
      </c>
      <c r="G7520" t="s">
        <v>53</v>
      </c>
      <c r="H7520">
        <v>68</v>
      </c>
      <c r="I7520">
        <v>1649.08</v>
      </c>
      <c r="J7520">
        <v>0.02</v>
      </c>
      <c r="K7520">
        <v>109894.69</v>
      </c>
      <c r="L7520">
        <v>991.12</v>
      </c>
      <c r="M7520">
        <v>42498.53</v>
      </c>
      <c r="N7520" s="2">
        <f>Table1[[#This Row],[Profit]]/Table1[[#This Row],[Sales_Value]]</f>
        <v>0.38672050487607723</v>
      </c>
      <c r="O7520" s="3" t="str">
        <f>IF(Table1[[#This Row],[Profit]]&lt;0,"Yes","No")</f>
        <v>No</v>
      </c>
      <c r="P7520" t="str">
        <f>IF(Table1[[#This Row],[Discount_Pct]]&gt;0.3,"High",IF(Table1[[#This Row],[Discount_Pct]]&gt;0.15,"Medium","Low"))</f>
        <v>Low</v>
      </c>
      <c r="Q7520" t="str">
        <f>TEXT(Table1[[#This Row],[Date]],"MMM-YYYY")</f>
        <v>Mar-2024</v>
      </c>
      <c r="R7520" t="str">
        <f>IF(Table1[[#This Row],[Sales_Value]]&gt;500000,"Premium",IF(Table1[[#This Row],[Sales_Value]]&gt;100000,"Mid","Basic"))</f>
        <v>Mid</v>
      </c>
    </row>
    <row r="7521" spans="1:18" x14ac:dyDescent="0.3">
      <c r="A7521" s="1">
        <v>45499</v>
      </c>
      <c r="B7521" t="s">
        <v>7722</v>
      </c>
      <c r="C7521" t="s">
        <v>34</v>
      </c>
      <c r="D7521" t="s">
        <v>105</v>
      </c>
      <c r="E7521" t="s">
        <v>44</v>
      </c>
      <c r="F7521" t="s">
        <v>226</v>
      </c>
      <c r="G7521" t="s">
        <v>18</v>
      </c>
      <c r="H7521">
        <v>38</v>
      </c>
      <c r="I7521">
        <v>20685.14</v>
      </c>
      <c r="J7521">
        <v>0.1</v>
      </c>
      <c r="K7521">
        <v>707431.79</v>
      </c>
      <c r="L7521">
        <v>14143.3</v>
      </c>
      <c r="M7521">
        <v>169986.39</v>
      </c>
      <c r="N7521" s="2">
        <f>Table1[[#This Row],[Profit]]/Table1[[#This Row],[Sales_Value]]</f>
        <v>0.24028661477030883</v>
      </c>
      <c r="O7521" s="3" t="str">
        <f>IF(Table1[[#This Row],[Profit]]&lt;0,"Yes","No")</f>
        <v>No</v>
      </c>
      <c r="P7521" t="str">
        <f>IF(Table1[[#This Row],[Discount_Pct]]&gt;0.3,"High",IF(Table1[[#This Row],[Discount_Pct]]&gt;0.15,"Medium","Low"))</f>
        <v>Low</v>
      </c>
      <c r="Q7521" t="str">
        <f>TEXT(Table1[[#This Row],[Date]],"MMM-YYYY")</f>
        <v>Jul-2024</v>
      </c>
      <c r="R7521" t="str">
        <f>IF(Table1[[#This Row],[Sales_Value]]&gt;500000,"Premium",IF(Table1[[#This Row],[Sales_Value]]&gt;100000,"Mid","Basic"))</f>
        <v>Premium</v>
      </c>
    </row>
    <row r="7522" spans="1:18" x14ac:dyDescent="0.3">
      <c r="A7522" s="1">
        <v>45639</v>
      </c>
      <c r="B7522" t="s">
        <v>7723</v>
      </c>
      <c r="C7522" t="s">
        <v>34</v>
      </c>
      <c r="D7522" t="s">
        <v>105</v>
      </c>
      <c r="E7522" t="s">
        <v>236</v>
      </c>
      <c r="F7522" t="s">
        <v>138</v>
      </c>
      <c r="G7522" t="s">
        <v>46</v>
      </c>
      <c r="H7522">
        <v>72</v>
      </c>
      <c r="I7522">
        <v>5321.56</v>
      </c>
      <c r="J7522">
        <v>0.22</v>
      </c>
      <c r="K7522">
        <v>298858.81</v>
      </c>
      <c r="L7522">
        <v>4449.04</v>
      </c>
      <c r="M7522">
        <v>-21472.07</v>
      </c>
      <c r="N7522" s="2">
        <f>Table1[[#This Row],[Profit]]/Table1[[#This Row],[Sales_Value]]</f>
        <v>-7.1846869764354615E-2</v>
      </c>
      <c r="O7522" s="3" t="str">
        <f>IF(Table1[[#This Row],[Profit]]&lt;0,"Yes","No")</f>
        <v>Yes</v>
      </c>
      <c r="P7522" t="str">
        <f>IF(Table1[[#This Row],[Discount_Pct]]&gt;0.3,"High",IF(Table1[[#This Row],[Discount_Pct]]&gt;0.15,"Medium","Low"))</f>
        <v>Medium</v>
      </c>
      <c r="Q7522" t="str">
        <f>TEXT(Table1[[#This Row],[Date]],"MMM-YYYY")</f>
        <v>Dec-2024</v>
      </c>
      <c r="R7522" t="str">
        <f>IF(Table1[[#This Row],[Sales_Value]]&gt;500000,"Premium",IF(Table1[[#This Row],[Sales_Value]]&gt;100000,"Mid","Basic"))</f>
        <v>Mid</v>
      </c>
    </row>
    <row r="7523" spans="1:18" x14ac:dyDescent="0.3">
      <c r="A7523" s="1">
        <v>45362</v>
      </c>
      <c r="B7523" t="s">
        <v>7724</v>
      </c>
      <c r="C7523" t="s">
        <v>34</v>
      </c>
      <c r="D7523" t="s">
        <v>59</v>
      </c>
      <c r="E7523" t="s">
        <v>90</v>
      </c>
      <c r="F7523" t="s">
        <v>106</v>
      </c>
      <c r="G7523" t="s">
        <v>77</v>
      </c>
      <c r="H7523">
        <v>1</v>
      </c>
      <c r="I7523">
        <v>171.16</v>
      </c>
      <c r="J7523">
        <v>0</v>
      </c>
      <c r="K7523">
        <v>171.16</v>
      </c>
      <c r="L7523">
        <v>81.69</v>
      </c>
      <c r="M7523">
        <v>89.47</v>
      </c>
      <c r="N7523" s="2">
        <f>Table1[[#This Row],[Profit]]/Table1[[#This Row],[Sales_Value]]</f>
        <v>0.52272727272727271</v>
      </c>
      <c r="O7523" s="3" t="str">
        <f>IF(Table1[[#This Row],[Profit]]&lt;0,"Yes","No")</f>
        <v>No</v>
      </c>
      <c r="P7523" t="str">
        <f>IF(Table1[[#This Row],[Discount_Pct]]&gt;0.3,"High",IF(Table1[[#This Row],[Discount_Pct]]&gt;0.15,"Medium","Low"))</f>
        <v>Low</v>
      </c>
      <c r="Q7523" t="str">
        <f>TEXT(Table1[[#This Row],[Date]],"MMM-YYYY")</f>
        <v>Mar-2024</v>
      </c>
      <c r="R7523" t="str">
        <f>IF(Table1[[#This Row],[Sales_Value]]&gt;500000,"Premium",IF(Table1[[#This Row],[Sales_Value]]&gt;100000,"Mid","Basic"))</f>
        <v>Basic</v>
      </c>
    </row>
    <row r="7524" spans="1:18" x14ac:dyDescent="0.3">
      <c r="A7524" s="1">
        <v>45465</v>
      </c>
      <c r="B7524" t="s">
        <v>7725</v>
      </c>
      <c r="C7524" t="s">
        <v>14</v>
      </c>
      <c r="D7524" t="s">
        <v>15</v>
      </c>
      <c r="E7524" t="s">
        <v>51</v>
      </c>
      <c r="F7524" t="s">
        <v>184</v>
      </c>
      <c r="G7524" t="s">
        <v>24</v>
      </c>
      <c r="H7524">
        <v>69</v>
      </c>
      <c r="I7524">
        <v>35.35</v>
      </c>
      <c r="J7524">
        <v>0.28000000000000003</v>
      </c>
      <c r="K7524">
        <v>1756.19</v>
      </c>
      <c r="L7524">
        <v>18.38</v>
      </c>
      <c r="M7524">
        <v>487.97</v>
      </c>
      <c r="N7524" s="2">
        <f>Table1[[#This Row],[Profit]]/Table1[[#This Row],[Sales_Value]]</f>
        <v>0.27785717946235888</v>
      </c>
      <c r="O7524" s="3" t="str">
        <f>IF(Table1[[#This Row],[Profit]]&lt;0,"Yes","No")</f>
        <v>No</v>
      </c>
      <c r="P7524" t="str">
        <f>IF(Table1[[#This Row],[Discount_Pct]]&gt;0.3,"High",IF(Table1[[#This Row],[Discount_Pct]]&gt;0.15,"Medium","Low"))</f>
        <v>Medium</v>
      </c>
      <c r="Q7524" t="str">
        <f>TEXT(Table1[[#This Row],[Date]],"MMM-YYYY")</f>
        <v>Jun-2024</v>
      </c>
      <c r="R7524" t="str">
        <f>IF(Table1[[#This Row],[Sales_Value]]&gt;500000,"Premium",IF(Table1[[#This Row],[Sales_Value]]&gt;100000,"Mid","Basic"))</f>
        <v>Basic</v>
      </c>
    </row>
    <row r="7525" spans="1:18" x14ac:dyDescent="0.3">
      <c r="A7525" s="1">
        <v>45600</v>
      </c>
      <c r="B7525" t="s">
        <v>7726</v>
      </c>
      <c r="C7525" t="s">
        <v>14</v>
      </c>
      <c r="D7525" t="s">
        <v>160</v>
      </c>
      <c r="E7525" t="s">
        <v>31</v>
      </c>
      <c r="F7525" t="s">
        <v>113</v>
      </c>
      <c r="G7525" t="s">
        <v>24</v>
      </c>
      <c r="H7525">
        <v>18</v>
      </c>
      <c r="I7525">
        <v>61.28</v>
      </c>
      <c r="J7525">
        <v>0.09</v>
      </c>
      <c r="K7525">
        <v>1003.77</v>
      </c>
      <c r="L7525">
        <v>26.12</v>
      </c>
      <c r="M7525">
        <v>533.61</v>
      </c>
      <c r="N7525" s="2">
        <f>Table1[[#This Row],[Profit]]/Table1[[#This Row],[Sales_Value]]</f>
        <v>0.53160584596072813</v>
      </c>
      <c r="O7525" s="3" t="str">
        <f>IF(Table1[[#This Row],[Profit]]&lt;0,"Yes","No")</f>
        <v>No</v>
      </c>
      <c r="P7525" t="str">
        <f>IF(Table1[[#This Row],[Discount_Pct]]&gt;0.3,"High",IF(Table1[[#This Row],[Discount_Pct]]&gt;0.15,"Medium","Low"))</f>
        <v>Low</v>
      </c>
      <c r="Q7525" t="str">
        <f>TEXT(Table1[[#This Row],[Date]],"MMM-YYYY")</f>
        <v>Nov-2024</v>
      </c>
      <c r="R7525" t="str">
        <f>IF(Table1[[#This Row],[Sales_Value]]&gt;500000,"Premium",IF(Table1[[#This Row],[Sales_Value]]&gt;100000,"Mid","Basic"))</f>
        <v>Basic</v>
      </c>
    </row>
    <row r="7526" spans="1:18" x14ac:dyDescent="0.3">
      <c r="A7526" s="1">
        <v>45480</v>
      </c>
      <c r="B7526" t="s">
        <v>7727</v>
      </c>
      <c r="C7526" t="s">
        <v>14</v>
      </c>
      <c r="D7526" t="s">
        <v>26</v>
      </c>
      <c r="E7526" t="s">
        <v>51</v>
      </c>
      <c r="F7526" t="s">
        <v>70</v>
      </c>
      <c r="G7526" t="s">
        <v>46</v>
      </c>
      <c r="H7526">
        <v>33</v>
      </c>
      <c r="I7526">
        <v>1683.05</v>
      </c>
      <c r="J7526">
        <v>0.28999999999999998</v>
      </c>
      <c r="K7526">
        <v>39433.86</v>
      </c>
      <c r="L7526">
        <v>876.83</v>
      </c>
      <c r="M7526">
        <v>10498.47</v>
      </c>
      <c r="N7526" s="2">
        <f>Table1[[#This Row],[Profit]]/Table1[[#This Row],[Sales_Value]]</f>
        <v>0.26622983395488037</v>
      </c>
      <c r="O7526" s="3" t="str">
        <f>IF(Table1[[#This Row],[Profit]]&lt;0,"Yes","No")</f>
        <v>No</v>
      </c>
      <c r="P7526" t="str">
        <f>IF(Table1[[#This Row],[Discount_Pct]]&gt;0.3,"High",IF(Table1[[#This Row],[Discount_Pct]]&gt;0.15,"Medium","Low"))</f>
        <v>Medium</v>
      </c>
      <c r="Q7526" t="str">
        <f>TEXT(Table1[[#This Row],[Date]],"MMM-YYYY")</f>
        <v>Jul-2024</v>
      </c>
      <c r="R7526" t="str">
        <f>IF(Table1[[#This Row],[Sales_Value]]&gt;500000,"Premium",IF(Table1[[#This Row],[Sales_Value]]&gt;100000,"Mid","Basic"))</f>
        <v>Basic</v>
      </c>
    </row>
    <row r="7527" spans="1:18" x14ac:dyDescent="0.3">
      <c r="A7527" s="1">
        <v>45449</v>
      </c>
      <c r="B7527" t="s">
        <v>7728</v>
      </c>
      <c r="C7527" t="s">
        <v>39</v>
      </c>
      <c r="D7527" t="s">
        <v>66</v>
      </c>
      <c r="E7527" t="s">
        <v>182</v>
      </c>
      <c r="F7527" t="s">
        <v>110</v>
      </c>
      <c r="G7527" t="s">
        <v>24</v>
      </c>
      <c r="H7527">
        <v>57</v>
      </c>
      <c r="I7527">
        <v>352.45</v>
      </c>
      <c r="J7527">
        <v>0.24</v>
      </c>
      <c r="K7527">
        <v>15268.13</v>
      </c>
      <c r="L7527">
        <v>218.82</v>
      </c>
      <c r="M7527">
        <v>2795.39</v>
      </c>
      <c r="N7527" s="2">
        <f>Table1[[#This Row],[Profit]]/Table1[[#This Row],[Sales_Value]]</f>
        <v>0.18308659934124219</v>
      </c>
      <c r="O7527" s="3" t="str">
        <f>IF(Table1[[#This Row],[Profit]]&lt;0,"Yes","No")</f>
        <v>No</v>
      </c>
      <c r="P7527" t="str">
        <f>IF(Table1[[#This Row],[Discount_Pct]]&gt;0.3,"High",IF(Table1[[#This Row],[Discount_Pct]]&gt;0.15,"Medium","Low"))</f>
        <v>Medium</v>
      </c>
      <c r="Q7527" t="str">
        <f>TEXT(Table1[[#This Row],[Date]],"MMM-YYYY")</f>
        <v>Jun-2024</v>
      </c>
      <c r="R7527" t="str">
        <f>IF(Table1[[#This Row],[Sales_Value]]&gt;500000,"Premium",IF(Table1[[#This Row],[Sales_Value]]&gt;100000,"Mid","Basic"))</f>
        <v>Basic</v>
      </c>
    </row>
    <row r="7528" spans="1:18" x14ac:dyDescent="0.3">
      <c r="A7528" s="1">
        <v>45295</v>
      </c>
      <c r="B7528" t="s">
        <v>7729</v>
      </c>
      <c r="C7528" t="s">
        <v>14</v>
      </c>
      <c r="D7528" t="s">
        <v>160</v>
      </c>
      <c r="E7528" t="s">
        <v>149</v>
      </c>
      <c r="F7528" t="s">
        <v>201</v>
      </c>
      <c r="G7528" t="s">
        <v>53</v>
      </c>
      <c r="H7528">
        <v>84</v>
      </c>
      <c r="I7528">
        <v>1195.6199999999999</v>
      </c>
      <c r="J7528">
        <v>0</v>
      </c>
      <c r="K7528">
        <v>100432.08</v>
      </c>
      <c r="L7528">
        <v>711.04</v>
      </c>
      <c r="M7528">
        <v>40704.720000000001</v>
      </c>
      <c r="N7528" s="2">
        <f>Table1[[#This Row],[Profit]]/Table1[[#This Row],[Sales_Value]]</f>
        <v>0.40529599705592079</v>
      </c>
      <c r="O7528" s="3" t="str">
        <f>IF(Table1[[#This Row],[Profit]]&lt;0,"Yes","No")</f>
        <v>No</v>
      </c>
      <c r="P7528" t="str">
        <f>IF(Table1[[#This Row],[Discount_Pct]]&gt;0.3,"High",IF(Table1[[#This Row],[Discount_Pct]]&gt;0.15,"Medium","Low"))</f>
        <v>Low</v>
      </c>
      <c r="Q7528" t="str">
        <f>TEXT(Table1[[#This Row],[Date]],"MMM-YYYY")</f>
        <v>Jan-2024</v>
      </c>
      <c r="R7528" t="str">
        <f>IF(Table1[[#This Row],[Sales_Value]]&gt;500000,"Premium",IF(Table1[[#This Row],[Sales_Value]]&gt;100000,"Mid","Basic"))</f>
        <v>Mid</v>
      </c>
    </row>
    <row r="7529" spans="1:18" x14ac:dyDescent="0.3">
      <c r="A7529" s="1">
        <v>45503</v>
      </c>
      <c r="B7529" t="s">
        <v>7730</v>
      </c>
      <c r="C7529" t="s">
        <v>20</v>
      </c>
      <c r="D7529" t="s">
        <v>21</v>
      </c>
      <c r="E7529" t="s">
        <v>60</v>
      </c>
      <c r="F7529" t="s">
        <v>255</v>
      </c>
      <c r="G7529" t="s">
        <v>53</v>
      </c>
      <c r="H7529">
        <v>13</v>
      </c>
      <c r="I7529">
        <v>2686.81</v>
      </c>
      <c r="J7529">
        <v>0.18</v>
      </c>
      <c r="K7529">
        <v>28641.39</v>
      </c>
      <c r="L7529">
        <v>1410.51</v>
      </c>
      <c r="M7529">
        <v>10304.76</v>
      </c>
      <c r="N7529" s="2">
        <f>Table1[[#This Row],[Profit]]/Table1[[#This Row],[Sales_Value]]</f>
        <v>0.3597856109637137</v>
      </c>
      <c r="O7529" s="3" t="str">
        <f>IF(Table1[[#This Row],[Profit]]&lt;0,"Yes","No")</f>
        <v>No</v>
      </c>
      <c r="P7529" t="str">
        <f>IF(Table1[[#This Row],[Discount_Pct]]&gt;0.3,"High",IF(Table1[[#This Row],[Discount_Pct]]&gt;0.15,"Medium","Low"))</f>
        <v>Medium</v>
      </c>
      <c r="Q7529" t="str">
        <f>TEXT(Table1[[#This Row],[Date]],"MMM-YYYY")</f>
        <v>Jul-2024</v>
      </c>
      <c r="R7529" t="str">
        <f>IF(Table1[[#This Row],[Sales_Value]]&gt;500000,"Premium",IF(Table1[[#This Row],[Sales_Value]]&gt;100000,"Mid","Basic"))</f>
        <v>Basic</v>
      </c>
    </row>
    <row r="7530" spans="1:18" x14ac:dyDescent="0.3">
      <c r="A7530" s="1">
        <v>45307</v>
      </c>
      <c r="B7530" t="s">
        <v>7731</v>
      </c>
      <c r="C7530" t="s">
        <v>14</v>
      </c>
      <c r="D7530" t="s">
        <v>15</v>
      </c>
      <c r="E7530" t="s">
        <v>260</v>
      </c>
      <c r="F7530" t="s">
        <v>140</v>
      </c>
      <c r="G7530" t="s">
        <v>53</v>
      </c>
      <c r="H7530">
        <v>30</v>
      </c>
      <c r="I7530">
        <v>1846.01</v>
      </c>
      <c r="J7530">
        <v>0.16</v>
      </c>
      <c r="K7530">
        <v>46519.45</v>
      </c>
      <c r="L7530">
        <v>1293.8900000000001</v>
      </c>
      <c r="M7530">
        <v>7702.75</v>
      </c>
      <c r="N7530" s="2">
        <f>Table1[[#This Row],[Profit]]/Table1[[#This Row],[Sales_Value]]</f>
        <v>0.16558127836851039</v>
      </c>
      <c r="O7530" s="3" t="str">
        <f>IF(Table1[[#This Row],[Profit]]&lt;0,"Yes","No")</f>
        <v>No</v>
      </c>
      <c r="P7530" t="str">
        <f>IF(Table1[[#This Row],[Discount_Pct]]&gt;0.3,"High",IF(Table1[[#This Row],[Discount_Pct]]&gt;0.15,"Medium","Low"))</f>
        <v>Medium</v>
      </c>
      <c r="Q7530" t="str">
        <f>TEXT(Table1[[#This Row],[Date]],"MMM-YYYY")</f>
        <v>Jan-2024</v>
      </c>
      <c r="R7530" t="str">
        <f>IF(Table1[[#This Row],[Sales_Value]]&gt;500000,"Premium",IF(Table1[[#This Row],[Sales_Value]]&gt;100000,"Mid","Basic"))</f>
        <v>Basic</v>
      </c>
    </row>
    <row r="7531" spans="1:18" x14ac:dyDescent="0.3">
      <c r="A7531" s="1">
        <v>45326</v>
      </c>
      <c r="B7531" t="s">
        <v>7732</v>
      </c>
      <c r="C7531" t="s">
        <v>34</v>
      </c>
      <c r="D7531" t="s">
        <v>1520</v>
      </c>
      <c r="E7531" t="s">
        <v>272</v>
      </c>
      <c r="F7531" t="s">
        <v>293</v>
      </c>
      <c r="G7531" t="s">
        <v>53</v>
      </c>
      <c r="H7531">
        <v>15</v>
      </c>
      <c r="I7531">
        <v>775</v>
      </c>
      <c r="J7531">
        <v>0.04</v>
      </c>
      <c r="K7531">
        <v>11160</v>
      </c>
      <c r="L7531">
        <v>364.47</v>
      </c>
      <c r="M7531">
        <v>5692.95</v>
      </c>
      <c r="N7531" s="2">
        <f>Table1[[#This Row],[Profit]]/Table1[[#This Row],[Sales_Value]]</f>
        <v>0.51012096774193549</v>
      </c>
      <c r="O7531" s="3" t="str">
        <f>IF(Table1[[#This Row],[Profit]]&lt;0,"Yes","No")</f>
        <v>No</v>
      </c>
      <c r="P7531" t="str">
        <f>IF(Table1[[#This Row],[Discount_Pct]]&gt;0.3,"High",IF(Table1[[#This Row],[Discount_Pct]]&gt;0.15,"Medium","Low"))</f>
        <v>Low</v>
      </c>
      <c r="Q7531" t="str">
        <f>TEXT(Table1[[#This Row],[Date]],"MMM-YYYY")</f>
        <v>Feb-2024</v>
      </c>
      <c r="R7531" t="str">
        <f>IF(Table1[[#This Row],[Sales_Value]]&gt;500000,"Premium",IF(Table1[[#This Row],[Sales_Value]]&gt;100000,"Mid","Basic"))</f>
        <v>Basic</v>
      </c>
    </row>
    <row r="7532" spans="1:18" x14ac:dyDescent="0.3">
      <c r="A7532" s="1">
        <v>45504</v>
      </c>
      <c r="B7532" t="s">
        <v>7733</v>
      </c>
      <c r="C7532" t="s">
        <v>14</v>
      </c>
      <c r="D7532" t="s">
        <v>15</v>
      </c>
      <c r="E7532" t="s">
        <v>100</v>
      </c>
      <c r="F7532" t="s">
        <v>64</v>
      </c>
      <c r="G7532" t="s">
        <v>53</v>
      </c>
      <c r="H7532">
        <v>94</v>
      </c>
      <c r="I7532">
        <v>793.45</v>
      </c>
      <c r="J7532">
        <v>0.01</v>
      </c>
      <c r="K7532">
        <v>73838.460000000006</v>
      </c>
      <c r="L7532">
        <v>277.72000000000003</v>
      </c>
      <c r="M7532">
        <v>47732.78</v>
      </c>
      <c r="N7532" s="2">
        <f>Table1[[#This Row],[Profit]]/Table1[[#This Row],[Sales_Value]]</f>
        <v>0.64644874771223548</v>
      </c>
      <c r="O7532" s="3" t="str">
        <f>IF(Table1[[#This Row],[Profit]]&lt;0,"Yes","No")</f>
        <v>No</v>
      </c>
      <c r="P7532" t="str">
        <f>IF(Table1[[#This Row],[Discount_Pct]]&gt;0.3,"High",IF(Table1[[#This Row],[Discount_Pct]]&gt;0.15,"Medium","Low"))</f>
        <v>Low</v>
      </c>
      <c r="Q7532" t="str">
        <f>TEXT(Table1[[#This Row],[Date]],"MMM-YYYY")</f>
        <v>Jul-2024</v>
      </c>
      <c r="R7532" t="str">
        <f>IF(Table1[[#This Row],[Sales_Value]]&gt;500000,"Premium",IF(Table1[[#This Row],[Sales_Value]]&gt;100000,"Mid","Basic"))</f>
        <v>Basic</v>
      </c>
    </row>
    <row r="7533" spans="1:18" x14ac:dyDescent="0.3">
      <c r="A7533" s="1">
        <v>45298</v>
      </c>
      <c r="B7533" t="s">
        <v>7734</v>
      </c>
      <c r="C7533" t="s">
        <v>14</v>
      </c>
      <c r="D7533" t="s">
        <v>160</v>
      </c>
      <c r="E7533" t="s">
        <v>303</v>
      </c>
      <c r="F7533" t="s">
        <v>422</v>
      </c>
      <c r="G7533" t="s">
        <v>24</v>
      </c>
      <c r="H7533">
        <v>88</v>
      </c>
      <c r="I7533">
        <v>395.25</v>
      </c>
      <c r="J7533">
        <v>0.24</v>
      </c>
      <c r="K7533">
        <v>26434.32</v>
      </c>
      <c r="L7533">
        <v>249.82</v>
      </c>
      <c r="M7533">
        <v>4450.16</v>
      </c>
      <c r="N7533" s="2">
        <f>Table1[[#This Row],[Profit]]/Table1[[#This Row],[Sales_Value]]</f>
        <v>0.1683478145078065</v>
      </c>
      <c r="O7533" s="3" t="str">
        <f>IF(Table1[[#This Row],[Profit]]&lt;0,"Yes","No")</f>
        <v>No</v>
      </c>
      <c r="P7533" t="str">
        <f>IF(Table1[[#This Row],[Discount_Pct]]&gt;0.3,"High",IF(Table1[[#This Row],[Discount_Pct]]&gt;0.15,"Medium","Low"))</f>
        <v>Medium</v>
      </c>
      <c r="Q7533" t="str">
        <f>TEXT(Table1[[#This Row],[Date]],"MMM-YYYY")</f>
        <v>Jan-2024</v>
      </c>
      <c r="R7533" t="str">
        <f>IF(Table1[[#This Row],[Sales_Value]]&gt;500000,"Premium",IF(Table1[[#This Row],[Sales_Value]]&gt;100000,"Mid","Basic"))</f>
        <v>Basic</v>
      </c>
    </row>
    <row r="7534" spans="1:18" x14ac:dyDescent="0.3">
      <c r="A7534" s="1">
        <v>45516</v>
      </c>
      <c r="B7534" t="s">
        <v>7735</v>
      </c>
      <c r="C7534" t="s">
        <v>34</v>
      </c>
      <c r="D7534" t="s">
        <v>35</v>
      </c>
      <c r="E7534" t="s">
        <v>553</v>
      </c>
      <c r="F7534" t="s">
        <v>61</v>
      </c>
      <c r="G7534" t="s">
        <v>53</v>
      </c>
      <c r="H7534">
        <v>94</v>
      </c>
      <c r="I7534">
        <v>2971.34</v>
      </c>
      <c r="J7534">
        <v>0.17</v>
      </c>
      <c r="K7534">
        <v>231823.95</v>
      </c>
      <c r="L7534">
        <v>2062.91</v>
      </c>
      <c r="M7534">
        <v>37910.410000000003</v>
      </c>
      <c r="N7534" s="2">
        <f>Table1[[#This Row],[Profit]]/Table1[[#This Row],[Sales_Value]]</f>
        <v>0.16353103292390628</v>
      </c>
      <c r="O7534" s="3" t="str">
        <f>IF(Table1[[#This Row],[Profit]]&lt;0,"Yes","No")</f>
        <v>No</v>
      </c>
      <c r="P7534" t="str">
        <f>IF(Table1[[#This Row],[Discount_Pct]]&gt;0.3,"High",IF(Table1[[#This Row],[Discount_Pct]]&gt;0.15,"Medium","Low"))</f>
        <v>Medium</v>
      </c>
      <c r="Q7534" t="str">
        <f>TEXT(Table1[[#This Row],[Date]],"MMM-YYYY")</f>
        <v>Aug-2024</v>
      </c>
      <c r="R7534" t="str">
        <f>IF(Table1[[#This Row],[Sales_Value]]&gt;500000,"Premium",IF(Table1[[#This Row],[Sales_Value]]&gt;100000,"Mid","Basic"))</f>
        <v>Mid</v>
      </c>
    </row>
    <row r="7535" spans="1:18" x14ac:dyDescent="0.3">
      <c r="A7535" s="1">
        <v>45408</v>
      </c>
      <c r="B7535" t="s">
        <v>7736</v>
      </c>
      <c r="C7535" t="s">
        <v>39</v>
      </c>
      <c r="D7535" t="s">
        <v>66</v>
      </c>
      <c r="E7535" t="s">
        <v>291</v>
      </c>
      <c r="F7535" t="s">
        <v>264</v>
      </c>
      <c r="G7535" t="s">
        <v>77</v>
      </c>
      <c r="H7535">
        <v>47</v>
      </c>
      <c r="I7535">
        <v>3144.51</v>
      </c>
      <c r="J7535">
        <v>0</v>
      </c>
      <c r="K7535">
        <v>147791.97</v>
      </c>
      <c r="L7535">
        <v>1587.12</v>
      </c>
      <c r="M7535">
        <v>73197.33</v>
      </c>
      <c r="N7535" s="2">
        <f>Table1[[#This Row],[Profit]]/Table1[[#This Row],[Sales_Value]]</f>
        <v>0.49527271339572781</v>
      </c>
      <c r="O7535" s="3" t="str">
        <f>IF(Table1[[#This Row],[Profit]]&lt;0,"Yes","No")</f>
        <v>No</v>
      </c>
      <c r="P7535" t="str">
        <f>IF(Table1[[#This Row],[Discount_Pct]]&gt;0.3,"High",IF(Table1[[#This Row],[Discount_Pct]]&gt;0.15,"Medium","Low"))</f>
        <v>Low</v>
      </c>
      <c r="Q7535" t="str">
        <f>TEXT(Table1[[#This Row],[Date]],"MMM-YYYY")</f>
        <v>Apr-2024</v>
      </c>
      <c r="R7535" t="str">
        <f>IF(Table1[[#This Row],[Sales_Value]]&gt;500000,"Premium",IF(Table1[[#This Row],[Sales_Value]]&gt;100000,"Mid","Basic"))</f>
        <v>Mid</v>
      </c>
    </row>
    <row r="7536" spans="1:18" x14ac:dyDescent="0.3">
      <c r="A7536" s="1">
        <v>45325</v>
      </c>
      <c r="B7536" t="s">
        <v>7737</v>
      </c>
      <c r="C7536" t="s">
        <v>14</v>
      </c>
      <c r="D7536" t="s">
        <v>15</v>
      </c>
      <c r="E7536" t="s">
        <v>758</v>
      </c>
      <c r="F7536" t="s">
        <v>161</v>
      </c>
      <c r="G7536" t="s">
        <v>24</v>
      </c>
      <c r="H7536">
        <v>51</v>
      </c>
      <c r="I7536">
        <v>19.920000000000002</v>
      </c>
      <c r="J7536">
        <v>0.14000000000000001</v>
      </c>
      <c r="K7536">
        <v>873.69</v>
      </c>
      <c r="L7536">
        <v>5.08</v>
      </c>
      <c r="M7536">
        <v>614.61</v>
      </c>
      <c r="N7536" s="2">
        <f>Table1[[#This Row],[Profit]]/Table1[[#This Row],[Sales_Value]]</f>
        <v>0.70346461559592077</v>
      </c>
      <c r="O7536" s="3" t="str">
        <f>IF(Table1[[#This Row],[Profit]]&lt;0,"Yes","No")</f>
        <v>No</v>
      </c>
      <c r="P7536" t="str">
        <f>IF(Table1[[#This Row],[Discount_Pct]]&gt;0.3,"High",IF(Table1[[#This Row],[Discount_Pct]]&gt;0.15,"Medium","Low"))</f>
        <v>Low</v>
      </c>
      <c r="Q7536" t="str">
        <f>TEXT(Table1[[#This Row],[Date]],"MMM-YYYY")</f>
        <v>Feb-2024</v>
      </c>
      <c r="R7536" t="str">
        <f>IF(Table1[[#This Row],[Sales_Value]]&gt;500000,"Premium",IF(Table1[[#This Row],[Sales_Value]]&gt;100000,"Mid","Basic"))</f>
        <v>Basic</v>
      </c>
    </row>
    <row r="7537" spans="1:18" x14ac:dyDescent="0.3">
      <c r="A7537" s="1">
        <v>45335</v>
      </c>
      <c r="B7537" t="s">
        <v>7738</v>
      </c>
      <c r="C7537" t="s">
        <v>39</v>
      </c>
      <c r="D7537" t="s">
        <v>108</v>
      </c>
      <c r="E7537" t="s">
        <v>16</v>
      </c>
      <c r="F7537" t="s">
        <v>180</v>
      </c>
      <c r="G7537" t="s">
        <v>53</v>
      </c>
      <c r="H7537">
        <v>96</v>
      </c>
      <c r="I7537">
        <v>1321.02</v>
      </c>
      <c r="J7537">
        <v>0.19</v>
      </c>
      <c r="K7537">
        <v>102722.52</v>
      </c>
      <c r="L7537">
        <v>807.81</v>
      </c>
      <c r="M7537">
        <v>25172.76</v>
      </c>
      <c r="N7537" s="2">
        <f>Table1[[#This Row],[Profit]]/Table1[[#This Row],[Sales_Value]]</f>
        <v>0.24505590400235505</v>
      </c>
      <c r="O7537" s="3" t="str">
        <f>IF(Table1[[#This Row],[Profit]]&lt;0,"Yes","No")</f>
        <v>No</v>
      </c>
      <c r="P7537" t="str">
        <f>IF(Table1[[#This Row],[Discount_Pct]]&gt;0.3,"High",IF(Table1[[#This Row],[Discount_Pct]]&gt;0.15,"Medium","Low"))</f>
        <v>Medium</v>
      </c>
      <c r="Q7537" t="str">
        <f>TEXT(Table1[[#This Row],[Date]],"MMM-YYYY")</f>
        <v>Feb-2024</v>
      </c>
      <c r="R7537" t="str">
        <f>IF(Table1[[#This Row],[Sales_Value]]&gt;500000,"Premium",IF(Table1[[#This Row],[Sales_Value]]&gt;100000,"Mid","Basic"))</f>
        <v>Mid</v>
      </c>
    </row>
    <row r="7538" spans="1:18" x14ac:dyDescent="0.3">
      <c r="A7538" s="1">
        <v>45650</v>
      </c>
      <c r="B7538" t="s">
        <v>7739</v>
      </c>
      <c r="C7538" t="s">
        <v>34</v>
      </c>
      <c r="D7538" t="s">
        <v>207</v>
      </c>
      <c r="E7538" t="s">
        <v>87</v>
      </c>
      <c r="F7538" t="s">
        <v>32</v>
      </c>
      <c r="G7538" t="s">
        <v>18</v>
      </c>
      <c r="H7538">
        <v>88</v>
      </c>
      <c r="I7538">
        <v>12856.42</v>
      </c>
      <c r="J7538">
        <v>0.04</v>
      </c>
      <c r="K7538">
        <v>1086110.3600000001</v>
      </c>
      <c r="L7538">
        <v>9510.4599999999991</v>
      </c>
      <c r="M7538">
        <v>249189.88</v>
      </c>
      <c r="N7538" s="2">
        <f>Table1[[#This Row],[Profit]]/Table1[[#This Row],[Sales_Value]]</f>
        <v>0.22943329626282175</v>
      </c>
      <c r="O7538" s="3" t="str">
        <f>IF(Table1[[#This Row],[Profit]]&lt;0,"Yes","No")</f>
        <v>No</v>
      </c>
      <c r="P7538" t="str">
        <f>IF(Table1[[#This Row],[Discount_Pct]]&gt;0.3,"High",IF(Table1[[#This Row],[Discount_Pct]]&gt;0.15,"Medium","Low"))</f>
        <v>Low</v>
      </c>
      <c r="Q7538" t="str">
        <f>TEXT(Table1[[#This Row],[Date]],"MMM-YYYY")</f>
        <v>Dec-2024</v>
      </c>
      <c r="R7538" t="str">
        <f>IF(Table1[[#This Row],[Sales_Value]]&gt;500000,"Premium",IF(Table1[[#This Row],[Sales_Value]]&gt;100000,"Mid","Basic"))</f>
        <v>Premium</v>
      </c>
    </row>
    <row r="7539" spans="1:18" x14ac:dyDescent="0.3">
      <c r="A7539" s="1">
        <v>45420</v>
      </c>
      <c r="B7539" t="s">
        <v>7740</v>
      </c>
      <c r="C7539" t="s">
        <v>39</v>
      </c>
      <c r="D7539" t="s">
        <v>40</v>
      </c>
      <c r="E7539" t="s">
        <v>168</v>
      </c>
      <c r="F7539" t="s">
        <v>28</v>
      </c>
      <c r="G7539" t="s">
        <v>18</v>
      </c>
      <c r="H7539">
        <v>100</v>
      </c>
      <c r="I7539">
        <v>2427.9899999999998</v>
      </c>
      <c r="J7539">
        <v>0.16</v>
      </c>
      <c r="K7539">
        <v>203951.16</v>
      </c>
      <c r="L7539">
        <v>1590.78</v>
      </c>
      <c r="M7539">
        <v>44873.16</v>
      </c>
      <c r="N7539" s="2">
        <f>Table1[[#This Row],[Profit]]/Table1[[#This Row],[Sales_Value]]</f>
        <v>0.22001914576019083</v>
      </c>
      <c r="O7539" s="3" t="str">
        <f>IF(Table1[[#This Row],[Profit]]&lt;0,"Yes","No")</f>
        <v>No</v>
      </c>
      <c r="P7539" t="str">
        <f>IF(Table1[[#This Row],[Discount_Pct]]&gt;0.3,"High",IF(Table1[[#This Row],[Discount_Pct]]&gt;0.15,"Medium","Low"))</f>
        <v>Medium</v>
      </c>
      <c r="Q7539" t="str">
        <f>TEXT(Table1[[#This Row],[Date]],"MMM-YYYY")</f>
        <v>May-2024</v>
      </c>
      <c r="R7539" t="str">
        <f>IF(Table1[[#This Row],[Sales_Value]]&gt;500000,"Premium",IF(Table1[[#This Row],[Sales_Value]]&gt;100000,"Mid","Basic"))</f>
        <v>Mid</v>
      </c>
    </row>
    <row r="7540" spans="1:18" x14ac:dyDescent="0.3">
      <c r="A7540" s="1">
        <v>45401</v>
      </c>
      <c r="B7540" t="s">
        <v>7741</v>
      </c>
      <c r="C7540" t="s">
        <v>39</v>
      </c>
      <c r="D7540" t="s">
        <v>93</v>
      </c>
      <c r="E7540" t="s">
        <v>506</v>
      </c>
      <c r="F7540" t="s">
        <v>61</v>
      </c>
      <c r="G7540" t="s">
        <v>53</v>
      </c>
      <c r="H7540">
        <v>88</v>
      </c>
      <c r="I7540">
        <v>2819.44</v>
      </c>
      <c r="J7540">
        <v>0.03</v>
      </c>
      <c r="K7540">
        <v>240667.4</v>
      </c>
      <c r="L7540">
        <v>2126.5500000000002</v>
      </c>
      <c r="M7540">
        <v>53531</v>
      </c>
      <c r="N7540" s="2">
        <f>Table1[[#This Row],[Profit]]/Table1[[#This Row],[Sales_Value]]</f>
        <v>0.22242730008301914</v>
      </c>
      <c r="O7540" s="3" t="str">
        <f>IF(Table1[[#This Row],[Profit]]&lt;0,"Yes","No")</f>
        <v>No</v>
      </c>
      <c r="P7540" t="str">
        <f>IF(Table1[[#This Row],[Discount_Pct]]&gt;0.3,"High",IF(Table1[[#This Row],[Discount_Pct]]&gt;0.15,"Medium","Low"))</f>
        <v>Low</v>
      </c>
      <c r="Q7540" t="str">
        <f>TEXT(Table1[[#This Row],[Date]],"MMM-YYYY")</f>
        <v>Apr-2024</v>
      </c>
      <c r="R7540" t="str">
        <f>IF(Table1[[#This Row],[Sales_Value]]&gt;500000,"Premium",IF(Table1[[#This Row],[Sales_Value]]&gt;100000,"Mid","Basic"))</f>
        <v>Mid</v>
      </c>
    </row>
    <row r="7541" spans="1:18" x14ac:dyDescent="0.3">
      <c r="A7541" s="1">
        <v>45636</v>
      </c>
      <c r="B7541" t="s">
        <v>7742</v>
      </c>
      <c r="C7541" t="s">
        <v>34</v>
      </c>
      <c r="D7541" t="s">
        <v>59</v>
      </c>
      <c r="E7541" t="s">
        <v>629</v>
      </c>
      <c r="F7541" t="s">
        <v>113</v>
      </c>
      <c r="G7541" t="s">
        <v>24</v>
      </c>
      <c r="H7541">
        <v>38</v>
      </c>
      <c r="I7541">
        <v>58.26</v>
      </c>
      <c r="J7541">
        <v>0.01</v>
      </c>
      <c r="K7541">
        <v>2191.7399999999998</v>
      </c>
      <c r="L7541">
        <v>23.77</v>
      </c>
      <c r="M7541">
        <v>1288.48</v>
      </c>
      <c r="N7541" s="2">
        <f>Table1[[#This Row],[Profit]]/Table1[[#This Row],[Sales_Value]]</f>
        <v>0.58787994926405507</v>
      </c>
      <c r="O7541" s="3" t="str">
        <f>IF(Table1[[#This Row],[Profit]]&lt;0,"Yes","No")</f>
        <v>No</v>
      </c>
      <c r="P7541" t="str">
        <f>IF(Table1[[#This Row],[Discount_Pct]]&gt;0.3,"High",IF(Table1[[#This Row],[Discount_Pct]]&gt;0.15,"Medium","Low"))</f>
        <v>Low</v>
      </c>
      <c r="Q7541" t="str">
        <f>TEXT(Table1[[#This Row],[Date]],"MMM-YYYY")</f>
        <v>Dec-2024</v>
      </c>
      <c r="R7541" t="str">
        <f>IF(Table1[[#This Row],[Sales_Value]]&gt;500000,"Premium",IF(Table1[[#This Row],[Sales_Value]]&gt;100000,"Mid","Basic"))</f>
        <v>Basic</v>
      </c>
    </row>
    <row r="7542" spans="1:18" x14ac:dyDescent="0.3">
      <c r="A7542" s="1">
        <v>45566</v>
      </c>
      <c r="B7542" t="s">
        <v>7743</v>
      </c>
      <c r="C7542" t="s">
        <v>14</v>
      </c>
      <c r="D7542" t="s">
        <v>160</v>
      </c>
      <c r="E7542" t="s">
        <v>216</v>
      </c>
      <c r="F7542" t="s">
        <v>45</v>
      </c>
      <c r="G7542" t="s">
        <v>46</v>
      </c>
      <c r="H7542">
        <v>98</v>
      </c>
      <c r="I7542">
        <v>10755.87</v>
      </c>
      <c r="J7542">
        <v>0</v>
      </c>
      <c r="K7542">
        <v>1054075.26</v>
      </c>
      <c r="L7542">
        <v>6566.46</v>
      </c>
      <c r="M7542">
        <v>410562.18</v>
      </c>
      <c r="N7542" s="2">
        <f>Table1[[#This Row],[Profit]]/Table1[[#This Row],[Sales_Value]]</f>
        <v>0.38949987309255318</v>
      </c>
      <c r="O7542" s="3" t="str">
        <f>IF(Table1[[#This Row],[Profit]]&lt;0,"Yes","No")</f>
        <v>No</v>
      </c>
      <c r="P7542" t="str">
        <f>IF(Table1[[#This Row],[Discount_Pct]]&gt;0.3,"High",IF(Table1[[#This Row],[Discount_Pct]]&gt;0.15,"Medium","Low"))</f>
        <v>Low</v>
      </c>
      <c r="Q7542" t="str">
        <f>TEXT(Table1[[#This Row],[Date]],"MMM-YYYY")</f>
        <v>Oct-2024</v>
      </c>
      <c r="R7542" t="str">
        <f>IF(Table1[[#This Row],[Sales_Value]]&gt;500000,"Premium",IF(Table1[[#This Row],[Sales_Value]]&gt;100000,"Mid","Basic"))</f>
        <v>Premium</v>
      </c>
    </row>
    <row r="7543" spans="1:18" x14ac:dyDescent="0.3">
      <c r="A7543" s="1">
        <v>45493</v>
      </c>
      <c r="B7543" t="s">
        <v>7744</v>
      </c>
      <c r="C7543" t="s">
        <v>34</v>
      </c>
      <c r="D7543" t="s">
        <v>105</v>
      </c>
      <c r="E7543" t="s">
        <v>73</v>
      </c>
      <c r="F7543" t="s">
        <v>165</v>
      </c>
      <c r="G7543" t="s">
        <v>24</v>
      </c>
      <c r="H7543">
        <v>66</v>
      </c>
      <c r="I7543">
        <v>198.5</v>
      </c>
      <c r="J7543">
        <v>0.16</v>
      </c>
      <c r="K7543">
        <v>11004.84</v>
      </c>
      <c r="L7543">
        <v>131.32</v>
      </c>
      <c r="M7543">
        <v>2337.7199999999998</v>
      </c>
      <c r="N7543" s="2">
        <f>Table1[[#This Row],[Profit]]/Table1[[#This Row],[Sales_Value]]</f>
        <v>0.21242653232577663</v>
      </c>
      <c r="O7543" s="3" t="str">
        <f>IF(Table1[[#This Row],[Profit]]&lt;0,"Yes","No")</f>
        <v>No</v>
      </c>
      <c r="P7543" t="str">
        <f>IF(Table1[[#This Row],[Discount_Pct]]&gt;0.3,"High",IF(Table1[[#This Row],[Discount_Pct]]&gt;0.15,"Medium","Low"))</f>
        <v>Medium</v>
      </c>
      <c r="Q7543" t="str">
        <f>TEXT(Table1[[#This Row],[Date]],"MMM-YYYY")</f>
        <v>Jul-2024</v>
      </c>
      <c r="R7543" t="str">
        <f>IF(Table1[[#This Row],[Sales_Value]]&gt;500000,"Premium",IF(Table1[[#This Row],[Sales_Value]]&gt;100000,"Mid","Basic"))</f>
        <v>Basic</v>
      </c>
    </row>
    <row r="7544" spans="1:18" x14ac:dyDescent="0.3">
      <c r="A7544" s="1">
        <v>45458</v>
      </c>
      <c r="B7544" t="s">
        <v>7745</v>
      </c>
      <c r="C7544" t="s">
        <v>14</v>
      </c>
      <c r="D7544" t="s">
        <v>55</v>
      </c>
      <c r="E7544" t="s">
        <v>629</v>
      </c>
      <c r="F7544" t="s">
        <v>152</v>
      </c>
      <c r="G7544" t="s">
        <v>24</v>
      </c>
      <c r="H7544">
        <v>76</v>
      </c>
      <c r="I7544">
        <v>27.02</v>
      </c>
      <c r="J7544">
        <v>7.0000000000000007E-2</v>
      </c>
      <c r="K7544">
        <v>1909.77</v>
      </c>
      <c r="L7544">
        <v>10.86</v>
      </c>
      <c r="M7544">
        <v>1084.4100000000001</v>
      </c>
      <c r="N7544" s="2">
        <f>Table1[[#This Row],[Profit]]/Table1[[#This Row],[Sales_Value]]</f>
        <v>0.56782230320928706</v>
      </c>
      <c r="O7544" s="3" t="str">
        <f>IF(Table1[[#This Row],[Profit]]&lt;0,"Yes","No")</f>
        <v>No</v>
      </c>
      <c r="P7544" t="str">
        <f>IF(Table1[[#This Row],[Discount_Pct]]&gt;0.3,"High",IF(Table1[[#This Row],[Discount_Pct]]&gt;0.15,"Medium","Low"))</f>
        <v>Low</v>
      </c>
      <c r="Q7544" t="str">
        <f>TEXT(Table1[[#This Row],[Date]],"MMM-YYYY")</f>
        <v>Jun-2024</v>
      </c>
      <c r="R7544" t="str">
        <f>IF(Table1[[#This Row],[Sales_Value]]&gt;500000,"Premium",IF(Table1[[#This Row],[Sales_Value]]&gt;100000,"Mid","Basic"))</f>
        <v>Basic</v>
      </c>
    </row>
    <row r="7545" spans="1:18" x14ac:dyDescent="0.3">
      <c r="A7545" s="1">
        <v>45566</v>
      </c>
      <c r="B7545" t="s">
        <v>7746</v>
      </c>
      <c r="C7545" t="s">
        <v>34</v>
      </c>
      <c r="D7545" t="s">
        <v>35</v>
      </c>
      <c r="E7545" t="s">
        <v>460</v>
      </c>
      <c r="F7545" t="s">
        <v>178</v>
      </c>
      <c r="G7545" t="s">
        <v>46</v>
      </c>
      <c r="H7545">
        <v>78</v>
      </c>
      <c r="I7545">
        <v>25501.75</v>
      </c>
      <c r="J7545">
        <v>0.04</v>
      </c>
      <c r="K7545">
        <v>1909571.04</v>
      </c>
      <c r="L7545">
        <v>17176.63</v>
      </c>
      <c r="M7545">
        <v>569793.9</v>
      </c>
      <c r="N7545" s="2">
        <f>Table1[[#This Row],[Profit]]/Table1[[#This Row],[Sales_Value]]</f>
        <v>0.29838842759157053</v>
      </c>
      <c r="O7545" s="3" t="str">
        <f>IF(Table1[[#This Row],[Profit]]&lt;0,"Yes","No")</f>
        <v>No</v>
      </c>
      <c r="P7545" t="str">
        <f>IF(Table1[[#This Row],[Discount_Pct]]&gt;0.3,"High",IF(Table1[[#This Row],[Discount_Pct]]&gt;0.15,"Medium","Low"))</f>
        <v>Low</v>
      </c>
      <c r="Q7545" t="str">
        <f>TEXT(Table1[[#This Row],[Date]],"MMM-YYYY")</f>
        <v>Oct-2024</v>
      </c>
      <c r="R7545" t="str">
        <f>IF(Table1[[#This Row],[Sales_Value]]&gt;500000,"Premium",IF(Table1[[#This Row],[Sales_Value]]&gt;100000,"Mid","Basic"))</f>
        <v>Premium</v>
      </c>
    </row>
    <row r="7546" spans="1:18" x14ac:dyDescent="0.3">
      <c r="A7546" s="1">
        <v>45438</v>
      </c>
      <c r="B7546" t="s">
        <v>7747</v>
      </c>
      <c r="C7546" t="s">
        <v>34</v>
      </c>
      <c r="D7546" t="s">
        <v>80</v>
      </c>
      <c r="E7546" t="s">
        <v>778</v>
      </c>
      <c r="F7546" t="s">
        <v>140</v>
      </c>
      <c r="G7546" t="s">
        <v>53</v>
      </c>
      <c r="H7546">
        <v>37</v>
      </c>
      <c r="I7546">
        <v>2242.6799999999998</v>
      </c>
      <c r="J7546">
        <v>0.2</v>
      </c>
      <c r="K7546">
        <v>66383.33</v>
      </c>
      <c r="L7546">
        <v>1291.8699999999999</v>
      </c>
      <c r="M7546">
        <v>18584.14</v>
      </c>
      <c r="N7546" s="2">
        <f>Table1[[#This Row],[Profit]]/Table1[[#This Row],[Sales_Value]]</f>
        <v>0.27995190961345262</v>
      </c>
      <c r="O7546" s="3" t="str">
        <f>IF(Table1[[#This Row],[Profit]]&lt;0,"Yes","No")</f>
        <v>No</v>
      </c>
      <c r="P7546" t="str">
        <f>IF(Table1[[#This Row],[Discount_Pct]]&gt;0.3,"High",IF(Table1[[#This Row],[Discount_Pct]]&gt;0.15,"Medium","Low"))</f>
        <v>Medium</v>
      </c>
      <c r="Q7546" t="str">
        <f>TEXT(Table1[[#This Row],[Date]],"MMM-YYYY")</f>
        <v>May-2024</v>
      </c>
      <c r="R7546" t="str">
        <f>IF(Table1[[#This Row],[Sales_Value]]&gt;500000,"Premium",IF(Table1[[#This Row],[Sales_Value]]&gt;100000,"Mid","Basic"))</f>
        <v>Basic</v>
      </c>
    </row>
    <row r="7547" spans="1:18" x14ac:dyDescent="0.3">
      <c r="A7547" s="1">
        <v>45448</v>
      </c>
      <c r="B7547" t="s">
        <v>7748</v>
      </c>
      <c r="C7547" t="s">
        <v>34</v>
      </c>
      <c r="D7547" t="s">
        <v>80</v>
      </c>
      <c r="E7547" t="s">
        <v>168</v>
      </c>
      <c r="F7547" t="s">
        <v>68</v>
      </c>
      <c r="G7547" t="s">
        <v>24</v>
      </c>
      <c r="H7547">
        <v>47</v>
      </c>
      <c r="I7547">
        <v>117.95</v>
      </c>
      <c r="J7547">
        <v>0.25</v>
      </c>
      <c r="K7547">
        <v>4157.74</v>
      </c>
      <c r="L7547">
        <v>65</v>
      </c>
      <c r="M7547">
        <v>1102.74</v>
      </c>
      <c r="N7547" s="2">
        <f>Table1[[#This Row],[Profit]]/Table1[[#This Row],[Sales_Value]]</f>
        <v>0.2652258197963317</v>
      </c>
      <c r="O7547" s="3" t="str">
        <f>IF(Table1[[#This Row],[Profit]]&lt;0,"Yes","No")</f>
        <v>No</v>
      </c>
      <c r="P7547" t="str">
        <f>IF(Table1[[#This Row],[Discount_Pct]]&gt;0.3,"High",IF(Table1[[#This Row],[Discount_Pct]]&gt;0.15,"Medium","Low"))</f>
        <v>Medium</v>
      </c>
      <c r="Q7547" t="str">
        <f>TEXT(Table1[[#This Row],[Date]],"MMM-YYYY")</f>
        <v>Jun-2024</v>
      </c>
      <c r="R7547" t="str">
        <f>IF(Table1[[#This Row],[Sales_Value]]&gt;500000,"Premium",IF(Table1[[#This Row],[Sales_Value]]&gt;100000,"Mid","Basic"))</f>
        <v>Basic</v>
      </c>
    </row>
    <row r="7548" spans="1:18" x14ac:dyDescent="0.3">
      <c r="A7548" s="1">
        <v>45354</v>
      </c>
      <c r="B7548" t="s">
        <v>7749</v>
      </c>
      <c r="C7548" t="s">
        <v>14</v>
      </c>
      <c r="D7548" t="s">
        <v>160</v>
      </c>
      <c r="E7548" t="s">
        <v>411</v>
      </c>
      <c r="F7548" t="s">
        <v>122</v>
      </c>
      <c r="G7548" t="s">
        <v>18</v>
      </c>
      <c r="H7548">
        <v>20</v>
      </c>
      <c r="I7548">
        <v>9744.01</v>
      </c>
      <c r="J7548">
        <v>0.28999999999999998</v>
      </c>
      <c r="K7548">
        <v>138364.94</v>
      </c>
      <c r="L7548">
        <v>6822.55</v>
      </c>
      <c r="M7548">
        <v>1913.94</v>
      </c>
      <c r="N7548" s="2">
        <f>Table1[[#This Row],[Profit]]/Table1[[#This Row],[Sales_Value]]</f>
        <v>1.3832550355603089E-2</v>
      </c>
      <c r="O7548" s="3" t="str">
        <f>IF(Table1[[#This Row],[Profit]]&lt;0,"Yes","No")</f>
        <v>No</v>
      </c>
      <c r="P7548" t="str">
        <f>IF(Table1[[#This Row],[Discount_Pct]]&gt;0.3,"High",IF(Table1[[#This Row],[Discount_Pct]]&gt;0.15,"Medium","Low"))</f>
        <v>Medium</v>
      </c>
      <c r="Q7548" t="str">
        <f>TEXT(Table1[[#This Row],[Date]],"MMM-YYYY")</f>
        <v>Mar-2024</v>
      </c>
      <c r="R7548" t="str">
        <f>IF(Table1[[#This Row],[Sales_Value]]&gt;500000,"Premium",IF(Table1[[#This Row],[Sales_Value]]&gt;100000,"Mid","Basic"))</f>
        <v>Mid</v>
      </c>
    </row>
    <row r="7549" spans="1:18" x14ac:dyDescent="0.3">
      <c r="A7549" s="1">
        <v>45648</v>
      </c>
      <c r="B7549" t="s">
        <v>7750</v>
      </c>
      <c r="C7549" t="s">
        <v>14</v>
      </c>
      <c r="D7549" t="s">
        <v>144</v>
      </c>
      <c r="E7549" t="s">
        <v>325</v>
      </c>
      <c r="F7549" t="s">
        <v>161</v>
      </c>
      <c r="G7549" t="s">
        <v>24</v>
      </c>
      <c r="H7549">
        <v>10</v>
      </c>
      <c r="I7549">
        <v>17.2</v>
      </c>
      <c r="J7549">
        <v>0.27</v>
      </c>
      <c r="K7549">
        <v>125.56</v>
      </c>
      <c r="L7549">
        <v>4.8899999999999997</v>
      </c>
      <c r="M7549">
        <v>76.66</v>
      </c>
      <c r="N7549" s="2">
        <f>Table1[[#This Row],[Profit]]/Table1[[#This Row],[Sales_Value]]</f>
        <v>0.61054475947754061</v>
      </c>
      <c r="O7549" s="3" t="str">
        <f>IF(Table1[[#This Row],[Profit]]&lt;0,"Yes","No")</f>
        <v>No</v>
      </c>
      <c r="P7549" t="str">
        <f>IF(Table1[[#This Row],[Discount_Pct]]&gt;0.3,"High",IF(Table1[[#This Row],[Discount_Pct]]&gt;0.15,"Medium","Low"))</f>
        <v>Medium</v>
      </c>
      <c r="Q7549" t="str">
        <f>TEXT(Table1[[#This Row],[Date]],"MMM-YYYY")</f>
        <v>Dec-2024</v>
      </c>
      <c r="R7549" t="str">
        <f>IF(Table1[[#This Row],[Sales_Value]]&gt;500000,"Premium",IF(Table1[[#This Row],[Sales_Value]]&gt;100000,"Mid","Basic"))</f>
        <v>Basic</v>
      </c>
    </row>
    <row r="7550" spans="1:18" x14ac:dyDescent="0.3">
      <c r="A7550" s="1">
        <v>45337</v>
      </c>
      <c r="B7550" t="s">
        <v>7751</v>
      </c>
      <c r="C7550" t="s">
        <v>39</v>
      </c>
      <c r="D7550" t="s">
        <v>66</v>
      </c>
      <c r="E7550" t="s">
        <v>460</v>
      </c>
      <c r="F7550" t="s">
        <v>91</v>
      </c>
      <c r="G7550" t="s">
        <v>46</v>
      </c>
      <c r="H7550">
        <v>13</v>
      </c>
      <c r="I7550">
        <v>9073.1299999999992</v>
      </c>
      <c r="J7550">
        <v>0.28000000000000003</v>
      </c>
      <c r="K7550">
        <v>84924.5</v>
      </c>
      <c r="L7550">
        <v>5502.58</v>
      </c>
      <c r="M7550">
        <v>13390.96</v>
      </c>
      <c r="N7550" s="2">
        <f>Table1[[#This Row],[Profit]]/Table1[[#This Row],[Sales_Value]]</f>
        <v>0.15768076350169855</v>
      </c>
      <c r="O7550" s="3" t="str">
        <f>IF(Table1[[#This Row],[Profit]]&lt;0,"Yes","No")</f>
        <v>No</v>
      </c>
      <c r="P7550" t="str">
        <f>IF(Table1[[#This Row],[Discount_Pct]]&gt;0.3,"High",IF(Table1[[#This Row],[Discount_Pct]]&gt;0.15,"Medium","Low"))</f>
        <v>Medium</v>
      </c>
      <c r="Q7550" t="str">
        <f>TEXT(Table1[[#This Row],[Date]],"MMM-YYYY")</f>
        <v>Feb-2024</v>
      </c>
      <c r="R7550" t="str">
        <f>IF(Table1[[#This Row],[Sales_Value]]&gt;500000,"Premium",IF(Table1[[#This Row],[Sales_Value]]&gt;100000,"Mid","Basic"))</f>
        <v>Basic</v>
      </c>
    </row>
    <row r="7551" spans="1:18" x14ac:dyDescent="0.3">
      <c r="A7551" s="1">
        <v>45640</v>
      </c>
      <c r="B7551" t="s">
        <v>7752</v>
      </c>
      <c r="C7551" t="s">
        <v>39</v>
      </c>
      <c r="D7551" t="s">
        <v>93</v>
      </c>
      <c r="E7551" t="s">
        <v>373</v>
      </c>
      <c r="F7551" t="s">
        <v>37</v>
      </c>
      <c r="G7551" t="s">
        <v>18</v>
      </c>
      <c r="H7551">
        <v>46</v>
      </c>
      <c r="I7551">
        <v>39507.9</v>
      </c>
      <c r="J7551">
        <v>0.15</v>
      </c>
      <c r="K7551">
        <v>1544758.89</v>
      </c>
      <c r="L7551">
        <v>32213.99</v>
      </c>
      <c r="M7551">
        <v>62915.35</v>
      </c>
      <c r="N7551" s="2">
        <f>Table1[[#This Row],[Profit]]/Table1[[#This Row],[Sales_Value]]</f>
        <v>4.0728265367030843E-2</v>
      </c>
      <c r="O7551" s="3" t="str">
        <f>IF(Table1[[#This Row],[Profit]]&lt;0,"Yes","No")</f>
        <v>No</v>
      </c>
      <c r="P7551" t="str">
        <f>IF(Table1[[#This Row],[Discount_Pct]]&gt;0.3,"High",IF(Table1[[#This Row],[Discount_Pct]]&gt;0.15,"Medium","Low"))</f>
        <v>Low</v>
      </c>
      <c r="Q7551" t="str">
        <f>TEXT(Table1[[#This Row],[Date]],"MMM-YYYY")</f>
        <v>Dec-2024</v>
      </c>
      <c r="R7551" t="str">
        <f>IF(Table1[[#This Row],[Sales_Value]]&gt;500000,"Premium",IF(Table1[[#This Row],[Sales_Value]]&gt;100000,"Mid","Basic"))</f>
        <v>Premium</v>
      </c>
    </row>
    <row r="7552" spans="1:18" x14ac:dyDescent="0.3">
      <c r="A7552" s="1">
        <v>45405</v>
      </c>
      <c r="B7552" t="s">
        <v>7753</v>
      </c>
      <c r="C7552" t="s">
        <v>39</v>
      </c>
      <c r="D7552" t="s">
        <v>192</v>
      </c>
      <c r="E7552" t="s">
        <v>195</v>
      </c>
      <c r="F7552" t="s">
        <v>180</v>
      </c>
      <c r="G7552" t="s">
        <v>53</v>
      </c>
      <c r="H7552">
        <v>83</v>
      </c>
      <c r="I7552">
        <v>1485.64</v>
      </c>
      <c r="J7552">
        <v>0.02</v>
      </c>
      <c r="K7552">
        <v>120841.96</v>
      </c>
      <c r="L7552">
        <v>736.31</v>
      </c>
      <c r="M7552">
        <v>59728.23</v>
      </c>
      <c r="N7552" s="2">
        <f>Table1[[#This Row],[Profit]]/Table1[[#This Row],[Sales_Value]]</f>
        <v>0.49426730582655232</v>
      </c>
      <c r="O7552" s="3" t="str">
        <f>IF(Table1[[#This Row],[Profit]]&lt;0,"Yes","No")</f>
        <v>No</v>
      </c>
      <c r="P7552" t="str">
        <f>IF(Table1[[#This Row],[Discount_Pct]]&gt;0.3,"High",IF(Table1[[#This Row],[Discount_Pct]]&gt;0.15,"Medium","Low"))</f>
        <v>Low</v>
      </c>
      <c r="Q7552" t="str">
        <f>TEXT(Table1[[#This Row],[Date]],"MMM-YYYY")</f>
        <v>Apr-2024</v>
      </c>
      <c r="R7552" t="str">
        <f>IF(Table1[[#This Row],[Sales_Value]]&gt;500000,"Premium",IF(Table1[[#This Row],[Sales_Value]]&gt;100000,"Mid","Basic"))</f>
        <v>Mid</v>
      </c>
    </row>
    <row r="7553" spans="1:18" x14ac:dyDescent="0.3">
      <c r="A7553" s="1">
        <v>45585</v>
      </c>
      <c r="B7553" t="s">
        <v>7754</v>
      </c>
      <c r="C7553" t="s">
        <v>39</v>
      </c>
      <c r="D7553" t="s">
        <v>66</v>
      </c>
      <c r="E7553" t="s">
        <v>186</v>
      </c>
      <c r="F7553" t="s">
        <v>293</v>
      </c>
      <c r="G7553" t="s">
        <v>53</v>
      </c>
      <c r="H7553">
        <v>95</v>
      </c>
      <c r="I7553">
        <v>820.61</v>
      </c>
      <c r="J7553">
        <v>0.11</v>
      </c>
      <c r="K7553">
        <v>69382.58</v>
      </c>
      <c r="L7553">
        <v>378.95</v>
      </c>
      <c r="M7553">
        <v>33382.33</v>
      </c>
      <c r="N7553" s="2">
        <f>Table1[[#This Row],[Profit]]/Table1[[#This Row],[Sales_Value]]</f>
        <v>0.48113416941255283</v>
      </c>
      <c r="O7553" s="3" t="str">
        <f>IF(Table1[[#This Row],[Profit]]&lt;0,"Yes","No")</f>
        <v>No</v>
      </c>
      <c r="P7553" t="str">
        <f>IF(Table1[[#This Row],[Discount_Pct]]&gt;0.3,"High",IF(Table1[[#This Row],[Discount_Pct]]&gt;0.15,"Medium","Low"))</f>
        <v>Low</v>
      </c>
      <c r="Q7553" t="str">
        <f>TEXT(Table1[[#This Row],[Date]],"MMM-YYYY")</f>
        <v>Oct-2024</v>
      </c>
      <c r="R7553" t="str">
        <f>IF(Table1[[#This Row],[Sales_Value]]&gt;500000,"Premium",IF(Table1[[#This Row],[Sales_Value]]&gt;100000,"Mid","Basic"))</f>
        <v>Basic</v>
      </c>
    </row>
    <row r="7554" spans="1:18" x14ac:dyDescent="0.3">
      <c r="A7554" s="1">
        <v>45390</v>
      </c>
      <c r="B7554" t="s">
        <v>7755</v>
      </c>
      <c r="C7554" t="s">
        <v>20</v>
      </c>
      <c r="D7554" t="s">
        <v>124</v>
      </c>
      <c r="E7554" t="s">
        <v>102</v>
      </c>
      <c r="F7554" t="s">
        <v>110</v>
      </c>
      <c r="G7554" t="s">
        <v>24</v>
      </c>
      <c r="H7554">
        <v>83</v>
      </c>
      <c r="I7554">
        <v>339.1</v>
      </c>
      <c r="J7554">
        <v>0.22</v>
      </c>
      <c r="K7554">
        <v>21953.33</v>
      </c>
      <c r="L7554">
        <v>199</v>
      </c>
      <c r="M7554">
        <v>5436.33</v>
      </c>
      <c r="N7554" s="2">
        <f>Table1[[#This Row],[Profit]]/Table1[[#This Row],[Sales_Value]]</f>
        <v>0.24763122496678178</v>
      </c>
      <c r="O7554" s="3" t="str">
        <f>IF(Table1[[#This Row],[Profit]]&lt;0,"Yes","No")</f>
        <v>No</v>
      </c>
      <c r="P7554" t="str">
        <f>IF(Table1[[#This Row],[Discount_Pct]]&gt;0.3,"High",IF(Table1[[#This Row],[Discount_Pct]]&gt;0.15,"Medium","Low"))</f>
        <v>Medium</v>
      </c>
      <c r="Q7554" t="str">
        <f>TEXT(Table1[[#This Row],[Date]],"MMM-YYYY")</f>
        <v>Apr-2024</v>
      </c>
      <c r="R7554" t="str">
        <f>IF(Table1[[#This Row],[Sales_Value]]&gt;500000,"Premium",IF(Table1[[#This Row],[Sales_Value]]&gt;100000,"Mid","Basic"))</f>
        <v>Basic</v>
      </c>
    </row>
    <row r="7555" spans="1:18" x14ac:dyDescent="0.3">
      <c r="A7555" s="1">
        <v>45477</v>
      </c>
      <c r="B7555" t="s">
        <v>7756</v>
      </c>
      <c r="C7555" t="s">
        <v>34</v>
      </c>
      <c r="D7555" t="s">
        <v>105</v>
      </c>
      <c r="E7555" t="s">
        <v>63</v>
      </c>
      <c r="F7555" t="s">
        <v>49</v>
      </c>
      <c r="G7555" t="s">
        <v>24</v>
      </c>
      <c r="H7555">
        <v>9</v>
      </c>
      <c r="I7555">
        <v>78.510000000000005</v>
      </c>
      <c r="J7555">
        <v>0.17</v>
      </c>
      <c r="K7555">
        <v>586.47</v>
      </c>
      <c r="L7555">
        <v>41.43</v>
      </c>
      <c r="M7555">
        <v>213.6</v>
      </c>
      <c r="N7555" s="2">
        <f>Table1[[#This Row],[Profit]]/Table1[[#This Row],[Sales_Value]]</f>
        <v>0.36421300322267119</v>
      </c>
      <c r="O7555" s="3" t="str">
        <f>IF(Table1[[#This Row],[Profit]]&lt;0,"Yes","No")</f>
        <v>No</v>
      </c>
      <c r="P7555" t="str">
        <f>IF(Table1[[#This Row],[Discount_Pct]]&gt;0.3,"High",IF(Table1[[#This Row],[Discount_Pct]]&gt;0.15,"Medium","Low"))</f>
        <v>Medium</v>
      </c>
      <c r="Q7555" t="str">
        <f>TEXT(Table1[[#This Row],[Date]],"MMM-YYYY")</f>
        <v>Jul-2024</v>
      </c>
      <c r="R7555" t="str">
        <f>IF(Table1[[#This Row],[Sales_Value]]&gt;500000,"Premium",IF(Table1[[#This Row],[Sales_Value]]&gt;100000,"Mid","Basic"))</f>
        <v>Basic</v>
      </c>
    </row>
    <row r="7556" spans="1:18" x14ac:dyDescent="0.3">
      <c r="A7556" s="1">
        <v>45296</v>
      </c>
      <c r="B7556" t="s">
        <v>7757</v>
      </c>
      <c r="C7556" t="s">
        <v>14</v>
      </c>
      <c r="D7556" t="s">
        <v>26</v>
      </c>
      <c r="E7556" t="s">
        <v>36</v>
      </c>
      <c r="F7556" t="s">
        <v>201</v>
      </c>
      <c r="G7556" t="s">
        <v>53</v>
      </c>
      <c r="H7556">
        <v>49</v>
      </c>
      <c r="I7556">
        <v>1234.32</v>
      </c>
      <c r="J7556">
        <v>0.08</v>
      </c>
      <c r="K7556">
        <v>55643.15</v>
      </c>
      <c r="L7556">
        <v>660.24</v>
      </c>
      <c r="M7556">
        <v>23291.39</v>
      </c>
      <c r="N7556" s="2">
        <f>Table1[[#This Row],[Profit]]/Table1[[#This Row],[Sales_Value]]</f>
        <v>0.41858503697220589</v>
      </c>
      <c r="O7556" s="3" t="str">
        <f>IF(Table1[[#This Row],[Profit]]&lt;0,"Yes","No")</f>
        <v>No</v>
      </c>
      <c r="P7556" t="str">
        <f>IF(Table1[[#This Row],[Discount_Pct]]&gt;0.3,"High",IF(Table1[[#This Row],[Discount_Pct]]&gt;0.15,"Medium","Low"))</f>
        <v>Low</v>
      </c>
      <c r="Q7556" t="str">
        <f>TEXT(Table1[[#This Row],[Date]],"MMM-YYYY")</f>
        <v>Jan-2024</v>
      </c>
      <c r="R7556" t="str">
        <f>IF(Table1[[#This Row],[Sales_Value]]&gt;500000,"Premium",IF(Table1[[#This Row],[Sales_Value]]&gt;100000,"Mid","Basic"))</f>
        <v>Basic</v>
      </c>
    </row>
    <row r="7557" spans="1:18" x14ac:dyDescent="0.3">
      <c r="A7557" s="1">
        <v>45515</v>
      </c>
      <c r="B7557" t="s">
        <v>7758</v>
      </c>
      <c r="C7557" t="s">
        <v>14</v>
      </c>
      <c r="D7557" t="s">
        <v>15</v>
      </c>
      <c r="E7557" t="s">
        <v>175</v>
      </c>
      <c r="F7557" t="s">
        <v>45</v>
      </c>
      <c r="G7557" t="s">
        <v>46</v>
      </c>
      <c r="H7557">
        <v>59</v>
      </c>
      <c r="I7557">
        <v>9524.58</v>
      </c>
      <c r="J7557">
        <v>0</v>
      </c>
      <c r="K7557">
        <v>561950.22</v>
      </c>
      <c r="L7557">
        <v>6609.01</v>
      </c>
      <c r="M7557">
        <v>172018.63</v>
      </c>
      <c r="N7557" s="2">
        <f>Table1[[#This Row],[Profit]]/Table1[[#This Row],[Sales_Value]]</f>
        <v>0.30611008569406739</v>
      </c>
      <c r="O7557" s="3" t="str">
        <f>IF(Table1[[#This Row],[Profit]]&lt;0,"Yes","No")</f>
        <v>No</v>
      </c>
      <c r="P7557" t="str">
        <f>IF(Table1[[#This Row],[Discount_Pct]]&gt;0.3,"High",IF(Table1[[#This Row],[Discount_Pct]]&gt;0.15,"Medium","Low"))</f>
        <v>Low</v>
      </c>
      <c r="Q7557" t="str">
        <f>TEXT(Table1[[#This Row],[Date]],"MMM-YYYY")</f>
        <v>Aug-2024</v>
      </c>
      <c r="R7557" t="str">
        <f>IF(Table1[[#This Row],[Sales_Value]]&gt;500000,"Premium",IF(Table1[[#This Row],[Sales_Value]]&gt;100000,"Mid","Basic"))</f>
        <v>Premium</v>
      </c>
    </row>
    <row r="7558" spans="1:18" x14ac:dyDescent="0.3">
      <c r="A7558" s="1">
        <v>45524</v>
      </c>
      <c r="B7558" t="s">
        <v>7759</v>
      </c>
      <c r="C7558" t="s">
        <v>39</v>
      </c>
      <c r="D7558" t="s">
        <v>192</v>
      </c>
      <c r="E7558" t="s">
        <v>182</v>
      </c>
      <c r="F7558" t="s">
        <v>85</v>
      </c>
      <c r="G7558" t="s">
        <v>24</v>
      </c>
      <c r="H7558">
        <v>48</v>
      </c>
      <c r="I7558">
        <v>86.8</v>
      </c>
      <c r="J7558">
        <v>0.2</v>
      </c>
      <c r="K7558">
        <v>3333.12</v>
      </c>
      <c r="L7558">
        <v>28.33</v>
      </c>
      <c r="M7558">
        <v>1973.28</v>
      </c>
      <c r="N7558" s="2">
        <f>Table1[[#This Row],[Profit]]/Table1[[#This Row],[Sales_Value]]</f>
        <v>0.59202188940092171</v>
      </c>
      <c r="O7558" s="3" t="str">
        <f>IF(Table1[[#This Row],[Profit]]&lt;0,"Yes","No")</f>
        <v>No</v>
      </c>
      <c r="P7558" t="str">
        <f>IF(Table1[[#This Row],[Discount_Pct]]&gt;0.3,"High",IF(Table1[[#This Row],[Discount_Pct]]&gt;0.15,"Medium","Low"))</f>
        <v>Medium</v>
      </c>
      <c r="Q7558" t="str">
        <f>TEXT(Table1[[#This Row],[Date]],"MMM-YYYY")</f>
        <v>Aug-2024</v>
      </c>
      <c r="R7558" t="str">
        <f>IF(Table1[[#This Row],[Sales_Value]]&gt;500000,"Premium",IF(Table1[[#This Row],[Sales_Value]]&gt;100000,"Mid","Basic"))</f>
        <v>Basic</v>
      </c>
    </row>
    <row r="7559" spans="1:18" x14ac:dyDescent="0.3">
      <c r="A7559" s="1">
        <v>45430</v>
      </c>
      <c r="B7559" t="s">
        <v>7760</v>
      </c>
      <c r="C7559" t="s">
        <v>39</v>
      </c>
      <c r="D7559" t="s">
        <v>108</v>
      </c>
      <c r="E7559" t="s">
        <v>73</v>
      </c>
      <c r="F7559" t="s">
        <v>70</v>
      </c>
      <c r="G7559" t="s">
        <v>46</v>
      </c>
      <c r="H7559">
        <v>58</v>
      </c>
      <c r="I7559">
        <v>1503.51</v>
      </c>
      <c r="J7559">
        <v>0.2</v>
      </c>
      <c r="K7559">
        <v>69762.86</v>
      </c>
      <c r="L7559">
        <v>886.13</v>
      </c>
      <c r="M7559">
        <v>18367.32</v>
      </c>
      <c r="N7559" s="2">
        <f>Table1[[#This Row],[Profit]]/Table1[[#This Row],[Sales_Value]]</f>
        <v>0.26328221062037882</v>
      </c>
      <c r="O7559" s="3" t="str">
        <f>IF(Table1[[#This Row],[Profit]]&lt;0,"Yes","No")</f>
        <v>No</v>
      </c>
      <c r="P7559" t="str">
        <f>IF(Table1[[#This Row],[Discount_Pct]]&gt;0.3,"High",IF(Table1[[#This Row],[Discount_Pct]]&gt;0.15,"Medium","Low"))</f>
        <v>Medium</v>
      </c>
      <c r="Q7559" t="str">
        <f>TEXT(Table1[[#This Row],[Date]],"MMM-YYYY")</f>
        <v>May-2024</v>
      </c>
      <c r="R7559" t="str">
        <f>IF(Table1[[#This Row],[Sales_Value]]&gt;500000,"Premium",IF(Table1[[#This Row],[Sales_Value]]&gt;100000,"Mid","Basic"))</f>
        <v>Basic</v>
      </c>
    </row>
    <row r="7560" spans="1:18" x14ac:dyDescent="0.3">
      <c r="A7560" s="1">
        <v>45529</v>
      </c>
      <c r="B7560" t="s">
        <v>7761</v>
      </c>
      <c r="C7560" t="s">
        <v>14</v>
      </c>
      <c r="D7560" t="s">
        <v>160</v>
      </c>
      <c r="E7560" t="s">
        <v>186</v>
      </c>
      <c r="F7560" t="s">
        <v>138</v>
      </c>
      <c r="G7560" t="s">
        <v>46</v>
      </c>
      <c r="H7560">
        <v>68</v>
      </c>
      <c r="I7560">
        <v>5348.31</v>
      </c>
      <c r="J7560">
        <v>0.01</v>
      </c>
      <c r="K7560">
        <v>360048.23</v>
      </c>
      <c r="L7560">
        <v>4151.9399999999996</v>
      </c>
      <c r="M7560">
        <v>77716.31</v>
      </c>
      <c r="N7560" s="2">
        <f>Table1[[#This Row],[Profit]]/Table1[[#This Row],[Sales_Value]]</f>
        <v>0.21584972102209751</v>
      </c>
      <c r="O7560" s="3" t="str">
        <f>IF(Table1[[#This Row],[Profit]]&lt;0,"Yes","No")</f>
        <v>No</v>
      </c>
      <c r="P7560" t="str">
        <f>IF(Table1[[#This Row],[Discount_Pct]]&gt;0.3,"High",IF(Table1[[#This Row],[Discount_Pct]]&gt;0.15,"Medium","Low"))</f>
        <v>Low</v>
      </c>
      <c r="Q7560" t="str">
        <f>TEXT(Table1[[#This Row],[Date]],"MMM-YYYY")</f>
        <v>Aug-2024</v>
      </c>
      <c r="R7560" t="str">
        <f>IF(Table1[[#This Row],[Sales_Value]]&gt;500000,"Premium",IF(Table1[[#This Row],[Sales_Value]]&gt;100000,"Mid","Basic"))</f>
        <v>Mid</v>
      </c>
    </row>
    <row r="7561" spans="1:18" x14ac:dyDescent="0.3">
      <c r="A7561" s="1">
        <v>45585</v>
      </c>
      <c r="B7561" t="s">
        <v>7762</v>
      </c>
      <c r="C7561" t="s">
        <v>20</v>
      </c>
      <c r="D7561" t="s">
        <v>148</v>
      </c>
      <c r="E7561" t="s">
        <v>272</v>
      </c>
      <c r="F7561" t="s">
        <v>134</v>
      </c>
      <c r="G7561" t="s">
        <v>24</v>
      </c>
      <c r="H7561">
        <v>50</v>
      </c>
      <c r="I7561">
        <v>122.02</v>
      </c>
      <c r="J7561">
        <v>0.08</v>
      </c>
      <c r="K7561">
        <v>5612.92</v>
      </c>
      <c r="L7561">
        <v>58.5</v>
      </c>
      <c r="M7561">
        <v>2687.92</v>
      </c>
      <c r="N7561" s="2">
        <f>Table1[[#This Row],[Profit]]/Table1[[#This Row],[Sales_Value]]</f>
        <v>0.47888086771234939</v>
      </c>
      <c r="O7561" s="3" t="str">
        <f>IF(Table1[[#This Row],[Profit]]&lt;0,"Yes","No")</f>
        <v>No</v>
      </c>
      <c r="P7561" t="str">
        <f>IF(Table1[[#This Row],[Discount_Pct]]&gt;0.3,"High",IF(Table1[[#This Row],[Discount_Pct]]&gt;0.15,"Medium","Low"))</f>
        <v>Low</v>
      </c>
      <c r="Q7561" t="str">
        <f>TEXT(Table1[[#This Row],[Date]],"MMM-YYYY")</f>
        <v>Oct-2024</v>
      </c>
      <c r="R7561" t="str">
        <f>IF(Table1[[#This Row],[Sales_Value]]&gt;500000,"Premium",IF(Table1[[#This Row],[Sales_Value]]&gt;100000,"Mid","Basic"))</f>
        <v>Basic</v>
      </c>
    </row>
    <row r="7562" spans="1:18" x14ac:dyDescent="0.3">
      <c r="A7562" s="1">
        <v>45469</v>
      </c>
      <c r="B7562" t="s">
        <v>7763</v>
      </c>
      <c r="C7562" t="s">
        <v>20</v>
      </c>
      <c r="D7562" t="s">
        <v>21</v>
      </c>
      <c r="E7562" t="s">
        <v>272</v>
      </c>
      <c r="F7562" t="s">
        <v>422</v>
      </c>
      <c r="G7562" t="s">
        <v>24</v>
      </c>
      <c r="H7562">
        <v>100</v>
      </c>
      <c r="I7562">
        <v>390.94</v>
      </c>
      <c r="J7562">
        <v>0.16</v>
      </c>
      <c r="K7562">
        <v>32838.959999999999</v>
      </c>
      <c r="L7562">
        <v>255.97</v>
      </c>
      <c r="M7562">
        <v>7241.96</v>
      </c>
      <c r="N7562" s="2">
        <f>Table1[[#This Row],[Profit]]/Table1[[#This Row],[Sales_Value]]</f>
        <v>0.22052951737813867</v>
      </c>
      <c r="O7562" s="3" t="str">
        <f>IF(Table1[[#This Row],[Profit]]&lt;0,"Yes","No")</f>
        <v>No</v>
      </c>
      <c r="P7562" t="str">
        <f>IF(Table1[[#This Row],[Discount_Pct]]&gt;0.3,"High",IF(Table1[[#This Row],[Discount_Pct]]&gt;0.15,"Medium","Low"))</f>
        <v>Medium</v>
      </c>
      <c r="Q7562" t="str">
        <f>TEXT(Table1[[#This Row],[Date]],"MMM-YYYY")</f>
        <v>Jun-2024</v>
      </c>
      <c r="R7562" t="str">
        <f>IF(Table1[[#This Row],[Sales_Value]]&gt;500000,"Premium",IF(Table1[[#This Row],[Sales_Value]]&gt;100000,"Mid","Basic"))</f>
        <v>Basic</v>
      </c>
    </row>
    <row r="7563" spans="1:18" x14ac:dyDescent="0.3">
      <c r="A7563" s="1">
        <v>45448</v>
      </c>
      <c r="B7563" t="s">
        <v>7764</v>
      </c>
      <c r="C7563" t="s">
        <v>20</v>
      </c>
      <c r="D7563" t="s">
        <v>72</v>
      </c>
      <c r="E7563" t="s">
        <v>145</v>
      </c>
      <c r="F7563" t="s">
        <v>293</v>
      </c>
      <c r="G7563" t="s">
        <v>53</v>
      </c>
      <c r="H7563">
        <v>54</v>
      </c>
      <c r="I7563">
        <v>751.55</v>
      </c>
      <c r="J7563">
        <v>0.11</v>
      </c>
      <c r="K7563">
        <v>36119.49</v>
      </c>
      <c r="L7563">
        <v>391.19</v>
      </c>
      <c r="M7563">
        <v>14995.23</v>
      </c>
      <c r="N7563" s="2">
        <f>Table1[[#This Row],[Profit]]/Table1[[#This Row],[Sales_Value]]</f>
        <v>0.41515619406586307</v>
      </c>
      <c r="O7563" s="3" t="str">
        <f>IF(Table1[[#This Row],[Profit]]&lt;0,"Yes","No")</f>
        <v>No</v>
      </c>
      <c r="P7563" t="str">
        <f>IF(Table1[[#This Row],[Discount_Pct]]&gt;0.3,"High",IF(Table1[[#This Row],[Discount_Pct]]&gt;0.15,"Medium","Low"))</f>
        <v>Low</v>
      </c>
      <c r="Q7563" t="str">
        <f>TEXT(Table1[[#This Row],[Date]],"MMM-YYYY")</f>
        <v>Jun-2024</v>
      </c>
      <c r="R7563" t="str">
        <f>IF(Table1[[#This Row],[Sales_Value]]&gt;500000,"Premium",IF(Table1[[#This Row],[Sales_Value]]&gt;100000,"Mid","Basic"))</f>
        <v>Basic</v>
      </c>
    </row>
    <row r="7564" spans="1:18" x14ac:dyDescent="0.3">
      <c r="A7564" s="1">
        <v>45552</v>
      </c>
      <c r="B7564" t="s">
        <v>7765</v>
      </c>
      <c r="C7564" t="s">
        <v>34</v>
      </c>
      <c r="D7564" t="s">
        <v>207</v>
      </c>
      <c r="E7564" t="s">
        <v>424</v>
      </c>
      <c r="F7564" t="s">
        <v>142</v>
      </c>
      <c r="G7564" t="s">
        <v>18</v>
      </c>
      <c r="H7564">
        <v>61</v>
      </c>
      <c r="I7564">
        <v>11936.53</v>
      </c>
      <c r="J7564">
        <v>0.23</v>
      </c>
      <c r="K7564">
        <v>560658.81000000006</v>
      </c>
      <c r="L7564">
        <v>8777.98</v>
      </c>
      <c r="M7564">
        <v>25202.03</v>
      </c>
      <c r="N7564" s="2">
        <f>Table1[[#This Row],[Profit]]/Table1[[#This Row],[Sales_Value]]</f>
        <v>4.4950742859101771E-2</v>
      </c>
      <c r="O7564" s="3" t="str">
        <f>IF(Table1[[#This Row],[Profit]]&lt;0,"Yes","No")</f>
        <v>No</v>
      </c>
      <c r="P7564" t="str">
        <f>IF(Table1[[#This Row],[Discount_Pct]]&gt;0.3,"High",IF(Table1[[#This Row],[Discount_Pct]]&gt;0.15,"Medium","Low"))</f>
        <v>Medium</v>
      </c>
      <c r="Q7564" t="str">
        <f>TEXT(Table1[[#This Row],[Date]],"MMM-YYYY")</f>
        <v>Sep-2024</v>
      </c>
      <c r="R7564" t="str">
        <f>IF(Table1[[#This Row],[Sales_Value]]&gt;500000,"Premium",IF(Table1[[#This Row],[Sales_Value]]&gt;100000,"Mid","Basic"))</f>
        <v>Premium</v>
      </c>
    </row>
    <row r="7565" spans="1:18" x14ac:dyDescent="0.3">
      <c r="A7565" s="1">
        <v>45310</v>
      </c>
      <c r="B7565" t="s">
        <v>7766</v>
      </c>
      <c r="C7565" t="s">
        <v>14</v>
      </c>
      <c r="D7565" t="s">
        <v>454</v>
      </c>
      <c r="E7565" t="s">
        <v>182</v>
      </c>
      <c r="F7565" t="s">
        <v>61</v>
      </c>
      <c r="G7565" t="s">
        <v>53</v>
      </c>
      <c r="H7565">
        <v>52</v>
      </c>
      <c r="I7565">
        <v>2634.38</v>
      </c>
      <c r="J7565">
        <v>0.11</v>
      </c>
      <c r="K7565">
        <v>121919.11</v>
      </c>
      <c r="L7565">
        <v>1850.12</v>
      </c>
      <c r="M7565">
        <v>25712.87</v>
      </c>
      <c r="N7565" s="2">
        <f>Table1[[#This Row],[Profit]]/Table1[[#This Row],[Sales_Value]]</f>
        <v>0.21090106382830384</v>
      </c>
      <c r="O7565" s="3" t="str">
        <f>IF(Table1[[#This Row],[Profit]]&lt;0,"Yes","No")</f>
        <v>No</v>
      </c>
      <c r="P7565" t="str">
        <f>IF(Table1[[#This Row],[Discount_Pct]]&gt;0.3,"High",IF(Table1[[#This Row],[Discount_Pct]]&gt;0.15,"Medium","Low"))</f>
        <v>Low</v>
      </c>
      <c r="Q7565" t="str">
        <f>TEXT(Table1[[#This Row],[Date]],"MMM-YYYY")</f>
        <v>Jan-2024</v>
      </c>
      <c r="R7565" t="str">
        <f>IF(Table1[[#This Row],[Sales_Value]]&gt;500000,"Premium",IF(Table1[[#This Row],[Sales_Value]]&gt;100000,"Mid","Basic"))</f>
        <v>Mid</v>
      </c>
    </row>
    <row r="7566" spans="1:18" x14ac:dyDescent="0.3">
      <c r="A7566" s="1">
        <v>45494</v>
      </c>
      <c r="B7566" t="s">
        <v>7767</v>
      </c>
      <c r="C7566" t="s">
        <v>14</v>
      </c>
      <c r="D7566" t="s">
        <v>55</v>
      </c>
      <c r="E7566" t="s">
        <v>63</v>
      </c>
      <c r="F7566" t="s">
        <v>113</v>
      </c>
      <c r="G7566" t="s">
        <v>24</v>
      </c>
      <c r="H7566">
        <v>46</v>
      </c>
      <c r="I7566">
        <v>65.48</v>
      </c>
      <c r="J7566">
        <v>0.28000000000000003</v>
      </c>
      <c r="K7566">
        <v>2168.6999999999998</v>
      </c>
      <c r="L7566">
        <v>23.84</v>
      </c>
      <c r="M7566">
        <v>1072.06</v>
      </c>
      <c r="N7566" s="2">
        <f>Table1[[#This Row],[Profit]]/Table1[[#This Row],[Sales_Value]]</f>
        <v>0.49433301055932127</v>
      </c>
      <c r="O7566" s="3" t="str">
        <f>IF(Table1[[#This Row],[Profit]]&lt;0,"Yes","No")</f>
        <v>No</v>
      </c>
      <c r="P7566" t="str">
        <f>IF(Table1[[#This Row],[Discount_Pct]]&gt;0.3,"High",IF(Table1[[#This Row],[Discount_Pct]]&gt;0.15,"Medium","Low"))</f>
        <v>Medium</v>
      </c>
      <c r="Q7566" t="str">
        <f>TEXT(Table1[[#This Row],[Date]],"MMM-YYYY")</f>
        <v>Jul-2024</v>
      </c>
      <c r="R7566" t="str">
        <f>IF(Table1[[#This Row],[Sales_Value]]&gt;500000,"Premium",IF(Table1[[#This Row],[Sales_Value]]&gt;100000,"Mid","Basic"))</f>
        <v>Basic</v>
      </c>
    </row>
    <row r="7567" spans="1:18" x14ac:dyDescent="0.3">
      <c r="A7567" s="1">
        <v>45299</v>
      </c>
      <c r="B7567" t="s">
        <v>7768</v>
      </c>
      <c r="C7567" t="s">
        <v>34</v>
      </c>
      <c r="D7567" t="s">
        <v>207</v>
      </c>
      <c r="E7567" t="s">
        <v>36</v>
      </c>
      <c r="F7567" t="s">
        <v>282</v>
      </c>
      <c r="G7567" t="s">
        <v>18</v>
      </c>
      <c r="H7567">
        <v>83</v>
      </c>
      <c r="I7567">
        <v>9087.6200000000008</v>
      </c>
      <c r="J7567">
        <v>0.1</v>
      </c>
      <c r="K7567">
        <v>678845.21</v>
      </c>
      <c r="L7567">
        <v>7386.92</v>
      </c>
      <c r="M7567">
        <v>65730.850000000006</v>
      </c>
      <c r="N7567" s="2">
        <f>Table1[[#This Row],[Profit]]/Table1[[#This Row],[Sales_Value]]</f>
        <v>9.6827449073405125E-2</v>
      </c>
      <c r="O7567" s="3" t="str">
        <f>IF(Table1[[#This Row],[Profit]]&lt;0,"Yes","No")</f>
        <v>No</v>
      </c>
      <c r="P7567" t="str">
        <f>IF(Table1[[#This Row],[Discount_Pct]]&gt;0.3,"High",IF(Table1[[#This Row],[Discount_Pct]]&gt;0.15,"Medium","Low"))</f>
        <v>Low</v>
      </c>
      <c r="Q7567" t="str">
        <f>TEXT(Table1[[#This Row],[Date]],"MMM-YYYY")</f>
        <v>Jan-2024</v>
      </c>
      <c r="R7567" t="str">
        <f>IF(Table1[[#This Row],[Sales_Value]]&gt;500000,"Premium",IF(Table1[[#This Row],[Sales_Value]]&gt;100000,"Mid","Basic"))</f>
        <v>Premium</v>
      </c>
    </row>
    <row r="7568" spans="1:18" x14ac:dyDescent="0.3">
      <c r="A7568" s="1">
        <v>45436</v>
      </c>
      <c r="B7568" t="s">
        <v>7769</v>
      </c>
      <c r="C7568" t="s">
        <v>34</v>
      </c>
      <c r="D7568" t="s">
        <v>105</v>
      </c>
      <c r="E7568" t="s">
        <v>186</v>
      </c>
      <c r="F7568" t="s">
        <v>95</v>
      </c>
      <c r="G7568" t="s">
        <v>77</v>
      </c>
      <c r="H7568">
        <v>22</v>
      </c>
      <c r="I7568">
        <v>3504.07</v>
      </c>
      <c r="J7568">
        <v>0.21</v>
      </c>
      <c r="K7568">
        <v>60900.74</v>
      </c>
      <c r="L7568">
        <v>2133.2199999999998</v>
      </c>
      <c r="M7568">
        <v>13969.9</v>
      </c>
      <c r="N7568" s="2">
        <f>Table1[[#This Row],[Profit]]/Table1[[#This Row],[Sales_Value]]</f>
        <v>0.22938801728845987</v>
      </c>
      <c r="O7568" s="3" t="str">
        <f>IF(Table1[[#This Row],[Profit]]&lt;0,"Yes","No")</f>
        <v>No</v>
      </c>
      <c r="P7568" t="str">
        <f>IF(Table1[[#This Row],[Discount_Pct]]&gt;0.3,"High",IF(Table1[[#This Row],[Discount_Pct]]&gt;0.15,"Medium","Low"))</f>
        <v>Medium</v>
      </c>
      <c r="Q7568" t="str">
        <f>TEXT(Table1[[#This Row],[Date]],"MMM-YYYY")</f>
        <v>May-2024</v>
      </c>
      <c r="R7568" t="str">
        <f>IF(Table1[[#This Row],[Sales_Value]]&gt;500000,"Premium",IF(Table1[[#This Row],[Sales_Value]]&gt;100000,"Mid","Basic"))</f>
        <v>Basic</v>
      </c>
    </row>
    <row r="7569" spans="1:18" x14ac:dyDescent="0.3">
      <c r="A7569" s="1">
        <v>45522</v>
      </c>
      <c r="B7569" t="s">
        <v>7770</v>
      </c>
      <c r="C7569" t="s">
        <v>14</v>
      </c>
      <c r="D7569" t="s">
        <v>55</v>
      </c>
      <c r="E7569" t="s">
        <v>234</v>
      </c>
      <c r="F7569" t="s">
        <v>52</v>
      </c>
      <c r="G7569" t="s">
        <v>53</v>
      </c>
      <c r="H7569">
        <v>9</v>
      </c>
      <c r="I7569">
        <v>1629.2</v>
      </c>
      <c r="J7569">
        <v>0</v>
      </c>
      <c r="K7569">
        <v>14662.8</v>
      </c>
      <c r="L7569">
        <v>922.14</v>
      </c>
      <c r="M7569">
        <v>6363.54</v>
      </c>
      <c r="N7569" s="2">
        <f>Table1[[#This Row],[Profit]]/Table1[[#This Row],[Sales_Value]]</f>
        <v>0.43399214338325559</v>
      </c>
      <c r="O7569" s="3" t="str">
        <f>IF(Table1[[#This Row],[Profit]]&lt;0,"Yes","No")</f>
        <v>No</v>
      </c>
      <c r="P7569" t="str">
        <f>IF(Table1[[#This Row],[Discount_Pct]]&gt;0.3,"High",IF(Table1[[#This Row],[Discount_Pct]]&gt;0.15,"Medium","Low"))</f>
        <v>Low</v>
      </c>
      <c r="Q7569" t="str">
        <f>TEXT(Table1[[#This Row],[Date]],"MMM-YYYY")</f>
        <v>Aug-2024</v>
      </c>
      <c r="R7569" t="str">
        <f>IF(Table1[[#This Row],[Sales_Value]]&gt;500000,"Premium",IF(Table1[[#This Row],[Sales_Value]]&gt;100000,"Mid","Basic"))</f>
        <v>Basic</v>
      </c>
    </row>
    <row r="7570" spans="1:18" x14ac:dyDescent="0.3">
      <c r="A7570" s="1">
        <v>45349</v>
      </c>
      <c r="B7570" t="s">
        <v>7771</v>
      </c>
      <c r="C7570" t="s">
        <v>20</v>
      </c>
      <c r="D7570" t="s">
        <v>148</v>
      </c>
      <c r="E7570" t="s">
        <v>125</v>
      </c>
      <c r="F7570" t="s">
        <v>70</v>
      </c>
      <c r="G7570" t="s">
        <v>46</v>
      </c>
      <c r="H7570">
        <v>40</v>
      </c>
      <c r="I7570">
        <v>1500.88</v>
      </c>
      <c r="J7570">
        <v>0.27</v>
      </c>
      <c r="K7570">
        <v>43825.7</v>
      </c>
      <c r="L7570">
        <v>872.29</v>
      </c>
      <c r="M7570">
        <v>8934.1</v>
      </c>
      <c r="N7570" s="2">
        <f>Table1[[#This Row],[Profit]]/Table1[[#This Row],[Sales_Value]]</f>
        <v>0.20385527213484328</v>
      </c>
      <c r="O7570" s="3" t="str">
        <f>IF(Table1[[#This Row],[Profit]]&lt;0,"Yes","No")</f>
        <v>No</v>
      </c>
      <c r="P7570" t="str">
        <f>IF(Table1[[#This Row],[Discount_Pct]]&gt;0.3,"High",IF(Table1[[#This Row],[Discount_Pct]]&gt;0.15,"Medium","Low"))</f>
        <v>Medium</v>
      </c>
      <c r="Q7570" t="str">
        <f>TEXT(Table1[[#This Row],[Date]],"MMM-YYYY")</f>
        <v>Feb-2024</v>
      </c>
      <c r="R7570" t="str">
        <f>IF(Table1[[#This Row],[Sales_Value]]&gt;500000,"Premium",IF(Table1[[#This Row],[Sales_Value]]&gt;100000,"Mid","Basic"))</f>
        <v>Basic</v>
      </c>
    </row>
    <row r="7571" spans="1:18" x14ac:dyDescent="0.3">
      <c r="A7571" s="1">
        <v>45417</v>
      </c>
      <c r="B7571" t="s">
        <v>7772</v>
      </c>
      <c r="C7571" t="s">
        <v>20</v>
      </c>
      <c r="D7571" t="s">
        <v>72</v>
      </c>
      <c r="E7571" t="s">
        <v>415</v>
      </c>
      <c r="F7571" t="s">
        <v>232</v>
      </c>
      <c r="G7571" t="s">
        <v>24</v>
      </c>
      <c r="H7571">
        <v>17</v>
      </c>
      <c r="I7571">
        <v>58.23</v>
      </c>
      <c r="J7571">
        <v>0.17</v>
      </c>
      <c r="K7571">
        <v>821.63</v>
      </c>
      <c r="L7571">
        <v>20.5</v>
      </c>
      <c r="M7571">
        <v>473.13</v>
      </c>
      <c r="N7571" s="2">
        <f>Table1[[#This Row],[Profit]]/Table1[[#This Row],[Sales_Value]]</f>
        <v>0.57584314107323242</v>
      </c>
      <c r="O7571" s="3" t="str">
        <f>IF(Table1[[#This Row],[Profit]]&lt;0,"Yes","No")</f>
        <v>No</v>
      </c>
      <c r="P7571" t="str">
        <f>IF(Table1[[#This Row],[Discount_Pct]]&gt;0.3,"High",IF(Table1[[#This Row],[Discount_Pct]]&gt;0.15,"Medium","Low"))</f>
        <v>Medium</v>
      </c>
      <c r="Q7571" t="str">
        <f>TEXT(Table1[[#This Row],[Date]],"MMM-YYYY")</f>
        <v>May-2024</v>
      </c>
      <c r="R7571" t="str">
        <f>IF(Table1[[#This Row],[Sales_Value]]&gt;500000,"Premium",IF(Table1[[#This Row],[Sales_Value]]&gt;100000,"Mid","Basic"))</f>
        <v>Basic</v>
      </c>
    </row>
    <row r="7572" spans="1:18" x14ac:dyDescent="0.3">
      <c r="A7572" s="1">
        <v>45481</v>
      </c>
      <c r="B7572" t="s">
        <v>7773</v>
      </c>
      <c r="C7572" t="s">
        <v>20</v>
      </c>
      <c r="D7572" t="s">
        <v>124</v>
      </c>
      <c r="E7572" t="s">
        <v>67</v>
      </c>
      <c r="F7572" t="s">
        <v>232</v>
      </c>
      <c r="G7572" t="s">
        <v>24</v>
      </c>
      <c r="H7572">
        <v>86</v>
      </c>
      <c r="I7572">
        <v>57.24</v>
      </c>
      <c r="J7572">
        <v>0</v>
      </c>
      <c r="K7572">
        <v>4922.6400000000003</v>
      </c>
      <c r="L7572">
        <v>20.36</v>
      </c>
      <c r="M7572">
        <v>3171.68</v>
      </c>
      <c r="N7572" s="2">
        <f>Table1[[#This Row],[Profit]]/Table1[[#This Row],[Sales_Value]]</f>
        <v>0.64430468204053104</v>
      </c>
      <c r="O7572" s="3" t="str">
        <f>IF(Table1[[#This Row],[Profit]]&lt;0,"Yes","No")</f>
        <v>No</v>
      </c>
      <c r="P7572" t="str">
        <f>IF(Table1[[#This Row],[Discount_Pct]]&gt;0.3,"High",IF(Table1[[#This Row],[Discount_Pct]]&gt;0.15,"Medium","Low"))</f>
        <v>Low</v>
      </c>
      <c r="Q7572" t="str">
        <f>TEXT(Table1[[#This Row],[Date]],"MMM-YYYY")</f>
        <v>Jul-2024</v>
      </c>
      <c r="R7572" t="str">
        <f>IF(Table1[[#This Row],[Sales_Value]]&gt;500000,"Premium",IF(Table1[[#This Row],[Sales_Value]]&gt;100000,"Mid","Basic"))</f>
        <v>Basic</v>
      </c>
    </row>
    <row r="7573" spans="1:18" x14ac:dyDescent="0.3">
      <c r="A7573" s="1">
        <v>45298</v>
      </c>
      <c r="B7573" t="s">
        <v>7774</v>
      </c>
      <c r="C7573" t="s">
        <v>34</v>
      </c>
      <c r="D7573" t="s">
        <v>80</v>
      </c>
      <c r="E7573" t="s">
        <v>311</v>
      </c>
      <c r="F7573" t="s">
        <v>178</v>
      </c>
      <c r="G7573" t="s">
        <v>46</v>
      </c>
      <c r="H7573">
        <v>7</v>
      </c>
      <c r="I7573">
        <v>23426.66</v>
      </c>
      <c r="J7573">
        <v>0.26</v>
      </c>
      <c r="K7573">
        <v>121350.1</v>
      </c>
      <c r="L7573">
        <v>17480.34</v>
      </c>
      <c r="M7573">
        <v>-1012.28</v>
      </c>
      <c r="N7573" s="2">
        <f>Table1[[#This Row],[Profit]]/Table1[[#This Row],[Sales_Value]]</f>
        <v>-8.3418143042321338E-3</v>
      </c>
      <c r="O7573" s="3" t="str">
        <f>IF(Table1[[#This Row],[Profit]]&lt;0,"Yes","No")</f>
        <v>Yes</v>
      </c>
      <c r="P7573" t="str">
        <f>IF(Table1[[#This Row],[Discount_Pct]]&gt;0.3,"High",IF(Table1[[#This Row],[Discount_Pct]]&gt;0.15,"Medium","Low"))</f>
        <v>Medium</v>
      </c>
      <c r="Q7573" t="str">
        <f>TEXT(Table1[[#This Row],[Date]],"MMM-YYYY")</f>
        <v>Jan-2024</v>
      </c>
      <c r="R7573" t="str">
        <f>IF(Table1[[#This Row],[Sales_Value]]&gt;500000,"Premium",IF(Table1[[#This Row],[Sales_Value]]&gt;100000,"Mid","Basic"))</f>
        <v>Mid</v>
      </c>
    </row>
    <row r="7574" spans="1:18" x14ac:dyDescent="0.3">
      <c r="A7574" s="1">
        <v>45464</v>
      </c>
      <c r="B7574" t="s">
        <v>7775</v>
      </c>
      <c r="C7574" t="s">
        <v>39</v>
      </c>
      <c r="D7574" t="s">
        <v>192</v>
      </c>
      <c r="E7574" t="s">
        <v>291</v>
      </c>
      <c r="F7574" t="s">
        <v>17</v>
      </c>
      <c r="G7574" t="s">
        <v>18</v>
      </c>
      <c r="H7574">
        <v>36</v>
      </c>
      <c r="I7574">
        <v>27226.79</v>
      </c>
      <c r="J7574">
        <v>0</v>
      </c>
      <c r="K7574">
        <v>980164.44</v>
      </c>
      <c r="L7574">
        <v>25172.06</v>
      </c>
      <c r="M7574">
        <v>73970.28</v>
      </c>
      <c r="N7574" s="2">
        <f>Table1[[#This Row],[Profit]]/Table1[[#This Row],[Sales_Value]]</f>
        <v>7.5467214460463394E-2</v>
      </c>
      <c r="O7574" s="3" t="str">
        <f>IF(Table1[[#This Row],[Profit]]&lt;0,"Yes","No")</f>
        <v>No</v>
      </c>
      <c r="P7574" t="str">
        <f>IF(Table1[[#This Row],[Discount_Pct]]&gt;0.3,"High",IF(Table1[[#This Row],[Discount_Pct]]&gt;0.15,"Medium","Low"))</f>
        <v>Low</v>
      </c>
      <c r="Q7574" t="str">
        <f>TEXT(Table1[[#This Row],[Date]],"MMM-YYYY")</f>
        <v>Jun-2024</v>
      </c>
      <c r="R7574" t="str">
        <f>IF(Table1[[#This Row],[Sales_Value]]&gt;500000,"Premium",IF(Table1[[#This Row],[Sales_Value]]&gt;100000,"Mid","Basic"))</f>
        <v>Premium</v>
      </c>
    </row>
    <row r="7575" spans="1:18" x14ac:dyDescent="0.3">
      <c r="A7575" s="1">
        <v>45611</v>
      </c>
      <c r="B7575" t="s">
        <v>7776</v>
      </c>
      <c r="C7575" t="s">
        <v>14</v>
      </c>
      <c r="D7575" t="s">
        <v>144</v>
      </c>
      <c r="E7575" t="s">
        <v>48</v>
      </c>
      <c r="F7575" t="s">
        <v>422</v>
      </c>
      <c r="G7575" t="s">
        <v>24</v>
      </c>
      <c r="H7575">
        <v>28</v>
      </c>
      <c r="I7575">
        <v>389.09</v>
      </c>
      <c r="J7575">
        <v>0.04</v>
      </c>
      <c r="K7575">
        <v>10458.74</v>
      </c>
      <c r="L7575">
        <v>234.27</v>
      </c>
      <c r="M7575">
        <v>3899.18</v>
      </c>
      <c r="N7575" s="2">
        <f>Table1[[#This Row],[Profit]]/Table1[[#This Row],[Sales_Value]]</f>
        <v>0.3728154634305853</v>
      </c>
      <c r="O7575" s="3" t="str">
        <f>IF(Table1[[#This Row],[Profit]]&lt;0,"Yes","No")</f>
        <v>No</v>
      </c>
      <c r="P7575" t="str">
        <f>IF(Table1[[#This Row],[Discount_Pct]]&gt;0.3,"High",IF(Table1[[#This Row],[Discount_Pct]]&gt;0.15,"Medium","Low"))</f>
        <v>Low</v>
      </c>
      <c r="Q7575" t="str">
        <f>TEXT(Table1[[#This Row],[Date]],"MMM-YYYY")</f>
        <v>Nov-2024</v>
      </c>
      <c r="R7575" t="str">
        <f>IF(Table1[[#This Row],[Sales_Value]]&gt;500000,"Premium",IF(Table1[[#This Row],[Sales_Value]]&gt;100000,"Mid","Basic"))</f>
        <v>Basic</v>
      </c>
    </row>
    <row r="7576" spans="1:18" x14ac:dyDescent="0.3">
      <c r="A7576" s="1">
        <v>45387</v>
      </c>
      <c r="B7576" t="s">
        <v>7777</v>
      </c>
      <c r="C7576" t="s">
        <v>39</v>
      </c>
      <c r="D7576" t="s">
        <v>93</v>
      </c>
      <c r="E7576" t="s">
        <v>540</v>
      </c>
      <c r="F7576" t="s">
        <v>154</v>
      </c>
      <c r="G7576" t="s">
        <v>77</v>
      </c>
      <c r="H7576">
        <v>22</v>
      </c>
      <c r="I7576">
        <v>1308.72</v>
      </c>
      <c r="J7576">
        <v>0.14000000000000001</v>
      </c>
      <c r="K7576">
        <v>24760.98</v>
      </c>
      <c r="L7576">
        <v>624.75</v>
      </c>
      <c r="M7576">
        <v>-11016.48</v>
      </c>
      <c r="N7576" s="2">
        <f>Table1[[#This Row],[Profit]]/Table1[[#This Row],[Sales_Value]]</f>
        <v>-0.44491292347879607</v>
      </c>
      <c r="O7576" s="3" t="str">
        <f>IF(Table1[[#This Row],[Profit]]&lt;0,"Yes","No")</f>
        <v>Yes</v>
      </c>
      <c r="P7576" t="str">
        <f>IF(Table1[[#This Row],[Discount_Pct]]&gt;0.3,"High",IF(Table1[[#This Row],[Discount_Pct]]&gt;0.15,"Medium","Low"))</f>
        <v>Low</v>
      </c>
      <c r="Q7576" t="str">
        <f>TEXT(Table1[[#This Row],[Date]],"MMM-YYYY")</f>
        <v>Apr-2024</v>
      </c>
      <c r="R7576" t="str">
        <f>IF(Table1[[#This Row],[Sales_Value]]&gt;500000,"Premium",IF(Table1[[#This Row],[Sales_Value]]&gt;100000,"Mid","Basic"))</f>
        <v>Basic</v>
      </c>
    </row>
    <row r="7577" spans="1:18" x14ac:dyDescent="0.3">
      <c r="A7577" s="1">
        <v>45507</v>
      </c>
      <c r="B7577" t="s">
        <v>7778</v>
      </c>
      <c r="C7577" t="s">
        <v>39</v>
      </c>
      <c r="D7577" t="s">
        <v>93</v>
      </c>
      <c r="E7577" t="s">
        <v>223</v>
      </c>
      <c r="F7577" t="s">
        <v>126</v>
      </c>
      <c r="G7577" t="s">
        <v>24</v>
      </c>
      <c r="H7577">
        <v>72</v>
      </c>
      <c r="I7577">
        <v>263.43</v>
      </c>
      <c r="J7577">
        <v>0.05</v>
      </c>
      <c r="K7577">
        <v>18018.61</v>
      </c>
      <c r="L7577">
        <v>169.12</v>
      </c>
      <c r="M7577">
        <v>5841.97</v>
      </c>
      <c r="N7577" s="2">
        <f>Table1[[#This Row],[Profit]]/Table1[[#This Row],[Sales_Value]]</f>
        <v>0.32421868279517679</v>
      </c>
      <c r="O7577" s="3" t="str">
        <f>IF(Table1[[#This Row],[Profit]]&lt;0,"Yes","No")</f>
        <v>No</v>
      </c>
      <c r="P7577" t="str">
        <f>IF(Table1[[#This Row],[Discount_Pct]]&gt;0.3,"High",IF(Table1[[#This Row],[Discount_Pct]]&gt;0.15,"Medium","Low"))</f>
        <v>Low</v>
      </c>
      <c r="Q7577" t="str">
        <f>TEXT(Table1[[#This Row],[Date]],"MMM-YYYY")</f>
        <v>Aug-2024</v>
      </c>
      <c r="R7577" t="str">
        <f>IF(Table1[[#This Row],[Sales_Value]]&gt;500000,"Premium",IF(Table1[[#This Row],[Sales_Value]]&gt;100000,"Mid","Basic"))</f>
        <v>Basic</v>
      </c>
    </row>
    <row r="7578" spans="1:18" x14ac:dyDescent="0.3">
      <c r="A7578" s="1">
        <v>45650</v>
      </c>
      <c r="B7578" t="s">
        <v>7779</v>
      </c>
      <c r="C7578" t="s">
        <v>34</v>
      </c>
      <c r="D7578" t="s">
        <v>59</v>
      </c>
      <c r="E7578" t="s">
        <v>540</v>
      </c>
      <c r="F7578" t="s">
        <v>180</v>
      </c>
      <c r="G7578" t="s">
        <v>53</v>
      </c>
      <c r="H7578">
        <v>53</v>
      </c>
      <c r="I7578">
        <v>1552.74</v>
      </c>
      <c r="J7578">
        <v>0.23</v>
      </c>
      <c r="K7578">
        <v>63367.32</v>
      </c>
      <c r="L7578">
        <v>774.68</v>
      </c>
      <c r="M7578">
        <v>22309.279999999999</v>
      </c>
      <c r="N7578" s="2">
        <f>Table1[[#This Row],[Profit]]/Table1[[#This Row],[Sales_Value]]</f>
        <v>0.35206286142446924</v>
      </c>
      <c r="O7578" s="3" t="str">
        <f>IF(Table1[[#This Row],[Profit]]&lt;0,"Yes","No")</f>
        <v>No</v>
      </c>
      <c r="P7578" t="str">
        <f>IF(Table1[[#This Row],[Discount_Pct]]&gt;0.3,"High",IF(Table1[[#This Row],[Discount_Pct]]&gt;0.15,"Medium","Low"))</f>
        <v>Medium</v>
      </c>
      <c r="Q7578" t="str">
        <f>TEXT(Table1[[#This Row],[Date]],"MMM-YYYY")</f>
        <v>Dec-2024</v>
      </c>
      <c r="R7578" t="str">
        <f>IF(Table1[[#This Row],[Sales_Value]]&gt;500000,"Premium",IF(Table1[[#This Row],[Sales_Value]]&gt;100000,"Mid","Basic"))</f>
        <v>Basic</v>
      </c>
    </row>
    <row r="7579" spans="1:18" x14ac:dyDescent="0.3">
      <c r="A7579" s="1">
        <v>45487</v>
      </c>
      <c r="B7579" t="s">
        <v>7780</v>
      </c>
      <c r="C7579" t="s">
        <v>14</v>
      </c>
      <c r="D7579" t="s">
        <v>144</v>
      </c>
      <c r="E7579" t="s">
        <v>16</v>
      </c>
      <c r="F7579" t="s">
        <v>91</v>
      </c>
      <c r="G7579" t="s">
        <v>46</v>
      </c>
      <c r="H7579">
        <v>13</v>
      </c>
      <c r="I7579">
        <v>8332.74</v>
      </c>
      <c r="J7579">
        <v>0.22</v>
      </c>
      <c r="K7579">
        <v>84493.98</v>
      </c>
      <c r="L7579">
        <v>5342.07</v>
      </c>
      <c r="M7579">
        <v>15047.07</v>
      </c>
      <c r="N7579" s="2">
        <f>Table1[[#This Row],[Profit]]/Table1[[#This Row],[Sales_Value]]</f>
        <v>0.17808452152449206</v>
      </c>
      <c r="O7579" s="3" t="str">
        <f>IF(Table1[[#This Row],[Profit]]&lt;0,"Yes","No")</f>
        <v>No</v>
      </c>
      <c r="P7579" t="str">
        <f>IF(Table1[[#This Row],[Discount_Pct]]&gt;0.3,"High",IF(Table1[[#This Row],[Discount_Pct]]&gt;0.15,"Medium","Low"))</f>
        <v>Medium</v>
      </c>
      <c r="Q7579" t="str">
        <f>TEXT(Table1[[#This Row],[Date]],"MMM-YYYY")</f>
        <v>Jul-2024</v>
      </c>
      <c r="R7579" t="str">
        <f>IF(Table1[[#This Row],[Sales_Value]]&gt;500000,"Premium",IF(Table1[[#This Row],[Sales_Value]]&gt;100000,"Mid","Basic"))</f>
        <v>Basic</v>
      </c>
    </row>
    <row r="7580" spans="1:18" x14ac:dyDescent="0.3">
      <c r="A7580" s="1">
        <v>45388</v>
      </c>
      <c r="B7580" t="s">
        <v>7781</v>
      </c>
      <c r="C7580" t="s">
        <v>34</v>
      </c>
      <c r="D7580" t="s">
        <v>105</v>
      </c>
      <c r="E7580" t="s">
        <v>441</v>
      </c>
      <c r="F7580" t="s">
        <v>232</v>
      </c>
      <c r="G7580" t="s">
        <v>24</v>
      </c>
      <c r="H7580">
        <v>18</v>
      </c>
      <c r="I7580">
        <v>53.73</v>
      </c>
      <c r="J7580">
        <v>0.14000000000000001</v>
      </c>
      <c r="K7580">
        <v>831.74</v>
      </c>
      <c r="L7580">
        <v>19.96</v>
      </c>
      <c r="M7580">
        <v>472.46</v>
      </c>
      <c r="N7580" s="2">
        <f>Table1[[#This Row],[Profit]]/Table1[[#This Row],[Sales_Value]]</f>
        <v>0.56803808882583495</v>
      </c>
      <c r="O7580" s="3" t="str">
        <f>IF(Table1[[#This Row],[Profit]]&lt;0,"Yes","No")</f>
        <v>No</v>
      </c>
      <c r="P7580" t="str">
        <f>IF(Table1[[#This Row],[Discount_Pct]]&gt;0.3,"High",IF(Table1[[#This Row],[Discount_Pct]]&gt;0.15,"Medium","Low"))</f>
        <v>Low</v>
      </c>
      <c r="Q7580" t="str">
        <f>TEXT(Table1[[#This Row],[Date]],"MMM-YYYY")</f>
        <v>Apr-2024</v>
      </c>
      <c r="R7580" t="str">
        <f>IF(Table1[[#This Row],[Sales_Value]]&gt;500000,"Premium",IF(Table1[[#This Row],[Sales_Value]]&gt;100000,"Mid","Basic"))</f>
        <v>Basic</v>
      </c>
    </row>
    <row r="7581" spans="1:18" x14ac:dyDescent="0.3">
      <c r="A7581" s="1">
        <v>45456</v>
      </c>
      <c r="B7581" t="s">
        <v>7782</v>
      </c>
      <c r="C7581" t="s">
        <v>39</v>
      </c>
      <c r="D7581" t="s">
        <v>66</v>
      </c>
      <c r="E7581" t="s">
        <v>311</v>
      </c>
      <c r="F7581" t="s">
        <v>91</v>
      </c>
      <c r="G7581" t="s">
        <v>46</v>
      </c>
      <c r="H7581">
        <v>74</v>
      </c>
      <c r="I7581">
        <v>7808.73</v>
      </c>
      <c r="J7581">
        <v>0.08</v>
      </c>
      <c r="K7581">
        <v>531618.34</v>
      </c>
      <c r="L7581">
        <v>5994.57</v>
      </c>
      <c r="M7581">
        <v>88020.160000000003</v>
      </c>
      <c r="N7581" s="2">
        <f>Table1[[#This Row],[Profit]]/Table1[[#This Row],[Sales_Value]]</f>
        <v>0.1655702096357323</v>
      </c>
      <c r="O7581" s="3" t="str">
        <f>IF(Table1[[#This Row],[Profit]]&lt;0,"Yes","No")</f>
        <v>No</v>
      </c>
      <c r="P7581" t="str">
        <f>IF(Table1[[#This Row],[Discount_Pct]]&gt;0.3,"High",IF(Table1[[#This Row],[Discount_Pct]]&gt;0.15,"Medium","Low"))</f>
        <v>Low</v>
      </c>
      <c r="Q7581" t="str">
        <f>TEXT(Table1[[#This Row],[Date]],"MMM-YYYY")</f>
        <v>Jun-2024</v>
      </c>
      <c r="R7581" t="str">
        <f>IF(Table1[[#This Row],[Sales_Value]]&gt;500000,"Premium",IF(Table1[[#This Row],[Sales_Value]]&gt;100000,"Mid","Basic"))</f>
        <v>Premium</v>
      </c>
    </row>
    <row r="7582" spans="1:18" x14ac:dyDescent="0.3">
      <c r="A7582" s="1">
        <v>45324</v>
      </c>
      <c r="B7582" t="s">
        <v>7783</v>
      </c>
      <c r="C7582" t="s">
        <v>20</v>
      </c>
      <c r="D7582" t="s">
        <v>30</v>
      </c>
      <c r="E7582" t="s">
        <v>214</v>
      </c>
      <c r="F7582" t="s">
        <v>32</v>
      </c>
      <c r="G7582" t="s">
        <v>18</v>
      </c>
      <c r="H7582">
        <v>48</v>
      </c>
      <c r="I7582">
        <v>12509.6</v>
      </c>
      <c r="J7582">
        <v>0.11</v>
      </c>
      <c r="K7582">
        <v>534410.11</v>
      </c>
      <c r="L7582">
        <v>8809.5499999999993</v>
      </c>
      <c r="M7582">
        <v>111551.71</v>
      </c>
      <c r="N7582" s="2">
        <f>Table1[[#This Row],[Profit]]/Table1[[#This Row],[Sales_Value]]</f>
        <v>0.20873802331321914</v>
      </c>
      <c r="O7582" s="3" t="str">
        <f>IF(Table1[[#This Row],[Profit]]&lt;0,"Yes","No")</f>
        <v>No</v>
      </c>
      <c r="P7582" t="str">
        <f>IF(Table1[[#This Row],[Discount_Pct]]&gt;0.3,"High",IF(Table1[[#This Row],[Discount_Pct]]&gt;0.15,"Medium","Low"))</f>
        <v>Low</v>
      </c>
      <c r="Q7582" t="str">
        <f>TEXT(Table1[[#This Row],[Date]],"MMM-YYYY")</f>
        <v>Feb-2024</v>
      </c>
      <c r="R7582" t="str">
        <f>IF(Table1[[#This Row],[Sales_Value]]&gt;500000,"Premium",IF(Table1[[#This Row],[Sales_Value]]&gt;100000,"Mid","Basic"))</f>
        <v>Premium</v>
      </c>
    </row>
    <row r="7583" spans="1:18" x14ac:dyDescent="0.3">
      <c r="A7583" s="1">
        <v>45406</v>
      </c>
      <c r="B7583" t="s">
        <v>7784</v>
      </c>
      <c r="C7583" t="s">
        <v>34</v>
      </c>
      <c r="D7583" t="s">
        <v>59</v>
      </c>
      <c r="E7583" t="s">
        <v>84</v>
      </c>
      <c r="F7583" t="s">
        <v>98</v>
      </c>
      <c r="G7583" t="s">
        <v>18</v>
      </c>
      <c r="H7583">
        <v>40</v>
      </c>
      <c r="I7583">
        <v>5692.63</v>
      </c>
      <c r="J7583">
        <v>0.22</v>
      </c>
      <c r="K7583">
        <v>177610.06</v>
      </c>
      <c r="L7583">
        <v>4197.47</v>
      </c>
      <c r="M7583">
        <v>9711.26</v>
      </c>
      <c r="N7583" s="2">
        <f>Table1[[#This Row],[Profit]]/Table1[[#This Row],[Sales_Value]]</f>
        <v>5.4677420862309263E-2</v>
      </c>
      <c r="O7583" s="3" t="str">
        <f>IF(Table1[[#This Row],[Profit]]&lt;0,"Yes","No")</f>
        <v>No</v>
      </c>
      <c r="P7583" t="str">
        <f>IF(Table1[[#This Row],[Discount_Pct]]&gt;0.3,"High",IF(Table1[[#This Row],[Discount_Pct]]&gt;0.15,"Medium","Low"))</f>
        <v>Medium</v>
      </c>
      <c r="Q7583" t="str">
        <f>TEXT(Table1[[#This Row],[Date]],"MMM-YYYY")</f>
        <v>Apr-2024</v>
      </c>
      <c r="R7583" t="str">
        <f>IF(Table1[[#This Row],[Sales_Value]]&gt;500000,"Premium",IF(Table1[[#This Row],[Sales_Value]]&gt;100000,"Mid","Basic"))</f>
        <v>Mid</v>
      </c>
    </row>
    <row r="7584" spans="1:18" x14ac:dyDescent="0.3">
      <c r="A7584" s="1">
        <v>45336</v>
      </c>
      <c r="B7584" t="s">
        <v>7785</v>
      </c>
      <c r="C7584" t="s">
        <v>14</v>
      </c>
      <c r="D7584" t="s">
        <v>144</v>
      </c>
      <c r="E7584" t="s">
        <v>370</v>
      </c>
      <c r="F7584" t="s">
        <v>95</v>
      </c>
      <c r="G7584" t="s">
        <v>77</v>
      </c>
      <c r="H7584">
        <v>96</v>
      </c>
      <c r="I7584">
        <v>3929.19</v>
      </c>
      <c r="J7584">
        <v>0.3</v>
      </c>
      <c r="K7584">
        <v>264041.57</v>
      </c>
      <c r="L7584">
        <v>1853.55</v>
      </c>
      <c r="M7584">
        <v>-86100.77</v>
      </c>
      <c r="N7584" s="2">
        <f>Table1[[#This Row],[Profit]]/Table1[[#This Row],[Sales_Value]]</f>
        <v>-0.32608793380527168</v>
      </c>
      <c r="O7584" s="3" t="str">
        <f>IF(Table1[[#This Row],[Profit]]&lt;0,"Yes","No")</f>
        <v>Yes</v>
      </c>
      <c r="P7584" t="str">
        <f>IF(Table1[[#This Row],[Discount_Pct]]&gt;0.3,"High",IF(Table1[[#This Row],[Discount_Pct]]&gt;0.15,"Medium","Low"))</f>
        <v>Medium</v>
      </c>
      <c r="Q7584" t="str">
        <f>TEXT(Table1[[#This Row],[Date]],"MMM-YYYY")</f>
        <v>Feb-2024</v>
      </c>
      <c r="R7584" t="str">
        <f>IF(Table1[[#This Row],[Sales_Value]]&gt;500000,"Premium",IF(Table1[[#This Row],[Sales_Value]]&gt;100000,"Mid","Basic"))</f>
        <v>Mid</v>
      </c>
    </row>
    <row r="7585" spans="1:18" x14ac:dyDescent="0.3">
      <c r="A7585" s="1">
        <v>45638</v>
      </c>
      <c r="B7585" t="s">
        <v>7786</v>
      </c>
      <c r="C7585" t="s">
        <v>14</v>
      </c>
      <c r="D7585" t="s">
        <v>406</v>
      </c>
      <c r="E7585" t="s">
        <v>778</v>
      </c>
      <c r="F7585" t="s">
        <v>23</v>
      </c>
      <c r="G7585" t="s">
        <v>24</v>
      </c>
      <c r="H7585">
        <v>4</v>
      </c>
      <c r="I7585">
        <v>17.61</v>
      </c>
      <c r="J7585">
        <v>0.1</v>
      </c>
      <c r="K7585">
        <v>63.4</v>
      </c>
      <c r="L7585">
        <v>7.6</v>
      </c>
      <c r="M7585">
        <v>33</v>
      </c>
      <c r="N7585" s="2">
        <f>Table1[[#This Row],[Profit]]/Table1[[#This Row],[Sales_Value]]</f>
        <v>0.52050473186119872</v>
      </c>
      <c r="O7585" s="3" t="str">
        <f>IF(Table1[[#This Row],[Profit]]&lt;0,"Yes","No")</f>
        <v>No</v>
      </c>
      <c r="P7585" t="str">
        <f>IF(Table1[[#This Row],[Discount_Pct]]&gt;0.3,"High",IF(Table1[[#This Row],[Discount_Pct]]&gt;0.15,"Medium","Low"))</f>
        <v>Low</v>
      </c>
      <c r="Q7585" t="str">
        <f>TEXT(Table1[[#This Row],[Date]],"MMM-YYYY")</f>
        <v>Dec-2024</v>
      </c>
      <c r="R7585" t="str">
        <f>IF(Table1[[#This Row],[Sales_Value]]&gt;500000,"Premium",IF(Table1[[#This Row],[Sales_Value]]&gt;100000,"Mid","Basic"))</f>
        <v>Basic</v>
      </c>
    </row>
    <row r="7586" spans="1:18" x14ac:dyDescent="0.3">
      <c r="A7586" s="1">
        <v>45378</v>
      </c>
      <c r="B7586" t="s">
        <v>7787</v>
      </c>
      <c r="C7586" t="s">
        <v>34</v>
      </c>
      <c r="D7586" t="s">
        <v>1520</v>
      </c>
      <c r="E7586" t="s">
        <v>186</v>
      </c>
      <c r="F7586" t="s">
        <v>91</v>
      </c>
      <c r="G7586" t="s">
        <v>46</v>
      </c>
      <c r="H7586">
        <v>69</v>
      </c>
      <c r="I7586">
        <v>7171.18</v>
      </c>
      <c r="J7586">
        <v>0.08</v>
      </c>
      <c r="K7586">
        <v>455226.51</v>
      </c>
      <c r="L7586">
        <v>5486.85</v>
      </c>
      <c r="M7586">
        <v>76633.86</v>
      </c>
      <c r="N7586" s="2">
        <f>Table1[[#This Row],[Profit]]/Table1[[#This Row],[Sales_Value]]</f>
        <v>0.16834226108668407</v>
      </c>
      <c r="O7586" s="3" t="str">
        <f>IF(Table1[[#This Row],[Profit]]&lt;0,"Yes","No")</f>
        <v>No</v>
      </c>
      <c r="P7586" t="str">
        <f>IF(Table1[[#This Row],[Discount_Pct]]&gt;0.3,"High",IF(Table1[[#This Row],[Discount_Pct]]&gt;0.15,"Medium","Low"))</f>
        <v>Low</v>
      </c>
      <c r="Q7586" t="str">
        <f>TEXT(Table1[[#This Row],[Date]],"MMM-YYYY")</f>
        <v>Mar-2024</v>
      </c>
      <c r="R7586" t="str">
        <f>IF(Table1[[#This Row],[Sales_Value]]&gt;500000,"Premium",IF(Table1[[#This Row],[Sales_Value]]&gt;100000,"Mid","Basic"))</f>
        <v>Mid</v>
      </c>
    </row>
    <row r="7587" spans="1:18" x14ac:dyDescent="0.3">
      <c r="A7587" s="1">
        <v>45577</v>
      </c>
      <c r="B7587" t="s">
        <v>7788</v>
      </c>
      <c r="C7587" t="s">
        <v>20</v>
      </c>
      <c r="D7587" t="s">
        <v>72</v>
      </c>
      <c r="E7587" t="s">
        <v>84</v>
      </c>
      <c r="F7587" t="s">
        <v>132</v>
      </c>
      <c r="G7587" t="s">
        <v>24</v>
      </c>
      <c r="H7587">
        <v>40</v>
      </c>
      <c r="I7587">
        <v>56.21</v>
      </c>
      <c r="J7587">
        <v>0</v>
      </c>
      <c r="K7587">
        <v>2248.4</v>
      </c>
      <c r="L7587">
        <v>20.73</v>
      </c>
      <c r="M7587">
        <v>1419.2</v>
      </c>
      <c r="N7587" s="2">
        <f>Table1[[#This Row],[Profit]]/Table1[[#This Row],[Sales_Value]]</f>
        <v>0.63120441202632982</v>
      </c>
      <c r="O7587" s="3" t="str">
        <f>IF(Table1[[#This Row],[Profit]]&lt;0,"Yes","No")</f>
        <v>No</v>
      </c>
      <c r="P7587" t="str">
        <f>IF(Table1[[#This Row],[Discount_Pct]]&gt;0.3,"High",IF(Table1[[#This Row],[Discount_Pct]]&gt;0.15,"Medium","Low"))</f>
        <v>Low</v>
      </c>
      <c r="Q7587" t="str">
        <f>TEXT(Table1[[#This Row],[Date]],"MMM-YYYY")</f>
        <v>Oct-2024</v>
      </c>
      <c r="R7587" t="str">
        <f>IF(Table1[[#This Row],[Sales_Value]]&gt;500000,"Premium",IF(Table1[[#This Row],[Sales_Value]]&gt;100000,"Mid","Basic"))</f>
        <v>Basic</v>
      </c>
    </row>
    <row r="7588" spans="1:18" x14ac:dyDescent="0.3">
      <c r="A7588" s="1">
        <v>45531</v>
      </c>
      <c r="B7588" t="s">
        <v>7789</v>
      </c>
      <c r="C7588" t="s">
        <v>14</v>
      </c>
      <c r="D7588" t="s">
        <v>26</v>
      </c>
      <c r="E7588" t="s">
        <v>97</v>
      </c>
      <c r="F7588" t="s">
        <v>98</v>
      </c>
      <c r="G7588" t="s">
        <v>18</v>
      </c>
      <c r="H7588">
        <v>73</v>
      </c>
      <c r="I7588">
        <v>6522.41</v>
      </c>
      <c r="J7588">
        <v>0.22</v>
      </c>
      <c r="K7588">
        <v>371386.03</v>
      </c>
      <c r="L7588">
        <v>4638.08</v>
      </c>
      <c r="M7588">
        <v>32806.19</v>
      </c>
      <c r="N7588" s="2">
        <f>Table1[[#This Row],[Profit]]/Table1[[#This Row],[Sales_Value]]</f>
        <v>8.8334475047432456E-2</v>
      </c>
      <c r="O7588" s="3" t="str">
        <f>IF(Table1[[#This Row],[Profit]]&lt;0,"Yes","No")</f>
        <v>No</v>
      </c>
      <c r="P7588" t="str">
        <f>IF(Table1[[#This Row],[Discount_Pct]]&gt;0.3,"High",IF(Table1[[#This Row],[Discount_Pct]]&gt;0.15,"Medium","Low"))</f>
        <v>Medium</v>
      </c>
      <c r="Q7588" t="str">
        <f>TEXT(Table1[[#This Row],[Date]],"MMM-YYYY")</f>
        <v>Aug-2024</v>
      </c>
      <c r="R7588" t="str">
        <f>IF(Table1[[#This Row],[Sales_Value]]&gt;500000,"Premium",IF(Table1[[#This Row],[Sales_Value]]&gt;100000,"Mid","Basic"))</f>
        <v>Mid</v>
      </c>
    </row>
    <row r="7589" spans="1:18" x14ac:dyDescent="0.3">
      <c r="A7589" s="1">
        <v>45517</v>
      </c>
      <c r="B7589" t="s">
        <v>7790</v>
      </c>
      <c r="C7589" t="s">
        <v>39</v>
      </c>
      <c r="D7589" t="s">
        <v>192</v>
      </c>
      <c r="E7589" t="s">
        <v>266</v>
      </c>
      <c r="F7589" t="s">
        <v>98</v>
      </c>
      <c r="G7589" t="s">
        <v>18</v>
      </c>
      <c r="H7589">
        <v>19</v>
      </c>
      <c r="I7589">
        <v>6518.97</v>
      </c>
      <c r="J7589">
        <v>7.0000000000000007E-2</v>
      </c>
      <c r="K7589">
        <v>115190.2</v>
      </c>
      <c r="L7589">
        <v>4344.4399999999996</v>
      </c>
      <c r="M7589">
        <v>32645.84</v>
      </c>
      <c r="N7589" s="2">
        <f>Table1[[#This Row],[Profit]]/Table1[[#This Row],[Sales_Value]]</f>
        <v>0.28340813715055624</v>
      </c>
      <c r="O7589" s="3" t="str">
        <f>IF(Table1[[#This Row],[Profit]]&lt;0,"Yes","No")</f>
        <v>No</v>
      </c>
      <c r="P7589" t="str">
        <f>IF(Table1[[#This Row],[Discount_Pct]]&gt;0.3,"High",IF(Table1[[#This Row],[Discount_Pct]]&gt;0.15,"Medium","Low"))</f>
        <v>Low</v>
      </c>
      <c r="Q7589" t="str">
        <f>TEXT(Table1[[#This Row],[Date]],"MMM-YYYY")</f>
        <v>Aug-2024</v>
      </c>
      <c r="R7589" t="str">
        <f>IF(Table1[[#This Row],[Sales_Value]]&gt;500000,"Premium",IF(Table1[[#This Row],[Sales_Value]]&gt;100000,"Mid","Basic"))</f>
        <v>Mid</v>
      </c>
    </row>
    <row r="7590" spans="1:18" x14ac:dyDescent="0.3">
      <c r="A7590" s="1">
        <v>45313</v>
      </c>
      <c r="B7590" t="s">
        <v>7791</v>
      </c>
      <c r="C7590" t="s">
        <v>34</v>
      </c>
      <c r="D7590" t="s">
        <v>105</v>
      </c>
      <c r="E7590" t="s">
        <v>211</v>
      </c>
      <c r="F7590" t="s">
        <v>232</v>
      </c>
      <c r="G7590" t="s">
        <v>24</v>
      </c>
      <c r="H7590">
        <v>93</v>
      </c>
      <c r="I7590">
        <v>64.58</v>
      </c>
      <c r="J7590">
        <v>0</v>
      </c>
      <c r="K7590">
        <v>6005.94</v>
      </c>
      <c r="L7590">
        <v>21.08</v>
      </c>
      <c r="M7590">
        <v>4045.5</v>
      </c>
      <c r="N7590" s="2">
        <f>Table1[[#This Row],[Profit]]/Table1[[#This Row],[Sales_Value]]</f>
        <v>0.67358315267884794</v>
      </c>
      <c r="O7590" s="3" t="str">
        <f>IF(Table1[[#This Row],[Profit]]&lt;0,"Yes","No")</f>
        <v>No</v>
      </c>
      <c r="P7590" t="str">
        <f>IF(Table1[[#This Row],[Discount_Pct]]&gt;0.3,"High",IF(Table1[[#This Row],[Discount_Pct]]&gt;0.15,"Medium","Low"))</f>
        <v>Low</v>
      </c>
      <c r="Q7590" t="str">
        <f>TEXT(Table1[[#This Row],[Date]],"MMM-YYYY")</f>
        <v>Jan-2024</v>
      </c>
      <c r="R7590" t="str">
        <f>IF(Table1[[#This Row],[Sales_Value]]&gt;500000,"Premium",IF(Table1[[#This Row],[Sales_Value]]&gt;100000,"Mid","Basic"))</f>
        <v>Basic</v>
      </c>
    </row>
    <row r="7591" spans="1:18" x14ac:dyDescent="0.3">
      <c r="A7591" s="1">
        <v>45631</v>
      </c>
      <c r="B7591" t="s">
        <v>7792</v>
      </c>
      <c r="C7591" t="s">
        <v>20</v>
      </c>
      <c r="D7591" t="s">
        <v>124</v>
      </c>
      <c r="E7591" t="s">
        <v>151</v>
      </c>
      <c r="F7591" t="s">
        <v>85</v>
      </c>
      <c r="G7591" t="s">
        <v>24</v>
      </c>
      <c r="H7591">
        <v>73</v>
      </c>
      <c r="I7591">
        <v>71.709999999999994</v>
      </c>
      <c r="J7591">
        <v>0.15</v>
      </c>
      <c r="K7591">
        <v>4449.6099999999997</v>
      </c>
      <c r="L7591">
        <v>28.65</v>
      </c>
      <c r="M7591">
        <v>2358.16</v>
      </c>
      <c r="N7591" s="2">
        <f>Table1[[#This Row],[Profit]]/Table1[[#This Row],[Sales_Value]]</f>
        <v>0.52997004231831557</v>
      </c>
      <c r="O7591" s="3" t="str">
        <f>IF(Table1[[#This Row],[Profit]]&lt;0,"Yes","No")</f>
        <v>No</v>
      </c>
      <c r="P7591" t="str">
        <f>IF(Table1[[#This Row],[Discount_Pct]]&gt;0.3,"High",IF(Table1[[#This Row],[Discount_Pct]]&gt;0.15,"Medium","Low"))</f>
        <v>Low</v>
      </c>
      <c r="Q7591" t="str">
        <f>TEXT(Table1[[#This Row],[Date]],"MMM-YYYY")</f>
        <v>Dec-2024</v>
      </c>
      <c r="R7591" t="str">
        <f>IF(Table1[[#This Row],[Sales_Value]]&gt;500000,"Premium",IF(Table1[[#This Row],[Sales_Value]]&gt;100000,"Mid","Basic"))</f>
        <v>Basic</v>
      </c>
    </row>
    <row r="7592" spans="1:18" x14ac:dyDescent="0.3">
      <c r="A7592" s="1">
        <v>45321</v>
      </c>
      <c r="B7592" t="s">
        <v>7793</v>
      </c>
      <c r="C7592" t="s">
        <v>34</v>
      </c>
      <c r="D7592" t="s">
        <v>105</v>
      </c>
      <c r="E7592" t="s">
        <v>175</v>
      </c>
      <c r="F7592" t="s">
        <v>152</v>
      </c>
      <c r="G7592" t="s">
        <v>24</v>
      </c>
      <c r="H7592">
        <v>26</v>
      </c>
      <c r="I7592">
        <v>26.02</v>
      </c>
      <c r="J7592">
        <v>0.11</v>
      </c>
      <c r="K7592">
        <v>602.1</v>
      </c>
      <c r="L7592">
        <v>10.74</v>
      </c>
      <c r="M7592">
        <v>322.86</v>
      </c>
      <c r="N7592" s="2">
        <f>Table1[[#This Row],[Profit]]/Table1[[#This Row],[Sales_Value]]</f>
        <v>0.53622321873442946</v>
      </c>
      <c r="O7592" s="3" t="str">
        <f>IF(Table1[[#This Row],[Profit]]&lt;0,"Yes","No")</f>
        <v>No</v>
      </c>
      <c r="P7592" t="str">
        <f>IF(Table1[[#This Row],[Discount_Pct]]&gt;0.3,"High",IF(Table1[[#This Row],[Discount_Pct]]&gt;0.15,"Medium","Low"))</f>
        <v>Low</v>
      </c>
      <c r="Q7592" t="str">
        <f>TEXT(Table1[[#This Row],[Date]],"MMM-YYYY")</f>
        <v>Jan-2024</v>
      </c>
      <c r="R7592" t="str">
        <f>IF(Table1[[#This Row],[Sales_Value]]&gt;500000,"Premium",IF(Table1[[#This Row],[Sales_Value]]&gt;100000,"Mid","Basic"))</f>
        <v>Basic</v>
      </c>
    </row>
    <row r="7593" spans="1:18" x14ac:dyDescent="0.3">
      <c r="A7593" s="1">
        <v>45643</v>
      </c>
      <c r="B7593" t="s">
        <v>7794</v>
      </c>
      <c r="C7593" t="s">
        <v>14</v>
      </c>
      <c r="D7593" t="s">
        <v>160</v>
      </c>
      <c r="E7593" t="s">
        <v>51</v>
      </c>
      <c r="F7593" t="s">
        <v>165</v>
      </c>
      <c r="G7593" t="s">
        <v>24</v>
      </c>
      <c r="H7593">
        <v>37</v>
      </c>
      <c r="I7593">
        <v>202.83</v>
      </c>
      <c r="J7593">
        <v>0.6</v>
      </c>
      <c r="K7593">
        <v>3001.88</v>
      </c>
      <c r="L7593">
        <v>114.51</v>
      </c>
      <c r="M7593">
        <v>2742.51</v>
      </c>
      <c r="N7593" s="2">
        <f>Table1[[#This Row],[Profit]]/Table1[[#This Row],[Sales_Value]]</f>
        <v>0.91359747891321441</v>
      </c>
      <c r="O7593" s="3" t="str">
        <f>IF(Table1[[#This Row],[Profit]]&lt;0,"Yes","No")</f>
        <v>No</v>
      </c>
      <c r="P7593" t="str">
        <f>IF(Table1[[#This Row],[Discount_Pct]]&gt;0.3,"High",IF(Table1[[#This Row],[Discount_Pct]]&gt;0.15,"Medium","Low"))</f>
        <v>High</v>
      </c>
      <c r="Q7593" t="str">
        <f>TEXT(Table1[[#This Row],[Date]],"MMM-YYYY")</f>
        <v>Dec-2024</v>
      </c>
      <c r="R7593" t="str">
        <f>IF(Table1[[#This Row],[Sales_Value]]&gt;500000,"Premium",IF(Table1[[#This Row],[Sales_Value]]&gt;100000,"Mid","Basic"))</f>
        <v>Basic</v>
      </c>
    </row>
    <row r="7594" spans="1:18" x14ac:dyDescent="0.3">
      <c r="A7594" s="1">
        <v>45532</v>
      </c>
      <c r="B7594" t="s">
        <v>7795</v>
      </c>
      <c r="C7594" t="s">
        <v>39</v>
      </c>
      <c r="D7594" t="s">
        <v>192</v>
      </c>
      <c r="E7594" t="s">
        <v>424</v>
      </c>
      <c r="F7594" t="s">
        <v>52</v>
      </c>
      <c r="G7594" t="s">
        <v>53</v>
      </c>
      <c r="H7594">
        <v>65</v>
      </c>
      <c r="I7594">
        <v>1724.71</v>
      </c>
      <c r="J7594">
        <v>0.22</v>
      </c>
      <c r="K7594">
        <v>87442.8</v>
      </c>
      <c r="L7594">
        <v>933.4</v>
      </c>
      <c r="M7594">
        <v>26771.8</v>
      </c>
      <c r="N7594" s="2">
        <f>Table1[[#This Row],[Profit]]/Table1[[#This Row],[Sales_Value]]</f>
        <v>0.30616357207225753</v>
      </c>
      <c r="O7594" s="3" t="str">
        <f>IF(Table1[[#This Row],[Profit]]&lt;0,"Yes","No")</f>
        <v>No</v>
      </c>
      <c r="P7594" t="str">
        <f>IF(Table1[[#This Row],[Discount_Pct]]&gt;0.3,"High",IF(Table1[[#This Row],[Discount_Pct]]&gt;0.15,"Medium","Low"))</f>
        <v>Medium</v>
      </c>
      <c r="Q7594" t="str">
        <f>TEXT(Table1[[#This Row],[Date]],"MMM-YYYY")</f>
        <v>Aug-2024</v>
      </c>
      <c r="R7594" t="str">
        <f>IF(Table1[[#This Row],[Sales_Value]]&gt;500000,"Premium",IF(Table1[[#This Row],[Sales_Value]]&gt;100000,"Mid","Basic"))</f>
        <v>Basic</v>
      </c>
    </row>
    <row r="7595" spans="1:18" x14ac:dyDescent="0.3">
      <c r="A7595" s="1">
        <v>45477</v>
      </c>
      <c r="B7595" t="s">
        <v>7796</v>
      </c>
      <c r="C7595" t="s">
        <v>39</v>
      </c>
      <c r="D7595" t="s">
        <v>40</v>
      </c>
      <c r="E7595" t="s">
        <v>56</v>
      </c>
      <c r="F7595" t="s">
        <v>106</v>
      </c>
      <c r="G7595" t="s">
        <v>77</v>
      </c>
      <c r="H7595">
        <v>93</v>
      </c>
      <c r="I7595">
        <v>186.97</v>
      </c>
      <c r="J7595">
        <v>0.25</v>
      </c>
      <c r="K7595">
        <v>13041.16</v>
      </c>
      <c r="L7595">
        <v>79.959999999999994</v>
      </c>
      <c r="M7595">
        <v>5604.88</v>
      </c>
      <c r="N7595" s="2">
        <f>Table1[[#This Row],[Profit]]/Table1[[#This Row],[Sales_Value]]</f>
        <v>0.42978385358357696</v>
      </c>
      <c r="O7595" s="3" t="str">
        <f>IF(Table1[[#This Row],[Profit]]&lt;0,"Yes","No")</f>
        <v>No</v>
      </c>
      <c r="P7595" t="str">
        <f>IF(Table1[[#This Row],[Discount_Pct]]&gt;0.3,"High",IF(Table1[[#This Row],[Discount_Pct]]&gt;0.15,"Medium","Low"))</f>
        <v>Medium</v>
      </c>
      <c r="Q7595" t="str">
        <f>TEXT(Table1[[#This Row],[Date]],"MMM-YYYY")</f>
        <v>Jul-2024</v>
      </c>
      <c r="R7595" t="str">
        <f>IF(Table1[[#This Row],[Sales_Value]]&gt;500000,"Premium",IF(Table1[[#This Row],[Sales_Value]]&gt;100000,"Mid","Basic"))</f>
        <v>Basic</v>
      </c>
    </row>
    <row r="7596" spans="1:18" x14ac:dyDescent="0.3">
      <c r="A7596" s="1">
        <v>45602</v>
      </c>
      <c r="B7596" t="s">
        <v>7797</v>
      </c>
      <c r="C7596" t="s">
        <v>34</v>
      </c>
      <c r="D7596" t="s">
        <v>105</v>
      </c>
      <c r="E7596" t="s">
        <v>63</v>
      </c>
      <c r="F7596" t="s">
        <v>32</v>
      </c>
      <c r="G7596" t="s">
        <v>18</v>
      </c>
      <c r="H7596">
        <v>21</v>
      </c>
      <c r="I7596">
        <v>11350.13</v>
      </c>
      <c r="J7596">
        <v>0.6</v>
      </c>
      <c r="K7596">
        <v>95341.09</v>
      </c>
      <c r="L7596">
        <v>9500.41</v>
      </c>
      <c r="M7596">
        <v>-30278.17</v>
      </c>
      <c r="N7596" s="2">
        <f>Table1[[#This Row],[Profit]]/Table1[[#This Row],[Sales_Value]]</f>
        <v>-0.31757734257076353</v>
      </c>
      <c r="O7596" s="3" t="str">
        <f>IF(Table1[[#This Row],[Profit]]&lt;0,"Yes","No")</f>
        <v>Yes</v>
      </c>
      <c r="P7596" t="str">
        <f>IF(Table1[[#This Row],[Discount_Pct]]&gt;0.3,"High",IF(Table1[[#This Row],[Discount_Pct]]&gt;0.15,"Medium","Low"))</f>
        <v>High</v>
      </c>
      <c r="Q7596" t="str">
        <f>TEXT(Table1[[#This Row],[Date]],"MMM-YYYY")</f>
        <v>Nov-2024</v>
      </c>
      <c r="R7596" t="str">
        <f>IF(Table1[[#This Row],[Sales_Value]]&gt;500000,"Premium",IF(Table1[[#This Row],[Sales_Value]]&gt;100000,"Mid","Basic"))</f>
        <v>Basic</v>
      </c>
    </row>
    <row r="7597" spans="1:18" x14ac:dyDescent="0.3">
      <c r="A7597" s="1">
        <v>45351</v>
      </c>
      <c r="B7597" t="s">
        <v>7798</v>
      </c>
      <c r="C7597" t="s">
        <v>34</v>
      </c>
      <c r="D7597" t="s">
        <v>105</v>
      </c>
      <c r="E7597" t="s">
        <v>359</v>
      </c>
      <c r="F7597" t="s">
        <v>184</v>
      </c>
      <c r="G7597" t="s">
        <v>24</v>
      </c>
      <c r="H7597">
        <v>44</v>
      </c>
      <c r="I7597">
        <v>42.79</v>
      </c>
      <c r="J7597">
        <v>0.08</v>
      </c>
      <c r="K7597">
        <v>1732.14</v>
      </c>
      <c r="L7597">
        <v>20.11</v>
      </c>
      <c r="M7597">
        <v>847.3</v>
      </c>
      <c r="N7597" s="2">
        <f>Table1[[#This Row],[Profit]]/Table1[[#This Row],[Sales_Value]]</f>
        <v>0.48916369346588606</v>
      </c>
      <c r="O7597" s="3" t="str">
        <f>IF(Table1[[#This Row],[Profit]]&lt;0,"Yes","No")</f>
        <v>No</v>
      </c>
      <c r="P7597" t="str">
        <f>IF(Table1[[#This Row],[Discount_Pct]]&gt;0.3,"High",IF(Table1[[#This Row],[Discount_Pct]]&gt;0.15,"Medium","Low"))</f>
        <v>Low</v>
      </c>
      <c r="Q7597" t="str">
        <f>TEXT(Table1[[#This Row],[Date]],"MMM-YYYY")</f>
        <v>Feb-2024</v>
      </c>
      <c r="R7597" t="str">
        <f>IF(Table1[[#This Row],[Sales_Value]]&gt;500000,"Premium",IF(Table1[[#This Row],[Sales_Value]]&gt;100000,"Mid","Basic"))</f>
        <v>Basic</v>
      </c>
    </row>
    <row r="7598" spans="1:18" x14ac:dyDescent="0.3">
      <c r="A7598" s="1">
        <v>45353</v>
      </c>
      <c r="B7598" t="s">
        <v>7799</v>
      </c>
      <c r="C7598" t="s">
        <v>34</v>
      </c>
      <c r="D7598" t="s">
        <v>35</v>
      </c>
      <c r="E7598" t="s">
        <v>415</v>
      </c>
      <c r="F7598" t="s">
        <v>232</v>
      </c>
      <c r="G7598" t="s">
        <v>24</v>
      </c>
      <c r="H7598">
        <v>62</v>
      </c>
      <c r="I7598">
        <v>56.9</v>
      </c>
      <c r="J7598">
        <v>0.22</v>
      </c>
      <c r="K7598">
        <v>2751.68</v>
      </c>
      <c r="L7598">
        <v>19.98</v>
      </c>
      <c r="M7598">
        <v>1512.92</v>
      </c>
      <c r="N7598" s="2">
        <f>Table1[[#This Row],[Profit]]/Table1[[#This Row],[Sales_Value]]</f>
        <v>0.54981683916734514</v>
      </c>
      <c r="O7598" s="3" t="str">
        <f>IF(Table1[[#This Row],[Profit]]&lt;0,"Yes","No")</f>
        <v>No</v>
      </c>
      <c r="P7598" t="str">
        <f>IF(Table1[[#This Row],[Discount_Pct]]&gt;0.3,"High",IF(Table1[[#This Row],[Discount_Pct]]&gt;0.15,"Medium","Low"))</f>
        <v>Medium</v>
      </c>
      <c r="Q7598" t="str">
        <f>TEXT(Table1[[#This Row],[Date]],"MMM-YYYY")</f>
        <v>Mar-2024</v>
      </c>
      <c r="R7598" t="str">
        <f>IF(Table1[[#This Row],[Sales_Value]]&gt;500000,"Premium",IF(Table1[[#This Row],[Sales_Value]]&gt;100000,"Mid","Basic"))</f>
        <v>Basic</v>
      </c>
    </row>
    <row r="7599" spans="1:18" x14ac:dyDescent="0.3">
      <c r="A7599" s="1">
        <v>45338</v>
      </c>
      <c r="B7599" t="s">
        <v>7800</v>
      </c>
      <c r="C7599" t="s">
        <v>34</v>
      </c>
      <c r="D7599" t="s">
        <v>59</v>
      </c>
      <c r="E7599" t="s">
        <v>158</v>
      </c>
      <c r="F7599" t="s">
        <v>201</v>
      </c>
      <c r="G7599" t="s">
        <v>53</v>
      </c>
      <c r="H7599">
        <v>85</v>
      </c>
      <c r="I7599">
        <v>1292.69</v>
      </c>
      <c r="J7599">
        <v>0.23</v>
      </c>
      <c r="K7599">
        <v>84606.56</v>
      </c>
      <c r="L7599">
        <v>685.24</v>
      </c>
      <c r="M7599">
        <v>26361.16</v>
      </c>
      <c r="N7599" s="2">
        <f>Table1[[#This Row],[Profit]]/Table1[[#This Row],[Sales_Value]]</f>
        <v>0.31157347609925284</v>
      </c>
      <c r="O7599" s="3" t="str">
        <f>IF(Table1[[#This Row],[Profit]]&lt;0,"Yes","No")</f>
        <v>No</v>
      </c>
      <c r="P7599" t="str">
        <f>IF(Table1[[#This Row],[Discount_Pct]]&gt;0.3,"High",IF(Table1[[#This Row],[Discount_Pct]]&gt;0.15,"Medium","Low"))</f>
        <v>Medium</v>
      </c>
      <c r="Q7599" t="str">
        <f>TEXT(Table1[[#This Row],[Date]],"MMM-YYYY")</f>
        <v>Feb-2024</v>
      </c>
      <c r="R7599" t="str">
        <f>IF(Table1[[#This Row],[Sales_Value]]&gt;500000,"Premium",IF(Table1[[#This Row],[Sales_Value]]&gt;100000,"Mid","Basic"))</f>
        <v>Basic</v>
      </c>
    </row>
    <row r="7600" spans="1:18" x14ac:dyDescent="0.3">
      <c r="A7600" s="1">
        <v>45561</v>
      </c>
      <c r="B7600" t="s">
        <v>7801</v>
      </c>
      <c r="C7600" t="s">
        <v>14</v>
      </c>
      <c r="D7600" t="s">
        <v>144</v>
      </c>
      <c r="E7600" t="s">
        <v>128</v>
      </c>
      <c r="F7600" t="s">
        <v>95</v>
      </c>
      <c r="G7600" t="s">
        <v>77</v>
      </c>
      <c r="H7600">
        <v>76</v>
      </c>
      <c r="I7600">
        <v>3870.13</v>
      </c>
      <c r="J7600">
        <v>0.03</v>
      </c>
      <c r="K7600">
        <v>285305.98</v>
      </c>
      <c r="L7600">
        <v>1867.5</v>
      </c>
      <c r="M7600">
        <v>143375.98000000001</v>
      </c>
      <c r="N7600" s="2">
        <f>Table1[[#This Row],[Profit]]/Table1[[#This Row],[Sales_Value]]</f>
        <v>0.50253408638683295</v>
      </c>
      <c r="O7600" s="3" t="str">
        <f>IF(Table1[[#This Row],[Profit]]&lt;0,"Yes","No")</f>
        <v>No</v>
      </c>
      <c r="P7600" t="str">
        <f>IF(Table1[[#This Row],[Discount_Pct]]&gt;0.3,"High",IF(Table1[[#This Row],[Discount_Pct]]&gt;0.15,"Medium","Low"))</f>
        <v>Low</v>
      </c>
      <c r="Q7600" t="str">
        <f>TEXT(Table1[[#This Row],[Date]],"MMM-YYYY")</f>
        <v>Sep-2024</v>
      </c>
      <c r="R7600" t="str">
        <f>IF(Table1[[#This Row],[Sales_Value]]&gt;500000,"Premium",IF(Table1[[#This Row],[Sales_Value]]&gt;100000,"Mid","Basic"))</f>
        <v>Mid</v>
      </c>
    </row>
    <row r="7601" spans="1:18" x14ac:dyDescent="0.3">
      <c r="A7601" s="1">
        <v>45438</v>
      </c>
      <c r="B7601" t="s">
        <v>7802</v>
      </c>
      <c r="C7601" t="s">
        <v>20</v>
      </c>
      <c r="D7601" t="s">
        <v>148</v>
      </c>
      <c r="E7601" t="s">
        <v>48</v>
      </c>
      <c r="F7601" t="s">
        <v>264</v>
      </c>
      <c r="G7601" t="s">
        <v>77</v>
      </c>
      <c r="H7601">
        <v>10</v>
      </c>
      <c r="I7601">
        <v>3366.49</v>
      </c>
      <c r="J7601">
        <v>0.22</v>
      </c>
      <c r="K7601">
        <v>26258.62</v>
      </c>
      <c r="L7601">
        <v>1523.29</v>
      </c>
      <c r="M7601">
        <v>11025.72</v>
      </c>
      <c r="N7601" s="2">
        <f>Table1[[#This Row],[Profit]]/Table1[[#This Row],[Sales_Value]]</f>
        <v>0.41988954484279828</v>
      </c>
      <c r="O7601" s="3" t="str">
        <f>IF(Table1[[#This Row],[Profit]]&lt;0,"Yes","No")</f>
        <v>No</v>
      </c>
      <c r="P7601" t="str">
        <f>IF(Table1[[#This Row],[Discount_Pct]]&gt;0.3,"High",IF(Table1[[#This Row],[Discount_Pct]]&gt;0.15,"Medium","Low"))</f>
        <v>Medium</v>
      </c>
      <c r="Q7601" t="str">
        <f>TEXT(Table1[[#This Row],[Date]],"MMM-YYYY")</f>
        <v>May-2024</v>
      </c>
      <c r="R7601" t="str">
        <f>IF(Table1[[#This Row],[Sales_Value]]&gt;500000,"Premium",IF(Table1[[#This Row],[Sales_Value]]&gt;100000,"Mid","Basic"))</f>
        <v>Basic</v>
      </c>
    </row>
    <row r="7602" spans="1:18" x14ac:dyDescent="0.3">
      <c r="A7602" s="1">
        <v>45374</v>
      </c>
      <c r="B7602" t="s">
        <v>7803</v>
      </c>
      <c r="C7602" t="s">
        <v>39</v>
      </c>
      <c r="D7602" t="s">
        <v>40</v>
      </c>
      <c r="E7602" t="s">
        <v>280</v>
      </c>
      <c r="F7602" t="s">
        <v>293</v>
      </c>
      <c r="G7602" t="s">
        <v>53</v>
      </c>
      <c r="H7602">
        <v>97</v>
      </c>
      <c r="I7602">
        <v>883.16</v>
      </c>
      <c r="J7602">
        <v>0.12</v>
      </c>
      <c r="K7602">
        <v>75386.539999999994</v>
      </c>
      <c r="L7602">
        <v>369.42</v>
      </c>
      <c r="M7602">
        <v>39552.800000000003</v>
      </c>
      <c r="N7602" s="2">
        <f>Table1[[#This Row],[Profit]]/Table1[[#This Row],[Sales_Value]]</f>
        <v>0.52466660494035156</v>
      </c>
      <c r="O7602" s="3" t="str">
        <f>IF(Table1[[#This Row],[Profit]]&lt;0,"Yes","No")</f>
        <v>No</v>
      </c>
      <c r="P7602" t="str">
        <f>IF(Table1[[#This Row],[Discount_Pct]]&gt;0.3,"High",IF(Table1[[#This Row],[Discount_Pct]]&gt;0.15,"Medium","Low"))</f>
        <v>Low</v>
      </c>
      <c r="Q7602" t="str">
        <f>TEXT(Table1[[#This Row],[Date]],"MMM-YYYY")</f>
        <v>Mar-2024</v>
      </c>
      <c r="R7602" t="str">
        <f>IF(Table1[[#This Row],[Sales_Value]]&gt;500000,"Premium",IF(Table1[[#This Row],[Sales_Value]]&gt;100000,"Mid","Basic"))</f>
        <v>Basic</v>
      </c>
    </row>
    <row r="7603" spans="1:18" x14ac:dyDescent="0.3">
      <c r="A7603" s="1">
        <v>45333</v>
      </c>
      <c r="B7603" t="s">
        <v>7804</v>
      </c>
      <c r="C7603" t="s">
        <v>14</v>
      </c>
      <c r="D7603" t="s">
        <v>144</v>
      </c>
      <c r="E7603" t="s">
        <v>214</v>
      </c>
      <c r="F7603" t="s">
        <v>184</v>
      </c>
      <c r="G7603" t="s">
        <v>24</v>
      </c>
      <c r="H7603">
        <v>96</v>
      </c>
      <c r="I7603">
        <v>45.58</v>
      </c>
      <c r="J7603">
        <v>0.22</v>
      </c>
      <c r="K7603">
        <v>3413.03</v>
      </c>
      <c r="L7603">
        <v>18.55</v>
      </c>
      <c r="M7603">
        <v>1632.23</v>
      </c>
      <c r="N7603" s="2">
        <f>Table1[[#This Row],[Profit]]/Table1[[#This Row],[Sales_Value]]</f>
        <v>0.47823488220144561</v>
      </c>
      <c r="O7603" s="3" t="str">
        <f>IF(Table1[[#This Row],[Profit]]&lt;0,"Yes","No")</f>
        <v>No</v>
      </c>
      <c r="P7603" t="str">
        <f>IF(Table1[[#This Row],[Discount_Pct]]&gt;0.3,"High",IF(Table1[[#This Row],[Discount_Pct]]&gt;0.15,"Medium","Low"))</f>
        <v>Medium</v>
      </c>
      <c r="Q7603" t="str">
        <f>TEXT(Table1[[#This Row],[Date]],"MMM-YYYY")</f>
        <v>Feb-2024</v>
      </c>
      <c r="R7603" t="str">
        <f>IF(Table1[[#This Row],[Sales_Value]]&gt;500000,"Premium",IF(Table1[[#This Row],[Sales_Value]]&gt;100000,"Mid","Basic"))</f>
        <v>Basic</v>
      </c>
    </row>
    <row r="7604" spans="1:18" x14ac:dyDescent="0.3">
      <c r="A7604" s="1">
        <v>45538</v>
      </c>
      <c r="B7604" t="s">
        <v>7805</v>
      </c>
      <c r="C7604" t="s">
        <v>20</v>
      </c>
      <c r="D7604" t="s">
        <v>30</v>
      </c>
      <c r="E7604" t="s">
        <v>303</v>
      </c>
      <c r="F7604" t="s">
        <v>91</v>
      </c>
      <c r="G7604" t="s">
        <v>46</v>
      </c>
      <c r="H7604">
        <v>72</v>
      </c>
      <c r="I7604">
        <v>8766.51</v>
      </c>
      <c r="J7604">
        <v>0.24</v>
      </c>
      <c r="K7604">
        <v>479703.43</v>
      </c>
      <c r="L7604">
        <v>5109.72</v>
      </c>
      <c r="M7604">
        <v>111803.59</v>
      </c>
      <c r="N7604" s="2">
        <f>Table1[[#This Row],[Profit]]/Table1[[#This Row],[Sales_Value]]</f>
        <v>0.23306814795966749</v>
      </c>
      <c r="O7604" s="3" t="str">
        <f>IF(Table1[[#This Row],[Profit]]&lt;0,"Yes","No")</f>
        <v>No</v>
      </c>
      <c r="P7604" t="str">
        <f>IF(Table1[[#This Row],[Discount_Pct]]&gt;0.3,"High",IF(Table1[[#This Row],[Discount_Pct]]&gt;0.15,"Medium","Low"))</f>
        <v>Medium</v>
      </c>
      <c r="Q7604" t="str">
        <f>TEXT(Table1[[#This Row],[Date]],"MMM-YYYY")</f>
        <v>Sep-2024</v>
      </c>
      <c r="R7604" t="str">
        <f>IF(Table1[[#This Row],[Sales_Value]]&gt;500000,"Premium",IF(Table1[[#This Row],[Sales_Value]]&gt;100000,"Mid","Basic"))</f>
        <v>Mid</v>
      </c>
    </row>
    <row r="7605" spans="1:18" x14ac:dyDescent="0.3">
      <c r="A7605" s="1">
        <v>45474</v>
      </c>
      <c r="B7605" t="s">
        <v>7806</v>
      </c>
      <c r="C7605" t="s">
        <v>14</v>
      </c>
      <c r="D7605" t="s">
        <v>15</v>
      </c>
      <c r="E7605" t="s">
        <v>149</v>
      </c>
      <c r="F7605" t="s">
        <v>165</v>
      </c>
      <c r="G7605" t="s">
        <v>24</v>
      </c>
      <c r="H7605">
        <v>42</v>
      </c>
      <c r="I7605">
        <v>195.59</v>
      </c>
      <c r="J7605">
        <v>0.06</v>
      </c>
      <c r="K7605">
        <v>7721.89</v>
      </c>
      <c r="L7605">
        <v>115.43</v>
      </c>
      <c r="M7605">
        <v>2873.83</v>
      </c>
      <c r="N7605" s="2">
        <f>Table1[[#This Row],[Profit]]/Table1[[#This Row],[Sales_Value]]</f>
        <v>0.37216665868071158</v>
      </c>
      <c r="O7605" s="3" t="str">
        <f>IF(Table1[[#This Row],[Profit]]&lt;0,"Yes","No")</f>
        <v>No</v>
      </c>
      <c r="P7605" t="str">
        <f>IF(Table1[[#This Row],[Discount_Pct]]&gt;0.3,"High",IF(Table1[[#This Row],[Discount_Pct]]&gt;0.15,"Medium","Low"))</f>
        <v>Low</v>
      </c>
      <c r="Q7605" t="str">
        <f>TEXT(Table1[[#This Row],[Date]],"MMM-YYYY")</f>
        <v>Jul-2024</v>
      </c>
      <c r="R7605" t="str">
        <f>IF(Table1[[#This Row],[Sales_Value]]&gt;500000,"Premium",IF(Table1[[#This Row],[Sales_Value]]&gt;100000,"Mid","Basic"))</f>
        <v>Basic</v>
      </c>
    </row>
    <row r="7606" spans="1:18" x14ac:dyDescent="0.3">
      <c r="A7606" s="1">
        <v>45348</v>
      </c>
      <c r="B7606" t="s">
        <v>7807</v>
      </c>
      <c r="C7606" t="s">
        <v>20</v>
      </c>
      <c r="D7606" t="s">
        <v>124</v>
      </c>
      <c r="E7606" t="s">
        <v>373</v>
      </c>
      <c r="F7606" t="s">
        <v>37</v>
      </c>
      <c r="G7606" t="s">
        <v>18</v>
      </c>
      <c r="H7606">
        <v>10</v>
      </c>
      <c r="I7606">
        <v>45751.14</v>
      </c>
      <c r="J7606">
        <v>0.1</v>
      </c>
      <c r="K7606">
        <v>411760.26</v>
      </c>
      <c r="L7606">
        <v>34063.33</v>
      </c>
      <c r="M7606">
        <v>71126.960000000006</v>
      </c>
      <c r="N7606" s="2">
        <f>Table1[[#This Row],[Profit]]/Table1[[#This Row],[Sales_Value]]</f>
        <v>0.17273876794229731</v>
      </c>
      <c r="O7606" s="3" t="str">
        <f>IF(Table1[[#This Row],[Profit]]&lt;0,"Yes","No")</f>
        <v>No</v>
      </c>
      <c r="P7606" t="str">
        <f>IF(Table1[[#This Row],[Discount_Pct]]&gt;0.3,"High",IF(Table1[[#This Row],[Discount_Pct]]&gt;0.15,"Medium","Low"))</f>
        <v>Low</v>
      </c>
      <c r="Q7606" t="str">
        <f>TEXT(Table1[[#This Row],[Date]],"MMM-YYYY")</f>
        <v>Feb-2024</v>
      </c>
      <c r="R7606" t="str">
        <f>IF(Table1[[#This Row],[Sales_Value]]&gt;500000,"Premium",IF(Table1[[#This Row],[Sales_Value]]&gt;100000,"Mid","Basic"))</f>
        <v>Mid</v>
      </c>
    </row>
    <row r="7607" spans="1:18" x14ac:dyDescent="0.3">
      <c r="A7607" s="1">
        <v>45452</v>
      </c>
      <c r="B7607" t="s">
        <v>7808</v>
      </c>
      <c r="C7607" t="s">
        <v>20</v>
      </c>
      <c r="D7607" t="s">
        <v>72</v>
      </c>
      <c r="E7607" t="s">
        <v>778</v>
      </c>
      <c r="F7607" t="s">
        <v>140</v>
      </c>
      <c r="G7607" t="s">
        <v>53</v>
      </c>
      <c r="H7607">
        <v>84</v>
      </c>
      <c r="I7607">
        <v>2206.92</v>
      </c>
      <c r="J7607">
        <v>0.01</v>
      </c>
      <c r="K7607">
        <v>183527.47</v>
      </c>
      <c r="L7607">
        <v>1098.1600000000001</v>
      </c>
      <c r="M7607">
        <v>91282.03</v>
      </c>
      <c r="N7607" s="2">
        <f>Table1[[#This Row],[Profit]]/Table1[[#This Row],[Sales_Value]]</f>
        <v>0.49737529755082438</v>
      </c>
      <c r="O7607" s="3" t="str">
        <f>IF(Table1[[#This Row],[Profit]]&lt;0,"Yes","No")</f>
        <v>No</v>
      </c>
      <c r="P7607" t="str">
        <f>IF(Table1[[#This Row],[Discount_Pct]]&gt;0.3,"High",IF(Table1[[#This Row],[Discount_Pct]]&gt;0.15,"Medium","Low"))</f>
        <v>Low</v>
      </c>
      <c r="Q7607" t="str">
        <f>TEXT(Table1[[#This Row],[Date]],"MMM-YYYY")</f>
        <v>Jun-2024</v>
      </c>
      <c r="R7607" t="str">
        <f>IF(Table1[[#This Row],[Sales_Value]]&gt;500000,"Premium",IF(Table1[[#This Row],[Sales_Value]]&gt;100000,"Mid","Basic"))</f>
        <v>Mid</v>
      </c>
    </row>
    <row r="7608" spans="1:18" x14ac:dyDescent="0.3">
      <c r="A7608" s="1">
        <v>45349</v>
      </c>
      <c r="B7608" t="s">
        <v>7809</v>
      </c>
      <c r="C7608" t="s">
        <v>34</v>
      </c>
      <c r="D7608" t="s">
        <v>35</v>
      </c>
      <c r="E7608" t="s">
        <v>128</v>
      </c>
      <c r="F7608" t="s">
        <v>88</v>
      </c>
      <c r="G7608" t="s">
        <v>53</v>
      </c>
      <c r="H7608">
        <v>40</v>
      </c>
      <c r="I7608">
        <v>1656.75</v>
      </c>
      <c r="J7608">
        <v>0.13</v>
      </c>
      <c r="K7608">
        <v>57654.9</v>
      </c>
      <c r="L7608">
        <v>906.62</v>
      </c>
      <c r="M7608">
        <v>21390.1</v>
      </c>
      <c r="N7608" s="2">
        <f>Table1[[#This Row],[Profit]]/Table1[[#This Row],[Sales_Value]]</f>
        <v>0.37100229121895967</v>
      </c>
      <c r="O7608" s="3" t="str">
        <f>IF(Table1[[#This Row],[Profit]]&lt;0,"Yes","No")</f>
        <v>No</v>
      </c>
      <c r="P7608" t="str">
        <f>IF(Table1[[#This Row],[Discount_Pct]]&gt;0.3,"High",IF(Table1[[#This Row],[Discount_Pct]]&gt;0.15,"Medium","Low"))</f>
        <v>Low</v>
      </c>
      <c r="Q7608" t="str">
        <f>TEXT(Table1[[#This Row],[Date]],"MMM-YYYY")</f>
        <v>Feb-2024</v>
      </c>
      <c r="R7608" t="str">
        <f>IF(Table1[[#This Row],[Sales_Value]]&gt;500000,"Premium",IF(Table1[[#This Row],[Sales_Value]]&gt;100000,"Mid","Basic"))</f>
        <v>Basic</v>
      </c>
    </row>
    <row r="7609" spans="1:18" x14ac:dyDescent="0.3">
      <c r="A7609" s="1">
        <v>45412</v>
      </c>
      <c r="B7609" t="s">
        <v>7810</v>
      </c>
      <c r="C7609" t="s">
        <v>20</v>
      </c>
      <c r="D7609" t="s">
        <v>21</v>
      </c>
      <c r="E7609" t="s">
        <v>151</v>
      </c>
      <c r="F7609" t="s">
        <v>49</v>
      </c>
      <c r="G7609" t="s">
        <v>24</v>
      </c>
      <c r="H7609">
        <v>47</v>
      </c>
      <c r="I7609">
        <v>80.06</v>
      </c>
      <c r="J7609">
        <v>0.02</v>
      </c>
      <c r="K7609">
        <v>3687.56</v>
      </c>
      <c r="L7609">
        <v>42.58</v>
      </c>
      <c r="M7609">
        <v>1686.3</v>
      </c>
      <c r="N7609" s="2">
        <f>Table1[[#This Row],[Profit]]/Table1[[#This Row],[Sales_Value]]</f>
        <v>0.45729425419518599</v>
      </c>
      <c r="O7609" s="3" t="str">
        <f>IF(Table1[[#This Row],[Profit]]&lt;0,"Yes","No")</f>
        <v>No</v>
      </c>
      <c r="P7609" t="str">
        <f>IF(Table1[[#This Row],[Discount_Pct]]&gt;0.3,"High",IF(Table1[[#This Row],[Discount_Pct]]&gt;0.15,"Medium","Low"))</f>
        <v>Low</v>
      </c>
      <c r="Q7609" t="str">
        <f>TEXT(Table1[[#This Row],[Date]],"MMM-YYYY")</f>
        <v>Apr-2024</v>
      </c>
      <c r="R7609" t="str">
        <f>IF(Table1[[#This Row],[Sales_Value]]&gt;500000,"Premium",IF(Table1[[#This Row],[Sales_Value]]&gt;100000,"Mid","Basic"))</f>
        <v>Basic</v>
      </c>
    </row>
    <row r="7610" spans="1:18" x14ac:dyDescent="0.3">
      <c r="A7610" s="1">
        <v>45444</v>
      </c>
      <c r="B7610" t="s">
        <v>7811</v>
      </c>
      <c r="C7610" t="s">
        <v>39</v>
      </c>
      <c r="D7610" t="s">
        <v>66</v>
      </c>
      <c r="E7610" t="s">
        <v>460</v>
      </c>
      <c r="F7610" t="s">
        <v>119</v>
      </c>
      <c r="G7610" t="s">
        <v>53</v>
      </c>
      <c r="H7610">
        <v>15</v>
      </c>
      <c r="I7610">
        <v>445.06</v>
      </c>
      <c r="J7610">
        <v>0.26</v>
      </c>
      <c r="K7610">
        <v>4940.17</v>
      </c>
      <c r="L7610">
        <v>205.97</v>
      </c>
      <c r="M7610">
        <v>1850.62</v>
      </c>
      <c r="N7610" s="2">
        <f>Table1[[#This Row],[Profit]]/Table1[[#This Row],[Sales_Value]]</f>
        <v>0.3746065418801377</v>
      </c>
      <c r="O7610" s="3" t="str">
        <f>IF(Table1[[#This Row],[Profit]]&lt;0,"Yes","No")</f>
        <v>No</v>
      </c>
      <c r="P7610" t="str">
        <f>IF(Table1[[#This Row],[Discount_Pct]]&gt;0.3,"High",IF(Table1[[#This Row],[Discount_Pct]]&gt;0.15,"Medium","Low"))</f>
        <v>Medium</v>
      </c>
      <c r="Q7610" t="str">
        <f>TEXT(Table1[[#This Row],[Date]],"MMM-YYYY")</f>
        <v>Jun-2024</v>
      </c>
      <c r="R7610" t="str">
        <f>IF(Table1[[#This Row],[Sales_Value]]&gt;500000,"Premium",IF(Table1[[#This Row],[Sales_Value]]&gt;100000,"Mid","Basic"))</f>
        <v>Basic</v>
      </c>
    </row>
    <row r="7611" spans="1:18" x14ac:dyDescent="0.3">
      <c r="A7611" s="1">
        <v>45364</v>
      </c>
      <c r="B7611" t="s">
        <v>7812</v>
      </c>
      <c r="C7611" t="s">
        <v>14</v>
      </c>
      <c r="D7611" t="s">
        <v>160</v>
      </c>
      <c r="E7611" t="s">
        <v>171</v>
      </c>
      <c r="F7611" t="s">
        <v>142</v>
      </c>
      <c r="G7611" t="s">
        <v>18</v>
      </c>
      <c r="H7611">
        <v>63</v>
      </c>
      <c r="I7611">
        <v>11149.07</v>
      </c>
      <c r="J7611">
        <v>0.28000000000000003</v>
      </c>
      <c r="K7611">
        <v>505721.82</v>
      </c>
      <c r="L7611">
        <v>8808.06</v>
      </c>
      <c r="M7611">
        <v>-49185.96</v>
      </c>
      <c r="N7611" s="2">
        <f>Table1[[#This Row],[Profit]]/Table1[[#This Row],[Sales_Value]]</f>
        <v>-9.7258923888235635E-2</v>
      </c>
      <c r="O7611" s="3" t="str">
        <f>IF(Table1[[#This Row],[Profit]]&lt;0,"Yes","No")</f>
        <v>Yes</v>
      </c>
      <c r="P7611" t="str">
        <f>IF(Table1[[#This Row],[Discount_Pct]]&gt;0.3,"High",IF(Table1[[#This Row],[Discount_Pct]]&gt;0.15,"Medium","Low"))</f>
        <v>Medium</v>
      </c>
      <c r="Q7611" t="str">
        <f>TEXT(Table1[[#This Row],[Date]],"MMM-YYYY")</f>
        <v>Mar-2024</v>
      </c>
      <c r="R7611" t="str">
        <f>IF(Table1[[#This Row],[Sales_Value]]&gt;500000,"Premium",IF(Table1[[#This Row],[Sales_Value]]&gt;100000,"Mid","Basic"))</f>
        <v>Premium</v>
      </c>
    </row>
    <row r="7612" spans="1:18" x14ac:dyDescent="0.3">
      <c r="A7612" s="1">
        <v>45533</v>
      </c>
      <c r="B7612" t="s">
        <v>7813</v>
      </c>
      <c r="C7612" t="s">
        <v>39</v>
      </c>
      <c r="D7612" t="s">
        <v>108</v>
      </c>
      <c r="E7612" t="s">
        <v>175</v>
      </c>
      <c r="F7612" t="s">
        <v>49</v>
      </c>
      <c r="G7612" t="s">
        <v>24</v>
      </c>
      <c r="H7612">
        <v>20</v>
      </c>
      <c r="I7612">
        <v>79.849999999999994</v>
      </c>
      <c r="J7612">
        <v>0.09</v>
      </c>
      <c r="K7612">
        <v>1453.27</v>
      </c>
      <c r="L7612">
        <v>42.3</v>
      </c>
      <c r="M7612">
        <v>607.27</v>
      </c>
      <c r="N7612" s="2">
        <f>Table1[[#This Row],[Profit]]/Table1[[#This Row],[Sales_Value]]</f>
        <v>0.41786453996848488</v>
      </c>
      <c r="O7612" s="3" t="str">
        <f>IF(Table1[[#This Row],[Profit]]&lt;0,"Yes","No")</f>
        <v>No</v>
      </c>
      <c r="P7612" t="str">
        <f>IF(Table1[[#This Row],[Discount_Pct]]&gt;0.3,"High",IF(Table1[[#This Row],[Discount_Pct]]&gt;0.15,"Medium","Low"))</f>
        <v>Low</v>
      </c>
      <c r="Q7612" t="str">
        <f>TEXT(Table1[[#This Row],[Date]],"MMM-YYYY")</f>
        <v>Aug-2024</v>
      </c>
      <c r="R7612" t="str">
        <f>IF(Table1[[#This Row],[Sales_Value]]&gt;500000,"Premium",IF(Table1[[#This Row],[Sales_Value]]&gt;100000,"Mid","Basic"))</f>
        <v>Basic</v>
      </c>
    </row>
    <row r="7613" spans="1:18" x14ac:dyDescent="0.3">
      <c r="A7613" s="1">
        <v>45352</v>
      </c>
      <c r="B7613" t="s">
        <v>7814</v>
      </c>
      <c r="C7613" t="s">
        <v>14</v>
      </c>
      <c r="D7613" t="s">
        <v>15</v>
      </c>
      <c r="E7613" t="s">
        <v>128</v>
      </c>
      <c r="F7613" t="s">
        <v>113</v>
      </c>
      <c r="G7613" t="s">
        <v>24</v>
      </c>
      <c r="H7613">
        <v>51</v>
      </c>
      <c r="I7613">
        <v>55.8</v>
      </c>
      <c r="J7613">
        <v>0.28999999999999998</v>
      </c>
      <c r="K7613">
        <v>2020.52</v>
      </c>
      <c r="L7613">
        <v>26.51</v>
      </c>
      <c r="M7613">
        <v>668.51</v>
      </c>
      <c r="N7613" s="2">
        <f>Table1[[#This Row],[Profit]]/Table1[[#This Row],[Sales_Value]]</f>
        <v>0.33086037257735634</v>
      </c>
      <c r="O7613" s="3" t="str">
        <f>IF(Table1[[#This Row],[Profit]]&lt;0,"Yes","No")</f>
        <v>No</v>
      </c>
      <c r="P7613" t="str">
        <f>IF(Table1[[#This Row],[Discount_Pct]]&gt;0.3,"High",IF(Table1[[#This Row],[Discount_Pct]]&gt;0.15,"Medium","Low"))</f>
        <v>Medium</v>
      </c>
      <c r="Q7613" t="str">
        <f>TEXT(Table1[[#This Row],[Date]],"MMM-YYYY")</f>
        <v>Mar-2024</v>
      </c>
      <c r="R7613" t="str">
        <f>IF(Table1[[#This Row],[Sales_Value]]&gt;500000,"Premium",IF(Table1[[#This Row],[Sales_Value]]&gt;100000,"Mid","Basic"))</f>
        <v>Basic</v>
      </c>
    </row>
    <row r="7614" spans="1:18" x14ac:dyDescent="0.3">
      <c r="A7614" s="1">
        <v>45616</v>
      </c>
      <c r="B7614" t="s">
        <v>7815</v>
      </c>
      <c r="C7614" t="s">
        <v>34</v>
      </c>
      <c r="D7614" t="s">
        <v>207</v>
      </c>
      <c r="E7614" t="s">
        <v>238</v>
      </c>
      <c r="F7614" t="s">
        <v>103</v>
      </c>
      <c r="G7614" t="s">
        <v>24</v>
      </c>
      <c r="H7614">
        <v>61</v>
      </c>
      <c r="I7614">
        <v>195.5</v>
      </c>
      <c r="J7614">
        <v>0.22</v>
      </c>
      <c r="K7614">
        <v>9301.89</v>
      </c>
      <c r="L7614">
        <v>150.34</v>
      </c>
      <c r="M7614">
        <v>131.15</v>
      </c>
      <c r="N7614" s="2">
        <f>Table1[[#This Row],[Profit]]/Table1[[#This Row],[Sales_Value]]</f>
        <v>1.4099285199029445E-2</v>
      </c>
      <c r="O7614" s="3" t="str">
        <f>IF(Table1[[#This Row],[Profit]]&lt;0,"Yes","No")</f>
        <v>No</v>
      </c>
      <c r="P7614" t="str">
        <f>IF(Table1[[#This Row],[Discount_Pct]]&gt;0.3,"High",IF(Table1[[#This Row],[Discount_Pct]]&gt;0.15,"Medium","Low"))</f>
        <v>Medium</v>
      </c>
      <c r="Q7614" t="str">
        <f>TEXT(Table1[[#This Row],[Date]],"MMM-YYYY")</f>
        <v>Nov-2024</v>
      </c>
      <c r="R7614" t="str">
        <f>IF(Table1[[#This Row],[Sales_Value]]&gt;500000,"Premium",IF(Table1[[#This Row],[Sales_Value]]&gt;100000,"Mid","Basic"))</f>
        <v>Basic</v>
      </c>
    </row>
    <row r="7615" spans="1:18" x14ac:dyDescent="0.3">
      <c r="A7615" s="1">
        <v>45367</v>
      </c>
      <c r="B7615" t="s">
        <v>7816</v>
      </c>
      <c r="C7615" t="s">
        <v>14</v>
      </c>
      <c r="D7615" t="s">
        <v>1021</v>
      </c>
      <c r="E7615" t="s">
        <v>115</v>
      </c>
      <c r="F7615" t="s">
        <v>282</v>
      </c>
      <c r="G7615" t="s">
        <v>18</v>
      </c>
      <c r="H7615">
        <v>20</v>
      </c>
      <c r="I7615">
        <v>9561.59</v>
      </c>
      <c r="J7615">
        <v>0.28000000000000003</v>
      </c>
      <c r="K7615">
        <v>137686.9</v>
      </c>
      <c r="L7615">
        <v>6706.88</v>
      </c>
      <c r="M7615">
        <v>3549.3</v>
      </c>
      <c r="N7615" s="2">
        <f>Table1[[#This Row],[Profit]]/Table1[[#This Row],[Sales_Value]]</f>
        <v>2.57780515067156E-2</v>
      </c>
      <c r="O7615" s="3" t="str">
        <f>IF(Table1[[#This Row],[Profit]]&lt;0,"Yes","No")</f>
        <v>No</v>
      </c>
      <c r="P7615" t="str">
        <f>IF(Table1[[#This Row],[Discount_Pct]]&gt;0.3,"High",IF(Table1[[#This Row],[Discount_Pct]]&gt;0.15,"Medium","Low"))</f>
        <v>Medium</v>
      </c>
      <c r="Q7615" t="str">
        <f>TEXT(Table1[[#This Row],[Date]],"MMM-YYYY")</f>
        <v>Mar-2024</v>
      </c>
      <c r="R7615" t="str">
        <f>IF(Table1[[#This Row],[Sales_Value]]&gt;500000,"Premium",IF(Table1[[#This Row],[Sales_Value]]&gt;100000,"Mid","Basic"))</f>
        <v>Mid</v>
      </c>
    </row>
    <row r="7616" spans="1:18" x14ac:dyDescent="0.3">
      <c r="A7616" s="1">
        <v>45339</v>
      </c>
      <c r="B7616" t="s">
        <v>7817</v>
      </c>
      <c r="C7616" t="s">
        <v>34</v>
      </c>
      <c r="D7616" t="s">
        <v>207</v>
      </c>
      <c r="E7616" t="s">
        <v>524</v>
      </c>
      <c r="F7616" t="s">
        <v>282</v>
      </c>
      <c r="G7616" t="s">
        <v>18</v>
      </c>
      <c r="H7616">
        <v>57</v>
      </c>
      <c r="I7616">
        <v>8885.24</v>
      </c>
      <c r="J7616">
        <v>0.19</v>
      </c>
      <c r="K7616">
        <v>410231.53</v>
      </c>
      <c r="L7616">
        <v>6549.97</v>
      </c>
      <c r="M7616">
        <v>36883.24</v>
      </c>
      <c r="N7616" s="2">
        <f>Table1[[#This Row],[Profit]]/Table1[[#This Row],[Sales_Value]]</f>
        <v>8.990835004808137E-2</v>
      </c>
      <c r="O7616" s="3" t="str">
        <f>IF(Table1[[#This Row],[Profit]]&lt;0,"Yes","No")</f>
        <v>No</v>
      </c>
      <c r="P7616" t="str">
        <f>IF(Table1[[#This Row],[Discount_Pct]]&gt;0.3,"High",IF(Table1[[#This Row],[Discount_Pct]]&gt;0.15,"Medium","Low"))</f>
        <v>Medium</v>
      </c>
      <c r="Q7616" t="str">
        <f>TEXT(Table1[[#This Row],[Date]],"MMM-YYYY")</f>
        <v>Feb-2024</v>
      </c>
      <c r="R7616" t="str">
        <f>IF(Table1[[#This Row],[Sales_Value]]&gt;500000,"Premium",IF(Table1[[#This Row],[Sales_Value]]&gt;100000,"Mid","Basic"))</f>
        <v>Mid</v>
      </c>
    </row>
    <row r="7617" spans="1:18" x14ac:dyDescent="0.3">
      <c r="A7617" s="1">
        <v>45575</v>
      </c>
      <c r="B7617" t="s">
        <v>7818</v>
      </c>
      <c r="C7617" t="s">
        <v>20</v>
      </c>
      <c r="D7617" t="s">
        <v>30</v>
      </c>
      <c r="E7617" t="s">
        <v>75</v>
      </c>
      <c r="F7617" t="s">
        <v>178</v>
      </c>
      <c r="G7617" t="s">
        <v>46</v>
      </c>
      <c r="H7617">
        <v>95</v>
      </c>
      <c r="I7617">
        <v>26328.69</v>
      </c>
      <c r="J7617">
        <v>0.22</v>
      </c>
      <c r="K7617">
        <v>1950955.93</v>
      </c>
      <c r="L7617">
        <v>19533.75</v>
      </c>
      <c r="M7617">
        <v>95249.68</v>
      </c>
      <c r="N7617" s="2">
        <f>Table1[[#This Row],[Profit]]/Table1[[#This Row],[Sales_Value]]</f>
        <v>4.8822056170177049E-2</v>
      </c>
      <c r="O7617" s="3" t="str">
        <f>IF(Table1[[#This Row],[Profit]]&lt;0,"Yes","No")</f>
        <v>No</v>
      </c>
      <c r="P7617" t="str">
        <f>IF(Table1[[#This Row],[Discount_Pct]]&gt;0.3,"High",IF(Table1[[#This Row],[Discount_Pct]]&gt;0.15,"Medium","Low"))</f>
        <v>Medium</v>
      </c>
      <c r="Q7617" t="str">
        <f>TEXT(Table1[[#This Row],[Date]],"MMM-YYYY")</f>
        <v>Oct-2024</v>
      </c>
      <c r="R7617" t="str">
        <f>IF(Table1[[#This Row],[Sales_Value]]&gt;500000,"Premium",IF(Table1[[#This Row],[Sales_Value]]&gt;100000,"Mid","Basic"))</f>
        <v>Premium</v>
      </c>
    </row>
    <row r="7618" spans="1:18" x14ac:dyDescent="0.3">
      <c r="A7618" s="1">
        <v>45449</v>
      </c>
      <c r="B7618" t="s">
        <v>7819</v>
      </c>
      <c r="C7618" t="s">
        <v>20</v>
      </c>
      <c r="D7618" t="s">
        <v>72</v>
      </c>
      <c r="E7618" t="s">
        <v>171</v>
      </c>
      <c r="F7618" t="s">
        <v>132</v>
      </c>
      <c r="G7618" t="s">
        <v>24</v>
      </c>
      <c r="H7618">
        <v>65</v>
      </c>
      <c r="I7618">
        <v>49.42</v>
      </c>
      <c r="J7618">
        <v>0.22</v>
      </c>
      <c r="K7618">
        <v>2505.59</v>
      </c>
      <c r="L7618">
        <v>19.48</v>
      </c>
      <c r="M7618">
        <v>1239.3900000000001</v>
      </c>
      <c r="N7618" s="2">
        <f>Table1[[#This Row],[Profit]]/Table1[[#This Row],[Sales_Value]]</f>
        <v>0.49464996268343986</v>
      </c>
      <c r="O7618" s="3" t="str">
        <f>IF(Table1[[#This Row],[Profit]]&lt;0,"Yes","No")</f>
        <v>No</v>
      </c>
      <c r="P7618" t="str">
        <f>IF(Table1[[#This Row],[Discount_Pct]]&gt;0.3,"High",IF(Table1[[#This Row],[Discount_Pct]]&gt;0.15,"Medium","Low"))</f>
        <v>Medium</v>
      </c>
      <c r="Q7618" t="str">
        <f>TEXT(Table1[[#This Row],[Date]],"MMM-YYYY")</f>
        <v>Jun-2024</v>
      </c>
      <c r="R7618" t="str">
        <f>IF(Table1[[#This Row],[Sales_Value]]&gt;500000,"Premium",IF(Table1[[#This Row],[Sales_Value]]&gt;100000,"Mid","Basic"))</f>
        <v>Basic</v>
      </c>
    </row>
    <row r="7619" spans="1:18" x14ac:dyDescent="0.3">
      <c r="A7619" s="1">
        <v>45304</v>
      </c>
      <c r="B7619" t="s">
        <v>7820</v>
      </c>
      <c r="C7619" t="s">
        <v>39</v>
      </c>
      <c r="D7619" t="s">
        <v>583</v>
      </c>
      <c r="E7619" t="s">
        <v>128</v>
      </c>
      <c r="F7619" t="s">
        <v>17</v>
      </c>
      <c r="G7619" t="s">
        <v>18</v>
      </c>
      <c r="H7619">
        <v>92</v>
      </c>
      <c r="I7619">
        <v>30113.99</v>
      </c>
      <c r="J7619">
        <v>7.0000000000000007E-2</v>
      </c>
      <c r="K7619">
        <v>2576552.98</v>
      </c>
      <c r="L7619">
        <v>26102.18</v>
      </c>
      <c r="M7619">
        <v>175152.42</v>
      </c>
      <c r="N7619" s="2">
        <f>Table1[[#This Row],[Profit]]/Table1[[#This Row],[Sales_Value]]</f>
        <v>6.7979358996142214E-2</v>
      </c>
      <c r="O7619" s="3" t="str">
        <f>IF(Table1[[#This Row],[Profit]]&lt;0,"Yes","No")</f>
        <v>No</v>
      </c>
      <c r="P7619" t="str">
        <f>IF(Table1[[#This Row],[Discount_Pct]]&gt;0.3,"High",IF(Table1[[#This Row],[Discount_Pct]]&gt;0.15,"Medium","Low"))</f>
        <v>Low</v>
      </c>
      <c r="Q7619" t="str">
        <f>TEXT(Table1[[#This Row],[Date]],"MMM-YYYY")</f>
        <v>Jan-2024</v>
      </c>
      <c r="R7619" t="str">
        <f>IF(Table1[[#This Row],[Sales_Value]]&gt;500000,"Premium",IF(Table1[[#This Row],[Sales_Value]]&gt;100000,"Mid","Basic"))</f>
        <v>Premium</v>
      </c>
    </row>
    <row r="7620" spans="1:18" x14ac:dyDescent="0.3">
      <c r="A7620" s="1">
        <v>45634</v>
      </c>
      <c r="B7620" t="s">
        <v>7821</v>
      </c>
      <c r="C7620" t="s">
        <v>14</v>
      </c>
      <c r="D7620" t="s">
        <v>26</v>
      </c>
      <c r="E7620" t="s">
        <v>214</v>
      </c>
      <c r="F7620" t="s">
        <v>37</v>
      </c>
      <c r="G7620" t="s">
        <v>18</v>
      </c>
      <c r="H7620">
        <v>73</v>
      </c>
      <c r="I7620">
        <v>41615.33</v>
      </c>
      <c r="J7620">
        <v>0.14000000000000001</v>
      </c>
      <c r="K7620">
        <v>2612610.42</v>
      </c>
      <c r="L7620">
        <v>31246.15</v>
      </c>
      <c r="M7620">
        <v>331641.46999999997</v>
      </c>
      <c r="N7620" s="2">
        <f>Table1[[#This Row],[Profit]]/Table1[[#This Row],[Sales_Value]]</f>
        <v>0.12693873815293133</v>
      </c>
      <c r="O7620" s="3" t="str">
        <f>IF(Table1[[#This Row],[Profit]]&lt;0,"Yes","No")</f>
        <v>No</v>
      </c>
      <c r="P7620" t="str">
        <f>IF(Table1[[#This Row],[Discount_Pct]]&gt;0.3,"High",IF(Table1[[#This Row],[Discount_Pct]]&gt;0.15,"Medium","Low"))</f>
        <v>Low</v>
      </c>
      <c r="Q7620" t="str">
        <f>TEXT(Table1[[#This Row],[Date]],"MMM-YYYY")</f>
        <v>Dec-2024</v>
      </c>
      <c r="R7620" t="str">
        <f>IF(Table1[[#This Row],[Sales_Value]]&gt;500000,"Premium",IF(Table1[[#This Row],[Sales_Value]]&gt;100000,"Mid","Basic"))</f>
        <v>Premium</v>
      </c>
    </row>
    <row r="7621" spans="1:18" x14ac:dyDescent="0.3">
      <c r="A7621" s="1">
        <v>45487</v>
      </c>
      <c r="B7621" t="s">
        <v>7822</v>
      </c>
      <c r="C7621" t="s">
        <v>20</v>
      </c>
      <c r="D7621" t="s">
        <v>124</v>
      </c>
      <c r="E7621" t="s">
        <v>56</v>
      </c>
      <c r="F7621" t="s">
        <v>28</v>
      </c>
      <c r="G7621" t="s">
        <v>18</v>
      </c>
      <c r="H7621">
        <v>36</v>
      </c>
      <c r="I7621">
        <v>2490.64</v>
      </c>
      <c r="J7621">
        <v>0.15</v>
      </c>
      <c r="K7621">
        <v>76213.58</v>
      </c>
      <c r="L7621">
        <v>1526.87</v>
      </c>
      <c r="M7621">
        <v>21246.26</v>
      </c>
      <c r="N7621" s="2">
        <f>Table1[[#This Row],[Profit]]/Table1[[#This Row],[Sales_Value]]</f>
        <v>0.27877262818516069</v>
      </c>
      <c r="O7621" s="3" t="str">
        <f>IF(Table1[[#This Row],[Profit]]&lt;0,"Yes","No")</f>
        <v>No</v>
      </c>
      <c r="P7621" t="str">
        <f>IF(Table1[[#This Row],[Discount_Pct]]&gt;0.3,"High",IF(Table1[[#This Row],[Discount_Pct]]&gt;0.15,"Medium","Low"))</f>
        <v>Low</v>
      </c>
      <c r="Q7621" t="str">
        <f>TEXT(Table1[[#This Row],[Date]],"MMM-YYYY")</f>
        <v>Jul-2024</v>
      </c>
      <c r="R7621" t="str">
        <f>IF(Table1[[#This Row],[Sales_Value]]&gt;500000,"Premium",IF(Table1[[#This Row],[Sales_Value]]&gt;100000,"Mid","Basic"))</f>
        <v>Basic</v>
      </c>
    </row>
    <row r="7622" spans="1:18" x14ac:dyDescent="0.3">
      <c r="A7622" s="1">
        <v>45370</v>
      </c>
      <c r="B7622" t="s">
        <v>7823</v>
      </c>
      <c r="C7622" t="s">
        <v>34</v>
      </c>
      <c r="D7622" t="s">
        <v>59</v>
      </c>
      <c r="E7622" t="s">
        <v>41</v>
      </c>
      <c r="F7622" t="s">
        <v>201</v>
      </c>
      <c r="G7622" t="s">
        <v>53</v>
      </c>
      <c r="H7622">
        <v>10</v>
      </c>
      <c r="I7622">
        <v>1145.77</v>
      </c>
      <c r="J7622">
        <v>0.2</v>
      </c>
      <c r="K7622">
        <v>9166.16</v>
      </c>
      <c r="L7622">
        <v>739.55</v>
      </c>
      <c r="M7622">
        <v>1770.66</v>
      </c>
      <c r="N7622" s="2">
        <f>Table1[[#This Row],[Profit]]/Table1[[#This Row],[Sales_Value]]</f>
        <v>0.19317358632186216</v>
      </c>
      <c r="O7622" s="3" t="str">
        <f>IF(Table1[[#This Row],[Profit]]&lt;0,"Yes","No")</f>
        <v>No</v>
      </c>
      <c r="P7622" t="str">
        <f>IF(Table1[[#This Row],[Discount_Pct]]&gt;0.3,"High",IF(Table1[[#This Row],[Discount_Pct]]&gt;0.15,"Medium","Low"))</f>
        <v>Medium</v>
      </c>
      <c r="Q7622" t="str">
        <f>TEXT(Table1[[#This Row],[Date]],"MMM-YYYY")</f>
        <v>Mar-2024</v>
      </c>
      <c r="R7622" t="str">
        <f>IF(Table1[[#This Row],[Sales_Value]]&gt;500000,"Premium",IF(Table1[[#This Row],[Sales_Value]]&gt;100000,"Mid","Basic"))</f>
        <v>Basic</v>
      </c>
    </row>
    <row r="7623" spans="1:18" x14ac:dyDescent="0.3">
      <c r="A7623" s="1">
        <v>45614</v>
      </c>
      <c r="B7623" t="s">
        <v>7824</v>
      </c>
      <c r="C7623" t="s">
        <v>39</v>
      </c>
      <c r="D7623" t="s">
        <v>93</v>
      </c>
      <c r="E7623" t="s">
        <v>303</v>
      </c>
      <c r="F7623" t="s">
        <v>154</v>
      </c>
      <c r="G7623" t="s">
        <v>77</v>
      </c>
      <c r="H7623">
        <v>24</v>
      </c>
      <c r="I7623">
        <v>1266.79</v>
      </c>
      <c r="J7623">
        <v>0.06</v>
      </c>
      <c r="K7623">
        <v>28578.78</v>
      </c>
      <c r="L7623">
        <v>630.1</v>
      </c>
      <c r="M7623">
        <v>13456.38</v>
      </c>
      <c r="N7623" s="2">
        <f>Table1[[#This Row],[Profit]]/Table1[[#This Row],[Sales_Value]]</f>
        <v>0.4708521497418714</v>
      </c>
      <c r="O7623" s="3" t="str">
        <f>IF(Table1[[#This Row],[Profit]]&lt;0,"Yes","No")</f>
        <v>No</v>
      </c>
      <c r="P7623" t="str">
        <f>IF(Table1[[#This Row],[Discount_Pct]]&gt;0.3,"High",IF(Table1[[#This Row],[Discount_Pct]]&gt;0.15,"Medium","Low"))</f>
        <v>Low</v>
      </c>
      <c r="Q7623" t="str">
        <f>TEXT(Table1[[#This Row],[Date]],"MMM-YYYY")</f>
        <v>Nov-2024</v>
      </c>
      <c r="R7623" t="str">
        <f>IF(Table1[[#This Row],[Sales_Value]]&gt;500000,"Premium",IF(Table1[[#This Row],[Sales_Value]]&gt;100000,"Mid","Basic"))</f>
        <v>Basic</v>
      </c>
    </row>
    <row r="7624" spans="1:18" x14ac:dyDescent="0.3">
      <c r="A7624" s="1">
        <v>45453</v>
      </c>
      <c r="B7624" t="s">
        <v>7825</v>
      </c>
      <c r="C7624" t="s">
        <v>20</v>
      </c>
      <c r="D7624" t="s">
        <v>21</v>
      </c>
      <c r="E7624" t="s">
        <v>228</v>
      </c>
      <c r="F7624" t="s">
        <v>226</v>
      </c>
      <c r="G7624" t="s">
        <v>18</v>
      </c>
      <c r="H7624">
        <v>44</v>
      </c>
      <c r="I7624">
        <v>18521.47</v>
      </c>
      <c r="J7624">
        <v>0.22</v>
      </c>
      <c r="K7624">
        <v>635656.85</v>
      </c>
      <c r="L7624">
        <v>14466.1</v>
      </c>
      <c r="M7624">
        <v>-851.55</v>
      </c>
      <c r="N7624" s="2">
        <f>Table1[[#This Row],[Profit]]/Table1[[#This Row],[Sales_Value]]</f>
        <v>-1.3396378879579447E-3</v>
      </c>
      <c r="O7624" s="3" t="str">
        <f>IF(Table1[[#This Row],[Profit]]&lt;0,"Yes","No")</f>
        <v>Yes</v>
      </c>
      <c r="P7624" t="str">
        <f>IF(Table1[[#This Row],[Discount_Pct]]&gt;0.3,"High",IF(Table1[[#This Row],[Discount_Pct]]&gt;0.15,"Medium","Low"))</f>
        <v>Medium</v>
      </c>
      <c r="Q7624" t="str">
        <f>TEXT(Table1[[#This Row],[Date]],"MMM-YYYY")</f>
        <v>Jun-2024</v>
      </c>
      <c r="R7624" t="str">
        <f>IF(Table1[[#This Row],[Sales_Value]]&gt;500000,"Premium",IF(Table1[[#This Row],[Sales_Value]]&gt;100000,"Mid","Basic"))</f>
        <v>Premium</v>
      </c>
    </row>
    <row r="7625" spans="1:18" x14ac:dyDescent="0.3">
      <c r="A7625" s="1">
        <v>45491</v>
      </c>
      <c r="B7625" t="s">
        <v>7826</v>
      </c>
      <c r="C7625" t="s">
        <v>34</v>
      </c>
      <c r="D7625" t="s">
        <v>59</v>
      </c>
      <c r="E7625" t="s">
        <v>175</v>
      </c>
      <c r="F7625" t="s">
        <v>49</v>
      </c>
      <c r="G7625" t="s">
        <v>24</v>
      </c>
      <c r="H7625">
        <v>99</v>
      </c>
      <c r="I7625">
        <v>74.459999999999994</v>
      </c>
      <c r="J7625">
        <v>0.28000000000000003</v>
      </c>
      <c r="K7625">
        <v>5307.51</v>
      </c>
      <c r="L7625">
        <v>38.71</v>
      </c>
      <c r="M7625">
        <v>1475.22</v>
      </c>
      <c r="N7625" s="2">
        <f>Table1[[#This Row],[Profit]]/Table1[[#This Row],[Sales_Value]]</f>
        <v>0.27794954696270002</v>
      </c>
      <c r="O7625" s="3" t="str">
        <f>IF(Table1[[#This Row],[Profit]]&lt;0,"Yes","No")</f>
        <v>No</v>
      </c>
      <c r="P7625" t="str">
        <f>IF(Table1[[#This Row],[Discount_Pct]]&gt;0.3,"High",IF(Table1[[#This Row],[Discount_Pct]]&gt;0.15,"Medium","Low"))</f>
        <v>Medium</v>
      </c>
      <c r="Q7625" t="str">
        <f>TEXT(Table1[[#This Row],[Date]],"MMM-YYYY")</f>
        <v>Jul-2024</v>
      </c>
      <c r="R7625" t="str">
        <f>IF(Table1[[#This Row],[Sales_Value]]&gt;500000,"Premium",IF(Table1[[#This Row],[Sales_Value]]&gt;100000,"Mid","Basic"))</f>
        <v>Basic</v>
      </c>
    </row>
    <row r="7626" spans="1:18" x14ac:dyDescent="0.3">
      <c r="A7626" s="1">
        <v>45571</v>
      </c>
      <c r="B7626" t="s">
        <v>7827</v>
      </c>
      <c r="C7626" t="s">
        <v>34</v>
      </c>
      <c r="D7626" t="s">
        <v>35</v>
      </c>
      <c r="E7626" t="s">
        <v>87</v>
      </c>
      <c r="F7626" t="s">
        <v>264</v>
      </c>
      <c r="G7626" t="s">
        <v>77</v>
      </c>
      <c r="H7626">
        <v>21</v>
      </c>
      <c r="I7626">
        <v>3092.77</v>
      </c>
      <c r="J7626">
        <v>0.03</v>
      </c>
      <c r="K7626">
        <v>62999.72</v>
      </c>
      <c r="L7626">
        <v>1707.68</v>
      </c>
      <c r="M7626">
        <v>27138.44</v>
      </c>
      <c r="N7626" s="2">
        <f>Table1[[#This Row],[Profit]]/Table1[[#This Row],[Sales_Value]]</f>
        <v>0.43077080342579299</v>
      </c>
      <c r="O7626" s="3" t="str">
        <f>IF(Table1[[#This Row],[Profit]]&lt;0,"Yes","No")</f>
        <v>No</v>
      </c>
      <c r="P7626" t="str">
        <f>IF(Table1[[#This Row],[Discount_Pct]]&gt;0.3,"High",IF(Table1[[#This Row],[Discount_Pct]]&gt;0.15,"Medium","Low"))</f>
        <v>Low</v>
      </c>
      <c r="Q7626" t="str">
        <f>TEXT(Table1[[#This Row],[Date]],"MMM-YYYY")</f>
        <v>Oct-2024</v>
      </c>
      <c r="R7626" t="str">
        <f>IF(Table1[[#This Row],[Sales_Value]]&gt;500000,"Premium",IF(Table1[[#This Row],[Sales_Value]]&gt;100000,"Mid","Basic"))</f>
        <v>Basic</v>
      </c>
    </row>
    <row r="7627" spans="1:18" x14ac:dyDescent="0.3">
      <c r="A7627" s="1">
        <v>45616</v>
      </c>
      <c r="B7627" t="s">
        <v>7828</v>
      </c>
      <c r="C7627" t="s">
        <v>20</v>
      </c>
      <c r="D7627" t="s">
        <v>148</v>
      </c>
      <c r="E7627" t="s">
        <v>63</v>
      </c>
      <c r="F7627" t="s">
        <v>134</v>
      </c>
      <c r="G7627" t="s">
        <v>24</v>
      </c>
      <c r="H7627">
        <v>90</v>
      </c>
      <c r="I7627">
        <v>114.4</v>
      </c>
      <c r="J7627">
        <v>0.25</v>
      </c>
      <c r="K7627">
        <v>7722</v>
      </c>
      <c r="L7627">
        <v>61.47</v>
      </c>
      <c r="M7627">
        <v>2189.6999999999998</v>
      </c>
      <c r="N7627" s="2">
        <f>Table1[[#This Row],[Profit]]/Table1[[#This Row],[Sales_Value]]</f>
        <v>0.28356643356643352</v>
      </c>
      <c r="O7627" s="3" t="str">
        <f>IF(Table1[[#This Row],[Profit]]&lt;0,"Yes","No")</f>
        <v>No</v>
      </c>
      <c r="P7627" t="str">
        <f>IF(Table1[[#This Row],[Discount_Pct]]&gt;0.3,"High",IF(Table1[[#This Row],[Discount_Pct]]&gt;0.15,"Medium","Low"))</f>
        <v>Medium</v>
      </c>
      <c r="Q7627" t="str">
        <f>TEXT(Table1[[#This Row],[Date]],"MMM-YYYY")</f>
        <v>Nov-2024</v>
      </c>
      <c r="R7627" t="str">
        <f>IF(Table1[[#This Row],[Sales_Value]]&gt;500000,"Premium",IF(Table1[[#This Row],[Sales_Value]]&gt;100000,"Mid","Basic"))</f>
        <v>Basic</v>
      </c>
    </row>
    <row r="7628" spans="1:18" x14ac:dyDescent="0.3">
      <c r="A7628" s="1">
        <v>45600</v>
      </c>
      <c r="B7628" t="s">
        <v>7829</v>
      </c>
      <c r="C7628" t="s">
        <v>39</v>
      </c>
      <c r="D7628" t="s">
        <v>108</v>
      </c>
      <c r="E7628" t="s">
        <v>51</v>
      </c>
      <c r="F7628" t="s">
        <v>42</v>
      </c>
      <c r="G7628" t="s">
        <v>18</v>
      </c>
      <c r="H7628">
        <v>35</v>
      </c>
      <c r="I7628">
        <v>51151.4</v>
      </c>
      <c r="J7628">
        <v>0.22</v>
      </c>
      <c r="K7628">
        <v>1396433.22</v>
      </c>
      <c r="L7628">
        <v>50020.04</v>
      </c>
      <c r="M7628">
        <v>-354268.18</v>
      </c>
      <c r="N7628" s="2">
        <f>Table1[[#This Row],[Profit]]/Table1[[#This Row],[Sales_Value]]</f>
        <v>-0.25369503885047939</v>
      </c>
      <c r="O7628" s="3" t="str">
        <f>IF(Table1[[#This Row],[Profit]]&lt;0,"Yes","No")</f>
        <v>Yes</v>
      </c>
      <c r="P7628" t="str">
        <f>IF(Table1[[#This Row],[Discount_Pct]]&gt;0.3,"High",IF(Table1[[#This Row],[Discount_Pct]]&gt;0.15,"Medium","Low"))</f>
        <v>Medium</v>
      </c>
      <c r="Q7628" t="str">
        <f>TEXT(Table1[[#This Row],[Date]],"MMM-YYYY")</f>
        <v>Nov-2024</v>
      </c>
      <c r="R7628" t="str">
        <f>IF(Table1[[#This Row],[Sales_Value]]&gt;500000,"Premium",IF(Table1[[#This Row],[Sales_Value]]&gt;100000,"Mid","Basic"))</f>
        <v>Premium</v>
      </c>
    </row>
    <row r="7629" spans="1:18" x14ac:dyDescent="0.3">
      <c r="A7629" s="1">
        <v>45425</v>
      </c>
      <c r="B7629" t="s">
        <v>7830</v>
      </c>
      <c r="C7629" t="s">
        <v>39</v>
      </c>
      <c r="D7629" t="s">
        <v>108</v>
      </c>
      <c r="E7629" t="s">
        <v>223</v>
      </c>
      <c r="F7629" t="s">
        <v>138</v>
      </c>
      <c r="G7629" t="s">
        <v>46</v>
      </c>
      <c r="H7629">
        <v>86</v>
      </c>
      <c r="I7629">
        <v>5279.53</v>
      </c>
      <c r="J7629">
        <v>0.17</v>
      </c>
      <c r="K7629">
        <v>376852.85</v>
      </c>
      <c r="L7629">
        <v>4043.1</v>
      </c>
      <c r="M7629">
        <v>29146.25</v>
      </c>
      <c r="N7629" s="2">
        <f>Table1[[#This Row],[Profit]]/Table1[[#This Row],[Sales_Value]]</f>
        <v>7.7341195641747171E-2</v>
      </c>
      <c r="O7629" s="3" t="str">
        <f>IF(Table1[[#This Row],[Profit]]&lt;0,"Yes","No")</f>
        <v>No</v>
      </c>
      <c r="P7629" t="str">
        <f>IF(Table1[[#This Row],[Discount_Pct]]&gt;0.3,"High",IF(Table1[[#This Row],[Discount_Pct]]&gt;0.15,"Medium","Low"))</f>
        <v>Medium</v>
      </c>
      <c r="Q7629" t="str">
        <f>TEXT(Table1[[#This Row],[Date]],"MMM-YYYY")</f>
        <v>May-2024</v>
      </c>
      <c r="R7629" t="str">
        <f>IF(Table1[[#This Row],[Sales_Value]]&gt;500000,"Premium",IF(Table1[[#This Row],[Sales_Value]]&gt;100000,"Mid","Basic"))</f>
        <v>Mid</v>
      </c>
    </row>
    <row r="7630" spans="1:18" x14ac:dyDescent="0.3">
      <c r="A7630" s="1">
        <v>45510</v>
      </c>
      <c r="B7630" t="s">
        <v>7831</v>
      </c>
      <c r="C7630" t="s">
        <v>39</v>
      </c>
      <c r="D7630" t="s">
        <v>269</v>
      </c>
      <c r="E7630" t="s">
        <v>115</v>
      </c>
      <c r="F7630" t="s">
        <v>82</v>
      </c>
      <c r="G7630" t="s">
        <v>24</v>
      </c>
      <c r="H7630">
        <v>86</v>
      </c>
      <c r="I7630">
        <v>88.51</v>
      </c>
      <c r="J7630">
        <v>0.21</v>
      </c>
      <c r="K7630">
        <v>6013.37</v>
      </c>
      <c r="L7630">
        <v>46.07</v>
      </c>
      <c r="M7630">
        <v>2051.35</v>
      </c>
      <c r="N7630" s="2">
        <f>Table1[[#This Row],[Profit]]/Table1[[#This Row],[Sales_Value]]</f>
        <v>0.34113151194754354</v>
      </c>
      <c r="O7630" s="3" t="str">
        <f>IF(Table1[[#This Row],[Profit]]&lt;0,"Yes","No")</f>
        <v>No</v>
      </c>
      <c r="P7630" t="str">
        <f>IF(Table1[[#This Row],[Discount_Pct]]&gt;0.3,"High",IF(Table1[[#This Row],[Discount_Pct]]&gt;0.15,"Medium","Low"))</f>
        <v>Medium</v>
      </c>
      <c r="Q7630" t="str">
        <f>TEXT(Table1[[#This Row],[Date]],"MMM-YYYY")</f>
        <v>Aug-2024</v>
      </c>
      <c r="R7630" t="str">
        <f>IF(Table1[[#This Row],[Sales_Value]]&gt;500000,"Premium",IF(Table1[[#This Row],[Sales_Value]]&gt;100000,"Mid","Basic"))</f>
        <v>Basic</v>
      </c>
    </row>
    <row r="7631" spans="1:18" x14ac:dyDescent="0.3">
      <c r="A7631" s="1">
        <v>45588</v>
      </c>
      <c r="B7631" t="s">
        <v>7832</v>
      </c>
      <c r="C7631" t="s">
        <v>39</v>
      </c>
      <c r="D7631" t="s">
        <v>108</v>
      </c>
      <c r="E7631" t="s">
        <v>238</v>
      </c>
      <c r="F7631" t="s">
        <v>17</v>
      </c>
      <c r="G7631" t="s">
        <v>18</v>
      </c>
      <c r="H7631">
        <v>7</v>
      </c>
      <c r="I7631">
        <v>30886.99</v>
      </c>
      <c r="J7631">
        <v>0.17</v>
      </c>
      <c r="K7631">
        <v>179453.41</v>
      </c>
      <c r="L7631">
        <v>22443.99</v>
      </c>
      <c r="M7631">
        <v>22345.48</v>
      </c>
      <c r="N7631" s="2">
        <f>Table1[[#This Row],[Profit]]/Table1[[#This Row],[Sales_Value]]</f>
        <v>0.12451967337929103</v>
      </c>
      <c r="O7631" s="3" t="str">
        <f>IF(Table1[[#This Row],[Profit]]&lt;0,"Yes","No")</f>
        <v>No</v>
      </c>
      <c r="P7631" t="str">
        <f>IF(Table1[[#This Row],[Discount_Pct]]&gt;0.3,"High",IF(Table1[[#This Row],[Discount_Pct]]&gt;0.15,"Medium","Low"))</f>
        <v>Medium</v>
      </c>
      <c r="Q7631" t="str">
        <f>TEXT(Table1[[#This Row],[Date]],"MMM-YYYY")</f>
        <v>Oct-2024</v>
      </c>
      <c r="R7631" t="str">
        <f>IF(Table1[[#This Row],[Sales_Value]]&gt;500000,"Premium",IF(Table1[[#This Row],[Sales_Value]]&gt;100000,"Mid","Basic"))</f>
        <v>Mid</v>
      </c>
    </row>
    <row r="7632" spans="1:18" x14ac:dyDescent="0.3">
      <c r="A7632" s="1">
        <v>45492</v>
      </c>
      <c r="B7632" t="s">
        <v>7833</v>
      </c>
      <c r="C7632" t="s">
        <v>20</v>
      </c>
      <c r="D7632" t="s">
        <v>72</v>
      </c>
      <c r="E7632" t="s">
        <v>56</v>
      </c>
      <c r="F7632" t="s">
        <v>180</v>
      </c>
      <c r="G7632" t="s">
        <v>53</v>
      </c>
      <c r="H7632">
        <v>87</v>
      </c>
      <c r="I7632">
        <v>1338.86</v>
      </c>
      <c r="J7632">
        <v>0.26</v>
      </c>
      <c r="K7632">
        <v>86195.81</v>
      </c>
      <c r="L7632">
        <v>843.41</v>
      </c>
      <c r="M7632">
        <v>12819.14</v>
      </c>
      <c r="N7632" s="2">
        <f>Table1[[#This Row],[Profit]]/Table1[[#This Row],[Sales_Value]]</f>
        <v>0.14872115013479192</v>
      </c>
      <c r="O7632" s="3" t="str">
        <f>IF(Table1[[#This Row],[Profit]]&lt;0,"Yes","No")</f>
        <v>No</v>
      </c>
      <c r="P7632" t="str">
        <f>IF(Table1[[#This Row],[Discount_Pct]]&gt;0.3,"High",IF(Table1[[#This Row],[Discount_Pct]]&gt;0.15,"Medium","Low"))</f>
        <v>Medium</v>
      </c>
      <c r="Q7632" t="str">
        <f>TEXT(Table1[[#This Row],[Date]],"MMM-YYYY")</f>
        <v>Jul-2024</v>
      </c>
      <c r="R7632" t="str">
        <f>IF(Table1[[#This Row],[Sales_Value]]&gt;500000,"Premium",IF(Table1[[#This Row],[Sales_Value]]&gt;100000,"Mid","Basic"))</f>
        <v>Basic</v>
      </c>
    </row>
    <row r="7633" spans="1:18" x14ac:dyDescent="0.3">
      <c r="A7633" s="1">
        <v>45327</v>
      </c>
      <c r="B7633" t="s">
        <v>7834</v>
      </c>
      <c r="C7633" t="s">
        <v>14</v>
      </c>
      <c r="D7633" t="s">
        <v>55</v>
      </c>
      <c r="E7633" t="s">
        <v>75</v>
      </c>
      <c r="F7633" t="s">
        <v>226</v>
      </c>
      <c r="G7633" t="s">
        <v>18</v>
      </c>
      <c r="H7633">
        <v>60</v>
      </c>
      <c r="I7633">
        <v>17609.830000000002</v>
      </c>
      <c r="J7633">
        <v>0.18</v>
      </c>
      <c r="K7633">
        <v>866403.64</v>
      </c>
      <c r="L7633">
        <v>13316.84</v>
      </c>
      <c r="M7633">
        <v>67393.240000000005</v>
      </c>
      <c r="N7633" s="2">
        <f>Table1[[#This Row],[Profit]]/Table1[[#This Row],[Sales_Value]]</f>
        <v>7.778503792989605E-2</v>
      </c>
      <c r="O7633" s="3" t="str">
        <f>IF(Table1[[#This Row],[Profit]]&lt;0,"Yes","No")</f>
        <v>No</v>
      </c>
      <c r="P7633" t="str">
        <f>IF(Table1[[#This Row],[Discount_Pct]]&gt;0.3,"High",IF(Table1[[#This Row],[Discount_Pct]]&gt;0.15,"Medium","Low"))</f>
        <v>Medium</v>
      </c>
      <c r="Q7633" t="str">
        <f>TEXT(Table1[[#This Row],[Date]],"MMM-YYYY")</f>
        <v>Feb-2024</v>
      </c>
      <c r="R7633" t="str">
        <f>IF(Table1[[#This Row],[Sales_Value]]&gt;500000,"Premium",IF(Table1[[#This Row],[Sales_Value]]&gt;100000,"Mid","Basic"))</f>
        <v>Premium</v>
      </c>
    </row>
    <row r="7634" spans="1:18" x14ac:dyDescent="0.3">
      <c r="A7634" s="1">
        <v>45416</v>
      </c>
      <c r="B7634" t="s">
        <v>7835</v>
      </c>
      <c r="C7634" t="s">
        <v>34</v>
      </c>
      <c r="D7634" t="s">
        <v>35</v>
      </c>
      <c r="E7634" t="s">
        <v>311</v>
      </c>
      <c r="F7634" t="s">
        <v>85</v>
      </c>
      <c r="G7634" t="s">
        <v>24</v>
      </c>
      <c r="H7634">
        <v>98</v>
      </c>
      <c r="I7634">
        <v>77.12</v>
      </c>
      <c r="J7634">
        <v>0.2</v>
      </c>
      <c r="K7634">
        <v>6046.21</v>
      </c>
      <c r="L7634">
        <v>32.770000000000003</v>
      </c>
      <c r="M7634">
        <v>2834.75</v>
      </c>
      <c r="N7634" s="2">
        <f>Table1[[#This Row],[Profit]]/Table1[[#This Row],[Sales_Value]]</f>
        <v>0.46884742673509522</v>
      </c>
      <c r="O7634" s="3" t="str">
        <f>IF(Table1[[#This Row],[Profit]]&lt;0,"Yes","No")</f>
        <v>No</v>
      </c>
      <c r="P7634" t="str">
        <f>IF(Table1[[#This Row],[Discount_Pct]]&gt;0.3,"High",IF(Table1[[#This Row],[Discount_Pct]]&gt;0.15,"Medium","Low"))</f>
        <v>Medium</v>
      </c>
      <c r="Q7634" t="str">
        <f>TEXT(Table1[[#This Row],[Date]],"MMM-YYYY")</f>
        <v>May-2024</v>
      </c>
      <c r="R7634" t="str">
        <f>IF(Table1[[#This Row],[Sales_Value]]&gt;500000,"Premium",IF(Table1[[#This Row],[Sales_Value]]&gt;100000,"Mid","Basic"))</f>
        <v>Basic</v>
      </c>
    </row>
    <row r="7635" spans="1:18" x14ac:dyDescent="0.3">
      <c r="A7635" s="1">
        <v>45353</v>
      </c>
      <c r="B7635" t="s">
        <v>7836</v>
      </c>
      <c r="C7635" t="s">
        <v>39</v>
      </c>
      <c r="D7635" t="s">
        <v>192</v>
      </c>
      <c r="E7635" t="s">
        <v>51</v>
      </c>
      <c r="F7635" t="s">
        <v>152</v>
      </c>
      <c r="G7635" t="s">
        <v>24</v>
      </c>
      <c r="H7635">
        <v>92</v>
      </c>
      <c r="I7635">
        <v>28.12</v>
      </c>
      <c r="J7635">
        <v>0.6</v>
      </c>
      <c r="K7635">
        <v>1034.82</v>
      </c>
      <c r="L7635">
        <v>9.66</v>
      </c>
      <c r="M7635">
        <v>1698.32</v>
      </c>
      <c r="N7635" s="2">
        <f>Table1[[#This Row],[Profit]]/Table1[[#This Row],[Sales_Value]]</f>
        <v>1.6411743105081078</v>
      </c>
      <c r="O7635" s="3" t="str">
        <f>IF(Table1[[#This Row],[Profit]]&lt;0,"Yes","No")</f>
        <v>No</v>
      </c>
      <c r="P7635" t="str">
        <f>IF(Table1[[#This Row],[Discount_Pct]]&gt;0.3,"High",IF(Table1[[#This Row],[Discount_Pct]]&gt;0.15,"Medium","Low"))</f>
        <v>High</v>
      </c>
      <c r="Q7635" t="str">
        <f>TEXT(Table1[[#This Row],[Date]],"MMM-YYYY")</f>
        <v>Mar-2024</v>
      </c>
      <c r="R7635" t="str">
        <f>IF(Table1[[#This Row],[Sales_Value]]&gt;500000,"Premium",IF(Table1[[#This Row],[Sales_Value]]&gt;100000,"Mid","Basic"))</f>
        <v>Basic</v>
      </c>
    </row>
    <row r="7636" spans="1:18" x14ac:dyDescent="0.3">
      <c r="A7636" s="1">
        <v>45406</v>
      </c>
      <c r="B7636" t="s">
        <v>7837</v>
      </c>
      <c r="C7636" t="s">
        <v>34</v>
      </c>
      <c r="D7636" t="s">
        <v>1520</v>
      </c>
      <c r="E7636" t="s">
        <v>266</v>
      </c>
      <c r="F7636" t="s">
        <v>156</v>
      </c>
      <c r="G7636" t="s">
        <v>18</v>
      </c>
      <c r="H7636">
        <v>9</v>
      </c>
      <c r="I7636">
        <v>18258.580000000002</v>
      </c>
      <c r="J7636">
        <v>0.06</v>
      </c>
      <c r="K7636">
        <v>154467.59</v>
      </c>
      <c r="L7636">
        <v>14401.7</v>
      </c>
      <c r="M7636">
        <v>24852.29</v>
      </c>
      <c r="N7636" s="2">
        <f>Table1[[#This Row],[Profit]]/Table1[[#This Row],[Sales_Value]]</f>
        <v>0.16088999640636589</v>
      </c>
      <c r="O7636" s="3" t="str">
        <f>IF(Table1[[#This Row],[Profit]]&lt;0,"Yes","No")</f>
        <v>No</v>
      </c>
      <c r="P7636" t="str">
        <f>IF(Table1[[#This Row],[Discount_Pct]]&gt;0.3,"High",IF(Table1[[#This Row],[Discount_Pct]]&gt;0.15,"Medium","Low"))</f>
        <v>Low</v>
      </c>
      <c r="Q7636" t="str">
        <f>TEXT(Table1[[#This Row],[Date]],"MMM-YYYY")</f>
        <v>Apr-2024</v>
      </c>
      <c r="R7636" t="str">
        <f>IF(Table1[[#This Row],[Sales_Value]]&gt;500000,"Premium",IF(Table1[[#This Row],[Sales_Value]]&gt;100000,"Mid","Basic"))</f>
        <v>Mid</v>
      </c>
    </row>
    <row r="7637" spans="1:18" x14ac:dyDescent="0.3">
      <c r="A7637" s="1">
        <v>45489</v>
      </c>
      <c r="B7637" t="s">
        <v>7838</v>
      </c>
      <c r="C7637" t="s">
        <v>34</v>
      </c>
      <c r="D7637" t="s">
        <v>207</v>
      </c>
      <c r="E7637" t="s">
        <v>275</v>
      </c>
      <c r="F7637" t="s">
        <v>52</v>
      </c>
      <c r="G7637" t="s">
        <v>53</v>
      </c>
      <c r="H7637">
        <v>6</v>
      </c>
      <c r="I7637">
        <v>2046.24</v>
      </c>
      <c r="J7637">
        <v>0.14000000000000001</v>
      </c>
      <c r="K7637">
        <v>10558.6</v>
      </c>
      <c r="L7637">
        <v>1098.83</v>
      </c>
      <c r="M7637">
        <v>3965.62</v>
      </c>
      <c r="N7637" s="2">
        <f>Table1[[#This Row],[Profit]]/Table1[[#This Row],[Sales_Value]]</f>
        <v>0.37558199003655784</v>
      </c>
      <c r="O7637" s="3" t="str">
        <f>IF(Table1[[#This Row],[Profit]]&lt;0,"Yes","No")</f>
        <v>No</v>
      </c>
      <c r="P7637" t="str">
        <f>IF(Table1[[#This Row],[Discount_Pct]]&gt;0.3,"High",IF(Table1[[#This Row],[Discount_Pct]]&gt;0.15,"Medium","Low"))</f>
        <v>Low</v>
      </c>
      <c r="Q7637" t="str">
        <f>TEXT(Table1[[#This Row],[Date]],"MMM-YYYY")</f>
        <v>Jul-2024</v>
      </c>
      <c r="R7637" t="str">
        <f>IF(Table1[[#This Row],[Sales_Value]]&gt;500000,"Premium",IF(Table1[[#This Row],[Sales_Value]]&gt;100000,"Mid","Basic"))</f>
        <v>Basic</v>
      </c>
    </row>
    <row r="7638" spans="1:18" x14ac:dyDescent="0.3">
      <c r="A7638" s="1">
        <v>45628</v>
      </c>
      <c r="B7638" t="s">
        <v>7839</v>
      </c>
      <c r="C7638" t="s">
        <v>34</v>
      </c>
      <c r="D7638" t="s">
        <v>35</v>
      </c>
      <c r="E7638" t="s">
        <v>175</v>
      </c>
      <c r="F7638" t="s">
        <v>154</v>
      </c>
      <c r="G7638" t="s">
        <v>77</v>
      </c>
      <c r="H7638">
        <v>55</v>
      </c>
      <c r="I7638">
        <v>1320.97</v>
      </c>
      <c r="J7638">
        <v>0</v>
      </c>
      <c r="K7638">
        <v>72653.350000000006</v>
      </c>
      <c r="L7638">
        <v>542.05999999999995</v>
      </c>
      <c r="M7638">
        <v>42840.05</v>
      </c>
      <c r="N7638" s="2">
        <f>Table1[[#This Row],[Profit]]/Table1[[#This Row],[Sales_Value]]</f>
        <v>0.58965002990226878</v>
      </c>
      <c r="O7638" s="3" t="str">
        <f>IF(Table1[[#This Row],[Profit]]&lt;0,"Yes","No")</f>
        <v>No</v>
      </c>
      <c r="P7638" t="str">
        <f>IF(Table1[[#This Row],[Discount_Pct]]&gt;0.3,"High",IF(Table1[[#This Row],[Discount_Pct]]&gt;0.15,"Medium","Low"))</f>
        <v>Low</v>
      </c>
      <c r="Q7638" t="str">
        <f>TEXT(Table1[[#This Row],[Date]],"MMM-YYYY")</f>
        <v>Dec-2024</v>
      </c>
      <c r="R7638" t="str">
        <f>IF(Table1[[#This Row],[Sales_Value]]&gt;500000,"Premium",IF(Table1[[#This Row],[Sales_Value]]&gt;100000,"Mid","Basic"))</f>
        <v>Basic</v>
      </c>
    </row>
    <row r="7639" spans="1:18" x14ac:dyDescent="0.3">
      <c r="A7639" s="1">
        <v>45649</v>
      </c>
      <c r="B7639" t="s">
        <v>7840</v>
      </c>
      <c r="C7639" t="s">
        <v>34</v>
      </c>
      <c r="D7639" t="s">
        <v>59</v>
      </c>
      <c r="E7639" t="s">
        <v>182</v>
      </c>
      <c r="F7639" t="s">
        <v>61</v>
      </c>
      <c r="G7639" t="s">
        <v>53</v>
      </c>
      <c r="H7639">
        <v>9</v>
      </c>
      <c r="I7639">
        <v>2659.66</v>
      </c>
      <c r="J7639">
        <v>0.28000000000000003</v>
      </c>
      <c r="K7639">
        <v>17234.599999999999</v>
      </c>
      <c r="L7639">
        <v>2187.64</v>
      </c>
      <c r="M7639">
        <v>-2454.16</v>
      </c>
      <c r="N7639" s="2">
        <f>Table1[[#This Row],[Profit]]/Table1[[#This Row],[Sales_Value]]</f>
        <v>-0.1423972706068026</v>
      </c>
      <c r="O7639" s="3" t="str">
        <f>IF(Table1[[#This Row],[Profit]]&lt;0,"Yes","No")</f>
        <v>Yes</v>
      </c>
      <c r="P7639" t="str">
        <f>IF(Table1[[#This Row],[Discount_Pct]]&gt;0.3,"High",IF(Table1[[#This Row],[Discount_Pct]]&gt;0.15,"Medium","Low"))</f>
        <v>Medium</v>
      </c>
      <c r="Q7639" t="str">
        <f>TEXT(Table1[[#This Row],[Date]],"MMM-YYYY")</f>
        <v>Dec-2024</v>
      </c>
      <c r="R7639" t="str">
        <f>IF(Table1[[#This Row],[Sales_Value]]&gt;500000,"Premium",IF(Table1[[#This Row],[Sales_Value]]&gt;100000,"Mid","Basic"))</f>
        <v>Basic</v>
      </c>
    </row>
    <row r="7640" spans="1:18" x14ac:dyDescent="0.3">
      <c r="A7640" s="1">
        <v>45493</v>
      </c>
      <c r="B7640" t="s">
        <v>7841</v>
      </c>
      <c r="C7640" t="s">
        <v>14</v>
      </c>
      <c r="D7640" t="s">
        <v>15</v>
      </c>
      <c r="E7640" t="s">
        <v>415</v>
      </c>
      <c r="F7640" t="s">
        <v>152</v>
      </c>
      <c r="G7640" t="s">
        <v>24</v>
      </c>
      <c r="H7640">
        <v>29</v>
      </c>
      <c r="I7640">
        <v>27.21</v>
      </c>
      <c r="J7640">
        <v>0.06</v>
      </c>
      <c r="K7640">
        <v>741.74</v>
      </c>
      <c r="L7640">
        <v>10.130000000000001</v>
      </c>
      <c r="M7640">
        <v>447.97</v>
      </c>
      <c r="N7640" s="2">
        <f>Table1[[#This Row],[Profit]]/Table1[[#This Row],[Sales_Value]]</f>
        <v>0.6039447784938119</v>
      </c>
      <c r="O7640" s="3" t="str">
        <f>IF(Table1[[#This Row],[Profit]]&lt;0,"Yes","No")</f>
        <v>No</v>
      </c>
      <c r="P7640" t="str">
        <f>IF(Table1[[#This Row],[Discount_Pct]]&gt;0.3,"High",IF(Table1[[#This Row],[Discount_Pct]]&gt;0.15,"Medium","Low"))</f>
        <v>Low</v>
      </c>
      <c r="Q7640" t="str">
        <f>TEXT(Table1[[#This Row],[Date]],"MMM-YYYY")</f>
        <v>Jul-2024</v>
      </c>
      <c r="R7640" t="str">
        <f>IF(Table1[[#This Row],[Sales_Value]]&gt;500000,"Premium",IF(Table1[[#This Row],[Sales_Value]]&gt;100000,"Mid","Basic"))</f>
        <v>Basic</v>
      </c>
    </row>
    <row r="7641" spans="1:18" x14ac:dyDescent="0.3">
      <c r="A7641" s="1">
        <v>45374</v>
      </c>
      <c r="B7641" t="s">
        <v>7842</v>
      </c>
      <c r="C7641" t="s">
        <v>14</v>
      </c>
      <c r="D7641" t="s">
        <v>55</v>
      </c>
      <c r="E7641" t="s">
        <v>553</v>
      </c>
      <c r="F7641" t="s">
        <v>52</v>
      </c>
      <c r="G7641" t="s">
        <v>53</v>
      </c>
      <c r="H7641">
        <v>33</v>
      </c>
      <c r="I7641">
        <v>1549.53</v>
      </c>
      <c r="J7641">
        <v>0.17</v>
      </c>
      <c r="K7641">
        <v>42441.63</v>
      </c>
      <c r="L7641">
        <v>1085.3900000000001</v>
      </c>
      <c r="M7641">
        <v>6623.76</v>
      </c>
      <c r="N7641" s="2">
        <f>Table1[[#This Row],[Profit]]/Table1[[#This Row],[Sales_Value]]</f>
        <v>0.1560675214406233</v>
      </c>
      <c r="O7641" s="3" t="str">
        <f>IF(Table1[[#This Row],[Profit]]&lt;0,"Yes","No")</f>
        <v>No</v>
      </c>
      <c r="P7641" t="str">
        <f>IF(Table1[[#This Row],[Discount_Pct]]&gt;0.3,"High",IF(Table1[[#This Row],[Discount_Pct]]&gt;0.15,"Medium","Low"))</f>
        <v>Medium</v>
      </c>
      <c r="Q7641" t="str">
        <f>TEXT(Table1[[#This Row],[Date]],"MMM-YYYY")</f>
        <v>Mar-2024</v>
      </c>
      <c r="R7641" t="str">
        <f>IF(Table1[[#This Row],[Sales_Value]]&gt;500000,"Premium",IF(Table1[[#This Row],[Sales_Value]]&gt;100000,"Mid","Basic"))</f>
        <v>Basic</v>
      </c>
    </row>
    <row r="7642" spans="1:18" x14ac:dyDescent="0.3">
      <c r="A7642" s="1">
        <v>45582</v>
      </c>
      <c r="B7642" t="s">
        <v>7843</v>
      </c>
      <c r="C7642" t="s">
        <v>39</v>
      </c>
      <c r="D7642" t="s">
        <v>93</v>
      </c>
      <c r="E7642" t="s">
        <v>16</v>
      </c>
      <c r="F7642" t="s">
        <v>226</v>
      </c>
      <c r="G7642" t="s">
        <v>18</v>
      </c>
      <c r="H7642">
        <v>52</v>
      </c>
      <c r="I7642">
        <v>16230.72</v>
      </c>
      <c r="J7642">
        <v>0</v>
      </c>
      <c r="K7642">
        <v>843997.44</v>
      </c>
      <c r="L7642">
        <v>14164.24</v>
      </c>
      <c r="M7642">
        <v>107456.96000000001</v>
      </c>
      <c r="N7642" s="2">
        <f>Table1[[#This Row],[Profit]]/Table1[[#This Row],[Sales_Value]]</f>
        <v>0.12731905916681455</v>
      </c>
      <c r="O7642" s="3" t="str">
        <f>IF(Table1[[#This Row],[Profit]]&lt;0,"Yes","No")</f>
        <v>No</v>
      </c>
      <c r="P7642" t="str">
        <f>IF(Table1[[#This Row],[Discount_Pct]]&gt;0.3,"High",IF(Table1[[#This Row],[Discount_Pct]]&gt;0.15,"Medium","Low"))</f>
        <v>Low</v>
      </c>
      <c r="Q7642" t="str">
        <f>TEXT(Table1[[#This Row],[Date]],"MMM-YYYY")</f>
        <v>Oct-2024</v>
      </c>
      <c r="R7642" t="str">
        <f>IF(Table1[[#This Row],[Sales_Value]]&gt;500000,"Premium",IF(Table1[[#This Row],[Sales_Value]]&gt;100000,"Mid","Basic"))</f>
        <v>Premium</v>
      </c>
    </row>
    <row r="7643" spans="1:18" x14ac:dyDescent="0.3">
      <c r="A7643" s="1">
        <v>45394</v>
      </c>
      <c r="B7643" t="s">
        <v>7844</v>
      </c>
      <c r="C7643" t="s">
        <v>39</v>
      </c>
      <c r="D7643" t="s">
        <v>66</v>
      </c>
      <c r="E7643" t="s">
        <v>84</v>
      </c>
      <c r="F7643" t="s">
        <v>255</v>
      </c>
      <c r="G7643" t="s">
        <v>53</v>
      </c>
      <c r="H7643">
        <v>11</v>
      </c>
      <c r="I7643">
        <v>2732.1</v>
      </c>
      <c r="J7643">
        <v>0.12</v>
      </c>
      <c r="K7643">
        <v>26446.73</v>
      </c>
      <c r="L7643">
        <v>1520.25</v>
      </c>
      <c r="M7643">
        <v>9723.98</v>
      </c>
      <c r="N7643" s="2">
        <f>Table1[[#This Row],[Profit]]/Table1[[#This Row],[Sales_Value]]</f>
        <v>0.36768175120326785</v>
      </c>
      <c r="O7643" s="3" t="str">
        <f>IF(Table1[[#This Row],[Profit]]&lt;0,"Yes","No")</f>
        <v>No</v>
      </c>
      <c r="P7643" t="str">
        <f>IF(Table1[[#This Row],[Discount_Pct]]&gt;0.3,"High",IF(Table1[[#This Row],[Discount_Pct]]&gt;0.15,"Medium","Low"))</f>
        <v>Low</v>
      </c>
      <c r="Q7643" t="str">
        <f>TEXT(Table1[[#This Row],[Date]],"MMM-YYYY")</f>
        <v>Apr-2024</v>
      </c>
      <c r="R7643" t="str">
        <f>IF(Table1[[#This Row],[Sales_Value]]&gt;500000,"Premium",IF(Table1[[#This Row],[Sales_Value]]&gt;100000,"Mid","Basic"))</f>
        <v>Basic</v>
      </c>
    </row>
    <row r="7644" spans="1:18" x14ac:dyDescent="0.3">
      <c r="A7644" s="1">
        <v>45495</v>
      </c>
      <c r="B7644" t="s">
        <v>7845</v>
      </c>
      <c r="C7644" t="s">
        <v>14</v>
      </c>
      <c r="D7644" t="s">
        <v>55</v>
      </c>
      <c r="E7644" t="s">
        <v>56</v>
      </c>
      <c r="F7644" t="s">
        <v>52</v>
      </c>
      <c r="G7644" t="s">
        <v>53</v>
      </c>
      <c r="H7644">
        <v>12</v>
      </c>
      <c r="I7644">
        <v>1530.08</v>
      </c>
      <c r="J7644">
        <v>0</v>
      </c>
      <c r="K7644">
        <v>18360.96</v>
      </c>
      <c r="L7644">
        <v>905.58</v>
      </c>
      <c r="M7644">
        <v>7494</v>
      </c>
      <c r="N7644" s="2">
        <f>Table1[[#This Row],[Profit]]/Table1[[#This Row],[Sales_Value]]</f>
        <v>0.40814859353759281</v>
      </c>
      <c r="O7644" s="3" t="str">
        <f>IF(Table1[[#This Row],[Profit]]&lt;0,"Yes","No")</f>
        <v>No</v>
      </c>
      <c r="P7644" t="str">
        <f>IF(Table1[[#This Row],[Discount_Pct]]&gt;0.3,"High",IF(Table1[[#This Row],[Discount_Pct]]&gt;0.15,"Medium","Low"))</f>
        <v>Low</v>
      </c>
      <c r="Q7644" t="str">
        <f>TEXT(Table1[[#This Row],[Date]],"MMM-YYYY")</f>
        <v>Jul-2024</v>
      </c>
      <c r="R7644" t="str">
        <f>IF(Table1[[#This Row],[Sales_Value]]&gt;500000,"Premium",IF(Table1[[#This Row],[Sales_Value]]&gt;100000,"Mid","Basic"))</f>
        <v>Basic</v>
      </c>
    </row>
    <row r="7645" spans="1:18" x14ac:dyDescent="0.3">
      <c r="A7645" s="1">
        <v>45494</v>
      </c>
      <c r="B7645" t="s">
        <v>7846</v>
      </c>
      <c r="C7645" t="s">
        <v>14</v>
      </c>
      <c r="D7645" t="s">
        <v>55</v>
      </c>
      <c r="E7645" t="s">
        <v>67</v>
      </c>
      <c r="F7645" t="s">
        <v>232</v>
      </c>
      <c r="G7645" t="s">
        <v>24</v>
      </c>
      <c r="H7645">
        <v>87</v>
      </c>
      <c r="I7645">
        <v>68.180000000000007</v>
      </c>
      <c r="J7645">
        <v>0.2</v>
      </c>
      <c r="K7645">
        <v>4745.33</v>
      </c>
      <c r="L7645">
        <v>19.670000000000002</v>
      </c>
      <c r="M7645">
        <v>3034.04</v>
      </c>
      <c r="N7645" s="2">
        <f>Table1[[#This Row],[Profit]]/Table1[[#This Row],[Sales_Value]]</f>
        <v>0.63937386862452139</v>
      </c>
      <c r="O7645" s="3" t="str">
        <f>IF(Table1[[#This Row],[Profit]]&lt;0,"Yes","No")</f>
        <v>No</v>
      </c>
      <c r="P7645" t="str">
        <f>IF(Table1[[#This Row],[Discount_Pct]]&gt;0.3,"High",IF(Table1[[#This Row],[Discount_Pct]]&gt;0.15,"Medium","Low"))</f>
        <v>Medium</v>
      </c>
      <c r="Q7645" t="str">
        <f>TEXT(Table1[[#This Row],[Date]],"MMM-YYYY")</f>
        <v>Jul-2024</v>
      </c>
      <c r="R7645" t="str">
        <f>IF(Table1[[#This Row],[Sales_Value]]&gt;500000,"Premium",IF(Table1[[#This Row],[Sales_Value]]&gt;100000,"Mid","Basic"))</f>
        <v>Basic</v>
      </c>
    </row>
    <row r="7646" spans="1:18" x14ac:dyDescent="0.3">
      <c r="A7646" s="1">
        <v>45359</v>
      </c>
      <c r="B7646" t="s">
        <v>7847</v>
      </c>
      <c r="C7646" t="s">
        <v>39</v>
      </c>
      <c r="D7646" t="s">
        <v>665</v>
      </c>
      <c r="E7646" t="s">
        <v>303</v>
      </c>
      <c r="F7646" t="s">
        <v>264</v>
      </c>
      <c r="G7646" t="s">
        <v>77</v>
      </c>
      <c r="H7646">
        <v>73</v>
      </c>
      <c r="I7646">
        <v>3313.8</v>
      </c>
      <c r="J7646">
        <v>0.06</v>
      </c>
      <c r="K7646">
        <v>227392.96</v>
      </c>
      <c r="L7646">
        <v>1532.22</v>
      </c>
      <c r="M7646">
        <v>115540.9</v>
      </c>
      <c r="N7646" s="2">
        <f>Table1[[#This Row],[Profit]]/Table1[[#This Row],[Sales_Value]]</f>
        <v>0.50811115700327747</v>
      </c>
      <c r="O7646" s="3" t="str">
        <f>IF(Table1[[#This Row],[Profit]]&lt;0,"Yes","No")</f>
        <v>No</v>
      </c>
      <c r="P7646" t="str">
        <f>IF(Table1[[#This Row],[Discount_Pct]]&gt;0.3,"High",IF(Table1[[#This Row],[Discount_Pct]]&gt;0.15,"Medium","Low"))</f>
        <v>Low</v>
      </c>
      <c r="Q7646" t="str">
        <f>TEXT(Table1[[#This Row],[Date]],"MMM-YYYY")</f>
        <v>Mar-2024</v>
      </c>
      <c r="R7646" t="str">
        <f>IF(Table1[[#This Row],[Sales_Value]]&gt;500000,"Premium",IF(Table1[[#This Row],[Sales_Value]]&gt;100000,"Mid","Basic"))</f>
        <v>Mid</v>
      </c>
    </row>
    <row r="7647" spans="1:18" x14ac:dyDescent="0.3">
      <c r="A7647" s="1">
        <v>45323</v>
      </c>
      <c r="B7647" t="s">
        <v>7848</v>
      </c>
      <c r="C7647" t="s">
        <v>39</v>
      </c>
      <c r="D7647" t="s">
        <v>192</v>
      </c>
      <c r="E7647" t="s">
        <v>84</v>
      </c>
      <c r="F7647" t="s">
        <v>282</v>
      </c>
      <c r="G7647" t="s">
        <v>18</v>
      </c>
      <c r="H7647">
        <v>43</v>
      </c>
      <c r="I7647">
        <v>8915.84</v>
      </c>
      <c r="J7647">
        <v>0.25</v>
      </c>
      <c r="K7647">
        <v>287535.84000000003</v>
      </c>
      <c r="L7647">
        <v>7016.25</v>
      </c>
      <c r="M7647">
        <v>-14162.91</v>
      </c>
      <c r="N7647" s="2">
        <f>Table1[[#This Row],[Profit]]/Table1[[#This Row],[Sales_Value]]</f>
        <v>-4.9256155337018159E-2</v>
      </c>
      <c r="O7647" s="3" t="str">
        <f>IF(Table1[[#This Row],[Profit]]&lt;0,"Yes","No")</f>
        <v>Yes</v>
      </c>
      <c r="P7647" t="str">
        <f>IF(Table1[[#This Row],[Discount_Pct]]&gt;0.3,"High",IF(Table1[[#This Row],[Discount_Pct]]&gt;0.15,"Medium","Low"))</f>
        <v>Medium</v>
      </c>
      <c r="Q7647" t="str">
        <f>TEXT(Table1[[#This Row],[Date]],"MMM-YYYY")</f>
        <v>Feb-2024</v>
      </c>
      <c r="R7647" t="str">
        <f>IF(Table1[[#This Row],[Sales_Value]]&gt;500000,"Premium",IF(Table1[[#This Row],[Sales_Value]]&gt;100000,"Mid","Basic"))</f>
        <v>Mid</v>
      </c>
    </row>
    <row r="7648" spans="1:18" x14ac:dyDescent="0.3">
      <c r="A7648" s="1">
        <v>45377</v>
      </c>
      <c r="B7648" t="s">
        <v>7849</v>
      </c>
      <c r="C7648" t="s">
        <v>14</v>
      </c>
      <c r="D7648" t="s">
        <v>15</v>
      </c>
      <c r="E7648" t="s">
        <v>778</v>
      </c>
      <c r="F7648" t="s">
        <v>106</v>
      </c>
      <c r="G7648" t="s">
        <v>77</v>
      </c>
      <c r="H7648">
        <v>31</v>
      </c>
      <c r="I7648">
        <v>219.6</v>
      </c>
      <c r="J7648">
        <v>0.17</v>
      </c>
      <c r="K7648">
        <v>5650.31</v>
      </c>
      <c r="L7648">
        <v>78.02</v>
      </c>
      <c r="M7648">
        <v>3231.69</v>
      </c>
      <c r="N7648" s="2">
        <f>Table1[[#This Row],[Profit]]/Table1[[#This Row],[Sales_Value]]</f>
        <v>0.57194914969267174</v>
      </c>
      <c r="O7648" s="3" t="str">
        <f>IF(Table1[[#This Row],[Profit]]&lt;0,"Yes","No")</f>
        <v>No</v>
      </c>
      <c r="P7648" t="str">
        <f>IF(Table1[[#This Row],[Discount_Pct]]&gt;0.3,"High",IF(Table1[[#This Row],[Discount_Pct]]&gt;0.15,"Medium","Low"))</f>
        <v>Medium</v>
      </c>
      <c r="Q7648" t="str">
        <f>TEXT(Table1[[#This Row],[Date]],"MMM-YYYY")</f>
        <v>Mar-2024</v>
      </c>
      <c r="R7648" t="str">
        <f>IF(Table1[[#This Row],[Sales_Value]]&gt;500000,"Premium",IF(Table1[[#This Row],[Sales_Value]]&gt;100000,"Mid","Basic"))</f>
        <v>Basic</v>
      </c>
    </row>
    <row r="7649" spans="1:18" x14ac:dyDescent="0.3">
      <c r="A7649" s="1">
        <v>45537</v>
      </c>
      <c r="B7649" t="s">
        <v>7850</v>
      </c>
      <c r="C7649" t="s">
        <v>14</v>
      </c>
      <c r="D7649" t="s">
        <v>55</v>
      </c>
      <c r="E7649" t="s">
        <v>266</v>
      </c>
      <c r="F7649" t="s">
        <v>110</v>
      </c>
      <c r="G7649" t="s">
        <v>24</v>
      </c>
      <c r="H7649">
        <v>91</v>
      </c>
      <c r="I7649">
        <v>380.14</v>
      </c>
      <c r="J7649">
        <v>0.24</v>
      </c>
      <c r="K7649">
        <v>26290.48</v>
      </c>
      <c r="L7649">
        <v>228.65</v>
      </c>
      <c r="M7649">
        <v>5483.33</v>
      </c>
      <c r="N7649" s="2">
        <f>Table1[[#This Row],[Profit]]/Table1[[#This Row],[Sales_Value]]</f>
        <v>0.20856713152441492</v>
      </c>
      <c r="O7649" s="3" t="str">
        <f>IF(Table1[[#This Row],[Profit]]&lt;0,"Yes","No")</f>
        <v>No</v>
      </c>
      <c r="P7649" t="str">
        <f>IF(Table1[[#This Row],[Discount_Pct]]&gt;0.3,"High",IF(Table1[[#This Row],[Discount_Pct]]&gt;0.15,"Medium","Low"))</f>
        <v>Medium</v>
      </c>
      <c r="Q7649" t="str">
        <f>TEXT(Table1[[#This Row],[Date]],"MMM-YYYY")</f>
        <v>Sep-2024</v>
      </c>
      <c r="R7649" t="str">
        <f>IF(Table1[[#This Row],[Sales_Value]]&gt;500000,"Premium",IF(Table1[[#This Row],[Sales_Value]]&gt;100000,"Mid","Basic"))</f>
        <v>Basic</v>
      </c>
    </row>
    <row r="7650" spans="1:18" x14ac:dyDescent="0.3">
      <c r="A7650" s="1">
        <v>45593</v>
      </c>
      <c r="B7650" t="s">
        <v>7851</v>
      </c>
      <c r="C7650" t="s">
        <v>14</v>
      </c>
      <c r="D7650" t="s">
        <v>55</v>
      </c>
      <c r="E7650" t="s">
        <v>56</v>
      </c>
      <c r="F7650" t="s">
        <v>95</v>
      </c>
      <c r="G7650" t="s">
        <v>77</v>
      </c>
      <c r="H7650">
        <v>99</v>
      </c>
      <c r="I7650">
        <v>3325.91</v>
      </c>
      <c r="J7650">
        <v>0.12</v>
      </c>
      <c r="K7650">
        <v>289753.28000000003</v>
      </c>
      <c r="L7650">
        <v>1922.92</v>
      </c>
      <c r="M7650">
        <v>99384.2</v>
      </c>
      <c r="N7650" s="2">
        <f>Table1[[#This Row],[Profit]]/Table1[[#This Row],[Sales_Value]]</f>
        <v>0.34299594468783923</v>
      </c>
      <c r="O7650" s="3" t="str">
        <f>IF(Table1[[#This Row],[Profit]]&lt;0,"Yes","No")</f>
        <v>No</v>
      </c>
      <c r="P7650" t="str">
        <f>IF(Table1[[#This Row],[Discount_Pct]]&gt;0.3,"High",IF(Table1[[#This Row],[Discount_Pct]]&gt;0.15,"Medium","Low"))</f>
        <v>Low</v>
      </c>
      <c r="Q7650" t="str">
        <f>TEXT(Table1[[#This Row],[Date]],"MMM-YYYY")</f>
        <v>Oct-2024</v>
      </c>
      <c r="R7650" t="str">
        <f>IF(Table1[[#This Row],[Sales_Value]]&gt;500000,"Premium",IF(Table1[[#This Row],[Sales_Value]]&gt;100000,"Mid","Basic"))</f>
        <v>Mid</v>
      </c>
    </row>
    <row r="7651" spans="1:18" x14ac:dyDescent="0.3">
      <c r="A7651" s="1">
        <v>45447</v>
      </c>
      <c r="B7651" t="s">
        <v>7852</v>
      </c>
      <c r="C7651" t="s">
        <v>39</v>
      </c>
      <c r="D7651" t="s">
        <v>426</v>
      </c>
      <c r="E7651" t="s">
        <v>249</v>
      </c>
      <c r="F7651" t="s">
        <v>132</v>
      </c>
      <c r="G7651" t="s">
        <v>24</v>
      </c>
      <c r="H7651">
        <v>5</v>
      </c>
      <c r="I7651">
        <v>44.7</v>
      </c>
      <c r="J7651">
        <v>0.23</v>
      </c>
      <c r="K7651">
        <v>172.1</v>
      </c>
      <c r="L7651">
        <v>18.66</v>
      </c>
      <c r="M7651">
        <v>78.790000000000006</v>
      </c>
      <c r="N7651" s="2">
        <f>Table1[[#This Row],[Profit]]/Table1[[#This Row],[Sales_Value]]</f>
        <v>0.45781522370714706</v>
      </c>
      <c r="O7651" s="3" t="str">
        <f>IF(Table1[[#This Row],[Profit]]&lt;0,"Yes","No")</f>
        <v>No</v>
      </c>
      <c r="P7651" t="str">
        <f>IF(Table1[[#This Row],[Discount_Pct]]&gt;0.3,"High",IF(Table1[[#This Row],[Discount_Pct]]&gt;0.15,"Medium","Low"))</f>
        <v>Medium</v>
      </c>
      <c r="Q7651" t="str">
        <f>TEXT(Table1[[#This Row],[Date]],"MMM-YYYY")</f>
        <v>Jun-2024</v>
      </c>
      <c r="R7651" t="str">
        <f>IF(Table1[[#This Row],[Sales_Value]]&gt;500000,"Premium",IF(Table1[[#This Row],[Sales_Value]]&gt;100000,"Mid","Basic"))</f>
        <v>Basic</v>
      </c>
    </row>
    <row r="7652" spans="1:18" x14ac:dyDescent="0.3">
      <c r="A7652" s="1">
        <v>45557</v>
      </c>
      <c r="B7652" t="s">
        <v>7853</v>
      </c>
      <c r="C7652" t="s">
        <v>14</v>
      </c>
      <c r="D7652" t="s">
        <v>55</v>
      </c>
      <c r="E7652" t="s">
        <v>175</v>
      </c>
      <c r="F7652" t="s">
        <v>161</v>
      </c>
      <c r="G7652" t="s">
        <v>24</v>
      </c>
      <c r="H7652">
        <v>40</v>
      </c>
      <c r="I7652">
        <v>19.03</v>
      </c>
      <c r="J7652">
        <v>0.02</v>
      </c>
      <c r="K7652">
        <v>745.98</v>
      </c>
      <c r="L7652">
        <v>5.3</v>
      </c>
      <c r="M7652">
        <v>533.98</v>
      </c>
      <c r="N7652" s="2">
        <f>Table1[[#This Row],[Profit]]/Table1[[#This Row],[Sales_Value]]</f>
        <v>0.71581007533714036</v>
      </c>
      <c r="O7652" s="3" t="str">
        <f>IF(Table1[[#This Row],[Profit]]&lt;0,"Yes","No")</f>
        <v>No</v>
      </c>
      <c r="P7652" t="str">
        <f>IF(Table1[[#This Row],[Discount_Pct]]&gt;0.3,"High",IF(Table1[[#This Row],[Discount_Pct]]&gt;0.15,"Medium","Low"))</f>
        <v>Low</v>
      </c>
      <c r="Q7652" t="str">
        <f>TEXT(Table1[[#This Row],[Date]],"MMM-YYYY")</f>
        <v>Sep-2024</v>
      </c>
      <c r="R7652" t="str">
        <f>IF(Table1[[#This Row],[Sales_Value]]&gt;500000,"Premium",IF(Table1[[#This Row],[Sales_Value]]&gt;100000,"Mid","Basic"))</f>
        <v>Basic</v>
      </c>
    </row>
    <row r="7653" spans="1:18" x14ac:dyDescent="0.3">
      <c r="A7653" s="1">
        <v>45395</v>
      </c>
      <c r="B7653" t="s">
        <v>7854</v>
      </c>
      <c r="C7653" t="s">
        <v>39</v>
      </c>
      <c r="D7653" t="s">
        <v>66</v>
      </c>
      <c r="E7653" t="s">
        <v>328</v>
      </c>
      <c r="F7653" t="s">
        <v>28</v>
      </c>
      <c r="G7653" t="s">
        <v>18</v>
      </c>
      <c r="H7653">
        <v>56</v>
      </c>
      <c r="I7653">
        <v>2390.79</v>
      </c>
      <c r="J7653">
        <v>0.15</v>
      </c>
      <c r="K7653">
        <v>113801.60000000001</v>
      </c>
      <c r="L7653">
        <v>1638.67</v>
      </c>
      <c r="M7653">
        <v>22036.080000000002</v>
      </c>
      <c r="N7653" s="2">
        <f>Table1[[#This Row],[Profit]]/Table1[[#This Row],[Sales_Value]]</f>
        <v>0.19363594184967522</v>
      </c>
      <c r="O7653" s="3" t="str">
        <f>IF(Table1[[#This Row],[Profit]]&lt;0,"Yes","No")</f>
        <v>No</v>
      </c>
      <c r="P7653" t="str">
        <f>IF(Table1[[#This Row],[Discount_Pct]]&gt;0.3,"High",IF(Table1[[#This Row],[Discount_Pct]]&gt;0.15,"Medium","Low"))</f>
        <v>Low</v>
      </c>
      <c r="Q7653" t="str">
        <f>TEXT(Table1[[#This Row],[Date]],"MMM-YYYY")</f>
        <v>Apr-2024</v>
      </c>
      <c r="R7653" t="str">
        <f>IF(Table1[[#This Row],[Sales_Value]]&gt;500000,"Premium",IF(Table1[[#This Row],[Sales_Value]]&gt;100000,"Mid","Basic"))</f>
        <v>Mid</v>
      </c>
    </row>
    <row r="7654" spans="1:18" x14ac:dyDescent="0.3">
      <c r="A7654" s="1">
        <v>45436</v>
      </c>
      <c r="B7654" t="s">
        <v>7855</v>
      </c>
      <c r="C7654" t="s">
        <v>39</v>
      </c>
      <c r="D7654" t="s">
        <v>108</v>
      </c>
      <c r="E7654" t="s">
        <v>36</v>
      </c>
      <c r="F7654" t="s">
        <v>255</v>
      </c>
      <c r="G7654" t="s">
        <v>53</v>
      </c>
      <c r="H7654">
        <v>2</v>
      </c>
      <c r="I7654">
        <v>2392.12</v>
      </c>
      <c r="J7654">
        <v>0.11</v>
      </c>
      <c r="K7654">
        <v>4257.97</v>
      </c>
      <c r="L7654">
        <v>1500.83</v>
      </c>
      <c r="M7654">
        <v>1256.31</v>
      </c>
      <c r="N7654" s="2">
        <f>Table1[[#This Row],[Profit]]/Table1[[#This Row],[Sales_Value]]</f>
        <v>0.29504904919480407</v>
      </c>
      <c r="O7654" s="3" t="str">
        <f>IF(Table1[[#This Row],[Profit]]&lt;0,"Yes","No")</f>
        <v>No</v>
      </c>
      <c r="P7654" t="str">
        <f>IF(Table1[[#This Row],[Discount_Pct]]&gt;0.3,"High",IF(Table1[[#This Row],[Discount_Pct]]&gt;0.15,"Medium","Low"))</f>
        <v>Low</v>
      </c>
      <c r="Q7654" t="str">
        <f>TEXT(Table1[[#This Row],[Date]],"MMM-YYYY")</f>
        <v>May-2024</v>
      </c>
      <c r="R7654" t="str">
        <f>IF(Table1[[#This Row],[Sales_Value]]&gt;500000,"Premium",IF(Table1[[#This Row],[Sales_Value]]&gt;100000,"Mid","Basic"))</f>
        <v>Basic</v>
      </c>
    </row>
    <row r="7655" spans="1:18" x14ac:dyDescent="0.3">
      <c r="A7655" s="1">
        <v>45415</v>
      </c>
      <c r="B7655" t="s">
        <v>7856</v>
      </c>
      <c r="C7655" t="s">
        <v>34</v>
      </c>
      <c r="D7655" t="s">
        <v>35</v>
      </c>
      <c r="E7655" t="s">
        <v>109</v>
      </c>
      <c r="F7655" t="s">
        <v>17</v>
      </c>
      <c r="G7655" t="s">
        <v>18</v>
      </c>
      <c r="H7655">
        <v>38</v>
      </c>
      <c r="I7655">
        <v>32022.17</v>
      </c>
      <c r="J7655">
        <v>0.06</v>
      </c>
      <c r="K7655">
        <v>1143831.9099999999</v>
      </c>
      <c r="L7655">
        <v>23271.31</v>
      </c>
      <c r="M7655">
        <v>259522.13</v>
      </c>
      <c r="N7655" s="2">
        <f>Table1[[#This Row],[Profit]]/Table1[[#This Row],[Sales_Value]]</f>
        <v>0.22688834585844</v>
      </c>
      <c r="O7655" s="3" t="str">
        <f>IF(Table1[[#This Row],[Profit]]&lt;0,"Yes","No")</f>
        <v>No</v>
      </c>
      <c r="P7655" t="str">
        <f>IF(Table1[[#This Row],[Discount_Pct]]&gt;0.3,"High",IF(Table1[[#This Row],[Discount_Pct]]&gt;0.15,"Medium","Low"))</f>
        <v>Low</v>
      </c>
      <c r="Q7655" t="str">
        <f>TEXT(Table1[[#This Row],[Date]],"MMM-YYYY")</f>
        <v>May-2024</v>
      </c>
      <c r="R7655" t="str">
        <f>IF(Table1[[#This Row],[Sales_Value]]&gt;500000,"Premium",IF(Table1[[#This Row],[Sales_Value]]&gt;100000,"Mid","Basic"))</f>
        <v>Premium</v>
      </c>
    </row>
    <row r="7656" spans="1:18" x14ac:dyDescent="0.3">
      <c r="A7656" s="1">
        <v>45391</v>
      </c>
      <c r="B7656" t="s">
        <v>7857</v>
      </c>
      <c r="C7656" t="s">
        <v>20</v>
      </c>
      <c r="D7656" t="s">
        <v>30</v>
      </c>
      <c r="E7656" t="s">
        <v>67</v>
      </c>
      <c r="F7656" t="s">
        <v>76</v>
      </c>
      <c r="G7656" t="s">
        <v>77</v>
      </c>
      <c r="H7656">
        <v>21</v>
      </c>
      <c r="I7656">
        <v>2110.4899999999998</v>
      </c>
      <c r="J7656">
        <v>0</v>
      </c>
      <c r="K7656">
        <v>44320.29</v>
      </c>
      <c r="L7656">
        <v>1031.1500000000001</v>
      </c>
      <c r="M7656">
        <v>22666.14</v>
      </c>
      <c r="N7656" s="2">
        <f>Table1[[#This Row],[Profit]]/Table1[[#This Row],[Sales_Value]]</f>
        <v>0.5114167799894811</v>
      </c>
      <c r="O7656" s="3" t="str">
        <f>IF(Table1[[#This Row],[Profit]]&lt;0,"Yes","No")</f>
        <v>No</v>
      </c>
      <c r="P7656" t="str">
        <f>IF(Table1[[#This Row],[Discount_Pct]]&gt;0.3,"High",IF(Table1[[#This Row],[Discount_Pct]]&gt;0.15,"Medium","Low"))</f>
        <v>Low</v>
      </c>
      <c r="Q7656" t="str">
        <f>TEXT(Table1[[#This Row],[Date]],"MMM-YYYY")</f>
        <v>Apr-2024</v>
      </c>
      <c r="R7656" t="str">
        <f>IF(Table1[[#This Row],[Sales_Value]]&gt;500000,"Premium",IF(Table1[[#This Row],[Sales_Value]]&gt;100000,"Mid","Basic"))</f>
        <v>Basic</v>
      </c>
    </row>
    <row r="7657" spans="1:18" x14ac:dyDescent="0.3">
      <c r="A7657" s="1">
        <v>45622</v>
      </c>
      <c r="B7657" t="s">
        <v>7858</v>
      </c>
      <c r="C7657" t="s">
        <v>34</v>
      </c>
      <c r="D7657" t="s">
        <v>105</v>
      </c>
      <c r="E7657" t="s">
        <v>303</v>
      </c>
      <c r="F7657" t="s">
        <v>32</v>
      </c>
      <c r="G7657" t="s">
        <v>18</v>
      </c>
      <c r="H7657">
        <v>15</v>
      </c>
      <c r="I7657">
        <v>13527.76</v>
      </c>
      <c r="J7657">
        <v>0.11</v>
      </c>
      <c r="K7657">
        <v>180595.6</v>
      </c>
      <c r="L7657">
        <v>9431.3700000000008</v>
      </c>
      <c r="M7657">
        <v>39125.050000000003</v>
      </c>
      <c r="N7657" s="2">
        <f>Table1[[#This Row],[Profit]]/Table1[[#This Row],[Sales_Value]]</f>
        <v>0.21664453619025048</v>
      </c>
      <c r="O7657" s="3" t="str">
        <f>IF(Table1[[#This Row],[Profit]]&lt;0,"Yes","No")</f>
        <v>No</v>
      </c>
      <c r="P7657" t="str">
        <f>IF(Table1[[#This Row],[Discount_Pct]]&gt;0.3,"High",IF(Table1[[#This Row],[Discount_Pct]]&gt;0.15,"Medium","Low"))</f>
        <v>Low</v>
      </c>
      <c r="Q7657" t="str">
        <f>TEXT(Table1[[#This Row],[Date]],"MMM-YYYY")</f>
        <v>Nov-2024</v>
      </c>
      <c r="R7657" t="str">
        <f>IF(Table1[[#This Row],[Sales_Value]]&gt;500000,"Premium",IF(Table1[[#This Row],[Sales_Value]]&gt;100000,"Mid","Basic"))</f>
        <v>Mid</v>
      </c>
    </row>
    <row r="7658" spans="1:18" x14ac:dyDescent="0.3">
      <c r="A7658" s="1">
        <v>45313</v>
      </c>
      <c r="B7658" t="s">
        <v>7859</v>
      </c>
      <c r="C7658" t="s">
        <v>34</v>
      </c>
      <c r="D7658" t="s">
        <v>59</v>
      </c>
      <c r="E7658" t="s">
        <v>214</v>
      </c>
      <c r="F7658" t="s">
        <v>152</v>
      </c>
      <c r="G7658" t="s">
        <v>24</v>
      </c>
      <c r="H7658">
        <v>82</v>
      </c>
      <c r="I7658">
        <v>22.06</v>
      </c>
      <c r="J7658">
        <v>0</v>
      </c>
      <c r="K7658">
        <v>1808.92</v>
      </c>
      <c r="L7658">
        <v>9.0500000000000007</v>
      </c>
      <c r="M7658">
        <v>1066.82</v>
      </c>
      <c r="N7658" s="2">
        <f>Table1[[#This Row],[Profit]]/Table1[[#This Row],[Sales_Value]]</f>
        <v>0.58975521305530365</v>
      </c>
      <c r="O7658" s="3" t="str">
        <f>IF(Table1[[#This Row],[Profit]]&lt;0,"Yes","No")</f>
        <v>No</v>
      </c>
      <c r="P7658" t="str">
        <f>IF(Table1[[#This Row],[Discount_Pct]]&gt;0.3,"High",IF(Table1[[#This Row],[Discount_Pct]]&gt;0.15,"Medium","Low"))</f>
        <v>Low</v>
      </c>
      <c r="Q7658" t="str">
        <f>TEXT(Table1[[#This Row],[Date]],"MMM-YYYY")</f>
        <v>Jan-2024</v>
      </c>
      <c r="R7658" t="str">
        <f>IF(Table1[[#This Row],[Sales_Value]]&gt;500000,"Premium",IF(Table1[[#This Row],[Sales_Value]]&gt;100000,"Mid","Basic"))</f>
        <v>Basic</v>
      </c>
    </row>
    <row r="7659" spans="1:18" x14ac:dyDescent="0.3">
      <c r="A7659" s="1">
        <v>45650</v>
      </c>
      <c r="B7659" t="s">
        <v>7860</v>
      </c>
      <c r="C7659" t="s">
        <v>14</v>
      </c>
      <c r="D7659" t="s">
        <v>55</v>
      </c>
      <c r="E7659" t="s">
        <v>311</v>
      </c>
      <c r="F7659" t="s">
        <v>32</v>
      </c>
      <c r="G7659" t="s">
        <v>18</v>
      </c>
      <c r="H7659">
        <v>79</v>
      </c>
      <c r="I7659">
        <v>12749.24</v>
      </c>
      <c r="J7659">
        <v>0.05</v>
      </c>
      <c r="K7659">
        <v>956830.46</v>
      </c>
      <c r="L7659">
        <v>9322.84</v>
      </c>
      <c r="M7659">
        <v>220326.1</v>
      </c>
      <c r="N7659" s="2">
        <f>Table1[[#This Row],[Profit]]/Table1[[#This Row],[Sales_Value]]</f>
        <v>0.23026660334371046</v>
      </c>
      <c r="O7659" s="3" t="str">
        <f>IF(Table1[[#This Row],[Profit]]&lt;0,"Yes","No")</f>
        <v>No</v>
      </c>
      <c r="P7659" t="str">
        <f>IF(Table1[[#This Row],[Discount_Pct]]&gt;0.3,"High",IF(Table1[[#This Row],[Discount_Pct]]&gt;0.15,"Medium","Low"))</f>
        <v>Low</v>
      </c>
      <c r="Q7659" t="str">
        <f>TEXT(Table1[[#This Row],[Date]],"MMM-YYYY")</f>
        <v>Dec-2024</v>
      </c>
      <c r="R7659" t="str">
        <f>IF(Table1[[#This Row],[Sales_Value]]&gt;500000,"Premium",IF(Table1[[#This Row],[Sales_Value]]&gt;100000,"Mid","Basic"))</f>
        <v>Premium</v>
      </c>
    </row>
    <row r="7660" spans="1:18" x14ac:dyDescent="0.3">
      <c r="A7660" s="1">
        <v>45444</v>
      </c>
      <c r="B7660" t="s">
        <v>7861</v>
      </c>
      <c r="C7660" t="s">
        <v>39</v>
      </c>
      <c r="D7660" t="s">
        <v>93</v>
      </c>
      <c r="E7660" t="s">
        <v>67</v>
      </c>
      <c r="F7660" t="s">
        <v>255</v>
      </c>
      <c r="G7660" t="s">
        <v>53</v>
      </c>
      <c r="H7660">
        <v>49</v>
      </c>
      <c r="I7660">
        <v>2301.42</v>
      </c>
      <c r="J7660">
        <v>0.2</v>
      </c>
      <c r="K7660">
        <v>90215.66</v>
      </c>
      <c r="L7660">
        <v>1464.57</v>
      </c>
      <c r="M7660">
        <v>18451.73</v>
      </c>
      <c r="N7660" s="2">
        <f>Table1[[#This Row],[Profit]]/Table1[[#This Row],[Sales_Value]]</f>
        <v>0.20452912498783468</v>
      </c>
      <c r="O7660" s="3" t="str">
        <f>IF(Table1[[#This Row],[Profit]]&lt;0,"Yes","No")</f>
        <v>No</v>
      </c>
      <c r="P7660" t="str">
        <f>IF(Table1[[#This Row],[Discount_Pct]]&gt;0.3,"High",IF(Table1[[#This Row],[Discount_Pct]]&gt;0.15,"Medium","Low"))</f>
        <v>Medium</v>
      </c>
      <c r="Q7660" t="str">
        <f>TEXT(Table1[[#This Row],[Date]],"MMM-YYYY")</f>
        <v>Jun-2024</v>
      </c>
      <c r="R7660" t="str">
        <f>IF(Table1[[#This Row],[Sales_Value]]&gt;500000,"Premium",IF(Table1[[#This Row],[Sales_Value]]&gt;100000,"Mid","Basic"))</f>
        <v>Basic</v>
      </c>
    </row>
    <row r="7661" spans="1:18" x14ac:dyDescent="0.3">
      <c r="A7661" s="1">
        <v>45515</v>
      </c>
      <c r="B7661" t="s">
        <v>7862</v>
      </c>
      <c r="C7661" t="s">
        <v>14</v>
      </c>
      <c r="D7661" t="s">
        <v>160</v>
      </c>
      <c r="E7661" t="s">
        <v>266</v>
      </c>
      <c r="F7661" t="s">
        <v>178</v>
      </c>
      <c r="G7661" t="s">
        <v>46</v>
      </c>
      <c r="H7661">
        <v>77</v>
      </c>
      <c r="I7661">
        <v>28173.360000000001</v>
      </c>
      <c r="J7661">
        <v>0.28000000000000003</v>
      </c>
      <c r="K7661">
        <v>1561931.08</v>
      </c>
      <c r="L7661">
        <v>17071.560000000001</v>
      </c>
      <c r="M7661">
        <v>247420.96</v>
      </c>
      <c r="N7661" s="2">
        <f>Table1[[#This Row],[Profit]]/Table1[[#This Row],[Sales_Value]]</f>
        <v>0.15840709181611265</v>
      </c>
      <c r="O7661" s="3" t="str">
        <f>IF(Table1[[#This Row],[Profit]]&lt;0,"Yes","No")</f>
        <v>No</v>
      </c>
      <c r="P7661" t="str">
        <f>IF(Table1[[#This Row],[Discount_Pct]]&gt;0.3,"High",IF(Table1[[#This Row],[Discount_Pct]]&gt;0.15,"Medium","Low"))</f>
        <v>Medium</v>
      </c>
      <c r="Q7661" t="str">
        <f>TEXT(Table1[[#This Row],[Date]],"MMM-YYYY")</f>
        <v>Aug-2024</v>
      </c>
      <c r="R7661" t="str">
        <f>IF(Table1[[#This Row],[Sales_Value]]&gt;500000,"Premium",IF(Table1[[#This Row],[Sales_Value]]&gt;100000,"Mid","Basic"))</f>
        <v>Premium</v>
      </c>
    </row>
    <row r="7662" spans="1:18" x14ac:dyDescent="0.3">
      <c r="A7662" s="1">
        <v>45559</v>
      </c>
      <c r="B7662" t="s">
        <v>7863</v>
      </c>
      <c r="C7662" t="s">
        <v>39</v>
      </c>
      <c r="D7662" t="s">
        <v>93</v>
      </c>
      <c r="E7662" t="s">
        <v>136</v>
      </c>
      <c r="F7662" t="s">
        <v>152</v>
      </c>
      <c r="G7662" t="s">
        <v>24</v>
      </c>
      <c r="H7662">
        <v>85</v>
      </c>
      <c r="I7662">
        <v>24.77</v>
      </c>
      <c r="J7662">
        <v>0.08</v>
      </c>
      <c r="K7662">
        <v>1937.01</v>
      </c>
      <c r="L7662">
        <v>9.75</v>
      </c>
      <c r="M7662">
        <v>1108.26</v>
      </c>
      <c r="N7662" s="2">
        <f>Table1[[#This Row],[Profit]]/Table1[[#This Row],[Sales_Value]]</f>
        <v>0.57214985983551969</v>
      </c>
      <c r="O7662" s="3" t="str">
        <f>IF(Table1[[#This Row],[Profit]]&lt;0,"Yes","No")</f>
        <v>No</v>
      </c>
      <c r="P7662" t="str">
        <f>IF(Table1[[#This Row],[Discount_Pct]]&gt;0.3,"High",IF(Table1[[#This Row],[Discount_Pct]]&gt;0.15,"Medium","Low"))</f>
        <v>Low</v>
      </c>
      <c r="Q7662" t="str">
        <f>TEXT(Table1[[#This Row],[Date]],"MMM-YYYY")</f>
        <v>Sep-2024</v>
      </c>
      <c r="R7662" t="str">
        <f>IF(Table1[[#This Row],[Sales_Value]]&gt;500000,"Premium",IF(Table1[[#This Row],[Sales_Value]]&gt;100000,"Mid","Basic"))</f>
        <v>Basic</v>
      </c>
    </row>
    <row r="7663" spans="1:18" x14ac:dyDescent="0.3">
      <c r="A7663" s="1">
        <v>45603</v>
      </c>
      <c r="B7663" t="s">
        <v>7864</v>
      </c>
      <c r="C7663" t="s">
        <v>34</v>
      </c>
      <c r="D7663" t="s">
        <v>59</v>
      </c>
      <c r="E7663" t="s">
        <v>125</v>
      </c>
      <c r="F7663" t="s">
        <v>201</v>
      </c>
      <c r="G7663" t="s">
        <v>53</v>
      </c>
      <c r="H7663">
        <v>89</v>
      </c>
      <c r="I7663">
        <v>1375.11</v>
      </c>
      <c r="J7663">
        <v>0.27</v>
      </c>
      <c r="K7663">
        <v>89340.9</v>
      </c>
      <c r="L7663">
        <v>649.98</v>
      </c>
      <c r="M7663">
        <v>31492.68</v>
      </c>
      <c r="N7663" s="2">
        <f>Table1[[#This Row],[Profit]]/Table1[[#This Row],[Sales_Value]]</f>
        <v>0.3525001427117927</v>
      </c>
      <c r="O7663" s="3" t="str">
        <f>IF(Table1[[#This Row],[Profit]]&lt;0,"Yes","No")</f>
        <v>No</v>
      </c>
      <c r="P7663" t="str">
        <f>IF(Table1[[#This Row],[Discount_Pct]]&gt;0.3,"High",IF(Table1[[#This Row],[Discount_Pct]]&gt;0.15,"Medium","Low"))</f>
        <v>Medium</v>
      </c>
      <c r="Q7663" t="str">
        <f>TEXT(Table1[[#This Row],[Date]],"MMM-YYYY")</f>
        <v>Nov-2024</v>
      </c>
      <c r="R7663" t="str">
        <f>IF(Table1[[#This Row],[Sales_Value]]&gt;500000,"Premium",IF(Table1[[#This Row],[Sales_Value]]&gt;100000,"Mid","Basic"))</f>
        <v>Basic</v>
      </c>
    </row>
    <row r="7664" spans="1:18" x14ac:dyDescent="0.3">
      <c r="A7664" s="1">
        <v>45621</v>
      </c>
      <c r="B7664" t="s">
        <v>7865</v>
      </c>
      <c r="C7664" t="s">
        <v>20</v>
      </c>
      <c r="D7664" t="s">
        <v>124</v>
      </c>
      <c r="E7664" t="s">
        <v>186</v>
      </c>
      <c r="F7664" t="s">
        <v>422</v>
      </c>
      <c r="G7664" t="s">
        <v>24</v>
      </c>
      <c r="H7664">
        <v>16</v>
      </c>
      <c r="I7664">
        <v>392.33</v>
      </c>
      <c r="J7664">
        <v>0.16</v>
      </c>
      <c r="K7664">
        <v>5272.92</v>
      </c>
      <c r="L7664">
        <v>265.7</v>
      </c>
      <c r="M7664">
        <v>1021.72</v>
      </c>
      <c r="N7664" s="2">
        <f>Table1[[#This Row],[Profit]]/Table1[[#This Row],[Sales_Value]]</f>
        <v>0.1937674002260607</v>
      </c>
      <c r="O7664" s="3" t="str">
        <f>IF(Table1[[#This Row],[Profit]]&lt;0,"Yes","No")</f>
        <v>No</v>
      </c>
      <c r="P7664" t="str">
        <f>IF(Table1[[#This Row],[Discount_Pct]]&gt;0.3,"High",IF(Table1[[#This Row],[Discount_Pct]]&gt;0.15,"Medium","Low"))</f>
        <v>Medium</v>
      </c>
      <c r="Q7664" t="str">
        <f>TEXT(Table1[[#This Row],[Date]],"MMM-YYYY")</f>
        <v>Nov-2024</v>
      </c>
      <c r="R7664" t="str">
        <f>IF(Table1[[#This Row],[Sales_Value]]&gt;500000,"Premium",IF(Table1[[#This Row],[Sales_Value]]&gt;100000,"Mid","Basic"))</f>
        <v>Basic</v>
      </c>
    </row>
    <row r="7665" spans="1:18" x14ac:dyDescent="0.3">
      <c r="A7665" s="1">
        <v>45377</v>
      </c>
      <c r="B7665" t="s">
        <v>7866</v>
      </c>
      <c r="C7665" t="s">
        <v>34</v>
      </c>
      <c r="D7665" t="s">
        <v>35</v>
      </c>
      <c r="E7665" t="s">
        <v>112</v>
      </c>
      <c r="F7665" t="s">
        <v>32</v>
      </c>
      <c r="G7665" t="s">
        <v>18</v>
      </c>
      <c r="H7665">
        <v>30</v>
      </c>
      <c r="I7665">
        <v>10712.42</v>
      </c>
      <c r="J7665">
        <v>0.23</v>
      </c>
      <c r="K7665">
        <v>247456.9</v>
      </c>
      <c r="L7665">
        <v>9650.1200000000008</v>
      </c>
      <c r="M7665">
        <v>-42046.7</v>
      </c>
      <c r="N7665" s="2">
        <f>Table1[[#This Row],[Profit]]/Table1[[#This Row],[Sales_Value]]</f>
        <v>-0.16991524584685253</v>
      </c>
      <c r="O7665" s="3" t="str">
        <f>IF(Table1[[#This Row],[Profit]]&lt;0,"Yes","No")</f>
        <v>Yes</v>
      </c>
      <c r="P7665" t="str">
        <f>IF(Table1[[#This Row],[Discount_Pct]]&gt;0.3,"High",IF(Table1[[#This Row],[Discount_Pct]]&gt;0.15,"Medium","Low"))</f>
        <v>Medium</v>
      </c>
      <c r="Q7665" t="str">
        <f>TEXT(Table1[[#This Row],[Date]],"MMM-YYYY")</f>
        <v>Mar-2024</v>
      </c>
      <c r="R7665" t="str">
        <f>IF(Table1[[#This Row],[Sales_Value]]&gt;500000,"Premium",IF(Table1[[#This Row],[Sales_Value]]&gt;100000,"Mid","Basic"))</f>
        <v>Mid</v>
      </c>
    </row>
    <row r="7666" spans="1:18" x14ac:dyDescent="0.3">
      <c r="A7666" s="1">
        <v>45342</v>
      </c>
      <c r="B7666" t="s">
        <v>7867</v>
      </c>
      <c r="C7666" t="s">
        <v>20</v>
      </c>
      <c r="D7666" t="s">
        <v>72</v>
      </c>
      <c r="E7666" t="s">
        <v>266</v>
      </c>
      <c r="F7666" t="s">
        <v>165</v>
      </c>
      <c r="G7666" t="s">
        <v>24</v>
      </c>
      <c r="H7666">
        <v>99</v>
      </c>
      <c r="I7666">
        <v>200.34</v>
      </c>
      <c r="J7666">
        <v>7.0000000000000007E-2</v>
      </c>
      <c r="K7666">
        <v>18445.3</v>
      </c>
      <c r="L7666">
        <v>125.55</v>
      </c>
      <c r="M7666">
        <v>6015.85</v>
      </c>
      <c r="N7666" s="2">
        <f>Table1[[#This Row],[Profit]]/Table1[[#This Row],[Sales_Value]]</f>
        <v>0.3261454137368327</v>
      </c>
      <c r="O7666" s="3" t="str">
        <f>IF(Table1[[#This Row],[Profit]]&lt;0,"Yes","No")</f>
        <v>No</v>
      </c>
      <c r="P7666" t="str">
        <f>IF(Table1[[#This Row],[Discount_Pct]]&gt;0.3,"High",IF(Table1[[#This Row],[Discount_Pct]]&gt;0.15,"Medium","Low"))</f>
        <v>Low</v>
      </c>
      <c r="Q7666" t="str">
        <f>TEXT(Table1[[#This Row],[Date]],"MMM-YYYY")</f>
        <v>Feb-2024</v>
      </c>
      <c r="R7666" t="str">
        <f>IF(Table1[[#This Row],[Sales_Value]]&gt;500000,"Premium",IF(Table1[[#This Row],[Sales_Value]]&gt;100000,"Mid","Basic"))</f>
        <v>Basic</v>
      </c>
    </row>
    <row r="7667" spans="1:18" x14ac:dyDescent="0.3">
      <c r="A7667" s="1">
        <v>45443</v>
      </c>
      <c r="B7667" t="s">
        <v>7868</v>
      </c>
      <c r="C7667" t="s">
        <v>39</v>
      </c>
      <c r="D7667" t="s">
        <v>192</v>
      </c>
      <c r="E7667" t="s">
        <v>145</v>
      </c>
      <c r="F7667" t="s">
        <v>28</v>
      </c>
      <c r="G7667" t="s">
        <v>18</v>
      </c>
      <c r="H7667">
        <v>39</v>
      </c>
      <c r="I7667">
        <v>2692.78</v>
      </c>
      <c r="J7667">
        <v>0.28000000000000003</v>
      </c>
      <c r="K7667">
        <v>75613.259999999995</v>
      </c>
      <c r="L7667">
        <v>1610.2</v>
      </c>
      <c r="M7667">
        <v>12815.46</v>
      </c>
      <c r="N7667" s="2">
        <f>Table1[[#This Row],[Profit]]/Table1[[#This Row],[Sales_Value]]</f>
        <v>0.16948693919558552</v>
      </c>
      <c r="O7667" s="3" t="str">
        <f>IF(Table1[[#This Row],[Profit]]&lt;0,"Yes","No")</f>
        <v>No</v>
      </c>
      <c r="P7667" t="str">
        <f>IF(Table1[[#This Row],[Discount_Pct]]&gt;0.3,"High",IF(Table1[[#This Row],[Discount_Pct]]&gt;0.15,"Medium","Low"))</f>
        <v>Medium</v>
      </c>
      <c r="Q7667" t="str">
        <f>TEXT(Table1[[#This Row],[Date]],"MMM-YYYY")</f>
        <v>May-2024</v>
      </c>
      <c r="R7667" t="str">
        <f>IF(Table1[[#This Row],[Sales_Value]]&gt;500000,"Premium",IF(Table1[[#This Row],[Sales_Value]]&gt;100000,"Mid","Basic"))</f>
        <v>Basic</v>
      </c>
    </row>
    <row r="7668" spans="1:18" x14ac:dyDescent="0.3">
      <c r="A7668" s="1">
        <v>45301</v>
      </c>
      <c r="B7668" t="s">
        <v>7869</v>
      </c>
      <c r="C7668" t="s">
        <v>34</v>
      </c>
      <c r="D7668" t="s">
        <v>59</v>
      </c>
      <c r="E7668" t="s">
        <v>121</v>
      </c>
      <c r="F7668" t="s">
        <v>156</v>
      </c>
      <c r="G7668" t="s">
        <v>18</v>
      </c>
      <c r="H7668">
        <v>54</v>
      </c>
      <c r="I7668">
        <v>21035.119999999999</v>
      </c>
      <c r="J7668">
        <v>0.05</v>
      </c>
      <c r="K7668">
        <v>1079101.6599999999</v>
      </c>
      <c r="L7668">
        <v>16387.96</v>
      </c>
      <c r="M7668">
        <v>194151.82</v>
      </c>
      <c r="N7668" s="2">
        <f>Table1[[#This Row],[Profit]]/Table1[[#This Row],[Sales_Value]]</f>
        <v>0.17991986037719562</v>
      </c>
      <c r="O7668" s="3" t="str">
        <f>IF(Table1[[#This Row],[Profit]]&lt;0,"Yes","No")</f>
        <v>No</v>
      </c>
      <c r="P7668" t="str">
        <f>IF(Table1[[#This Row],[Discount_Pct]]&gt;0.3,"High",IF(Table1[[#This Row],[Discount_Pct]]&gt;0.15,"Medium","Low"))</f>
        <v>Low</v>
      </c>
      <c r="Q7668" t="str">
        <f>TEXT(Table1[[#This Row],[Date]],"MMM-YYYY")</f>
        <v>Jan-2024</v>
      </c>
      <c r="R7668" t="str">
        <f>IF(Table1[[#This Row],[Sales_Value]]&gt;500000,"Premium",IF(Table1[[#This Row],[Sales_Value]]&gt;100000,"Mid","Basic"))</f>
        <v>Premium</v>
      </c>
    </row>
    <row r="7669" spans="1:18" x14ac:dyDescent="0.3">
      <c r="A7669" s="1">
        <v>45443</v>
      </c>
      <c r="B7669" t="s">
        <v>7870</v>
      </c>
      <c r="C7669" t="s">
        <v>20</v>
      </c>
      <c r="D7669" t="s">
        <v>124</v>
      </c>
      <c r="E7669" t="s">
        <v>303</v>
      </c>
      <c r="F7669" t="s">
        <v>110</v>
      </c>
      <c r="G7669" t="s">
        <v>24</v>
      </c>
      <c r="H7669">
        <v>48</v>
      </c>
      <c r="I7669">
        <v>299.33999999999997</v>
      </c>
      <c r="J7669">
        <v>0.26</v>
      </c>
      <c r="K7669">
        <v>10632.56</v>
      </c>
      <c r="L7669">
        <v>214.7</v>
      </c>
      <c r="M7669">
        <v>326.95999999999998</v>
      </c>
      <c r="N7669" s="2">
        <f>Table1[[#This Row],[Profit]]/Table1[[#This Row],[Sales_Value]]</f>
        <v>3.0750825765384817E-2</v>
      </c>
      <c r="O7669" s="3" t="str">
        <f>IF(Table1[[#This Row],[Profit]]&lt;0,"Yes","No")</f>
        <v>No</v>
      </c>
      <c r="P7669" t="str">
        <f>IF(Table1[[#This Row],[Discount_Pct]]&gt;0.3,"High",IF(Table1[[#This Row],[Discount_Pct]]&gt;0.15,"Medium","Low"))</f>
        <v>Medium</v>
      </c>
      <c r="Q7669" t="str">
        <f>TEXT(Table1[[#This Row],[Date]],"MMM-YYYY")</f>
        <v>May-2024</v>
      </c>
      <c r="R7669" t="str">
        <f>IF(Table1[[#This Row],[Sales_Value]]&gt;500000,"Premium",IF(Table1[[#This Row],[Sales_Value]]&gt;100000,"Mid","Basic"))</f>
        <v>Basic</v>
      </c>
    </row>
    <row r="7670" spans="1:18" x14ac:dyDescent="0.3">
      <c r="A7670" s="1">
        <v>45597</v>
      </c>
      <c r="B7670" t="s">
        <v>7871</v>
      </c>
      <c r="C7670" t="s">
        <v>14</v>
      </c>
      <c r="D7670" t="s">
        <v>26</v>
      </c>
      <c r="E7670" t="s">
        <v>100</v>
      </c>
      <c r="F7670" t="s">
        <v>226</v>
      </c>
      <c r="G7670" t="s">
        <v>18</v>
      </c>
      <c r="H7670">
        <v>61</v>
      </c>
      <c r="I7670">
        <v>17374.34</v>
      </c>
      <c r="J7670">
        <v>0.15</v>
      </c>
      <c r="K7670">
        <v>900859.53</v>
      </c>
      <c r="L7670">
        <v>12473.26</v>
      </c>
      <c r="M7670">
        <v>139990.67000000001</v>
      </c>
      <c r="N7670" s="2">
        <f>Table1[[#This Row],[Profit]]/Table1[[#This Row],[Sales_Value]]</f>
        <v>0.15539677978430222</v>
      </c>
      <c r="O7670" s="3" t="str">
        <f>IF(Table1[[#This Row],[Profit]]&lt;0,"Yes","No")</f>
        <v>No</v>
      </c>
      <c r="P7670" t="str">
        <f>IF(Table1[[#This Row],[Discount_Pct]]&gt;0.3,"High",IF(Table1[[#This Row],[Discount_Pct]]&gt;0.15,"Medium","Low"))</f>
        <v>Low</v>
      </c>
      <c r="Q7670" t="str">
        <f>TEXT(Table1[[#This Row],[Date]],"MMM-YYYY")</f>
        <v>Nov-2024</v>
      </c>
      <c r="R7670" t="str">
        <f>IF(Table1[[#This Row],[Sales_Value]]&gt;500000,"Premium",IF(Table1[[#This Row],[Sales_Value]]&gt;100000,"Mid","Basic"))</f>
        <v>Premium</v>
      </c>
    </row>
    <row r="7671" spans="1:18" x14ac:dyDescent="0.3">
      <c r="A7671" s="1">
        <v>45620</v>
      </c>
      <c r="B7671" t="s">
        <v>7872</v>
      </c>
      <c r="C7671" t="s">
        <v>34</v>
      </c>
      <c r="D7671" t="s">
        <v>105</v>
      </c>
      <c r="E7671" t="s">
        <v>275</v>
      </c>
      <c r="F7671" t="s">
        <v>37</v>
      </c>
      <c r="G7671" t="s">
        <v>18</v>
      </c>
      <c r="H7671">
        <v>64</v>
      </c>
      <c r="I7671">
        <v>42193.22</v>
      </c>
      <c r="J7671">
        <v>0.27</v>
      </c>
      <c r="K7671">
        <v>1971267.24</v>
      </c>
      <c r="L7671">
        <v>29254.87</v>
      </c>
      <c r="M7671">
        <v>98955.56</v>
      </c>
      <c r="N7671" s="2">
        <f>Table1[[#This Row],[Profit]]/Table1[[#This Row],[Sales_Value]]</f>
        <v>5.0198957296119832E-2</v>
      </c>
      <c r="O7671" s="3" t="str">
        <f>IF(Table1[[#This Row],[Profit]]&lt;0,"Yes","No")</f>
        <v>No</v>
      </c>
      <c r="P7671" t="str">
        <f>IF(Table1[[#This Row],[Discount_Pct]]&gt;0.3,"High",IF(Table1[[#This Row],[Discount_Pct]]&gt;0.15,"Medium","Low"))</f>
        <v>Medium</v>
      </c>
      <c r="Q7671" t="str">
        <f>TEXT(Table1[[#This Row],[Date]],"MMM-YYYY")</f>
        <v>Nov-2024</v>
      </c>
      <c r="R7671" t="str">
        <f>IF(Table1[[#This Row],[Sales_Value]]&gt;500000,"Premium",IF(Table1[[#This Row],[Sales_Value]]&gt;100000,"Mid","Basic"))</f>
        <v>Premium</v>
      </c>
    </row>
    <row r="7672" spans="1:18" x14ac:dyDescent="0.3">
      <c r="A7672" s="1">
        <v>45394</v>
      </c>
      <c r="B7672" t="s">
        <v>7873</v>
      </c>
      <c r="C7672" t="s">
        <v>34</v>
      </c>
      <c r="D7672" t="s">
        <v>59</v>
      </c>
      <c r="E7672" t="s">
        <v>200</v>
      </c>
      <c r="F7672" t="s">
        <v>146</v>
      </c>
      <c r="G7672" t="s">
        <v>24</v>
      </c>
      <c r="H7672">
        <v>14</v>
      </c>
      <c r="I7672">
        <v>46.33</v>
      </c>
      <c r="J7672">
        <v>0.6</v>
      </c>
      <c r="K7672">
        <v>259.45</v>
      </c>
      <c r="L7672">
        <v>27.98</v>
      </c>
      <c r="M7672">
        <v>75.290000000000006</v>
      </c>
      <c r="N7672" s="2">
        <f>Table1[[#This Row],[Profit]]/Table1[[#This Row],[Sales_Value]]</f>
        <v>0.29019078820582006</v>
      </c>
      <c r="O7672" s="3" t="str">
        <f>IF(Table1[[#This Row],[Profit]]&lt;0,"Yes","No")</f>
        <v>No</v>
      </c>
      <c r="P7672" t="str">
        <f>IF(Table1[[#This Row],[Discount_Pct]]&gt;0.3,"High",IF(Table1[[#This Row],[Discount_Pct]]&gt;0.15,"Medium","Low"))</f>
        <v>High</v>
      </c>
      <c r="Q7672" t="str">
        <f>TEXT(Table1[[#This Row],[Date]],"MMM-YYYY")</f>
        <v>Apr-2024</v>
      </c>
      <c r="R7672" t="str">
        <f>IF(Table1[[#This Row],[Sales_Value]]&gt;500000,"Premium",IF(Table1[[#This Row],[Sales_Value]]&gt;100000,"Mid","Basic"))</f>
        <v>Basic</v>
      </c>
    </row>
    <row r="7673" spans="1:18" x14ac:dyDescent="0.3">
      <c r="A7673" s="1">
        <v>45476</v>
      </c>
      <c r="B7673" t="s">
        <v>7874</v>
      </c>
      <c r="C7673" t="s">
        <v>34</v>
      </c>
      <c r="D7673" t="s">
        <v>105</v>
      </c>
      <c r="E7673" t="s">
        <v>223</v>
      </c>
      <c r="F7673" t="s">
        <v>42</v>
      </c>
      <c r="G7673" t="s">
        <v>18</v>
      </c>
      <c r="H7673">
        <v>10</v>
      </c>
      <c r="I7673">
        <v>67821.039999999994</v>
      </c>
      <c r="J7673">
        <v>0.11</v>
      </c>
      <c r="K7673">
        <v>603607.26</v>
      </c>
      <c r="L7673">
        <v>51425.919999999998</v>
      </c>
      <c r="M7673">
        <v>89348.06</v>
      </c>
      <c r="N7673" s="2">
        <f>Table1[[#This Row],[Profit]]/Table1[[#This Row],[Sales_Value]]</f>
        <v>0.1480235012415192</v>
      </c>
      <c r="O7673" s="3" t="str">
        <f>IF(Table1[[#This Row],[Profit]]&lt;0,"Yes","No")</f>
        <v>No</v>
      </c>
      <c r="P7673" t="str">
        <f>IF(Table1[[#This Row],[Discount_Pct]]&gt;0.3,"High",IF(Table1[[#This Row],[Discount_Pct]]&gt;0.15,"Medium","Low"))</f>
        <v>Low</v>
      </c>
      <c r="Q7673" t="str">
        <f>TEXT(Table1[[#This Row],[Date]],"MMM-YYYY")</f>
        <v>Jul-2024</v>
      </c>
      <c r="R7673" t="str">
        <f>IF(Table1[[#This Row],[Sales_Value]]&gt;500000,"Premium",IF(Table1[[#This Row],[Sales_Value]]&gt;100000,"Mid","Basic"))</f>
        <v>Premium</v>
      </c>
    </row>
    <row r="7674" spans="1:18" x14ac:dyDescent="0.3">
      <c r="A7674" s="1">
        <v>45385</v>
      </c>
      <c r="B7674" t="s">
        <v>7875</v>
      </c>
      <c r="C7674" t="s">
        <v>34</v>
      </c>
      <c r="D7674" t="s">
        <v>59</v>
      </c>
      <c r="E7674" t="s">
        <v>36</v>
      </c>
      <c r="F7674" t="s">
        <v>138</v>
      </c>
      <c r="G7674" t="s">
        <v>46</v>
      </c>
      <c r="H7674">
        <v>17</v>
      </c>
      <c r="I7674">
        <v>6756.65</v>
      </c>
      <c r="J7674">
        <v>0.05</v>
      </c>
      <c r="K7674">
        <v>109119.9</v>
      </c>
      <c r="L7674">
        <v>4437.8900000000003</v>
      </c>
      <c r="M7674">
        <v>33675.769999999997</v>
      </c>
      <c r="N7674" s="2">
        <f>Table1[[#This Row],[Profit]]/Table1[[#This Row],[Sales_Value]]</f>
        <v>0.30861254454961928</v>
      </c>
      <c r="O7674" s="3" t="str">
        <f>IF(Table1[[#This Row],[Profit]]&lt;0,"Yes","No")</f>
        <v>No</v>
      </c>
      <c r="P7674" t="str">
        <f>IF(Table1[[#This Row],[Discount_Pct]]&gt;0.3,"High",IF(Table1[[#This Row],[Discount_Pct]]&gt;0.15,"Medium","Low"))</f>
        <v>Low</v>
      </c>
      <c r="Q7674" t="str">
        <f>TEXT(Table1[[#This Row],[Date]],"MMM-YYYY")</f>
        <v>Apr-2024</v>
      </c>
      <c r="R7674" t="str">
        <f>IF(Table1[[#This Row],[Sales_Value]]&gt;500000,"Premium",IF(Table1[[#This Row],[Sales_Value]]&gt;100000,"Mid","Basic"))</f>
        <v>Mid</v>
      </c>
    </row>
    <row r="7675" spans="1:18" x14ac:dyDescent="0.3">
      <c r="A7675" s="1">
        <v>45631</v>
      </c>
      <c r="B7675" t="s">
        <v>7876</v>
      </c>
      <c r="C7675" t="s">
        <v>34</v>
      </c>
      <c r="D7675" t="s">
        <v>105</v>
      </c>
      <c r="E7675" t="s">
        <v>219</v>
      </c>
      <c r="F7675" t="s">
        <v>103</v>
      </c>
      <c r="G7675" t="s">
        <v>24</v>
      </c>
      <c r="H7675">
        <v>80</v>
      </c>
      <c r="I7675">
        <v>194.98</v>
      </c>
      <c r="J7675">
        <v>0.09</v>
      </c>
      <c r="K7675">
        <v>14194.54</v>
      </c>
      <c r="L7675">
        <v>126.52</v>
      </c>
      <c r="M7675">
        <v>4072.94</v>
      </c>
      <c r="N7675" s="2">
        <f>Table1[[#This Row],[Profit]]/Table1[[#This Row],[Sales_Value]]</f>
        <v>0.28693708989512867</v>
      </c>
      <c r="O7675" s="3" t="str">
        <f>IF(Table1[[#This Row],[Profit]]&lt;0,"Yes","No")</f>
        <v>No</v>
      </c>
      <c r="P7675" t="str">
        <f>IF(Table1[[#This Row],[Discount_Pct]]&gt;0.3,"High",IF(Table1[[#This Row],[Discount_Pct]]&gt;0.15,"Medium","Low"))</f>
        <v>Low</v>
      </c>
      <c r="Q7675" t="str">
        <f>TEXT(Table1[[#This Row],[Date]],"MMM-YYYY")</f>
        <v>Dec-2024</v>
      </c>
      <c r="R7675" t="str">
        <f>IF(Table1[[#This Row],[Sales_Value]]&gt;500000,"Premium",IF(Table1[[#This Row],[Sales_Value]]&gt;100000,"Mid","Basic"))</f>
        <v>Basic</v>
      </c>
    </row>
    <row r="7676" spans="1:18" x14ac:dyDescent="0.3">
      <c r="A7676" s="1">
        <v>45441</v>
      </c>
      <c r="B7676" t="s">
        <v>7877</v>
      </c>
      <c r="C7676" t="s">
        <v>14</v>
      </c>
      <c r="D7676" t="s">
        <v>144</v>
      </c>
      <c r="E7676" t="s">
        <v>97</v>
      </c>
      <c r="F7676" t="s">
        <v>85</v>
      </c>
      <c r="G7676" t="s">
        <v>24</v>
      </c>
      <c r="H7676">
        <v>100</v>
      </c>
      <c r="I7676">
        <v>79.510000000000005</v>
      </c>
      <c r="J7676">
        <v>0.28999999999999998</v>
      </c>
      <c r="K7676">
        <v>5645.21</v>
      </c>
      <c r="L7676">
        <v>30.38</v>
      </c>
      <c r="M7676">
        <v>2607.21</v>
      </c>
      <c r="N7676" s="2">
        <f>Table1[[#This Row],[Profit]]/Table1[[#This Row],[Sales_Value]]</f>
        <v>0.46184464351193311</v>
      </c>
      <c r="O7676" s="3" t="str">
        <f>IF(Table1[[#This Row],[Profit]]&lt;0,"Yes","No")</f>
        <v>No</v>
      </c>
      <c r="P7676" t="str">
        <f>IF(Table1[[#This Row],[Discount_Pct]]&gt;0.3,"High",IF(Table1[[#This Row],[Discount_Pct]]&gt;0.15,"Medium","Low"))</f>
        <v>Medium</v>
      </c>
      <c r="Q7676" t="str">
        <f>TEXT(Table1[[#This Row],[Date]],"MMM-YYYY")</f>
        <v>May-2024</v>
      </c>
      <c r="R7676" t="str">
        <f>IF(Table1[[#This Row],[Sales_Value]]&gt;500000,"Premium",IF(Table1[[#This Row],[Sales_Value]]&gt;100000,"Mid","Basic"))</f>
        <v>Basic</v>
      </c>
    </row>
    <row r="7677" spans="1:18" x14ac:dyDescent="0.3">
      <c r="A7677" s="1">
        <v>45527</v>
      </c>
      <c r="B7677" t="s">
        <v>7878</v>
      </c>
      <c r="C7677" t="s">
        <v>20</v>
      </c>
      <c r="D7677" t="s">
        <v>72</v>
      </c>
      <c r="E7677" t="s">
        <v>36</v>
      </c>
      <c r="F7677" t="s">
        <v>17</v>
      </c>
      <c r="G7677" t="s">
        <v>18</v>
      </c>
      <c r="H7677">
        <v>55</v>
      </c>
      <c r="I7677">
        <v>33538.67</v>
      </c>
      <c r="J7677">
        <v>0.04</v>
      </c>
      <c r="K7677">
        <v>1770841.78</v>
      </c>
      <c r="L7677">
        <v>22477.24</v>
      </c>
      <c r="M7677">
        <v>534593.57999999996</v>
      </c>
      <c r="N7677" s="2">
        <f>Table1[[#This Row],[Profit]]/Table1[[#This Row],[Sales_Value]]</f>
        <v>0.30188669933007789</v>
      </c>
      <c r="O7677" s="3" t="str">
        <f>IF(Table1[[#This Row],[Profit]]&lt;0,"Yes","No")</f>
        <v>No</v>
      </c>
      <c r="P7677" t="str">
        <f>IF(Table1[[#This Row],[Discount_Pct]]&gt;0.3,"High",IF(Table1[[#This Row],[Discount_Pct]]&gt;0.15,"Medium","Low"))</f>
        <v>Low</v>
      </c>
      <c r="Q7677" t="str">
        <f>TEXT(Table1[[#This Row],[Date]],"MMM-YYYY")</f>
        <v>Aug-2024</v>
      </c>
      <c r="R7677" t="str">
        <f>IF(Table1[[#This Row],[Sales_Value]]&gt;500000,"Premium",IF(Table1[[#This Row],[Sales_Value]]&gt;100000,"Mid","Basic"))</f>
        <v>Premium</v>
      </c>
    </row>
    <row r="7678" spans="1:18" x14ac:dyDescent="0.3">
      <c r="A7678" s="1">
        <v>45454</v>
      </c>
      <c r="B7678" t="s">
        <v>7879</v>
      </c>
      <c r="C7678" t="s">
        <v>20</v>
      </c>
      <c r="D7678" t="s">
        <v>148</v>
      </c>
      <c r="E7678" t="s">
        <v>223</v>
      </c>
      <c r="F7678" t="s">
        <v>126</v>
      </c>
      <c r="G7678" t="s">
        <v>24</v>
      </c>
      <c r="H7678">
        <v>9</v>
      </c>
      <c r="I7678">
        <v>282.16000000000003</v>
      </c>
      <c r="J7678">
        <v>0.13</v>
      </c>
      <c r="K7678">
        <v>2209.31</v>
      </c>
      <c r="L7678">
        <v>163.88</v>
      </c>
      <c r="M7678">
        <v>734.39</v>
      </c>
      <c r="N7678" s="2">
        <f>Table1[[#This Row],[Profit]]/Table1[[#This Row],[Sales_Value]]</f>
        <v>0.3324069505863822</v>
      </c>
      <c r="O7678" s="3" t="str">
        <f>IF(Table1[[#This Row],[Profit]]&lt;0,"Yes","No")</f>
        <v>No</v>
      </c>
      <c r="P7678" t="str">
        <f>IF(Table1[[#This Row],[Discount_Pct]]&gt;0.3,"High",IF(Table1[[#This Row],[Discount_Pct]]&gt;0.15,"Medium","Low"))</f>
        <v>Low</v>
      </c>
      <c r="Q7678" t="str">
        <f>TEXT(Table1[[#This Row],[Date]],"MMM-YYYY")</f>
        <v>Jun-2024</v>
      </c>
      <c r="R7678" t="str">
        <f>IF(Table1[[#This Row],[Sales_Value]]&gt;500000,"Premium",IF(Table1[[#This Row],[Sales_Value]]&gt;100000,"Mid","Basic"))</f>
        <v>Basic</v>
      </c>
    </row>
    <row r="7679" spans="1:18" x14ac:dyDescent="0.3">
      <c r="A7679" s="1">
        <v>45349</v>
      </c>
      <c r="B7679" t="s">
        <v>7880</v>
      </c>
      <c r="C7679" t="s">
        <v>14</v>
      </c>
      <c r="D7679" t="s">
        <v>144</v>
      </c>
      <c r="E7679" t="s">
        <v>238</v>
      </c>
      <c r="F7679" t="s">
        <v>422</v>
      </c>
      <c r="G7679" t="s">
        <v>24</v>
      </c>
      <c r="H7679">
        <v>40</v>
      </c>
      <c r="I7679">
        <v>387.34</v>
      </c>
      <c r="J7679">
        <v>0.23</v>
      </c>
      <c r="K7679">
        <v>11930.07</v>
      </c>
      <c r="L7679">
        <v>259.77999999999997</v>
      </c>
      <c r="M7679">
        <v>1538.87</v>
      </c>
      <c r="N7679" s="2">
        <f>Table1[[#This Row],[Profit]]/Table1[[#This Row],[Sales_Value]]</f>
        <v>0.12899086090861159</v>
      </c>
      <c r="O7679" s="3" t="str">
        <f>IF(Table1[[#This Row],[Profit]]&lt;0,"Yes","No")</f>
        <v>No</v>
      </c>
      <c r="P7679" t="str">
        <f>IF(Table1[[#This Row],[Discount_Pct]]&gt;0.3,"High",IF(Table1[[#This Row],[Discount_Pct]]&gt;0.15,"Medium","Low"))</f>
        <v>Medium</v>
      </c>
      <c r="Q7679" t="str">
        <f>TEXT(Table1[[#This Row],[Date]],"MMM-YYYY")</f>
        <v>Feb-2024</v>
      </c>
      <c r="R7679" t="str">
        <f>IF(Table1[[#This Row],[Sales_Value]]&gt;500000,"Premium",IF(Table1[[#This Row],[Sales_Value]]&gt;100000,"Mid","Basic"))</f>
        <v>Basic</v>
      </c>
    </row>
    <row r="7680" spans="1:18" x14ac:dyDescent="0.3">
      <c r="A7680" s="1">
        <v>45570</v>
      </c>
      <c r="B7680" t="s">
        <v>7881</v>
      </c>
      <c r="C7680" t="s">
        <v>39</v>
      </c>
      <c r="D7680" t="s">
        <v>40</v>
      </c>
      <c r="E7680" t="s">
        <v>51</v>
      </c>
      <c r="F7680" t="s">
        <v>146</v>
      </c>
      <c r="G7680" t="s">
        <v>24</v>
      </c>
      <c r="H7680">
        <v>1</v>
      </c>
      <c r="I7680">
        <v>51.06</v>
      </c>
      <c r="J7680">
        <v>0.14000000000000001</v>
      </c>
      <c r="K7680">
        <v>43.91</v>
      </c>
      <c r="L7680">
        <v>27.87</v>
      </c>
      <c r="M7680">
        <v>16.04</v>
      </c>
      <c r="N7680" s="2">
        <f>Table1[[#This Row],[Profit]]/Table1[[#This Row],[Sales_Value]]</f>
        <v>0.36529264404463674</v>
      </c>
      <c r="O7680" s="3" t="str">
        <f>IF(Table1[[#This Row],[Profit]]&lt;0,"Yes","No")</f>
        <v>No</v>
      </c>
      <c r="P7680" t="str">
        <f>IF(Table1[[#This Row],[Discount_Pct]]&gt;0.3,"High",IF(Table1[[#This Row],[Discount_Pct]]&gt;0.15,"Medium","Low"))</f>
        <v>Low</v>
      </c>
      <c r="Q7680" t="str">
        <f>TEXT(Table1[[#This Row],[Date]],"MMM-YYYY")</f>
        <v>Oct-2024</v>
      </c>
      <c r="R7680" t="str">
        <f>IF(Table1[[#This Row],[Sales_Value]]&gt;500000,"Premium",IF(Table1[[#This Row],[Sales_Value]]&gt;100000,"Mid","Basic"))</f>
        <v>Basic</v>
      </c>
    </row>
    <row r="7681" spans="1:18" x14ac:dyDescent="0.3">
      <c r="A7681" s="1">
        <v>45294</v>
      </c>
      <c r="B7681" t="s">
        <v>7882</v>
      </c>
      <c r="C7681" t="s">
        <v>34</v>
      </c>
      <c r="D7681" t="s">
        <v>105</v>
      </c>
      <c r="E7681" t="s">
        <v>441</v>
      </c>
      <c r="F7681" t="s">
        <v>122</v>
      </c>
      <c r="G7681" t="s">
        <v>18</v>
      </c>
      <c r="H7681">
        <v>8</v>
      </c>
      <c r="I7681">
        <v>7560.03</v>
      </c>
      <c r="J7681">
        <v>0.22</v>
      </c>
      <c r="K7681">
        <v>47174.59</v>
      </c>
      <c r="L7681">
        <v>6938.67</v>
      </c>
      <c r="M7681">
        <v>-8334.77</v>
      </c>
      <c r="N7681" s="2">
        <f>Table1[[#This Row],[Profit]]/Table1[[#This Row],[Sales_Value]]</f>
        <v>-0.17667922498107563</v>
      </c>
      <c r="O7681" s="3" t="str">
        <f>IF(Table1[[#This Row],[Profit]]&lt;0,"Yes","No")</f>
        <v>Yes</v>
      </c>
      <c r="P7681" t="str">
        <f>IF(Table1[[#This Row],[Discount_Pct]]&gt;0.3,"High",IF(Table1[[#This Row],[Discount_Pct]]&gt;0.15,"Medium","Low"))</f>
        <v>Medium</v>
      </c>
      <c r="Q7681" t="str">
        <f>TEXT(Table1[[#This Row],[Date]],"MMM-YYYY")</f>
        <v>Jan-2024</v>
      </c>
      <c r="R7681" t="str">
        <f>IF(Table1[[#This Row],[Sales_Value]]&gt;500000,"Premium",IF(Table1[[#This Row],[Sales_Value]]&gt;100000,"Mid","Basic"))</f>
        <v>Basic</v>
      </c>
    </row>
    <row r="7682" spans="1:18" x14ac:dyDescent="0.3">
      <c r="A7682" s="1">
        <v>45579</v>
      </c>
      <c r="B7682" t="s">
        <v>7883</v>
      </c>
      <c r="C7682" t="s">
        <v>34</v>
      </c>
      <c r="D7682" t="s">
        <v>105</v>
      </c>
      <c r="E7682" t="s">
        <v>51</v>
      </c>
      <c r="F7682" t="s">
        <v>106</v>
      </c>
      <c r="G7682" t="s">
        <v>77</v>
      </c>
      <c r="H7682">
        <v>20</v>
      </c>
      <c r="I7682">
        <v>198.61</v>
      </c>
      <c r="J7682">
        <v>0.17</v>
      </c>
      <c r="K7682">
        <v>3296.93</v>
      </c>
      <c r="L7682">
        <v>84.81</v>
      </c>
      <c r="M7682">
        <v>1600.73</v>
      </c>
      <c r="N7682" s="2">
        <f>Table1[[#This Row],[Profit]]/Table1[[#This Row],[Sales_Value]]</f>
        <v>0.48552137897983882</v>
      </c>
      <c r="O7682" s="3" t="str">
        <f>IF(Table1[[#This Row],[Profit]]&lt;0,"Yes","No")</f>
        <v>No</v>
      </c>
      <c r="P7682" t="str">
        <f>IF(Table1[[#This Row],[Discount_Pct]]&gt;0.3,"High",IF(Table1[[#This Row],[Discount_Pct]]&gt;0.15,"Medium","Low"))</f>
        <v>Medium</v>
      </c>
      <c r="Q7682" t="str">
        <f>TEXT(Table1[[#This Row],[Date]],"MMM-YYYY")</f>
        <v>Oct-2024</v>
      </c>
      <c r="R7682" t="str">
        <f>IF(Table1[[#This Row],[Sales_Value]]&gt;500000,"Premium",IF(Table1[[#This Row],[Sales_Value]]&gt;100000,"Mid","Basic"))</f>
        <v>Basic</v>
      </c>
    </row>
    <row r="7683" spans="1:18" x14ac:dyDescent="0.3">
      <c r="A7683" s="1">
        <v>45543</v>
      </c>
      <c r="B7683" t="s">
        <v>7884</v>
      </c>
      <c r="C7683" t="s">
        <v>34</v>
      </c>
      <c r="D7683" t="s">
        <v>105</v>
      </c>
      <c r="E7683" t="s">
        <v>109</v>
      </c>
      <c r="F7683" t="s">
        <v>98</v>
      </c>
      <c r="G7683" t="s">
        <v>18</v>
      </c>
      <c r="H7683">
        <v>2</v>
      </c>
      <c r="I7683">
        <v>6456.67</v>
      </c>
      <c r="J7683">
        <v>0.06</v>
      </c>
      <c r="K7683">
        <v>12138.54</v>
      </c>
      <c r="L7683">
        <v>4309.8999999999996</v>
      </c>
      <c r="M7683">
        <v>3518.74</v>
      </c>
      <c r="N7683" s="2">
        <f>Table1[[#This Row],[Profit]]/Table1[[#This Row],[Sales_Value]]</f>
        <v>0.28988164968768892</v>
      </c>
      <c r="O7683" s="3" t="str">
        <f>IF(Table1[[#This Row],[Profit]]&lt;0,"Yes","No")</f>
        <v>No</v>
      </c>
      <c r="P7683" t="str">
        <f>IF(Table1[[#This Row],[Discount_Pct]]&gt;0.3,"High",IF(Table1[[#This Row],[Discount_Pct]]&gt;0.15,"Medium","Low"))</f>
        <v>Low</v>
      </c>
      <c r="Q7683" t="str">
        <f>TEXT(Table1[[#This Row],[Date]],"MMM-YYYY")</f>
        <v>Sep-2024</v>
      </c>
      <c r="R7683" t="str">
        <f>IF(Table1[[#This Row],[Sales_Value]]&gt;500000,"Premium",IF(Table1[[#This Row],[Sales_Value]]&gt;100000,"Mid","Basic"))</f>
        <v>Basic</v>
      </c>
    </row>
    <row r="7684" spans="1:18" x14ac:dyDescent="0.3">
      <c r="A7684" s="1">
        <v>45295</v>
      </c>
      <c r="B7684" t="s">
        <v>7885</v>
      </c>
      <c r="C7684" t="s">
        <v>34</v>
      </c>
      <c r="D7684" t="s">
        <v>35</v>
      </c>
      <c r="E7684" t="s">
        <v>195</v>
      </c>
      <c r="F7684" t="s">
        <v>28</v>
      </c>
      <c r="G7684" t="s">
        <v>18</v>
      </c>
      <c r="H7684">
        <v>64</v>
      </c>
      <c r="I7684">
        <v>2568.25</v>
      </c>
      <c r="J7684">
        <v>0.09</v>
      </c>
      <c r="K7684">
        <v>149574.88</v>
      </c>
      <c r="L7684">
        <v>1361.15</v>
      </c>
      <c r="M7684">
        <v>62461.279999999999</v>
      </c>
      <c r="N7684" s="2">
        <f>Table1[[#This Row],[Profit]]/Table1[[#This Row],[Sales_Value]]</f>
        <v>0.4175920448674269</v>
      </c>
      <c r="O7684" s="3" t="str">
        <f>IF(Table1[[#This Row],[Profit]]&lt;0,"Yes","No")</f>
        <v>No</v>
      </c>
      <c r="P7684" t="str">
        <f>IF(Table1[[#This Row],[Discount_Pct]]&gt;0.3,"High",IF(Table1[[#This Row],[Discount_Pct]]&gt;0.15,"Medium","Low"))</f>
        <v>Low</v>
      </c>
      <c r="Q7684" t="str">
        <f>TEXT(Table1[[#This Row],[Date]],"MMM-YYYY")</f>
        <v>Jan-2024</v>
      </c>
      <c r="R7684" t="str">
        <f>IF(Table1[[#This Row],[Sales_Value]]&gt;500000,"Premium",IF(Table1[[#This Row],[Sales_Value]]&gt;100000,"Mid","Basic"))</f>
        <v>Mid</v>
      </c>
    </row>
    <row r="7685" spans="1:18" x14ac:dyDescent="0.3">
      <c r="A7685" s="1">
        <v>45621</v>
      </c>
      <c r="B7685" t="s">
        <v>7886</v>
      </c>
      <c r="C7685" t="s">
        <v>20</v>
      </c>
      <c r="D7685" t="s">
        <v>148</v>
      </c>
      <c r="E7685" t="s">
        <v>41</v>
      </c>
      <c r="F7685" t="s">
        <v>106</v>
      </c>
      <c r="G7685" t="s">
        <v>77</v>
      </c>
      <c r="H7685">
        <v>41</v>
      </c>
      <c r="I7685">
        <v>177.51</v>
      </c>
      <c r="J7685">
        <v>0.25</v>
      </c>
      <c r="K7685">
        <v>5458.43</v>
      </c>
      <c r="L7685">
        <v>80.56</v>
      </c>
      <c r="M7685">
        <v>2155.4699999999998</v>
      </c>
      <c r="N7685" s="2">
        <f>Table1[[#This Row],[Profit]]/Table1[[#This Row],[Sales_Value]]</f>
        <v>0.39488827373438878</v>
      </c>
      <c r="O7685" s="3" t="str">
        <f>IF(Table1[[#This Row],[Profit]]&lt;0,"Yes","No")</f>
        <v>No</v>
      </c>
      <c r="P7685" t="str">
        <f>IF(Table1[[#This Row],[Discount_Pct]]&gt;0.3,"High",IF(Table1[[#This Row],[Discount_Pct]]&gt;0.15,"Medium","Low"))</f>
        <v>Medium</v>
      </c>
      <c r="Q7685" t="str">
        <f>TEXT(Table1[[#This Row],[Date]],"MMM-YYYY")</f>
        <v>Nov-2024</v>
      </c>
      <c r="R7685" t="str">
        <f>IF(Table1[[#This Row],[Sales_Value]]&gt;500000,"Premium",IF(Table1[[#This Row],[Sales_Value]]&gt;100000,"Mid","Basic"))</f>
        <v>Basic</v>
      </c>
    </row>
    <row r="7686" spans="1:18" x14ac:dyDescent="0.3">
      <c r="A7686" s="1">
        <v>45605</v>
      </c>
      <c r="B7686" t="s">
        <v>7887</v>
      </c>
      <c r="C7686" t="s">
        <v>20</v>
      </c>
      <c r="D7686" t="s">
        <v>72</v>
      </c>
      <c r="E7686" t="s">
        <v>540</v>
      </c>
      <c r="F7686" t="s">
        <v>98</v>
      </c>
      <c r="G7686" t="s">
        <v>18</v>
      </c>
      <c r="H7686">
        <v>72</v>
      </c>
      <c r="I7686">
        <v>5739.54</v>
      </c>
      <c r="J7686">
        <v>0.28000000000000003</v>
      </c>
      <c r="K7686">
        <v>297537.75</v>
      </c>
      <c r="L7686">
        <v>4204.41</v>
      </c>
      <c r="M7686">
        <v>-5179.7700000000004</v>
      </c>
      <c r="N7686" s="2">
        <f>Table1[[#This Row],[Profit]]/Table1[[#This Row],[Sales_Value]]</f>
        <v>-1.7408782583050387E-2</v>
      </c>
      <c r="O7686" s="3" t="str">
        <f>IF(Table1[[#This Row],[Profit]]&lt;0,"Yes","No")</f>
        <v>Yes</v>
      </c>
      <c r="P7686" t="str">
        <f>IF(Table1[[#This Row],[Discount_Pct]]&gt;0.3,"High",IF(Table1[[#This Row],[Discount_Pct]]&gt;0.15,"Medium","Low"))</f>
        <v>Medium</v>
      </c>
      <c r="Q7686" t="str">
        <f>TEXT(Table1[[#This Row],[Date]],"MMM-YYYY")</f>
        <v>Nov-2024</v>
      </c>
      <c r="R7686" t="str">
        <f>IF(Table1[[#This Row],[Sales_Value]]&gt;500000,"Premium",IF(Table1[[#This Row],[Sales_Value]]&gt;100000,"Mid","Basic"))</f>
        <v>Mid</v>
      </c>
    </row>
    <row r="7687" spans="1:18" x14ac:dyDescent="0.3">
      <c r="A7687" s="1">
        <v>45558</v>
      </c>
      <c r="B7687" t="s">
        <v>7888</v>
      </c>
      <c r="C7687" t="s">
        <v>34</v>
      </c>
      <c r="D7687" t="s">
        <v>105</v>
      </c>
      <c r="E7687" t="s">
        <v>228</v>
      </c>
      <c r="F7687" t="s">
        <v>165</v>
      </c>
      <c r="G7687" t="s">
        <v>24</v>
      </c>
      <c r="H7687">
        <v>23</v>
      </c>
      <c r="I7687">
        <v>203.08</v>
      </c>
      <c r="J7687">
        <v>0.03</v>
      </c>
      <c r="K7687">
        <v>4530.71</v>
      </c>
      <c r="L7687">
        <v>115.35</v>
      </c>
      <c r="M7687">
        <v>1877.66</v>
      </c>
      <c r="N7687" s="2">
        <f>Table1[[#This Row],[Profit]]/Table1[[#This Row],[Sales_Value]]</f>
        <v>0.41442952649805442</v>
      </c>
      <c r="O7687" s="3" t="str">
        <f>IF(Table1[[#This Row],[Profit]]&lt;0,"Yes","No")</f>
        <v>No</v>
      </c>
      <c r="P7687" t="str">
        <f>IF(Table1[[#This Row],[Discount_Pct]]&gt;0.3,"High",IF(Table1[[#This Row],[Discount_Pct]]&gt;0.15,"Medium","Low"))</f>
        <v>Low</v>
      </c>
      <c r="Q7687" t="str">
        <f>TEXT(Table1[[#This Row],[Date]],"MMM-YYYY")</f>
        <v>Sep-2024</v>
      </c>
      <c r="R7687" t="str">
        <f>IF(Table1[[#This Row],[Sales_Value]]&gt;500000,"Premium",IF(Table1[[#This Row],[Sales_Value]]&gt;100000,"Mid","Basic"))</f>
        <v>Basic</v>
      </c>
    </row>
    <row r="7688" spans="1:18" x14ac:dyDescent="0.3">
      <c r="A7688" s="1">
        <v>45322</v>
      </c>
      <c r="B7688" t="s">
        <v>7889</v>
      </c>
      <c r="C7688" t="s">
        <v>20</v>
      </c>
      <c r="D7688" t="s">
        <v>124</v>
      </c>
      <c r="E7688" t="s">
        <v>81</v>
      </c>
      <c r="F7688" t="s">
        <v>138</v>
      </c>
      <c r="G7688" t="s">
        <v>46</v>
      </c>
      <c r="H7688">
        <v>68</v>
      </c>
      <c r="I7688">
        <v>6366.33</v>
      </c>
      <c r="J7688">
        <v>0.2</v>
      </c>
      <c r="K7688">
        <v>346328.35</v>
      </c>
      <c r="L7688">
        <v>4424.13</v>
      </c>
      <c r="M7688">
        <v>45487.51</v>
      </c>
      <c r="N7688" s="2">
        <f>Table1[[#This Row],[Profit]]/Table1[[#This Row],[Sales_Value]]</f>
        <v>0.131342149725831</v>
      </c>
      <c r="O7688" s="3" t="str">
        <f>IF(Table1[[#This Row],[Profit]]&lt;0,"Yes","No")</f>
        <v>No</v>
      </c>
      <c r="P7688" t="str">
        <f>IF(Table1[[#This Row],[Discount_Pct]]&gt;0.3,"High",IF(Table1[[#This Row],[Discount_Pct]]&gt;0.15,"Medium","Low"))</f>
        <v>Medium</v>
      </c>
      <c r="Q7688" t="str">
        <f>TEXT(Table1[[#This Row],[Date]],"MMM-YYYY")</f>
        <v>Jan-2024</v>
      </c>
      <c r="R7688" t="str">
        <f>IF(Table1[[#This Row],[Sales_Value]]&gt;500000,"Premium",IF(Table1[[#This Row],[Sales_Value]]&gt;100000,"Mid","Basic"))</f>
        <v>Mid</v>
      </c>
    </row>
    <row r="7689" spans="1:18" x14ac:dyDescent="0.3">
      <c r="A7689" s="1">
        <v>45513</v>
      </c>
      <c r="B7689" t="s">
        <v>7890</v>
      </c>
      <c r="C7689" t="s">
        <v>14</v>
      </c>
      <c r="D7689" t="s">
        <v>15</v>
      </c>
      <c r="E7689" t="s">
        <v>186</v>
      </c>
      <c r="F7689" t="s">
        <v>52</v>
      </c>
      <c r="G7689" t="s">
        <v>53</v>
      </c>
      <c r="H7689">
        <v>60</v>
      </c>
      <c r="I7689">
        <v>1572.43</v>
      </c>
      <c r="J7689">
        <v>0.27</v>
      </c>
      <c r="K7689">
        <v>68872.429999999993</v>
      </c>
      <c r="L7689">
        <v>989.35</v>
      </c>
      <c r="M7689">
        <v>9511.43</v>
      </c>
      <c r="N7689" s="2">
        <f>Table1[[#This Row],[Profit]]/Table1[[#This Row],[Sales_Value]]</f>
        <v>0.13810214043558505</v>
      </c>
      <c r="O7689" s="3" t="str">
        <f>IF(Table1[[#This Row],[Profit]]&lt;0,"Yes","No")</f>
        <v>No</v>
      </c>
      <c r="P7689" t="str">
        <f>IF(Table1[[#This Row],[Discount_Pct]]&gt;0.3,"High",IF(Table1[[#This Row],[Discount_Pct]]&gt;0.15,"Medium","Low"))</f>
        <v>Medium</v>
      </c>
      <c r="Q7689" t="str">
        <f>TEXT(Table1[[#This Row],[Date]],"MMM-YYYY")</f>
        <v>Aug-2024</v>
      </c>
      <c r="R7689" t="str">
        <f>IF(Table1[[#This Row],[Sales_Value]]&gt;500000,"Premium",IF(Table1[[#This Row],[Sales_Value]]&gt;100000,"Mid","Basic"))</f>
        <v>Basic</v>
      </c>
    </row>
    <row r="7690" spans="1:18" x14ac:dyDescent="0.3">
      <c r="A7690" s="1">
        <v>45580</v>
      </c>
      <c r="B7690" t="s">
        <v>7891</v>
      </c>
      <c r="C7690" t="s">
        <v>34</v>
      </c>
      <c r="D7690" t="s">
        <v>35</v>
      </c>
      <c r="E7690" t="s">
        <v>163</v>
      </c>
      <c r="F7690" t="s">
        <v>152</v>
      </c>
      <c r="G7690" t="s">
        <v>24</v>
      </c>
      <c r="H7690">
        <v>48</v>
      </c>
      <c r="I7690">
        <v>27.07</v>
      </c>
      <c r="J7690">
        <v>0.24</v>
      </c>
      <c r="K7690">
        <v>987.51</v>
      </c>
      <c r="L7690">
        <v>10.27</v>
      </c>
      <c r="M7690">
        <v>494.55</v>
      </c>
      <c r="N7690" s="2">
        <f>Table1[[#This Row],[Profit]]/Table1[[#This Row],[Sales_Value]]</f>
        <v>0.50080505513868212</v>
      </c>
      <c r="O7690" s="3" t="str">
        <f>IF(Table1[[#This Row],[Profit]]&lt;0,"Yes","No")</f>
        <v>No</v>
      </c>
      <c r="P7690" t="str">
        <f>IF(Table1[[#This Row],[Discount_Pct]]&gt;0.3,"High",IF(Table1[[#This Row],[Discount_Pct]]&gt;0.15,"Medium","Low"))</f>
        <v>Medium</v>
      </c>
      <c r="Q7690" t="str">
        <f>TEXT(Table1[[#This Row],[Date]],"MMM-YYYY")</f>
        <v>Oct-2024</v>
      </c>
      <c r="R7690" t="str">
        <f>IF(Table1[[#This Row],[Sales_Value]]&gt;500000,"Premium",IF(Table1[[#This Row],[Sales_Value]]&gt;100000,"Mid","Basic"))</f>
        <v>Basic</v>
      </c>
    </row>
    <row r="7691" spans="1:18" x14ac:dyDescent="0.3">
      <c r="A7691" s="1">
        <v>45559</v>
      </c>
      <c r="B7691" t="s">
        <v>7892</v>
      </c>
      <c r="C7691" t="s">
        <v>39</v>
      </c>
      <c r="D7691" t="s">
        <v>192</v>
      </c>
      <c r="E7691" t="s">
        <v>73</v>
      </c>
      <c r="F7691" t="s">
        <v>61</v>
      </c>
      <c r="G7691" t="s">
        <v>53</v>
      </c>
      <c r="H7691">
        <v>67</v>
      </c>
      <c r="I7691">
        <v>2695.91</v>
      </c>
      <c r="J7691">
        <v>0.12</v>
      </c>
      <c r="K7691">
        <v>158950.85</v>
      </c>
      <c r="L7691">
        <v>2194.5300000000002</v>
      </c>
      <c r="M7691">
        <v>11917.34</v>
      </c>
      <c r="N7691" s="2">
        <f>Table1[[#This Row],[Profit]]/Table1[[#This Row],[Sales_Value]]</f>
        <v>7.4975000133689129E-2</v>
      </c>
      <c r="O7691" s="3" t="str">
        <f>IF(Table1[[#This Row],[Profit]]&lt;0,"Yes","No")</f>
        <v>No</v>
      </c>
      <c r="P7691" t="str">
        <f>IF(Table1[[#This Row],[Discount_Pct]]&gt;0.3,"High",IF(Table1[[#This Row],[Discount_Pct]]&gt;0.15,"Medium","Low"))</f>
        <v>Low</v>
      </c>
      <c r="Q7691" t="str">
        <f>TEXT(Table1[[#This Row],[Date]],"MMM-YYYY")</f>
        <v>Sep-2024</v>
      </c>
      <c r="R7691" t="str">
        <f>IF(Table1[[#This Row],[Sales_Value]]&gt;500000,"Premium",IF(Table1[[#This Row],[Sales_Value]]&gt;100000,"Mid","Basic"))</f>
        <v>Mid</v>
      </c>
    </row>
    <row r="7692" spans="1:18" x14ac:dyDescent="0.3">
      <c r="A7692" s="1">
        <v>45554</v>
      </c>
      <c r="B7692" t="s">
        <v>7893</v>
      </c>
      <c r="C7692" t="s">
        <v>20</v>
      </c>
      <c r="D7692" t="s">
        <v>30</v>
      </c>
      <c r="E7692" t="s">
        <v>175</v>
      </c>
      <c r="F7692" t="s">
        <v>52</v>
      </c>
      <c r="G7692" t="s">
        <v>53</v>
      </c>
      <c r="H7692">
        <v>10</v>
      </c>
      <c r="I7692">
        <v>1733.81</v>
      </c>
      <c r="J7692">
        <v>0.25</v>
      </c>
      <c r="K7692">
        <v>13003.58</v>
      </c>
      <c r="L7692">
        <v>1088.7</v>
      </c>
      <c r="M7692">
        <v>2116.5700000000002</v>
      </c>
      <c r="N7692" s="2">
        <f>Table1[[#This Row],[Profit]]/Table1[[#This Row],[Sales_Value]]</f>
        <v>0.16276825305031384</v>
      </c>
      <c r="O7692" s="3" t="str">
        <f>IF(Table1[[#This Row],[Profit]]&lt;0,"Yes","No")</f>
        <v>No</v>
      </c>
      <c r="P7692" t="str">
        <f>IF(Table1[[#This Row],[Discount_Pct]]&gt;0.3,"High",IF(Table1[[#This Row],[Discount_Pct]]&gt;0.15,"Medium","Low"))</f>
        <v>Medium</v>
      </c>
      <c r="Q7692" t="str">
        <f>TEXT(Table1[[#This Row],[Date]],"MMM-YYYY")</f>
        <v>Sep-2024</v>
      </c>
      <c r="R7692" t="str">
        <f>IF(Table1[[#This Row],[Sales_Value]]&gt;500000,"Premium",IF(Table1[[#This Row],[Sales_Value]]&gt;100000,"Mid","Basic"))</f>
        <v>Basic</v>
      </c>
    </row>
    <row r="7693" spans="1:18" x14ac:dyDescent="0.3">
      <c r="A7693" s="1">
        <v>45533</v>
      </c>
      <c r="B7693" t="s">
        <v>7894</v>
      </c>
      <c r="C7693" t="s">
        <v>34</v>
      </c>
      <c r="D7693" t="s">
        <v>207</v>
      </c>
      <c r="E7693" t="s">
        <v>193</v>
      </c>
      <c r="F7693" t="s">
        <v>140</v>
      </c>
      <c r="G7693" t="s">
        <v>53</v>
      </c>
      <c r="H7693">
        <v>62</v>
      </c>
      <c r="I7693">
        <v>2106.86</v>
      </c>
      <c r="J7693">
        <v>7.0000000000000007E-2</v>
      </c>
      <c r="K7693">
        <v>121481.55</v>
      </c>
      <c r="L7693">
        <v>1304.79</v>
      </c>
      <c r="M7693">
        <v>40584.57</v>
      </c>
      <c r="N7693" s="2">
        <f>Table1[[#This Row],[Profit]]/Table1[[#This Row],[Sales_Value]]</f>
        <v>0.33408011339993604</v>
      </c>
      <c r="O7693" s="3" t="str">
        <f>IF(Table1[[#This Row],[Profit]]&lt;0,"Yes","No")</f>
        <v>No</v>
      </c>
      <c r="P7693" t="str">
        <f>IF(Table1[[#This Row],[Discount_Pct]]&gt;0.3,"High",IF(Table1[[#This Row],[Discount_Pct]]&gt;0.15,"Medium","Low"))</f>
        <v>Low</v>
      </c>
      <c r="Q7693" t="str">
        <f>TEXT(Table1[[#This Row],[Date]],"MMM-YYYY")</f>
        <v>Aug-2024</v>
      </c>
      <c r="R7693" t="str">
        <f>IF(Table1[[#This Row],[Sales_Value]]&gt;500000,"Premium",IF(Table1[[#This Row],[Sales_Value]]&gt;100000,"Mid","Basic"))</f>
        <v>Mid</v>
      </c>
    </row>
    <row r="7694" spans="1:18" x14ac:dyDescent="0.3">
      <c r="A7694" s="1">
        <v>45554</v>
      </c>
      <c r="B7694" t="s">
        <v>7895</v>
      </c>
      <c r="C7694" t="s">
        <v>20</v>
      </c>
      <c r="D7694" t="s">
        <v>21</v>
      </c>
      <c r="E7694" t="s">
        <v>73</v>
      </c>
      <c r="F7694" t="s">
        <v>422</v>
      </c>
      <c r="G7694" t="s">
        <v>24</v>
      </c>
      <c r="H7694">
        <v>60</v>
      </c>
      <c r="I7694">
        <v>456.2</v>
      </c>
      <c r="J7694">
        <v>0.14000000000000001</v>
      </c>
      <c r="K7694">
        <v>23539.919999999998</v>
      </c>
      <c r="L7694">
        <v>259.76</v>
      </c>
      <c r="M7694">
        <v>7954.32</v>
      </c>
      <c r="N7694" s="2">
        <f>Table1[[#This Row],[Profit]]/Table1[[#This Row],[Sales_Value]]</f>
        <v>0.33790769042545599</v>
      </c>
      <c r="O7694" s="3" t="str">
        <f>IF(Table1[[#This Row],[Profit]]&lt;0,"Yes","No")</f>
        <v>No</v>
      </c>
      <c r="P7694" t="str">
        <f>IF(Table1[[#This Row],[Discount_Pct]]&gt;0.3,"High",IF(Table1[[#This Row],[Discount_Pct]]&gt;0.15,"Medium","Low"))</f>
        <v>Low</v>
      </c>
      <c r="Q7694" t="str">
        <f>TEXT(Table1[[#This Row],[Date]],"MMM-YYYY")</f>
        <v>Sep-2024</v>
      </c>
      <c r="R7694" t="str">
        <f>IF(Table1[[#This Row],[Sales_Value]]&gt;500000,"Premium",IF(Table1[[#This Row],[Sales_Value]]&gt;100000,"Mid","Basic"))</f>
        <v>Basic</v>
      </c>
    </row>
    <row r="7695" spans="1:18" x14ac:dyDescent="0.3">
      <c r="A7695" s="1">
        <v>45398</v>
      </c>
      <c r="B7695" t="s">
        <v>7896</v>
      </c>
      <c r="C7695" t="s">
        <v>20</v>
      </c>
      <c r="D7695" t="s">
        <v>148</v>
      </c>
      <c r="E7695" t="s">
        <v>272</v>
      </c>
      <c r="F7695" t="s">
        <v>226</v>
      </c>
      <c r="G7695" t="s">
        <v>18</v>
      </c>
      <c r="H7695">
        <v>95</v>
      </c>
      <c r="I7695">
        <v>20648.599999999999</v>
      </c>
      <c r="J7695">
        <v>0.21</v>
      </c>
      <c r="K7695">
        <v>1549677.43</v>
      </c>
      <c r="L7695">
        <v>12950.23</v>
      </c>
      <c r="M7695">
        <v>319405.58</v>
      </c>
      <c r="N7695" s="2">
        <f>Table1[[#This Row],[Profit]]/Table1[[#This Row],[Sales_Value]]</f>
        <v>0.20611100982479949</v>
      </c>
      <c r="O7695" s="3" t="str">
        <f>IF(Table1[[#This Row],[Profit]]&lt;0,"Yes","No")</f>
        <v>No</v>
      </c>
      <c r="P7695" t="str">
        <f>IF(Table1[[#This Row],[Discount_Pct]]&gt;0.3,"High",IF(Table1[[#This Row],[Discount_Pct]]&gt;0.15,"Medium","Low"))</f>
        <v>Medium</v>
      </c>
      <c r="Q7695" t="str">
        <f>TEXT(Table1[[#This Row],[Date]],"MMM-YYYY")</f>
        <v>Apr-2024</v>
      </c>
      <c r="R7695" t="str">
        <f>IF(Table1[[#This Row],[Sales_Value]]&gt;500000,"Premium",IF(Table1[[#This Row],[Sales_Value]]&gt;100000,"Mid","Basic"))</f>
        <v>Premium</v>
      </c>
    </row>
    <row r="7696" spans="1:18" x14ac:dyDescent="0.3">
      <c r="A7696" s="1">
        <v>45408</v>
      </c>
      <c r="B7696" t="s">
        <v>7897</v>
      </c>
      <c r="C7696" t="s">
        <v>39</v>
      </c>
      <c r="D7696" t="s">
        <v>192</v>
      </c>
      <c r="E7696" t="s">
        <v>415</v>
      </c>
      <c r="F7696" t="s">
        <v>49</v>
      </c>
      <c r="G7696" t="s">
        <v>24</v>
      </c>
      <c r="H7696">
        <v>13</v>
      </c>
      <c r="I7696">
        <v>59.77</v>
      </c>
      <c r="J7696">
        <v>0.21</v>
      </c>
      <c r="K7696">
        <v>613.84</v>
      </c>
      <c r="L7696">
        <v>43.86</v>
      </c>
      <c r="M7696">
        <v>43.66</v>
      </c>
      <c r="N7696" s="2">
        <f>Table1[[#This Row],[Profit]]/Table1[[#This Row],[Sales_Value]]</f>
        <v>7.1126026326078451E-2</v>
      </c>
      <c r="O7696" s="3" t="str">
        <f>IF(Table1[[#This Row],[Profit]]&lt;0,"Yes","No")</f>
        <v>No</v>
      </c>
      <c r="P7696" t="str">
        <f>IF(Table1[[#This Row],[Discount_Pct]]&gt;0.3,"High",IF(Table1[[#This Row],[Discount_Pct]]&gt;0.15,"Medium","Low"))</f>
        <v>Medium</v>
      </c>
      <c r="Q7696" t="str">
        <f>TEXT(Table1[[#This Row],[Date]],"MMM-YYYY")</f>
        <v>Apr-2024</v>
      </c>
      <c r="R7696" t="str">
        <f>IF(Table1[[#This Row],[Sales_Value]]&gt;500000,"Premium",IF(Table1[[#This Row],[Sales_Value]]&gt;100000,"Mid","Basic"))</f>
        <v>Basic</v>
      </c>
    </row>
    <row r="7697" spans="1:18" x14ac:dyDescent="0.3">
      <c r="A7697" s="1">
        <v>45555</v>
      </c>
      <c r="B7697" t="s">
        <v>7898</v>
      </c>
      <c r="C7697" t="s">
        <v>20</v>
      </c>
      <c r="D7697" t="s">
        <v>72</v>
      </c>
      <c r="E7697" t="s">
        <v>421</v>
      </c>
      <c r="F7697" t="s">
        <v>68</v>
      </c>
      <c r="G7697" t="s">
        <v>24</v>
      </c>
      <c r="H7697">
        <v>53</v>
      </c>
      <c r="I7697">
        <v>117.64</v>
      </c>
      <c r="J7697">
        <v>0.08</v>
      </c>
      <c r="K7697">
        <v>5736.13</v>
      </c>
      <c r="L7697">
        <v>62.89</v>
      </c>
      <c r="M7697">
        <v>2402.96</v>
      </c>
      <c r="N7697" s="2">
        <f>Table1[[#This Row],[Profit]]/Table1[[#This Row],[Sales_Value]]</f>
        <v>0.41891658661850412</v>
      </c>
      <c r="O7697" s="3" t="str">
        <f>IF(Table1[[#This Row],[Profit]]&lt;0,"Yes","No")</f>
        <v>No</v>
      </c>
      <c r="P7697" t="str">
        <f>IF(Table1[[#This Row],[Discount_Pct]]&gt;0.3,"High",IF(Table1[[#This Row],[Discount_Pct]]&gt;0.15,"Medium","Low"))</f>
        <v>Low</v>
      </c>
      <c r="Q7697" t="str">
        <f>TEXT(Table1[[#This Row],[Date]],"MMM-YYYY")</f>
        <v>Sep-2024</v>
      </c>
      <c r="R7697" t="str">
        <f>IF(Table1[[#This Row],[Sales_Value]]&gt;500000,"Premium",IF(Table1[[#This Row],[Sales_Value]]&gt;100000,"Mid","Basic"))</f>
        <v>Basic</v>
      </c>
    </row>
    <row r="7698" spans="1:18" x14ac:dyDescent="0.3">
      <c r="A7698" s="1">
        <v>45399</v>
      </c>
      <c r="B7698" t="s">
        <v>7899</v>
      </c>
      <c r="C7698" t="s">
        <v>20</v>
      </c>
      <c r="D7698" t="s">
        <v>30</v>
      </c>
      <c r="E7698" t="s">
        <v>171</v>
      </c>
      <c r="F7698" t="s">
        <v>82</v>
      </c>
      <c r="G7698" t="s">
        <v>24</v>
      </c>
      <c r="H7698">
        <v>20</v>
      </c>
      <c r="I7698">
        <v>101.63</v>
      </c>
      <c r="J7698">
        <v>0.06</v>
      </c>
      <c r="K7698">
        <v>1910.64</v>
      </c>
      <c r="L7698">
        <v>46.86</v>
      </c>
      <c r="M7698">
        <v>973.44</v>
      </c>
      <c r="N7698" s="2">
        <f>Table1[[#This Row],[Profit]]/Table1[[#This Row],[Sales_Value]]</f>
        <v>0.50948373319934681</v>
      </c>
      <c r="O7698" s="3" t="str">
        <f>IF(Table1[[#This Row],[Profit]]&lt;0,"Yes","No")</f>
        <v>No</v>
      </c>
      <c r="P7698" t="str">
        <f>IF(Table1[[#This Row],[Discount_Pct]]&gt;0.3,"High",IF(Table1[[#This Row],[Discount_Pct]]&gt;0.15,"Medium","Low"))</f>
        <v>Low</v>
      </c>
      <c r="Q7698" t="str">
        <f>TEXT(Table1[[#This Row],[Date]],"MMM-YYYY")</f>
        <v>Apr-2024</v>
      </c>
      <c r="R7698" t="str">
        <f>IF(Table1[[#This Row],[Sales_Value]]&gt;500000,"Premium",IF(Table1[[#This Row],[Sales_Value]]&gt;100000,"Mid","Basic"))</f>
        <v>Basic</v>
      </c>
    </row>
    <row r="7699" spans="1:18" x14ac:dyDescent="0.3">
      <c r="A7699" s="1">
        <v>45468</v>
      </c>
      <c r="B7699" t="s">
        <v>7900</v>
      </c>
      <c r="C7699" t="s">
        <v>34</v>
      </c>
      <c r="D7699" t="s">
        <v>207</v>
      </c>
      <c r="E7699" t="s">
        <v>291</v>
      </c>
      <c r="F7699" t="s">
        <v>49</v>
      </c>
      <c r="G7699" t="s">
        <v>24</v>
      </c>
      <c r="H7699">
        <v>1</v>
      </c>
      <c r="I7699">
        <v>69.44</v>
      </c>
      <c r="J7699">
        <v>0.1</v>
      </c>
      <c r="K7699">
        <v>62.5</v>
      </c>
      <c r="L7699">
        <v>37.6</v>
      </c>
      <c r="M7699">
        <v>24.9</v>
      </c>
      <c r="N7699" s="2">
        <f>Table1[[#This Row],[Profit]]/Table1[[#This Row],[Sales_Value]]</f>
        <v>0.39839999999999998</v>
      </c>
      <c r="O7699" s="3" t="str">
        <f>IF(Table1[[#This Row],[Profit]]&lt;0,"Yes","No")</f>
        <v>No</v>
      </c>
      <c r="P7699" t="str">
        <f>IF(Table1[[#This Row],[Discount_Pct]]&gt;0.3,"High",IF(Table1[[#This Row],[Discount_Pct]]&gt;0.15,"Medium","Low"))</f>
        <v>Low</v>
      </c>
      <c r="Q7699" t="str">
        <f>TEXT(Table1[[#This Row],[Date]],"MMM-YYYY")</f>
        <v>Jun-2024</v>
      </c>
      <c r="R7699" t="str">
        <f>IF(Table1[[#This Row],[Sales_Value]]&gt;500000,"Premium",IF(Table1[[#This Row],[Sales_Value]]&gt;100000,"Mid","Basic"))</f>
        <v>Basic</v>
      </c>
    </row>
    <row r="7700" spans="1:18" x14ac:dyDescent="0.3">
      <c r="A7700" s="1">
        <v>45595</v>
      </c>
      <c r="B7700" t="s">
        <v>7901</v>
      </c>
      <c r="C7700" t="s">
        <v>39</v>
      </c>
      <c r="D7700" t="s">
        <v>66</v>
      </c>
      <c r="E7700" t="s">
        <v>41</v>
      </c>
      <c r="F7700" t="s">
        <v>165</v>
      </c>
      <c r="G7700" t="s">
        <v>24</v>
      </c>
      <c r="H7700">
        <v>24</v>
      </c>
      <c r="I7700">
        <v>173.97</v>
      </c>
      <c r="J7700">
        <v>0.26</v>
      </c>
      <c r="K7700">
        <v>3089.71</v>
      </c>
      <c r="L7700">
        <v>112.19</v>
      </c>
      <c r="M7700">
        <v>397.15</v>
      </c>
      <c r="N7700" s="2">
        <f>Table1[[#This Row],[Profit]]/Table1[[#This Row],[Sales_Value]]</f>
        <v>0.12853957167501157</v>
      </c>
      <c r="O7700" s="3" t="str">
        <f>IF(Table1[[#This Row],[Profit]]&lt;0,"Yes","No")</f>
        <v>No</v>
      </c>
      <c r="P7700" t="str">
        <f>IF(Table1[[#This Row],[Discount_Pct]]&gt;0.3,"High",IF(Table1[[#This Row],[Discount_Pct]]&gt;0.15,"Medium","Low"))</f>
        <v>Medium</v>
      </c>
      <c r="Q7700" t="str">
        <f>TEXT(Table1[[#This Row],[Date]],"MMM-YYYY")</f>
        <v>Oct-2024</v>
      </c>
      <c r="R7700" t="str">
        <f>IF(Table1[[#This Row],[Sales_Value]]&gt;500000,"Premium",IF(Table1[[#This Row],[Sales_Value]]&gt;100000,"Mid","Basic"))</f>
        <v>Basic</v>
      </c>
    </row>
    <row r="7701" spans="1:18" x14ac:dyDescent="0.3">
      <c r="A7701" s="1">
        <v>45603</v>
      </c>
      <c r="B7701" t="s">
        <v>7902</v>
      </c>
      <c r="C7701" t="s">
        <v>20</v>
      </c>
      <c r="D7701" t="s">
        <v>124</v>
      </c>
      <c r="E7701" t="s">
        <v>171</v>
      </c>
      <c r="F7701" t="s">
        <v>178</v>
      </c>
      <c r="G7701" t="s">
        <v>46</v>
      </c>
      <c r="H7701">
        <v>4</v>
      </c>
      <c r="I7701">
        <v>25787.85</v>
      </c>
      <c r="J7701">
        <v>0.13</v>
      </c>
      <c r="K7701">
        <v>89741.72</v>
      </c>
      <c r="L7701">
        <v>19118.34</v>
      </c>
      <c r="M7701">
        <v>13268.36</v>
      </c>
      <c r="N7701" s="2">
        <f>Table1[[#This Row],[Profit]]/Table1[[#This Row],[Sales_Value]]</f>
        <v>0.14785052035998419</v>
      </c>
      <c r="O7701" s="3" t="str">
        <f>IF(Table1[[#This Row],[Profit]]&lt;0,"Yes","No")</f>
        <v>No</v>
      </c>
      <c r="P7701" t="str">
        <f>IF(Table1[[#This Row],[Discount_Pct]]&gt;0.3,"High",IF(Table1[[#This Row],[Discount_Pct]]&gt;0.15,"Medium","Low"))</f>
        <v>Low</v>
      </c>
      <c r="Q7701" t="str">
        <f>TEXT(Table1[[#This Row],[Date]],"MMM-YYYY")</f>
        <v>Nov-2024</v>
      </c>
      <c r="R7701" t="str">
        <f>IF(Table1[[#This Row],[Sales_Value]]&gt;500000,"Premium",IF(Table1[[#This Row],[Sales_Value]]&gt;100000,"Mid","Basic"))</f>
        <v>Basic</v>
      </c>
    </row>
    <row r="7702" spans="1:18" x14ac:dyDescent="0.3">
      <c r="A7702" s="1">
        <v>45377</v>
      </c>
      <c r="B7702" t="s">
        <v>7903</v>
      </c>
      <c r="C7702" t="s">
        <v>39</v>
      </c>
      <c r="D7702" t="s">
        <v>192</v>
      </c>
      <c r="E7702" t="s">
        <v>205</v>
      </c>
      <c r="F7702" t="s">
        <v>37</v>
      </c>
      <c r="G7702" t="s">
        <v>18</v>
      </c>
      <c r="H7702">
        <v>58</v>
      </c>
      <c r="I7702">
        <v>42258.53</v>
      </c>
      <c r="J7702">
        <v>0.09</v>
      </c>
      <c r="K7702">
        <v>2230405.21</v>
      </c>
      <c r="L7702">
        <v>29918.83</v>
      </c>
      <c r="M7702">
        <v>495113.07</v>
      </c>
      <c r="N7702" s="2">
        <f>Table1[[#This Row],[Profit]]/Table1[[#This Row],[Sales_Value]]</f>
        <v>0.22198346191990828</v>
      </c>
      <c r="O7702" s="3" t="str">
        <f>IF(Table1[[#This Row],[Profit]]&lt;0,"Yes","No")</f>
        <v>No</v>
      </c>
      <c r="P7702" t="str">
        <f>IF(Table1[[#This Row],[Discount_Pct]]&gt;0.3,"High",IF(Table1[[#This Row],[Discount_Pct]]&gt;0.15,"Medium","Low"))</f>
        <v>Low</v>
      </c>
      <c r="Q7702" t="str">
        <f>TEXT(Table1[[#This Row],[Date]],"MMM-YYYY")</f>
        <v>Mar-2024</v>
      </c>
      <c r="R7702" t="str">
        <f>IF(Table1[[#This Row],[Sales_Value]]&gt;500000,"Premium",IF(Table1[[#This Row],[Sales_Value]]&gt;100000,"Mid","Basic"))</f>
        <v>Premium</v>
      </c>
    </row>
    <row r="7703" spans="1:18" x14ac:dyDescent="0.3">
      <c r="A7703" s="1">
        <v>45626</v>
      </c>
      <c r="B7703" t="s">
        <v>7904</v>
      </c>
      <c r="C7703" t="s">
        <v>20</v>
      </c>
      <c r="D7703" t="s">
        <v>21</v>
      </c>
      <c r="E7703" t="s">
        <v>48</v>
      </c>
      <c r="F7703" t="s">
        <v>64</v>
      </c>
      <c r="G7703" t="s">
        <v>53</v>
      </c>
      <c r="H7703">
        <v>94</v>
      </c>
      <c r="I7703">
        <v>728.79</v>
      </c>
      <c r="J7703">
        <v>0.13</v>
      </c>
      <c r="K7703">
        <v>59600.45</v>
      </c>
      <c r="L7703">
        <v>327.27</v>
      </c>
      <c r="M7703">
        <v>28837.07</v>
      </c>
      <c r="N7703" s="2">
        <f>Table1[[#This Row],[Profit]]/Table1[[#This Row],[Sales_Value]]</f>
        <v>0.48383980322296227</v>
      </c>
      <c r="O7703" s="3" t="str">
        <f>IF(Table1[[#This Row],[Profit]]&lt;0,"Yes","No")</f>
        <v>No</v>
      </c>
      <c r="P7703" t="str">
        <f>IF(Table1[[#This Row],[Discount_Pct]]&gt;0.3,"High",IF(Table1[[#This Row],[Discount_Pct]]&gt;0.15,"Medium","Low"))</f>
        <v>Low</v>
      </c>
      <c r="Q7703" t="str">
        <f>TEXT(Table1[[#This Row],[Date]],"MMM-YYYY")</f>
        <v>Nov-2024</v>
      </c>
      <c r="R7703" t="str">
        <f>IF(Table1[[#This Row],[Sales_Value]]&gt;500000,"Premium",IF(Table1[[#This Row],[Sales_Value]]&gt;100000,"Mid","Basic"))</f>
        <v>Basic</v>
      </c>
    </row>
    <row r="7704" spans="1:18" x14ac:dyDescent="0.3">
      <c r="A7704" s="1">
        <v>45452</v>
      </c>
      <c r="B7704" t="s">
        <v>7905</v>
      </c>
      <c r="C7704" t="s">
        <v>34</v>
      </c>
      <c r="D7704" t="s">
        <v>207</v>
      </c>
      <c r="E7704" t="s">
        <v>373</v>
      </c>
      <c r="F7704" t="s">
        <v>134</v>
      </c>
      <c r="G7704" t="s">
        <v>24</v>
      </c>
      <c r="H7704">
        <v>43</v>
      </c>
      <c r="I7704">
        <v>137.1</v>
      </c>
      <c r="J7704">
        <v>0.16</v>
      </c>
      <c r="K7704">
        <v>4952.05</v>
      </c>
      <c r="L7704">
        <v>64.3</v>
      </c>
      <c r="M7704">
        <v>2187.15</v>
      </c>
      <c r="N7704" s="2">
        <f>Table1[[#This Row],[Profit]]/Table1[[#This Row],[Sales_Value]]</f>
        <v>0.44166557284356983</v>
      </c>
      <c r="O7704" s="3" t="str">
        <f>IF(Table1[[#This Row],[Profit]]&lt;0,"Yes","No")</f>
        <v>No</v>
      </c>
      <c r="P7704" t="str">
        <f>IF(Table1[[#This Row],[Discount_Pct]]&gt;0.3,"High",IF(Table1[[#This Row],[Discount_Pct]]&gt;0.15,"Medium","Low"))</f>
        <v>Medium</v>
      </c>
      <c r="Q7704" t="str">
        <f>TEXT(Table1[[#This Row],[Date]],"MMM-YYYY")</f>
        <v>Jun-2024</v>
      </c>
      <c r="R7704" t="str">
        <f>IF(Table1[[#This Row],[Sales_Value]]&gt;500000,"Premium",IF(Table1[[#This Row],[Sales_Value]]&gt;100000,"Mid","Basic"))</f>
        <v>Basic</v>
      </c>
    </row>
    <row r="7705" spans="1:18" x14ac:dyDescent="0.3">
      <c r="A7705" s="1">
        <v>45315</v>
      </c>
      <c r="B7705" t="s">
        <v>7906</v>
      </c>
      <c r="C7705" t="s">
        <v>14</v>
      </c>
      <c r="D7705" t="s">
        <v>55</v>
      </c>
      <c r="E7705" t="s">
        <v>236</v>
      </c>
      <c r="F7705" t="s">
        <v>32</v>
      </c>
      <c r="G7705" t="s">
        <v>18</v>
      </c>
      <c r="H7705">
        <v>96</v>
      </c>
      <c r="I7705">
        <v>11599.86</v>
      </c>
      <c r="J7705">
        <v>0.11</v>
      </c>
      <c r="K7705">
        <v>991092.04</v>
      </c>
      <c r="L7705">
        <v>9225.61</v>
      </c>
      <c r="M7705">
        <v>105433.48</v>
      </c>
      <c r="N7705" s="2">
        <f>Table1[[#This Row],[Profit]]/Table1[[#This Row],[Sales_Value]]</f>
        <v>0.10638111875058545</v>
      </c>
      <c r="O7705" s="3" t="str">
        <f>IF(Table1[[#This Row],[Profit]]&lt;0,"Yes","No")</f>
        <v>No</v>
      </c>
      <c r="P7705" t="str">
        <f>IF(Table1[[#This Row],[Discount_Pct]]&gt;0.3,"High",IF(Table1[[#This Row],[Discount_Pct]]&gt;0.15,"Medium","Low"))</f>
        <v>Low</v>
      </c>
      <c r="Q7705" t="str">
        <f>TEXT(Table1[[#This Row],[Date]],"MMM-YYYY")</f>
        <v>Jan-2024</v>
      </c>
      <c r="R7705" t="str">
        <f>IF(Table1[[#This Row],[Sales_Value]]&gt;500000,"Premium",IF(Table1[[#This Row],[Sales_Value]]&gt;100000,"Mid","Basic"))</f>
        <v>Premium</v>
      </c>
    </row>
    <row r="7706" spans="1:18" x14ac:dyDescent="0.3">
      <c r="A7706" s="1">
        <v>45462</v>
      </c>
      <c r="B7706" t="s">
        <v>7907</v>
      </c>
      <c r="C7706" t="s">
        <v>34</v>
      </c>
      <c r="D7706" t="s">
        <v>35</v>
      </c>
      <c r="E7706" t="s">
        <v>441</v>
      </c>
      <c r="F7706" t="s">
        <v>232</v>
      </c>
      <c r="G7706" t="s">
        <v>24</v>
      </c>
      <c r="H7706">
        <v>95</v>
      </c>
      <c r="I7706">
        <v>54.22</v>
      </c>
      <c r="J7706">
        <v>7.0000000000000007E-2</v>
      </c>
      <c r="K7706">
        <v>4790.34</v>
      </c>
      <c r="L7706">
        <v>18.64</v>
      </c>
      <c r="M7706">
        <v>3019.54</v>
      </c>
      <c r="N7706" s="2">
        <f>Table1[[#This Row],[Profit]]/Table1[[#This Row],[Sales_Value]]</f>
        <v>0.63033939135844219</v>
      </c>
      <c r="O7706" s="3" t="str">
        <f>IF(Table1[[#This Row],[Profit]]&lt;0,"Yes","No")</f>
        <v>No</v>
      </c>
      <c r="P7706" t="str">
        <f>IF(Table1[[#This Row],[Discount_Pct]]&gt;0.3,"High",IF(Table1[[#This Row],[Discount_Pct]]&gt;0.15,"Medium","Low"))</f>
        <v>Low</v>
      </c>
      <c r="Q7706" t="str">
        <f>TEXT(Table1[[#This Row],[Date]],"MMM-YYYY")</f>
        <v>Jun-2024</v>
      </c>
      <c r="R7706" t="str">
        <f>IF(Table1[[#This Row],[Sales_Value]]&gt;500000,"Premium",IF(Table1[[#This Row],[Sales_Value]]&gt;100000,"Mid","Basic"))</f>
        <v>Basic</v>
      </c>
    </row>
    <row r="7707" spans="1:18" x14ac:dyDescent="0.3">
      <c r="A7707" s="1">
        <v>45513</v>
      </c>
      <c r="B7707" t="s">
        <v>7908</v>
      </c>
      <c r="C7707" t="s">
        <v>39</v>
      </c>
      <c r="D7707" t="s">
        <v>93</v>
      </c>
      <c r="E7707" t="s">
        <v>177</v>
      </c>
      <c r="F7707" t="s">
        <v>113</v>
      </c>
      <c r="G7707" t="s">
        <v>24</v>
      </c>
      <c r="H7707">
        <v>95</v>
      </c>
      <c r="I7707">
        <v>52.76</v>
      </c>
      <c r="J7707">
        <v>0.3</v>
      </c>
      <c r="K7707">
        <v>3508.54</v>
      </c>
      <c r="L7707">
        <v>23.17</v>
      </c>
      <c r="M7707">
        <v>1307.3900000000001</v>
      </c>
      <c r="N7707" s="2">
        <f>Table1[[#This Row],[Profit]]/Table1[[#This Row],[Sales_Value]]</f>
        <v>0.37263078089461715</v>
      </c>
      <c r="O7707" s="3" t="str">
        <f>IF(Table1[[#This Row],[Profit]]&lt;0,"Yes","No")</f>
        <v>No</v>
      </c>
      <c r="P7707" t="str">
        <f>IF(Table1[[#This Row],[Discount_Pct]]&gt;0.3,"High",IF(Table1[[#This Row],[Discount_Pct]]&gt;0.15,"Medium","Low"))</f>
        <v>Medium</v>
      </c>
      <c r="Q7707" t="str">
        <f>TEXT(Table1[[#This Row],[Date]],"MMM-YYYY")</f>
        <v>Aug-2024</v>
      </c>
      <c r="R7707" t="str">
        <f>IF(Table1[[#This Row],[Sales_Value]]&gt;500000,"Premium",IF(Table1[[#This Row],[Sales_Value]]&gt;100000,"Mid","Basic"))</f>
        <v>Basic</v>
      </c>
    </row>
    <row r="7708" spans="1:18" x14ac:dyDescent="0.3">
      <c r="A7708" s="1">
        <v>45441</v>
      </c>
      <c r="B7708" t="s">
        <v>7909</v>
      </c>
      <c r="C7708" t="s">
        <v>20</v>
      </c>
      <c r="D7708" t="s">
        <v>30</v>
      </c>
      <c r="E7708" t="s">
        <v>56</v>
      </c>
      <c r="F7708" t="s">
        <v>264</v>
      </c>
      <c r="G7708" t="s">
        <v>77</v>
      </c>
      <c r="H7708">
        <v>77</v>
      </c>
      <c r="I7708">
        <v>2595.52</v>
      </c>
      <c r="J7708">
        <v>0.01</v>
      </c>
      <c r="K7708">
        <v>197856.49</v>
      </c>
      <c r="L7708">
        <v>1587.06</v>
      </c>
      <c r="M7708">
        <v>75652.87</v>
      </c>
      <c r="N7708" s="2">
        <f>Table1[[#This Row],[Profit]]/Table1[[#This Row],[Sales_Value]]</f>
        <v>0.38236233746995107</v>
      </c>
      <c r="O7708" s="3" t="str">
        <f>IF(Table1[[#This Row],[Profit]]&lt;0,"Yes","No")</f>
        <v>No</v>
      </c>
      <c r="P7708" t="str">
        <f>IF(Table1[[#This Row],[Discount_Pct]]&gt;0.3,"High",IF(Table1[[#This Row],[Discount_Pct]]&gt;0.15,"Medium","Low"))</f>
        <v>Low</v>
      </c>
      <c r="Q7708" t="str">
        <f>TEXT(Table1[[#This Row],[Date]],"MMM-YYYY")</f>
        <v>May-2024</v>
      </c>
      <c r="R7708" t="str">
        <f>IF(Table1[[#This Row],[Sales_Value]]&gt;500000,"Premium",IF(Table1[[#This Row],[Sales_Value]]&gt;100000,"Mid","Basic"))</f>
        <v>Mid</v>
      </c>
    </row>
    <row r="7709" spans="1:18" x14ac:dyDescent="0.3">
      <c r="A7709" s="1">
        <v>45473</v>
      </c>
      <c r="B7709" t="s">
        <v>7910</v>
      </c>
      <c r="C7709" t="s">
        <v>14</v>
      </c>
      <c r="D7709" t="s">
        <v>417</v>
      </c>
      <c r="E7709" t="s">
        <v>328</v>
      </c>
      <c r="F7709" t="s">
        <v>23</v>
      </c>
      <c r="G7709" t="s">
        <v>24</v>
      </c>
      <c r="H7709">
        <v>75</v>
      </c>
      <c r="I7709">
        <v>21.29</v>
      </c>
      <c r="J7709">
        <v>0.04</v>
      </c>
      <c r="K7709">
        <v>1532.88</v>
      </c>
      <c r="L7709">
        <v>7.67</v>
      </c>
      <c r="M7709">
        <v>957.63</v>
      </c>
      <c r="N7709" s="2">
        <f>Table1[[#This Row],[Profit]]/Table1[[#This Row],[Sales_Value]]</f>
        <v>0.62472600594958505</v>
      </c>
      <c r="O7709" s="3" t="str">
        <f>IF(Table1[[#This Row],[Profit]]&lt;0,"Yes","No")</f>
        <v>No</v>
      </c>
      <c r="P7709" t="str">
        <f>IF(Table1[[#This Row],[Discount_Pct]]&gt;0.3,"High",IF(Table1[[#This Row],[Discount_Pct]]&gt;0.15,"Medium","Low"))</f>
        <v>Low</v>
      </c>
      <c r="Q7709" t="str">
        <f>TEXT(Table1[[#This Row],[Date]],"MMM-YYYY")</f>
        <v>Jun-2024</v>
      </c>
      <c r="R7709" t="str">
        <f>IF(Table1[[#This Row],[Sales_Value]]&gt;500000,"Premium",IF(Table1[[#This Row],[Sales_Value]]&gt;100000,"Mid","Basic"))</f>
        <v>Basic</v>
      </c>
    </row>
    <row r="7710" spans="1:18" x14ac:dyDescent="0.3">
      <c r="A7710" s="1">
        <v>45512</v>
      </c>
      <c r="B7710" t="s">
        <v>7911</v>
      </c>
      <c r="C7710" t="s">
        <v>34</v>
      </c>
      <c r="D7710" t="s">
        <v>59</v>
      </c>
      <c r="E7710" t="s">
        <v>97</v>
      </c>
      <c r="F7710" t="s">
        <v>17</v>
      </c>
      <c r="G7710" t="s">
        <v>18</v>
      </c>
      <c r="H7710">
        <v>15</v>
      </c>
      <c r="I7710">
        <v>26193.51</v>
      </c>
      <c r="J7710">
        <v>0.25</v>
      </c>
      <c r="K7710">
        <v>294676.99</v>
      </c>
      <c r="L7710">
        <v>25647.66</v>
      </c>
      <c r="M7710">
        <v>-90037.91</v>
      </c>
      <c r="N7710" s="2">
        <f>Table1[[#This Row],[Profit]]/Table1[[#This Row],[Sales_Value]]</f>
        <v>-0.30554781355680333</v>
      </c>
      <c r="O7710" s="3" t="str">
        <f>IF(Table1[[#This Row],[Profit]]&lt;0,"Yes","No")</f>
        <v>Yes</v>
      </c>
      <c r="P7710" t="str">
        <f>IF(Table1[[#This Row],[Discount_Pct]]&gt;0.3,"High",IF(Table1[[#This Row],[Discount_Pct]]&gt;0.15,"Medium","Low"))</f>
        <v>Medium</v>
      </c>
      <c r="Q7710" t="str">
        <f>TEXT(Table1[[#This Row],[Date]],"MMM-YYYY")</f>
        <v>Aug-2024</v>
      </c>
      <c r="R7710" t="str">
        <f>IF(Table1[[#This Row],[Sales_Value]]&gt;500000,"Premium",IF(Table1[[#This Row],[Sales_Value]]&gt;100000,"Mid","Basic"))</f>
        <v>Mid</v>
      </c>
    </row>
    <row r="7711" spans="1:18" x14ac:dyDescent="0.3">
      <c r="A7711" s="1">
        <v>45387</v>
      </c>
      <c r="B7711" t="s">
        <v>7912</v>
      </c>
      <c r="C7711" t="s">
        <v>20</v>
      </c>
      <c r="D7711" t="s">
        <v>148</v>
      </c>
      <c r="E7711" t="s">
        <v>63</v>
      </c>
      <c r="F7711" t="s">
        <v>17</v>
      </c>
      <c r="G7711" t="s">
        <v>18</v>
      </c>
      <c r="H7711">
        <v>71</v>
      </c>
      <c r="I7711">
        <v>34378.6</v>
      </c>
      <c r="J7711">
        <v>0</v>
      </c>
      <c r="K7711">
        <v>2440880.6</v>
      </c>
      <c r="L7711">
        <v>22969.52</v>
      </c>
      <c r="M7711">
        <v>810044.68</v>
      </c>
      <c r="N7711" s="2">
        <f>Table1[[#This Row],[Profit]]/Table1[[#This Row],[Sales_Value]]</f>
        <v>0.331865753695613</v>
      </c>
      <c r="O7711" s="3" t="str">
        <f>IF(Table1[[#This Row],[Profit]]&lt;0,"Yes","No")</f>
        <v>No</v>
      </c>
      <c r="P7711" t="str">
        <f>IF(Table1[[#This Row],[Discount_Pct]]&gt;0.3,"High",IF(Table1[[#This Row],[Discount_Pct]]&gt;0.15,"Medium","Low"))</f>
        <v>Low</v>
      </c>
      <c r="Q7711" t="str">
        <f>TEXT(Table1[[#This Row],[Date]],"MMM-YYYY")</f>
        <v>Apr-2024</v>
      </c>
      <c r="R7711" t="str">
        <f>IF(Table1[[#This Row],[Sales_Value]]&gt;500000,"Premium",IF(Table1[[#This Row],[Sales_Value]]&gt;100000,"Mid","Basic"))</f>
        <v>Premium</v>
      </c>
    </row>
    <row r="7712" spans="1:18" x14ac:dyDescent="0.3">
      <c r="A7712" s="1">
        <v>45552</v>
      </c>
      <c r="B7712" t="s">
        <v>7913</v>
      </c>
      <c r="C7712" t="s">
        <v>34</v>
      </c>
      <c r="D7712" t="s">
        <v>80</v>
      </c>
      <c r="E7712" t="s">
        <v>331</v>
      </c>
      <c r="F7712" t="s">
        <v>17</v>
      </c>
      <c r="G7712" t="s">
        <v>18</v>
      </c>
      <c r="H7712">
        <v>34</v>
      </c>
      <c r="I7712">
        <v>29944.5</v>
      </c>
      <c r="J7712">
        <v>0</v>
      </c>
      <c r="K7712">
        <v>1018113</v>
      </c>
      <c r="L7712">
        <v>23922.46</v>
      </c>
      <c r="M7712">
        <v>204749.36</v>
      </c>
      <c r="N7712" s="2">
        <f>Table1[[#This Row],[Profit]]/Table1[[#This Row],[Sales_Value]]</f>
        <v>0.20110671408772895</v>
      </c>
      <c r="O7712" s="3" t="str">
        <f>IF(Table1[[#This Row],[Profit]]&lt;0,"Yes","No")</f>
        <v>No</v>
      </c>
      <c r="P7712" t="str">
        <f>IF(Table1[[#This Row],[Discount_Pct]]&gt;0.3,"High",IF(Table1[[#This Row],[Discount_Pct]]&gt;0.15,"Medium","Low"))</f>
        <v>Low</v>
      </c>
      <c r="Q7712" t="str">
        <f>TEXT(Table1[[#This Row],[Date]],"MMM-YYYY")</f>
        <v>Sep-2024</v>
      </c>
      <c r="R7712" t="str">
        <f>IF(Table1[[#This Row],[Sales_Value]]&gt;500000,"Premium",IF(Table1[[#This Row],[Sales_Value]]&gt;100000,"Mid","Basic"))</f>
        <v>Premium</v>
      </c>
    </row>
    <row r="7713" spans="1:18" x14ac:dyDescent="0.3">
      <c r="A7713" s="1">
        <v>45532</v>
      </c>
      <c r="B7713" t="s">
        <v>7914</v>
      </c>
      <c r="C7713" t="s">
        <v>14</v>
      </c>
      <c r="D7713" t="s">
        <v>15</v>
      </c>
      <c r="E7713" t="s">
        <v>298</v>
      </c>
      <c r="F7713" t="s">
        <v>88</v>
      </c>
      <c r="G7713" t="s">
        <v>53</v>
      </c>
      <c r="H7713">
        <v>64</v>
      </c>
      <c r="I7713">
        <v>2036.21</v>
      </c>
      <c r="J7713">
        <v>0.22</v>
      </c>
      <c r="K7713">
        <v>101647.6</v>
      </c>
      <c r="L7713">
        <v>912.56</v>
      </c>
      <c r="M7713">
        <v>43243.76</v>
      </c>
      <c r="N7713" s="2">
        <f>Table1[[#This Row],[Profit]]/Table1[[#This Row],[Sales_Value]]</f>
        <v>0.4254282442477737</v>
      </c>
      <c r="O7713" s="3" t="str">
        <f>IF(Table1[[#This Row],[Profit]]&lt;0,"Yes","No")</f>
        <v>No</v>
      </c>
      <c r="P7713" t="str">
        <f>IF(Table1[[#This Row],[Discount_Pct]]&gt;0.3,"High",IF(Table1[[#This Row],[Discount_Pct]]&gt;0.15,"Medium","Low"))</f>
        <v>Medium</v>
      </c>
      <c r="Q7713" t="str">
        <f>TEXT(Table1[[#This Row],[Date]],"MMM-YYYY")</f>
        <v>Aug-2024</v>
      </c>
      <c r="R7713" t="str">
        <f>IF(Table1[[#This Row],[Sales_Value]]&gt;500000,"Premium",IF(Table1[[#This Row],[Sales_Value]]&gt;100000,"Mid","Basic"))</f>
        <v>Mid</v>
      </c>
    </row>
    <row r="7714" spans="1:18" x14ac:dyDescent="0.3">
      <c r="A7714" s="1">
        <v>45416</v>
      </c>
      <c r="B7714" t="s">
        <v>7915</v>
      </c>
      <c r="C7714" t="s">
        <v>20</v>
      </c>
      <c r="D7714" t="s">
        <v>899</v>
      </c>
      <c r="E7714" t="s">
        <v>205</v>
      </c>
      <c r="F7714" t="s">
        <v>110</v>
      </c>
      <c r="G7714" t="s">
        <v>24</v>
      </c>
      <c r="H7714">
        <v>51</v>
      </c>
      <c r="I7714">
        <v>376.04</v>
      </c>
      <c r="J7714">
        <v>0.02</v>
      </c>
      <c r="K7714">
        <v>18794.48</v>
      </c>
      <c r="L7714">
        <v>198.18</v>
      </c>
      <c r="M7714">
        <v>8687.2999999999993</v>
      </c>
      <c r="N7714" s="2">
        <f>Table1[[#This Row],[Profit]]/Table1[[#This Row],[Sales_Value]]</f>
        <v>0.46222614299517728</v>
      </c>
      <c r="O7714" s="3" t="str">
        <f>IF(Table1[[#This Row],[Profit]]&lt;0,"Yes","No")</f>
        <v>No</v>
      </c>
      <c r="P7714" t="str">
        <f>IF(Table1[[#This Row],[Discount_Pct]]&gt;0.3,"High",IF(Table1[[#This Row],[Discount_Pct]]&gt;0.15,"Medium","Low"))</f>
        <v>Low</v>
      </c>
      <c r="Q7714" t="str">
        <f>TEXT(Table1[[#This Row],[Date]],"MMM-YYYY")</f>
        <v>May-2024</v>
      </c>
      <c r="R7714" t="str">
        <f>IF(Table1[[#This Row],[Sales_Value]]&gt;500000,"Premium",IF(Table1[[#This Row],[Sales_Value]]&gt;100000,"Mid","Basic"))</f>
        <v>Basic</v>
      </c>
    </row>
    <row r="7715" spans="1:18" x14ac:dyDescent="0.3">
      <c r="A7715" s="1">
        <v>45597</v>
      </c>
      <c r="B7715" t="s">
        <v>7916</v>
      </c>
      <c r="C7715" t="s">
        <v>34</v>
      </c>
      <c r="D7715" t="s">
        <v>35</v>
      </c>
      <c r="E7715" t="s">
        <v>128</v>
      </c>
      <c r="F7715" t="s">
        <v>122</v>
      </c>
      <c r="G7715" t="s">
        <v>18</v>
      </c>
      <c r="H7715">
        <v>48</v>
      </c>
      <c r="I7715">
        <v>8416.9599999999991</v>
      </c>
      <c r="J7715">
        <v>0.26</v>
      </c>
      <c r="K7715">
        <v>298970.42</v>
      </c>
      <c r="L7715">
        <v>6218.92</v>
      </c>
      <c r="M7715">
        <v>462.26</v>
      </c>
      <c r="N7715" s="2">
        <f>Table1[[#This Row],[Profit]]/Table1[[#This Row],[Sales_Value]]</f>
        <v>1.5461730294254528E-3</v>
      </c>
      <c r="O7715" s="3" t="str">
        <f>IF(Table1[[#This Row],[Profit]]&lt;0,"Yes","No")</f>
        <v>No</v>
      </c>
      <c r="P7715" t="str">
        <f>IF(Table1[[#This Row],[Discount_Pct]]&gt;0.3,"High",IF(Table1[[#This Row],[Discount_Pct]]&gt;0.15,"Medium","Low"))</f>
        <v>Medium</v>
      </c>
      <c r="Q7715" t="str">
        <f>TEXT(Table1[[#This Row],[Date]],"MMM-YYYY")</f>
        <v>Nov-2024</v>
      </c>
      <c r="R7715" t="str">
        <f>IF(Table1[[#This Row],[Sales_Value]]&gt;500000,"Premium",IF(Table1[[#This Row],[Sales_Value]]&gt;100000,"Mid","Basic"))</f>
        <v>Mid</v>
      </c>
    </row>
    <row r="7716" spans="1:18" x14ac:dyDescent="0.3">
      <c r="A7716" s="1">
        <v>45545</v>
      </c>
      <c r="B7716" t="s">
        <v>7917</v>
      </c>
      <c r="C7716" t="s">
        <v>34</v>
      </c>
      <c r="D7716" t="s">
        <v>80</v>
      </c>
      <c r="E7716" t="s">
        <v>84</v>
      </c>
      <c r="F7716" t="s">
        <v>110</v>
      </c>
      <c r="G7716" t="s">
        <v>24</v>
      </c>
      <c r="H7716">
        <v>23</v>
      </c>
      <c r="I7716">
        <v>381.73</v>
      </c>
      <c r="J7716">
        <v>0.12</v>
      </c>
      <c r="K7716">
        <v>7726.22</v>
      </c>
      <c r="L7716">
        <v>220.73</v>
      </c>
      <c r="M7716">
        <v>2649.43</v>
      </c>
      <c r="N7716" s="2">
        <f>Table1[[#This Row],[Profit]]/Table1[[#This Row],[Sales_Value]]</f>
        <v>0.3429141287718962</v>
      </c>
      <c r="O7716" s="3" t="str">
        <f>IF(Table1[[#This Row],[Profit]]&lt;0,"Yes","No")</f>
        <v>No</v>
      </c>
      <c r="P7716" t="str">
        <f>IF(Table1[[#This Row],[Discount_Pct]]&gt;0.3,"High",IF(Table1[[#This Row],[Discount_Pct]]&gt;0.15,"Medium","Low"))</f>
        <v>Low</v>
      </c>
      <c r="Q7716" t="str">
        <f>TEXT(Table1[[#This Row],[Date]],"MMM-YYYY")</f>
        <v>Sep-2024</v>
      </c>
      <c r="R7716" t="str">
        <f>IF(Table1[[#This Row],[Sales_Value]]&gt;500000,"Premium",IF(Table1[[#This Row],[Sales_Value]]&gt;100000,"Mid","Basic"))</f>
        <v>Basic</v>
      </c>
    </row>
    <row r="7717" spans="1:18" x14ac:dyDescent="0.3">
      <c r="A7717" s="1">
        <v>45415</v>
      </c>
      <c r="B7717" t="s">
        <v>7918</v>
      </c>
      <c r="C7717" t="s">
        <v>14</v>
      </c>
      <c r="D7717" t="s">
        <v>144</v>
      </c>
      <c r="E7717" t="s">
        <v>149</v>
      </c>
      <c r="F7717" t="s">
        <v>146</v>
      </c>
      <c r="G7717" t="s">
        <v>24</v>
      </c>
      <c r="H7717">
        <v>63</v>
      </c>
      <c r="I7717">
        <v>51.9</v>
      </c>
      <c r="J7717">
        <v>0.1</v>
      </c>
      <c r="K7717">
        <v>2942.73</v>
      </c>
      <c r="L7717">
        <v>32.94</v>
      </c>
      <c r="M7717">
        <v>867.51</v>
      </c>
      <c r="N7717" s="2">
        <f>Table1[[#This Row],[Profit]]/Table1[[#This Row],[Sales_Value]]</f>
        <v>0.2947976878612717</v>
      </c>
      <c r="O7717" s="3" t="str">
        <f>IF(Table1[[#This Row],[Profit]]&lt;0,"Yes","No")</f>
        <v>No</v>
      </c>
      <c r="P7717" t="str">
        <f>IF(Table1[[#This Row],[Discount_Pct]]&gt;0.3,"High",IF(Table1[[#This Row],[Discount_Pct]]&gt;0.15,"Medium","Low"))</f>
        <v>Low</v>
      </c>
      <c r="Q7717" t="str">
        <f>TEXT(Table1[[#This Row],[Date]],"MMM-YYYY")</f>
        <v>May-2024</v>
      </c>
      <c r="R7717" t="str">
        <f>IF(Table1[[#This Row],[Sales_Value]]&gt;500000,"Premium",IF(Table1[[#This Row],[Sales_Value]]&gt;100000,"Mid","Basic"))</f>
        <v>Basic</v>
      </c>
    </row>
    <row r="7718" spans="1:18" x14ac:dyDescent="0.3">
      <c r="A7718" s="1">
        <v>45522</v>
      </c>
      <c r="B7718" t="s">
        <v>7919</v>
      </c>
      <c r="C7718" t="s">
        <v>20</v>
      </c>
      <c r="D7718" t="s">
        <v>72</v>
      </c>
      <c r="E7718" t="s">
        <v>177</v>
      </c>
      <c r="F7718" t="s">
        <v>85</v>
      </c>
      <c r="G7718" t="s">
        <v>24</v>
      </c>
      <c r="H7718">
        <v>4</v>
      </c>
      <c r="I7718">
        <v>78.81</v>
      </c>
      <c r="J7718">
        <v>0.28999999999999998</v>
      </c>
      <c r="K7718">
        <v>223.82</v>
      </c>
      <c r="L7718">
        <v>31.75</v>
      </c>
      <c r="M7718">
        <v>96.82</v>
      </c>
      <c r="N7718" s="2">
        <f>Table1[[#This Row],[Profit]]/Table1[[#This Row],[Sales_Value]]</f>
        <v>0.43257975158609596</v>
      </c>
      <c r="O7718" s="3" t="str">
        <f>IF(Table1[[#This Row],[Profit]]&lt;0,"Yes","No")</f>
        <v>No</v>
      </c>
      <c r="P7718" t="str">
        <f>IF(Table1[[#This Row],[Discount_Pct]]&gt;0.3,"High",IF(Table1[[#This Row],[Discount_Pct]]&gt;0.15,"Medium","Low"))</f>
        <v>Medium</v>
      </c>
      <c r="Q7718" t="str">
        <f>TEXT(Table1[[#This Row],[Date]],"MMM-YYYY")</f>
        <v>Aug-2024</v>
      </c>
      <c r="R7718" t="str">
        <f>IF(Table1[[#This Row],[Sales_Value]]&gt;500000,"Premium",IF(Table1[[#This Row],[Sales_Value]]&gt;100000,"Mid","Basic"))</f>
        <v>Basic</v>
      </c>
    </row>
    <row r="7719" spans="1:18" x14ac:dyDescent="0.3">
      <c r="A7719" s="1">
        <v>45305</v>
      </c>
      <c r="B7719" t="s">
        <v>7920</v>
      </c>
      <c r="C7719" t="s">
        <v>39</v>
      </c>
      <c r="D7719" t="s">
        <v>66</v>
      </c>
      <c r="E7719" t="s">
        <v>557</v>
      </c>
      <c r="F7719" t="s">
        <v>152</v>
      </c>
      <c r="G7719" t="s">
        <v>24</v>
      </c>
      <c r="H7719">
        <v>72</v>
      </c>
      <c r="I7719">
        <v>28.43</v>
      </c>
      <c r="J7719">
        <v>0.09</v>
      </c>
      <c r="K7719">
        <v>1862.73</v>
      </c>
      <c r="L7719">
        <v>9.4700000000000006</v>
      </c>
      <c r="M7719">
        <v>1180.8900000000001</v>
      </c>
      <c r="N7719" s="2">
        <f>Table1[[#This Row],[Profit]]/Table1[[#This Row],[Sales_Value]]</f>
        <v>0.63395661206938203</v>
      </c>
      <c r="O7719" s="3" t="str">
        <f>IF(Table1[[#This Row],[Profit]]&lt;0,"Yes","No")</f>
        <v>No</v>
      </c>
      <c r="P7719" t="str">
        <f>IF(Table1[[#This Row],[Discount_Pct]]&gt;0.3,"High",IF(Table1[[#This Row],[Discount_Pct]]&gt;0.15,"Medium","Low"))</f>
        <v>Low</v>
      </c>
      <c r="Q7719" t="str">
        <f>TEXT(Table1[[#This Row],[Date]],"MMM-YYYY")</f>
        <v>Jan-2024</v>
      </c>
      <c r="R7719" t="str">
        <f>IF(Table1[[#This Row],[Sales_Value]]&gt;500000,"Premium",IF(Table1[[#This Row],[Sales_Value]]&gt;100000,"Mid","Basic"))</f>
        <v>Basic</v>
      </c>
    </row>
    <row r="7720" spans="1:18" x14ac:dyDescent="0.3">
      <c r="A7720" s="1">
        <v>45392</v>
      </c>
      <c r="B7720" t="s">
        <v>7921</v>
      </c>
      <c r="C7720" t="s">
        <v>34</v>
      </c>
      <c r="D7720" t="s">
        <v>105</v>
      </c>
      <c r="E7720" t="s">
        <v>285</v>
      </c>
      <c r="F7720" t="s">
        <v>146</v>
      </c>
      <c r="G7720" t="s">
        <v>24</v>
      </c>
      <c r="H7720">
        <v>90</v>
      </c>
      <c r="I7720">
        <v>42.78</v>
      </c>
      <c r="J7720">
        <v>0.28999999999999998</v>
      </c>
      <c r="K7720">
        <v>2733.64</v>
      </c>
      <c r="L7720">
        <v>32.64</v>
      </c>
      <c r="M7720">
        <v>-203.96</v>
      </c>
      <c r="N7720" s="2">
        <f>Table1[[#This Row],[Profit]]/Table1[[#This Row],[Sales_Value]]</f>
        <v>-7.4611141189037333E-2</v>
      </c>
      <c r="O7720" s="3" t="str">
        <f>IF(Table1[[#This Row],[Profit]]&lt;0,"Yes","No")</f>
        <v>Yes</v>
      </c>
      <c r="P7720" t="str">
        <f>IF(Table1[[#This Row],[Discount_Pct]]&gt;0.3,"High",IF(Table1[[#This Row],[Discount_Pct]]&gt;0.15,"Medium","Low"))</f>
        <v>Medium</v>
      </c>
      <c r="Q7720" t="str">
        <f>TEXT(Table1[[#This Row],[Date]],"MMM-YYYY")</f>
        <v>Apr-2024</v>
      </c>
      <c r="R7720" t="str">
        <f>IF(Table1[[#This Row],[Sales_Value]]&gt;500000,"Premium",IF(Table1[[#This Row],[Sales_Value]]&gt;100000,"Mid","Basic"))</f>
        <v>Basic</v>
      </c>
    </row>
    <row r="7721" spans="1:18" x14ac:dyDescent="0.3">
      <c r="A7721" s="1">
        <v>45555</v>
      </c>
      <c r="B7721" t="s">
        <v>7922</v>
      </c>
      <c r="C7721" t="s">
        <v>20</v>
      </c>
      <c r="D7721" t="s">
        <v>30</v>
      </c>
      <c r="E7721" t="s">
        <v>51</v>
      </c>
      <c r="F7721" t="s">
        <v>113</v>
      </c>
      <c r="G7721" t="s">
        <v>24</v>
      </c>
      <c r="H7721">
        <v>96</v>
      </c>
      <c r="I7721">
        <v>65.349999999999994</v>
      </c>
      <c r="J7721">
        <v>0</v>
      </c>
      <c r="K7721">
        <v>6273.6</v>
      </c>
      <c r="L7721">
        <v>24.62</v>
      </c>
      <c r="M7721">
        <v>3910.08</v>
      </c>
      <c r="N7721" s="2">
        <f>Table1[[#This Row],[Profit]]/Table1[[#This Row],[Sales_Value]]</f>
        <v>0.62325937260902831</v>
      </c>
      <c r="O7721" s="3" t="str">
        <f>IF(Table1[[#This Row],[Profit]]&lt;0,"Yes","No")</f>
        <v>No</v>
      </c>
      <c r="P7721" t="str">
        <f>IF(Table1[[#This Row],[Discount_Pct]]&gt;0.3,"High",IF(Table1[[#This Row],[Discount_Pct]]&gt;0.15,"Medium","Low"))</f>
        <v>Low</v>
      </c>
      <c r="Q7721" t="str">
        <f>TEXT(Table1[[#This Row],[Date]],"MMM-YYYY")</f>
        <v>Sep-2024</v>
      </c>
      <c r="R7721" t="str">
        <f>IF(Table1[[#This Row],[Sales_Value]]&gt;500000,"Premium",IF(Table1[[#This Row],[Sales_Value]]&gt;100000,"Mid","Basic"))</f>
        <v>Basic</v>
      </c>
    </row>
    <row r="7722" spans="1:18" x14ac:dyDescent="0.3">
      <c r="A7722" s="1">
        <v>45628</v>
      </c>
      <c r="B7722" t="s">
        <v>7923</v>
      </c>
      <c r="C7722" t="s">
        <v>20</v>
      </c>
      <c r="D7722" t="s">
        <v>124</v>
      </c>
      <c r="E7722" t="s">
        <v>373</v>
      </c>
      <c r="F7722" t="s">
        <v>152</v>
      </c>
      <c r="G7722" t="s">
        <v>24</v>
      </c>
      <c r="H7722">
        <v>14</v>
      </c>
      <c r="I7722">
        <v>25.53</v>
      </c>
      <c r="J7722">
        <v>0.12</v>
      </c>
      <c r="K7722">
        <v>314.52999999999997</v>
      </c>
      <c r="L7722">
        <v>10.93</v>
      </c>
      <c r="M7722">
        <v>161.51</v>
      </c>
      <c r="N7722" s="2">
        <f>Table1[[#This Row],[Profit]]/Table1[[#This Row],[Sales_Value]]</f>
        <v>0.5134963278542588</v>
      </c>
      <c r="O7722" s="3" t="str">
        <f>IF(Table1[[#This Row],[Profit]]&lt;0,"Yes","No")</f>
        <v>No</v>
      </c>
      <c r="P7722" t="str">
        <f>IF(Table1[[#This Row],[Discount_Pct]]&gt;0.3,"High",IF(Table1[[#This Row],[Discount_Pct]]&gt;0.15,"Medium","Low"))</f>
        <v>Low</v>
      </c>
      <c r="Q7722" t="str">
        <f>TEXT(Table1[[#This Row],[Date]],"MMM-YYYY")</f>
        <v>Dec-2024</v>
      </c>
      <c r="R7722" t="str">
        <f>IF(Table1[[#This Row],[Sales_Value]]&gt;500000,"Premium",IF(Table1[[#This Row],[Sales_Value]]&gt;100000,"Mid","Basic"))</f>
        <v>Basic</v>
      </c>
    </row>
    <row r="7723" spans="1:18" x14ac:dyDescent="0.3">
      <c r="A7723" s="1">
        <v>45387</v>
      </c>
      <c r="B7723" t="s">
        <v>7924</v>
      </c>
      <c r="C7723" t="s">
        <v>14</v>
      </c>
      <c r="D7723" t="s">
        <v>144</v>
      </c>
      <c r="E7723" t="s">
        <v>149</v>
      </c>
      <c r="F7723" t="s">
        <v>156</v>
      </c>
      <c r="G7723" t="s">
        <v>18</v>
      </c>
      <c r="H7723">
        <v>4</v>
      </c>
      <c r="I7723">
        <v>19408.95</v>
      </c>
      <c r="J7723">
        <v>0.27</v>
      </c>
      <c r="K7723">
        <v>56674.13</v>
      </c>
      <c r="L7723">
        <v>17427.310000000001</v>
      </c>
      <c r="M7723">
        <v>-13035.11</v>
      </c>
      <c r="N7723" s="2">
        <f>Table1[[#This Row],[Profit]]/Table1[[#This Row],[Sales_Value]]</f>
        <v>-0.230001060448568</v>
      </c>
      <c r="O7723" s="3" t="str">
        <f>IF(Table1[[#This Row],[Profit]]&lt;0,"Yes","No")</f>
        <v>Yes</v>
      </c>
      <c r="P7723" t="str">
        <f>IF(Table1[[#This Row],[Discount_Pct]]&gt;0.3,"High",IF(Table1[[#This Row],[Discount_Pct]]&gt;0.15,"Medium","Low"))</f>
        <v>Medium</v>
      </c>
      <c r="Q7723" t="str">
        <f>TEXT(Table1[[#This Row],[Date]],"MMM-YYYY")</f>
        <v>Apr-2024</v>
      </c>
      <c r="R7723" t="str">
        <f>IF(Table1[[#This Row],[Sales_Value]]&gt;500000,"Premium",IF(Table1[[#This Row],[Sales_Value]]&gt;100000,"Mid","Basic"))</f>
        <v>Basic</v>
      </c>
    </row>
    <row r="7724" spans="1:18" x14ac:dyDescent="0.3">
      <c r="A7724" s="1">
        <v>45655</v>
      </c>
      <c r="B7724" t="s">
        <v>7925</v>
      </c>
      <c r="C7724" t="s">
        <v>34</v>
      </c>
      <c r="D7724" t="s">
        <v>105</v>
      </c>
      <c r="E7724" t="s">
        <v>177</v>
      </c>
      <c r="F7724" t="s">
        <v>180</v>
      </c>
      <c r="G7724" t="s">
        <v>53</v>
      </c>
      <c r="H7724">
        <v>66</v>
      </c>
      <c r="I7724">
        <v>1350.11</v>
      </c>
      <c r="J7724">
        <v>0.01</v>
      </c>
      <c r="K7724">
        <v>88216.19</v>
      </c>
      <c r="L7724">
        <v>794</v>
      </c>
      <c r="M7724">
        <v>35812.19</v>
      </c>
      <c r="N7724" s="2">
        <f>Table1[[#This Row],[Profit]]/Table1[[#This Row],[Sales_Value]]</f>
        <v>0.40595938228572331</v>
      </c>
      <c r="O7724" s="3" t="str">
        <f>IF(Table1[[#This Row],[Profit]]&lt;0,"Yes","No")</f>
        <v>No</v>
      </c>
      <c r="P7724" t="str">
        <f>IF(Table1[[#This Row],[Discount_Pct]]&gt;0.3,"High",IF(Table1[[#This Row],[Discount_Pct]]&gt;0.15,"Medium","Low"))</f>
        <v>Low</v>
      </c>
      <c r="Q7724" t="str">
        <f>TEXT(Table1[[#This Row],[Date]],"MMM-YYYY")</f>
        <v>Dec-2024</v>
      </c>
      <c r="R7724" t="str">
        <f>IF(Table1[[#This Row],[Sales_Value]]&gt;500000,"Premium",IF(Table1[[#This Row],[Sales_Value]]&gt;100000,"Mid","Basic"))</f>
        <v>Basic</v>
      </c>
    </row>
    <row r="7725" spans="1:18" x14ac:dyDescent="0.3">
      <c r="A7725" s="1">
        <v>45437</v>
      </c>
      <c r="B7725" t="s">
        <v>7926</v>
      </c>
      <c r="C7725" t="s">
        <v>20</v>
      </c>
      <c r="D7725" t="s">
        <v>72</v>
      </c>
      <c r="E7725" t="s">
        <v>115</v>
      </c>
      <c r="F7725" t="s">
        <v>42</v>
      </c>
      <c r="G7725" t="s">
        <v>18</v>
      </c>
      <c r="H7725">
        <v>78</v>
      </c>
      <c r="I7725">
        <v>57470.62</v>
      </c>
      <c r="J7725">
        <v>0.25</v>
      </c>
      <c r="K7725">
        <v>3362031.27</v>
      </c>
      <c r="L7725">
        <v>46182.42</v>
      </c>
      <c r="M7725">
        <v>-240197.49</v>
      </c>
      <c r="N7725" s="2">
        <f>Table1[[#This Row],[Profit]]/Table1[[#This Row],[Sales_Value]]</f>
        <v>-7.1444157031888639E-2</v>
      </c>
      <c r="O7725" s="3" t="str">
        <f>IF(Table1[[#This Row],[Profit]]&lt;0,"Yes","No")</f>
        <v>Yes</v>
      </c>
      <c r="P7725" t="str">
        <f>IF(Table1[[#This Row],[Discount_Pct]]&gt;0.3,"High",IF(Table1[[#This Row],[Discount_Pct]]&gt;0.15,"Medium","Low"))</f>
        <v>Medium</v>
      </c>
      <c r="Q7725" t="str">
        <f>TEXT(Table1[[#This Row],[Date]],"MMM-YYYY")</f>
        <v>May-2024</v>
      </c>
      <c r="R7725" t="str">
        <f>IF(Table1[[#This Row],[Sales_Value]]&gt;500000,"Premium",IF(Table1[[#This Row],[Sales_Value]]&gt;100000,"Mid","Basic"))</f>
        <v>Premium</v>
      </c>
    </row>
    <row r="7726" spans="1:18" x14ac:dyDescent="0.3">
      <c r="A7726" s="1">
        <v>45324</v>
      </c>
      <c r="B7726" t="s">
        <v>7927</v>
      </c>
      <c r="C7726" t="s">
        <v>20</v>
      </c>
      <c r="D7726" t="s">
        <v>271</v>
      </c>
      <c r="E7726" t="s">
        <v>149</v>
      </c>
      <c r="F7726" t="s">
        <v>180</v>
      </c>
      <c r="G7726" t="s">
        <v>53</v>
      </c>
      <c r="H7726">
        <v>87</v>
      </c>
      <c r="I7726">
        <v>1317.11</v>
      </c>
      <c r="J7726">
        <v>0.1</v>
      </c>
      <c r="K7726">
        <v>103129.71</v>
      </c>
      <c r="L7726">
        <v>760.96</v>
      </c>
      <c r="M7726">
        <v>36926.19</v>
      </c>
      <c r="N7726" s="2">
        <f>Table1[[#This Row],[Profit]]/Table1[[#This Row],[Sales_Value]]</f>
        <v>0.35805579207000582</v>
      </c>
      <c r="O7726" s="3" t="str">
        <f>IF(Table1[[#This Row],[Profit]]&lt;0,"Yes","No")</f>
        <v>No</v>
      </c>
      <c r="P7726" t="str">
        <f>IF(Table1[[#This Row],[Discount_Pct]]&gt;0.3,"High",IF(Table1[[#This Row],[Discount_Pct]]&gt;0.15,"Medium","Low"))</f>
        <v>Low</v>
      </c>
      <c r="Q7726" t="str">
        <f>TEXT(Table1[[#This Row],[Date]],"MMM-YYYY")</f>
        <v>Feb-2024</v>
      </c>
      <c r="R7726" t="str">
        <f>IF(Table1[[#This Row],[Sales_Value]]&gt;500000,"Premium",IF(Table1[[#This Row],[Sales_Value]]&gt;100000,"Mid","Basic"))</f>
        <v>Mid</v>
      </c>
    </row>
    <row r="7727" spans="1:18" x14ac:dyDescent="0.3">
      <c r="A7727" s="1">
        <v>45547</v>
      </c>
      <c r="B7727" t="s">
        <v>7928</v>
      </c>
      <c r="C7727" t="s">
        <v>20</v>
      </c>
      <c r="D7727" t="s">
        <v>124</v>
      </c>
      <c r="E7727" t="s">
        <v>223</v>
      </c>
      <c r="F7727" t="s">
        <v>61</v>
      </c>
      <c r="G7727" t="s">
        <v>53</v>
      </c>
      <c r="H7727">
        <v>95</v>
      </c>
      <c r="I7727">
        <v>2837.1</v>
      </c>
      <c r="J7727">
        <v>0</v>
      </c>
      <c r="K7727">
        <v>269524.5</v>
      </c>
      <c r="L7727">
        <v>1947.4</v>
      </c>
      <c r="M7727">
        <v>84521.5</v>
      </c>
      <c r="N7727" s="2">
        <f>Table1[[#This Row],[Profit]]/Table1[[#This Row],[Sales_Value]]</f>
        <v>0.31359486799901309</v>
      </c>
      <c r="O7727" s="3" t="str">
        <f>IF(Table1[[#This Row],[Profit]]&lt;0,"Yes","No")</f>
        <v>No</v>
      </c>
      <c r="P7727" t="str">
        <f>IF(Table1[[#This Row],[Discount_Pct]]&gt;0.3,"High",IF(Table1[[#This Row],[Discount_Pct]]&gt;0.15,"Medium","Low"))</f>
        <v>Low</v>
      </c>
      <c r="Q7727" t="str">
        <f>TEXT(Table1[[#This Row],[Date]],"MMM-YYYY")</f>
        <v>Sep-2024</v>
      </c>
      <c r="R7727" t="str">
        <f>IF(Table1[[#This Row],[Sales_Value]]&gt;500000,"Premium",IF(Table1[[#This Row],[Sales_Value]]&gt;100000,"Mid","Basic"))</f>
        <v>Mid</v>
      </c>
    </row>
    <row r="7728" spans="1:18" x14ac:dyDescent="0.3">
      <c r="A7728" s="1">
        <v>45338</v>
      </c>
      <c r="B7728" t="s">
        <v>7929</v>
      </c>
      <c r="C7728" t="s">
        <v>39</v>
      </c>
      <c r="D7728" t="s">
        <v>192</v>
      </c>
      <c r="E7728" t="s">
        <v>121</v>
      </c>
      <c r="F7728" t="s">
        <v>178</v>
      </c>
      <c r="G7728" t="s">
        <v>46</v>
      </c>
      <c r="H7728">
        <v>97</v>
      </c>
      <c r="I7728">
        <v>23933.11</v>
      </c>
      <c r="J7728">
        <v>0.23</v>
      </c>
      <c r="K7728">
        <v>1787563.99</v>
      </c>
      <c r="L7728">
        <v>19408.28</v>
      </c>
      <c r="M7728">
        <v>-95039.17</v>
      </c>
      <c r="N7728" s="2">
        <f>Table1[[#This Row],[Profit]]/Table1[[#This Row],[Sales_Value]]</f>
        <v>-5.316686313422548E-2</v>
      </c>
      <c r="O7728" s="3" t="str">
        <f>IF(Table1[[#This Row],[Profit]]&lt;0,"Yes","No")</f>
        <v>Yes</v>
      </c>
      <c r="P7728" t="str">
        <f>IF(Table1[[#This Row],[Discount_Pct]]&gt;0.3,"High",IF(Table1[[#This Row],[Discount_Pct]]&gt;0.15,"Medium","Low"))</f>
        <v>Medium</v>
      </c>
      <c r="Q7728" t="str">
        <f>TEXT(Table1[[#This Row],[Date]],"MMM-YYYY")</f>
        <v>Feb-2024</v>
      </c>
      <c r="R7728" t="str">
        <f>IF(Table1[[#This Row],[Sales_Value]]&gt;500000,"Premium",IF(Table1[[#This Row],[Sales_Value]]&gt;100000,"Mid","Basic"))</f>
        <v>Premium</v>
      </c>
    </row>
    <row r="7729" spans="1:18" x14ac:dyDescent="0.3">
      <c r="A7729" s="1">
        <v>45426</v>
      </c>
      <c r="B7729" t="s">
        <v>7930</v>
      </c>
      <c r="C7729" t="s">
        <v>34</v>
      </c>
      <c r="D7729" t="s">
        <v>59</v>
      </c>
      <c r="E7729" t="s">
        <v>266</v>
      </c>
      <c r="F7729" t="s">
        <v>91</v>
      </c>
      <c r="G7729" t="s">
        <v>46</v>
      </c>
      <c r="H7729">
        <v>93</v>
      </c>
      <c r="I7729">
        <v>7845.53</v>
      </c>
      <c r="J7729">
        <v>0.2</v>
      </c>
      <c r="K7729">
        <v>583707.43000000005</v>
      </c>
      <c r="L7729">
        <v>5726.5</v>
      </c>
      <c r="M7729">
        <v>51142.93</v>
      </c>
      <c r="N7729" s="2">
        <f>Table1[[#This Row],[Profit]]/Table1[[#This Row],[Sales_Value]]</f>
        <v>8.7617404493206458E-2</v>
      </c>
      <c r="O7729" s="3" t="str">
        <f>IF(Table1[[#This Row],[Profit]]&lt;0,"Yes","No")</f>
        <v>No</v>
      </c>
      <c r="P7729" t="str">
        <f>IF(Table1[[#This Row],[Discount_Pct]]&gt;0.3,"High",IF(Table1[[#This Row],[Discount_Pct]]&gt;0.15,"Medium","Low"))</f>
        <v>Medium</v>
      </c>
      <c r="Q7729" t="str">
        <f>TEXT(Table1[[#This Row],[Date]],"MMM-YYYY")</f>
        <v>May-2024</v>
      </c>
      <c r="R7729" t="str">
        <f>IF(Table1[[#This Row],[Sales_Value]]&gt;500000,"Premium",IF(Table1[[#This Row],[Sales_Value]]&gt;100000,"Mid","Basic"))</f>
        <v>Premium</v>
      </c>
    </row>
    <row r="7730" spans="1:18" x14ac:dyDescent="0.3">
      <c r="A7730" s="1">
        <v>45361</v>
      </c>
      <c r="B7730" t="s">
        <v>7931</v>
      </c>
      <c r="C7730" t="s">
        <v>39</v>
      </c>
      <c r="D7730" t="s">
        <v>66</v>
      </c>
      <c r="E7730" t="s">
        <v>102</v>
      </c>
      <c r="F7730" t="s">
        <v>76</v>
      </c>
      <c r="G7730" t="s">
        <v>77</v>
      </c>
      <c r="H7730">
        <v>5</v>
      </c>
      <c r="I7730">
        <v>2282.13</v>
      </c>
      <c r="J7730">
        <v>0.01</v>
      </c>
      <c r="K7730">
        <v>11296.54</v>
      </c>
      <c r="L7730">
        <v>1011.97</v>
      </c>
      <c r="M7730">
        <v>6236.69</v>
      </c>
      <c r="N7730" s="2">
        <f>Table1[[#This Row],[Profit]]/Table1[[#This Row],[Sales_Value]]</f>
        <v>0.55208851559858141</v>
      </c>
      <c r="O7730" s="3" t="str">
        <f>IF(Table1[[#This Row],[Profit]]&lt;0,"Yes","No")</f>
        <v>No</v>
      </c>
      <c r="P7730" t="str">
        <f>IF(Table1[[#This Row],[Discount_Pct]]&gt;0.3,"High",IF(Table1[[#This Row],[Discount_Pct]]&gt;0.15,"Medium","Low"))</f>
        <v>Low</v>
      </c>
      <c r="Q7730" t="str">
        <f>TEXT(Table1[[#This Row],[Date]],"MMM-YYYY")</f>
        <v>Mar-2024</v>
      </c>
      <c r="R7730" t="str">
        <f>IF(Table1[[#This Row],[Sales_Value]]&gt;500000,"Premium",IF(Table1[[#This Row],[Sales_Value]]&gt;100000,"Mid","Basic"))</f>
        <v>Basic</v>
      </c>
    </row>
    <row r="7731" spans="1:18" x14ac:dyDescent="0.3">
      <c r="A7731" s="1">
        <v>45409</v>
      </c>
      <c r="B7731" t="s">
        <v>7932</v>
      </c>
      <c r="C7731" t="s">
        <v>14</v>
      </c>
      <c r="D7731" t="s">
        <v>144</v>
      </c>
      <c r="E7731" t="s">
        <v>186</v>
      </c>
      <c r="F7731" t="s">
        <v>140</v>
      </c>
      <c r="G7731" t="s">
        <v>53</v>
      </c>
      <c r="H7731">
        <v>79</v>
      </c>
      <c r="I7731">
        <v>2085.5700000000002</v>
      </c>
      <c r="J7731">
        <v>0.27</v>
      </c>
      <c r="K7731">
        <v>120274.82</v>
      </c>
      <c r="L7731">
        <v>1155.1199999999999</v>
      </c>
      <c r="M7731">
        <v>29020.34</v>
      </c>
      <c r="N7731" s="2">
        <f>Table1[[#This Row],[Profit]]/Table1[[#This Row],[Sales_Value]]</f>
        <v>0.24128358703841751</v>
      </c>
      <c r="O7731" s="3" t="str">
        <f>IF(Table1[[#This Row],[Profit]]&lt;0,"Yes","No")</f>
        <v>No</v>
      </c>
      <c r="P7731" t="str">
        <f>IF(Table1[[#This Row],[Discount_Pct]]&gt;0.3,"High",IF(Table1[[#This Row],[Discount_Pct]]&gt;0.15,"Medium","Low"))</f>
        <v>Medium</v>
      </c>
      <c r="Q7731" t="str">
        <f>TEXT(Table1[[#This Row],[Date]],"MMM-YYYY")</f>
        <v>Apr-2024</v>
      </c>
      <c r="R7731" t="str">
        <f>IF(Table1[[#This Row],[Sales_Value]]&gt;500000,"Premium",IF(Table1[[#This Row],[Sales_Value]]&gt;100000,"Mid","Basic"))</f>
        <v>Mid</v>
      </c>
    </row>
    <row r="7732" spans="1:18" x14ac:dyDescent="0.3">
      <c r="A7732" s="1">
        <v>45639</v>
      </c>
      <c r="B7732" t="s">
        <v>7933</v>
      </c>
      <c r="C7732" t="s">
        <v>34</v>
      </c>
      <c r="D7732" t="s">
        <v>80</v>
      </c>
      <c r="E7732" t="s">
        <v>90</v>
      </c>
      <c r="F7732" t="s">
        <v>106</v>
      </c>
      <c r="G7732" t="s">
        <v>77</v>
      </c>
      <c r="H7732">
        <v>30</v>
      </c>
      <c r="I7732">
        <v>195.52</v>
      </c>
      <c r="J7732">
        <v>0</v>
      </c>
      <c r="K7732">
        <v>5865.6</v>
      </c>
      <c r="L7732">
        <v>86.45</v>
      </c>
      <c r="M7732">
        <v>3272.1</v>
      </c>
      <c r="N7732" s="2">
        <f>Table1[[#This Row],[Profit]]/Table1[[#This Row],[Sales_Value]]</f>
        <v>0.55784574468085102</v>
      </c>
      <c r="O7732" s="3" t="str">
        <f>IF(Table1[[#This Row],[Profit]]&lt;0,"Yes","No")</f>
        <v>No</v>
      </c>
      <c r="P7732" t="str">
        <f>IF(Table1[[#This Row],[Discount_Pct]]&gt;0.3,"High",IF(Table1[[#This Row],[Discount_Pct]]&gt;0.15,"Medium","Low"))</f>
        <v>Low</v>
      </c>
      <c r="Q7732" t="str">
        <f>TEXT(Table1[[#This Row],[Date]],"MMM-YYYY")</f>
        <v>Dec-2024</v>
      </c>
      <c r="R7732" t="str">
        <f>IF(Table1[[#This Row],[Sales_Value]]&gt;500000,"Premium",IF(Table1[[#This Row],[Sales_Value]]&gt;100000,"Mid","Basic"))</f>
        <v>Basic</v>
      </c>
    </row>
    <row r="7733" spans="1:18" x14ac:dyDescent="0.3">
      <c r="A7733" s="1">
        <v>45357</v>
      </c>
      <c r="B7733" t="s">
        <v>7934</v>
      </c>
      <c r="C7733" t="s">
        <v>20</v>
      </c>
      <c r="D7733" t="s">
        <v>30</v>
      </c>
      <c r="E7733" t="s">
        <v>171</v>
      </c>
      <c r="F7733" t="s">
        <v>49</v>
      </c>
      <c r="G7733" t="s">
        <v>24</v>
      </c>
      <c r="H7733">
        <v>90</v>
      </c>
      <c r="I7733">
        <v>78.22</v>
      </c>
      <c r="J7733">
        <v>0.25</v>
      </c>
      <c r="K7733">
        <v>5279.85</v>
      </c>
      <c r="L7733">
        <v>37.83</v>
      </c>
      <c r="M7733">
        <v>1875.15</v>
      </c>
      <c r="N7733" s="2">
        <f>Table1[[#This Row],[Profit]]/Table1[[#This Row],[Sales_Value]]</f>
        <v>0.35515213500383536</v>
      </c>
      <c r="O7733" s="3" t="str">
        <f>IF(Table1[[#This Row],[Profit]]&lt;0,"Yes","No")</f>
        <v>No</v>
      </c>
      <c r="P7733" t="str">
        <f>IF(Table1[[#This Row],[Discount_Pct]]&gt;0.3,"High",IF(Table1[[#This Row],[Discount_Pct]]&gt;0.15,"Medium","Low"))</f>
        <v>Medium</v>
      </c>
      <c r="Q7733" t="str">
        <f>TEXT(Table1[[#This Row],[Date]],"MMM-YYYY")</f>
        <v>Mar-2024</v>
      </c>
      <c r="R7733" t="str">
        <f>IF(Table1[[#This Row],[Sales_Value]]&gt;500000,"Premium",IF(Table1[[#This Row],[Sales_Value]]&gt;100000,"Mid","Basic"))</f>
        <v>Basic</v>
      </c>
    </row>
    <row r="7734" spans="1:18" x14ac:dyDescent="0.3">
      <c r="A7734" s="1">
        <v>45504</v>
      </c>
      <c r="B7734" t="s">
        <v>7935</v>
      </c>
      <c r="C7734" t="s">
        <v>34</v>
      </c>
      <c r="D7734" t="s">
        <v>59</v>
      </c>
      <c r="E7734" t="s">
        <v>48</v>
      </c>
      <c r="F7734" t="s">
        <v>37</v>
      </c>
      <c r="G7734" t="s">
        <v>18</v>
      </c>
      <c r="H7734">
        <v>12</v>
      </c>
      <c r="I7734">
        <v>42725.37</v>
      </c>
      <c r="J7734">
        <v>0.19</v>
      </c>
      <c r="K7734">
        <v>415290.6</v>
      </c>
      <c r="L7734">
        <v>32299.86</v>
      </c>
      <c r="M7734">
        <v>27692.28</v>
      </c>
      <c r="N7734" s="2">
        <f>Table1[[#This Row],[Profit]]/Table1[[#This Row],[Sales_Value]]</f>
        <v>6.6681692289688232E-2</v>
      </c>
      <c r="O7734" s="3" t="str">
        <f>IF(Table1[[#This Row],[Profit]]&lt;0,"Yes","No")</f>
        <v>No</v>
      </c>
      <c r="P7734" t="str">
        <f>IF(Table1[[#This Row],[Discount_Pct]]&gt;0.3,"High",IF(Table1[[#This Row],[Discount_Pct]]&gt;0.15,"Medium","Low"))</f>
        <v>Medium</v>
      </c>
      <c r="Q7734" t="str">
        <f>TEXT(Table1[[#This Row],[Date]],"MMM-YYYY")</f>
        <v>Jul-2024</v>
      </c>
      <c r="R7734" t="str">
        <f>IF(Table1[[#This Row],[Sales_Value]]&gt;500000,"Premium",IF(Table1[[#This Row],[Sales_Value]]&gt;100000,"Mid","Basic"))</f>
        <v>Mid</v>
      </c>
    </row>
    <row r="7735" spans="1:18" x14ac:dyDescent="0.3">
      <c r="A7735" s="1">
        <v>45500</v>
      </c>
      <c r="B7735" t="s">
        <v>7936</v>
      </c>
      <c r="C7735" t="s">
        <v>34</v>
      </c>
      <c r="D7735" t="s">
        <v>80</v>
      </c>
      <c r="E7735" t="s">
        <v>182</v>
      </c>
      <c r="F7735" t="s">
        <v>126</v>
      </c>
      <c r="G7735" t="s">
        <v>24</v>
      </c>
      <c r="H7735">
        <v>31</v>
      </c>
      <c r="I7735">
        <v>290.14999999999998</v>
      </c>
      <c r="J7735">
        <v>0.23</v>
      </c>
      <c r="K7735">
        <v>6925.88</v>
      </c>
      <c r="L7735">
        <v>169.28</v>
      </c>
      <c r="M7735">
        <v>1678.2</v>
      </c>
      <c r="N7735" s="2">
        <f>Table1[[#This Row],[Profit]]/Table1[[#This Row],[Sales_Value]]</f>
        <v>0.24230855862359729</v>
      </c>
      <c r="O7735" s="3" t="str">
        <f>IF(Table1[[#This Row],[Profit]]&lt;0,"Yes","No")</f>
        <v>No</v>
      </c>
      <c r="P7735" t="str">
        <f>IF(Table1[[#This Row],[Discount_Pct]]&gt;0.3,"High",IF(Table1[[#This Row],[Discount_Pct]]&gt;0.15,"Medium","Low"))</f>
        <v>Medium</v>
      </c>
      <c r="Q7735" t="str">
        <f>TEXT(Table1[[#This Row],[Date]],"MMM-YYYY")</f>
        <v>Jul-2024</v>
      </c>
      <c r="R7735" t="str">
        <f>IF(Table1[[#This Row],[Sales_Value]]&gt;500000,"Premium",IF(Table1[[#This Row],[Sales_Value]]&gt;100000,"Mid","Basic"))</f>
        <v>Basic</v>
      </c>
    </row>
    <row r="7736" spans="1:18" x14ac:dyDescent="0.3">
      <c r="A7736" s="1">
        <v>45299</v>
      </c>
      <c r="B7736" t="s">
        <v>7937</v>
      </c>
      <c r="C7736" t="s">
        <v>20</v>
      </c>
      <c r="D7736" t="s">
        <v>30</v>
      </c>
      <c r="E7736" t="s">
        <v>424</v>
      </c>
      <c r="F7736" t="s">
        <v>45</v>
      </c>
      <c r="G7736" t="s">
        <v>46</v>
      </c>
      <c r="H7736">
        <v>100</v>
      </c>
      <c r="I7736">
        <v>10201.4</v>
      </c>
      <c r="J7736">
        <v>0.05</v>
      </c>
      <c r="K7736">
        <v>969133</v>
      </c>
      <c r="L7736">
        <v>6497.42</v>
      </c>
      <c r="M7736">
        <v>319391</v>
      </c>
      <c r="N7736" s="2">
        <f>Table1[[#This Row],[Profit]]/Table1[[#This Row],[Sales_Value]]</f>
        <v>0.32956364090377688</v>
      </c>
      <c r="O7736" s="3" t="str">
        <f>IF(Table1[[#This Row],[Profit]]&lt;0,"Yes","No")</f>
        <v>No</v>
      </c>
      <c r="P7736" t="str">
        <f>IF(Table1[[#This Row],[Discount_Pct]]&gt;0.3,"High",IF(Table1[[#This Row],[Discount_Pct]]&gt;0.15,"Medium","Low"))</f>
        <v>Low</v>
      </c>
      <c r="Q7736" t="str">
        <f>TEXT(Table1[[#This Row],[Date]],"MMM-YYYY")</f>
        <v>Jan-2024</v>
      </c>
      <c r="R7736" t="str">
        <f>IF(Table1[[#This Row],[Sales_Value]]&gt;500000,"Premium",IF(Table1[[#This Row],[Sales_Value]]&gt;100000,"Mid","Basic"))</f>
        <v>Premium</v>
      </c>
    </row>
    <row r="7737" spans="1:18" x14ac:dyDescent="0.3">
      <c r="A7737" s="1">
        <v>45622</v>
      </c>
      <c r="B7737" t="s">
        <v>7938</v>
      </c>
      <c r="C7737" t="s">
        <v>39</v>
      </c>
      <c r="D7737" t="s">
        <v>93</v>
      </c>
      <c r="E7737" t="s">
        <v>125</v>
      </c>
      <c r="F7737" t="s">
        <v>184</v>
      </c>
      <c r="G7737" t="s">
        <v>24</v>
      </c>
      <c r="H7737">
        <v>71</v>
      </c>
      <c r="I7737">
        <v>41.2</v>
      </c>
      <c r="J7737">
        <v>0.16</v>
      </c>
      <c r="K7737">
        <v>2457.17</v>
      </c>
      <c r="L7737">
        <v>20.21</v>
      </c>
      <c r="M7737">
        <v>1022.26</v>
      </c>
      <c r="N7737" s="2">
        <f>Table1[[#This Row],[Profit]]/Table1[[#This Row],[Sales_Value]]</f>
        <v>0.41603145081536891</v>
      </c>
      <c r="O7737" s="3" t="str">
        <f>IF(Table1[[#This Row],[Profit]]&lt;0,"Yes","No")</f>
        <v>No</v>
      </c>
      <c r="P7737" t="str">
        <f>IF(Table1[[#This Row],[Discount_Pct]]&gt;0.3,"High",IF(Table1[[#This Row],[Discount_Pct]]&gt;0.15,"Medium","Low"))</f>
        <v>Medium</v>
      </c>
      <c r="Q7737" t="str">
        <f>TEXT(Table1[[#This Row],[Date]],"MMM-YYYY")</f>
        <v>Nov-2024</v>
      </c>
      <c r="R7737" t="str">
        <f>IF(Table1[[#This Row],[Sales_Value]]&gt;500000,"Premium",IF(Table1[[#This Row],[Sales_Value]]&gt;100000,"Mid","Basic"))</f>
        <v>Basic</v>
      </c>
    </row>
    <row r="7738" spans="1:18" x14ac:dyDescent="0.3">
      <c r="A7738" s="1">
        <v>45437</v>
      </c>
      <c r="B7738" t="s">
        <v>7939</v>
      </c>
      <c r="C7738" t="s">
        <v>20</v>
      </c>
      <c r="D7738" t="s">
        <v>30</v>
      </c>
      <c r="E7738" t="s">
        <v>272</v>
      </c>
      <c r="F7738" t="s">
        <v>85</v>
      </c>
      <c r="G7738" t="s">
        <v>24</v>
      </c>
      <c r="H7738">
        <v>29</v>
      </c>
      <c r="I7738">
        <v>69.83</v>
      </c>
      <c r="J7738">
        <v>0.27</v>
      </c>
      <c r="K7738">
        <v>1478.3</v>
      </c>
      <c r="L7738">
        <v>32.83</v>
      </c>
      <c r="M7738">
        <v>526.23</v>
      </c>
      <c r="N7738" s="2">
        <f>Table1[[#This Row],[Profit]]/Table1[[#This Row],[Sales_Value]]</f>
        <v>0.35596969491984037</v>
      </c>
      <c r="O7738" s="3" t="str">
        <f>IF(Table1[[#This Row],[Profit]]&lt;0,"Yes","No")</f>
        <v>No</v>
      </c>
      <c r="P7738" t="str">
        <f>IF(Table1[[#This Row],[Discount_Pct]]&gt;0.3,"High",IF(Table1[[#This Row],[Discount_Pct]]&gt;0.15,"Medium","Low"))</f>
        <v>Medium</v>
      </c>
      <c r="Q7738" t="str">
        <f>TEXT(Table1[[#This Row],[Date]],"MMM-YYYY")</f>
        <v>May-2024</v>
      </c>
      <c r="R7738" t="str">
        <f>IF(Table1[[#This Row],[Sales_Value]]&gt;500000,"Premium",IF(Table1[[#This Row],[Sales_Value]]&gt;100000,"Mid","Basic"))</f>
        <v>Basic</v>
      </c>
    </row>
    <row r="7739" spans="1:18" x14ac:dyDescent="0.3">
      <c r="A7739" s="1">
        <v>45485</v>
      </c>
      <c r="B7739" t="s">
        <v>7940</v>
      </c>
      <c r="C7739" t="s">
        <v>14</v>
      </c>
      <c r="D7739" t="s">
        <v>26</v>
      </c>
      <c r="E7739" t="s">
        <v>303</v>
      </c>
      <c r="F7739" t="s">
        <v>95</v>
      </c>
      <c r="G7739" t="s">
        <v>77</v>
      </c>
      <c r="H7739">
        <v>90</v>
      </c>
      <c r="I7739">
        <v>3755.76</v>
      </c>
      <c r="J7739">
        <v>0</v>
      </c>
      <c r="K7739">
        <v>338018.4</v>
      </c>
      <c r="L7739">
        <v>2150.59</v>
      </c>
      <c r="M7739">
        <v>144465.29999999999</v>
      </c>
      <c r="N7739" s="2">
        <f>Table1[[#This Row],[Profit]]/Table1[[#This Row],[Sales_Value]]</f>
        <v>0.42738886403817061</v>
      </c>
      <c r="O7739" s="3" t="str">
        <f>IF(Table1[[#This Row],[Profit]]&lt;0,"Yes","No")</f>
        <v>No</v>
      </c>
      <c r="P7739" t="str">
        <f>IF(Table1[[#This Row],[Discount_Pct]]&gt;0.3,"High",IF(Table1[[#This Row],[Discount_Pct]]&gt;0.15,"Medium","Low"))</f>
        <v>Low</v>
      </c>
      <c r="Q7739" t="str">
        <f>TEXT(Table1[[#This Row],[Date]],"MMM-YYYY")</f>
        <v>Jul-2024</v>
      </c>
      <c r="R7739" t="str">
        <f>IF(Table1[[#This Row],[Sales_Value]]&gt;500000,"Premium",IF(Table1[[#This Row],[Sales_Value]]&gt;100000,"Mid","Basic"))</f>
        <v>Mid</v>
      </c>
    </row>
    <row r="7740" spans="1:18" x14ac:dyDescent="0.3">
      <c r="A7740" s="1">
        <v>45541</v>
      </c>
      <c r="B7740" t="s">
        <v>7941</v>
      </c>
      <c r="C7740" t="s">
        <v>39</v>
      </c>
      <c r="D7740" t="s">
        <v>665</v>
      </c>
      <c r="E7740" t="s">
        <v>81</v>
      </c>
      <c r="F7740" t="s">
        <v>82</v>
      </c>
      <c r="G7740" t="s">
        <v>24</v>
      </c>
      <c r="H7740">
        <v>29</v>
      </c>
      <c r="I7740">
        <v>85.53</v>
      </c>
      <c r="J7740">
        <v>0.21</v>
      </c>
      <c r="K7740">
        <v>1959.49</v>
      </c>
      <c r="L7740">
        <v>47.4</v>
      </c>
      <c r="M7740">
        <v>584.89</v>
      </c>
      <c r="N7740" s="2">
        <f>Table1[[#This Row],[Profit]]/Table1[[#This Row],[Sales_Value]]</f>
        <v>0.29849093386544456</v>
      </c>
      <c r="O7740" s="3" t="str">
        <f>IF(Table1[[#This Row],[Profit]]&lt;0,"Yes","No")</f>
        <v>No</v>
      </c>
      <c r="P7740" t="str">
        <f>IF(Table1[[#This Row],[Discount_Pct]]&gt;0.3,"High",IF(Table1[[#This Row],[Discount_Pct]]&gt;0.15,"Medium","Low"))</f>
        <v>Medium</v>
      </c>
      <c r="Q7740" t="str">
        <f>TEXT(Table1[[#This Row],[Date]],"MMM-YYYY")</f>
        <v>Sep-2024</v>
      </c>
      <c r="R7740" t="str">
        <f>IF(Table1[[#This Row],[Sales_Value]]&gt;500000,"Premium",IF(Table1[[#This Row],[Sales_Value]]&gt;100000,"Mid","Basic"))</f>
        <v>Basic</v>
      </c>
    </row>
    <row r="7741" spans="1:18" x14ac:dyDescent="0.3">
      <c r="A7741" s="1">
        <v>45605</v>
      </c>
      <c r="B7741" t="s">
        <v>7942</v>
      </c>
      <c r="C7741" t="s">
        <v>20</v>
      </c>
      <c r="D7741" t="s">
        <v>21</v>
      </c>
      <c r="E7741" t="s">
        <v>112</v>
      </c>
      <c r="F7741" t="s">
        <v>42</v>
      </c>
      <c r="G7741" t="s">
        <v>18</v>
      </c>
      <c r="H7741">
        <v>97</v>
      </c>
      <c r="I7741">
        <v>59210.5</v>
      </c>
      <c r="J7741">
        <v>0.27</v>
      </c>
      <c r="K7741">
        <v>4192695.51</v>
      </c>
      <c r="L7741">
        <v>44390.74</v>
      </c>
      <c r="M7741">
        <v>-113206.28</v>
      </c>
      <c r="N7741" s="2">
        <f>Table1[[#This Row],[Profit]]/Table1[[#This Row],[Sales_Value]]</f>
        <v>-2.7000835078529233E-2</v>
      </c>
      <c r="O7741" s="3" t="str">
        <f>IF(Table1[[#This Row],[Profit]]&lt;0,"Yes","No")</f>
        <v>Yes</v>
      </c>
      <c r="P7741" t="str">
        <f>IF(Table1[[#This Row],[Discount_Pct]]&gt;0.3,"High",IF(Table1[[#This Row],[Discount_Pct]]&gt;0.15,"Medium","Low"))</f>
        <v>Medium</v>
      </c>
      <c r="Q7741" t="str">
        <f>TEXT(Table1[[#This Row],[Date]],"MMM-YYYY")</f>
        <v>Nov-2024</v>
      </c>
      <c r="R7741" t="str">
        <f>IF(Table1[[#This Row],[Sales_Value]]&gt;500000,"Premium",IF(Table1[[#This Row],[Sales_Value]]&gt;100000,"Mid","Basic"))</f>
        <v>Premium</v>
      </c>
    </row>
    <row r="7742" spans="1:18" x14ac:dyDescent="0.3">
      <c r="A7742" s="1">
        <v>45640</v>
      </c>
      <c r="B7742" t="s">
        <v>7943</v>
      </c>
      <c r="C7742" t="s">
        <v>20</v>
      </c>
      <c r="D7742" t="s">
        <v>30</v>
      </c>
      <c r="E7742" t="s">
        <v>291</v>
      </c>
      <c r="F7742" t="s">
        <v>134</v>
      </c>
      <c r="G7742" t="s">
        <v>24</v>
      </c>
      <c r="H7742">
        <v>71</v>
      </c>
      <c r="I7742">
        <v>122.68</v>
      </c>
      <c r="J7742">
        <v>0.12</v>
      </c>
      <c r="K7742">
        <v>7665.05</v>
      </c>
      <c r="L7742">
        <v>64.59</v>
      </c>
      <c r="M7742">
        <v>3079.16</v>
      </c>
      <c r="N7742" s="2">
        <f>Table1[[#This Row],[Profit]]/Table1[[#This Row],[Sales_Value]]</f>
        <v>0.40171427453180342</v>
      </c>
      <c r="O7742" s="3" t="str">
        <f>IF(Table1[[#This Row],[Profit]]&lt;0,"Yes","No")</f>
        <v>No</v>
      </c>
      <c r="P7742" t="str">
        <f>IF(Table1[[#This Row],[Discount_Pct]]&gt;0.3,"High",IF(Table1[[#This Row],[Discount_Pct]]&gt;0.15,"Medium","Low"))</f>
        <v>Low</v>
      </c>
      <c r="Q7742" t="str">
        <f>TEXT(Table1[[#This Row],[Date]],"MMM-YYYY")</f>
        <v>Dec-2024</v>
      </c>
      <c r="R7742" t="str">
        <f>IF(Table1[[#This Row],[Sales_Value]]&gt;500000,"Premium",IF(Table1[[#This Row],[Sales_Value]]&gt;100000,"Mid","Basic"))</f>
        <v>Basic</v>
      </c>
    </row>
    <row r="7743" spans="1:18" x14ac:dyDescent="0.3">
      <c r="A7743" s="1">
        <v>45326</v>
      </c>
      <c r="B7743" t="s">
        <v>7944</v>
      </c>
      <c r="C7743" t="s">
        <v>39</v>
      </c>
      <c r="D7743" t="s">
        <v>93</v>
      </c>
      <c r="E7743" t="s">
        <v>311</v>
      </c>
      <c r="F7743" t="s">
        <v>165</v>
      </c>
      <c r="G7743" t="s">
        <v>24</v>
      </c>
      <c r="H7743">
        <v>67</v>
      </c>
      <c r="I7743">
        <v>166.16</v>
      </c>
      <c r="J7743">
        <v>0.13</v>
      </c>
      <c r="K7743">
        <v>9685.4699999999993</v>
      </c>
      <c r="L7743">
        <v>109.23</v>
      </c>
      <c r="M7743">
        <v>2367.06</v>
      </c>
      <c r="N7743" s="2">
        <f>Table1[[#This Row],[Profit]]/Table1[[#This Row],[Sales_Value]]</f>
        <v>0.24439288955517904</v>
      </c>
      <c r="O7743" s="3" t="str">
        <f>IF(Table1[[#This Row],[Profit]]&lt;0,"Yes","No")</f>
        <v>No</v>
      </c>
      <c r="P7743" t="str">
        <f>IF(Table1[[#This Row],[Discount_Pct]]&gt;0.3,"High",IF(Table1[[#This Row],[Discount_Pct]]&gt;0.15,"Medium","Low"))</f>
        <v>Low</v>
      </c>
      <c r="Q7743" t="str">
        <f>TEXT(Table1[[#This Row],[Date]],"MMM-YYYY")</f>
        <v>Feb-2024</v>
      </c>
      <c r="R7743" t="str">
        <f>IF(Table1[[#This Row],[Sales_Value]]&gt;500000,"Premium",IF(Table1[[#This Row],[Sales_Value]]&gt;100000,"Mid","Basic"))</f>
        <v>Basic</v>
      </c>
    </row>
    <row r="7744" spans="1:18" x14ac:dyDescent="0.3">
      <c r="A7744" s="1">
        <v>45354</v>
      </c>
      <c r="B7744" t="s">
        <v>7945</v>
      </c>
      <c r="C7744" t="s">
        <v>34</v>
      </c>
      <c r="D7744" t="s">
        <v>59</v>
      </c>
      <c r="E7744" t="s">
        <v>56</v>
      </c>
      <c r="F7744" t="s">
        <v>61</v>
      </c>
      <c r="G7744" t="s">
        <v>53</v>
      </c>
      <c r="H7744">
        <v>28</v>
      </c>
      <c r="I7744">
        <v>2613.4</v>
      </c>
      <c r="J7744">
        <v>0.13</v>
      </c>
      <c r="K7744">
        <v>63662.42</v>
      </c>
      <c r="L7744">
        <v>2048.7800000000002</v>
      </c>
      <c r="M7744">
        <v>6296.58</v>
      </c>
      <c r="N7744" s="2">
        <f>Table1[[#This Row],[Profit]]/Table1[[#This Row],[Sales_Value]]</f>
        <v>9.8905759473171151E-2</v>
      </c>
      <c r="O7744" s="3" t="str">
        <f>IF(Table1[[#This Row],[Profit]]&lt;0,"Yes","No")</f>
        <v>No</v>
      </c>
      <c r="P7744" t="str">
        <f>IF(Table1[[#This Row],[Discount_Pct]]&gt;0.3,"High",IF(Table1[[#This Row],[Discount_Pct]]&gt;0.15,"Medium","Low"))</f>
        <v>Low</v>
      </c>
      <c r="Q7744" t="str">
        <f>TEXT(Table1[[#This Row],[Date]],"MMM-YYYY")</f>
        <v>Mar-2024</v>
      </c>
      <c r="R7744" t="str">
        <f>IF(Table1[[#This Row],[Sales_Value]]&gt;500000,"Premium",IF(Table1[[#This Row],[Sales_Value]]&gt;100000,"Mid","Basic"))</f>
        <v>Basic</v>
      </c>
    </row>
    <row r="7745" spans="1:18" x14ac:dyDescent="0.3">
      <c r="A7745" s="1">
        <v>45451</v>
      </c>
      <c r="B7745" t="s">
        <v>7946</v>
      </c>
      <c r="C7745" t="s">
        <v>14</v>
      </c>
      <c r="D7745" t="s">
        <v>160</v>
      </c>
      <c r="E7745" t="s">
        <v>311</v>
      </c>
      <c r="F7745" t="s">
        <v>132</v>
      </c>
      <c r="G7745" t="s">
        <v>24</v>
      </c>
      <c r="H7745">
        <v>24</v>
      </c>
      <c r="I7745">
        <v>44.91</v>
      </c>
      <c r="J7745">
        <v>0</v>
      </c>
      <c r="K7745">
        <v>1077.8399999999999</v>
      </c>
      <c r="L7745">
        <v>20.94</v>
      </c>
      <c r="M7745">
        <v>575.28</v>
      </c>
      <c r="N7745" s="2">
        <f>Table1[[#This Row],[Profit]]/Table1[[#This Row],[Sales_Value]]</f>
        <v>0.53373413493653976</v>
      </c>
      <c r="O7745" s="3" t="str">
        <f>IF(Table1[[#This Row],[Profit]]&lt;0,"Yes","No")</f>
        <v>No</v>
      </c>
      <c r="P7745" t="str">
        <f>IF(Table1[[#This Row],[Discount_Pct]]&gt;0.3,"High",IF(Table1[[#This Row],[Discount_Pct]]&gt;0.15,"Medium","Low"))</f>
        <v>Low</v>
      </c>
      <c r="Q7745" t="str">
        <f>TEXT(Table1[[#This Row],[Date]],"MMM-YYYY")</f>
        <v>Jun-2024</v>
      </c>
      <c r="R7745" t="str">
        <f>IF(Table1[[#This Row],[Sales_Value]]&gt;500000,"Premium",IF(Table1[[#This Row],[Sales_Value]]&gt;100000,"Mid","Basic"))</f>
        <v>Basic</v>
      </c>
    </row>
    <row r="7746" spans="1:18" x14ac:dyDescent="0.3">
      <c r="A7746" s="1">
        <v>45545</v>
      </c>
      <c r="B7746" t="s">
        <v>7947</v>
      </c>
      <c r="C7746" t="s">
        <v>20</v>
      </c>
      <c r="D7746" t="s">
        <v>124</v>
      </c>
      <c r="E7746" t="s">
        <v>260</v>
      </c>
      <c r="F7746" t="s">
        <v>82</v>
      </c>
      <c r="G7746" t="s">
        <v>24</v>
      </c>
      <c r="H7746">
        <v>72</v>
      </c>
      <c r="I7746">
        <v>97.73</v>
      </c>
      <c r="J7746">
        <v>0.02</v>
      </c>
      <c r="K7746">
        <v>6895.83</v>
      </c>
      <c r="L7746">
        <v>45.66</v>
      </c>
      <c r="M7746">
        <v>3608.31</v>
      </c>
      <c r="N7746" s="2">
        <f>Table1[[#This Row],[Profit]]/Table1[[#This Row],[Sales_Value]]</f>
        <v>0.52325970912856035</v>
      </c>
      <c r="O7746" s="3" t="str">
        <f>IF(Table1[[#This Row],[Profit]]&lt;0,"Yes","No")</f>
        <v>No</v>
      </c>
      <c r="P7746" t="str">
        <f>IF(Table1[[#This Row],[Discount_Pct]]&gt;0.3,"High",IF(Table1[[#This Row],[Discount_Pct]]&gt;0.15,"Medium","Low"))</f>
        <v>Low</v>
      </c>
      <c r="Q7746" t="str">
        <f>TEXT(Table1[[#This Row],[Date]],"MMM-YYYY")</f>
        <v>Sep-2024</v>
      </c>
      <c r="R7746" t="str">
        <f>IF(Table1[[#This Row],[Sales_Value]]&gt;500000,"Premium",IF(Table1[[#This Row],[Sales_Value]]&gt;100000,"Mid","Basic"))</f>
        <v>Basic</v>
      </c>
    </row>
    <row r="7747" spans="1:18" x14ac:dyDescent="0.3">
      <c r="A7747" s="1">
        <v>45467</v>
      </c>
      <c r="B7747" t="s">
        <v>7948</v>
      </c>
      <c r="C7747" t="s">
        <v>34</v>
      </c>
      <c r="D7747" t="s">
        <v>314</v>
      </c>
      <c r="E7747" t="s">
        <v>171</v>
      </c>
      <c r="F7747" t="s">
        <v>138</v>
      </c>
      <c r="G7747" t="s">
        <v>46</v>
      </c>
      <c r="H7747">
        <v>42</v>
      </c>
      <c r="I7747">
        <v>6333.38</v>
      </c>
      <c r="J7747">
        <v>0.08</v>
      </c>
      <c r="K7747">
        <v>244721.8</v>
      </c>
      <c r="L7747">
        <v>3877.85</v>
      </c>
      <c r="M7747">
        <v>81852.100000000006</v>
      </c>
      <c r="N7747" s="2">
        <f>Table1[[#This Row],[Profit]]/Table1[[#This Row],[Sales_Value]]</f>
        <v>0.33446999817752243</v>
      </c>
      <c r="O7747" s="3" t="str">
        <f>IF(Table1[[#This Row],[Profit]]&lt;0,"Yes","No")</f>
        <v>No</v>
      </c>
      <c r="P7747" t="str">
        <f>IF(Table1[[#This Row],[Discount_Pct]]&gt;0.3,"High",IF(Table1[[#This Row],[Discount_Pct]]&gt;0.15,"Medium","Low"))</f>
        <v>Low</v>
      </c>
      <c r="Q7747" t="str">
        <f>TEXT(Table1[[#This Row],[Date]],"MMM-YYYY")</f>
        <v>Jun-2024</v>
      </c>
      <c r="R7747" t="str">
        <f>IF(Table1[[#This Row],[Sales_Value]]&gt;500000,"Premium",IF(Table1[[#This Row],[Sales_Value]]&gt;100000,"Mid","Basic"))</f>
        <v>Mid</v>
      </c>
    </row>
    <row r="7748" spans="1:18" x14ac:dyDescent="0.3">
      <c r="A7748" s="1">
        <v>45552</v>
      </c>
      <c r="B7748" t="s">
        <v>7949</v>
      </c>
      <c r="C7748" t="s">
        <v>14</v>
      </c>
      <c r="D7748" t="s">
        <v>160</v>
      </c>
      <c r="E7748" t="s">
        <v>311</v>
      </c>
      <c r="F7748" t="s">
        <v>113</v>
      </c>
      <c r="G7748" t="s">
        <v>24</v>
      </c>
      <c r="H7748">
        <v>5</v>
      </c>
      <c r="I7748">
        <v>57.53</v>
      </c>
      <c r="J7748">
        <v>0.06</v>
      </c>
      <c r="K7748">
        <v>270.39</v>
      </c>
      <c r="L7748">
        <v>25</v>
      </c>
      <c r="M7748">
        <v>145.38999999999999</v>
      </c>
      <c r="N7748" s="2">
        <f>Table1[[#This Row],[Profit]]/Table1[[#This Row],[Sales_Value]]</f>
        <v>0.53770479677502869</v>
      </c>
      <c r="O7748" s="3" t="str">
        <f>IF(Table1[[#This Row],[Profit]]&lt;0,"Yes","No")</f>
        <v>No</v>
      </c>
      <c r="P7748" t="str">
        <f>IF(Table1[[#This Row],[Discount_Pct]]&gt;0.3,"High",IF(Table1[[#This Row],[Discount_Pct]]&gt;0.15,"Medium","Low"))</f>
        <v>Low</v>
      </c>
      <c r="Q7748" t="str">
        <f>TEXT(Table1[[#This Row],[Date]],"MMM-YYYY")</f>
        <v>Sep-2024</v>
      </c>
      <c r="R7748" t="str">
        <f>IF(Table1[[#This Row],[Sales_Value]]&gt;500000,"Premium",IF(Table1[[#This Row],[Sales_Value]]&gt;100000,"Mid","Basic"))</f>
        <v>Basic</v>
      </c>
    </row>
    <row r="7749" spans="1:18" x14ac:dyDescent="0.3">
      <c r="A7749" s="1">
        <v>45327</v>
      </c>
      <c r="B7749" t="s">
        <v>7950</v>
      </c>
      <c r="C7749" t="s">
        <v>39</v>
      </c>
      <c r="D7749" t="s">
        <v>108</v>
      </c>
      <c r="E7749" t="s">
        <v>168</v>
      </c>
      <c r="F7749" t="s">
        <v>180</v>
      </c>
      <c r="G7749" t="s">
        <v>53</v>
      </c>
      <c r="H7749">
        <v>9</v>
      </c>
      <c r="I7749">
        <v>1626.73</v>
      </c>
      <c r="J7749">
        <v>0.17</v>
      </c>
      <c r="K7749">
        <v>12151.67</v>
      </c>
      <c r="L7749">
        <v>721.04</v>
      </c>
      <c r="M7749">
        <v>5662.31</v>
      </c>
      <c r="N7749" s="2">
        <f>Table1[[#This Row],[Profit]]/Table1[[#This Row],[Sales_Value]]</f>
        <v>0.46596969799212784</v>
      </c>
      <c r="O7749" s="3" t="str">
        <f>IF(Table1[[#This Row],[Profit]]&lt;0,"Yes","No")</f>
        <v>No</v>
      </c>
      <c r="P7749" t="str">
        <f>IF(Table1[[#This Row],[Discount_Pct]]&gt;0.3,"High",IF(Table1[[#This Row],[Discount_Pct]]&gt;0.15,"Medium","Low"))</f>
        <v>Medium</v>
      </c>
      <c r="Q7749" t="str">
        <f>TEXT(Table1[[#This Row],[Date]],"MMM-YYYY")</f>
        <v>Feb-2024</v>
      </c>
      <c r="R7749" t="str">
        <f>IF(Table1[[#This Row],[Sales_Value]]&gt;500000,"Premium",IF(Table1[[#This Row],[Sales_Value]]&gt;100000,"Mid","Basic"))</f>
        <v>Basic</v>
      </c>
    </row>
    <row r="7750" spans="1:18" x14ac:dyDescent="0.3">
      <c r="A7750" s="1">
        <v>45641</v>
      </c>
      <c r="B7750" t="s">
        <v>7951</v>
      </c>
      <c r="C7750" t="s">
        <v>20</v>
      </c>
      <c r="D7750" t="s">
        <v>30</v>
      </c>
      <c r="E7750" t="s">
        <v>136</v>
      </c>
      <c r="F7750" t="s">
        <v>201</v>
      </c>
      <c r="G7750" t="s">
        <v>53</v>
      </c>
      <c r="H7750">
        <v>70</v>
      </c>
      <c r="I7750">
        <v>1253.8499999999999</v>
      </c>
      <c r="J7750">
        <v>0</v>
      </c>
      <c r="K7750">
        <v>87769.5</v>
      </c>
      <c r="L7750">
        <v>717.77</v>
      </c>
      <c r="M7750">
        <v>37525.599999999999</v>
      </c>
      <c r="N7750" s="2">
        <f>Table1[[#This Row],[Profit]]/Table1[[#This Row],[Sales_Value]]</f>
        <v>0.42754715476332894</v>
      </c>
      <c r="O7750" s="3" t="str">
        <f>IF(Table1[[#This Row],[Profit]]&lt;0,"Yes","No")</f>
        <v>No</v>
      </c>
      <c r="P7750" t="str">
        <f>IF(Table1[[#This Row],[Discount_Pct]]&gt;0.3,"High",IF(Table1[[#This Row],[Discount_Pct]]&gt;0.15,"Medium","Low"))</f>
        <v>Low</v>
      </c>
      <c r="Q7750" t="str">
        <f>TEXT(Table1[[#This Row],[Date]],"MMM-YYYY")</f>
        <v>Dec-2024</v>
      </c>
      <c r="R7750" t="str">
        <f>IF(Table1[[#This Row],[Sales_Value]]&gt;500000,"Premium",IF(Table1[[#This Row],[Sales_Value]]&gt;100000,"Mid","Basic"))</f>
        <v>Basic</v>
      </c>
    </row>
    <row r="7751" spans="1:18" x14ac:dyDescent="0.3">
      <c r="A7751" s="1">
        <v>45301</v>
      </c>
      <c r="B7751" t="s">
        <v>7952</v>
      </c>
      <c r="C7751" t="s">
        <v>20</v>
      </c>
      <c r="D7751" t="s">
        <v>271</v>
      </c>
      <c r="E7751" t="s">
        <v>411</v>
      </c>
      <c r="F7751" t="s">
        <v>95</v>
      </c>
      <c r="G7751" t="s">
        <v>77</v>
      </c>
      <c r="H7751">
        <v>36</v>
      </c>
      <c r="I7751">
        <v>3979.41</v>
      </c>
      <c r="J7751">
        <v>0.14000000000000001</v>
      </c>
      <c r="K7751">
        <v>123202.53</v>
      </c>
      <c r="L7751">
        <v>1902.96</v>
      </c>
      <c r="M7751">
        <v>54695.97</v>
      </c>
      <c r="N7751" s="2">
        <f>Table1[[#This Row],[Profit]]/Table1[[#This Row],[Sales_Value]]</f>
        <v>0.44395167858971729</v>
      </c>
      <c r="O7751" s="3" t="str">
        <f>IF(Table1[[#This Row],[Profit]]&lt;0,"Yes","No")</f>
        <v>No</v>
      </c>
      <c r="P7751" t="str">
        <f>IF(Table1[[#This Row],[Discount_Pct]]&gt;0.3,"High",IF(Table1[[#This Row],[Discount_Pct]]&gt;0.15,"Medium","Low"))</f>
        <v>Low</v>
      </c>
      <c r="Q7751" t="str">
        <f>TEXT(Table1[[#This Row],[Date]],"MMM-YYYY")</f>
        <v>Jan-2024</v>
      </c>
      <c r="R7751" t="str">
        <f>IF(Table1[[#This Row],[Sales_Value]]&gt;500000,"Premium",IF(Table1[[#This Row],[Sales_Value]]&gt;100000,"Mid","Basic"))</f>
        <v>Mid</v>
      </c>
    </row>
    <row r="7752" spans="1:18" x14ac:dyDescent="0.3">
      <c r="A7752" s="1">
        <v>45359</v>
      </c>
      <c r="B7752" t="s">
        <v>7953</v>
      </c>
      <c r="C7752" t="s">
        <v>14</v>
      </c>
      <c r="D7752" t="s">
        <v>160</v>
      </c>
      <c r="E7752" t="s">
        <v>22</v>
      </c>
      <c r="F7752" t="s">
        <v>61</v>
      </c>
      <c r="G7752" t="s">
        <v>53</v>
      </c>
      <c r="H7752">
        <v>8</v>
      </c>
      <c r="I7752">
        <v>3241.11</v>
      </c>
      <c r="J7752">
        <v>7.0000000000000007E-2</v>
      </c>
      <c r="K7752">
        <v>24113.86</v>
      </c>
      <c r="L7752">
        <v>1987.21</v>
      </c>
      <c r="M7752">
        <v>8216.18</v>
      </c>
      <c r="N7752" s="2">
        <f>Table1[[#This Row],[Profit]]/Table1[[#This Row],[Sales_Value]]</f>
        <v>0.34072438008680483</v>
      </c>
      <c r="O7752" s="3" t="str">
        <f>IF(Table1[[#This Row],[Profit]]&lt;0,"Yes","No")</f>
        <v>No</v>
      </c>
      <c r="P7752" t="str">
        <f>IF(Table1[[#This Row],[Discount_Pct]]&gt;0.3,"High",IF(Table1[[#This Row],[Discount_Pct]]&gt;0.15,"Medium","Low"))</f>
        <v>Low</v>
      </c>
      <c r="Q7752" t="str">
        <f>TEXT(Table1[[#This Row],[Date]],"MMM-YYYY")</f>
        <v>Mar-2024</v>
      </c>
      <c r="R7752" t="str">
        <f>IF(Table1[[#This Row],[Sales_Value]]&gt;500000,"Premium",IF(Table1[[#This Row],[Sales_Value]]&gt;100000,"Mid","Basic"))</f>
        <v>Basic</v>
      </c>
    </row>
    <row r="7753" spans="1:18" x14ac:dyDescent="0.3">
      <c r="A7753" s="1">
        <v>45440</v>
      </c>
      <c r="B7753" t="s">
        <v>7954</v>
      </c>
      <c r="C7753" t="s">
        <v>39</v>
      </c>
      <c r="D7753" t="s">
        <v>66</v>
      </c>
      <c r="E7753" t="s">
        <v>778</v>
      </c>
      <c r="F7753" t="s">
        <v>184</v>
      </c>
      <c r="G7753" t="s">
        <v>24</v>
      </c>
      <c r="H7753">
        <v>8</v>
      </c>
      <c r="I7753">
        <v>34.43</v>
      </c>
      <c r="J7753">
        <v>0</v>
      </c>
      <c r="K7753">
        <v>275.44</v>
      </c>
      <c r="L7753">
        <v>21.77</v>
      </c>
      <c r="M7753">
        <v>101.28</v>
      </c>
      <c r="N7753" s="2">
        <f>Table1[[#This Row],[Profit]]/Table1[[#This Row],[Sales_Value]]</f>
        <v>0.36770258495498115</v>
      </c>
      <c r="O7753" s="3" t="str">
        <f>IF(Table1[[#This Row],[Profit]]&lt;0,"Yes","No")</f>
        <v>No</v>
      </c>
      <c r="P7753" t="str">
        <f>IF(Table1[[#This Row],[Discount_Pct]]&gt;0.3,"High",IF(Table1[[#This Row],[Discount_Pct]]&gt;0.15,"Medium","Low"))</f>
        <v>Low</v>
      </c>
      <c r="Q7753" t="str">
        <f>TEXT(Table1[[#This Row],[Date]],"MMM-YYYY")</f>
        <v>May-2024</v>
      </c>
      <c r="R7753" t="str">
        <f>IF(Table1[[#This Row],[Sales_Value]]&gt;500000,"Premium",IF(Table1[[#This Row],[Sales_Value]]&gt;100000,"Mid","Basic"))</f>
        <v>Basic</v>
      </c>
    </row>
    <row r="7754" spans="1:18" x14ac:dyDescent="0.3">
      <c r="A7754" s="1">
        <v>45353</v>
      </c>
      <c r="B7754" t="s">
        <v>7955</v>
      </c>
      <c r="C7754" t="s">
        <v>14</v>
      </c>
      <c r="D7754" t="s">
        <v>55</v>
      </c>
      <c r="E7754" t="s">
        <v>266</v>
      </c>
      <c r="F7754" t="s">
        <v>110</v>
      </c>
      <c r="G7754" t="s">
        <v>24</v>
      </c>
      <c r="H7754">
        <v>11</v>
      </c>
      <c r="I7754">
        <v>393.8</v>
      </c>
      <c r="J7754">
        <v>0</v>
      </c>
      <c r="K7754">
        <v>4331.8</v>
      </c>
      <c r="L7754">
        <v>221.93</v>
      </c>
      <c r="M7754">
        <v>1890.57</v>
      </c>
      <c r="N7754" s="2">
        <f>Table1[[#This Row],[Profit]]/Table1[[#This Row],[Sales_Value]]</f>
        <v>0.43643981716607411</v>
      </c>
      <c r="O7754" s="3" t="str">
        <f>IF(Table1[[#This Row],[Profit]]&lt;0,"Yes","No")</f>
        <v>No</v>
      </c>
      <c r="P7754" t="str">
        <f>IF(Table1[[#This Row],[Discount_Pct]]&gt;0.3,"High",IF(Table1[[#This Row],[Discount_Pct]]&gt;0.15,"Medium","Low"))</f>
        <v>Low</v>
      </c>
      <c r="Q7754" t="str">
        <f>TEXT(Table1[[#This Row],[Date]],"MMM-YYYY")</f>
        <v>Mar-2024</v>
      </c>
      <c r="R7754" t="str">
        <f>IF(Table1[[#This Row],[Sales_Value]]&gt;500000,"Premium",IF(Table1[[#This Row],[Sales_Value]]&gt;100000,"Mid","Basic"))</f>
        <v>Basic</v>
      </c>
    </row>
    <row r="7755" spans="1:18" x14ac:dyDescent="0.3">
      <c r="A7755" s="1">
        <v>45633</v>
      </c>
      <c r="B7755" t="s">
        <v>7956</v>
      </c>
      <c r="C7755" t="s">
        <v>34</v>
      </c>
      <c r="D7755" t="s">
        <v>207</v>
      </c>
      <c r="E7755" t="s">
        <v>94</v>
      </c>
      <c r="F7755" t="s">
        <v>184</v>
      </c>
      <c r="G7755" t="s">
        <v>24</v>
      </c>
      <c r="H7755">
        <v>90</v>
      </c>
      <c r="I7755">
        <v>37.33</v>
      </c>
      <c r="J7755">
        <v>0</v>
      </c>
      <c r="K7755">
        <v>3359.7</v>
      </c>
      <c r="L7755">
        <v>21.41</v>
      </c>
      <c r="M7755">
        <v>1432.8</v>
      </c>
      <c r="N7755" s="2">
        <f>Table1[[#This Row],[Profit]]/Table1[[#This Row],[Sales_Value]]</f>
        <v>0.42646664880792928</v>
      </c>
      <c r="O7755" s="3" t="str">
        <f>IF(Table1[[#This Row],[Profit]]&lt;0,"Yes","No")</f>
        <v>No</v>
      </c>
      <c r="P7755" t="str">
        <f>IF(Table1[[#This Row],[Discount_Pct]]&gt;0.3,"High",IF(Table1[[#This Row],[Discount_Pct]]&gt;0.15,"Medium","Low"))</f>
        <v>Low</v>
      </c>
      <c r="Q7755" t="str">
        <f>TEXT(Table1[[#This Row],[Date]],"MMM-YYYY")</f>
        <v>Dec-2024</v>
      </c>
      <c r="R7755" t="str">
        <f>IF(Table1[[#This Row],[Sales_Value]]&gt;500000,"Premium",IF(Table1[[#This Row],[Sales_Value]]&gt;100000,"Mid","Basic"))</f>
        <v>Basic</v>
      </c>
    </row>
    <row r="7756" spans="1:18" x14ac:dyDescent="0.3">
      <c r="A7756" s="1">
        <v>45381</v>
      </c>
      <c r="B7756" t="s">
        <v>7957</v>
      </c>
      <c r="C7756" t="s">
        <v>39</v>
      </c>
      <c r="D7756" t="s">
        <v>40</v>
      </c>
      <c r="E7756" t="s">
        <v>205</v>
      </c>
      <c r="F7756" t="s">
        <v>85</v>
      </c>
      <c r="G7756" t="s">
        <v>24</v>
      </c>
      <c r="H7756">
        <v>12</v>
      </c>
      <c r="I7756">
        <v>70.5</v>
      </c>
      <c r="J7756">
        <v>0.22</v>
      </c>
      <c r="K7756">
        <v>659.88</v>
      </c>
      <c r="L7756">
        <v>32.32</v>
      </c>
      <c r="M7756">
        <v>272.04000000000002</v>
      </c>
      <c r="N7756" s="2">
        <f>Table1[[#This Row],[Profit]]/Table1[[#This Row],[Sales_Value]]</f>
        <v>0.41225677395890165</v>
      </c>
      <c r="O7756" s="3" t="str">
        <f>IF(Table1[[#This Row],[Profit]]&lt;0,"Yes","No")</f>
        <v>No</v>
      </c>
      <c r="P7756" t="str">
        <f>IF(Table1[[#This Row],[Discount_Pct]]&gt;0.3,"High",IF(Table1[[#This Row],[Discount_Pct]]&gt;0.15,"Medium","Low"))</f>
        <v>Medium</v>
      </c>
      <c r="Q7756" t="str">
        <f>TEXT(Table1[[#This Row],[Date]],"MMM-YYYY")</f>
        <v>Mar-2024</v>
      </c>
      <c r="R7756" t="str">
        <f>IF(Table1[[#This Row],[Sales_Value]]&gt;500000,"Premium",IF(Table1[[#This Row],[Sales_Value]]&gt;100000,"Mid","Basic"))</f>
        <v>Basic</v>
      </c>
    </row>
    <row r="7757" spans="1:18" x14ac:dyDescent="0.3">
      <c r="A7757" s="1">
        <v>45508</v>
      </c>
      <c r="B7757" t="s">
        <v>7958</v>
      </c>
      <c r="C7757" t="s">
        <v>14</v>
      </c>
      <c r="D7757" t="s">
        <v>144</v>
      </c>
      <c r="E7757" t="s">
        <v>90</v>
      </c>
      <c r="F7757" t="s">
        <v>45</v>
      </c>
      <c r="G7757" t="s">
        <v>46</v>
      </c>
      <c r="H7757">
        <v>40</v>
      </c>
      <c r="I7757">
        <v>9922.91</v>
      </c>
      <c r="J7757">
        <v>0.23</v>
      </c>
      <c r="K7757">
        <v>305625.63</v>
      </c>
      <c r="L7757">
        <v>6963.09</v>
      </c>
      <c r="M7757">
        <v>27102.03</v>
      </c>
      <c r="N7757" s="2">
        <f>Table1[[#This Row],[Profit]]/Table1[[#This Row],[Sales_Value]]</f>
        <v>8.8677215978254176E-2</v>
      </c>
      <c r="O7757" s="3" t="str">
        <f>IF(Table1[[#This Row],[Profit]]&lt;0,"Yes","No")</f>
        <v>No</v>
      </c>
      <c r="P7757" t="str">
        <f>IF(Table1[[#This Row],[Discount_Pct]]&gt;0.3,"High",IF(Table1[[#This Row],[Discount_Pct]]&gt;0.15,"Medium","Low"))</f>
        <v>Medium</v>
      </c>
      <c r="Q7757" t="str">
        <f>TEXT(Table1[[#This Row],[Date]],"MMM-YYYY")</f>
        <v>Aug-2024</v>
      </c>
      <c r="R7757" t="str">
        <f>IF(Table1[[#This Row],[Sales_Value]]&gt;500000,"Premium",IF(Table1[[#This Row],[Sales_Value]]&gt;100000,"Mid","Basic"))</f>
        <v>Mid</v>
      </c>
    </row>
    <row r="7758" spans="1:18" x14ac:dyDescent="0.3">
      <c r="A7758" s="1">
        <v>45391</v>
      </c>
      <c r="B7758" t="s">
        <v>7959</v>
      </c>
      <c r="C7758" t="s">
        <v>39</v>
      </c>
      <c r="D7758" t="s">
        <v>108</v>
      </c>
      <c r="E7758" t="s">
        <v>27</v>
      </c>
      <c r="F7758" t="s">
        <v>422</v>
      </c>
      <c r="G7758" t="s">
        <v>24</v>
      </c>
      <c r="H7758">
        <v>74</v>
      </c>
      <c r="I7758">
        <v>355.92</v>
      </c>
      <c r="J7758">
        <v>0.28000000000000003</v>
      </c>
      <c r="K7758">
        <v>18963.419999999998</v>
      </c>
      <c r="L7758">
        <v>273.57</v>
      </c>
      <c r="M7758">
        <v>-1280.76</v>
      </c>
      <c r="N7758" s="2">
        <f>Table1[[#This Row],[Profit]]/Table1[[#This Row],[Sales_Value]]</f>
        <v>-6.7538450342817913E-2</v>
      </c>
      <c r="O7758" s="3" t="str">
        <f>IF(Table1[[#This Row],[Profit]]&lt;0,"Yes","No")</f>
        <v>Yes</v>
      </c>
      <c r="P7758" t="str">
        <f>IF(Table1[[#This Row],[Discount_Pct]]&gt;0.3,"High",IF(Table1[[#This Row],[Discount_Pct]]&gt;0.15,"Medium","Low"))</f>
        <v>Medium</v>
      </c>
      <c r="Q7758" t="str">
        <f>TEXT(Table1[[#This Row],[Date]],"MMM-YYYY")</f>
        <v>Apr-2024</v>
      </c>
      <c r="R7758" t="str">
        <f>IF(Table1[[#This Row],[Sales_Value]]&gt;500000,"Premium",IF(Table1[[#This Row],[Sales_Value]]&gt;100000,"Mid","Basic"))</f>
        <v>Basic</v>
      </c>
    </row>
    <row r="7759" spans="1:18" x14ac:dyDescent="0.3">
      <c r="A7759" s="1">
        <v>45472</v>
      </c>
      <c r="B7759" t="s">
        <v>7960</v>
      </c>
      <c r="C7759" t="s">
        <v>20</v>
      </c>
      <c r="D7759" t="s">
        <v>72</v>
      </c>
      <c r="E7759" t="s">
        <v>102</v>
      </c>
      <c r="F7759" t="s">
        <v>184</v>
      </c>
      <c r="G7759" t="s">
        <v>24</v>
      </c>
      <c r="H7759">
        <v>73</v>
      </c>
      <c r="I7759">
        <v>41.3</v>
      </c>
      <c r="J7759">
        <v>0.17</v>
      </c>
      <c r="K7759">
        <v>2502.37</v>
      </c>
      <c r="L7759">
        <v>19.03</v>
      </c>
      <c r="M7759">
        <v>1113.18</v>
      </c>
      <c r="N7759" s="2">
        <f>Table1[[#This Row],[Profit]]/Table1[[#This Row],[Sales_Value]]</f>
        <v>0.4448502819327278</v>
      </c>
      <c r="O7759" s="3" t="str">
        <f>IF(Table1[[#This Row],[Profit]]&lt;0,"Yes","No")</f>
        <v>No</v>
      </c>
      <c r="P7759" t="str">
        <f>IF(Table1[[#This Row],[Discount_Pct]]&gt;0.3,"High",IF(Table1[[#This Row],[Discount_Pct]]&gt;0.15,"Medium","Low"))</f>
        <v>Medium</v>
      </c>
      <c r="Q7759" t="str">
        <f>TEXT(Table1[[#This Row],[Date]],"MMM-YYYY")</f>
        <v>Jun-2024</v>
      </c>
      <c r="R7759" t="str">
        <f>IF(Table1[[#This Row],[Sales_Value]]&gt;500000,"Premium",IF(Table1[[#This Row],[Sales_Value]]&gt;100000,"Mid","Basic"))</f>
        <v>Basic</v>
      </c>
    </row>
    <row r="7760" spans="1:18" x14ac:dyDescent="0.3">
      <c r="A7760" s="1">
        <v>45367</v>
      </c>
      <c r="B7760" t="s">
        <v>7961</v>
      </c>
      <c r="C7760" t="s">
        <v>20</v>
      </c>
      <c r="D7760" t="s">
        <v>21</v>
      </c>
      <c r="E7760" t="s">
        <v>151</v>
      </c>
      <c r="F7760" t="s">
        <v>132</v>
      </c>
      <c r="G7760" t="s">
        <v>24</v>
      </c>
      <c r="H7760">
        <v>54</v>
      </c>
      <c r="I7760">
        <v>48.21</v>
      </c>
      <c r="J7760">
        <v>0.27</v>
      </c>
      <c r="K7760">
        <v>1900.44</v>
      </c>
      <c r="L7760">
        <v>21.72</v>
      </c>
      <c r="M7760">
        <v>727.56</v>
      </c>
      <c r="N7760" s="2">
        <f>Table1[[#This Row],[Profit]]/Table1[[#This Row],[Sales_Value]]</f>
        <v>0.38283765864747105</v>
      </c>
      <c r="O7760" s="3" t="str">
        <f>IF(Table1[[#This Row],[Profit]]&lt;0,"Yes","No")</f>
        <v>No</v>
      </c>
      <c r="P7760" t="str">
        <f>IF(Table1[[#This Row],[Discount_Pct]]&gt;0.3,"High",IF(Table1[[#This Row],[Discount_Pct]]&gt;0.15,"Medium","Low"))</f>
        <v>Medium</v>
      </c>
      <c r="Q7760" t="str">
        <f>TEXT(Table1[[#This Row],[Date]],"MMM-YYYY")</f>
        <v>Mar-2024</v>
      </c>
      <c r="R7760" t="str">
        <f>IF(Table1[[#This Row],[Sales_Value]]&gt;500000,"Premium",IF(Table1[[#This Row],[Sales_Value]]&gt;100000,"Mid","Basic"))</f>
        <v>Basic</v>
      </c>
    </row>
    <row r="7761" spans="1:18" x14ac:dyDescent="0.3">
      <c r="A7761" s="1">
        <v>45618</v>
      </c>
      <c r="B7761" t="s">
        <v>7962</v>
      </c>
      <c r="C7761" t="s">
        <v>34</v>
      </c>
      <c r="D7761" t="s">
        <v>105</v>
      </c>
      <c r="E7761" t="s">
        <v>524</v>
      </c>
      <c r="F7761" t="s">
        <v>28</v>
      </c>
      <c r="G7761" t="s">
        <v>18</v>
      </c>
      <c r="H7761">
        <v>66</v>
      </c>
      <c r="I7761">
        <v>2355.4499999999998</v>
      </c>
      <c r="J7761">
        <v>0.15</v>
      </c>
      <c r="K7761">
        <v>132140.75</v>
      </c>
      <c r="L7761">
        <v>1441.51</v>
      </c>
      <c r="M7761">
        <v>37001.08</v>
      </c>
      <c r="N7761" s="2">
        <f>Table1[[#This Row],[Profit]]/Table1[[#This Row],[Sales_Value]]</f>
        <v>0.28001263803936333</v>
      </c>
      <c r="O7761" s="3" t="str">
        <f>IF(Table1[[#This Row],[Profit]]&lt;0,"Yes","No")</f>
        <v>No</v>
      </c>
      <c r="P7761" t="str">
        <f>IF(Table1[[#This Row],[Discount_Pct]]&gt;0.3,"High",IF(Table1[[#This Row],[Discount_Pct]]&gt;0.15,"Medium","Low"))</f>
        <v>Low</v>
      </c>
      <c r="Q7761" t="str">
        <f>TEXT(Table1[[#This Row],[Date]],"MMM-YYYY")</f>
        <v>Nov-2024</v>
      </c>
      <c r="R7761" t="str">
        <f>IF(Table1[[#This Row],[Sales_Value]]&gt;500000,"Premium",IF(Table1[[#This Row],[Sales_Value]]&gt;100000,"Mid","Basic"))</f>
        <v>Mid</v>
      </c>
    </row>
    <row r="7762" spans="1:18" x14ac:dyDescent="0.3">
      <c r="A7762" s="1">
        <v>45472</v>
      </c>
      <c r="B7762" t="s">
        <v>7963</v>
      </c>
      <c r="C7762" t="s">
        <v>20</v>
      </c>
      <c r="D7762" t="s">
        <v>21</v>
      </c>
      <c r="E7762" t="s">
        <v>223</v>
      </c>
      <c r="F7762" t="s">
        <v>42</v>
      </c>
      <c r="G7762" t="s">
        <v>18</v>
      </c>
      <c r="H7762">
        <v>80</v>
      </c>
      <c r="I7762">
        <v>65103.28</v>
      </c>
      <c r="J7762">
        <v>0.16</v>
      </c>
      <c r="K7762">
        <v>4374940.42</v>
      </c>
      <c r="L7762">
        <v>46148.639999999999</v>
      </c>
      <c r="M7762">
        <v>683049.22</v>
      </c>
      <c r="N7762" s="2">
        <f>Table1[[#This Row],[Profit]]/Table1[[#This Row],[Sales_Value]]</f>
        <v>0.15612766219111163</v>
      </c>
      <c r="O7762" s="3" t="str">
        <f>IF(Table1[[#This Row],[Profit]]&lt;0,"Yes","No")</f>
        <v>No</v>
      </c>
      <c r="P7762" t="str">
        <f>IF(Table1[[#This Row],[Discount_Pct]]&gt;0.3,"High",IF(Table1[[#This Row],[Discount_Pct]]&gt;0.15,"Medium","Low"))</f>
        <v>Medium</v>
      </c>
      <c r="Q7762" t="str">
        <f>TEXT(Table1[[#This Row],[Date]],"MMM-YYYY")</f>
        <v>Jun-2024</v>
      </c>
      <c r="R7762" t="str">
        <f>IF(Table1[[#This Row],[Sales_Value]]&gt;500000,"Premium",IF(Table1[[#This Row],[Sales_Value]]&gt;100000,"Mid","Basic"))</f>
        <v>Premium</v>
      </c>
    </row>
    <row r="7763" spans="1:18" x14ac:dyDescent="0.3">
      <c r="A7763" s="1">
        <v>45492</v>
      </c>
      <c r="B7763" t="s">
        <v>7964</v>
      </c>
      <c r="C7763" t="s">
        <v>39</v>
      </c>
      <c r="D7763" t="s">
        <v>108</v>
      </c>
      <c r="E7763" t="s">
        <v>249</v>
      </c>
      <c r="F7763" t="s">
        <v>293</v>
      </c>
      <c r="G7763" t="s">
        <v>53</v>
      </c>
      <c r="H7763">
        <v>25</v>
      </c>
      <c r="I7763">
        <v>905.05</v>
      </c>
      <c r="J7763">
        <v>0.13</v>
      </c>
      <c r="K7763">
        <v>19684.84</v>
      </c>
      <c r="L7763">
        <v>395.55</v>
      </c>
      <c r="M7763">
        <v>9796.09</v>
      </c>
      <c r="N7763" s="2">
        <f>Table1[[#This Row],[Profit]]/Table1[[#This Row],[Sales_Value]]</f>
        <v>0.49764641216286237</v>
      </c>
      <c r="O7763" s="3" t="str">
        <f>IF(Table1[[#This Row],[Profit]]&lt;0,"Yes","No")</f>
        <v>No</v>
      </c>
      <c r="P7763" t="str">
        <f>IF(Table1[[#This Row],[Discount_Pct]]&gt;0.3,"High",IF(Table1[[#This Row],[Discount_Pct]]&gt;0.15,"Medium","Low"))</f>
        <v>Low</v>
      </c>
      <c r="Q7763" t="str">
        <f>TEXT(Table1[[#This Row],[Date]],"MMM-YYYY")</f>
        <v>Jul-2024</v>
      </c>
      <c r="R7763" t="str">
        <f>IF(Table1[[#This Row],[Sales_Value]]&gt;500000,"Premium",IF(Table1[[#This Row],[Sales_Value]]&gt;100000,"Mid","Basic"))</f>
        <v>Basic</v>
      </c>
    </row>
    <row r="7764" spans="1:18" x14ac:dyDescent="0.3">
      <c r="A7764" s="1">
        <v>45438</v>
      </c>
      <c r="B7764" t="s">
        <v>7965</v>
      </c>
      <c r="C7764" t="s">
        <v>20</v>
      </c>
      <c r="D7764" t="s">
        <v>124</v>
      </c>
      <c r="E7764" t="s">
        <v>27</v>
      </c>
      <c r="F7764" t="s">
        <v>103</v>
      </c>
      <c r="G7764" t="s">
        <v>24</v>
      </c>
      <c r="H7764">
        <v>80</v>
      </c>
      <c r="I7764">
        <v>218.23</v>
      </c>
      <c r="J7764">
        <v>0.26</v>
      </c>
      <c r="K7764">
        <v>12919.22</v>
      </c>
      <c r="L7764">
        <v>146.44999999999999</v>
      </c>
      <c r="M7764">
        <v>1203.22</v>
      </c>
      <c r="N7764" s="2">
        <f>Table1[[#This Row],[Profit]]/Table1[[#This Row],[Sales_Value]]</f>
        <v>9.3134105619379501E-2</v>
      </c>
      <c r="O7764" s="3" t="str">
        <f>IF(Table1[[#This Row],[Profit]]&lt;0,"Yes","No")</f>
        <v>No</v>
      </c>
      <c r="P7764" t="str">
        <f>IF(Table1[[#This Row],[Discount_Pct]]&gt;0.3,"High",IF(Table1[[#This Row],[Discount_Pct]]&gt;0.15,"Medium","Low"))</f>
        <v>Medium</v>
      </c>
      <c r="Q7764" t="str">
        <f>TEXT(Table1[[#This Row],[Date]],"MMM-YYYY")</f>
        <v>May-2024</v>
      </c>
      <c r="R7764" t="str">
        <f>IF(Table1[[#This Row],[Sales_Value]]&gt;500000,"Premium",IF(Table1[[#This Row],[Sales_Value]]&gt;100000,"Mid","Basic"))</f>
        <v>Basic</v>
      </c>
    </row>
    <row r="7765" spans="1:18" x14ac:dyDescent="0.3">
      <c r="A7765" s="1">
        <v>45544</v>
      </c>
      <c r="B7765" t="s">
        <v>7966</v>
      </c>
      <c r="C7765" t="s">
        <v>34</v>
      </c>
      <c r="D7765" t="s">
        <v>35</v>
      </c>
      <c r="E7765" t="s">
        <v>193</v>
      </c>
      <c r="F7765" t="s">
        <v>154</v>
      </c>
      <c r="G7765" t="s">
        <v>77</v>
      </c>
      <c r="H7765">
        <v>41</v>
      </c>
      <c r="I7765">
        <v>1028.56</v>
      </c>
      <c r="J7765">
        <v>0.19</v>
      </c>
      <c r="K7765">
        <v>34158.480000000003</v>
      </c>
      <c r="L7765">
        <v>624.92999999999995</v>
      </c>
      <c r="M7765">
        <v>8536.35</v>
      </c>
      <c r="N7765" s="2">
        <f>Table1[[#This Row],[Profit]]/Table1[[#This Row],[Sales_Value]]</f>
        <v>0.24990426974502378</v>
      </c>
      <c r="O7765" s="3" t="str">
        <f>IF(Table1[[#This Row],[Profit]]&lt;0,"Yes","No")</f>
        <v>No</v>
      </c>
      <c r="P7765" t="str">
        <f>IF(Table1[[#This Row],[Discount_Pct]]&gt;0.3,"High",IF(Table1[[#This Row],[Discount_Pct]]&gt;0.15,"Medium","Low"))</f>
        <v>Medium</v>
      </c>
      <c r="Q7765" t="str">
        <f>TEXT(Table1[[#This Row],[Date]],"MMM-YYYY")</f>
        <v>Sep-2024</v>
      </c>
      <c r="R7765" t="str">
        <f>IF(Table1[[#This Row],[Sales_Value]]&gt;500000,"Premium",IF(Table1[[#This Row],[Sales_Value]]&gt;100000,"Mid","Basic"))</f>
        <v>Basic</v>
      </c>
    </row>
    <row r="7766" spans="1:18" x14ac:dyDescent="0.3">
      <c r="A7766" s="1">
        <v>45320</v>
      </c>
      <c r="B7766" t="s">
        <v>7967</v>
      </c>
      <c r="C7766" t="s">
        <v>14</v>
      </c>
      <c r="D7766" t="s">
        <v>15</v>
      </c>
      <c r="E7766" t="s">
        <v>63</v>
      </c>
      <c r="F7766" t="s">
        <v>52</v>
      </c>
      <c r="G7766" t="s">
        <v>53</v>
      </c>
      <c r="H7766">
        <v>93</v>
      </c>
      <c r="I7766">
        <v>1672.48</v>
      </c>
      <c r="J7766">
        <v>0.23</v>
      </c>
      <c r="K7766">
        <v>119766.29</v>
      </c>
      <c r="L7766">
        <v>1014.03</v>
      </c>
      <c r="M7766">
        <v>25461.5</v>
      </c>
      <c r="N7766" s="2">
        <f>Table1[[#This Row],[Profit]]/Table1[[#This Row],[Sales_Value]]</f>
        <v>0.21259320965857756</v>
      </c>
      <c r="O7766" s="3" t="str">
        <f>IF(Table1[[#This Row],[Profit]]&lt;0,"Yes","No")</f>
        <v>No</v>
      </c>
      <c r="P7766" t="str">
        <f>IF(Table1[[#This Row],[Discount_Pct]]&gt;0.3,"High",IF(Table1[[#This Row],[Discount_Pct]]&gt;0.15,"Medium","Low"))</f>
        <v>Medium</v>
      </c>
      <c r="Q7766" t="str">
        <f>TEXT(Table1[[#This Row],[Date]],"MMM-YYYY")</f>
        <v>Jan-2024</v>
      </c>
      <c r="R7766" t="str">
        <f>IF(Table1[[#This Row],[Sales_Value]]&gt;500000,"Premium",IF(Table1[[#This Row],[Sales_Value]]&gt;100000,"Mid","Basic"))</f>
        <v>Mid</v>
      </c>
    </row>
    <row r="7767" spans="1:18" x14ac:dyDescent="0.3">
      <c r="A7767" s="1">
        <v>45494</v>
      </c>
      <c r="B7767" t="s">
        <v>7968</v>
      </c>
      <c r="C7767" t="s">
        <v>39</v>
      </c>
      <c r="D7767" t="s">
        <v>192</v>
      </c>
      <c r="E7767" t="s">
        <v>303</v>
      </c>
      <c r="F7767" t="s">
        <v>82</v>
      </c>
      <c r="G7767" t="s">
        <v>24</v>
      </c>
      <c r="H7767">
        <v>42</v>
      </c>
      <c r="I7767">
        <v>99.23</v>
      </c>
      <c r="J7767">
        <v>0.18</v>
      </c>
      <c r="K7767">
        <v>3417.48</v>
      </c>
      <c r="L7767">
        <v>46.32</v>
      </c>
      <c r="M7767">
        <v>1472.04</v>
      </c>
      <c r="N7767" s="2">
        <f>Table1[[#This Row],[Profit]]/Table1[[#This Row],[Sales_Value]]</f>
        <v>0.43073843884967872</v>
      </c>
      <c r="O7767" s="3" t="str">
        <f>IF(Table1[[#This Row],[Profit]]&lt;0,"Yes","No")</f>
        <v>No</v>
      </c>
      <c r="P7767" t="str">
        <f>IF(Table1[[#This Row],[Discount_Pct]]&gt;0.3,"High",IF(Table1[[#This Row],[Discount_Pct]]&gt;0.15,"Medium","Low"))</f>
        <v>Medium</v>
      </c>
      <c r="Q7767" t="str">
        <f>TEXT(Table1[[#This Row],[Date]],"MMM-YYYY")</f>
        <v>Jul-2024</v>
      </c>
      <c r="R7767" t="str">
        <f>IF(Table1[[#This Row],[Sales_Value]]&gt;500000,"Premium",IF(Table1[[#This Row],[Sales_Value]]&gt;100000,"Mid","Basic"))</f>
        <v>Basic</v>
      </c>
    </row>
    <row r="7768" spans="1:18" x14ac:dyDescent="0.3">
      <c r="A7768" s="1">
        <v>45459</v>
      </c>
      <c r="B7768" t="s">
        <v>7969</v>
      </c>
      <c r="C7768" t="s">
        <v>14</v>
      </c>
      <c r="D7768" t="s">
        <v>15</v>
      </c>
      <c r="E7768" t="s">
        <v>275</v>
      </c>
      <c r="F7768" t="s">
        <v>95</v>
      </c>
      <c r="G7768" t="s">
        <v>77</v>
      </c>
      <c r="H7768">
        <v>23</v>
      </c>
      <c r="I7768">
        <v>3470.28</v>
      </c>
      <c r="J7768">
        <v>0.15</v>
      </c>
      <c r="K7768">
        <v>67843.97</v>
      </c>
      <c r="L7768">
        <v>1838.58</v>
      </c>
      <c r="M7768">
        <v>25556.63</v>
      </c>
      <c r="N7768" s="2">
        <f>Table1[[#This Row],[Profit]]/Table1[[#This Row],[Sales_Value]]</f>
        <v>0.37669714788211833</v>
      </c>
      <c r="O7768" s="3" t="str">
        <f>IF(Table1[[#This Row],[Profit]]&lt;0,"Yes","No")</f>
        <v>No</v>
      </c>
      <c r="P7768" t="str">
        <f>IF(Table1[[#This Row],[Discount_Pct]]&gt;0.3,"High",IF(Table1[[#This Row],[Discount_Pct]]&gt;0.15,"Medium","Low"))</f>
        <v>Low</v>
      </c>
      <c r="Q7768" t="str">
        <f>TEXT(Table1[[#This Row],[Date]],"MMM-YYYY")</f>
        <v>Jun-2024</v>
      </c>
      <c r="R7768" t="str">
        <f>IF(Table1[[#This Row],[Sales_Value]]&gt;500000,"Premium",IF(Table1[[#This Row],[Sales_Value]]&gt;100000,"Mid","Basic"))</f>
        <v>Basic</v>
      </c>
    </row>
    <row r="7769" spans="1:18" x14ac:dyDescent="0.3">
      <c r="A7769" s="1">
        <v>45452</v>
      </c>
      <c r="B7769" t="s">
        <v>7970</v>
      </c>
      <c r="C7769" t="s">
        <v>14</v>
      </c>
      <c r="D7769" t="s">
        <v>160</v>
      </c>
      <c r="E7769" t="s">
        <v>22</v>
      </c>
      <c r="F7769" t="s">
        <v>37</v>
      </c>
      <c r="G7769" t="s">
        <v>18</v>
      </c>
      <c r="H7769">
        <v>47</v>
      </c>
      <c r="I7769">
        <v>40492.54</v>
      </c>
      <c r="J7769">
        <v>0.11</v>
      </c>
      <c r="K7769">
        <v>1693802.95</v>
      </c>
      <c r="L7769">
        <v>33770.1</v>
      </c>
      <c r="M7769">
        <v>106608.25</v>
      </c>
      <c r="N7769" s="2">
        <f>Table1[[#This Row],[Profit]]/Table1[[#This Row],[Sales_Value]]</f>
        <v>6.2940172586191334E-2</v>
      </c>
      <c r="O7769" s="3" t="str">
        <f>IF(Table1[[#This Row],[Profit]]&lt;0,"Yes","No")</f>
        <v>No</v>
      </c>
      <c r="P7769" t="str">
        <f>IF(Table1[[#This Row],[Discount_Pct]]&gt;0.3,"High",IF(Table1[[#This Row],[Discount_Pct]]&gt;0.15,"Medium","Low"))</f>
        <v>Low</v>
      </c>
      <c r="Q7769" t="str">
        <f>TEXT(Table1[[#This Row],[Date]],"MMM-YYYY")</f>
        <v>Jun-2024</v>
      </c>
      <c r="R7769" t="str">
        <f>IF(Table1[[#This Row],[Sales_Value]]&gt;500000,"Premium",IF(Table1[[#This Row],[Sales_Value]]&gt;100000,"Mid","Basic"))</f>
        <v>Premium</v>
      </c>
    </row>
    <row r="7770" spans="1:18" x14ac:dyDescent="0.3">
      <c r="A7770" s="1">
        <v>45606</v>
      </c>
      <c r="B7770" t="s">
        <v>7971</v>
      </c>
      <c r="C7770" t="s">
        <v>14</v>
      </c>
      <c r="D7770" t="s">
        <v>26</v>
      </c>
      <c r="E7770" t="s">
        <v>177</v>
      </c>
      <c r="F7770" t="s">
        <v>76</v>
      </c>
      <c r="G7770" t="s">
        <v>77</v>
      </c>
      <c r="H7770">
        <v>19</v>
      </c>
      <c r="I7770">
        <v>2285.8000000000002</v>
      </c>
      <c r="J7770">
        <v>0.1</v>
      </c>
      <c r="K7770">
        <v>39087.18</v>
      </c>
      <c r="L7770">
        <v>943.47</v>
      </c>
      <c r="M7770">
        <v>21161.25</v>
      </c>
      <c r="N7770" s="2">
        <f>Table1[[#This Row],[Profit]]/Table1[[#This Row],[Sales_Value]]</f>
        <v>0.54138594802694895</v>
      </c>
      <c r="O7770" s="3" t="str">
        <f>IF(Table1[[#This Row],[Profit]]&lt;0,"Yes","No")</f>
        <v>No</v>
      </c>
      <c r="P7770" t="str">
        <f>IF(Table1[[#This Row],[Discount_Pct]]&gt;0.3,"High",IF(Table1[[#This Row],[Discount_Pct]]&gt;0.15,"Medium","Low"))</f>
        <v>Low</v>
      </c>
      <c r="Q7770" t="str">
        <f>TEXT(Table1[[#This Row],[Date]],"MMM-YYYY")</f>
        <v>Nov-2024</v>
      </c>
      <c r="R7770" t="str">
        <f>IF(Table1[[#This Row],[Sales_Value]]&gt;500000,"Premium",IF(Table1[[#This Row],[Sales_Value]]&gt;100000,"Mid","Basic"))</f>
        <v>Basic</v>
      </c>
    </row>
    <row r="7771" spans="1:18" x14ac:dyDescent="0.3">
      <c r="A7771" s="1">
        <v>45590</v>
      </c>
      <c r="B7771" t="s">
        <v>7972</v>
      </c>
      <c r="C7771" t="s">
        <v>14</v>
      </c>
      <c r="D7771" t="s">
        <v>55</v>
      </c>
      <c r="E7771" t="s">
        <v>298</v>
      </c>
      <c r="F7771" t="s">
        <v>110</v>
      </c>
      <c r="G7771" t="s">
        <v>24</v>
      </c>
      <c r="H7771">
        <v>74</v>
      </c>
      <c r="I7771">
        <v>308.67</v>
      </c>
      <c r="J7771">
        <v>0.24</v>
      </c>
      <c r="K7771">
        <v>17359.599999999999</v>
      </c>
      <c r="L7771">
        <v>205.58</v>
      </c>
      <c r="M7771">
        <v>2146.6799999999998</v>
      </c>
      <c r="N7771" s="2">
        <f>Table1[[#This Row],[Profit]]/Table1[[#This Row],[Sales_Value]]</f>
        <v>0.12365953132560659</v>
      </c>
      <c r="O7771" s="3" t="str">
        <f>IF(Table1[[#This Row],[Profit]]&lt;0,"Yes","No")</f>
        <v>No</v>
      </c>
      <c r="P7771" t="str">
        <f>IF(Table1[[#This Row],[Discount_Pct]]&gt;0.3,"High",IF(Table1[[#This Row],[Discount_Pct]]&gt;0.15,"Medium","Low"))</f>
        <v>Medium</v>
      </c>
      <c r="Q7771" t="str">
        <f>TEXT(Table1[[#This Row],[Date]],"MMM-YYYY")</f>
        <v>Oct-2024</v>
      </c>
      <c r="R7771" t="str">
        <f>IF(Table1[[#This Row],[Sales_Value]]&gt;500000,"Premium",IF(Table1[[#This Row],[Sales_Value]]&gt;100000,"Mid","Basic"))</f>
        <v>Basic</v>
      </c>
    </row>
    <row r="7772" spans="1:18" x14ac:dyDescent="0.3">
      <c r="A7772" s="1">
        <v>45461</v>
      </c>
      <c r="B7772" t="s">
        <v>7973</v>
      </c>
      <c r="C7772" t="s">
        <v>39</v>
      </c>
      <c r="D7772" t="s">
        <v>108</v>
      </c>
      <c r="E7772" t="s">
        <v>379</v>
      </c>
      <c r="F7772" t="s">
        <v>255</v>
      </c>
      <c r="G7772" t="s">
        <v>53</v>
      </c>
      <c r="H7772">
        <v>97</v>
      </c>
      <c r="I7772">
        <v>2342.2199999999998</v>
      </c>
      <c r="J7772">
        <v>0.13</v>
      </c>
      <c r="K7772">
        <v>197659.95</v>
      </c>
      <c r="L7772">
        <v>1504.12</v>
      </c>
      <c r="M7772">
        <v>51760.31</v>
      </c>
      <c r="N7772" s="2">
        <f>Table1[[#This Row],[Profit]]/Table1[[#This Row],[Sales_Value]]</f>
        <v>0.26186544112755261</v>
      </c>
      <c r="O7772" s="3" t="str">
        <f>IF(Table1[[#This Row],[Profit]]&lt;0,"Yes","No")</f>
        <v>No</v>
      </c>
      <c r="P7772" t="str">
        <f>IF(Table1[[#This Row],[Discount_Pct]]&gt;0.3,"High",IF(Table1[[#This Row],[Discount_Pct]]&gt;0.15,"Medium","Low"))</f>
        <v>Low</v>
      </c>
      <c r="Q7772" t="str">
        <f>TEXT(Table1[[#This Row],[Date]],"MMM-YYYY")</f>
        <v>Jun-2024</v>
      </c>
      <c r="R7772" t="str">
        <f>IF(Table1[[#This Row],[Sales_Value]]&gt;500000,"Premium",IF(Table1[[#This Row],[Sales_Value]]&gt;100000,"Mid","Basic"))</f>
        <v>Mid</v>
      </c>
    </row>
    <row r="7773" spans="1:18" x14ac:dyDescent="0.3">
      <c r="A7773" s="1">
        <v>45492</v>
      </c>
      <c r="B7773" t="s">
        <v>7974</v>
      </c>
      <c r="C7773" t="s">
        <v>39</v>
      </c>
      <c r="D7773" t="s">
        <v>93</v>
      </c>
      <c r="E7773" t="s">
        <v>158</v>
      </c>
      <c r="F7773" t="s">
        <v>85</v>
      </c>
      <c r="G7773" t="s">
        <v>24</v>
      </c>
      <c r="H7773">
        <v>43</v>
      </c>
      <c r="I7773">
        <v>88.04</v>
      </c>
      <c r="J7773">
        <v>0.03</v>
      </c>
      <c r="K7773">
        <v>3672.15</v>
      </c>
      <c r="L7773">
        <v>29.6</v>
      </c>
      <c r="M7773">
        <v>2399.35</v>
      </c>
      <c r="N7773" s="2">
        <f>Table1[[#This Row],[Profit]]/Table1[[#This Row],[Sales_Value]]</f>
        <v>0.65339106517979928</v>
      </c>
      <c r="O7773" s="3" t="str">
        <f>IF(Table1[[#This Row],[Profit]]&lt;0,"Yes","No")</f>
        <v>No</v>
      </c>
      <c r="P7773" t="str">
        <f>IF(Table1[[#This Row],[Discount_Pct]]&gt;0.3,"High",IF(Table1[[#This Row],[Discount_Pct]]&gt;0.15,"Medium","Low"))</f>
        <v>Low</v>
      </c>
      <c r="Q7773" t="str">
        <f>TEXT(Table1[[#This Row],[Date]],"MMM-YYYY")</f>
        <v>Jul-2024</v>
      </c>
      <c r="R7773" t="str">
        <f>IF(Table1[[#This Row],[Sales_Value]]&gt;500000,"Premium",IF(Table1[[#This Row],[Sales_Value]]&gt;100000,"Mid","Basic"))</f>
        <v>Basic</v>
      </c>
    </row>
    <row r="7774" spans="1:18" x14ac:dyDescent="0.3">
      <c r="A7774" s="1">
        <v>45542</v>
      </c>
      <c r="B7774" t="s">
        <v>7975</v>
      </c>
      <c r="C7774" t="s">
        <v>39</v>
      </c>
      <c r="D7774" t="s">
        <v>93</v>
      </c>
      <c r="E7774" t="s">
        <v>249</v>
      </c>
      <c r="F7774" t="s">
        <v>23</v>
      </c>
      <c r="G7774" t="s">
        <v>24</v>
      </c>
      <c r="H7774">
        <v>78</v>
      </c>
      <c r="I7774">
        <v>22.6</v>
      </c>
      <c r="J7774">
        <v>0.03</v>
      </c>
      <c r="K7774">
        <v>1709.92</v>
      </c>
      <c r="L7774">
        <v>8.75</v>
      </c>
      <c r="M7774">
        <v>1027.42</v>
      </c>
      <c r="N7774" s="2">
        <f>Table1[[#This Row],[Profit]]/Table1[[#This Row],[Sales_Value]]</f>
        <v>0.60085851969682791</v>
      </c>
      <c r="O7774" s="3" t="str">
        <f>IF(Table1[[#This Row],[Profit]]&lt;0,"Yes","No")</f>
        <v>No</v>
      </c>
      <c r="P7774" t="str">
        <f>IF(Table1[[#This Row],[Discount_Pct]]&gt;0.3,"High",IF(Table1[[#This Row],[Discount_Pct]]&gt;0.15,"Medium","Low"))</f>
        <v>Low</v>
      </c>
      <c r="Q7774" t="str">
        <f>TEXT(Table1[[#This Row],[Date]],"MMM-YYYY")</f>
        <v>Sep-2024</v>
      </c>
      <c r="R7774" t="str">
        <f>IF(Table1[[#This Row],[Sales_Value]]&gt;500000,"Premium",IF(Table1[[#This Row],[Sales_Value]]&gt;100000,"Mid","Basic"))</f>
        <v>Basic</v>
      </c>
    </row>
    <row r="7775" spans="1:18" x14ac:dyDescent="0.3">
      <c r="A7775" s="1">
        <v>45422</v>
      </c>
      <c r="B7775" t="s">
        <v>7976</v>
      </c>
      <c r="C7775" t="s">
        <v>20</v>
      </c>
      <c r="D7775" t="s">
        <v>124</v>
      </c>
      <c r="E7775" t="s">
        <v>629</v>
      </c>
      <c r="F7775" t="s">
        <v>52</v>
      </c>
      <c r="G7775" t="s">
        <v>53</v>
      </c>
      <c r="H7775">
        <v>94</v>
      </c>
      <c r="I7775">
        <v>1689.85</v>
      </c>
      <c r="J7775">
        <v>0.19</v>
      </c>
      <c r="K7775">
        <v>128665.18</v>
      </c>
      <c r="L7775">
        <v>955.97</v>
      </c>
      <c r="M7775">
        <v>38804</v>
      </c>
      <c r="N7775" s="2">
        <f>Table1[[#This Row],[Profit]]/Table1[[#This Row],[Sales_Value]]</f>
        <v>0.30158897690890418</v>
      </c>
      <c r="O7775" s="3" t="str">
        <f>IF(Table1[[#This Row],[Profit]]&lt;0,"Yes","No")</f>
        <v>No</v>
      </c>
      <c r="P7775" t="str">
        <f>IF(Table1[[#This Row],[Discount_Pct]]&gt;0.3,"High",IF(Table1[[#This Row],[Discount_Pct]]&gt;0.15,"Medium","Low"))</f>
        <v>Medium</v>
      </c>
      <c r="Q7775" t="str">
        <f>TEXT(Table1[[#This Row],[Date]],"MMM-YYYY")</f>
        <v>May-2024</v>
      </c>
      <c r="R7775" t="str">
        <f>IF(Table1[[#This Row],[Sales_Value]]&gt;500000,"Premium",IF(Table1[[#This Row],[Sales_Value]]&gt;100000,"Mid","Basic"))</f>
        <v>Mid</v>
      </c>
    </row>
    <row r="7776" spans="1:18" x14ac:dyDescent="0.3">
      <c r="A7776" s="1">
        <v>45380</v>
      </c>
      <c r="B7776" t="s">
        <v>7977</v>
      </c>
      <c r="C7776" t="s">
        <v>14</v>
      </c>
      <c r="D7776" t="s">
        <v>15</v>
      </c>
      <c r="E7776" t="s">
        <v>158</v>
      </c>
      <c r="F7776" t="s">
        <v>68</v>
      </c>
      <c r="G7776" t="s">
        <v>24</v>
      </c>
      <c r="H7776">
        <v>78</v>
      </c>
      <c r="I7776">
        <v>114.91</v>
      </c>
      <c r="J7776">
        <v>0.15</v>
      </c>
      <c r="K7776">
        <v>7618.53</v>
      </c>
      <c r="L7776">
        <v>62.79</v>
      </c>
      <c r="M7776">
        <v>2720.91</v>
      </c>
      <c r="N7776" s="2">
        <f>Table1[[#This Row],[Profit]]/Table1[[#This Row],[Sales_Value]]</f>
        <v>0.35714370095018327</v>
      </c>
      <c r="O7776" s="3" t="str">
        <f>IF(Table1[[#This Row],[Profit]]&lt;0,"Yes","No")</f>
        <v>No</v>
      </c>
      <c r="P7776" t="str">
        <f>IF(Table1[[#This Row],[Discount_Pct]]&gt;0.3,"High",IF(Table1[[#This Row],[Discount_Pct]]&gt;0.15,"Medium","Low"))</f>
        <v>Low</v>
      </c>
      <c r="Q7776" t="str">
        <f>TEXT(Table1[[#This Row],[Date]],"MMM-YYYY")</f>
        <v>Mar-2024</v>
      </c>
      <c r="R7776" t="str">
        <f>IF(Table1[[#This Row],[Sales_Value]]&gt;500000,"Premium",IF(Table1[[#This Row],[Sales_Value]]&gt;100000,"Mid","Basic"))</f>
        <v>Basic</v>
      </c>
    </row>
    <row r="7777" spans="1:18" x14ac:dyDescent="0.3">
      <c r="A7777" s="1">
        <v>45489</v>
      </c>
      <c r="B7777" t="s">
        <v>7978</v>
      </c>
      <c r="C7777" t="s">
        <v>39</v>
      </c>
      <c r="D7777" t="s">
        <v>40</v>
      </c>
      <c r="E7777" t="s">
        <v>31</v>
      </c>
      <c r="F7777" t="s">
        <v>126</v>
      </c>
      <c r="G7777" t="s">
        <v>24</v>
      </c>
      <c r="H7777">
        <v>81</v>
      </c>
      <c r="I7777">
        <v>336.91</v>
      </c>
      <c r="J7777">
        <v>0.21</v>
      </c>
      <c r="K7777">
        <v>21558.87</v>
      </c>
      <c r="L7777">
        <v>162.11000000000001</v>
      </c>
      <c r="M7777">
        <v>8427.9599999999991</v>
      </c>
      <c r="N7777" s="2">
        <f>Table1[[#This Row],[Profit]]/Table1[[#This Row],[Sales_Value]]</f>
        <v>0.39092772487611827</v>
      </c>
      <c r="O7777" s="3" t="str">
        <f>IF(Table1[[#This Row],[Profit]]&lt;0,"Yes","No")</f>
        <v>No</v>
      </c>
      <c r="P7777" t="str">
        <f>IF(Table1[[#This Row],[Discount_Pct]]&gt;0.3,"High",IF(Table1[[#This Row],[Discount_Pct]]&gt;0.15,"Medium","Low"))</f>
        <v>Medium</v>
      </c>
      <c r="Q7777" t="str">
        <f>TEXT(Table1[[#This Row],[Date]],"MMM-YYYY")</f>
        <v>Jul-2024</v>
      </c>
      <c r="R7777" t="str">
        <f>IF(Table1[[#This Row],[Sales_Value]]&gt;500000,"Premium",IF(Table1[[#This Row],[Sales_Value]]&gt;100000,"Mid","Basic"))</f>
        <v>Basic</v>
      </c>
    </row>
    <row r="7778" spans="1:18" x14ac:dyDescent="0.3">
      <c r="A7778" s="1">
        <v>45440</v>
      </c>
      <c r="B7778" t="s">
        <v>7979</v>
      </c>
      <c r="C7778" t="s">
        <v>34</v>
      </c>
      <c r="D7778" t="s">
        <v>207</v>
      </c>
      <c r="E7778" t="s">
        <v>303</v>
      </c>
      <c r="F7778" t="s">
        <v>161</v>
      </c>
      <c r="G7778" t="s">
        <v>24</v>
      </c>
      <c r="H7778">
        <v>33</v>
      </c>
      <c r="I7778">
        <v>17.66</v>
      </c>
      <c r="J7778">
        <v>0</v>
      </c>
      <c r="K7778">
        <v>582.78</v>
      </c>
      <c r="L7778">
        <v>4.9800000000000004</v>
      </c>
      <c r="M7778">
        <v>418.44</v>
      </c>
      <c r="N7778" s="2">
        <f>Table1[[#This Row],[Profit]]/Table1[[#This Row],[Sales_Value]]</f>
        <v>0.71800679501698761</v>
      </c>
      <c r="O7778" s="3" t="str">
        <f>IF(Table1[[#This Row],[Profit]]&lt;0,"Yes","No")</f>
        <v>No</v>
      </c>
      <c r="P7778" t="str">
        <f>IF(Table1[[#This Row],[Discount_Pct]]&gt;0.3,"High",IF(Table1[[#This Row],[Discount_Pct]]&gt;0.15,"Medium","Low"))</f>
        <v>Low</v>
      </c>
      <c r="Q7778" t="str">
        <f>TEXT(Table1[[#This Row],[Date]],"MMM-YYYY")</f>
        <v>May-2024</v>
      </c>
      <c r="R7778" t="str">
        <f>IF(Table1[[#This Row],[Sales_Value]]&gt;500000,"Premium",IF(Table1[[#This Row],[Sales_Value]]&gt;100000,"Mid","Basic"))</f>
        <v>Basic</v>
      </c>
    </row>
    <row r="7779" spans="1:18" x14ac:dyDescent="0.3">
      <c r="A7779" s="1">
        <v>45494</v>
      </c>
      <c r="B7779" t="s">
        <v>7980</v>
      </c>
      <c r="C7779" t="s">
        <v>34</v>
      </c>
      <c r="D7779" t="s">
        <v>105</v>
      </c>
      <c r="E7779" t="s">
        <v>275</v>
      </c>
      <c r="F7779" t="s">
        <v>184</v>
      </c>
      <c r="G7779" t="s">
        <v>24</v>
      </c>
      <c r="H7779">
        <v>2</v>
      </c>
      <c r="I7779">
        <v>39.11</v>
      </c>
      <c r="J7779">
        <v>7.0000000000000007E-2</v>
      </c>
      <c r="K7779">
        <v>72.739999999999995</v>
      </c>
      <c r="L7779">
        <v>21.75</v>
      </c>
      <c r="M7779">
        <v>29.24</v>
      </c>
      <c r="N7779" s="2">
        <f>Table1[[#This Row],[Profit]]/Table1[[#This Row],[Sales_Value]]</f>
        <v>0.40197965356062687</v>
      </c>
      <c r="O7779" s="3" t="str">
        <f>IF(Table1[[#This Row],[Profit]]&lt;0,"Yes","No")</f>
        <v>No</v>
      </c>
      <c r="P7779" t="str">
        <f>IF(Table1[[#This Row],[Discount_Pct]]&gt;0.3,"High",IF(Table1[[#This Row],[Discount_Pct]]&gt;0.15,"Medium","Low"))</f>
        <v>Low</v>
      </c>
      <c r="Q7779" t="str">
        <f>TEXT(Table1[[#This Row],[Date]],"MMM-YYYY")</f>
        <v>Jul-2024</v>
      </c>
      <c r="R7779" t="str">
        <f>IF(Table1[[#This Row],[Sales_Value]]&gt;500000,"Premium",IF(Table1[[#This Row],[Sales_Value]]&gt;100000,"Mid","Basic"))</f>
        <v>Basic</v>
      </c>
    </row>
    <row r="7780" spans="1:18" x14ac:dyDescent="0.3">
      <c r="A7780" s="1">
        <v>45652</v>
      </c>
      <c r="B7780" t="s">
        <v>7981</v>
      </c>
      <c r="C7780" t="s">
        <v>39</v>
      </c>
      <c r="D7780" t="s">
        <v>108</v>
      </c>
      <c r="E7780" t="s">
        <v>63</v>
      </c>
      <c r="F7780" t="s">
        <v>184</v>
      </c>
      <c r="G7780" t="s">
        <v>24</v>
      </c>
      <c r="H7780">
        <v>40</v>
      </c>
      <c r="I7780">
        <v>37.21</v>
      </c>
      <c r="J7780">
        <v>0.19</v>
      </c>
      <c r="K7780">
        <v>1205.5999999999999</v>
      </c>
      <c r="L7780">
        <v>19.11</v>
      </c>
      <c r="M7780">
        <v>441.2</v>
      </c>
      <c r="N7780" s="2">
        <f>Table1[[#This Row],[Profit]]/Table1[[#This Row],[Sales_Value]]</f>
        <v>0.3659588586595886</v>
      </c>
      <c r="O7780" s="3" t="str">
        <f>IF(Table1[[#This Row],[Profit]]&lt;0,"Yes","No")</f>
        <v>No</v>
      </c>
      <c r="P7780" t="str">
        <f>IF(Table1[[#This Row],[Discount_Pct]]&gt;0.3,"High",IF(Table1[[#This Row],[Discount_Pct]]&gt;0.15,"Medium","Low"))</f>
        <v>Medium</v>
      </c>
      <c r="Q7780" t="str">
        <f>TEXT(Table1[[#This Row],[Date]],"MMM-YYYY")</f>
        <v>Dec-2024</v>
      </c>
      <c r="R7780" t="str">
        <f>IF(Table1[[#This Row],[Sales_Value]]&gt;500000,"Premium",IF(Table1[[#This Row],[Sales_Value]]&gt;100000,"Mid","Basic"))</f>
        <v>Basic</v>
      </c>
    </row>
    <row r="7781" spans="1:18" x14ac:dyDescent="0.3">
      <c r="A7781" s="1">
        <v>45524</v>
      </c>
      <c r="B7781" t="s">
        <v>7982</v>
      </c>
      <c r="C7781" t="s">
        <v>20</v>
      </c>
      <c r="D7781" t="s">
        <v>148</v>
      </c>
      <c r="E7781" t="s">
        <v>27</v>
      </c>
      <c r="F7781" t="s">
        <v>282</v>
      </c>
      <c r="G7781" t="s">
        <v>18</v>
      </c>
      <c r="H7781">
        <v>21</v>
      </c>
      <c r="I7781">
        <v>9047.93</v>
      </c>
      <c r="J7781">
        <v>0.25</v>
      </c>
      <c r="K7781">
        <v>142504.9</v>
      </c>
      <c r="L7781">
        <v>6590.92</v>
      </c>
      <c r="M7781">
        <v>4095.58</v>
      </c>
      <c r="N7781" s="2">
        <f>Table1[[#This Row],[Profit]]/Table1[[#This Row],[Sales_Value]]</f>
        <v>2.8739924030682453E-2</v>
      </c>
      <c r="O7781" s="3" t="str">
        <f>IF(Table1[[#This Row],[Profit]]&lt;0,"Yes","No")</f>
        <v>No</v>
      </c>
      <c r="P7781" t="str">
        <f>IF(Table1[[#This Row],[Discount_Pct]]&gt;0.3,"High",IF(Table1[[#This Row],[Discount_Pct]]&gt;0.15,"Medium","Low"))</f>
        <v>Medium</v>
      </c>
      <c r="Q7781" t="str">
        <f>TEXT(Table1[[#This Row],[Date]],"MMM-YYYY")</f>
        <v>Aug-2024</v>
      </c>
      <c r="R7781" t="str">
        <f>IF(Table1[[#This Row],[Sales_Value]]&gt;500000,"Premium",IF(Table1[[#This Row],[Sales_Value]]&gt;100000,"Mid","Basic"))</f>
        <v>Mid</v>
      </c>
    </row>
    <row r="7782" spans="1:18" x14ac:dyDescent="0.3">
      <c r="A7782" s="1">
        <v>45429</v>
      </c>
      <c r="B7782" t="s">
        <v>7983</v>
      </c>
      <c r="C7782" t="s">
        <v>34</v>
      </c>
      <c r="D7782" t="s">
        <v>59</v>
      </c>
      <c r="E7782" t="s">
        <v>84</v>
      </c>
      <c r="F7782" t="s">
        <v>132</v>
      </c>
      <c r="G7782" t="s">
        <v>24</v>
      </c>
      <c r="H7782">
        <v>47</v>
      </c>
      <c r="I7782">
        <v>54.74</v>
      </c>
      <c r="J7782">
        <v>0.01</v>
      </c>
      <c r="K7782">
        <v>2547.0500000000002</v>
      </c>
      <c r="L7782">
        <v>20.079999999999998</v>
      </c>
      <c r="M7782">
        <v>1603.29</v>
      </c>
      <c r="N7782" s="2">
        <f>Table1[[#This Row],[Profit]]/Table1[[#This Row],[Sales_Value]]</f>
        <v>0.62946938615260783</v>
      </c>
      <c r="O7782" s="3" t="str">
        <f>IF(Table1[[#This Row],[Profit]]&lt;0,"Yes","No")</f>
        <v>No</v>
      </c>
      <c r="P7782" t="str">
        <f>IF(Table1[[#This Row],[Discount_Pct]]&gt;0.3,"High",IF(Table1[[#This Row],[Discount_Pct]]&gt;0.15,"Medium","Low"))</f>
        <v>Low</v>
      </c>
      <c r="Q7782" t="str">
        <f>TEXT(Table1[[#This Row],[Date]],"MMM-YYYY")</f>
        <v>May-2024</v>
      </c>
      <c r="R7782" t="str">
        <f>IF(Table1[[#This Row],[Sales_Value]]&gt;500000,"Premium",IF(Table1[[#This Row],[Sales_Value]]&gt;100000,"Mid","Basic"))</f>
        <v>Basic</v>
      </c>
    </row>
    <row r="7783" spans="1:18" x14ac:dyDescent="0.3">
      <c r="A7783" s="1">
        <v>45312</v>
      </c>
      <c r="B7783" t="s">
        <v>7984</v>
      </c>
      <c r="C7783" t="s">
        <v>34</v>
      </c>
      <c r="D7783" t="s">
        <v>105</v>
      </c>
      <c r="E7783" t="s">
        <v>145</v>
      </c>
      <c r="F7783" t="s">
        <v>140</v>
      </c>
      <c r="G7783" t="s">
        <v>53</v>
      </c>
      <c r="H7783">
        <v>84</v>
      </c>
      <c r="I7783">
        <v>2009.95</v>
      </c>
      <c r="J7783">
        <v>0.06</v>
      </c>
      <c r="K7783">
        <v>158705.65</v>
      </c>
      <c r="L7783">
        <v>1229.8499999999999</v>
      </c>
      <c r="M7783">
        <v>55398.25</v>
      </c>
      <c r="N7783" s="2">
        <f>Table1[[#This Row],[Profit]]/Table1[[#This Row],[Sales_Value]]</f>
        <v>0.34906287205275932</v>
      </c>
      <c r="O7783" s="3" t="str">
        <f>IF(Table1[[#This Row],[Profit]]&lt;0,"Yes","No")</f>
        <v>No</v>
      </c>
      <c r="P7783" t="str">
        <f>IF(Table1[[#This Row],[Discount_Pct]]&gt;0.3,"High",IF(Table1[[#This Row],[Discount_Pct]]&gt;0.15,"Medium","Low"))</f>
        <v>Low</v>
      </c>
      <c r="Q7783" t="str">
        <f>TEXT(Table1[[#This Row],[Date]],"MMM-YYYY")</f>
        <v>Jan-2024</v>
      </c>
      <c r="R7783" t="str">
        <f>IF(Table1[[#This Row],[Sales_Value]]&gt;500000,"Premium",IF(Table1[[#This Row],[Sales_Value]]&gt;100000,"Mid","Basic"))</f>
        <v>Mid</v>
      </c>
    </row>
    <row r="7784" spans="1:18" x14ac:dyDescent="0.3">
      <c r="A7784" s="1">
        <v>45425</v>
      </c>
      <c r="B7784" t="s">
        <v>7985</v>
      </c>
      <c r="C7784" t="s">
        <v>34</v>
      </c>
      <c r="D7784" t="s">
        <v>80</v>
      </c>
      <c r="E7784" t="s">
        <v>186</v>
      </c>
      <c r="F7784" t="s">
        <v>42</v>
      </c>
      <c r="G7784" t="s">
        <v>18</v>
      </c>
      <c r="H7784">
        <v>60</v>
      </c>
      <c r="I7784">
        <v>53597.06</v>
      </c>
      <c r="J7784">
        <v>0.18</v>
      </c>
      <c r="K7784">
        <v>2636975.35</v>
      </c>
      <c r="L7784">
        <v>46878.2</v>
      </c>
      <c r="M7784">
        <v>-175716.65</v>
      </c>
      <c r="N7784" s="2">
        <f>Table1[[#This Row],[Profit]]/Table1[[#This Row],[Sales_Value]]</f>
        <v>-6.6635681672185518E-2</v>
      </c>
      <c r="O7784" s="3" t="str">
        <f>IF(Table1[[#This Row],[Profit]]&lt;0,"Yes","No")</f>
        <v>Yes</v>
      </c>
      <c r="P7784" t="str">
        <f>IF(Table1[[#This Row],[Discount_Pct]]&gt;0.3,"High",IF(Table1[[#This Row],[Discount_Pct]]&gt;0.15,"Medium","Low"))</f>
        <v>Medium</v>
      </c>
      <c r="Q7784" t="str">
        <f>TEXT(Table1[[#This Row],[Date]],"MMM-YYYY")</f>
        <v>May-2024</v>
      </c>
      <c r="R7784" t="str">
        <f>IF(Table1[[#This Row],[Sales_Value]]&gt;500000,"Premium",IF(Table1[[#This Row],[Sales_Value]]&gt;100000,"Mid","Basic"))</f>
        <v>Premium</v>
      </c>
    </row>
    <row r="7785" spans="1:18" x14ac:dyDescent="0.3">
      <c r="A7785" s="1">
        <v>45387</v>
      </c>
      <c r="B7785" t="s">
        <v>7986</v>
      </c>
      <c r="C7785" t="s">
        <v>39</v>
      </c>
      <c r="D7785" t="s">
        <v>66</v>
      </c>
      <c r="E7785" t="s">
        <v>102</v>
      </c>
      <c r="F7785" t="s">
        <v>132</v>
      </c>
      <c r="G7785" t="s">
        <v>24</v>
      </c>
      <c r="H7785">
        <v>74</v>
      </c>
      <c r="I7785">
        <v>47.9</v>
      </c>
      <c r="J7785">
        <v>0.14000000000000001</v>
      </c>
      <c r="K7785">
        <v>3048.36</v>
      </c>
      <c r="L7785">
        <v>19.059999999999999</v>
      </c>
      <c r="M7785">
        <v>1637.92</v>
      </c>
      <c r="N7785" s="2">
        <f>Table1[[#This Row],[Profit]]/Table1[[#This Row],[Sales_Value]]</f>
        <v>0.53731186605256598</v>
      </c>
      <c r="O7785" s="3" t="str">
        <f>IF(Table1[[#This Row],[Profit]]&lt;0,"Yes","No")</f>
        <v>No</v>
      </c>
      <c r="P7785" t="str">
        <f>IF(Table1[[#This Row],[Discount_Pct]]&gt;0.3,"High",IF(Table1[[#This Row],[Discount_Pct]]&gt;0.15,"Medium","Low"))</f>
        <v>Low</v>
      </c>
      <c r="Q7785" t="str">
        <f>TEXT(Table1[[#This Row],[Date]],"MMM-YYYY")</f>
        <v>Apr-2024</v>
      </c>
      <c r="R7785" t="str">
        <f>IF(Table1[[#This Row],[Sales_Value]]&gt;500000,"Premium",IF(Table1[[#This Row],[Sales_Value]]&gt;100000,"Mid","Basic"))</f>
        <v>Basic</v>
      </c>
    </row>
    <row r="7786" spans="1:18" x14ac:dyDescent="0.3">
      <c r="A7786" s="1">
        <v>45590</v>
      </c>
      <c r="B7786" t="s">
        <v>7987</v>
      </c>
      <c r="C7786" t="s">
        <v>14</v>
      </c>
      <c r="D7786" t="s">
        <v>144</v>
      </c>
      <c r="E7786" t="s">
        <v>280</v>
      </c>
      <c r="F7786" t="s">
        <v>85</v>
      </c>
      <c r="G7786" t="s">
        <v>24</v>
      </c>
      <c r="H7786">
        <v>21</v>
      </c>
      <c r="I7786">
        <v>76.95</v>
      </c>
      <c r="J7786">
        <v>0.28999999999999998</v>
      </c>
      <c r="K7786">
        <v>1147.32</v>
      </c>
      <c r="L7786">
        <v>27.96</v>
      </c>
      <c r="M7786">
        <v>560.16</v>
      </c>
      <c r="N7786" s="2">
        <f>Table1[[#This Row],[Profit]]/Table1[[#This Row],[Sales_Value]]</f>
        <v>0.48823344838406024</v>
      </c>
      <c r="O7786" s="3" t="str">
        <f>IF(Table1[[#This Row],[Profit]]&lt;0,"Yes","No")</f>
        <v>No</v>
      </c>
      <c r="P7786" t="str">
        <f>IF(Table1[[#This Row],[Discount_Pct]]&gt;0.3,"High",IF(Table1[[#This Row],[Discount_Pct]]&gt;0.15,"Medium","Low"))</f>
        <v>Medium</v>
      </c>
      <c r="Q7786" t="str">
        <f>TEXT(Table1[[#This Row],[Date]],"MMM-YYYY")</f>
        <v>Oct-2024</v>
      </c>
      <c r="R7786" t="str">
        <f>IF(Table1[[#This Row],[Sales_Value]]&gt;500000,"Premium",IF(Table1[[#This Row],[Sales_Value]]&gt;100000,"Mid","Basic"))</f>
        <v>Basic</v>
      </c>
    </row>
    <row r="7787" spans="1:18" x14ac:dyDescent="0.3">
      <c r="A7787" s="1">
        <v>45528</v>
      </c>
      <c r="B7787" t="s">
        <v>7988</v>
      </c>
      <c r="C7787" t="s">
        <v>34</v>
      </c>
      <c r="D7787" t="s">
        <v>80</v>
      </c>
      <c r="E7787" t="s">
        <v>112</v>
      </c>
      <c r="F7787" t="s">
        <v>49</v>
      </c>
      <c r="G7787" t="s">
        <v>24</v>
      </c>
      <c r="H7787">
        <v>42</v>
      </c>
      <c r="I7787">
        <v>73.94</v>
      </c>
      <c r="J7787">
        <v>0.24</v>
      </c>
      <c r="K7787">
        <v>2360.16</v>
      </c>
      <c r="L7787">
        <v>37.46</v>
      </c>
      <c r="M7787">
        <v>786.84</v>
      </c>
      <c r="N7787" s="2">
        <f>Table1[[#This Row],[Profit]]/Table1[[#This Row],[Sales_Value]]</f>
        <v>0.33338417734390891</v>
      </c>
      <c r="O7787" s="3" t="str">
        <f>IF(Table1[[#This Row],[Profit]]&lt;0,"Yes","No")</f>
        <v>No</v>
      </c>
      <c r="P7787" t="str">
        <f>IF(Table1[[#This Row],[Discount_Pct]]&gt;0.3,"High",IF(Table1[[#This Row],[Discount_Pct]]&gt;0.15,"Medium","Low"))</f>
        <v>Medium</v>
      </c>
      <c r="Q7787" t="str">
        <f>TEXT(Table1[[#This Row],[Date]],"MMM-YYYY")</f>
        <v>Aug-2024</v>
      </c>
      <c r="R7787" t="str">
        <f>IF(Table1[[#This Row],[Sales_Value]]&gt;500000,"Premium",IF(Table1[[#This Row],[Sales_Value]]&gt;100000,"Mid","Basic"))</f>
        <v>Basic</v>
      </c>
    </row>
    <row r="7788" spans="1:18" x14ac:dyDescent="0.3">
      <c r="A7788" s="1">
        <v>45416</v>
      </c>
      <c r="B7788" t="s">
        <v>7989</v>
      </c>
      <c r="C7788" t="s">
        <v>34</v>
      </c>
      <c r="D7788" t="s">
        <v>314</v>
      </c>
      <c r="E7788" t="s">
        <v>16</v>
      </c>
      <c r="F7788" t="s">
        <v>264</v>
      </c>
      <c r="G7788" t="s">
        <v>77</v>
      </c>
      <c r="H7788">
        <v>10</v>
      </c>
      <c r="I7788">
        <v>2977.84</v>
      </c>
      <c r="J7788">
        <v>0.11</v>
      </c>
      <c r="K7788">
        <v>26502.78</v>
      </c>
      <c r="L7788">
        <v>1750.62</v>
      </c>
      <c r="M7788">
        <v>8996.58</v>
      </c>
      <c r="N7788" s="2">
        <f>Table1[[#This Row],[Profit]]/Table1[[#This Row],[Sales_Value]]</f>
        <v>0.33945797384274407</v>
      </c>
      <c r="O7788" s="3" t="str">
        <f>IF(Table1[[#This Row],[Profit]]&lt;0,"Yes","No")</f>
        <v>No</v>
      </c>
      <c r="P7788" t="str">
        <f>IF(Table1[[#This Row],[Discount_Pct]]&gt;0.3,"High",IF(Table1[[#This Row],[Discount_Pct]]&gt;0.15,"Medium","Low"))</f>
        <v>Low</v>
      </c>
      <c r="Q7788" t="str">
        <f>TEXT(Table1[[#This Row],[Date]],"MMM-YYYY")</f>
        <v>May-2024</v>
      </c>
      <c r="R7788" t="str">
        <f>IF(Table1[[#This Row],[Sales_Value]]&gt;500000,"Premium",IF(Table1[[#This Row],[Sales_Value]]&gt;100000,"Mid","Basic"))</f>
        <v>Basic</v>
      </c>
    </row>
    <row r="7789" spans="1:18" x14ac:dyDescent="0.3">
      <c r="A7789" s="1">
        <v>45440</v>
      </c>
      <c r="B7789" t="s">
        <v>7990</v>
      </c>
      <c r="C7789" t="s">
        <v>39</v>
      </c>
      <c r="D7789" t="s">
        <v>192</v>
      </c>
      <c r="E7789" t="s">
        <v>115</v>
      </c>
      <c r="F7789" t="s">
        <v>180</v>
      </c>
      <c r="G7789" t="s">
        <v>53</v>
      </c>
      <c r="H7789">
        <v>35</v>
      </c>
      <c r="I7789">
        <v>1332.62</v>
      </c>
      <c r="J7789">
        <v>0.23</v>
      </c>
      <c r="K7789">
        <v>35914.11</v>
      </c>
      <c r="L7789">
        <v>811.77</v>
      </c>
      <c r="M7789">
        <v>7502.16</v>
      </c>
      <c r="N7789" s="2">
        <f>Table1[[#This Row],[Profit]]/Table1[[#This Row],[Sales_Value]]</f>
        <v>0.20889171414800478</v>
      </c>
      <c r="O7789" s="3" t="str">
        <f>IF(Table1[[#This Row],[Profit]]&lt;0,"Yes","No")</f>
        <v>No</v>
      </c>
      <c r="P7789" t="str">
        <f>IF(Table1[[#This Row],[Discount_Pct]]&gt;0.3,"High",IF(Table1[[#This Row],[Discount_Pct]]&gt;0.15,"Medium","Low"))</f>
        <v>Medium</v>
      </c>
      <c r="Q7789" t="str">
        <f>TEXT(Table1[[#This Row],[Date]],"MMM-YYYY")</f>
        <v>May-2024</v>
      </c>
      <c r="R7789" t="str">
        <f>IF(Table1[[#This Row],[Sales_Value]]&gt;500000,"Premium",IF(Table1[[#This Row],[Sales_Value]]&gt;100000,"Mid","Basic"))</f>
        <v>Basic</v>
      </c>
    </row>
    <row r="7790" spans="1:18" x14ac:dyDescent="0.3">
      <c r="A7790" s="1">
        <v>45425</v>
      </c>
      <c r="B7790" t="s">
        <v>7991</v>
      </c>
      <c r="C7790" t="s">
        <v>14</v>
      </c>
      <c r="D7790" t="s">
        <v>26</v>
      </c>
      <c r="E7790" t="s">
        <v>63</v>
      </c>
      <c r="F7790" t="s">
        <v>134</v>
      </c>
      <c r="G7790" t="s">
        <v>24</v>
      </c>
      <c r="H7790">
        <v>74</v>
      </c>
      <c r="I7790">
        <v>119.74</v>
      </c>
      <c r="J7790">
        <v>0.18</v>
      </c>
      <c r="K7790">
        <v>7265.82</v>
      </c>
      <c r="L7790">
        <v>62.47</v>
      </c>
      <c r="M7790">
        <v>2643.04</v>
      </c>
      <c r="N7790" s="2">
        <f>Table1[[#This Row],[Profit]]/Table1[[#This Row],[Sales_Value]]</f>
        <v>0.36376348436927974</v>
      </c>
      <c r="O7790" s="3" t="str">
        <f>IF(Table1[[#This Row],[Profit]]&lt;0,"Yes","No")</f>
        <v>No</v>
      </c>
      <c r="P7790" t="str">
        <f>IF(Table1[[#This Row],[Discount_Pct]]&gt;0.3,"High",IF(Table1[[#This Row],[Discount_Pct]]&gt;0.15,"Medium","Low"))</f>
        <v>Medium</v>
      </c>
      <c r="Q7790" t="str">
        <f>TEXT(Table1[[#This Row],[Date]],"MMM-YYYY")</f>
        <v>May-2024</v>
      </c>
      <c r="R7790" t="str">
        <f>IF(Table1[[#This Row],[Sales_Value]]&gt;500000,"Premium",IF(Table1[[#This Row],[Sales_Value]]&gt;100000,"Mid","Basic"))</f>
        <v>Basic</v>
      </c>
    </row>
    <row r="7791" spans="1:18" x14ac:dyDescent="0.3">
      <c r="A7791" s="1">
        <v>45358</v>
      </c>
      <c r="B7791" t="s">
        <v>7992</v>
      </c>
      <c r="C7791" t="s">
        <v>34</v>
      </c>
      <c r="D7791" t="s">
        <v>59</v>
      </c>
      <c r="E7791" t="s">
        <v>415</v>
      </c>
      <c r="F7791" t="s">
        <v>32</v>
      </c>
      <c r="G7791" t="s">
        <v>18</v>
      </c>
      <c r="H7791">
        <v>73</v>
      </c>
      <c r="I7791">
        <v>13719.68</v>
      </c>
      <c r="J7791">
        <v>0.12</v>
      </c>
      <c r="K7791">
        <v>881352.24</v>
      </c>
      <c r="L7791">
        <v>9358.89</v>
      </c>
      <c r="M7791">
        <v>198153.27</v>
      </c>
      <c r="N7791" s="2">
        <f>Table1[[#This Row],[Profit]]/Table1[[#This Row],[Sales_Value]]</f>
        <v>0.22482869051311424</v>
      </c>
      <c r="O7791" s="3" t="str">
        <f>IF(Table1[[#This Row],[Profit]]&lt;0,"Yes","No")</f>
        <v>No</v>
      </c>
      <c r="P7791" t="str">
        <f>IF(Table1[[#This Row],[Discount_Pct]]&gt;0.3,"High",IF(Table1[[#This Row],[Discount_Pct]]&gt;0.15,"Medium","Low"))</f>
        <v>Low</v>
      </c>
      <c r="Q7791" t="str">
        <f>TEXT(Table1[[#This Row],[Date]],"MMM-YYYY")</f>
        <v>Mar-2024</v>
      </c>
      <c r="R7791" t="str">
        <f>IF(Table1[[#This Row],[Sales_Value]]&gt;500000,"Premium",IF(Table1[[#This Row],[Sales_Value]]&gt;100000,"Mid","Basic"))</f>
        <v>Premium</v>
      </c>
    </row>
    <row r="7792" spans="1:18" x14ac:dyDescent="0.3">
      <c r="A7792" s="1">
        <v>45293</v>
      </c>
      <c r="B7792" t="s">
        <v>7993</v>
      </c>
      <c r="C7792" t="s">
        <v>34</v>
      </c>
      <c r="D7792" t="s">
        <v>59</v>
      </c>
      <c r="E7792" t="s">
        <v>102</v>
      </c>
      <c r="F7792" t="s">
        <v>76</v>
      </c>
      <c r="G7792" t="s">
        <v>77</v>
      </c>
      <c r="H7792">
        <v>67</v>
      </c>
      <c r="I7792">
        <v>1994.75</v>
      </c>
      <c r="J7792">
        <v>0.02</v>
      </c>
      <c r="K7792">
        <v>130975.29</v>
      </c>
      <c r="L7792">
        <v>987.99</v>
      </c>
      <c r="M7792">
        <v>64779.96</v>
      </c>
      <c r="N7792" s="2">
        <f>Table1[[#This Row],[Profit]]/Table1[[#This Row],[Sales_Value]]</f>
        <v>0.4945968052447145</v>
      </c>
      <c r="O7792" s="3" t="str">
        <f>IF(Table1[[#This Row],[Profit]]&lt;0,"Yes","No")</f>
        <v>No</v>
      </c>
      <c r="P7792" t="str">
        <f>IF(Table1[[#This Row],[Discount_Pct]]&gt;0.3,"High",IF(Table1[[#This Row],[Discount_Pct]]&gt;0.15,"Medium","Low"))</f>
        <v>Low</v>
      </c>
      <c r="Q7792" t="str">
        <f>TEXT(Table1[[#This Row],[Date]],"MMM-YYYY")</f>
        <v>Jan-2024</v>
      </c>
      <c r="R7792" t="str">
        <f>IF(Table1[[#This Row],[Sales_Value]]&gt;500000,"Premium",IF(Table1[[#This Row],[Sales_Value]]&gt;100000,"Mid","Basic"))</f>
        <v>Mid</v>
      </c>
    </row>
    <row r="7793" spans="1:18" x14ac:dyDescent="0.3">
      <c r="A7793" s="1">
        <v>45413</v>
      </c>
      <c r="B7793" t="s">
        <v>7994</v>
      </c>
      <c r="C7793" t="s">
        <v>39</v>
      </c>
      <c r="D7793" t="s">
        <v>93</v>
      </c>
      <c r="E7793" t="s">
        <v>175</v>
      </c>
      <c r="F7793" t="s">
        <v>226</v>
      </c>
      <c r="G7793" t="s">
        <v>18</v>
      </c>
      <c r="H7793">
        <v>6</v>
      </c>
      <c r="I7793">
        <v>19964.900000000001</v>
      </c>
      <c r="J7793">
        <v>0.08</v>
      </c>
      <c r="K7793">
        <v>110206.25</v>
      </c>
      <c r="L7793">
        <v>13386.98</v>
      </c>
      <c r="M7793">
        <v>29884.37</v>
      </c>
      <c r="N7793" s="2">
        <f>Table1[[#This Row],[Profit]]/Table1[[#This Row],[Sales_Value]]</f>
        <v>0.2711676515624114</v>
      </c>
      <c r="O7793" s="3" t="str">
        <f>IF(Table1[[#This Row],[Profit]]&lt;0,"Yes","No")</f>
        <v>No</v>
      </c>
      <c r="P7793" t="str">
        <f>IF(Table1[[#This Row],[Discount_Pct]]&gt;0.3,"High",IF(Table1[[#This Row],[Discount_Pct]]&gt;0.15,"Medium","Low"))</f>
        <v>Low</v>
      </c>
      <c r="Q7793" t="str">
        <f>TEXT(Table1[[#This Row],[Date]],"MMM-YYYY")</f>
        <v>May-2024</v>
      </c>
      <c r="R7793" t="str">
        <f>IF(Table1[[#This Row],[Sales_Value]]&gt;500000,"Premium",IF(Table1[[#This Row],[Sales_Value]]&gt;100000,"Mid","Basic"))</f>
        <v>Mid</v>
      </c>
    </row>
    <row r="7794" spans="1:18" x14ac:dyDescent="0.3">
      <c r="A7794" s="1">
        <v>45506</v>
      </c>
      <c r="B7794" t="s">
        <v>7995</v>
      </c>
      <c r="C7794" t="s">
        <v>39</v>
      </c>
      <c r="D7794" t="s">
        <v>66</v>
      </c>
      <c r="E7794" t="s">
        <v>415</v>
      </c>
      <c r="F7794" t="s">
        <v>103</v>
      </c>
      <c r="G7794" t="s">
        <v>24</v>
      </c>
      <c r="H7794">
        <v>31</v>
      </c>
      <c r="I7794">
        <v>216.63</v>
      </c>
      <c r="J7794">
        <v>0.2</v>
      </c>
      <c r="K7794">
        <v>5372.42</v>
      </c>
      <c r="L7794">
        <v>148.85</v>
      </c>
      <c r="M7794">
        <v>758.07</v>
      </c>
      <c r="N7794" s="2">
        <f>Table1[[#This Row],[Profit]]/Table1[[#This Row],[Sales_Value]]</f>
        <v>0.14110400899408462</v>
      </c>
      <c r="O7794" s="3" t="str">
        <f>IF(Table1[[#This Row],[Profit]]&lt;0,"Yes","No")</f>
        <v>No</v>
      </c>
      <c r="P7794" t="str">
        <f>IF(Table1[[#This Row],[Discount_Pct]]&gt;0.3,"High",IF(Table1[[#This Row],[Discount_Pct]]&gt;0.15,"Medium","Low"))</f>
        <v>Medium</v>
      </c>
      <c r="Q7794" t="str">
        <f>TEXT(Table1[[#This Row],[Date]],"MMM-YYYY")</f>
        <v>Aug-2024</v>
      </c>
      <c r="R7794" t="str">
        <f>IF(Table1[[#This Row],[Sales_Value]]&gt;500000,"Premium",IF(Table1[[#This Row],[Sales_Value]]&gt;100000,"Mid","Basic"))</f>
        <v>Basic</v>
      </c>
    </row>
    <row r="7795" spans="1:18" x14ac:dyDescent="0.3">
      <c r="A7795" s="1">
        <v>45629</v>
      </c>
      <c r="B7795" t="s">
        <v>7996</v>
      </c>
      <c r="C7795" t="s">
        <v>20</v>
      </c>
      <c r="D7795" t="s">
        <v>21</v>
      </c>
      <c r="E7795" t="s">
        <v>285</v>
      </c>
      <c r="F7795" t="s">
        <v>61</v>
      </c>
      <c r="G7795" t="s">
        <v>53</v>
      </c>
      <c r="H7795">
        <v>34</v>
      </c>
      <c r="I7795">
        <v>3160.49</v>
      </c>
      <c r="J7795">
        <v>0.02</v>
      </c>
      <c r="K7795">
        <v>105307.53</v>
      </c>
      <c r="L7795">
        <v>2058.33</v>
      </c>
      <c r="M7795">
        <v>35324.31</v>
      </c>
      <c r="N7795" s="2">
        <f>Table1[[#This Row],[Profit]]/Table1[[#This Row],[Sales_Value]]</f>
        <v>0.33543954549119137</v>
      </c>
      <c r="O7795" s="3" t="str">
        <f>IF(Table1[[#This Row],[Profit]]&lt;0,"Yes","No")</f>
        <v>No</v>
      </c>
      <c r="P7795" t="str">
        <f>IF(Table1[[#This Row],[Discount_Pct]]&gt;0.3,"High",IF(Table1[[#This Row],[Discount_Pct]]&gt;0.15,"Medium","Low"))</f>
        <v>Low</v>
      </c>
      <c r="Q7795" t="str">
        <f>TEXT(Table1[[#This Row],[Date]],"MMM-YYYY")</f>
        <v>Dec-2024</v>
      </c>
      <c r="R7795" t="str">
        <f>IF(Table1[[#This Row],[Sales_Value]]&gt;500000,"Premium",IF(Table1[[#This Row],[Sales_Value]]&gt;100000,"Mid","Basic"))</f>
        <v>Mid</v>
      </c>
    </row>
    <row r="7796" spans="1:18" x14ac:dyDescent="0.3">
      <c r="A7796" s="1">
        <v>45577</v>
      </c>
      <c r="B7796" t="s">
        <v>7997</v>
      </c>
      <c r="C7796" t="s">
        <v>14</v>
      </c>
      <c r="D7796" t="s">
        <v>144</v>
      </c>
      <c r="E7796" t="s">
        <v>285</v>
      </c>
      <c r="F7796" t="s">
        <v>184</v>
      </c>
      <c r="G7796" t="s">
        <v>24</v>
      </c>
      <c r="H7796">
        <v>14</v>
      </c>
      <c r="I7796">
        <v>45.67</v>
      </c>
      <c r="J7796">
        <v>0.19</v>
      </c>
      <c r="K7796">
        <v>517.9</v>
      </c>
      <c r="L7796">
        <v>19.059999999999999</v>
      </c>
      <c r="M7796">
        <v>251.06</v>
      </c>
      <c r="N7796" s="2">
        <f>Table1[[#This Row],[Profit]]/Table1[[#This Row],[Sales_Value]]</f>
        <v>0.48476539872562274</v>
      </c>
      <c r="O7796" s="3" t="str">
        <f>IF(Table1[[#This Row],[Profit]]&lt;0,"Yes","No")</f>
        <v>No</v>
      </c>
      <c r="P7796" t="str">
        <f>IF(Table1[[#This Row],[Discount_Pct]]&gt;0.3,"High",IF(Table1[[#This Row],[Discount_Pct]]&gt;0.15,"Medium","Low"))</f>
        <v>Medium</v>
      </c>
      <c r="Q7796" t="str">
        <f>TEXT(Table1[[#This Row],[Date]],"MMM-YYYY")</f>
        <v>Oct-2024</v>
      </c>
      <c r="R7796" t="str">
        <f>IF(Table1[[#This Row],[Sales_Value]]&gt;500000,"Premium",IF(Table1[[#This Row],[Sales_Value]]&gt;100000,"Mid","Basic"))</f>
        <v>Basic</v>
      </c>
    </row>
    <row r="7797" spans="1:18" x14ac:dyDescent="0.3">
      <c r="A7797" s="1">
        <v>45356</v>
      </c>
      <c r="B7797" t="s">
        <v>7998</v>
      </c>
      <c r="C7797" t="s">
        <v>39</v>
      </c>
      <c r="D7797" t="s">
        <v>66</v>
      </c>
      <c r="E7797" t="s">
        <v>285</v>
      </c>
      <c r="F7797" t="s">
        <v>70</v>
      </c>
      <c r="G7797" t="s">
        <v>46</v>
      </c>
      <c r="H7797">
        <v>77</v>
      </c>
      <c r="I7797">
        <v>1605.72</v>
      </c>
      <c r="J7797">
        <v>0.23</v>
      </c>
      <c r="K7797">
        <v>95203.14</v>
      </c>
      <c r="L7797">
        <v>981.87</v>
      </c>
      <c r="M7797">
        <v>19599.150000000001</v>
      </c>
      <c r="N7797" s="2">
        <f>Table1[[#This Row],[Profit]]/Table1[[#This Row],[Sales_Value]]</f>
        <v>0.20586663423076174</v>
      </c>
      <c r="O7797" s="3" t="str">
        <f>IF(Table1[[#This Row],[Profit]]&lt;0,"Yes","No")</f>
        <v>No</v>
      </c>
      <c r="P7797" t="str">
        <f>IF(Table1[[#This Row],[Discount_Pct]]&gt;0.3,"High",IF(Table1[[#This Row],[Discount_Pct]]&gt;0.15,"Medium","Low"))</f>
        <v>Medium</v>
      </c>
      <c r="Q7797" t="str">
        <f>TEXT(Table1[[#This Row],[Date]],"MMM-YYYY")</f>
        <v>Mar-2024</v>
      </c>
      <c r="R7797" t="str">
        <f>IF(Table1[[#This Row],[Sales_Value]]&gt;500000,"Premium",IF(Table1[[#This Row],[Sales_Value]]&gt;100000,"Mid","Basic"))</f>
        <v>Basic</v>
      </c>
    </row>
    <row r="7798" spans="1:18" x14ac:dyDescent="0.3">
      <c r="A7798" s="1">
        <v>45354</v>
      </c>
      <c r="B7798" t="s">
        <v>7999</v>
      </c>
      <c r="C7798" t="s">
        <v>20</v>
      </c>
      <c r="D7798" t="s">
        <v>148</v>
      </c>
      <c r="E7798" t="s">
        <v>125</v>
      </c>
      <c r="F7798" t="s">
        <v>264</v>
      </c>
      <c r="G7798" t="s">
        <v>77</v>
      </c>
      <c r="H7798">
        <v>79</v>
      </c>
      <c r="I7798">
        <v>3250.03</v>
      </c>
      <c r="J7798">
        <v>0.3</v>
      </c>
      <c r="K7798">
        <v>179726.66</v>
      </c>
      <c r="L7798">
        <v>1708.8</v>
      </c>
      <c r="M7798">
        <v>-44731.46</v>
      </c>
      <c r="N7798" s="2">
        <f>Table1[[#This Row],[Profit]]/Table1[[#This Row],[Sales_Value]]</f>
        <v>-0.2488860584178218</v>
      </c>
      <c r="O7798" s="3" t="str">
        <f>IF(Table1[[#This Row],[Profit]]&lt;0,"Yes","No")</f>
        <v>Yes</v>
      </c>
      <c r="P7798" t="str">
        <f>IF(Table1[[#This Row],[Discount_Pct]]&gt;0.3,"High",IF(Table1[[#This Row],[Discount_Pct]]&gt;0.15,"Medium","Low"))</f>
        <v>Medium</v>
      </c>
      <c r="Q7798" t="str">
        <f>TEXT(Table1[[#This Row],[Date]],"MMM-YYYY")</f>
        <v>Mar-2024</v>
      </c>
      <c r="R7798" t="str">
        <f>IF(Table1[[#This Row],[Sales_Value]]&gt;500000,"Premium",IF(Table1[[#This Row],[Sales_Value]]&gt;100000,"Mid","Basic"))</f>
        <v>Mid</v>
      </c>
    </row>
    <row r="7799" spans="1:18" x14ac:dyDescent="0.3">
      <c r="A7799" s="1">
        <v>45556</v>
      </c>
      <c r="B7799" t="s">
        <v>8000</v>
      </c>
      <c r="C7799" t="s">
        <v>34</v>
      </c>
      <c r="D7799" t="s">
        <v>35</v>
      </c>
      <c r="E7799" t="s">
        <v>249</v>
      </c>
      <c r="F7799" t="s">
        <v>146</v>
      </c>
      <c r="G7799" t="s">
        <v>24</v>
      </c>
      <c r="H7799">
        <v>73</v>
      </c>
      <c r="I7799">
        <v>48.39</v>
      </c>
      <c r="J7799">
        <v>0</v>
      </c>
      <c r="K7799">
        <v>3532.47</v>
      </c>
      <c r="L7799">
        <v>29.88</v>
      </c>
      <c r="M7799">
        <v>1351.23</v>
      </c>
      <c r="N7799" s="2">
        <f>Table1[[#This Row],[Profit]]/Table1[[#This Row],[Sales_Value]]</f>
        <v>0.3825170489770614</v>
      </c>
      <c r="O7799" s="3" t="str">
        <f>IF(Table1[[#This Row],[Profit]]&lt;0,"Yes","No")</f>
        <v>No</v>
      </c>
      <c r="P7799" t="str">
        <f>IF(Table1[[#This Row],[Discount_Pct]]&gt;0.3,"High",IF(Table1[[#This Row],[Discount_Pct]]&gt;0.15,"Medium","Low"))</f>
        <v>Low</v>
      </c>
      <c r="Q7799" t="str">
        <f>TEXT(Table1[[#This Row],[Date]],"MMM-YYYY")</f>
        <v>Sep-2024</v>
      </c>
      <c r="R7799" t="str">
        <f>IF(Table1[[#This Row],[Sales_Value]]&gt;500000,"Premium",IF(Table1[[#This Row],[Sales_Value]]&gt;100000,"Mid","Basic"))</f>
        <v>Basic</v>
      </c>
    </row>
    <row r="7800" spans="1:18" x14ac:dyDescent="0.3">
      <c r="A7800" s="1">
        <v>45641</v>
      </c>
      <c r="B7800" t="s">
        <v>8001</v>
      </c>
      <c r="C7800" t="s">
        <v>20</v>
      </c>
      <c r="D7800" t="s">
        <v>72</v>
      </c>
      <c r="E7800" t="s">
        <v>31</v>
      </c>
      <c r="F7800" t="s">
        <v>142</v>
      </c>
      <c r="G7800" t="s">
        <v>18</v>
      </c>
      <c r="H7800">
        <v>49</v>
      </c>
      <c r="I7800">
        <v>11178.5</v>
      </c>
      <c r="J7800">
        <v>0.17</v>
      </c>
      <c r="K7800">
        <v>454629.6</v>
      </c>
      <c r="L7800">
        <v>8246.24</v>
      </c>
      <c r="M7800">
        <v>50563.83</v>
      </c>
      <c r="N7800" s="2">
        <f>Table1[[#This Row],[Profit]]/Table1[[#This Row],[Sales_Value]]</f>
        <v>0.11121983698377758</v>
      </c>
      <c r="O7800" s="3" t="str">
        <f>IF(Table1[[#This Row],[Profit]]&lt;0,"Yes","No")</f>
        <v>No</v>
      </c>
      <c r="P7800" t="str">
        <f>IF(Table1[[#This Row],[Discount_Pct]]&gt;0.3,"High",IF(Table1[[#This Row],[Discount_Pct]]&gt;0.15,"Medium","Low"))</f>
        <v>Medium</v>
      </c>
      <c r="Q7800" t="str">
        <f>TEXT(Table1[[#This Row],[Date]],"MMM-YYYY")</f>
        <v>Dec-2024</v>
      </c>
      <c r="R7800" t="str">
        <f>IF(Table1[[#This Row],[Sales_Value]]&gt;500000,"Premium",IF(Table1[[#This Row],[Sales_Value]]&gt;100000,"Mid","Basic"))</f>
        <v>Mid</v>
      </c>
    </row>
    <row r="7801" spans="1:18" x14ac:dyDescent="0.3">
      <c r="A7801" s="1">
        <v>45482</v>
      </c>
      <c r="B7801" t="s">
        <v>8002</v>
      </c>
      <c r="C7801" t="s">
        <v>34</v>
      </c>
      <c r="D7801" t="s">
        <v>207</v>
      </c>
      <c r="E7801" t="s">
        <v>118</v>
      </c>
      <c r="F7801" t="s">
        <v>88</v>
      </c>
      <c r="G7801" t="s">
        <v>53</v>
      </c>
      <c r="H7801">
        <v>11</v>
      </c>
      <c r="I7801">
        <v>2005.26</v>
      </c>
      <c r="J7801">
        <v>0.12</v>
      </c>
      <c r="K7801">
        <v>19410.919999999998</v>
      </c>
      <c r="L7801">
        <v>950.36</v>
      </c>
      <c r="M7801">
        <v>8956.9599999999991</v>
      </c>
      <c r="N7801" s="2">
        <f>Table1[[#This Row],[Profit]]/Table1[[#This Row],[Sales_Value]]</f>
        <v>0.46143923111320845</v>
      </c>
      <c r="O7801" s="3" t="str">
        <f>IF(Table1[[#This Row],[Profit]]&lt;0,"Yes","No")</f>
        <v>No</v>
      </c>
      <c r="P7801" t="str">
        <f>IF(Table1[[#This Row],[Discount_Pct]]&gt;0.3,"High",IF(Table1[[#This Row],[Discount_Pct]]&gt;0.15,"Medium","Low"))</f>
        <v>Low</v>
      </c>
      <c r="Q7801" t="str">
        <f>TEXT(Table1[[#This Row],[Date]],"MMM-YYYY")</f>
        <v>Jul-2024</v>
      </c>
      <c r="R7801" t="str">
        <f>IF(Table1[[#This Row],[Sales_Value]]&gt;500000,"Premium",IF(Table1[[#This Row],[Sales_Value]]&gt;100000,"Mid","Basic"))</f>
        <v>Basic</v>
      </c>
    </row>
    <row r="7802" spans="1:18" x14ac:dyDescent="0.3">
      <c r="A7802" s="1">
        <v>45330</v>
      </c>
      <c r="B7802" t="s">
        <v>8003</v>
      </c>
      <c r="C7802" t="s">
        <v>39</v>
      </c>
      <c r="D7802" t="s">
        <v>108</v>
      </c>
      <c r="E7802" t="s">
        <v>311</v>
      </c>
      <c r="F7802" t="s">
        <v>32</v>
      </c>
      <c r="G7802" t="s">
        <v>18</v>
      </c>
      <c r="H7802">
        <v>20</v>
      </c>
      <c r="I7802">
        <v>13278.67</v>
      </c>
      <c r="J7802">
        <v>0.01</v>
      </c>
      <c r="K7802">
        <v>262917.67</v>
      </c>
      <c r="L7802">
        <v>8194.08</v>
      </c>
      <c r="M7802">
        <v>99036.07</v>
      </c>
      <c r="N7802" s="2">
        <f>Table1[[#This Row],[Profit]]/Table1[[#This Row],[Sales_Value]]</f>
        <v>0.37668092068517117</v>
      </c>
      <c r="O7802" s="3" t="str">
        <f>IF(Table1[[#This Row],[Profit]]&lt;0,"Yes","No")</f>
        <v>No</v>
      </c>
      <c r="P7802" t="str">
        <f>IF(Table1[[#This Row],[Discount_Pct]]&gt;0.3,"High",IF(Table1[[#This Row],[Discount_Pct]]&gt;0.15,"Medium","Low"))</f>
        <v>Low</v>
      </c>
      <c r="Q7802" t="str">
        <f>TEXT(Table1[[#This Row],[Date]],"MMM-YYYY")</f>
        <v>Feb-2024</v>
      </c>
      <c r="R7802" t="str">
        <f>IF(Table1[[#This Row],[Sales_Value]]&gt;500000,"Premium",IF(Table1[[#This Row],[Sales_Value]]&gt;100000,"Mid","Basic"))</f>
        <v>Mid</v>
      </c>
    </row>
    <row r="7803" spans="1:18" x14ac:dyDescent="0.3">
      <c r="A7803" s="1">
        <v>45399</v>
      </c>
      <c r="B7803" t="s">
        <v>8004</v>
      </c>
      <c r="C7803" t="s">
        <v>14</v>
      </c>
      <c r="D7803" t="s">
        <v>417</v>
      </c>
      <c r="E7803" t="s">
        <v>102</v>
      </c>
      <c r="F7803" t="s">
        <v>161</v>
      </c>
      <c r="G7803" t="s">
        <v>24</v>
      </c>
      <c r="H7803">
        <v>42</v>
      </c>
      <c r="I7803">
        <v>22.56</v>
      </c>
      <c r="J7803">
        <v>0</v>
      </c>
      <c r="K7803">
        <v>947.52</v>
      </c>
      <c r="L7803">
        <v>4.78</v>
      </c>
      <c r="M7803">
        <v>746.76</v>
      </c>
      <c r="N7803" s="2">
        <f>Table1[[#This Row],[Profit]]/Table1[[#This Row],[Sales_Value]]</f>
        <v>0.78812056737588654</v>
      </c>
      <c r="O7803" s="3" t="str">
        <f>IF(Table1[[#This Row],[Profit]]&lt;0,"Yes","No")</f>
        <v>No</v>
      </c>
      <c r="P7803" t="str">
        <f>IF(Table1[[#This Row],[Discount_Pct]]&gt;0.3,"High",IF(Table1[[#This Row],[Discount_Pct]]&gt;0.15,"Medium","Low"))</f>
        <v>Low</v>
      </c>
      <c r="Q7803" t="str">
        <f>TEXT(Table1[[#This Row],[Date]],"MMM-YYYY")</f>
        <v>Apr-2024</v>
      </c>
      <c r="R7803" t="str">
        <f>IF(Table1[[#This Row],[Sales_Value]]&gt;500000,"Premium",IF(Table1[[#This Row],[Sales_Value]]&gt;100000,"Mid","Basic"))</f>
        <v>Basic</v>
      </c>
    </row>
    <row r="7804" spans="1:18" x14ac:dyDescent="0.3">
      <c r="A7804" s="1">
        <v>45602</v>
      </c>
      <c r="B7804" t="s">
        <v>8005</v>
      </c>
      <c r="C7804" t="s">
        <v>14</v>
      </c>
      <c r="D7804" t="s">
        <v>144</v>
      </c>
      <c r="E7804" t="s">
        <v>44</v>
      </c>
      <c r="F7804" t="s">
        <v>184</v>
      </c>
      <c r="G7804" t="s">
        <v>24</v>
      </c>
      <c r="H7804">
        <v>99</v>
      </c>
      <c r="I7804">
        <v>38.47</v>
      </c>
      <c r="J7804">
        <v>0</v>
      </c>
      <c r="K7804">
        <v>3808.53</v>
      </c>
      <c r="L7804">
        <v>18.36</v>
      </c>
      <c r="M7804">
        <v>1990.89</v>
      </c>
      <c r="N7804" s="2">
        <f>Table1[[#This Row],[Profit]]/Table1[[#This Row],[Sales_Value]]</f>
        <v>0.52274499610085778</v>
      </c>
      <c r="O7804" s="3" t="str">
        <f>IF(Table1[[#This Row],[Profit]]&lt;0,"Yes","No")</f>
        <v>No</v>
      </c>
      <c r="P7804" t="str">
        <f>IF(Table1[[#This Row],[Discount_Pct]]&gt;0.3,"High",IF(Table1[[#This Row],[Discount_Pct]]&gt;0.15,"Medium","Low"))</f>
        <v>Low</v>
      </c>
      <c r="Q7804" t="str">
        <f>TEXT(Table1[[#This Row],[Date]],"MMM-YYYY")</f>
        <v>Nov-2024</v>
      </c>
      <c r="R7804" t="str">
        <f>IF(Table1[[#This Row],[Sales_Value]]&gt;500000,"Premium",IF(Table1[[#This Row],[Sales_Value]]&gt;100000,"Mid","Basic"))</f>
        <v>Basic</v>
      </c>
    </row>
    <row r="7805" spans="1:18" x14ac:dyDescent="0.3">
      <c r="A7805" s="1">
        <v>45493</v>
      </c>
      <c r="B7805" t="s">
        <v>8006</v>
      </c>
      <c r="C7805" t="s">
        <v>20</v>
      </c>
      <c r="D7805" t="s">
        <v>72</v>
      </c>
      <c r="E7805" t="s">
        <v>102</v>
      </c>
      <c r="F7805" t="s">
        <v>103</v>
      </c>
      <c r="G7805" t="s">
        <v>24</v>
      </c>
      <c r="H7805">
        <v>69</v>
      </c>
      <c r="I7805">
        <v>203.02</v>
      </c>
      <c r="J7805">
        <v>7.0000000000000007E-2</v>
      </c>
      <c r="K7805">
        <v>13027.79</v>
      </c>
      <c r="L7805">
        <v>142.51</v>
      </c>
      <c r="M7805">
        <v>3194.6</v>
      </c>
      <c r="N7805" s="2">
        <f>Table1[[#This Row],[Profit]]/Table1[[#This Row],[Sales_Value]]</f>
        <v>0.24521426888213577</v>
      </c>
      <c r="O7805" s="3" t="str">
        <f>IF(Table1[[#This Row],[Profit]]&lt;0,"Yes","No")</f>
        <v>No</v>
      </c>
      <c r="P7805" t="str">
        <f>IF(Table1[[#This Row],[Discount_Pct]]&gt;0.3,"High",IF(Table1[[#This Row],[Discount_Pct]]&gt;0.15,"Medium","Low"))</f>
        <v>Low</v>
      </c>
      <c r="Q7805" t="str">
        <f>TEXT(Table1[[#This Row],[Date]],"MMM-YYYY")</f>
        <v>Jul-2024</v>
      </c>
      <c r="R7805" t="str">
        <f>IF(Table1[[#This Row],[Sales_Value]]&gt;500000,"Premium",IF(Table1[[#This Row],[Sales_Value]]&gt;100000,"Mid","Basic"))</f>
        <v>Basic</v>
      </c>
    </row>
    <row r="7806" spans="1:18" x14ac:dyDescent="0.3">
      <c r="A7806" s="1">
        <v>45588</v>
      </c>
      <c r="B7806" t="s">
        <v>8007</v>
      </c>
      <c r="C7806" t="s">
        <v>20</v>
      </c>
      <c r="D7806" t="s">
        <v>21</v>
      </c>
      <c r="E7806" t="s">
        <v>288</v>
      </c>
      <c r="F7806" t="s">
        <v>91</v>
      </c>
      <c r="G7806" t="s">
        <v>46</v>
      </c>
      <c r="H7806">
        <v>22</v>
      </c>
      <c r="I7806">
        <v>7896.29</v>
      </c>
      <c r="J7806">
        <v>0.16</v>
      </c>
      <c r="K7806">
        <v>145923.44</v>
      </c>
      <c r="L7806">
        <v>5229.92</v>
      </c>
      <c r="M7806">
        <v>30865.200000000001</v>
      </c>
      <c r="N7806" s="2">
        <f>Table1[[#This Row],[Profit]]/Table1[[#This Row],[Sales_Value]]</f>
        <v>0.21151639517270152</v>
      </c>
      <c r="O7806" s="3" t="str">
        <f>IF(Table1[[#This Row],[Profit]]&lt;0,"Yes","No")</f>
        <v>No</v>
      </c>
      <c r="P7806" t="str">
        <f>IF(Table1[[#This Row],[Discount_Pct]]&gt;0.3,"High",IF(Table1[[#This Row],[Discount_Pct]]&gt;0.15,"Medium","Low"))</f>
        <v>Medium</v>
      </c>
      <c r="Q7806" t="str">
        <f>TEXT(Table1[[#This Row],[Date]],"MMM-YYYY")</f>
        <v>Oct-2024</v>
      </c>
      <c r="R7806" t="str">
        <f>IF(Table1[[#This Row],[Sales_Value]]&gt;500000,"Premium",IF(Table1[[#This Row],[Sales_Value]]&gt;100000,"Mid","Basic"))</f>
        <v>Mid</v>
      </c>
    </row>
    <row r="7807" spans="1:18" x14ac:dyDescent="0.3">
      <c r="A7807" s="1">
        <v>45365</v>
      </c>
      <c r="B7807" t="s">
        <v>8008</v>
      </c>
      <c r="C7807" t="s">
        <v>14</v>
      </c>
      <c r="D7807" t="s">
        <v>160</v>
      </c>
      <c r="E7807" t="s">
        <v>553</v>
      </c>
      <c r="F7807" t="s">
        <v>110</v>
      </c>
      <c r="G7807" t="s">
        <v>24</v>
      </c>
      <c r="H7807">
        <v>88</v>
      </c>
      <c r="I7807">
        <v>306.83</v>
      </c>
      <c r="J7807">
        <v>0</v>
      </c>
      <c r="K7807">
        <v>27001.040000000001</v>
      </c>
      <c r="L7807">
        <v>209.01</v>
      </c>
      <c r="M7807">
        <v>8608.16</v>
      </c>
      <c r="N7807" s="2">
        <f>Table1[[#This Row],[Profit]]/Table1[[#This Row],[Sales_Value]]</f>
        <v>0.31880846071114294</v>
      </c>
      <c r="O7807" s="3" t="str">
        <f>IF(Table1[[#This Row],[Profit]]&lt;0,"Yes","No")</f>
        <v>No</v>
      </c>
      <c r="P7807" t="str">
        <f>IF(Table1[[#This Row],[Discount_Pct]]&gt;0.3,"High",IF(Table1[[#This Row],[Discount_Pct]]&gt;0.15,"Medium","Low"))</f>
        <v>Low</v>
      </c>
      <c r="Q7807" t="str">
        <f>TEXT(Table1[[#This Row],[Date]],"MMM-YYYY")</f>
        <v>Mar-2024</v>
      </c>
      <c r="R7807" t="str">
        <f>IF(Table1[[#This Row],[Sales_Value]]&gt;500000,"Premium",IF(Table1[[#This Row],[Sales_Value]]&gt;100000,"Mid","Basic"))</f>
        <v>Basic</v>
      </c>
    </row>
    <row r="7808" spans="1:18" x14ac:dyDescent="0.3">
      <c r="A7808" s="1">
        <v>45307</v>
      </c>
      <c r="B7808" t="s">
        <v>8009</v>
      </c>
      <c r="C7808" t="s">
        <v>20</v>
      </c>
      <c r="D7808" t="s">
        <v>72</v>
      </c>
      <c r="E7808" t="s">
        <v>211</v>
      </c>
      <c r="F7808" t="s">
        <v>95</v>
      </c>
      <c r="G7808" t="s">
        <v>77</v>
      </c>
      <c r="H7808">
        <v>46</v>
      </c>
      <c r="I7808">
        <v>3409.39</v>
      </c>
      <c r="J7808">
        <v>0</v>
      </c>
      <c r="K7808">
        <v>156831.94</v>
      </c>
      <c r="L7808">
        <v>1956.33</v>
      </c>
      <c r="M7808">
        <v>66840.759999999995</v>
      </c>
      <c r="N7808" s="2">
        <f>Table1[[#This Row],[Profit]]/Table1[[#This Row],[Sales_Value]]</f>
        <v>0.4261935419532526</v>
      </c>
      <c r="O7808" s="3" t="str">
        <f>IF(Table1[[#This Row],[Profit]]&lt;0,"Yes","No")</f>
        <v>No</v>
      </c>
      <c r="P7808" t="str">
        <f>IF(Table1[[#This Row],[Discount_Pct]]&gt;0.3,"High",IF(Table1[[#This Row],[Discount_Pct]]&gt;0.15,"Medium","Low"))</f>
        <v>Low</v>
      </c>
      <c r="Q7808" t="str">
        <f>TEXT(Table1[[#This Row],[Date]],"MMM-YYYY")</f>
        <v>Jan-2024</v>
      </c>
      <c r="R7808" t="str">
        <f>IF(Table1[[#This Row],[Sales_Value]]&gt;500000,"Premium",IF(Table1[[#This Row],[Sales_Value]]&gt;100000,"Mid","Basic"))</f>
        <v>Mid</v>
      </c>
    </row>
    <row r="7809" spans="1:18" x14ac:dyDescent="0.3">
      <c r="A7809" s="1">
        <v>45531</v>
      </c>
      <c r="B7809" t="s">
        <v>8010</v>
      </c>
      <c r="C7809" t="s">
        <v>14</v>
      </c>
      <c r="D7809" t="s">
        <v>189</v>
      </c>
      <c r="E7809" t="s">
        <v>209</v>
      </c>
      <c r="F7809" t="s">
        <v>282</v>
      </c>
      <c r="G7809" t="s">
        <v>18</v>
      </c>
      <c r="H7809">
        <v>22</v>
      </c>
      <c r="I7809">
        <v>9664.5300000000007</v>
      </c>
      <c r="J7809">
        <v>0.06</v>
      </c>
      <c r="K7809">
        <v>199862.48</v>
      </c>
      <c r="L7809">
        <v>7515.4</v>
      </c>
      <c r="M7809">
        <v>34523.68</v>
      </c>
      <c r="N7809" s="2">
        <f>Table1[[#This Row],[Profit]]/Table1[[#This Row],[Sales_Value]]</f>
        <v>0.17273717408089803</v>
      </c>
      <c r="O7809" s="3" t="str">
        <f>IF(Table1[[#This Row],[Profit]]&lt;0,"Yes","No")</f>
        <v>No</v>
      </c>
      <c r="P7809" t="str">
        <f>IF(Table1[[#This Row],[Discount_Pct]]&gt;0.3,"High",IF(Table1[[#This Row],[Discount_Pct]]&gt;0.15,"Medium","Low"))</f>
        <v>Low</v>
      </c>
      <c r="Q7809" t="str">
        <f>TEXT(Table1[[#This Row],[Date]],"MMM-YYYY")</f>
        <v>Aug-2024</v>
      </c>
      <c r="R7809" t="str">
        <f>IF(Table1[[#This Row],[Sales_Value]]&gt;500000,"Premium",IF(Table1[[#This Row],[Sales_Value]]&gt;100000,"Mid","Basic"))</f>
        <v>Mid</v>
      </c>
    </row>
    <row r="7810" spans="1:18" x14ac:dyDescent="0.3">
      <c r="A7810" s="1">
        <v>45592</v>
      </c>
      <c r="B7810" t="s">
        <v>8011</v>
      </c>
      <c r="C7810" t="s">
        <v>14</v>
      </c>
      <c r="D7810" t="s">
        <v>144</v>
      </c>
      <c r="E7810" t="s">
        <v>209</v>
      </c>
      <c r="F7810" t="s">
        <v>180</v>
      </c>
      <c r="G7810" t="s">
        <v>53</v>
      </c>
      <c r="H7810">
        <v>77</v>
      </c>
      <c r="I7810">
        <v>1643.66</v>
      </c>
      <c r="J7810">
        <v>0.24</v>
      </c>
      <c r="K7810">
        <v>96186.98</v>
      </c>
      <c r="L7810">
        <v>830.5</v>
      </c>
      <c r="M7810">
        <v>32238.48</v>
      </c>
      <c r="N7810" s="2">
        <f>Table1[[#This Row],[Profit]]/Table1[[#This Row],[Sales_Value]]</f>
        <v>0.3351646969267566</v>
      </c>
      <c r="O7810" s="3" t="str">
        <f>IF(Table1[[#This Row],[Profit]]&lt;0,"Yes","No")</f>
        <v>No</v>
      </c>
      <c r="P7810" t="str">
        <f>IF(Table1[[#This Row],[Discount_Pct]]&gt;0.3,"High",IF(Table1[[#This Row],[Discount_Pct]]&gt;0.15,"Medium","Low"))</f>
        <v>Medium</v>
      </c>
      <c r="Q7810" t="str">
        <f>TEXT(Table1[[#This Row],[Date]],"MMM-YYYY")</f>
        <v>Oct-2024</v>
      </c>
      <c r="R7810" t="str">
        <f>IF(Table1[[#This Row],[Sales_Value]]&gt;500000,"Premium",IF(Table1[[#This Row],[Sales_Value]]&gt;100000,"Mid","Basic"))</f>
        <v>Basic</v>
      </c>
    </row>
    <row r="7811" spans="1:18" x14ac:dyDescent="0.3">
      <c r="A7811" s="1">
        <v>45522</v>
      </c>
      <c r="B7811" t="s">
        <v>8012</v>
      </c>
      <c r="C7811" t="s">
        <v>39</v>
      </c>
      <c r="D7811" t="s">
        <v>93</v>
      </c>
      <c r="E7811" t="s">
        <v>56</v>
      </c>
      <c r="F7811" t="s">
        <v>180</v>
      </c>
      <c r="G7811" t="s">
        <v>53</v>
      </c>
      <c r="H7811">
        <v>84</v>
      </c>
      <c r="I7811">
        <v>1339.16</v>
      </c>
      <c r="J7811">
        <v>0.25</v>
      </c>
      <c r="K7811">
        <v>84367.08</v>
      </c>
      <c r="L7811">
        <v>879.59</v>
      </c>
      <c r="M7811">
        <v>10481.52</v>
      </c>
      <c r="N7811" s="2">
        <f>Table1[[#This Row],[Profit]]/Table1[[#This Row],[Sales_Value]]</f>
        <v>0.12423708394316836</v>
      </c>
      <c r="O7811" s="3" t="str">
        <f>IF(Table1[[#This Row],[Profit]]&lt;0,"Yes","No")</f>
        <v>No</v>
      </c>
      <c r="P7811" t="str">
        <f>IF(Table1[[#This Row],[Discount_Pct]]&gt;0.3,"High",IF(Table1[[#This Row],[Discount_Pct]]&gt;0.15,"Medium","Low"))</f>
        <v>Medium</v>
      </c>
      <c r="Q7811" t="str">
        <f>TEXT(Table1[[#This Row],[Date]],"MMM-YYYY")</f>
        <v>Aug-2024</v>
      </c>
      <c r="R7811" t="str">
        <f>IF(Table1[[#This Row],[Sales_Value]]&gt;500000,"Premium",IF(Table1[[#This Row],[Sales_Value]]&gt;100000,"Mid","Basic"))</f>
        <v>Basic</v>
      </c>
    </row>
    <row r="7812" spans="1:18" x14ac:dyDescent="0.3">
      <c r="A7812" s="1">
        <v>45611</v>
      </c>
      <c r="B7812" t="s">
        <v>8013</v>
      </c>
      <c r="C7812" t="s">
        <v>20</v>
      </c>
      <c r="D7812" t="s">
        <v>72</v>
      </c>
      <c r="E7812" t="s">
        <v>234</v>
      </c>
      <c r="F7812" t="s">
        <v>293</v>
      </c>
      <c r="G7812" t="s">
        <v>53</v>
      </c>
      <c r="H7812">
        <v>94</v>
      </c>
      <c r="I7812">
        <v>918.28</v>
      </c>
      <c r="J7812">
        <v>0.24</v>
      </c>
      <c r="K7812">
        <v>65601.919999999998</v>
      </c>
      <c r="L7812">
        <v>411.79</v>
      </c>
      <c r="M7812">
        <v>26893.66</v>
      </c>
      <c r="N7812" s="2">
        <f>Table1[[#This Row],[Profit]]/Table1[[#This Row],[Sales_Value]]</f>
        <v>0.40995233066349279</v>
      </c>
      <c r="O7812" s="3" t="str">
        <f>IF(Table1[[#This Row],[Profit]]&lt;0,"Yes","No")</f>
        <v>No</v>
      </c>
      <c r="P7812" t="str">
        <f>IF(Table1[[#This Row],[Discount_Pct]]&gt;0.3,"High",IF(Table1[[#This Row],[Discount_Pct]]&gt;0.15,"Medium","Low"))</f>
        <v>Medium</v>
      </c>
      <c r="Q7812" t="str">
        <f>TEXT(Table1[[#This Row],[Date]],"MMM-YYYY")</f>
        <v>Nov-2024</v>
      </c>
      <c r="R7812" t="str">
        <f>IF(Table1[[#This Row],[Sales_Value]]&gt;500000,"Premium",IF(Table1[[#This Row],[Sales_Value]]&gt;100000,"Mid","Basic"))</f>
        <v>Basic</v>
      </c>
    </row>
    <row r="7813" spans="1:18" x14ac:dyDescent="0.3">
      <c r="A7813" s="1">
        <v>45482</v>
      </c>
      <c r="B7813" t="s">
        <v>8014</v>
      </c>
      <c r="C7813" t="s">
        <v>34</v>
      </c>
      <c r="D7813" t="s">
        <v>80</v>
      </c>
      <c r="E7813" t="s">
        <v>81</v>
      </c>
      <c r="F7813" t="s">
        <v>122</v>
      </c>
      <c r="G7813" t="s">
        <v>18</v>
      </c>
      <c r="H7813">
        <v>79</v>
      </c>
      <c r="I7813">
        <v>7507.9</v>
      </c>
      <c r="J7813">
        <v>0.26</v>
      </c>
      <c r="K7813">
        <v>438911.83</v>
      </c>
      <c r="L7813">
        <v>6249.38</v>
      </c>
      <c r="M7813">
        <v>-54789.19</v>
      </c>
      <c r="N7813" s="2">
        <f>Table1[[#This Row],[Profit]]/Table1[[#This Row],[Sales_Value]]</f>
        <v>-0.1248296041599061</v>
      </c>
      <c r="O7813" s="3" t="str">
        <f>IF(Table1[[#This Row],[Profit]]&lt;0,"Yes","No")</f>
        <v>Yes</v>
      </c>
      <c r="P7813" t="str">
        <f>IF(Table1[[#This Row],[Discount_Pct]]&gt;0.3,"High",IF(Table1[[#This Row],[Discount_Pct]]&gt;0.15,"Medium","Low"))</f>
        <v>Medium</v>
      </c>
      <c r="Q7813" t="str">
        <f>TEXT(Table1[[#This Row],[Date]],"MMM-YYYY")</f>
        <v>Jul-2024</v>
      </c>
      <c r="R7813" t="str">
        <f>IF(Table1[[#This Row],[Sales_Value]]&gt;500000,"Premium",IF(Table1[[#This Row],[Sales_Value]]&gt;100000,"Mid","Basic"))</f>
        <v>Mid</v>
      </c>
    </row>
    <row r="7814" spans="1:18" x14ac:dyDescent="0.3">
      <c r="A7814" s="1">
        <v>45656</v>
      </c>
      <c r="B7814" t="s">
        <v>8015</v>
      </c>
      <c r="C7814" t="s">
        <v>34</v>
      </c>
      <c r="D7814" t="s">
        <v>105</v>
      </c>
      <c r="E7814" t="s">
        <v>90</v>
      </c>
      <c r="F7814" t="s">
        <v>146</v>
      </c>
      <c r="G7814" t="s">
        <v>24</v>
      </c>
      <c r="H7814">
        <v>70</v>
      </c>
      <c r="I7814">
        <v>49.2</v>
      </c>
      <c r="J7814">
        <v>0</v>
      </c>
      <c r="K7814">
        <v>3444</v>
      </c>
      <c r="L7814">
        <v>28.79</v>
      </c>
      <c r="M7814">
        <v>1428.7</v>
      </c>
      <c r="N7814" s="2">
        <f>Table1[[#This Row],[Profit]]/Table1[[#This Row],[Sales_Value]]</f>
        <v>0.41483739837398376</v>
      </c>
      <c r="O7814" s="3" t="str">
        <f>IF(Table1[[#This Row],[Profit]]&lt;0,"Yes","No")</f>
        <v>No</v>
      </c>
      <c r="P7814" t="str">
        <f>IF(Table1[[#This Row],[Discount_Pct]]&gt;0.3,"High",IF(Table1[[#This Row],[Discount_Pct]]&gt;0.15,"Medium","Low"))</f>
        <v>Low</v>
      </c>
      <c r="Q7814" t="str">
        <f>TEXT(Table1[[#This Row],[Date]],"MMM-YYYY")</f>
        <v>Dec-2024</v>
      </c>
      <c r="R7814" t="str">
        <f>IF(Table1[[#This Row],[Sales_Value]]&gt;500000,"Premium",IF(Table1[[#This Row],[Sales_Value]]&gt;100000,"Mid","Basic"))</f>
        <v>Basic</v>
      </c>
    </row>
    <row r="7815" spans="1:18" x14ac:dyDescent="0.3">
      <c r="A7815" s="1">
        <v>45530</v>
      </c>
      <c r="B7815" t="s">
        <v>8016</v>
      </c>
      <c r="C7815" t="s">
        <v>20</v>
      </c>
      <c r="D7815" t="s">
        <v>72</v>
      </c>
      <c r="E7815" t="s">
        <v>370</v>
      </c>
      <c r="F7815" t="s">
        <v>23</v>
      </c>
      <c r="G7815" t="s">
        <v>24</v>
      </c>
      <c r="H7815">
        <v>42</v>
      </c>
      <c r="I7815">
        <v>18.46</v>
      </c>
      <c r="J7815">
        <v>0.26</v>
      </c>
      <c r="K7815">
        <v>573.74</v>
      </c>
      <c r="L7815">
        <v>8.6199999999999992</v>
      </c>
      <c r="M7815">
        <v>211.7</v>
      </c>
      <c r="N7815" s="2">
        <f>Table1[[#This Row],[Profit]]/Table1[[#This Row],[Sales_Value]]</f>
        <v>0.36898246592533201</v>
      </c>
      <c r="O7815" s="3" t="str">
        <f>IF(Table1[[#This Row],[Profit]]&lt;0,"Yes","No")</f>
        <v>No</v>
      </c>
      <c r="P7815" t="str">
        <f>IF(Table1[[#This Row],[Discount_Pct]]&gt;0.3,"High",IF(Table1[[#This Row],[Discount_Pct]]&gt;0.15,"Medium","Low"))</f>
        <v>Medium</v>
      </c>
      <c r="Q7815" t="str">
        <f>TEXT(Table1[[#This Row],[Date]],"MMM-YYYY")</f>
        <v>Aug-2024</v>
      </c>
      <c r="R7815" t="str">
        <f>IF(Table1[[#This Row],[Sales_Value]]&gt;500000,"Premium",IF(Table1[[#This Row],[Sales_Value]]&gt;100000,"Mid","Basic"))</f>
        <v>Basic</v>
      </c>
    </row>
    <row r="7816" spans="1:18" x14ac:dyDescent="0.3">
      <c r="A7816" s="1">
        <v>45496</v>
      </c>
      <c r="B7816" t="s">
        <v>8017</v>
      </c>
      <c r="C7816" t="s">
        <v>34</v>
      </c>
      <c r="D7816" t="s">
        <v>35</v>
      </c>
      <c r="E7816" t="s">
        <v>266</v>
      </c>
      <c r="F7816" t="s">
        <v>140</v>
      </c>
      <c r="G7816" t="s">
        <v>53</v>
      </c>
      <c r="H7816">
        <v>20</v>
      </c>
      <c r="I7816">
        <v>2005.98</v>
      </c>
      <c r="J7816">
        <v>0.11</v>
      </c>
      <c r="K7816">
        <v>35706.44</v>
      </c>
      <c r="L7816">
        <v>1275.05</v>
      </c>
      <c r="M7816">
        <v>10205.44</v>
      </c>
      <c r="N7816" s="2">
        <f>Table1[[#This Row],[Profit]]/Table1[[#This Row],[Sales_Value]]</f>
        <v>0.28581510786289532</v>
      </c>
      <c r="O7816" s="3" t="str">
        <f>IF(Table1[[#This Row],[Profit]]&lt;0,"Yes","No")</f>
        <v>No</v>
      </c>
      <c r="P7816" t="str">
        <f>IF(Table1[[#This Row],[Discount_Pct]]&gt;0.3,"High",IF(Table1[[#This Row],[Discount_Pct]]&gt;0.15,"Medium","Low"))</f>
        <v>Low</v>
      </c>
      <c r="Q7816" t="str">
        <f>TEXT(Table1[[#This Row],[Date]],"MMM-YYYY")</f>
        <v>Jul-2024</v>
      </c>
      <c r="R7816" t="str">
        <f>IF(Table1[[#This Row],[Sales_Value]]&gt;500000,"Premium",IF(Table1[[#This Row],[Sales_Value]]&gt;100000,"Mid","Basic"))</f>
        <v>Basic</v>
      </c>
    </row>
    <row r="7817" spans="1:18" x14ac:dyDescent="0.3">
      <c r="A7817" s="1">
        <v>45568</v>
      </c>
      <c r="B7817" t="s">
        <v>8018</v>
      </c>
      <c r="C7817" t="s">
        <v>20</v>
      </c>
      <c r="D7817" t="s">
        <v>72</v>
      </c>
      <c r="E7817" t="s">
        <v>109</v>
      </c>
      <c r="F7817" t="s">
        <v>106</v>
      </c>
      <c r="G7817" t="s">
        <v>77</v>
      </c>
      <c r="H7817">
        <v>82</v>
      </c>
      <c r="I7817">
        <v>180.12</v>
      </c>
      <c r="J7817">
        <v>0.16</v>
      </c>
      <c r="K7817">
        <v>12406.67</v>
      </c>
      <c r="L7817">
        <v>75.58</v>
      </c>
      <c r="M7817">
        <v>6209.11</v>
      </c>
      <c r="N7817" s="2">
        <f>Table1[[#This Row],[Profit]]/Table1[[#This Row],[Sales_Value]]</f>
        <v>0.50046547542571851</v>
      </c>
      <c r="O7817" s="3" t="str">
        <f>IF(Table1[[#This Row],[Profit]]&lt;0,"Yes","No")</f>
        <v>No</v>
      </c>
      <c r="P7817" t="str">
        <f>IF(Table1[[#This Row],[Discount_Pct]]&gt;0.3,"High",IF(Table1[[#This Row],[Discount_Pct]]&gt;0.15,"Medium","Low"))</f>
        <v>Medium</v>
      </c>
      <c r="Q7817" t="str">
        <f>TEXT(Table1[[#This Row],[Date]],"MMM-YYYY")</f>
        <v>Oct-2024</v>
      </c>
      <c r="R7817" t="str">
        <f>IF(Table1[[#This Row],[Sales_Value]]&gt;500000,"Premium",IF(Table1[[#This Row],[Sales_Value]]&gt;100000,"Mid","Basic"))</f>
        <v>Basic</v>
      </c>
    </row>
    <row r="7818" spans="1:18" x14ac:dyDescent="0.3">
      <c r="A7818" s="1">
        <v>45566</v>
      </c>
      <c r="B7818" t="s">
        <v>8019</v>
      </c>
      <c r="C7818" t="s">
        <v>34</v>
      </c>
      <c r="D7818" t="s">
        <v>80</v>
      </c>
      <c r="E7818" t="s">
        <v>175</v>
      </c>
      <c r="F7818" t="s">
        <v>282</v>
      </c>
      <c r="G7818" t="s">
        <v>18</v>
      </c>
      <c r="H7818">
        <v>23</v>
      </c>
      <c r="I7818">
        <v>8965.68</v>
      </c>
      <c r="J7818">
        <v>0.09</v>
      </c>
      <c r="K7818">
        <v>187651.68</v>
      </c>
      <c r="L7818">
        <v>6422.24</v>
      </c>
      <c r="M7818">
        <v>39940.160000000003</v>
      </c>
      <c r="N7818" s="2">
        <f>Table1[[#This Row],[Profit]]/Table1[[#This Row],[Sales_Value]]</f>
        <v>0.21284200599749495</v>
      </c>
      <c r="O7818" s="3" t="str">
        <f>IF(Table1[[#This Row],[Profit]]&lt;0,"Yes","No")</f>
        <v>No</v>
      </c>
      <c r="P7818" t="str">
        <f>IF(Table1[[#This Row],[Discount_Pct]]&gt;0.3,"High",IF(Table1[[#This Row],[Discount_Pct]]&gt;0.15,"Medium","Low"))</f>
        <v>Low</v>
      </c>
      <c r="Q7818" t="str">
        <f>TEXT(Table1[[#This Row],[Date]],"MMM-YYYY")</f>
        <v>Oct-2024</v>
      </c>
      <c r="R7818" t="str">
        <f>IF(Table1[[#This Row],[Sales_Value]]&gt;500000,"Premium",IF(Table1[[#This Row],[Sales_Value]]&gt;100000,"Mid","Basic"))</f>
        <v>Mid</v>
      </c>
    </row>
    <row r="7819" spans="1:18" x14ac:dyDescent="0.3">
      <c r="A7819" s="1">
        <v>45418</v>
      </c>
      <c r="B7819" t="s">
        <v>8020</v>
      </c>
      <c r="C7819" t="s">
        <v>20</v>
      </c>
      <c r="D7819" t="s">
        <v>72</v>
      </c>
      <c r="E7819" t="s">
        <v>424</v>
      </c>
      <c r="F7819" t="s">
        <v>76</v>
      </c>
      <c r="G7819" t="s">
        <v>77</v>
      </c>
      <c r="H7819">
        <v>12</v>
      </c>
      <c r="I7819">
        <v>2145.42</v>
      </c>
      <c r="J7819">
        <v>0.28000000000000003</v>
      </c>
      <c r="K7819">
        <v>18536.43</v>
      </c>
      <c r="L7819">
        <v>920.89</v>
      </c>
      <c r="M7819">
        <v>7485.75</v>
      </c>
      <c r="N7819" s="2">
        <f>Table1[[#This Row],[Profit]]/Table1[[#This Row],[Sales_Value]]</f>
        <v>0.4038398979738817</v>
      </c>
      <c r="O7819" s="3" t="str">
        <f>IF(Table1[[#This Row],[Profit]]&lt;0,"Yes","No")</f>
        <v>No</v>
      </c>
      <c r="P7819" t="str">
        <f>IF(Table1[[#This Row],[Discount_Pct]]&gt;0.3,"High",IF(Table1[[#This Row],[Discount_Pct]]&gt;0.15,"Medium","Low"))</f>
        <v>Medium</v>
      </c>
      <c r="Q7819" t="str">
        <f>TEXT(Table1[[#This Row],[Date]],"MMM-YYYY")</f>
        <v>May-2024</v>
      </c>
      <c r="R7819" t="str">
        <f>IF(Table1[[#This Row],[Sales_Value]]&gt;500000,"Premium",IF(Table1[[#This Row],[Sales_Value]]&gt;100000,"Mid","Basic"))</f>
        <v>Basic</v>
      </c>
    </row>
    <row r="7820" spans="1:18" x14ac:dyDescent="0.3">
      <c r="A7820" s="1">
        <v>45637</v>
      </c>
      <c r="B7820" t="s">
        <v>8021</v>
      </c>
      <c r="C7820" t="s">
        <v>39</v>
      </c>
      <c r="D7820" t="s">
        <v>66</v>
      </c>
      <c r="E7820" t="s">
        <v>424</v>
      </c>
      <c r="F7820" t="s">
        <v>52</v>
      </c>
      <c r="G7820" t="s">
        <v>53</v>
      </c>
      <c r="H7820">
        <v>4</v>
      </c>
      <c r="I7820">
        <v>1856.06</v>
      </c>
      <c r="J7820">
        <v>0.25</v>
      </c>
      <c r="K7820">
        <v>5568.18</v>
      </c>
      <c r="L7820">
        <v>1028.76</v>
      </c>
      <c r="M7820">
        <v>1453.14</v>
      </c>
      <c r="N7820" s="2">
        <f>Table1[[#This Row],[Profit]]/Table1[[#This Row],[Sales_Value]]</f>
        <v>0.26097216684805447</v>
      </c>
      <c r="O7820" s="3" t="str">
        <f>IF(Table1[[#This Row],[Profit]]&lt;0,"Yes","No")</f>
        <v>No</v>
      </c>
      <c r="P7820" t="str">
        <f>IF(Table1[[#This Row],[Discount_Pct]]&gt;0.3,"High",IF(Table1[[#This Row],[Discount_Pct]]&gt;0.15,"Medium","Low"))</f>
        <v>Medium</v>
      </c>
      <c r="Q7820" t="str">
        <f>TEXT(Table1[[#This Row],[Date]],"MMM-YYYY")</f>
        <v>Dec-2024</v>
      </c>
      <c r="R7820" t="str">
        <f>IF(Table1[[#This Row],[Sales_Value]]&gt;500000,"Premium",IF(Table1[[#This Row],[Sales_Value]]&gt;100000,"Mid","Basic"))</f>
        <v>Basic</v>
      </c>
    </row>
    <row r="7821" spans="1:18" x14ac:dyDescent="0.3">
      <c r="A7821" s="1">
        <v>45413</v>
      </c>
      <c r="B7821" t="s">
        <v>8022</v>
      </c>
      <c r="C7821" t="s">
        <v>34</v>
      </c>
      <c r="D7821" t="s">
        <v>35</v>
      </c>
      <c r="E7821" t="s">
        <v>373</v>
      </c>
      <c r="F7821" t="s">
        <v>85</v>
      </c>
      <c r="G7821" t="s">
        <v>24</v>
      </c>
      <c r="H7821">
        <v>65</v>
      </c>
      <c r="I7821">
        <v>86.05</v>
      </c>
      <c r="J7821">
        <v>0.21</v>
      </c>
      <c r="K7821">
        <v>4418.67</v>
      </c>
      <c r="L7821">
        <v>28.42</v>
      </c>
      <c r="M7821">
        <v>2571.37</v>
      </c>
      <c r="N7821" s="2">
        <f>Table1[[#This Row],[Profit]]/Table1[[#This Row],[Sales_Value]]</f>
        <v>0.5819330250957867</v>
      </c>
      <c r="O7821" s="3" t="str">
        <f>IF(Table1[[#This Row],[Profit]]&lt;0,"Yes","No")</f>
        <v>No</v>
      </c>
      <c r="P7821" t="str">
        <f>IF(Table1[[#This Row],[Discount_Pct]]&gt;0.3,"High",IF(Table1[[#This Row],[Discount_Pct]]&gt;0.15,"Medium","Low"))</f>
        <v>Medium</v>
      </c>
      <c r="Q7821" t="str">
        <f>TEXT(Table1[[#This Row],[Date]],"MMM-YYYY")</f>
        <v>May-2024</v>
      </c>
      <c r="R7821" t="str">
        <f>IF(Table1[[#This Row],[Sales_Value]]&gt;500000,"Premium",IF(Table1[[#This Row],[Sales_Value]]&gt;100000,"Mid","Basic"))</f>
        <v>Basic</v>
      </c>
    </row>
    <row r="7822" spans="1:18" x14ac:dyDescent="0.3">
      <c r="A7822" s="1">
        <v>45362</v>
      </c>
      <c r="B7822" t="s">
        <v>8023</v>
      </c>
      <c r="C7822" t="s">
        <v>34</v>
      </c>
      <c r="D7822" t="s">
        <v>105</v>
      </c>
      <c r="E7822" t="s">
        <v>205</v>
      </c>
      <c r="F7822" t="s">
        <v>106</v>
      </c>
      <c r="G7822" t="s">
        <v>77</v>
      </c>
      <c r="H7822">
        <v>75</v>
      </c>
      <c r="I7822">
        <v>215.5</v>
      </c>
      <c r="J7822">
        <v>0.1</v>
      </c>
      <c r="K7822">
        <v>14546.25</v>
      </c>
      <c r="L7822">
        <v>76.02</v>
      </c>
      <c r="M7822">
        <v>8844.75</v>
      </c>
      <c r="N7822" s="2">
        <f>Table1[[#This Row],[Profit]]/Table1[[#This Row],[Sales_Value]]</f>
        <v>0.60804331013147717</v>
      </c>
      <c r="O7822" s="3" t="str">
        <f>IF(Table1[[#This Row],[Profit]]&lt;0,"Yes","No")</f>
        <v>No</v>
      </c>
      <c r="P7822" t="str">
        <f>IF(Table1[[#This Row],[Discount_Pct]]&gt;0.3,"High",IF(Table1[[#This Row],[Discount_Pct]]&gt;0.15,"Medium","Low"))</f>
        <v>Low</v>
      </c>
      <c r="Q7822" t="str">
        <f>TEXT(Table1[[#This Row],[Date]],"MMM-YYYY")</f>
        <v>Mar-2024</v>
      </c>
      <c r="R7822" t="str">
        <f>IF(Table1[[#This Row],[Sales_Value]]&gt;500000,"Premium",IF(Table1[[#This Row],[Sales_Value]]&gt;100000,"Mid","Basic"))</f>
        <v>Basic</v>
      </c>
    </row>
    <row r="7823" spans="1:18" x14ac:dyDescent="0.3">
      <c r="A7823" s="1">
        <v>45305</v>
      </c>
      <c r="B7823" t="s">
        <v>8024</v>
      </c>
      <c r="C7823" t="s">
        <v>20</v>
      </c>
      <c r="D7823" t="s">
        <v>148</v>
      </c>
      <c r="E7823" t="s">
        <v>149</v>
      </c>
      <c r="F7823" t="s">
        <v>23</v>
      </c>
      <c r="G7823" t="s">
        <v>24</v>
      </c>
      <c r="H7823">
        <v>90</v>
      </c>
      <c r="I7823">
        <v>21.45</v>
      </c>
      <c r="J7823">
        <v>0.28999999999999998</v>
      </c>
      <c r="K7823">
        <v>1370.66</v>
      </c>
      <c r="L7823">
        <v>7.44</v>
      </c>
      <c r="M7823">
        <v>701.05</v>
      </c>
      <c r="N7823" s="2">
        <f>Table1[[#This Row],[Profit]]/Table1[[#This Row],[Sales_Value]]</f>
        <v>0.51146892737805139</v>
      </c>
      <c r="O7823" s="3" t="str">
        <f>IF(Table1[[#This Row],[Profit]]&lt;0,"Yes","No")</f>
        <v>No</v>
      </c>
      <c r="P7823" t="str">
        <f>IF(Table1[[#This Row],[Discount_Pct]]&gt;0.3,"High",IF(Table1[[#This Row],[Discount_Pct]]&gt;0.15,"Medium","Low"))</f>
        <v>Medium</v>
      </c>
      <c r="Q7823" t="str">
        <f>TEXT(Table1[[#This Row],[Date]],"MMM-YYYY")</f>
        <v>Jan-2024</v>
      </c>
      <c r="R7823" t="str">
        <f>IF(Table1[[#This Row],[Sales_Value]]&gt;500000,"Premium",IF(Table1[[#This Row],[Sales_Value]]&gt;100000,"Mid","Basic"))</f>
        <v>Basic</v>
      </c>
    </row>
    <row r="7824" spans="1:18" x14ac:dyDescent="0.3">
      <c r="A7824" s="1">
        <v>45553</v>
      </c>
      <c r="B7824" t="s">
        <v>8025</v>
      </c>
      <c r="C7824" t="s">
        <v>14</v>
      </c>
      <c r="D7824" t="s">
        <v>144</v>
      </c>
      <c r="E7824" t="s">
        <v>121</v>
      </c>
      <c r="F7824" t="s">
        <v>226</v>
      </c>
      <c r="G7824" t="s">
        <v>18</v>
      </c>
      <c r="H7824">
        <v>32</v>
      </c>
      <c r="I7824">
        <v>19305.400000000001</v>
      </c>
      <c r="J7824">
        <v>0.03</v>
      </c>
      <c r="K7824">
        <v>599239.62</v>
      </c>
      <c r="L7824">
        <v>14840.7</v>
      </c>
      <c r="M7824">
        <v>124337.22</v>
      </c>
      <c r="N7824" s="2">
        <f>Table1[[#This Row],[Profit]]/Table1[[#This Row],[Sales_Value]]</f>
        <v>0.20749165417333387</v>
      </c>
      <c r="O7824" s="3" t="str">
        <f>IF(Table1[[#This Row],[Profit]]&lt;0,"Yes","No")</f>
        <v>No</v>
      </c>
      <c r="P7824" t="str">
        <f>IF(Table1[[#This Row],[Discount_Pct]]&gt;0.3,"High",IF(Table1[[#This Row],[Discount_Pct]]&gt;0.15,"Medium","Low"))</f>
        <v>Low</v>
      </c>
      <c r="Q7824" t="str">
        <f>TEXT(Table1[[#This Row],[Date]],"MMM-YYYY")</f>
        <v>Sep-2024</v>
      </c>
      <c r="R7824" t="str">
        <f>IF(Table1[[#This Row],[Sales_Value]]&gt;500000,"Premium",IF(Table1[[#This Row],[Sales_Value]]&gt;100000,"Mid","Basic"))</f>
        <v>Premium</v>
      </c>
    </row>
    <row r="7825" spans="1:18" x14ac:dyDescent="0.3">
      <c r="A7825" s="1">
        <v>45422</v>
      </c>
      <c r="B7825" t="s">
        <v>8026</v>
      </c>
      <c r="C7825" t="s">
        <v>14</v>
      </c>
      <c r="D7825" t="s">
        <v>15</v>
      </c>
      <c r="E7825" t="s">
        <v>102</v>
      </c>
      <c r="F7825" t="s">
        <v>106</v>
      </c>
      <c r="G7825" t="s">
        <v>77</v>
      </c>
      <c r="H7825">
        <v>37</v>
      </c>
      <c r="I7825">
        <v>180.46</v>
      </c>
      <c r="J7825">
        <v>0.1</v>
      </c>
      <c r="K7825">
        <v>6009.32</v>
      </c>
      <c r="L7825">
        <v>78.83</v>
      </c>
      <c r="M7825">
        <v>3092.61</v>
      </c>
      <c r="N7825" s="2">
        <f>Table1[[#This Row],[Profit]]/Table1[[#This Row],[Sales_Value]]</f>
        <v>0.51463559936898018</v>
      </c>
      <c r="O7825" s="3" t="str">
        <f>IF(Table1[[#This Row],[Profit]]&lt;0,"Yes","No")</f>
        <v>No</v>
      </c>
      <c r="P7825" t="str">
        <f>IF(Table1[[#This Row],[Discount_Pct]]&gt;0.3,"High",IF(Table1[[#This Row],[Discount_Pct]]&gt;0.15,"Medium","Low"))</f>
        <v>Low</v>
      </c>
      <c r="Q7825" t="str">
        <f>TEXT(Table1[[#This Row],[Date]],"MMM-YYYY")</f>
        <v>May-2024</v>
      </c>
      <c r="R7825" t="str">
        <f>IF(Table1[[#This Row],[Sales_Value]]&gt;500000,"Premium",IF(Table1[[#This Row],[Sales_Value]]&gt;100000,"Mid","Basic"))</f>
        <v>Basic</v>
      </c>
    </row>
    <row r="7826" spans="1:18" x14ac:dyDescent="0.3">
      <c r="A7826" s="1">
        <v>45330</v>
      </c>
      <c r="B7826" t="s">
        <v>8027</v>
      </c>
      <c r="C7826" t="s">
        <v>20</v>
      </c>
      <c r="D7826" t="s">
        <v>30</v>
      </c>
      <c r="E7826" t="s">
        <v>331</v>
      </c>
      <c r="F7826" t="s">
        <v>154</v>
      </c>
      <c r="G7826" t="s">
        <v>77</v>
      </c>
      <c r="H7826">
        <v>56</v>
      </c>
      <c r="I7826">
        <v>1045.1199999999999</v>
      </c>
      <c r="J7826">
        <v>0.23</v>
      </c>
      <c r="K7826">
        <v>45065.57</v>
      </c>
      <c r="L7826">
        <v>635.62</v>
      </c>
      <c r="M7826">
        <v>9470.85</v>
      </c>
      <c r="N7826" s="2">
        <f>Table1[[#This Row],[Profit]]/Table1[[#This Row],[Sales_Value]]</f>
        <v>0.21015711107171173</v>
      </c>
      <c r="O7826" s="3" t="str">
        <f>IF(Table1[[#This Row],[Profit]]&lt;0,"Yes","No")</f>
        <v>No</v>
      </c>
      <c r="P7826" t="str">
        <f>IF(Table1[[#This Row],[Discount_Pct]]&gt;0.3,"High",IF(Table1[[#This Row],[Discount_Pct]]&gt;0.15,"Medium","Low"))</f>
        <v>Medium</v>
      </c>
      <c r="Q7826" t="str">
        <f>TEXT(Table1[[#This Row],[Date]],"MMM-YYYY")</f>
        <v>Feb-2024</v>
      </c>
      <c r="R7826" t="str">
        <f>IF(Table1[[#This Row],[Sales_Value]]&gt;500000,"Premium",IF(Table1[[#This Row],[Sales_Value]]&gt;100000,"Mid","Basic"))</f>
        <v>Basic</v>
      </c>
    </row>
    <row r="7827" spans="1:18" x14ac:dyDescent="0.3">
      <c r="A7827" s="1">
        <v>45636</v>
      </c>
      <c r="B7827" t="s">
        <v>8028</v>
      </c>
      <c r="C7827" t="s">
        <v>34</v>
      </c>
      <c r="D7827" t="s">
        <v>80</v>
      </c>
      <c r="E7827" t="s">
        <v>291</v>
      </c>
      <c r="F7827" t="s">
        <v>180</v>
      </c>
      <c r="G7827" t="s">
        <v>53</v>
      </c>
      <c r="H7827">
        <v>86</v>
      </c>
      <c r="I7827">
        <v>1376.01</v>
      </c>
      <c r="J7827">
        <v>0.15</v>
      </c>
      <c r="K7827">
        <v>100586.33</v>
      </c>
      <c r="L7827">
        <v>792.31</v>
      </c>
      <c r="M7827">
        <v>32447.67</v>
      </c>
      <c r="N7827" s="2">
        <f>Table1[[#This Row],[Profit]]/Table1[[#This Row],[Sales_Value]]</f>
        <v>0.32258528569438805</v>
      </c>
      <c r="O7827" s="3" t="str">
        <f>IF(Table1[[#This Row],[Profit]]&lt;0,"Yes","No")</f>
        <v>No</v>
      </c>
      <c r="P7827" t="str">
        <f>IF(Table1[[#This Row],[Discount_Pct]]&gt;0.3,"High",IF(Table1[[#This Row],[Discount_Pct]]&gt;0.15,"Medium","Low"))</f>
        <v>Low</v>
      </c>
      <c r="Q7827" t="str">
        <f>TEXT(Table1[[#This Row],[Date]],"MMM-YYYY")</f>
        <v>Dec-2024</v>
      </c>
      <c r="R7827" t="str">
        <f>IF(Table1[[#This Row],[Sales_Value]]&gt;500000,"Premium",IF(Table1[[#This Row],[Sales_Value]]&gt;100000,"Mid","Basic"))</f>
        <v>Mid</v>
      </c>
    </row>
    <row r="7828" spans="1:18" x14ac:dyDescent="0.3">
      <c r="A7828" s="1">
        <v>45322</v>
      </c>
      <c r="B7828" t="s">
        <v>8029</v>
      </c>
      <c r="C7828" t="s">
        <v>14</v>
      </c>
      <c r="D7828" t="s">
        <v>144</v>
      </c>
      <c r="E7828" t="s">
        <v>249</v>
      </c>
      <c r="F7828" t="s">
        <v>132</v>
      </c>
      <c r="G7828" t="s">
        <v>24</v>
      </c>
      <c r="H7828">
        <v>39</v>
      </c>
      <c r="I7828">
        <v>44.91</v>
      </c>
      <c r="J7828">
        <v>0.19</v>
      </c>
      <c r="K7828">
        <v>1418.71</v>
      </c>
      <c r="L7828">
        <v>19.23</v>
      </c>
      <c r="M7828">
        <v>668.74</v>
      </c>
      <c r="N7828" s="2">
        <f>Table1[[#This Row],[Profit]]/Table1[[#This Row],[Sales_Value]]</f>
        <v>0.47137188008824915</v>
      </c>
      <c r="O7828" s="3" t="str">
        <f>IF(Table1[[#This Row],[Profit]]&lt;0,"Yes","No")</f>
        <v>No</v>
      </c>
      <c r="P7828" t="str">
        <f>IF(Table1[[#This Row],[Discount_Pct]]&gt;0.3,"High",IF(Table1[[#This Row],[Discount_Pct]]&gt;0.15,"Medium","Low"))</f>
        <v>Medium</v>
      </c>
      <c r="Q7828" t="str">
        <f>TEXT(Table1[[#This Row],[Date]],"MMM-YYYY")</f>
        <v>Jan-2024</v>
      </c>
      <c r="R7828" t="str">
        <f>IF(Table1[[#This Row],[Sales_Value]]&gt;500000,"Premium",IF(Table1[[#This Row],[Sales_Value]]&gt;100000,"Mid","Basic"))</f>
        <v>Basic</v>
      </c>
    </row>
    <row r="7829" spans="1:18" x14ac:dyDescent="0.3">
      <c r="A7829" s="1">
        <v>45513</v>
      </c>
      <c r="B7829" t="s">
        <v>8030</v>
      </c>
      <c r="C7829" t="s">
        <v>34</v>
      </c>
      <c r="D7829" t="s">
        <v>80</v>
      </c>
      <c r="E7829" t="s">
        <v>27</v>
      </c>
      <c r="F7829" t="s">
        <v>110</v>
      </c>
      <c r="G7829" t="s">
        <v>24</v>
      </c>
      <c r="H7829">
        <v>75</v>
      </c>
      <c r="I7829">
        <v>354.75</v>
      </c>
      <c r="J7829">
        <v>0.26</v>
      </c>
      <c r="K7829">
        <v>19688.63</v>
      </c>
      <c r="L7829">
        <v>200.36</v>
      </c>
      <c r="M7829">
        <v>4661.62</v>
      </c>
      <c r="N7829" s="2">
        <f>Table1[[#This Row],[Profit]]/Table1[[#This Row],[Sales_Value]]</f>
        <v>0.23676710873229878</v>
      </c>
      <c r="O7829" s="3" t="str">
        <f>IF(Table1[[#This Row],[Profit]]&lt;0,"Yes","No")</f>
        <v>No</v>
      </c>
      <c r="P7829" t="str">
        <f>IF(Table1[[#This Row],[Discount_Pct]]&gt;0.3,"High",IF(Table1[[#This Row],[Discount_Pct]]&gt;0.15,"Medium","Low"))</f>
        <v>Medium</v>
      </c>
      <c r="Q7829" t="str">
        <f>TEXT(Table1[[#This Row],[Date]],"MMM-YYYY")</f>
        <v>Aug-2024</v>
      </c>
      <c r="R7829" t="str">
        <f>IF(Table1[[#This Row],[Sales_Value]]&gt;500000,"Premium",IF(Table1[[#This Row],[Sales_Value]]&gt;100000,"Mid","Basic"))</f>
        <v>Basic</v>
      </c>
    </row>
    <row r="7830" spans="1:18" x14ac:dyDescent="0.3">
      <c r="A7830" s="1">
        <v>45408</v>
      </c>
      <c r="B7830" t="s">
        <v>8031</v>
      </c>
      <c r="C7830" t="s">
        <v>20</v>
      </c>
      <c r="D7830" t="s">
        <v>130</v>
      </c>
      <c r="E7830" t="s">
        <v>177</v>
      </c>
      <c r="F7830" t="s">
        <v>138</v>
      </c>
      <c r="G7830" t="s">
        <v>46</v>
      </c>
      <c r="H7830">
        <v>84</v>
      </c>
      <c r="I7830">
        <v>6511.83</v>
      </c>
      <c r="J7830">
        <v>0.16</v>
      </c>
      <c r="K7830">
        <v>459474.72</v>
      </c>
      <c r="L7830">
        <v>4494.9799999999996</v>
      </c>
      <c r="M7830">
        <v>81896.399999999994</v>
      </c>
      <c r="N7830" s="2">
        <f>Table1[[#This Row],[Profit]]/Table1[[#This Row],[Sales_Value]]</f>
        <v>0.17823918582506562</v>
      </c>
      <c r="O7830" s="3" t="str">
        <f>IF(Table1[[#This Row],[Profit]]&lt;0,"Yes","No")</f>
        <v>No</v>
      </c>
      <c r="P7830" t="str">
        <f>IF(Table1[[#This Row],[Discount_Pct]]&gt;0.3,"High",IF(Table1[[#This Row],[Discount_Pct]]&gt;0.15,"Medium","Low"))</f>
        <v>Medium</v>
      </c>
      <c r="Q7830" t="str">
        <f>TEXT(Table1[[#This Row],[Date]],"MMM-YYYY")</f>
        <v>Apr-2024</v>
      </c>
      <c r="R7830" t="str">
        <f>IF(Table1[[#This Row],[Sales_Value]]&gt;500000,"Premium",IF(Table1[[#This Row],[Sales_Value]]&gt;100000,"Mid","Basic"))</f>
        <v>Mid</v>
      </c>
    </row>
    <row r="7831" spans="1:18" x14ac:dyDescent="0.3">
      <c r="A7831" s="1">
        <v>45355</v>
      </c>
      <c r="B7831" t="s">
        <v>8032</v>
      </c>
      <c r="C7831" t="s">
        <v>39</v>
      </c>
      <c r="D7831" t="s">
        <v>108</v>
      </c>
      <c r="E7831" t="s">
        <v>112</v>
      </c>
      <c r="F7831" t="s">
        <v>45</v>
      </c>
      <c r="G7831" t="s">
        <v>46</v>
      </c>
      <c r="H7831">
        <v>62</v>
      </c>
      <c r="I7831">
        <v>11308.44</v>
      </c>
      <c r="J7831">
        <v>0.04</v>
      </c>
      <c r="K7831">
        <v>673078.35</v>
      </c>
      <c r="L7831">
        <v>7054.02</v>
      </c>
      <c r="M7831">
        <v>235729.11</v>
      </c>
      <c r="N7831" s="2">
        <f>Table1[[#This Row],[Profit]]/Table1[[#This Row],[Sales_Value]]</f>
        <v>0.350225363807943</v>
      </c>
      <c r="O7831" s="3" t="str">
        <f>IF(Table1[[#This Row],[Profit]]&lt;0,"Yes","No")</f>
        <v>No</v>
      </c>
      <c r="P7831" t="str">
        <f>IF(Table1[[#This Row],[Discount_Pct]]&gt;0.3,"High",IF(Table1[[#This Row],[Discount_Pct]]&gt;0.15,"Medium","Low"))</f>
        <v>Low</v>
      </c>
      <c r="Q7831" t="str">
        <f>TEXT(Table1[[#This Row],[Date]],"MMM-YYYY")</f>
        <v>Mar-2024</v>
      </c>
      <c r="R7831" t="str">
        <f>IF(Table1[[#This Row],[Sales_Value]]&gt;500000,"Premium",IF(Table1[[#This Row],[Sales_Value]]&gt;100000,"Mid","Basic"))</f>
        <v>Premium</v>
      </c>
    </row>
    <row r="7832" spans="1:18" x14ac:dyDescent="0.3">
      <c r="A7832" s="1">
        <v>45519</v>
      </c>
      <c r="B7832" t="s">
        <v>8033</v>
      </c>
      <c r="C7832" t="s">
        <v>20</v>
      </c>
      <c r="D7832" t="s">
        <v>124</v>
      </c>
      <c r="E7832" t="s">
        <v>75</v>
      </c>
      <c r="F7832" t="s">
        <v>64</v>
      </c>
      <c r="G7832" t="s">
        <v>53</v>
      </c>
      <c r="H7832">
        <v>99</v>
      </c>
      <c r="I7832">
        <v>627.21</v>
      </c>
      <c r="J7832">
        <v>0.22</v>
      </c>
      <c r="K7832">
        <v>48433.16</v>
      </c>
      <c r="L7832">
        <v>320.25</v>
      </c>
      <c r="M7832">
        <v>16728.41</v>
      </c>
      <c r="N7832" s="2">
        <f>Table1[[#This Row],[Profit]]/Table1[[#This Row],[Sales_Value]]</f>
        <v>0.34539166967424795</v>
      </c>
      <c r="O7832" s="3" t="str">
        <f>IF(Table1[[#This Row],[Profit]]&lt;0,"Yes","No")</f>
        <v>No</v>
      </c>
      <c r="P7832" t="str">
        <f>IF(Table1[[#This Row],[Discount_Pct]]&gt;0.3,"High",IF(Table1[[#This Row],[Discount_Pct]]&gt;0.15,"Medium","Low"))</f>
        <v>Medium</v>
      </c>
      <c r="Q7832" t="str">
        <f>TEXT(Table1[[#This Row],[Date]],"MMM-YYYY")</f>
        <v>Aug-2024</v>
      </c>
      <c r="R7832" t="str">
        <f>IF(Table1[[#This Row],[Sales_Value]]&gt;500000,"Premium",IF(Table1[[#This Row],[Sales_Value]]&gt;100000,"Mid","Basic"))</f>
        <v>Basic</v>
      </c>
    </row>
    <row r="7833" spans="1:18" x14ac:dyDescent="0.3">
      <c r="A7833" s="1">
        <v>45316</v>
      </c>
      <c r="B7833" t="s">
        <v>8034</v>
      </c>
      <c r="C7833" t="s">
        <v>20</v>
      </c>
      <c r="D7833" t="s">
        <v>148</v>
      </c>
      <c r="E7833" t="s">
        <v>298</v>
      </c>
      <c r="F7833" t="s">
        <v>156</v>
      </c>
      <c r="G7833" t="s">
        <v>18</v>
      </c>
      <c r="H7833">
        <v>24</v>
      </c>
      <c r="I7833">
        <v>19398.849999999999</v>
      </c>
      <c r="J7833">
        <v>0</v>
      </c>
      <c r="K7833">
        <v>465572.4</v>
      </c>
      <c r="L7833">
        <v>17246.27</v>
      </c>
      <c r="M7833">
        <v>51661.919999999998</v>
      </c>
      <c r="N7833" s="2">
        <f>Table1[[#This Row],[Profit]]/Table1[[#This Row],[Sales_Value]]</f>
        <v>0.11096430974001036</v>
      </c>
      <c r="O7833" s="3" t="str">
        <f>IF(Table1[[#This Row],[Profit]]&lt;0,"Yes","No")</f>
        <v>No</v>
      </c>
      <c r="P7833" t="str">
        <f>IF(Table1[[#This Row],[Discount_Pct]]&gt;0.3,"High",IF(Table1[[#This Row],[Discount_Pct]]&gt;0.15,"Medium","Low"))</f>
        <v>Low</v>
      </c>
      <c r="Q7833" t="str">
        <f>TEXT(Table1[[#This Row],[Date]],"MMM-YYYY")</f>
        <v>Jan-2024</v>
      </c>
      <c r="R7833" t="str">
        <f>IF(Table1[[#This Row],[Sales_Value]]&gt;500000,"Premium",IF(Table1[[#This Row],[Sales_Value]]&gt;100000,"Mid","Basic"))</f>
        <v>Mid</v>
      </c>
    </row>
    <row r="7834" spans="1:18" x14ac:dyDescent="0.3">
      <c r="A7834" s="1">
        <v>45334</v>
      </c>
      <c r="B7834" t="s">
        <v>8035</v>
      </c>
      <c r="C7834" t="s">
        <v>39</v>
      </c>
      <c r="D7834" t="s">
        <v>192</v>
      </c>
      <c r="E7834" t="s">
        <v>149</v>
      </c>
      <c r="F7834" t="s">
        <v>42</v>
      </c>
      <c r="G7834" t="s">
        <v>18</v>
      </c>
      <c r="H7834">
        <v>5</v>
      </c>
      <c r="I7834">
        <v>57934.59</v>
      </c>
      <c r="J7834">
        <v>0.15</v>
      </c>
      <c r="K7834">
        <v>246222.01</v>
      </c>
      <c r="L7834">
        <v>48158.22</v>
      </c>
      <c r="M7834">
        <v>5430.91</v>
      </c>
      <c r="N7834" s="2">
        <f>Table1[[#This Row],[Profit]]/Table1[[#This Row],[Sales_Value]]</f>
        <v>2.2056963957040231E-2</v>
      </c>
      <c r="O7834" s="3" t="str">
        <f>IF(Table1[[#This Row],[Profit]]&lt;0,"Yes","No")</f>
        <v>No</v>
      </c>
      <c r="P7834" t="str">
        <f>IF(Table1[[#This Row],[Discount_Pct]]&gt;0.3,"High",IF(Table1[[#This Row],[Discount_Pct]]&gt;0.15,"Medium","Low"))</f>
        <v>Low</v>
      </c>
      <c r="Q7834" t="str">
        <f>TEXT(Table1[[#This Row],[Date]],"MMM-YYYY")</f>
        <v>Feb-2024</v>
      </c>
      <c r="R7834" t="str">
        <f>IF(Table1[[#This Row],[Sales_Value]]&gt;500000,"Premium",IF(Table1[[#This Row],[Sales_Value]]&gt;100000,"Mid","Basic"))</f>
        <v>Mid</v>
      </c>
    </row>
    <row r="7835" spans="1:18" x14ac:dyDescent="0.3">
      <c r="A7835" s="1">
        <v>45653</v>
      </c>
      <c r="B7835" t="s">
        <v>8036</v>
      </c>
      <c r="C7835" t="s">
        <v>34</v>
      </c>
      <c r="D7835" t="s">
        <v>59</v>
      </c>
      <c r="E7835" t="s">
        <v>236</v>
      </c>
      <c r="F7835" t="s">
        <v>134</v>
      </c>
      <c r="G7835" t="s">
        <v>24</v>
      </c>
      <c r="H7835">
        <v>35</v>
      </c>
      <c r="I7835">
        <v>114.92</v>
      </c>
      <c r="J7835">
        <v>0.01</v>
      </c>
      <c r="K7835">
        <v>3981.98</v>
      </c>
      <c r="L7835">
        <v>65.28</v>
      </c>
      <c r="M7835">
        <v>1697.18</v>
      </c>
      <c r="N7835" s="2">
        <f>Table1[[#This Row],[Profit]]/Table1[[#This Row],[Sales_Value]]</f>
        <v>0.42621509902109</v>
      </c>
      <c r="O7835" s="3" t="str">
        <f>IF(Table1[[#This Row],[Profit]]&lt;0,"Yes","No")</f>
        <v>No</v>
      </c>
      <c r="P7835" t="str">
        <f>IF(Table1[[#This Row],[Discount_Pct]]&gt;0.3,"High",IF(Table1[[#This Row],[Discount_Pct]]&gt;0.15,"Medium","Low"))</f>
        <v>Low</v>
      </c>
      <c r="Q7835" t="str">
        <f>TEXT(Table1[[#This Row],[Date]],"MMM-YYYY")</f>
        <v>Dec-2024</v>
      </c>
      <c r="R7835" t="str">
        <f>IF(Table1[[#This Row],[Sales_Value]]&gt;500000,"Premium",IF(Table1[[#This Row],[Sales_Value]]&gt;100000,"Mid","Basic"))</f>
        <v>Basic</v>
      </c>
    </row>
    <row r="7836" spans="1:18" x14ac:dyDescent="0.3">
      <c r="A7836" s="1">
        <v>45619</v>
      </c>
      <c r="B7836" t="s">
        <v>8037</v>
      </c>
      <c r="C7836" t="s">
        <v>34</v>
      </c>
      <c r="D7836" t="s">
        <v>80</v>
      </c>
      <c r="E7836" t="s">
        <v>553</v>
      </c>
      <c r="F7836" t="s">
        <v>113</v>
      </c>
      <c r="G7836" t="s">
        <v>24</v>
      </c>
      <c r="H7836">
        <v>74</v>
      </c>
      <c r="I7836">
        <v>59.66</v>
      </c>
      <c r="J7836">
        <v>0.27</v>
      </c>
      <c r="K7836">
        <v>3222.83</v>
      </c>
      <c r="L7836">
        <v>23.56</v>
      </c>
      <c r="M7836">
        <v>1479.39</v>
      </c>
      <c r="N7836" s="2">
        <f>Table1[[#This Row],[Profit]]/Table1[[#This Row],[Sales_Value]]</f>
        <v>0.45903445108801894</v>
      </c>
      <c r="O7836" s="3" t="str">
        <f>IF(Table1[[#This Row],[Profit]]&lt;0,"Yes","No")</f>
        <v>No</v>
      </c>
      <c r="P7836" t="str">
        <f>IF(Table1[[#This Row],[Discount_Pct]]&gt;0.3,"High",IF(Table1[[#This Row],[Discount_Pct]]&gt;0.15,"Medium","Low"))</f>
        <v>Medium</v>
      </c>
      <c r="Q7836" t="str">
        <f>TEXT(Table1[[#This Row],[Date]],"MMM-YYYY")</f>
        <v>Nov-2024</v>
      </c>
      <c r="R7836" t="str">
        <f>IF(Table1[[#This Row],[Sales_Value]]&gt;500000,"Premium",IF(Table1[[#This Row],[Sales_Value]]&gt;100000,"Mid","Basic"))</f>
        <v>Basic</v>
      </c>
    </row>
    <row r="7837" spans="1:18" x14ac:dyDescent="0.3">
      <c r="A7837" s="1">
        <v>45582</v>
      </c>
      <c r="B7837" t="s">
        <v>8038</v>
      </c>
      <c r="C7837" t="s">
        <v>20</v>
      </c>
      <c r="D7837" t="s">
        <v>21</v>
      </c>
      <c r="E7837" t="s">
        <v>60</v>
      </c>
      <c r="F7837" t="s">
        <v>180</v>
      </c>
      <c r="G7837" t="s">
        <v>53</v>
      </c>
      <c r="H7837">
        <v>5</v>
      </c>
      <c r="I7837">
        <v>1654.34</v>
      </c>
      <c r="J7837">
        <v>0.27</v>
      </c>
      <c r="K7837">
        <v>6038.34</v>
      </c>
      <c r="L7837">
        <v>840.8</v>
      </c>
      <c r="M7837">
        <v>1834.34</v>
      </c>
      <c r="N7837" s="2">
        <f>Table1[[#This Row],[Profit]]/Table1[[#This Row],[Sales_Value]]</f>
        <v>0.30378216529708496</v>
      </c>
      <c r="O7837" s="3" t="str">
        <f>IF(Table1[[#This Row],[Profit]]&lt;0,"Yes","No")</f>
        <v>No</v>
      </c>
      <c r="P7837" t="str">
        <f>IF(Table1[[#This Row],[Discount_Pct]]&gt;0.3,"High",IF(Table1[[#This Row],[Discount_Pct]]&gt;0.15,"Medium","Low"))</f>
        <v>Medium</v>
      </c>
      <c r="Q7837" t="str">
        <f>TEXT(Table1[[#This Row],[Date]],"MMM-YYYY")</f>
        <v>Oct-2024</v>
      </c>
      <c r="R7837" t="str">
        <f>IF(Table1[[#This Row],[Sales_Value]]&gt;500000,"Premium",IF(Table1[[#This Row],[Sales_Value]]&gt;100000,"Mid","Basic"))</f>
        <v>Basic</v>
      </c>
    </row>
    <row r="7838" spans="1:18" x14ac:dyDescent="0.3">
      <c r="A7838" s="1">
        <v>45561</v>
      </c>
      <c r="B7838" t="s">
        <v>8039</v>
      </c>
      <c r="C7838" t="s">
        <v>39</v>
      </c>
      <c r="D7838" t="s">
        <v>93</v>
      </c>
      <c r="E7838" t="s">
        <v>75</v>
      </c>
      <c r="F7838" t="s">
        <v>119</v>
      </c>
      <c r="G7838" t="s">
        <v>53</v>
      </c>
      <c r="H7838">
        <v>83</v>
      </c>
      <c r="I7838">
        <v>548.75</v>
      </c>
      <c r="J7838">
        <v>0.23</v>
      </c>
      <c r="K7838">
        <v>35070.61</v>
      </c>
      <c r="L7838">
        <v>196.8</v>
      </c>
      <c r="M7838">
        <v>18736.21</v>
      </c>
      <c r="N7838" s="2">
        <f>Table1[[#This Row],[Profit]]/Table1[[#This Row],[Sales_Value]]</f>
        <v>0.53424248965159138</v>
      </c>
      <c r="O7838" s="3" t="str">
        <f>IF(Table1[[#This Row],[Profit]]&lt;0,"Yes","No")</f>
        <v>No</v>
      </c>
      <c r="P7838" t="str">
        <f>IF(Table1[[#This Row],[Discount_Pct]]&gt;0.3,"High",IF(Table1[[#This Row],[Discount_Pct]]&gt;0.15,"Medium","Low"))</f>
        <v>Medium</v>
      </c>
      <c r="Q7838" t="str">
        <f>TEXT(Table1[[#This Row],[Date]],"MMM-YYYY")</f>
        <v>Sep-2024</v>
      </c>
      <c r="R7838" t="str">
        <f>IF(Table1[[#This Row],[Sales_Value]]&gt;500000,"Premium",IF(Table1[[#This Row],[Sales_Value]]&gt;100000,"Mid","Basic"))</f>
        <v>Basic</v>
      </c>
    </row>
    <row r="7839" spans="1:18" x14ac:dyDescent="0.3">
      <c r="A7839" s="1">
        <v>45357</v>
      </c>
      <c r="B7839" t="s">
        <v>8040</v>
      </c>
      <c r="C7839" t="s">
        <v>20</v>
      </c>
      <c r="D7839" t="s">
        <v>124</v>
      </c>
      <c r="E7839" t="s">
        <v>325</v>
      </c>
      <c r="F7839" t="s">
        <v>76</v>
      </c>
      <c r="G7839" t="s">
        <v>77</v>
      </c>
      <c r="H7839">
        <v>88</v>
      </c>
      <c r="I7839">
        <v>2245.33</v>
      </c>
      <c r="J7839">
        <v>0.27</v>
      </c>
      <c r="K7839">
        <v>144240</v>
      </c>
      <c r="L7839">
        <v>1008.57</v>
      </c>
      <c r="M7839">
        <v>55485.84</v>
      </c>
      <c r="N7839" s="2">
        <f>Table1[[#This Row],[Profit]]/Table1[[#This Row],[Sales_Value]]</f>
        <v>0.38467720465890182</v>
      </c>
      <c r="O7839" s="3" t="str">
        <f>IF(Table1[[#This Row],[Profit]]&lt;0,"Yes","No")</f>
        <v>No</v>
      </c>
      <c r="P7839" t="str">
        <f>IF(Table1[[#This Row],[Discount_Pct]]&gt;0.3,"High",IF(Table1[[#This Row],[Discount_Pct]]&gt;0.15,"Medium","Low"))</f>
        <v>Medium</v>
      </c>
      <c r="Q7839" t="str">
        <f>TEXT(Table1[[#This Row],[Date]],"MMM-YYYY")</f>
        <v>Mar-2024</v>
      </c>
      <c r="R7839" t="str">
        <f>IF(Table1[[#This Row],[Sales_Value]]&gt;500000,"Premium",IF(Table1[[#This Row],[Sales_Value]]&gt;100000,"Mid","Basic"))</f>
        <v>Mid</v>
      </c>
    </row>
    <row r="7840" spans="1:18" x14ac:dyDescent="0.3">
      <c r="A7840" s="1">
        <v>45403</v>
      </c>
      <c r="B7840" t="s">
        <v>8041</v>
      </c>
      <c r="C7840" t="s">
        <v>39</v>
      </c>
      <c r="D7840" t="s">
        <v>40</v>
      </c>
      <c r="E7840" t="s">
        <v>524</v>
      </c>
      <c r="F7840" t="s">
        <v>85</v>
      </c>
      <c r="G7840" t="s">
        <v>24</v>
      </c>
      <c r="H7840">
        <v>23</v>
      </c>
      <c r="I7840">
        <v>72.94</v>
      </c>
      <c r="J7840">
        <v>0.2</v>
      </c>
      <c r="K7840">
        <v>1342.1</v>
      </c>
      <c r="L7840">
        <v>31.01</v>
      </c>
      <c r="M7840">
        <v>628.87</v>
      </c>
      <c r="N7840" s="2">
        <f>Table1[[#This Row],[Profit]]/Table1[[#This Row],[Sales_Value]]</f>
        <v>0.46857164145741753</v>
      </c>
      <c r="O7840" s="3" t="str">
        <f>IF(Table1[[#This Row],[Profit]]&lt;0,"Yes","No")</f>
        <v>No</v>
      </c>
      <c r="P7840" t="str">
        <f>IF(Table1[[#This Row],[Discount_Pct]]&gt;0.3,"High",IF(Table1[[#This Row],[Discount_Pct]]&gt;0.15,"Medium","Low"))</f>
        <v>Medium</v>
      </c>
      <c r="Q7840" t="str">
        <f>TEXT(Table1[[#This Row],[Date]],"MMM-YYYY")</f>
        <v>Apr-2024</v>
      </c>
      <c r="R7840" t="str">
        <f>IF(Table1[[#This Row],[Sales_Value]]&gt;500000,"Premium",IF(Table1[[#This Row],[Sales_Value]]&gt;100000,"Mid","Basic"))</f>
        <v>Basic</v>
      </c>
    </row>
    <row r="7841" spans="1:18" x14ac:dyDescent="0.3">
      <c r="A7841" s="1">
        <v>45359</v>
      </c>
      <c r="B7841" t="s">
        <v>8042</v>
      </c>
      <c r="C7841" t="s">
        <v>39</v>
      </c>
      <c r="D7841" t="s">
        <v>66</v>
      </c>
      <c r="E7841" t="s">
        <v>109</v>
      </c>
      <c r="F7841" t="s">
        <v>178</v>
      </c>
      <c r="G7841" t="s">
        <v>46</v>
      </c>
      <c r="H7841">
        <v>72</v>
      </c>
      <c r="I7841">
        <v>26401.94</v>
      </c>
      <c r="J7841">
        <v>0.16</v>
      </c>
      <c r="K7841">
        <v>1596789.33</v>
      </c>
      <c r="L7841">
        <v>17667.53</v>
      </c>
      <c r="M7841">
        <v>324727.17</v>
      </c>
      <c r="N7841" s="2">
        <f>Table1[[#This Row],[Profit]]/Table1[[#This Row],[Sales_Value]]</f>
        <v>0.20336256254918736</v>
      </c>
      <c r="O7841" s="3" t="str">
        <f>IF(Table1[[#This Row],[Profit]]&lt;0,"Yes","No")</f>
        <v>No</v>
      </c>
      <c r="P7841" t="str">
        <f>IF(Table1[[#This Row],[Discount_Pct]]&gt;0.3,"High",IF(Table1[[#This Row],[Discount_Pct]]&gt;0.15,"Medium","Low"))</f>
        <v>Medium</v>
      </c>
      <c r="Q7841" t="str">
        <f>TEXT(Table1[[#This Row],[Date]],"MMM-YYYY")</f>
        <v>Mar-2024</v>
      </c>
      <c r="R7841" t="str">
        <f>IF(Table1[[#This Row],[Sales_Value]]&gt;500000,"Premium",IF(Table1[[#This Row],[Sales_Value]]&gt;100000,"Mid","Basic"))</f>
        <v>Premium</v>
      </c>
    </row>
    <row r="7842" spans="1:18" x14ac:dyDescent="0.3">
      <c r="A7842" s="1">
        <v>45582</v>
      </c>
      <c r="B7842" t="s">
        <v>8043</v>
      </c>
      <c r="C7842" t="s">
        <v>20</v>
      </c>
      <c r="D7842" t="s">
        <v>72</v>
      </c>
      <c r="E7842" t="s">
        <v>379</v>
      </c>
      <c r="F7842" t="s">
        <v>91</v>
      </c>
      <c r="G7842" t="s">
        <v>46</v>
      </c>
      <c r="H7842">
        <v>63</v>
      </c>
      <c r="I7842">
        <v>9184.32</v>
      </c>
      <c r="J7842">
        <v>0.17</v>
      </c>
      <c r="K7842">
        <v>480248.09</v>
      </c>
      <c r="L7842">
        <v>5532.99</v>
      </c>
      <c r="M7842">
        <v>131669.72</v>
      </c>
      <c r="N7842" s="2">
        <f>Table1[[#This Row],[Profit]]/Table1[[#This Row],[Sales_Value]]</f>
        <v>0.27417021065091585</v>
      </c>
      <c r="O7842" s="3" t="str">
        <f>IF(Table1[[#This Row],[Profit]]&lt;0,"Yes","No")</f>
        <v>No</v>
      </c>
      <c r="P7842" t="str">
        <f>IF(Table1[[#This Row],[Discount_Pct]]&gt;0.3,"High",IF(Table1[[#This Row],[Discount_Pct]]&gt;0.15,"Medium","Low"))</f>
        <v>Medium</v>
      </c>
      <c r="Q7842" t="str">
        <f>TEXT(Table1[[#This Row],[Date]],"MMM-YYYY")</f>
        <v>Oct-2024</v>
      </c>
      <c r="R7842" t="str">
        <f>IF(Table1[[#This Row],[Sales_Value]]&gt;500000,"Premium",IF(Table1[[#This Row],[Sales_Value]]&gt;100000,"Mid","Basic"))</f>
        <v>Mid</v>
      </c>
    </row>
    <row r="7843" spans="1:18" x14ac:dyDescent="0.3">
      <c r="A7843" s="1">
        <v>45606</v>
      </c>
      <c r="B7843" t="s">
        <v>8044</v>
      </c>
      <c r="C7843" t="s">
        <v>14</v>
      </c>
      <c r="D7843" t="s">
        <v>144</v>
      </c>
      <c r="E7843" t="s">
        <v>214</v>
      </c>
      <c r="F7843" t="s">
        <v>122</v>
      </c>
      <c r="G7843" t="s">
        <v>18</v>
      </c>
      <c r="H7843">
        <v>57</v>
      </c>
      <c r="I7843">
        <v>8472.1200000000008</v>
      </c>
      <c r="J7843">
        <v>0.22</v>
      </c>
      <c r="K7843">
        <v>376670.46</v>
      </c>
      <c r="L7843">
        <v>6347.01</v>
      </c>
      <c r="M7843">
        <v>14890.89</v>
      </c>
      <c r="N7843" s="2">
        <f>Table1[[#This Row],[Profit]]/Table1[[#This Row],[Sales_Value]]</f>
        <v>3.9532938155012208E-2</v>
      </c>
      <c r="O7843" s="3" t="str">
        <f>IF(Table1[[#This Row],[Profit]]&lt;0,"Yes","No")</f>
        <v>No</v>
      </c>
      <c r="P7843" t="str">
        <f>IF(Table1[[#This Row],[Discount_Pct]]&gt;0.3,"High",IF(Table1[[#This Row],[Discount_Pct]]&gt;0.15,"Medium","Low"))</f>
        <v>Medium</v>
      </c>
      <c r="Q7843" t="str">
        <f>TEXT(Table1[[#This Row],[Date]],"MMM-YYYY")</f>
        <v>Nov-2024</v>
      </c>
      <c r="R7843" t="str">
        <f>IF(Table1[[#This Row],[Sales_Value]]&gt;500000,"Premium",IF(Table1[[#This Row],[Sales_Value]]&gt;100000,"Mid","Basic"))</f>
        <v>Mid</v>
      </c>
    </row>
    <row r="7844" spans="1:18" x14ac:dyDescent="0.3">
      <c r="A7844" s="1">
        <v>45605</v>
      </c>
      <c r="B7844" t="s">
        <v>8045</v>
      </c>
      <c r="C7844" t="s">
        <v>39</v>
      </c>
      <c r="D7844" t="s">
        <v>192</v>
      </c>
      <c r="E7844" t="s">
        <v>238</v>
      </c>
      <c r="F7844" t="s">
        <v>57</v>
      </c>
      <c r="G7844" t="s">
        <v>24</v>
      </c>
      <c r="H7844">
        <v>93</v>
      </c>
      <c r="I7844">
        <v>62.89</v>
      </c>
      <c r="J7844">
        <v>0.06</v>
      </c>
      <c r="K7844">
        <v>5497.84</v>
      </c>
      <c r="L7844">
        <v>27.15</v>
      </c>
      <c r="M7844">
        <v>2972.89</v>
      </c>
      <c r="N7844" s="2">
        <f>Table1[[#This Row],[Profit]]/Table1[[#This Row],[Sales_Value]]</f>
        <v>0.54073781703359858</v>
      </c>
      <c r="O7844" s="3" t="str">
        <f>IF(Table1[[#This Row],[Profit]]&lt;0,"Yes","No")</f>
        <v>No</v>
      </c>
      <c r="P7844" t="str">
        <f>IF(Table1[[#This Row],[Discount_Pct]]&gt;0.3,"High",IF(Table1[[#This Row],[Discount_Pct]]&gt;0.15,"Medium","Low"))</f>
        <v>Low</v>
      </c>
      <c r="Q7844" t="str">
        <f>TEXT(Table1[[#This Row],[Date]],"MMM-YYYY")</f>
        <v>Nov-2024</v>
      </c>
      <c r="R7844" t="str">
        <f>IF(Table1[[#This Row],[Sales_Value]]&gt;500000,"Premium",IF(Table1[[#This Row],[Sales_Value]]&gt;100000,"Mid","Basic"))</f>
        <v>Basic</v>
      </c>
    </row>
    <row r="7845" spans="1:18" x14ac:dyDescent="0.3">
      <c r="A7845" s="1">
        <v>45308</v>
      </c>
      <c r="B7845" t="s">
        <v>8046</v>
      </c>
      <c r="C7845" t="s">
        <v>39</v>
      </c>
      <c r="D7845" t="s">
        <v>40</v>
      </c>
      <c r="E7845" t="s">
        <v>211</v>
      </c>
      <c r="F7845" t="s">
        <v>88</v>
      </c>
      <c r="G7845" t="s">
        <v>53</v>
      </c>
      <c r="H7845">
        <v>81</v>
      </c>
      <c r="I7845">
        <v>1585.33</v>
      </c>
      <c r="J7845">
        <v>7.0000000000000007E-2</v>
      </c>
      <c r="K7845">
        <v>119422.91</v>
      </c>
      <c r="L7845">
        <v>952.59</v>
      </c>
      <c r="M7845">
        <v>42263.12</v>
      </c>
      <c r="N7845" s="2">
        <f>Table1[[#This Row],[Profit]]/Table1[[#This Row],[Sales_Value]]</f>
        <v>0.35389457516987322</v>
      </c>
      <c r="O7845" s="3" t="str">
        <f>IF(Table1[[#This Row],[Profit]]&lt;0,"Yes","No")</f>
        <v>No</v>
      </c>
      <c r="P7845" t="str">
        <f>IF(Table1[[#This Row],[Discount_Pct]]&gt;0.3,"High",IF(Table1[[#This Row],[Discount_Pct]]&gt;0.15,"Medium","Low"))</f>
        <v>Low</v>
      </c>
      <c r="Q7845" t="str">
        <f>TEXT(Table1[[#This Row],[Date]],"MMM-YYYY")</f>
        <v>Jan-2024</v>
      </c>
      <c r="R7845" t="str">
        <f>IF(Table1[[#This Row],[Sales_Value]]&gt;500000,"Premium",IF(Table1[[#This Row],[Sales_Value]]&gt;100000,"Mid","Basic"))</f>
        <v>Mid</v>
      </c>
    </row>
    <row r="7846" spans="1:18" x14ac:dyDescent="0.3">
      <c r="A7846" s="1">
        <v>45376</v>
      </c>
      <c r="B7846" t="s">
        <v>8047</v>
      </c>
      <c r="C7846" t="s">
        <v>20</v>
      </c>
      <c r="D7846" t="s">
        <v>30</v>
      </c>
      <c r="E7846" t="s">
        <v>67</v>
      </c>
      <c r="F7846" t="s">
        <v>95</v>
      </c>
      <c r="G7846" t="s">
        <v>77</v>
      </c>
      <c r="H7846">
        <v>47</v>
      </c>
      <c r="I7846">
        <v>3656.47</v>
      </c>
      <c r="J7846">
        <v>0</v>
      </c>
      <c r="K7846">
        <v>171854.09</v>
      </c>
      <c r="L7846">
        <v>2002.89</v>
      </c>
      <c r="M7846">
        <v>77718.259999999995</v>
      </c>
      <c r="N7846" s="2">
        <f>Table1[[#This Row],[Profit]]/Table1[[#This Row],[Sales_Value]]</f>
        <v>0.4522339852371276</v>
      </c>
      <c r="O7846" s="3" t="str">
        <f>IF(Table1[[#This Row],[Profit]]&lt;0,"Yes","No")</f>
        <v>No</v>
      </c>
      <c r="P7846" t="str">
        <f>IF(Table1[[#This Row],[Discount_Pct]]&gt;0.3,"High",IF(Table1[[#This Row],[Discount_Pct]]&gt;0.15,"Medium","Low"))</f>
        <v>Low</v>
      </c>
      <c r="Q7846" t="str">
        <f>TEXT(Table1[[#This Row],[Date]],"MMM-YYYY")</f>
        <v>Mar-2024</v>
      </c>
      <c r="R7846" t="str">
        <f>IF(Table1[[#This Row],[Sales_Value]]&gt;500000,"Premium",IF(Table1[[#This Row],[Sales_Value]]&gt;100000,"Mid","Basic"))</f>
        <v>Mid</v>
      </c>
    </row>
    <row r="7847" spans="1:18" x14ac:dyDescent="0.3">
      <c r="A7847" s="1">
        <v>45415</v>
      </c>
      <c r="B7847" t="s">
        <v>8048</v>
      </c>
      <c r="C7847" t="s">
        <v>14</v>
      </c>
      <c r="D7847" t="s">
        <v>160</v>
      </c>
      <c r="E7847" t="s">
        <v>272</v>
      </c>
      <c r="F7847" t="s">
        <v>70</v>
      </c>
      <c r="G7847" t="s">
        <v>46</v>
      </c>
      <c r="H7847">
        <v>54</v>
      </c>
      <c r="I7847">
        <v>1639.93</v>
      </c>
      <c r="J7847">
        <v>0.17</v>
      </c>
      <c r="K7847">
        <v>73501.66</v>
      </c>
      <c r="L7847">
        <v>849.25</v>
      </c>
      <c r="M7847">
        <v>27642.16</v>
      </c>
      <c r="N7847" s="2">
        <f>Table1[[#This Row],[Profit]]/Table1[[#This Row],[Sales_Value]]</f>
        <v>0.37607531585000936</v>
      </c>
      <c r="O7847" s="3" t="str">
        <f>IF(Table1[[#This Row],[Profit]]&lt;0,"Yes","No")</f>
        <v>No</v>
      </c>
      <c r="P7847" t="str">
        <f>IF(Table1[[#This Row],[Discount_Pct]]&gt;0.3,"High",IF(Table1[[#This Row],[Discount_Pct]]&gt;0.15,"Medium","Low"))</f>
        <v>Medium</v>
      </c>
      <c r="Q7847" t="str">
        <f>TEXT(Table1[[#This Row],[Date]],"MMM-YYYY")</f>
        <v>May-2024</v>
      </c>
      <c r="R7847" t="str">
        <f>IF(Table1[[#This Row],[Sales_Value]]&gt;500000,"Premium",IF(Table1[[#This Row],[Sales_Value]]&gt;100000,"Mid","Basic"))</f>
        <v>Basic</v>
      </c>
    </row>
    <row r="7848" spans="1:18" x14ac:dyDescent="0.3">
      <c r="A7848" s="1">
        <v>45605</v>
      </c>
      <c r="B7848" t="s">
        <v>8049</v>
      </c>
      <c r="C7848" t="s">
        <v>14</v>
      </c>
      <c r="D7848" t="s">
        <v>15</v>
      </c>
      <c r="E7848" t="s">
        <v>136</v>
      </c>
      <c r="F7848" t="s">
        <v>49</v>
      </c>
      <c r="G7848" t="s">
        <v>24</v>
      </c>
      <c r="H7848">
        <v>97</v>
      </c>
      <c r="I7848">
        <v>68.73</v>
      </c>
      <c r="J7848">
        <v>0.16</v>
      </c>
      <c r="K7848">
        <v>5600.12</v>
      </c>
      <c r="L7848">
        <v>42.34</v>
      </c>
      <c r="M7848">
        <v>1493.14</v>
      </c>
      <c r="N7848" s="2">
        <f>Table1[[#This Row],[Profit]]/Table1[[#This Row],[Sales_Value]]</f>
        <v>0.266626429433655</v>
      </c>
      <c r="O7848" s="3" t="str">
        <f>IF(Table1[[#This Row],[Profit]]&lt;0,"Yes","No")</f>
        <v>No</v>
      </c>
      <c r="P7848" t="str">
        <f>IF(Table1[[#This Row],[Discount_Pct]]&gt;0.3,"High",IF(Table1[[#This Row],[Discount_Pct]]&gt;0.15,"Medium","Low"))</f>
        <v>Medium</v>
      </c>
      <c r="Q7848" t="str">
        <f>TEXT(Table1[[#This Row],[Date]],"MMM-YYYY")</f>
        <v>Nov-2024</v>
      </c>
      <c r="R7848" t="str">
        <f>IF(Table1[[#This Row],[Sales_Value]]&gt;500000,"Premium",IF(Table1[[#This Row],[Sales_Value]]&gt;100000,"Mid","Basic"))</f>
        <v>Basic</v>
      </c>
    </row>
    <row r="7849" spans="1:18" x14ac:dyDescent="0.3">
      <c r="A7849" s="1">
        <v>45622</v>
      </c>
      <c r="B7849" t="s">
        <v>8050</v>
      </c>
      <c r="C7849" t="s">
        <v>39</v>
      </c>
      <c r="D7849" t="s">
        <v>192</v>
      </c>
      <c r="E7849" t="s">
        <v>97</v>
      </c>
      <c r="F7849" t="s">
        <v>45</v>
      </c>
      <c r="G7849" t="s">
        <v>46</v>
      </c>
      <c r="H7849">
        <v>92</v>
      </c>
      <c r="I7849">
        <v>9513.69</v>
      </c>
      <c r="J7849">
        <v>0</v>
      </c>
      <c r="K7849">
        <v>875259.48</v>
      </c>
      <c r="L7849">
        <v>6501.65</v>
      </c>
      <c r="M7849">
        <v>277107.68</v>
      </c>
      <c r="N7849" s="2">
        <f>Table1[[#This Row],[Profit]]/Table1[[#This Row],[Sales_Value]]</f>
        <v>0.31660060397175016</v>
      </c>
      <c r="O7849" s="3" t="str">
        <f>IF(Table1[[#This Row],[Profit]]&lt;0,"Yes","No")</f>
        <v>No</v>
      </c>
      <c r="P7849" t="str">
        <f>IF(Table1[[#This Row],[Discount_Pct]]&gt;0.3,"High",IF(Table1[[#This Row],[Discount_Pct]]&gt;0.15,"Medium","Low"))</f>
        <v>Low</v>
      </c>
      <c r="Q7849" t="str">
        <f>TEXT(Table1[[#This Row],[Date]],"MMM-YYYY")</f>
        <v>Nov-2024</v>
      </c>
      <c r="R7849" t="str">
        <f>IF(Table1[[#This Row],[Sales_Value]]&gt;500000,"Premium",IF(Table1[[#This Row],[Sales_Value]]&gt;100000,"Mid","Basic"))</f>
        <v>Premium</v>
      </c>
    </row>
    <row r="7850" spans="1:18" x14ac:dyDescent="0.3">
      <c r="A7850" s="1">
        <v>45572</v>
      </c>
      <c r="B7850" t="s">
        <v>8051</v>
      </c>
      <c r="C7850" t="s">
        <v>34</v>
      </c>
      <c r="D7850" t="s">
        <v>207</v>
      </c>
      <c r="E7850" t="s">
        <v>73</v>
      </c>
      <c r="F7850" t="s">
        <v>32</v>
      </c>
      <c r="G7850" t="s">
        <v>18</v>
      </c>
      <c r="H7850">
        <v>63</v>
      </c>
      <c r="I7850">
        <v>11724.41</v>
      </c>
      <c r="J7850">
        <v>0.14000000000000001</v>
      </c>
      <c r="K7850">
        <v>635228.53</v>
      </c>
      <c r="L7850">
        <v>9476.09</v>
      </c>
      <c r="M7850">
        <v>38234.86</v>
      </c>
      <c r="N7850" s="2">
        <f>Table1[[#This Row],[Profit]]/Table1[[#This Row],[Sales_Value]]</f>
        <v>6.0190715930218054E-2</v>
      </c>
      <c r="O7850" s="3" t="str">
        <f>IF(Table1[[#This Row],[Profit]]&lt;0,"Yes","No")</f>
        <v>No</v>
      </c>
      <c r="P7850" t="str">
        <f>IF(Table1[[#This Row],[Discount_Pct]]&gt;0.3,"High",IF(Table1[[#This Row],[Discount_Pct]]&gt;0.15,"Medium","Low"))</f>
        <v>Low</v>
      </c>
      <c r="Q7850" t="str">
        <f>TEXT(Table1[[#This Row],[Date]],"MMM-YYYY")</f>
        <v>Oct-2024</v>
      </c>
      <c r="R7850" t="str">
        <f>IF(Table1[[#This Row],[Sales_Value]]&gt;500000,"Premium",IF(Table1[[#This Row],[Sales_Value]]&gt;100000,"Mid","Basic"))</f>
        <v>Premium</v>
      </c>
    </row>
    <row r="7851" spans="1:18" x14ac:dyDescent="0.3">
      <c r="A7851" s="1">
        <v>45542</v>
      </c>
      <c r="B7851" t="s">
        <v>8052</v>
      </c>
      <c r="C7851" t="s">
        <v>20</v>
      </c>
      <c r="D7851" t="s">
        <v>30</v>
      </c>
      <c r="E7851" t="s">
        <v>27</v>
      </c>
      <c r="F7851" t="s">
        <v>226</v>
      </c>
      <c r="G7851" t="s">
        <v>18</v>
      </c>
      <c r="H7851">
        <v>74</v>
      </c>
      <c r="I7851">
        <v>16572.490000000002</v>
      </c>
      <c r="J7851">
        <v>0.06</v>
      </c>
      <c r="K7851">
        <v>1152782.3999999999</v>
      </c>
      <c r="L7851">
        <v>12376.69</v>
      </c>
      <c r="M7851">
        <v>236907.34</v>
      </c>
      <c r="N7851" s="2">
        <f>Table1[[#This Row],[Profit]]/Table1[[#This Row],[Sales_Value]]</f>
        <v>0.20550915766930516</v>
      </c>
      <c r="O7851" s="3" t="str">
        <f>IF(Table1[[#This Row],[Profit]]&lt;0,"Yes","No")</f>
        <v>No</v>
      </c>
      <c r="P7851" t="str">
        <f>IF(Table1[[#This Row],[Discount_Pct]]&gt;0.3,"High",IF(Table1[[#This Row],[Discount_Pct]]&gt;0.15,"Medium","Low"))</f>
        <v>Low</v>
      </c>
      <c r="Q7851" t="str">
        <f>TEXT(Table1[[#This Row],[Date]],"MMM-YYYY")</f>
        <v>Sep-2024</v>
      </c>
      <c r="R7851" t="str">
        <f>IF(Table1[[#This Row],[Sales_Value]]&gt;500000,"Premium",IF(Table1[[#This Row],[Sales_Value]]&gt;100000,"Mid","Basic"))</f>
        <v>Premium</v>
      </c>
    </row>
    <row r="7852" spans="1:18" x14ac:dyDescent="0.3">
      <c r="A7852" s="1">
        <v>45440</v>
      </c>
      <c r="B7852" t="s">
        <v>8053</v>
      </c>
      <c r="C7852" t="s">
        <v>14</v>
      </c>
      <c r="D7852" t="s">
        <v>144</v>
      </c>
      <c r="E7852" t="s">
        <v>238</v>
      </c>
      <c r="F7852" t="s">
        <v>32</v>
      </c>
      <c r="G7852" t="s">
        <v>18</v>
      </c>
      <c r="H7852">
        <v>21</v>
      </c>
      <c r="I7852">
        <v>11604.62</v>
      </c>
      <c r="J7852">
        <v>0.6</v>
      </c>
      <c r="K7852">
        <v>97478.81</v>
      </c>
      <c r="L7852">
        <v>8688.1</v>
      </c>
      <c r="M7852">
        <v>49062.07</v>
      </c>
      <c r="N7852" s="2">
        <f>Table1[[#This Row],[Profit]]/Table1[[#This Row],[Sales_Value]]</f>
        <v>0.50331010401132303</v>
      </c>
      <c r="O7852" s="3" t="str">
        <f>IF(Table1[[#This Row],[Profit]]&lt;0,"Yes","No")</f>
        <v>No</v>
      </c>
      <c r="P7852" t="str">
        <f>IF(Table1[[#This Row],[Discount_Pct]]&gt;0.3,"High",IF(Table1[[#This Row],[Discount_Pct]]&gt;0.15,"Medium","Low"))</f>
        <v>High</v>
      </c>
      <c r="Q7852" t="str">
        <f>TEXT(Table1[[#This Row],[Date]],"MMM-YYYY")</f>
        <v>May-2024</v>
      </c>
      <c r="R7852" t="str">
        <f>IF(Table1[[#This Row],[Sales_Value]]&gt;500000,"Premium",IF(Table1[[#This Row],[Sales_Value]]&gt;100000,"Mid","Basic"))</f>
        <v>Basic</v>
      </c>
    </row>
    <row r="7853" spans="1:18" x14ac:dyDescent="0.3">
      <c r="A7853" s="1">
        <v>45496</v>
      </c>
      <c r="B7853" t="s">
        <v>8054</v>
      </c>
      <c r="C7853" t="s">
        <v>34</v>
      </c>
      <c r="D7853" t="s">
        <v>80</v>
      </c>
      <c r="E7853" t="s">
        <v>272</v>
      </c>
      <c r="F7853" t="s">
        <v>138</v>
      </c>
      <c r="G7853" t="s">
        <v>46</v>
      </c>
      <c r="H7853">
        <v>11</v>
      </c>
      <c r="I7853">
        <v>6887.64</v>
      </c>
      <c r="J7853">
        <v>0.25</v>
      </c>
      <c r="K7853">
        <v>56823.03</v>
      </c>
      <c r="L7853">
        <v>3780.95</v>
      </c>
      <c r="M7853">
        <v>15232.58</v>
      </c>
      <c r="N7853" s="2">
        <f>Table1[[#This Row],[Profit]]/Table1[[#This Row],[Sales_Value]]</f>
        <v>0.26807053407746823</v>
      </c>
      <c r="O7853" s="3" t="str">
        <f>IF(Table1[[#This Row],[Profit]]&lt;0,"Yes","No")</f>
        <v>No</v>
      </c>
      <c r="P7853" t="str">
        <f>IF(Table1[[#This Row],[Discount_Pct]]&gt;0.3,"High",IF(Table1[[#This Row],[Discount_Pct]]&gt;0.15,"Medium","Low"))</f>
        <v>Medium</v>
      </c>
      <c r="Q7853" t="str">
        <f>TEXT(Table1[[#This Row],[Date]],"MMM-YYYY")</f>
        <v>Jul-2024</v>
      </c>
      <c r="R7853" t="str">
        <f>IF(Table1[[#This Row],[Sales_Value]]&gt;500000,"Premium",IF(Table1[[#This Row],[Sales_Value]]&gt;100000,"Mid","Basic"))</f>
        <v>Basic</v>
      </c>
    </row>
    <row r="7854" spans="1:18" x14ac:dyDescent="0.3">
      <c r="A7854" s="1">
        <v>45350</v>
      </c>
      <c r="B7854" t="s">
        <v>8055</v>
      </c>
      <c r="C7854" t="s">
        <v>39</v>
      </c>
      <c r="D7854" t="s">
        <v>108</v>
      </c>
      <c r="E7854" t="s">
        <v>171</v>
      </c>
      <c r="F7854" t="s">
        <v>165</v>
      </c>
      <c r="G7854" t="s">
        <v>24</v>
      </c>
      <c r="H7854">
        <v>26</v>
      </c>
      <c r="I7854">
        <v>178.93</v>
      </c>
      <c r="J7854">
        <v>0.25</v>
      </c>
      <c r="K7854">
        <v>3489.14</v>
      </c>
      <c r="L7854">
        <v>128.35</v>
      </c>
      <c r="M7854">
        <v>152.04</v>
      </c>
      <c r="N7854" s="2">
        <f>Table1[[#This Row],[Profit]]/Table1[[#This Row],[Sales_Value]]</f>
        <v>4.357520764429057E-2</v>
      </c>
      <c r="O7854" s="3" t="str">
        <f>IF(Table1[[#This Row],[Profit]]&lt;0,"Yes","No")</f>
        <v>No</v>
      </c>
      <c r="P7854" t="str">
        <f>IF(Table1[[#This Row],[Discount_Pct]]&gt;0.3,"High",IF(Table1[[#This Row],[Discount_Pct]]&gt;0.15,"Medium","Low"))</f>
        <v>Medium</v>
      </c>
      <c r="Q7854" t="str">
        <f>TEXT(Table1[[#This Row],[Date]],"MMM-YYYY")</f>
        <v>Feb-2024</v>
      </c>
      <c r="R7854" t="str">
        <f>IF(Table1[[#This Row],[Sales_Value]]&gt;500000,"Premium",IF(Table1[[#This Row],[Sales_Value]]&gt;100000,"Mid","Basic"))</f>
        <v>Basic</v>
      </c>
    </row>
    <row r="7855" spans="1:18" x14ac:dyDescent="0.3">
      <c r="A7855" s="1">
        <v>45574</v>
      </c>
      <c r="B7855" t="s">
        <v>8056</v>
      </c>
      <c r="C7855" t="s">
        <v>34</v>
      </c>
      <c r="D7855" t="s">
        <v>35</v>
      </c>
      <c r="E7855" t="s">
        <v>275</v>
      </c>
      <c r="F7855" t="s">
        <v>85</v>
      </c>
      <c r="G7855" t="s">
        <v>24</v>
      </c>
      <c r="H7855">
        <v>95</v>
      </c>
      <c r="I7855">
        <v>90.81</v>
      </c>
      <c r="J7855">
        <v>0.09</v>
      </c>
      <c r="K7855">
        <v>7850.52</v>
      </c>
      <c r="L7855">
        <v>30.2</v>
      </c>
      <c r="M7855">
        <v>4981.5200000000004</v>
      </c>
      <c r="N7855" s="2">
        <f>Table1[[#This Row],[Profit]]/Table1[[#This Row],[Sales_Value]]</f>
        <v>0.63454650137825264</v>
      </c>
      <c r="O7855" s="3" t="str">
        <f>IF(Table1[[#This Row],[Profit]]&lt;0,"Yes","No")</f>
        <v>No</v>
      </c>
      <c r="P7855" t="str">
        <f>IF(Table1[[#This Row],[Discount_Pct]]&gt;0.3,"High",IF(Table1[[#This Row],[Discount_Pct]]&gt;0.15,"Medium","Low"))</f>
        <v>Low</v>
      </c>
      <c r="Q7855" t="str">
        <f>TEXT(Table1[[#This Row],[Date]],"MMM-YYYY")</f>
        <v>Oct-2024</v>
      </c>
      <c r="R7855" t="str">
        <f>IF(Table1[[#This Row],[Sales_Value]]&gt;500000,"Premium",IF(Table1[[#This Row],[Sales_Value]]&gt;100000,"Mid","Basic"))</f>
        <v>Basic</v>
      </c>
    </row>
    <row r="7856" spans="1:18" x14ac:dyDescent="0.3">
      <c r="A7856" s="1">
        <v>45408</v>
      </c>
      <c r="B7856" t="s">
        <v>8057</v>
      </c>
      <c r="C7856" t="s">
        <v>34</v>
      </c>
      <c r="D7856" t="s">
        <v>105</v>
      </c>
      <c r="E7856" t="s">
        <v>524</v>
      </c>
      <c r="F7856" t="s">
        <v>64</v>
      </c>
      <c r="G7856" t="s">
        <v>53</v>
      </c>
      <c r="H7856">
        <v>56</v>
      </c>
      <c r="I7856">
        <v>749.9</v>
      </c>
      <c r="J7856">
        <v>0.12</v>
      </c>
      <c r="K7856">
        <v>36955.07</v>
      </c>
      <c r="L7856">
        <v>284.37</v>
      </c>
      <c r="M7856">
        <v>21030.35</v>
      </c>
      <c r="N7856" s="2">
        <f>Table1[[#This Row],[Profit]]/Table1[[#This Row],[Sales_Value]]</f>
        <v>0.56907888416934393</v>
      </c>
      <c r="O7856" s="3" t="str">
        <f>IF(Table1[[#This Row],[Profit]]&lt;0,"Yes","No")</f>
        <v>No</v>
      </c>
      <c r="P7856" t="str">
        <f>IF(Table1[[#This Row],[Discount_Pct]]&gt;0.3,"High",IF(Table1[[#This Row],[Discount_Pct]]&gt;0.15,"Medium","Low"))</f>
        <v>Low</v>
      </c>
      <c r="Q7856" t="str">
        <f>TEXT(Table1[[#This Row],[Date]],"MMM-YYYY")</f>
        <v>Apr-2024</v>
      </c>
      <c r="R7856" t="str">
        <f>IF(Table1[[#This Row],[Sales_Value]]&gt;500000,"Premium",IF(Table1[[#This Row],[Sales_Value]]&gt;100000,"Mid","Basic"))</f>
        <v>Basic</v>
      </c>
    </row>
    <row r="7857" spans="1:18" x14ac:dyDescent="0.3">
      <c r="A7857" s="1">
        <v>45642</v>
      </c>
      <c r="B7857" t="s">
        <v>8058</v>
      </c>
      <c r="C7857" t="s">
        <v>14</v>
      </c>
      <c r="D7857" t="s">
        <v>15</v>
      </c>
      <c r="E7857" t="s">
        <v>209</v>
      </c>
      <c r="F7857" t="s">
        <v>282</v>
      </c>
      <c r="G7857" t="s">
        <v>18</v>
      </c>
      <c r="H7857">
        <v>71</v>
      </c>
      <c r="I7857">
        <v>8382.82</v>
      </c>
      <c r="J7857">
        <v>0.3</v>
      </c>
      <c r="K7857">
        <v>416626.15</v>
      </c>
      <c r="L7857">
        <v>7177.47</v>
      </c>
      <c r="M7857">
        <v>-92974.22</v>
      </c>
      <c r="N7857" s="2">
        <f>Table1[[#This Row],[Profit]]/Table1[[#This Row],[Sales_Value]]</f>
        <v>-0.22315982806168072</v>
      </c>
      <c r="O7857" s="3" t="str">
        <f>IF(Table1[[#This Row],[Profit]]&lt;0,"Yes","No")</f>
        <v>Yes</v>
      </c>
      <c r="P7857" t="str">
        <f>IF(Table1[[#This Row],[Discount_Pct]]&gt;0.3,"High",IF(Table1[[#This Row],[Discount_Pct]]&gt;0.15,"Medium","Low"))</f>
        <v>Medium</v>
      </c>
      <c r="Q7857" t="str">
        <f>TEXT(Table1[[#This Row],[Date]],"MMM-YYYY")</f>
        <v>Dec-2024</v>
      </c>
      <c r="R7857" t="str">
        <f>IF(Table1[[#This Row],[Sales_Value]]&gt;500000,"Premium",IF(Table1[[#This Row],[Sales_Value]]&gt;100000,"Mid","Basic"))</f>
        <v>Mid</v>
      </c>
    </row>
    <row r="7858" spans="1:18" x14ac:dyDescent="0.3">
      <c r="A7858" s="1">
        <v>45448</v>
      </c>
      <c r="B7858" t="s">
        <v>8059</v>
      </c>
      <c r="C7858" t="s">
        <v>39</v>
      </c>
      <c r="D7858" t="s">
        <v>108</v>
      </c>
      <c r="E7858" t="s">
        <v>182</v>
      </c>
      <c r="F7858" t="s">
        <v>110</v>
      </c>
      <c r="G7858" t="s">
        <v>24</v>
      </c>
      <c r="H7858">
        <v>60</v>
      </c>
      <c r="I7858">
        <v>338.2</v>
      </c>
      <c r="J7858">
        <v>0.06</v>
      </c>
      <c r="K7858">
        <v>19074.48</v>
      </c>
      <c r="L7858">
        <v>232.5</v>
      </c>
      <c r="M7858">
        <v>5124.4799999999996</v>
      </c>
      <c r="N7858" s="2">
        <f>Table1[[#This Row],[Profit]]/Table1[[#This Row],[Sales_Value]]</f>
        <v>0.26865634082816409</v>
      </c>
      <c r="O7858" s="3" t="str">
        <f>IF(Table1[[#This Row],[Profit]]&lt;0,"Yes","No")</f>
        <v>No</v>
      </c>
      <c r="P7858" t="str">
        <f>IF(Table1[[#This Row],[Discount_Pct]]&gt;0.3,"High",IF(Table1[[#This Row],[Discount_Pct]]&gt;0.15,"Medium","Low"))</f>
        <v>Low</v>
      </c>
      <c r="Q7858" t="str">
        <f>TEXT(Table1[[#This Row],[Date]],"MMM-YYYY")</f>
        <v>Jun-2024</v>
      </c>
      <c r="R7858" t="str">
        <f>IF(Table1[[#This Row],[Sales_Value]]&gt;500000,"Premium",IF(Table1[[#This Row],[Sales_Value]]&gt;100000,"Mid","Basic"))</f>
        <v>Basic</v>
      </c>
    </row>
    <row r="7859" spans="1:18" x14ac:dyDescent="0.3">
      <c r="A7859" s="1">
        <v>45552</v>
      </c>
      <c r="B7859" t="s">
        <v>8060</v>
      </c>
      <c r="C7859" t="s">
        <v>20</v>
      </c>
      <c r="D7859" t="s">
        <v>148</v>
      </c>
      <c r="E7859" t="s">
        <v>27</v>
      </c>
      <c r="F7859" t="s">
        <v>68</v>
      </c>
      <c r="G7859" t="s">
        <v>24</v>
      </c>
      <c r="H7859">
        <v>77</v>
      </c>
      <c r="I7859">
        <v>106.57</v>
      </c>
      <c r="J7859">
        <v>0.15</v>
      </c>
      <c r="K7859">
        <v>6975.01</v>
      </c>
      <c r="L7859">
        <v>63</v>
      </c>
      <c r="M7859">
        <v>2124.0100000000002</v>
      </c>
      <c r="N7859" s="2">
        <f>Table1[[#This Row],[Profit]]/Table1[[#This Row],[Sales_Value]]</f>
        <v>0.30451712614032095</v>
      </c>
      <c r="O7859" s="3" t="str">
        <f>IF(Table1[[#This Row],[Profit]]&lt;0,"Yes","No")</f>
        <v>No</v>
      </c>
      <c r="P7859" t="str">
        <f>IF(Table1[[#This Row],[Discount_Pct]]&gt;0.3,"High",IF(Table1[[#This Row],[Discount_Pct]]&gt;0.15,"Medium","Low"))</f>
        <v>Low</v>
      </c>
      <c r="Q7859" t="str">
        <f>TEXT(Table1[[#This Row],[Date]],"MMM-YYYY")</f>
        <v>Sep-2024</v>
      </c>
      <c r="R7859" t="str">
        <f>IF(Table1[[#This Row],[Sales_Value]]&gt;500000,"Premium",IF(Table1[[#This Row],[Sales_Value]]&gt;100000,"Mid","Basic"))</f>
        <v>Basic</v>
      </c>
    </row>
    <row r="7860" spans="1:18" x14ac:dyDescent="0.3">
      <c r="A7860" s="1">
        <v>45400</v>
      </c>
      <c r="B7860" t="s">
        <v>8061</v>
      </c>
      <c r="C7860" t="s">
        <v>39</v>
      </c>
      <c r="D7860" t="s">
        <v>93</v>
      </c>
      <c r="E7860" t="s">
        <v>136</v>
      </c>
      <c r="F7860" t="s">
        <v>106</v>
      </c>
      <c r="G7860" t="s">
        <v>77</v>
      </c>
      <c r="H7860">
        <v>92</v>
      </c>
      <c r="I7860">
        <v>213.69</v>
      </c>
      <c r="J7860">
        <v>0.28999999999999998</v>
      </c>
      <c r="K7860">
        <v>13958.23</v>
      </c>
      <c r="L7860">
        <v>79.86</v>
      </c>
      <c r="M7860">
        <v>6611.11</v>
      </c>
      <c r="N7860" s="2">
        <f>Table1[[#This Row],[Profit]]/Table1[[#This Row],[Sales_Value]]</f>
        <v>0.47363526750884605</v>
      </c>
      <c r="O7860" s="3" t="str">
        <f>IF(Table1[[#This Row],[Profit]]&lt;0,"Yes","No")</f>
        <v>No</v>
      </c>
      <c r="P7860" t="str">
        <f>IF(Table1[[#This Row],[Discount_Pct]]&gt;0.3,"High",IF(Table1[[#This Row],[Discount_Pct]]&gt;0.15,"Medium","Low"))</f>
        <v>Medium</v>
      </c>
      <c r="Q7860" t="str">
        <f>TEXT(Table1[[#This Row],[Date]],"MMM-YYYY")</f>
        <v>Apr-2024</v>
      </c>
      <c r="R7860" t="str">
        <f>IF(Table1[[#This Row],[Sales_Value]]&gt;500000,"Premium",IF(Table1[[#This Row],[Sales_Value]]&gt;100000,"Mid","Basic"))</f>
        <v>Basic</v>
      </c>
    </row>
    <row r="7861" spans="1:18" x14ac:dyDescent="0.3">
      <c r="A7861" s="1">
        <v>45615</v>
      </c>
      <c r="B7861" t="s">
        <v>8062</v>
      </c>
      <c r="C7861" t="s">
        <v>20</v>
      </c>
      <c r="D7861" t="s">
        <v>72</v>
      </c>
      <c r="E7861" t="s">
        <v>60</v>
      </c>
      <c r="F7861" t="s">
        <v>140</v>
      </c>
      <c r="G7861" t="s">
        <v>53</v>
      </c>
      <c r="H7861">
        <v>84</v>
      </c>
      <c r="I7861">
        <v>1859.57</v>
      </c>
      <c r="J7861">
        <v>0.06</v>
      </c>
      <c r="K7861">
        <v>146831.65</v>
      </c>
      <c r="L7861">
        <v>1262.31</v>
      </c>
      <c r="M7861">
        <v>40797.61</v>
      </c>
      <c r="N7861" s="2">
        <f>Table1[[#This Row],[Profit]]/Table1[[#This Row],[Sales_Value]]</f>
        <v>0.27785296971054946</v>
      </c>
      <c r="O7861" s="3" t="str">
        <f>IF(Table1[[#This Row],[Profit]]&lt;0,"Yes","No")</f>
        <v>No</v>
      </c>
      <c r="P7861" t="str">
        <f>IF(Table1[[#This Row],[Discount_Pct]]&gt;0.3,"High",IF(Table1[[#This Row],[Discount_Pct]]&gt;0.15,"Medium","Low"))</f>
        <v>Low</v>
      </c>
      <c r="Q7861" t="str">
        <f>TEXT(Table1[[#This Row],[Date]],"MMM-YYYY")</f>
        <v>Nov-2024</v>
      </c>
      <c r="R7861" t="str">
        <f>IF(Table1[[#This Row],[Sales_Value]]&gt;500000,"Premium",IF(Table1[[#This Row],[Sales_Value]]&gt;100000,"Mid","Basic"))</f>
        <v>Mid</v>
      </c>
    </row>
    <row r="7862" spans="1:18" x14ac:dyDescent="0.3">
      <c r="A7862" s="1">
        <v>45621</v>
      </c>
      <c r="B7862" t="s">
        <v>8063</v>
      </c>
      <c r="C7862" t="s">
        <v>14</v>
      </c>
      <c r="D7862" t="s">
        <v>26</v>
      </c>
      <c r="E7862" t="s">
        <v>758</v>
      </c>
      <c r="F7862" t="s">
        <v>42</v>
      </c>
      <c r="G7862" t="s">
        <v>18</v>
      </c>
      <c r="H7862">
        <v>96</v>
      </c>
      <c r="I7862">
        <v>57587.360000000001</v>
      </c>
      <c r="J7862">
        <v>0.27</v>
      </c>
      <c r="K7862">
        <v>4035722.19</v>
      </c>
      <c r="L7862">
        <v>52152.68</v>
      </c>
      <c r="M7862">
        <v>-970935.09</v>
      </c>
      <c r="N7862" s="2">
        <f>Table1[[#This Row],[Profit]]/Table1[[#This Row],[Sales_Value]]</f>
        <v>-0.24058521481132972</v>
      </c>
      <c r="O7862" s="3" t="str">
        <f>IF(Table1[[#This Row],[Profit]]&lt;0,"Yes","No")</f>
        <v>Yes</v>
      </c>
      <c r="P7862" t="str">
        <f>IF(Table1[[#This Row],[Discount_Pct]]&gt;0.3,"High",IF(Table1[[#This Row],[Discount_Pct]]&gt;0.15,"Medium","Low"))</f>
        <v>Medium</v>
      </c>
      <c r="Q7862" t="str">
        <f>TEXT(Table1[[#This Row],[Date]],"MMM-YYYY")</f>
        <v>Nov-2024</v>
      </c>
      <c r="R7862" t="str">
        <f>IF(Table1[[#This Row],[Sales_Value]]&gt;500000,"Premium",IF(Table1[[#This Row],[Sales_Value]]&gt;100000,"Mid","Basic"))</f>
        <v>Premium</v>
      </c>
    </row>
    <row r="7863" spans="1:18" x14ac:dyDescent="0.3">
      <c r="A7863" s="1">
        <v>45463</v>
      </c>
      <c r="B7863" t="s">
        <v>8064</v>
      </c>
      <c r="C7863" t="s">
        <v>20</v>
      </c>
      <c r="D7863" t="s">
        <v>72</v>
      </c>
      <c r="E7863" t="s">
        <v>311</v>
      </c>
      <c r="F7863" t="s">
        <v>95</v>
      </c>
      <c r="G7863" t="s">
        <v>77</v>
      </c>
      <c r="H7863">
        <v>9</v>
      </c>
      <c r="I7863">
        <v>3561.68</v>
      </c>
      <c r="J7863">
        <v>0.14000000000000001</v>
      </c>
      <c r="K7863">
        <v>27567.4</v>
      </c>
      <c r="L7863">
        <v>1975.78</v>
      </c>
      <c r="M7863">
        <v>9785.3799999999992</v>
      </c>
      <c r="N7863" s="2">
        <f>Table1[[#This Row],[Profit]]/Table1[[#This Row],[Sales_Value]]</f>
        <v>0.35496202035737862</v>
      </c>
      <c r="O7863" s="3" t="str">
        <f>IF(Table1[[#This Row],[Profit]]&lt;0,"Yes","No")</f>
        <v>No</v>
      </c>
      <c r="P7863" t="str">
        <f>IF(Table1[[#This Row],[Discount_Pct]]&gt;0.3,"High",IF(Table1[[#This Row],[Discount_Pct]]&gt;0.15,"Medium","Low"))</f>
        <v>Low</v>
      </c>
      <c r="Q7863" t="str">
        <f>TEXT(Table1[[#This Row],[Date]],"MMM-YYYY")</f>
        <v>Jun-2024</v>
      </c>
      <c r="R7863" t="str">
        <f>IF(Table1[[#This Row],[Sales_Value]]&gt;500000,"Premium",IF(Table1[[#This Row],[Sales_Value]]&gt;100000,"Mid","Basic"))</f>
        <v>Basic</v>
      </c>
    </row>
    <row r="7864" spans="1:18" x14ac:dyDescent="0.3">
      <c r="A7864" s="1">
        <v>45357</v>
      </c>
      <c r="B7864" t="s">
        <v>8065</v>
      </c>
      <c r="C7864" t="s">
        <v>20</v>
      </c>
      <c r="D7864" t="s">
        <v>72</v>
      </c>
      <c r="E7864" t="s">
        <v>171</v>
      </c>
      <c r="F7864" t="s">
        <v>146</v>
      </c>
      <c r="G7864" t="s">
        <v>24</v>
      </c>
      <c r="H7864">
        <v>25</v>
      </c>
      <c r="I7864">
        <v>45.08</v>
      </c>
      <c r="J7864">
        <v>7.0000000000000007E-2</v>
      </c>
      <c r="K7864">
        <v>1048.1099999999999</v>
      </c>
      <c r="L7864">
        <v>32.950000000000003</v>
      </c>
      <c r="M7864">
        <v>224.36</v>
      </c>
      <c r="N7864" s="2">
        <f>Table1[[#This Row],[Profit]]/Table1[[#This Row],[Sales_Value]]</f>
        <v>0.21406150117831146</v>
      </c>
      <c r="O7864" s="3" t="str">
        <f>IF(Table1[[#This Row],[Profit]]&lt;0,"Yes","No")</f>
        <v>No</v>
      </c>
      <c r="P7864" t="str">
        <f>IF(Table1[[#This Row],[Discount_Pct]]&gt;0.3,"High",IF(Table1[[#This Row],[Discount_Pct]]&gt;0.15,"Medium","Low"))</f>
        <v>Low</v>
      </c>
      <c r="Q7864" t="str">
        <f>TEXT(Table1[[#This Row],[Date]],"MMM-YYYY")</f>
        <v>Mar-2024</v>
      </c>
      <c r="R7864" t="str">
        <f>IF(Table1[[#This Row],[Sales_Value]]&gt;500000,"Premium",IF(Table1[[#This Row],[Sales_Value]]&gt;100000,"Mid","Basic"))</f>
        <v>Basic</v>
      </c>
    </row>
    <row r="7865" spans="1:18" x14ac:dyDescent="0.3">
      <c r="A7865" s="1">
        <v>45399</v>
      </c>
      <c r="B7865" t="s">
        <v>8066</v>
      </c>
      <c r="C7865" t="s">
        <v>14</v>
      </c>
      <c r="D7865" t="s">
        <v>160</v>
      </c>
      <c r="E7865" t="s">
        <v>252</v>
      </c>
      <c r="F7865" t="s">
        <v>255</v>
      </c>
      <c r="G7865" t="s">
        <v>53</v>
      </c>
      <c r="H7865">
        <v>98</v>
      </c>
      <c r="I7865">
        <v>2330.81</v>
      </c>
      <c r="J7865">
        <v>0.02</v>
      </c>
      <c r="K7865">
        <v>223850.99</v>
      </c>
      <c r="L7865">
        <v>1359.03</v>
      </c>
      <c r="M7865">
        <v>90666.05</v>
      </c>
      <c r="N7865" s="2">
        <f>Table1[[#This Row],[Profit]]/Table1[[#This Row],[Sales_Value]]</f>
        <v>0.40502858620370635</v>
      </c>
      <c r="O7865" s="3" t="str">
        <f>IF(Table1[[#This Row],[Profit]]&lt;0,"Yes","No")</f>
        <v>No</v>
      </c>
      <c r="P7865" t="str">
        <f>IF(Table1[[#This Row],[Discount_Pct]]&gt;0.3,"High",IF(Table1[[#This Row],[Discount_Pct]]&gt;0.15,"Medium","Low"))</f>
        <v>Low</v>
      </c>
      <c r="Q7865" t="str">
        <f>TEXT(Table1[[#This Row],[Date]],"MMM-YYYY")</f>
        <v>Apr-2024</v>
      </c>
      <c r="R7865" t="str">
        <f>IF(Table1[[#This Row],[Sales_Value]]&gt;500000,"Premium",IF(Table1[[#This Row],[Sales_Value]]&gt;100000,"Mid","Basic"))</f>
        <v>Mid</v>
      </c>
    </row>
    <row r="7866" spans="1:18" x14ac:dyDescent="0.3">
      <c r="A7866" s="1">
        <v>45537</v>
      </c>
      <c r="B7866" t="s">
        <v>8067</v>
      </c>
      <c r="C7866" t="s">
        <v>14</v>
      </c>
      <c r="D7866" t="s">
        <v>454</v>
      </c>
      <c r="E7866" t="s">
        <v>205</v>
      </c>
      <c r="F7866" t="s">
        <v>113</v>
      </c>
      <c r="G7866" t="s">
        <v>24</v>
      </c>
      <c r="H7866">
        <v>53</v>
      </c>
      <c r="I7866">
        <v>64.78</v>
      </c>
      <c r="J7866">
        <v>0.17</v>
      </c>
      <c r="K7866">
        <v>2849.67</v>
      </c>
      <c r="L7866">
        <v>23.79</v>
      </c>
      <c r="M7866">
        <v>1588.8</v>
      </c>
      <c r="N7866" s="2">
        <f>Table1[[#This Row],[Profit]]/Table1[[#This Row],[Sales_Value]]</f>
        <v>0.55753824127004181</v>
      </c>
      <c r="O7866" s="3" t="str">
        <f>IF(Table1[[#This Row],[Profit]]&lt;0,"Yes","No")</f>
        <v>No</v>
      </c>
      <c r="P7866" t="str">
        <f>IF(Table1[[#This Row],[Discount_Pct]]&gt;0.3,"High",IF(Table1[[#This Row],[Discount_Pct]]&gt;0.15,"Medium","Low"))</f>
        <v>Medium</v>
      </c>
      <c r="Q7866" t="str">
        <f>TEXT(Table1[[#This Row],[Date]],"MMM-YYYY")</f>
        <v>Sep-2024</v>
      </c>
      <c r="R7866" t="str">
        <f>IF(Table1[[#This Row],[Sales_Value]]&gt;500000,"Premium",IF(Table1[[#This Row],[Sales_Value]]&gt;100000,"Mid","Basic"))</f>
        <v>Basic</v>
      </c>
    </row>
    <row r="7867" spans="1:18" x14ac:dyDescent="0.3">
      <c r="A7867" s="1">
        <v>45485</v>
      </c>
      <c r="B7867" t="s">
        <v>8068</v>
      </c>
      <c r="C7867" t="s">
        <v>39</v>
      </c>
      <c r="D7867" t="s">
        <v>93</v>
      </c>
      <c r="E7867" t="s">
        <v>359</v>
      </c>
      <c r="F7867" t="s">
        <v>32</v>
      </c>
      <c r="G7867" t="s">
        <v>18</v>
      </c>
      <c r="H7867">
        <v>57</v>
      </c>
      <c r="I7867">
        <v>12761.52</v>
      </c>
      <c r="J7867">
        <v>0.17</v>
      </c>
      <c r="K7867">
        <v>603747.51</v>
      </c>
      <c r="L7867">
        <v>9615.31</v>
      </c>
      <c r="M7867">
        <v>55674.84</v>
      </c>
      <c r="N7867" s="2">
        <f>Table1[[#This Row],[Profit]]/Table1[[#This Row],[Sales_Value]]</f>
        <v>9.2215436217699676E-2</v>
      </c>
      <c r="O7867" s="3" t="str">
        <f>IF(Table1[[#This Row],[Profit]]&lt;0,"Yes","No")</f>
        <v>No</v>
      </c>
      <c r="P7867" t="str">
        <f>IF(Table1[[#This Row],[Discount_Pct]]&gt;0.3,"High",IF(Table1[[#This Row],[Discount_Pct]]&gt;0.15,"Medium","Low"))</f>
        <v>Medium</v>
      </c>
      <c r="Q7867" t="str">
        <f>TEXT(Table1[[#This Row],[Date]],"MMM-YYYY")</f>
        <v>Jul-2024</v>
      </c>
      <c r="R7867" t="str">
        <f>IF(Table1[[#This Row],[Sales_Value]]&gt;500000,"Premium",IF(Table1[[#This Row],[Sales_Value]]&gt;100000,"Mid","Basic"))</f>
        <v>Premium</v>
      </c>
    </row>
    <row r="7868" spans="1:18" x14ac:dyDescent="0.3">
      <c r="A7868" s="1">
        <v>45555</v>
      </c>
      <c r="B7868" t="s">
        <v>8069</v>
      </c>
      <c r="C7868" t="s">
        <v>20</v>
      </c>
      <c r="D7868" t="s">
        <v>30</v>
      </c>
      <c r="E7868" t="s">
        <v>205</v>
      </c>
      <c r="F7868" t="s">
        <v>95</v>
      </c>
      <c r="G7868" t="s">
        <v>77</v>
      </c>
      <c r="H7868">
        <v>94</v>
      </c>
      <c r="I7868">
        <v>3125.89</v>
      </c>
      <c r="J7868">
        <v>0.25</v>
      </c>
      <c r="K7868">
        <v>220375.25</v>
      </c>
      <c r="L7868">
        <v>2163.0300000000002</v>
      </c>
      <c r="M7868">
        <v>17050.419999999998</v>
      </c>
      <c r="N7868" s="2">
        <f>Table1[[#This Row],[Profit]]/Table1[[#This Row],[Sales_Value]]</f>
        <v>7.7369940589970959E-2</v>
      </c>
      <c r="O7868" s="3" t="str">
        <f>IF(Table1[[#This Row],[Profit]]&lt;0,"Yes","No")</f>
        <v>No</v>
      </c>
      <c r="P7868" t="str">
        <f>IF(Table1[[#This Row],[Discount_Pct]]&gt;0.3,"High",IF(Table1[[#This Row],[Discount_Pct]]&gt;0.15,"Medium","Low"))</f>
        <v>Medium</v>
      </c>
      <c r="Q7868" t="str">
        <f>TEXT(Table1[[#This Row],[Date]],"MMM-YYYY")</f>
        <v>Sep-2024</v>
      </c>
      <c r="R7868" t="str">
        <f>IF(Table1[[#This Row],[Sales_Value]]&gt;500000,"Premium",IF(Table1[[#This Row],[Sales_Value]]&gt;100000,"Mid","Basic"))</f>
        <v>Mid</v>
      </c>
    </row>
    <row r="7869" spans="1:18" x14ac:dyDescent="0.3">
      <c r="A7869" s="1">
        <v>45566</v>
      </c>
      <c r="B7869" t="s">
        <v>8070</v>
      </c>
      <c r="C7869" t="s">
        <v>39</v>
      </c>
      <c r="D7869" t="s">
        <v>269</v>
      </c>
      <c r="E7869" t="s">
        <v>275</v>
      </c>
      <c r="F7869" t="s">
        <v>255</v>
      </c>
      <c r="G7869" t="s">
        <v>53</v>
      </c>
      <c r="H7869">
        <v>10</v>
      </c>
      <c r="I7869">
        <v>2727.95</v>
      </c>
      <c r="J7869">
        <v>0.28999999999999998</v>
      </c>
      <c r="K7869">
        <v>19368.45</v>
      </c>
      <c r="L7869">
        <v>1570.32</v>
      </c>
      <c r="M7869">
        <v>3665.24</v>
      </c>
      <c r="N7869" s="2">
        <f>Table1[[#This Row],[Profit]]/Table1[[#This Row],[Sales_Value]]</f>
        <v>0.18923765195459624</v>
      </c>
      <c r="O7869" s="3" t="str">
        <f>IF(Table1[[#This Row],[Profit]]&lt;0,"Yes","No")</f>
        <v>No</v>
      </c>
      <c r="P7869" t="str">
        <f>IF(Table1[[#This Row],[Discount_Pct]]&gt;0.3,"High",IF(Table1[[#This Row],[Discount_Pct]]&gt;0.15,"Medium","Low"))</f>
        <v>Medium</v>
      </c>
      <c r="Q7869" t="str">
        <f>TEXT(Table1[[#This Row],[Date]],"MMM-YYYY")</f>
        <v>Oct-2024</v>
      </c>
      <c r="R7869" t="str">
        <f>IF(Table1[[#This Row],[Sales_Value]]&gt;500000,"Premium",IF(Table1[[#This Row],[Sales_Value]]&gt;100000,"Mid","Basic"))</f>
        <v>Basic</v>
      </c>
    </row>
    <row r="7870" spans="1:18" x14ac:dyDescent="0.3">
      <c r="A7870" s="1">
        <v>45485</v>
      </c>
      <c r="B7870" t="s">
        <v>8071</v>
      </c>
      <c r="C7870" t="s">
        <v>39</v>
      </c>
      <c r="D7870" t="s">
        <v>108</v>
      </c>
      <c r="E7870" t="s">
        <v>223</v>
      </c>
      <c r="F7870" t="s">
        <v>32</v>
      </c>
      <c r="G7870" t="s">
        <v>18</v>
      </c>
      <c r="H7870">
        <v>31</v>
      </c>
      <c r="I7870">
        <v>10691.83</v>
      </c>
      <c r="J7870">
        <v>7.0000000000000007E-2</v>
      </c>
      <c r="K7870">
        <v>308245.46000000002</v>
      </c>
      <c r="L7870">
        <v>9860.15</v>
      </c>
      <c r="M7870">
        <v>2580.81</v>
      </c>
      <c r="N7870" s="2">
        <f>Table1[[#This Row],[Profit]]/Table1[[#This Row],[Sales_Value]]</f>
        <v>8.3725807348468319E-3</v>
      </c>
      <c r="O7870" s="3" t="str">
        <f>IF(Table1[[#This Row],[Profit]]&lt;0,"Yes","No")</f>
        <v>No</v>
      </c>
      <c r="P7870" t="str">
        <f>IF(Table1[[#This Row],[Discount_Pct]]&gt;0.3,"High",IF(Table1[[#This Row],[Discount_Pct]]&gt;0.15,"Medium","Low"))</f>
        <v>Low</v>
      </c>
      <c r="Q7870" t="str">
        <f>TEXT(Table1[[#This Row],[Date]],"MMM-YYYY")</f>
        <v>Jul-2024</v>
      </c>
      <c r="R7870" t="str">
        <f>IF(Table1[[#This Row],[Sales_Value]]&gt;500000,"Premium",IF(Table1[[#This Row],[Sales_Value]]&gt;100000,"Mid","Basic"))</f>
        <v>Mid</v>
      </c>
    </row>
    <row r="7871" spans="1:18" x14ac:dyDescent="0.3">
      <c r="A7871" s="1">
        <v>45320</v>
      </c>
      <c r="B7871" t="s">
        <v>8072</v>
      </c>
      <c r="C7871" t="s">
        <v>20</v>
      </c>
      <c r="D7871" t="s">
        <v>124</v>
      </c>
      <c r="E7871" t="s">
        <v>73</v>
      </c>
      <c r="F7871" t="s">
        <v>146</v>
      </c>
      <c r="G7871" t="s">
        <v>24</v>
      </c>
      <c r="H7871">
        <v>22</v>
      </c>
      <c r="I7871">
        <v>44.45</v>
      </c>
      <c r="J7871">
        <v>0.28999999999999998</v>
      </c>
      <c r="K7871">
        <v>694.31</v>
      </c>
      <c r="L7871">
        <v>30.51</v>
      </c>
      <c r="M7871">
        <v>23.09</v>
      </c>
      <c r="N7871" s="2">
        <f>Table1[[#This Row],[Profit]]/Table1[[#This Row],[Sales_Value]]</f>
        <v>3.3256038369028247E-2</v>
      </c>
      <c r="O7871" s="3" t="str">
        <f>IF(Table1[[#This Row],[Profit]]&lt;0,"Yes","No")</f>
        <v>No</v>
      </c>
      <c r="P7871" t="str">
        <f>IF(Table1[[#This Row],[Discount_Pct]]&gt;0.3,"High",IF(Table1[[#This Row],[Discount_Pct]]&gt;0.15,"Medium","Low"))</f>
        <v>Medium</v>
      </c>
      <c r="Q7871" t="str">
        <f>TEXT(Table1[[#This Row],[Date]],"MMM-YYYY")</f>
        <v>Jan-2024</v>
      </c>
      <c r="R7871" t="str">
        <f>IF(Table1[[#This Row],[Sales_Value]]&gt;500000,"Premium",IF(Table1[[#This Row],[Sales_Value]]&gt;100000,"Mid","Basic"))</f>
        <v>Basic</v>
      </c>
    </row>
    <row r="7872" spans="1:18" x14ac:dyDescent="0.3">
      <c r="A7872" s="1">
        <v>45302</v>
      </c>
      <c r="B7872" t="s">
        <v>8073</v>
      </c>
      <c r="C7872" t="s">
        <v>20</v>
      </c>
      <c r="D7872" t="s">
        <v>72</v>
      </c>
      <c r="E7872" t="s">
        <v>266</v>
      </c>
      <c r="F7872" t="s">
        <v>146</v>
      </c>
      <c r="G7872" t="s">
        <v>24</v>
      </c>
      <c r="H7872">
        <v>94</v>
      </c>
      <c r="I7872">
        <v>46.53</v>
      </c>
      <c r="J7872">
        <v>0.22</v>
      </c>
      <c r="K7872">
        <v>3411.58</v>
      </c>
      <c r="L7872">
        <v>32.75</v>
      </c>
      <c r="M7872">
        <v>333.08</v>
      </c>
      <c r="N7872" s="2">
        <f>Table1[[#This Row],[Profit]]/Table1[[#This Row],[Sales_Value]]</f>
        <v>9.7632182156068448E-2</v>
      </c>
      <c r="O7872" s="3" t="str">
        <f>IF(Table1[[#This Row],[Profit]]&lt;0,"Yes","No")</f>
        <v>No</v>
      </c>
      <c r="P7872" t="str">
        <f>IF(Table1[[#This Row],[Discount_Pct]]&gt;0.3,"High",IF(Table1[[#This Row],[Discount_Pct]]&gt;0.15,"Medium","Low"))</f>
        <v>Medium</v>
      </c>
      <c r="Q7872" t="str">
        <f>TEXT(Table1[[#This Row],[Date]],"MMM-YYYY")</f>
        <v>Jan-2024</v>
      </c>
      <c r="R7872" t="str">
        <f>IF(Table1[[#This Row],[Sales_Value]]&gt;500000,"Premium",IF(Table1[[#This Row],[Sales_Value]]&gt;100000,"Mid","Basic"))</f>
        <v>Basic</v>
      </c>
    </row>
    <row r="7873" spans="1:18" x14ac:dyDescent="0.3">
      <c r="A7873" s="1">
        <v>45446</v>
      </c>
      <c r="B7873" t="s">
        <v>8074</v>
      </c>
      <c r="C7873" t="s">
        <v>34</v>
      </c>
      <c r="D7873" t="s">
        <v>207</v>
      </c>
      <c r="E7873" t="s">
        <v>87</v>
      </c>
      <c r="F7873" t="s">
        <v>165</v>
      </c>
      <c r="G7873" t="s">
        <v>24</v>
      </c>
      <c r="H7873">
        <v>79</v>
      </c>
      <c r="I7873">
        <v>173.81</v>
      </c>
      <c r="J7873">
        <v>0.19</v>
      </c>
      <c r="K7873">
        <v>11122.1</v>
      </c>
      <c r="L7873">
        <v>117.7</v>
      </c>
      <c r="M7873">
        <v>1823.8</v>
      </c>
      <c r="N7873" s="2">
        <f>Table1[[#This Row],[Profit]]/Table1[[#This Row],[Sales_Value]]</f>
        <v>0.16397982395410937</v>
      </c>
      <c r="O7873" s="3" t="str">
        <f>IF(Table1[[#This Row],[Profit]]&lt;0,"Yes","No")</f>
        <v>No</v>
      </c>
      <c r="P7873" t="str">
        <f>IF(Table1[[#This Row],[Discount_Pct]]&gt;0.3,"High",IF(Table1[[#This Row],[Discount_Pct]]&gt;0.15,"Medium","Low"))</f>
        <v>Medium</v>
      </c>
      <c r="Q7873" t="str">
        <f>TEXT(Table1[[#This Row],[Date]],"MMM-YYYY")</f>
        <v>Jun-2024</v>
      </c>
      <c r="R7873" t="str">
        <f>IF(Table1[[#This Row],[Sales_Value]]&gt;500000,"Premium",IF(Table1[[#This Row],[Sales_Value]]&gt;100000,"Mid","Basic"))</f>
        <v>Basic</v>
      </c>
    </row>
    <row r="7874" spans="1:18" x14ac:dyDescent="0.3">
      <c r="A7874" s="1">
        <v>45337</v>
      </c>
      <c r="B7874" t="s">
        <v>8075</v>
      </c>
      <c r="C7874" t="s">
        <v>14</v>
      </c>
      <c r="D7874" t="s">
        <v>144</v>
      </c>
      <c r="E7874" t="s">
        <v>249</v>
      </c>
      <c r="F7874" t="s">
        <v>42</v>
      </c>
      <c r="G7874" t="s">
        <v>18</v>
      </c>
      <c r="H7874">
        <v>52</v>
      </c>
      <c r="I7874">
        <v>61913.66</v>
      </c>
      <c r="J7874">
        <v>0.13</v>
      </c>
      <c r="K7874">
        <v>2800973.98</v>
      </c>
      <c r="L7874">
        <v>52398.96</v>
      </c>
      <c r="M7874">
        <v>76228.06</v>
      </c>
      <c r="N7874" s="2">
        <f>Table1[[#This Row],[Profit]]/Table1[[#This Row],[Sales_Value]]</f>
        <v>2.7214840460602921E-2</v>
      </c>
      <c r="O7874" s="3" t="str">
        <f>IF(Table1[[#This Row],[Profit]]&lt;0,"Yes","No")</f>
        <v>No</v>
      </c>
      <c r="P7874" t="str">
        <f>IF(Table1[[#This Row],[Discount_Pct]]&gt;0.3,"High",IF(Table1[[#This Row],[Discount_Pct]]&gt;0.15,"Medium","Low"))</f>
        <v>Low</v>
      </c>
      <c r="Q7874" t="str">
        <f>TEXT(Table1[[#This Row],[Date]],"MMM-YYYY")</f>
        <v>Feb-2024</v>
      </c>
      <c r="R7874" t="str">
        <f>IF(Table1[[#This Row],[Sales_Value]]&gt;500000,"Premium",IF(Table1[[#This Row],[Sales_Value]]&gt;100000,"Mid","Basic"))</f>
        <v>Premium</v>
      </c>
    </row>
    <row r="7875" spans="1:18" x14ac:dyDescent="0.3">
      <c r="A7875" s="1">
        <v>45617</v>
      </c>
      <c r="B7875" t="s">
        <v>8076</v>
      </c>
      <c r="C7875" t="s">
        <v>20</v>
      </c>
      <c r="D7875" t="s">
        <v>21</v>
      </c>
      <c r="E7875" t="s">
        <v>60</v>
      </c>
      <c r="F7875" t="s">
        <v>140</v>
      </c>
      <c r="G7875" t="s">
        <v>53</v>
      </c>
      <c r="H7875">
        <v>32</v>
      </c>
      <c r="I7875">
        <v>1744.97</v>
      </c>
      <c r="J7875">
        <v>0</v>
      </c>
      <c r="K7875">
        <v>55839.040000000001</v>
      </c>
      <c r="L7875">
        <v>1260.72</v>
      </c>
      <c r="M7875">
        <v>15496</v>
      </c>
      <c r="N7875" s="2">
        <f>Table1[[#This Row],[Profit]]/Table1[[#This Row],[Sales_Value]]</f>
        <v>0.27751193430259546</v>
      </c>
      <c r="O7875" s="3" t="str">
        <f>IF(Table1[[#This Row],[Profit]]&lt;0,"Yes","No")</f>
        <v>No</v>
      </c>
      <c r="P7875" t="str">
        <f>IF(Table1[[#This Row],[Discount_Pct]]&gt;0.3,"High",IF(Table1[[#This Row],[Discount_Pct]]&gt;0.15,"Medium","Low"))</f>
        <v>Low</v>
      </c>
      <c r="Q7875" t="str">
        <f>TEXT(Table1[[#This Row],[Date]],"MMM-YYYY")</f>
        <v>Nov-2024</v>
      </c>
      <c r="R7875" t="str">
        <f>IF(Table1[[#This Row],[Sales_Value]]&gt;500000,"Premium",IF(Table1[[#This Row],[Sales_Value]]&gt;100000,"Mid","Basic"))</f>
        <v>Basic</v>
      </c>
    </row>
    <row r="7876" spans="1:18" x14ac:dyDescent="0.3">
      <c r="A7876" s="1">
        <v>45654</v>
      </c>
      <c r="B7876" t="s">
        <v>8077</v>
      </c>
      <c r="C7876" t="s">
        <v>14</v>
      </c>
      <c r="D7876" t="s">
        <v>15</v>
      </c>
      <c r="E7876" t="s">
        <v>193</v>
      </c>
      <c r="F7876" t="s">
        <v>106</v>
      </c>
      <c r="G7876" t="s">
        <v>77</v>
      </c>
      <c r="H7876">
        <v>71</v>
      </c>
      <c r="I7876">
        <v>178.29</v>
      </c>
      <c r="J7876">
        <v>0.28999999999999998</v>
      </c>
      <c r="K7876">
        <v>8987.6</v>
      </c>
      <c r="L7876">
        <v>83.42</v>
      </c>
      <c r="M7876">
        <v>3064.78</v>
      </c>
      <c r="N7876" s="2">
        <f>Table1[[#This Row],[Profit]]/Table1[[#This Row],[Sales_Value]]</f>
        <v>0.34100093462103342</v>
      </c>
      <c r="O7876" s="3" t="str">
        <f>IF(Table1[[#This Row],[Profit]]&lt;0,"Yes","No")</f>
        <v>No</v>
      </c>
      <c r="P7876" t="str">
        <f>IF(Table1[[#This Row],[Discount_Pct]]&gt;0.3,"High",IF(Table1[[#This Row],[Discount_Pct]]&gt;0.15,"Medium","Low"))</f>
        <v>Medium</v>
      </c>
      <c r="Q7876" t="str">
        <f>TEXT(Table1[[#This Row],[Date]],"MMM-YYYY")</f>
        <v>Dec-2024</v>
      </c>
      <c r="R7876" t="str">
        <f>IF(Table1[[#This Row],[Sales_Value]]&gt;500000,"Premium",IF(Table1[[#This Row],[Sales_Value]]&gt;100000,"Mid","Basic"))</f>
        <v>Basic</v>
      </c>
    </row>
    <row r="7877" spans="1:18" x14ac:dyDescent="0.3">
      <c r="A7877" s="1">
        <v>45421</v>
      </c>
      <c r="B7877" t="s">
        <v>8078</v>
      </c>
      <c r="C7877" t="s">
        <v>39</v>
      </c>
      <c r="D7877" t="s">
        <v>66</v>
      </c>
      <c r="E7877" t="s">
        <v>211</v>
      </c>
      <c r="F7877" t="s">
        <v>154</v>
      </c>
      <c r="G7877" t="s">
        <v>77</v>
      </c>
      <c r="H7877">
        <v>41</v>
      </c>
      <c r="I7877">
        <v>1321.89</v>
      </c>
      <c r="J7877">
        <v>0.11</v>
      </c>
      <c r="K7877">
        <v>48235.77</v>
      </c>
      <c r="L7877">
        <v>625.27</v>
      </c>
      <c r="M7877">
        <v>22599.7</v>
      </c>
      <c r="N7877" s="2">
        <f>Table1[[#This Row],[Profit]]/Table1[[#This Row],[Sales_Value]]</f>
        <v>0.46852574344723846</v>
      </c>
      <c r="O7877" s="3" t="str">
        <f>IF(Table1[[#This Row],[Profit]]&lt;0,"Yes","No")</f>
        <v>No</v>
      </c>
      <c r="P7877" t="str">
        <f>IF(Table1[[#This Row],[Discount_Pct]]&gt;0.3,"High",IF(Table1[[#This Row],[Discount_Pct]]&gt;0.15,"Medium","Low"))</f>
        <v>Low</v>
      </c>
      <c r="Q7877" t="str">
        <f>TEXT(Table1[[#This Row],[Date]],"MMM-YYYY")</f>
        <v>May-2024</v>
      </c>
      <c r="R7877" t="str">
        <f>IF(Table1[[#This Row],[Sales_Value]]&gt;500000,"Premium",IF(Table1[[#This Row],[Sales_Value]]&gt;100000,"Mid","Basic"))</f>
        <v>Basic</v>
      </c>
    </row>
    <row r="7878" spans="1:18" x14ac:dyDescent="0.3">
      <c r="A7878" s="1">
        <v>45547</v>
      </c>
      <c r="B7878" t="s">
        <v>8079</v>
      </c>
      <c r="C7878" t="s">
        <v>14</v>
      </c>
      <c r="D7878" t="s">
        <v>144</v>
      </c>
      <c r="E7878" t="s">
        <v>252</v>
      </c>
      <c r="F7878" t="s">
        <v>88</v>
      </c>
      <c r="G7878" t="s">
        <v>53</v>
      </c>
      <c r="H7878">
        <v>66</v>
      </c>
      <c r="I7878">
        <v>1806.95</v>
      </c>
      <c r="J7878">
        <v>0.08</v>
      </c>
      <c r="K7878">
        <v>109718</v>
      </c>
      <c r="L7878">
        <v>946.99</v>
      </c>
      <c r="M7878">
        <v>47216.66</v>
      </c>
      <c r="N7878" s="2">
        <f>Table1[[#This Row],[Profit]]/Table1[[#This Row],[Sales_Value]]</f>
        <v>0.43034561329954979</v>
      </c>
      <c r="O7878" s="3" t="str">
        <f>IF(Table1[[#This Row],[Profit]]&lt;0,"Yes","No")</f>
        <v>No</v>
      </c>
      <c r="P7878" t="str">
        <f>IF(Table1[[#This Row],[Discount_Pct]]&gt;0.3,"High",IF(Table1[[#This Row],[Discount_Pct]]&gt;0.15,"Medium","Low"))</f>
        <v>Low</v>
      </c>
      <c r="Q7878" t="str">
        <f>TEXT(Table1[[#This Row],[Date]],"MMM-YYYY")</f>
        <v>Sep-2024</v>
      </c>
      <c r="R7878" t="str">
        <f>IF(Table1[[#This Row],[Sales_Value]]&gt;500000,"Premium",IF(Table1[[#This Row],[Sales_Value]]&gt;100000,"Mid","Basic"))</f>
        <v>Mid</v>
      </c>
    </row>
    <row r="7879" spans="1:18" x14ac:dyDescent="0.3">
      <c r="A7879" s="1">
        <v>45380</v>
      </c>
      <c r="B7879" t="s">
        <v>8080</v>
      </c>
      <c r="C7879" t="s">
        <v>39</v>
      </c>
      <c r="D7879" t="s">
        <v>192</v>
      </c>
      <c r="E7879" t="s">
        <v>60</v>
      </c>
      <c r="F7879" t="s">
        <v>142</v>
      </c>
      <c r="G7879" t="s">
        <v>18</v>
      </c>
      <c r="H7879">
        <v>59</v>
      </c>
      <c r="I7879">
        <v>13436.8</v>
      </c>
      <c r="J7879">
        <v>0</v>
      </c>
      <c r="K7879">
        <v>792771.2</v>
      </c>
      <c r="L7879">
        <v>9366.56</v>
      </c>
      <c r="M7879">
        <v>240144.16</v>
      </c>
      <c r="N7879" s="2">
        <f>Table1[[#This Row],[Profit]]/Table1[[#This Row],[Sales_Value]]</f>
        <v>0.30291736127649443</v>
      </c>
      <c r="O7879" s="3" t="str">
        <f>IF(Table1[[#This Row],[Profit]]&lt;0,"Yes","No")</f>
        <v>No</v>
      </c>
      <c r="P7879" t="str">
        <f>IF(Table1[[#This Row],[Discount_Pct]]&gt;0.3,"High",IF(Table1[[#This Row],[Discount_Pct]]&gt;0.15,"Medium","Low"))</f>
        <v>Low</v>
      </c>
      <c r="Q7879" t="str">
        <f>TEXT(Table1[[#This Row],[Date]],"MMM-YYYY")</f>
        <v>Mar-2024</v>
      </c>
      <c r="R7879" t="str">
        <f>IF(Table1[[#This Row],[Sales_Value]]&gt;500000,"Premium",IF(Table1[[#This Row],[Sales_Value]]&gt;100000,"Mid","Basic"))</f>
        <v>Premium</v>
      </c>
    </row>
    <row r="7880" spans="1:18" x14ac:dyDescent="0.3">
      <c r="A7880" s="1">
        <v>45476</v>
      </c>
      <c r="B7880" t="s">
        <v>8081</v>
      </c>
      <c r="C7880" t="s">
        <v>20</v>
      </c>
      <c r="D7880" t="s">
        <v>30</v>
      </c>
      <c r="E7880" t="s">
        <v>373</v>
      </c>
      <c r="F7880" t="s">
        <v>282</v>
      </c>
      <c r="G7880" t="s">
        <v>18</v>
      </c>
      <c r="H7880">
        <v>83</v>
      </c>
      <c r="I7880">
        <v>8650.43</v>
      </c>
      <c r="J7880">
        <v>7.0000000000000007E-2</v>
      </c>
      <c r="K7880">
        <v>667726.68999999994</v>
      </c>
      <c r="L7880">
        <v>7691.69</v>
      </c>
      <c r="M7880">
        <v>29316.42</v>
      </c>
      <c r="N7880" s="2">
        <f>Table1[[#This Row],[Profit]]/Table1[[#This Row],[Sales_Value]]</f>
        <v>4.3904819799849545E-2</v>
      </c>
      <c r="O7880" s="3" t="str">
        <f>IF(Table1[[#This Row],[Profit]]&lt;0,"Yes","No")</f>
        <v>No</v>
      </c>
      <c r="P7880" t="str">
        <f>IF(Table1[[#This Row],[Discount_Pct]]&gt;0.3,"High",IF(Table1[[#This Row],[Discount_Pct]]&gt;0.15,"Medium","Low"))</f>
        <v>Low</v>
      </c>
      <c r="Q7880" t="str">
        <f>TEXT(Table1[[#This Row],[Date]],"MMM-YYYY")</f>
        <v>Jul-2024</v>
      </c>
      <c r="R7880" t="str">
        <f>IF(Table1[[#This Row],[Sales_Value]]&gt;500000,"Premium",IF(Table1[[#This Row],[Sales_Value]]&gt;100000,"Mid","Basic"))</f>
        <v>Premium</v>
      </c>
    </row>
    <row r="7881" spans="1:18" x14ac:dyDescent="0.3">
      <c r="A7881" s="1">
        <v>45656</v>
      </c>
      <c r="B7881" t="s">
        <v>8082</v>
      </c>
      <c r="C7881" t="s">
        <v>14</v>
      </c>
      <c r="D7881" t="s">
        <v>15</v>
      </c>
      <c r="E7881" t="s">
        <v>182</v>
      </c>
      <c r="F7881" t="s">
        <v>45</v>
      </c>
      <c r="G7881" t="s">
        <v>46</v>
      </c>
      <c r="H7881">
        <v>16</v>
      </c>
      <c r="I7881">
        <v>9889.7900000000009</v>
      </c>
      <c r="J7881">
        <v>7.0000000000000007E-2</v>
      </c>
      <c r="K7881">
        <v>147160.07999999999</v>
      </c>
      <c r="L7881">
        <v>7419.34</v>
      </c>
      <c r="M7881">
        <v>28450.639999999999</v>
      </c>
      <c r="N7881" s="2">
        <f>Table1[[#This Row],[Profit]]/Table1[[#This Row],[Sales_Value]]</f>
        <v>0.19333123493817075</v>
      </c>
      <c r="O7881" s="3" t="str">
        <f>IF(Table1[[#This Row],[Profit]]&lt;0,"Yes","No")</f>
        <v>No</v>
      </c>
      <c r="P7881" t="str">
        <f>IF(Table1[[#This Row],[Discount_Pct]]&gt;0.3,"High",IF(Table1[[#This Row],[Discount_Pct]]&gt;0.15,"Medium","Low"))</f>
        <v>Low</v>
      </c>
      <c r="Q7881" t="str">
        <f>TEXT(Table1[[#This Row],[Date]],"MMM-YYYY")</f>
        <v>Dec-2024</v>
      </c>
      <c r="R7881" t="str">
        <f>IF(Table1[[#This Row],[Sales_Value]]&gt;500000,"Premium",IF(Table1[[#This Row],[Sales_Value]]&gt;100000,"Mid","Basic"))</f>
        <v>Mid</v>
      </c>
    </row>
    <row r="7882" spans="1:18" x14ac:dyDescent="0.3">
      <c r="A7882" s="1">
        <v>45360</v>
      </c>
      <c r="B7882" t="s">
        <v>8083</v>
      </c>
      <c r="C7882" t="s">
        <v>14</v>
      </c>
      <c r="D7882" t="s">
        <v>26</v>
      </c>
      <c r="E7882" t="s">
        <v>557</v>
      </c>
      <c r="F7882" t="s">
        <v>140</v>
      </c>
      <c r="G7882" t="s">
        <v>53</v>
      </c>
      <c r="H7882">
        <v>44</v>
      </c>
      <c r="I7882">
        <v>1919.78</v>
      </c>
      <c r="J7882">
        <v>0.09</v>
      </c>
      <c r="K7882">
        <v>76867.990000000005</v>
      </c>
      <c r="L7882">
        <v>1127.04</v>
      </c>
      <c r="M7882">
        <v>27278.23</v>
      </c>
      <c r="N7882" s="2">
        <f>Table1[[#This Row],[Profit]]/Table1[[#This Row],[Sales_Value]]</f>
        <v>0.35487112385792835</v>
      </c>
      <c r="O7882" s="3" t="str">
        <f>IF(Table1[[#This Row],[Profit]]&lt;0,"Yes","No")</f>
        <v>No</v>
      </c>
      <c r="P7882" t="str">
        <f>IF(Table1[[#This Row],[Discount_Pct]]&gt;0.3,"High",IF(Table1[[#This Row],[Discount_Pct]]&gt;0.15,"Medium","Low"))</f>
        <v>Low</v>
      </c>
      <c r="Q7882" t="str">
        <f>TEXT(Table1[[#This Row],[Date]],"MMM-YYYY")</f>
        <v>Mar-2024</v>
      </c>
      <c r="R7882" t="str">
        <f>IF(Table1[[#This Row],[Sales_Value]]&gt;500000,"Premium",IF(Table1[[#This Row],[Sales_Value]]&gt;100000,"Mid","Basic"))</f>
        <v>Basic</v>
      </c>
    </row>
    <row r="7883" spans="1:18" x14ac:dyDescent="0.3">
      <c r="A7883" s="1">
        <v>45494</v>
      </c>
      <c r="B7883" t="s">
        <v>8084</v>
      </c>
      <c r="C7883" t="s">
        <v>20</v>
      </c>
      <c r="D7883" t="s">
        <v>72</v>
      </c>
      <c r="E7883" t="s">
        <v>216</v>
      </c>
      <c r="F7883" t="s">
        <v>52</v>
      </c>
      <c r="G7883" t="s">
        <v>53</v>
      </c>
      <c r="H7883">
        <v>33</v>
      </c>
      <c r="I7883">
        <v>1756.97</v>
      </c>
      <c r="J7883">
        <v>0</v>
      </c>
      <c r="K7883">
        <v>57980.01</v>
      </c>
      <c r="L7883">
        <v>950.7</v>
      </c>
      <c r="M7883">
        <v>26606.91</v>
      </c>
      <c r="N7883" s="2">
        <f>Table1[[#This Row],[Profit]]/Table1[[#This Row],[Sales_Value]]</f>
        <v>0.45889798915177832</v>
      </c>
      <c r="O7883" s="3" t="str">
        <f>IF(Table1[[#This Row],[Profit]]&lt;0,"Yes","No")</f>
        <v>No</v>
      </c>
      <c r="P7883" t="str">
        <f>IF(Table1[[#This Row],[Discount_Pct]]&gt;0.3,"High",IF(Table1[[#This Row],[Discount_Pct]]&gt;0.15,"Medium","Low"))</f>
        <v>Low</v>
      </c>
      <c r="Q7883" t="str">
        <f>TEXT(Table1[[#This Row],[Date]],"MMM-YYYY")</f>
        <v>Jul-2024</v>
      </c>
      <c r="R7883" t="str">
        <f>IF(Table1[[#This Row],[Sales_Value]]&gt;500000,"Premium",IF(Table1[[#This Row],[Sales_Value]]&gt;100000,"Mid","Basic"))</f>
        <v>Basic</v>
      </c>
    </row>
    <row r="7884" spans="1:18" x14ac:dyDescent="0.3">
      <c r="A7884" s="1">
        <v>45344</v>
      </c>
      <c r="B7884" t="s">
        <v>8085</v>
      </c>
      <c r="C7884" t="s">
        <v>34</v>
      </c>
      <c r="D7884" t="s">
        <v>80</v>
      </c>
      <c r="E7884" t="s">
        <v>234</v>
      </c>
      <c r="F7884" t="s">
        <v>103</v>
      </c>
      <c r="G7884" t="s">
        <v>24</v>
      </c>
      <c r="H7884">
        <v>15</v>
      </c>
      <c r="I7884">
        <v>225.03</v>
      </c>
      <c r="J7884">
        <v>0.2</v>
      </c>
      <c r="K7884">
        <v>2700.36</v>
      </c>
      <c r="L7884">
        <v>126.7</v>
      </c>
      <c r="M7884">
        <v>799.86</v>
      </c>
      <c r="N7884" s="2">
        <f>Table1[[#This Row],[Profit]]/Table1[[#This Row],[Sales_Value]]</f>
        <v>0.29620495045105094</v>
      </c>
      <c r="O7884" s="3" t="str">
        <f>IF(Table1[[#This Row],[Profit]]&lt;0,"Yes","No")</f>
        <v>No</v>
      </c>
      <c r="P7884" t="str">
        <f>IF(Table1[[#This Row],[Discount_Pct]]&gt;0.3,"High",IF(Table1[[#This Row],[Discount_Pct]]&gt;0.15,"Medium","Low"))</f>
        <v>Medium</v>
      </c>
      <c r="Q7884" t="str">
        <f>TEXT(Table1[[#This Row],[Date]],"MMM-YYYY")</f>
        <v>Feb-2024</v>
      </c>
      <c r="R7884" t="str">
        <f>IF(Table1[[#This Row],[Sales_Value]]&gt;500000,"Premium",IF(Table1[[#This Row],[Sales_Value]]&gt;100000,"Mid","Basic"))</f>
        <v>Basic</v>
      </c>
    </row>
    <row r="7885" spans="1:18" x14ac:dyDescent="0.3">
      <c r="A7885" s="1">
        <v>45303</v>
      </c>
      <c r="B7885" t="s">
        <v>8086</v>
      </c>
      <c r="C7885" t="s">
        <v>34</v>
      </c>
      <c r="D7885" t="s">
        <v>207</v>
      </c>
      <c r="E7885" t="s">
        <v>460</v>
      </c>
      <c r="F7885" t="s">
        <v>42</v>
      </c>
      <c r="G7885" t="s">
        <v>18</v>
      </c>
      <c r="H7885">
        <v>86</v>
      </c>
      <c r="I7885">
        <v>66273.039999999994</v>
      </c>
      <c r="J7885">
        <v>0.23</v>
      </c>
      <c r="K7885">
        <v>4388600.71</v>
      </c>
      <c r="L7885">
        <v>45830.41</v>
      </c>
      <c r="M7885">
        <v>447185.45</v>
      </c>
      <c r="N7885" s="2">
        <f>Table1[[#This Row],[Profit]]/Table1[[#This Row],[Sales_Value]]</f>
        <v>0.10189704635945337</v>
      </c>
      <c r="O7885" s="3" t="str">
        <f>IF(Table1[[#This Row],[Profit]]&lt;0,"Yes","No")</f>
        <v>No</v>
      </c>
      <c r="P7885" t="str">
        <f>IF(Table1[[#This Row],[Discount_Pct]]&gt;0.3,"High",IF(Table1[[#This Row],[Discount_Pct]]&gt;0.15,"Medium","Low"))</f>
        <v>Medium</v>
      </c>
      <c r="Q7885" t="str">
        <f>TEXT(Table1[[#This Row],[Date]],"MMM-YYYY")</f>
        <v>Jan-2024</v>
      </c>
      <c r="R7885" t="str">
        <f>IF(Table1[[#This Row],[Sales_Value]]&gt;500000,"Premium",IF(Table1[[#This Row],[Sales_Value]]&gt;100000,"Mid","Basic"))</f>
        <v>Premium</v>
      </c>
    </row>
    <row r="7886" spans="1:18" x14ac:dyDescent="0.3">
      <c r="A7886" s="1">
        <v>45321</v>
      </c>
      <c r="B7886" t="s">
        <v>8087</v>
      </c>
      <c r="C7886" t="s">
        <v>14</v>
      </c>
      <c r="D7886" t="s">
        <v>144</v>
      </c>
      <c r="E7886" t="s">
        <v>171</v>
      </c>
      <c r="F7886" t="s">
        <v>201</v>
      </c>
      <c r="G7886" t="s">
        <v>53</v>
      </c>
      <c r="H7886">
        <v>4</v>
      </c>
      <c r="I7886">
        <v>1120.4000000000001</v>
      </c>
      <c r="J7886">
        <v>0</v>
      </c>
      <c r="K7886">
        <v>4481.6000000000004</v>
      </c>
      <c r="L7886">
        <v>697.05</v>
      </c>
      <c r="M7886">
        <v>1693.4</v>
      </c>
      <c r="N7886" s="2">
        <f>Table1[[#This Row],[Profit]]/Table1[[#This Row],[Sales_Value]]</f>
        <v>0.37785612281328096</v>
      </c>
      <c r="O7886" s="3" t="str">
        <f>IF(Table1[[#This Row],[Profit]]&lt;0,"Yes","No")</f>
        <v>No</v>
      </c>
      <c r="P7886" t="str">
        <f>IF(Table1[[#This Row],[Discount_Pct]]&gt;0.3,"High",IF(Table1[[#This Row],[Discount_Pct]]&gt;0.15,"Medium","Low"))</f>
        <v>Low</v>
      </c>
      <c r="Q7886" t="str">
        <f>TEXT(Table1[[#This Row],[Date]],"MMM-YYYY")</f>
        <v>Jan-2024</v>
      </c>
      <c r="R7886" t="str">
        <f>IF(Table1[[#This Row],[Sales_Value]]&gt;500000,"Premium",IF(Table1[[#This Row],[Sales_Value]]&gt;100000,"Mid","Basic"))</f>
        <v>Basic</v>
      </c>
    </row>
    <row r="7887" spans="1:18" x14ac:dyDescent="0.3">
      <c r="A7887" s="1">
        <v>45498</v>
      </c>
      <c r="B7887" t="s">
        <v>8088</v>
      </c>
      <c r="C7887" t="s">
        <v>39</v>
      </c>
      <c r="D7887" t="s">
        <v>66</v>
      </c>
      <c r="E7887" t="s">
        <v>758</v>
      </c>
      <c r="F7887" t="s">
        <v>293</v>
      </c>
      <c r="G7887" t="s">
        <v>53</v>
      </c>
      <c r="H7887">
        <v>48</v>
      </c>
      <c r="I7887">
        <v>882.42</v>
      </c>
      <c r="J7887">
        <v>0.14000000000000001</v>
      </c>
      <c r="K7887">
        <v>36426.300000000003</v>
      </c>
      <c r="L7887">
        <v>412.76</v>
      </c>
      <c r="M7887">
        <v>16613.82</v>
      </c>
      <c r="N7887" s="2">
        <f>Table1[[#This Row],[Profit]]/Table1[[#This Row],[Sales_Value]]</f>
        <v>0.45609408586653044</v>
      </c>
      <c r="O7887" s="3" t="str">
        <f>IF(Table1[[#This Row],[Profit]]&lt;0,"Yes","No")</f>
        <v>No</v>
      </c>
      <c r="P7887" t="str">
        <f>IF(Table1[[#This Row],[Discount_Pct]]&gt;0.3,"High",IF(Table1[[#This Row],[Discount_Pct]]&gt;0.15,"Medium","Low"))</f>
        <v>Low</v>
      </c>
      <c r="Q7887" t="str">
        <f>TEXT(Table1[[#This Row],[Date]],"MMM-YYYY")</f>
        <v>Jul-2024</v>
      </c>
      <c r="R7887" t="str">
        <f>IF(Table1[[#This Row],[Sales_Value]]&gt;500000,"Premium",IF(Table1[[#This Row],[Sales_Value]]&gt;100000,"Mid","Basic"))</f>
        <v>Basic</v>
      </c>
    </row>
    <row r="7888" spans="1:18" x14ac:dyDescent="0.3">
      <c r="A7888" s="1">
        <v>45358</v>
      </c>
      <c r="B7888" t="s">
        <v>8089</v>
      </c>
      <c r="C7888" t="s">
        <v>14</v>
      </c>
      <c r="D7888" t="s">
        <v>15</v>
      </c>
      <c r="E7888" t="s">
        <v>506</v>
      </c>
      <c r="F7888" t="s">
        <v>68</v>
      </c>
      <c r="G7888" t="s">
        <v>24</v>
      </c>
      <c r="H7888">
        <v>76</v>
      </c>
      <c r="I7888">
        <v>110.8</v>
      </c>
      <c r="J7888">
        <v>0.28999999999999998</v>
      </c>
      <c r="K7888">
        <v>5978.77</v>
      </c>
      <c r="L7888">
        <v>64.42</v>
      </c>
      <c r="M7888">
        <v>1082.8499999999999</v>
      </c>
      <c r="N7888" s="2">
        <f>Table1[[#This Row],[Profit]]/Table1[[#This Row],[Sales_Value]]</f>
        <v>0.18111584824303323</v>
      </c>
      <c r="O7888" s="3" t="str">
        <f>IF(Table1[[#This Row],[Profit]]&lt;0,"Yes","No")</f>
        <v>No</v>
      </c>
      <c r="P7888" t="str">
        <f>IF(Table1[[#This Row],[Discount_Pct]]&gt;0.3,"High",IF(Table1[[#This Row],[Discount_Pct]]&gt;0.15,"Medium","Low"))</f>
        <v>Medium</v>
      </c>
      <c r="Q7888" t="str">
        <f>TEXT(Table1[[#This Row],[Date]],"MMM-YYYY")</f>
        <v>Mar-2024</v>
      </c>
      <c r="R7888" t="str">
        <f>IF(Table1[[#This Row],[Sales_Value]]&gt;500000,"Premium",IF(Table1[[#This Row],[Sales_Value]]&gt;100000,"Mid","Basic"))</f>
        <v>Basic</v>
      </c>
    </row>
    <row r="7889" spans="1:18" x14ac:dyDescent="0.3">
      <c r="A7889" s="1">
        <v>45302</v>
      </c>
      <c r="B7889" t="s">
        <v>8090</v>
      </c>
      <c r="C7889" t="s">
        <v>34</v>
      </c>
      <c r="D7889" t="s">
        <v>105</v>
      </c>
      <c r="E7889" t="s">
        <v>460</v>
      </c>
      <c r="F7889" t="s">
        <v>293</v>
      </c>
      <c r="G7889" t="s">
        <v>53</v>
      </c>
      <c r="H7889">
        <v>70</v>
      </c>
      <c r="I7889">
        <v>733.9</v>
      </c>
      <c r="J7889">
        <v>0.22</v>
      </c>
      <c r="K7889">
        <v>40070.94</v>
      </c>
      <c r="L7889">
        <v>362.54</v>
      </c>
      <c r="M7889">
        <v>14693.14</v>
      </c>
      <c r="N7889" s="2">
        <f>Table1[[#This Row],[Profit]]/Table1[[#This Row],[Sales_Value]]</f>
        <v>0.36667819621900555</v>
      </c>
      <c r="O7889" s="3" t="str">
        <f>IF(Table1[[#This Row],[Profit]]&lt;0,"Yes","No")</f>
        <v>No</v>
      </c>
      <c r="P7889" t="str">
        <f>IF(Table1[[#This Row],[Discount_Pct]]&gt;0.3,"High",IF(Table1[[#This Row],[Discount_Pct]]&gt;0.15,"Medium","Low"))</f>
        <v>Medium</v>
      </c>
      <c r="Q7889" t="str">
        <f>TEXT(Table1[[#This Row],[Date]],"MMM-YYYY")</f>
        <v>Jan-2024</v>
      </c>
      <c r="R7889" t="str">
        <f>IF(Table1[[#This Row],[Sales_Value]]&gt;500000,"Premium",IF(Table1[[#This Row],[Sales_Value]]&gt;100000,"Mid","Basic"))</f>
        <v>Basic</v>
      </c>
    </row>
    <row r="7890" spans="1:18" x14ac:dyDescent="0.3">
      <c r="A7890" s="1">
        <v>45524</v>
      </c>
      <c r="B7890" t="s">
        <v>8091</v>
      </c>
      <c r="C7890" t="s">
        <v>20</v>
      </c>
      <c r="D7890" t="s">
        <v>30</v>
      </c>
      <c r="E7890" t="s">
        <v>44</v>
      </c>
      <c r="F7890" t="s">
        <v>61</v>
      </c>
      <c r="G7890" t="s">
        <v>53</v>
      </c>
      <c r="H7890">
        <v>72</v>
      </c>
      <c r="I7890">
        <v>3089.09</v>
      </c>
      <c r="J7890">
        <v>0</v>
      </c>
      <c r="K7890">
        <v>222414.48</v>
      </c>
      <c r="L7890">
        <v>1850</v>
      </c>
      <c r="M7890">
        <v>89214.48</v>
      </c>
      <c r="N7890" s="2">
        <f>Table1[[#This Row],[Profit]]/Table1[[#This Row],[Sales_Value]]</f>
        <v>0.40111812863982593</v>
      </c>
      <c r="O7890" s="3" t="str">
        <f>IF(Table1[[#This Row],[Profit]]&lt;0,"Yes","No")</f>
        <v>No</v>
      </c>
      <c r="P7890" t="str">
        <f>IF(Table1[[#This Row],[Discount_Pct]]&gt;0.3,"High",IF(Table1[[#This Row],[Discount_Pct]]&gt;0.15,"Medium","Low"))</f>
        <v>Low</v>
      </c>
      <c r="Q7890" t="str">
        <f>TEXT(Table1[[#This Row],[Date]],"MMM-YYYY")</f>
        <v>Aug-2024</v>
      </c>
      <c r="R7890" t="str">
        <f>IF(Table1[[#This Row],[Sales_Value]]&gt;500000,"Premium",IF(Table1[[#This Row],[Sales_Value]]&gt;100000,"Mid","Basic"))</f>
        <v>Mid</v>
      </c>
    </row>
    <row r="7891" spans="1:18" x14ac:dyDescent="0.3">
      <c r="A7891" s="1">
        <v>45360</v>
      </c>
      <c r="B7891" t="s">
        <v>8092</v>
      </c>
      <c r="C7891" t="s">
        <v>20</v>
      </c>
      <c r="D7891" t="s">
        <v>72</v>
      </c>
      <c r="E7891" t="s">
        <v>44</v>
      </c>
      <c r="F7891" t="s">
        <v>146</v>
      </c>
      <c r="G7891" t="s">
        <v>24</v>
      </c>
      <c r="H7891">
        <v>46</v>
      </c>
      <c r="I7891">
        <v>54.56</v>
      </c>
      <c r="J7891">
        <v>0.22</v>
      </c>
      <c r="K7891">
        <v>1957.61</v>
      </c>
      <c r="L7891">
        <v>28.74</v>
      </c>
      <c r="M7891">
        <v>635.57000000000005</v>
      </c>
      <c r="N7891" s="2">
        <f>Table1[[#This Row],[Profit]]/Table1[[#This Row],[Sales_Value]]</f>
        <v>0.32466630227675586</v>
      </c>
      <c r="O7891" s="3" t="str">
        <f>IF(Table1[[#This Row],[Profit]]&lt;0,"Yes","No")</f>
        <v>No</v>
      </c>
      <c r="P7891" t="str">
        <f>IF(Table1[[#This Row],[Discount_Pct]]&gt;0.3,"High",IF(Table1[[#This Row],[Discount_Pct]]&gt;0.15,"Medium","Low"))</f>
        <v>Medium</v>
      </c>
      <c r="Q7891" t="str">
        <f>TEXT(Table1[[#This Row],[Date]],"MMM-YYYY")</f>
        <v>Mar-2024</v>
      </c>
      <c r="R7891" t="str">
        <f>IF(Table1[[#This Row],[Sales_Value]]&gt;500000,"Premium",IF(Table1[[#This Row],[Sales_Value]]&gt;100000,"Mid","Basic"))</f>
        <v>Basic</v>
      </c>
    </row>
    <row r="7892" spans="1:18" x14ac:dyDescent="0.3">
      <c r="A7892" s="1">
        <v>45294</v>
      </c>
      <c r="B7892" t="s">
        <v>8093</v>
      </c>
      <c r="C7892" t="s">
        <v>20</v>
      </c>
      <c r="D7892" t="s">
        <v>148</v>
      </c>
      <c r="E7892" t="s">
        <v>87</v>
      </c>
      <c r="F7892" t="s">
        <v>70</v>
      </c>
      <c r="G7892" t="s">
        <v>46</v>
      </c>
      <c r="H7892">
        <v>78</v>
      </c>
      <c r="I7892">
        <v>1346.06</v>
      </c>
      <c r="J7892">
        <v>0</v>
      </c>
      <c r="K7892">
        <v>104992.68</v>
      </c>
      <c r="L7892">
        <v>938.63</v>
      </c>
      <c r="M7892">
        <v>31779.54</v>
      </c>
      <c r="N7892" s="2">
        <f>Table1[[#This Row],[Profit]]/Table1[[#This Row],[Sales_Value]]</f>
        <v>0.30268338707041292</v>
      </c>
      <c r="O7892" s="3" t="str">
        <f>IF(Table1[[#This Row],[Profit]]&lt;0,"Yes","No")</f>
        <v>No</v>
      </c>
      <c r="P7892" t="str">
        <f>IF(Table1[[#This Row],[Discount_Pct]]&gt;0.3,"High",IF(Table1[[#This Row],[Discount_Pct]]&gt;0.15,"Medium","Low"))</f>
        <v>Low</v>
      </c>
      <c r="Q7892" t="str">
        <f>TEXT(Table1[[#This Row],[Date]],"MMM-YYYY")</f>
        <v>Jan-2024</v>
      </c>
      <c r="R7892" t="str">
        <f>IF(Table1[[#This Row],[Sales_Value]]&gt;500000,"Premium",IF(Table1[[#This Row],[Sales_Value]]&gt;100000,"Mid","Basic"))</f>
        <v>Mid</v>
      </c>
    </row>
    <row r="7893" spans="1:18" x14ac:dyDescent="0.3">
      <c r="A7893" s="1">
        <v>45591</v>
      </c>
      <c r="B7893" t="s">
        <v>8094</v>
      </c>
      <c r="C7893" t="s">
        <v>14</v>
      </c>
      <c r="D7893" t="s">
        <v>144</v>
      </c>
      <c r="E7893" t="s">
        <v>102</v>
      </c>
      <c r="F7893" t="s">
        <v>156</v>
      </c>
      <c r="G7893" t="s">
        <v>18</v>
      </c>
      <c r="H7893">
        <v>37</v>
      </c>
      <c r="I7893">
        <v>22207.24</v>
      </c>
      <c r="J7893">
        <v>0.1</v>
      </c>
      <c r="K7893">
        <v>739501.09</v>
      </c>
      <c r="L7893">
        <v>15604.16</v>
      </c>
      <c r="M7893">
        <v>162147.17000000001</v>
      </c>
      <c r="N7893" s="2">
        <f>Table1[[#This Row],[Profit]]/Table1[[#This Row],[Sales_Value]]</f>
        <v>0.21926562677547914</v>
      </c>
      <c r="O7893" s="3" t="str">
        <f>IF(Table1[[#This Row],[Profit]]&lt;0,"Yes","No")</f>
        <v>No</v>
      </c>
      <c r="P7893" t="str">
        <f>IF(Table1[[#This Row],[Discount_Pct]]&gt;0.3,"High",IF(Table1[[#This Row],[Discount_Pct]]&gt;0.15,"Medium","Low"))</f>
        <v>Low</v>
      </c>
      <c r="Q7893" t="str">
        <f>TEXT(Table1[[#This Row],[Date]],"MMM-YYYY")</f>
        <v>Oct-2024</v>
      </c>
      <c r="R7893" t="str">
        <f>IF(Table1[[#This Row],[Sales_Value]]&gt;500000,"Premium",IF(Table1[[#This Row],[Sales_Value]]&gt;100000,"Mid","Basic"))</f>
        <v>Premium</v>
      </c>
    </row>
    <row r="7894" spans="1:18" x14ac:dyDescent="0.3">
      <c r="A7894" s="1">
        <v>45503</v>
      </c>
      <c r="B7894" t="s">
        <v>8095</v>
      </c>
      <c r="C7894" t="s">
        <v>20</v>
      </c>
      <c r="D7894" t="s">
        <v>124</v>
      </c>
      <c r="E7894" t="s">
        <v>373</v>
      </c>
      <c r="F7894" t="s">
        <v>110</v>
      </c>
      <c r="G7894" t="s">
        <v>24</v>
      </c>
      <c r="H7894">
        <v>60</v>
      </c>
      <c r="I7894">
        <v>381.8</v>
      </c>
      <c r="J7894">
        <v>0.21</v>
      </c>
      <c r="K7894">
        <v>18097.32</v>
      </c>
      <c r="L7894">
        <v>202.03</v>
      </c>
      <c r="M7894">
        <v>5975.52</v>
      </c>
      <c r="N7894" s="2">
        <f>Table1[[#This Row],[Profit]]/Table1[[#This Row],[Sales_Value]]</f>
        <v>0.3301881162514671</v>
      </c>
      <c r="O7894" s="3" t="str">
        <f>IF(Table1[[#This Row],[Profit]]&lt;0,"Yes","No")</f>
        <v>No</v>
      </c>
      <c r="P7894" t="str">
        <f>IF(Table1[[#This Row],[Discount_Pct]]&gt;0.3,"High",IF(Table1[[#This Row],[Discount_Pct]]&gt;0.15,"Medium","Low"))</f>
        <v>Medium</v>
      </c>
      <c r="Q7894" t="str">
        <f>TEXT(Table1[[#This Row],[Date]],"MMM-YYYY")</f>
        <v>Jul-2024</v>
      </c>
      <c r="R7894" t="str">
        <f>IF(Table1[[#This Row],[Sales_Value]]&gt;500000,"Premium",IF(Table1[[#This Row],[Sales_Value]]&gt;100000,"Mid","Basic"))</f>
        <v>Basic</v>
      </c>
    </row>
    <row r="7895" spans="1:18" x14ac:dyDescent="0.3">
      <c r="A7895" s="1">
        <v>45472</v>
      </c>
      <c r="B7895" t="s">
        <v>8096</v>
      </c>
      <c r="C7895" t="s">
        <v>20</v>
      </c>
      <c r="D7895" t="s">
        <v>30</v>
      </c>
      <c r="E7895" t="s">
        <v>73</v>
      </c>
      <c r="F7895" t="s">
        <v>76</v>
      </c>
      <c r="G7895" t="s">
        <v>77</v>
      </c>
      <c r="H7895">
        <v>20</v>
      </c>
      <c r="I7895">
        <v>1904.14</v>
      </c>
      <c r="J7895">
        <v>7.0000000000000007E-2</v>
      </c>
      <c r="K7895">
        <v>35417</v>
      </c>
      <c r="L7895">
        <v>1098.27</v>
      </c>
      <c r="M7895">
        <v>13451.6</v>
      </c>
      <c r="N7895" s="2">
        <f>Table1[[#This Row],[Profit]]/Table1[[#This Row],[Sales_Value]]</f>
        <v>0.37980630770533924</v>
      </c>
      <c r="O7895" s="3" t="str">
        <f>IF(Table1[[#This Row],[Profit]]&lt;0,"Yes","No")</f>
        <v>No</v>
      </c>
      <c r="P7895" t="str">
        <f>IF(Table1[[#This Row],[Discount_Pct]]&gt;0.3,"High",IF(Table1[[#This Row],[Discount_Pct]]&gt;0.15,"Medium","Low"))</f>
        <v>Low</v>
      </c>
      <c r="Q7895" t="str">
        <f>TEXT(Table1[[#This Row],[Date]],"MMM-YYYY")</f>
        <v>Jun-2024</v>
      </c>
      <c r="R7895" t="str">
        <f>IF(Table1[[#This Row],[Sales_Value]]&gt;500000,"Premium",IF(Table1[[#This Row],[Sales_Value]]&gt;100000,"Mid","Basic"))</f>
        <v>Basic</v>
      </c>
    </row>
    <row r="7896" spans="1:18" x14ac:dyDescent="0.3">
      <c r="A7896" s="1">
        <v>45640</v>
      </c>
      <c r="B7896" t="s">
        <v>8097</v>
      </c>
      <c r="C7896" t="s">
        <v>34</v>
      </c>
      <c r="D7896" t="s">
        <v>35</v>
      </c>
      <c r="E7896" t="s">
        <v>236</v>
      </c>
      <c r="F7896" t="s">
        <v>32</v>
      </c>
      <c r="G7896" t="s">
        <v>18</v>
      </c>
      <c r="H7896">
        <v>57</v>
      </c>
      <c r="I7896">
        <v>12445.71</v>
      </c>
      <c r="J7896">
        <v>0.11</v>
      </c>
      <c r="K7896">
        <v>631370.87</v>
      </c>
      <c r="L7896">
        <v>9684.6299999999992</v>
      </c>
      <c r="M7896">
        <v>79346.960000000006</v>
      </c>
      <c r="N7896" s="2">
        <f>Table1[[#This Row],[Profit]]/Table1[[#This Row],[Sales_Value]]</f>
        <v>0.12567409072895619</v>
      </c>
      <c r="O7896" s="3" t="str">
        <f>IF(Table1[[#This Row],[Profit]]&lt;0,"Yes","No")</f>
        <v>No</v>
      </c>
      <c r="P7896" t="str">
        <f>IF(Table1[[#This Row],[Discount_Pct]]&gt;0.3,"High",IF(Table1[[#This Row],[Discount_Pct]]&gt;0.15,"Medium","Low"))</f>
        <v>Low</v>
      </c>
      <c r="Q7896" t="str">
        <f>TEXT(Table1[[#This Row],[Date]],"MMM-YYYY")</f>
        <v>Dec-2024</v>
      </c>
      <c r="R7896" t="str">
        <f>IF(Table1[[#This Row],[Sales_Value]]&gt;500000,"Premium",IF(Table1[[#This Row],[Sales_Value]]&gt;100000,"Mid","Basic"))</f>
        <v>Premium</v>
      </c>
    </row>
    <row r="7897" spans="1:18" x14ac:dyDescent="0.3">
      <c r="A7897" s="1">
        <v>45463</v>
      </c>
      <c r="B7897" t="s">
        <v>8098</v>
      </c>
      <c r="C7897" t="s">
        <v>39</v>
      </c>
      <c r="D7897" t="s">
        <v>66</v>
      </c>
      <c r="E7897" t="s">
        <v>275</v>
      </c>
      <c r="F7897" t="s">
        <v>76</v>
      </c>
      <c r="G7897" t="s">
        <v>77</v>
      </c>
      <c r="H7897">
        <v>90</v>
      </c>
      <c r="I7897">
        <v>2277.63</v>
      </c>
      <c r="J7897">
        <v>0.23</v>
      </c>
      <c r="K7897">
        <v>157839.76</v>
      </c>
      <c r="L7897">
        <v>1041.42</v>
      </c>
      <c r="M7897">
        <v>64111.96</v>
      </c>
      <c r="N7897" s="2">
        <f>Table1[[#This Row],[Profit]]/Table1[[#This Row],[Sales_Value]]</f>
        <v>0.40618384113103057</v>
      </c>
      <c r="O7897" s="3" t="str">
        <f>IF(Table1[[#This Row],[Profit]]&lt;0,"Yes","No")</f>
        <v>No</v>
      </c>
      <c r="P7897" t="str">
        <f>IF(Table1[[#This Row],[Discount_Pct]]&gt;0.3,"High",IF(Table1[[#This Row],[Discount_Pct]]&gt;0.15,"Medium","Low"))</f>
        <v>Medium</v>
      </c>
      <c r="Q7897" t="str">
        <f>TEXT(Table1[[#This Row],[Date]],"MMM-YYYY")</f>
        <v>Jun-2024</v>
      </c>
      <c r="R7897" t="str">
        <f>IF(Table1[[#This Row],[Sales_Value]]&gt;500000,"Premium",IF(Table1[[#This Row],[Sales_Value]]&gt;100000,"Mid","Basic"))</f>
        <v>Mid</v>
      </c>
    </row>
    <row r="7898" spans="1:18" x14ac:dyDescent="0.3">
      <c r="A7898" s="1">
        <v>45521</v>
      </c>
      <c r="B7898" t="s">
        <v>8099</v>
      </c>
      <c r="C7898" t="s">
        <v>20</v>
      </c>
      <c r="D7898" t="s">
        <v>72</v>
      </c>
      <c r="E7898" t="s">
        <v>311</v>
      </c>
      <c r="F7898" t="s">
        <v>264</v>
      </c>
      <c r="G7898" t="s">
        <v>77</v>
      </c>
      <c r="H7898">
        <v>69</v>
      </c>
      <c r="I7898">
        <v>3093.94</v>
      </c>
      <c r="J7898">
        <v>0</v>
      </c>
      <c r="K7898">
        <v>213481.86</v>
      </c>
      <c r="L7898">
        <v>1487.42</v>
      </c>
      <c r="M7898">
        <v>110849.88</v>
      </c>
      <c r="N7898" s="2">
        <f>Table1[[#This Row],[Profit]]/Table1[[#This Row],[Sales_Value]]</f>
        <v>0.51924730279190945</v>
      </c>
      <c r="O7898" s="3" t="str">
        <f>IF(Table1[[#This Row],[Profit]]&lt;0,"Yes","No")</f>
        <v>No</v>
      </c>
      <c r="P7898" t="str">
        <f>IF(Table1[[#This Row],[Discount_Pct]]&gt;0.3,"High",IF(Table1[[#This Row],[Discount_Pct]]&gt;0.15,"Medium","Low"))</f>
        <v>Low</v>
      </c>
      <c r="Q7898" t="str">
        <f>TEXT(Table1[[#This Row],[Date]],"MMM-YYYY")</f>
        <v>Aug-2024</v>
      </c>
      <c r="R7898" t="str">
        <f>IF(Table1[[#This Row],[Sales_Value]]&gt;500000,"Premium",IF(Table1[[#This Row],[Sales_Value]]&gt;100000,"Mid","Basic"))</f>
        <v>Mid</v>
      </c>
    </row>
    <row r="7899" spans="1:18" x14ac:dyDescent="0.3">
      <c r="A7899" s="1">
        <v>45645</v>
      </c>
      <c r="B7899" t="s">
        <v>8100</v>
      </c>
      <c r="C7899" t="s">
        <v>20</v>
      </c>
      <c r="D7899" t="s">
        <v>30</v>
      </c>
      <c r="E7899" t="s">
        <v>171</v>
      </c>
      <c r="F7899" t="s">
        <v>165</v>
      </c>
      <c r="G7899" t="s">
        <v>24</v>
      </c>
      <c r="H7899">
        <v>95</v>
      </c>
      <c r="I7899">
        <v>186.2</v>
      </c>
      <c r="J7899">
        <v>0.18</v>
      </c>
      <c r="K7899">
        <v>14504.98</v>
      </c>
      <c r="L7899">
        <v>115.4</v>
      </c>
      <c r="M7899">
        <v>3541.98</v>
      </c>
      <c r="N7899" s="2">
        <f>Table1[[#This Row],[Profit]]/Table1[[#This Row],[Sales_Value]]</f>
        <v>0.24419061591260383</v>
      </c>
      <c r="O7899" s="3" t="str">
        <f>IF(Table1[[#This Row],[Profit]]&lt;0,"Yes","No")</f>
        <v>No</v>
      </c>
      <c r="P7899" t="str">
        <f>IF(Table1[[#This Row],[Discount_Pct]]&gt;0.3,"High",IF(Table1[[#This Row],[Discount_Pct]]&gt;0.15,"Medium","Low"))</f>
        <v>Medium</v>
      </c>
      <c r="Q7899" t="str">
        <f>TEXT(Table1[[#This Row],[Date]],"MMM-YYYY")</f>
        <v>Dec-2024</v>
      </c>
      <c r="R7899" t="str">
        <f>IF(Table1[[#This Row],[Sales_Value]]&gt;500000,"Premium",IF(Table1[[#This Row],[Sales_Value]]&gt;100000,"Mid","Basic"))</f>
        <v>Basic</v>
      </c>
    </row>
    <row r="7900" spans="1:18" x14ac:dyDescent="0.3">
      <c r="A7900" s="1">
        <v>45475</v>
      </c>
      <c r="B7900" t="s">
        <v>8101</v>
      </c>
      <c r="C7900" t="s">
        <v>20</v>
      </c>
      <c r="D7900" t="s">
        <v>21</v>
      </c>
      <c r="E7900" t="s">
        <v>236</v>
      </c>
      <c r="F7900" t="s">
        <v>82</v>
      </c>
      <c r="G7900" t="s">
        <v>24</v>
      </c>
      <c r="H7900">
        <v>99</v>
      </c>
      <c r="I7900">
        <v>82.94</v>
      </c>
      <c r="J7900">
        <v>0.14000000000000001</v>
      </c>
      <c r="K7900">
        <v>7061.51</v>
      </c>
      <c r="L7900">
        <v>54.93</v>
      </c>
      <c r="M7900">
        <v>1623.44</v>
      </c>
      <c r="N7900" s="2">
        <f>Table1[[#This Row],[Profit]]/Table1[[#This Row],[Sales_Value]]</f>
        <v>0.2298998372869259</v>
      </c>
      <c r="O7900" s="3" t="str">
        <f>IF(Table1[[#This Row],[Profit]]&lt;0,"Yes","No")</f>
        <v>No</v>
      </c>
      <c r="P7900" t="str">
        <f>IF(Table1[[#This Row],[Discount_Pct]]&gt;0.3,"High",IF(Table1[[#This Row],[Discount_Pct]]&gt;0.15,"Medium","Low"))</f>
        <v>Low</v>
      </c>
      <c r="Q7900" t="str">
        <f>TEXT(Table1[[#This Row],[Date]],"MMM-YYYY")</f>
        <v>Jul-2024</v>
      </c>
      <c r="R7900" t="str">
        <f>IF(Table1[[#This Row],[Sales_Value]]&gt;500000,"Premium",IF(Table1[[#This Row],[Sales_Value]]&gt;100000,"Mid","Basic"))</f>
        <v>Basic</v>
      </c>
    </row>
    <row r="7901" spans="1:18" x14ac:dyDescent="0.3">
      <c r="A7901" s="1">
        <v>45598</v>
      </c>
      <c r="B7901" t="s">
        <v>8102</v>
      </c>
      <c r="C7901" t="s">
        <v>39</v>
      </c>
      <c r="D7901" t="s">
        <v>40</v>
      </c>
      <c r="E7901" t="s">
        <v>228</v>
      </c>
      <c r="F7901" t="s">
        <v>49</v>
      </c>
      <c r="G7901" t="s">
        <v>24</v>
      </c>
      <c r="H7901">
        <v>90</v>
      </c>
      <c r="I7901">
        <v>60.44</v>
      </c>
      <c r="J7901">
        <v>0</v>
      </c>
      <c r="K7901">
        <v>5439.6</v>
      </c>
      <c r="L7901">
        <v>40.840000000000003</v>
      </c>
      <c r="M7901">
        <v>1764</v>
      </c>
      <c r="N7901" s="2">
        <f>Table1[[#This Row],[Profit]]/Table1[[#This Row],[Sales_Value]]</f>
        <v>0.32428855062872269</v>
      </c>
      <c r="O7901" s="3" t="str">
        <f>IF(Table1[[#This Row],[Profit]]&lt;0,"Yes","No")</f>
        <v>No</v>
      </c>
      <c r="P7901" t="str">
        <f>IF(Table1[[#This Row],[Discount_Pct]]&gt;0.3,"High",IF(Table1[[#This Row],[Discount_Pct]]&gt;0.15,"Medium","Low"))</f>
        <v>Low</v>
      </c>
      <c r="Q7901" t="str">
        <f>TEXT(Table1[[#This Row],[Date]],"MMM-YYYY")</f>
        <v>Nov-2024</v>
      </c>
      <c r="R7901" t="str">
        <f>IF(Table1[[#This Row],[Sales_Value]]&gt;500000,"Premium",IF(Table1[[#This Row],[Sales_Value]]&gt;100000,"Mid","Basic"))</f>
        <v>Basic</v>
      </c>
    </row>
    <row r="7902" spans="1:18" x14ac:dyDescent="0.3">
      <c r="A7902" s="1">
        <v>45584</v>
      </c>
      <c r="B7902" t="s">
        <v>8103</v>
      </c>
      <c r="C7902" t="s">
        <v>39</v>
      </c>
      <c r="D7902" t="s">
        <v>93</v>
      </c>
      <c r="E7902" t="s">
        <v>16</v>
      </c>
      <c r="F7902" t="s">
        <v>61</v>
      </c>
      <c r="G7902" t="s">
        <v>53</v>
      </c>
      <c r="H7902">
        <v>99</v>
      </c>
      <c r="I7902">
        <v>2720.1</v>
      </c>
      <c r="J7902">
        <v>0</v>
      </c>
      <c r="K7902">
        <v>269289.90000000002</v>
      </c>
      <c r="L7902">
        <v>2008.12</v>
      </c>
      <c r="M7902">
        <v>70486.02</v>
      </c>
      <c r="N7902" s="2">
        <f>Table1[[#This Row],[Profit]]/Table1[[#This Row],[Sales_Value]]</f>
        <v>0.2617477298628727</v>
      </c>
      <c r="O7902" s="3" t="str">
        <f>IF(Table1[[#This Row],[Profit]]&lt;0,"Yes","No")</f>
        <v>No</v>
      </c>
      <c r="P7902" t="str">
        <f>IF(Table1[[#This Row],[Discount_Pct]]&gt;0.3,"High",IF(Table1[[#This Row],[Discount_Pct]]&gt;0.15,"Medium","Low"))</f>
        <v>Low</v>
      </c>
      <c r="Q7902" t="str">
        <f>TEXT(Table1[[#This Row],[Date]],"MMM-YYYY")</f>
        <v>Oct-2024</v>
      </c>
      <c r="R7902" t="str">
        <f>IF(Table1[[#This Row],[Sales_Value]]&gt;500000,"Premium",IF(Table1[[#This Row],[Sales_Value]]&gt;100000,"Mid","Basic"))</f>
        <v>Mid</v>
      </c>
    </row>
    <row r="7903" spans="1:18" x14ac:dyDescent="0.3">
      <c r="A7903" s="1">
        <v>45596</v>
      </c>
      <c r="B7903" t="s">
        <v>8104</v>
      </c>
      <c r="C7903" t="s">
        <v>39</v>
      </c>
      <c r="D7903" t="s">
        <v>192</v>
      </c>
      <c r="E7903" t="s">
        <v>171</v>
      </c>
      <c r="F7903" t="s">
        <v>178</v>
      </c>
      <c r="G7903" t="s">
        <v>46</v>
      </c>
      <c r="H7903">
        <v>75</v>
      </c>
      <c r="I7903">
        <v>25255.97</v>
      </c>
      <c r="J7903">
        <v>0.01</v>
      </c>
      <c r="K7903">
        <v>1875255.77</v>
      </c>
      <c r="L7903">
        <v>16778.48</v>
      </c>
      <c r="M7903">
        <v>616869.77</v>
      </c>
      <c r="N7903" s="2">
        <f>Table1[[#This Row],[Profit]]/Table1[[#This Row],[Sales_Value]]</f>
        <v>0.32895233805893048</v>
      </c>
      <c r="O7903" s="3" t="str">
        <f>IF(Table1[[#This Row],[Profit]]&lt;0,"Yes","No")</f>
        <v>No</v>
      </c>
      <c r="P7903" t="str">
        <f>IF(Table1[[#This Row],[Discount_Pct]]&gt;0.3,"High",IF(Table1[[#This Row],[Discount_Pct]]&gt;0.15,"Medium","Low"))</f>
        <v>Low</v>
      </c>
      <c r="Q7903" t="str">
        <f>TEXT(Table1[[#This Row],[Date]],"MMM-YYYY")</f>
        <v>Oct-2024</v>
      </c>
      <c r="R7903" t="str">
        <f>IF(Table1[[#This Row],[Sales_Value]]&gt;500000,"Premium",IF(Table1[[#This Row],[Sales_Value]]&gt;100000,"Mid","Basic"))</f>
        <v>Premium</v>
      </c>
    </row>
    <row r="7904" spans="1:18" x14ac:dyDescent="0.3">
      <c r="A7904" s="1">
        <v>45604</v>
      </c>
      <c r="B7904" t="s">
        <v>8105</v>
      </c>
      <c r="C7904" t="s">
        <v>20</v>
      </c>
      <c r="D7904" t="s">
        <v>124</v>
      </c>
      <c r="E7904" t="s">
        <v>303</v>
      </c>
      <c r="F7904" t="s">
        <v>91</v>
      </c>
      <c r="G7904" t="s">
        <v>46</v>
      </c>
      <c r="H7904">
        <v>44</v>
      </c>
      <c r="I7904">
        <v>7311.21</v>
      </c>
      <c r="J7904">
        <v>0.24</v>
      </c>
      <c r="K7904">
        <v>244486.86</v>
      </c>
      <c r="L7904">
        <v>6063.01</v>
      </c>
      <c r="M7904">
        <v>-22285.58</v>
      </c>
      <c r="N7904" s="2">
        <f>Table1[[#This Row],[Profit]]/Table1[[#This Row],[Sales_Value]]</f>
        <v>-9.1152465208150665E-2</v>
      </c>
      <c r="O7904" s="3" t="str">
        <f>IF(Table1[[#This Row],[Profit]]&lt;0,"Yes","No")</f>
        <v>Yes</v>
      </c>
      <c r="P7904" t="str">
        <f>IF(Table1[[#This Row],[Discount_Pct]]&gt;0.3,"High",IF(Table1[[#This Row],[Discount_Pct]]&gt;0.15,"Medium","Low"))</f>
        <v>Medium</v>
      </c>
      <c r="Q7904" t="str">
        <f>TEXT(Table1[[#This Row],[Date]],"MMM-YYYY")</f>
        <v>Nov-2024</v>
      </c>
      <c r="R7904" t="str">
        <f>IF(Table1[[#This Row],[Sales_Value]]&gt;500000,"Premium",IF(Table1[[#This Row],[Sales_Value]]&gt;100000,"Mid","Basic"))</f>
        <v>Mid</v>
      </c>
    </row>
    <row r="7905" spans="1:18" x14ac:dyDescent="0.3">
      <c r="A7905" s="1">
        <v>45519</v>
      </c>
      <c r="B7905" t="s">
        <v>8106</v>
      </c>
      <c r="C7905" t="s">
        <v>34</v>
      </c>
      <c r="D7905" t="s">
        <v>207</v>
      </c>
      <c r="E7905" t="s">
        <v>272</v>
      </c>
      <c r="F7905" t="s">
        <v>184</v>
      </c>
      <c r="G7905" t="s">
        <v>24</v>
      </c>
      <c r="H7905">
        <v>9</v>
      </c>
      <c r="I7905">
        <v>40.67</v>
      </c>
      <c r="J7905">
        <v>0</v>
      </c>
      <c r="K7905">
        <v>366.03</v>
      </c>
      <c r="L7905">
        <v>20.54</v>
      </c>
      <c r="M7905">
        <v>181.17</v>
      </c>
      <c r="N7905" s="2">
        <f>Table1[[#This Row],[Profit]]/Table1[[#This Row],[Sales_Value]]</f>
        <v>0.49495942955495453</v>
      </c>
      <c r="O7905" s="3" t="str">
        <f>IF(Table1[[#This Row],[Profit]]&lt;0,"Yes","No")</f>
        <v>No</v>
      </c>
      <c r="P7905" t="str">
        <f>IF(Table1[[#This Row],[Discount_Pct]]&gt;0.3,"High",IF(Table1[[#This Row],[Discount_Pct]]&gt;0.15,"Medium","Low"))</f>
        <v>Low</v>
      </c>
      <c r="Q7905" t="str">
        <f>TEXT(Table1[[#This Row],[Date]],"MMM-YYYY")</f>
        <v>Aug-2024</v>
      </c>
      <c r="R7905" t="str">
        <f>IF(Table1[[#This Row],[Sales_Value]]&gt;500000,"Premium",IF(Table1[[#This Row],[Sales_Value]]&gt;100000,"Mid","Basic"))</f>
        <v>Basic</v>
      </c>
    </row>
    <row r="7906" spans="1:18" x14ac:dyDescent="0.3">
      <c r="A7906" s="1">
        <v>45429</v>
      </c>
      <c r="B7906" t="s">
        <v>8107</v>
      </c>
      <c r="C7906" t="s">
        <v>39</v>
      </c>
      <c r="D7906" t="s">
        <v>269</v>
      </c>
      <c r="E7906" t="s">
        <v>778</v>
      </c>
      <c r="F7906" t="s">
        <v>91</v>
      </c>
      <c r="G7906" t="s">
        <v>46</v>
      </c>
      <c r="H7906">
        <v>96</v>
      </c>
      <c r="I7906">
        <v>7048.67</v>
      </c>
      <c r="J7906">
        <v>0.05</v>
      </c>
      <c r="K7906">
        <v>642838.69999999995</v>
      </c>
      <c r="L7906">
        <v>5318.15</v>
      </c>
      <c r="M7906">
        <v>132296.29999999999</v>
      </c>
      <c r="N7906" s="2">
        <f>Table1[[#This Row],[Profit]]/Table1[[#This Row],[Sales_Value]]</f>
        <v>0.20580014862204157</v>
      </c>
      <c r="O7906" s="3" t="str">
        <f>IF(Table1[[#This Row],[Profit]]&lt;0,"Yes","No")</f>
        <v>No</v>
      </c>
      <c r="P7906" t="str">
        <f>IF(Table1[[#This Row],[Discount_Pct]]&gt;0.3,"High",IF(Table1[[#This Row],[Discount_Pct]]&gt;0.15,"Medium","Low"))</f>
        <v>Low</v>
      </c>
      <c r="Q7906" t="str">
        <f>TEXT(Table1[[#This Row],[Date]],"MMM-YYYY")</f>
        <v>May-2024</v>
      </c>
      <c r="R7906" t="str">
        <f>IF(Table1[[#This Row],[Sales_Value]]&gt;500000,"Premium",IF(Table1[[#This Row],[Sales_Value]]&gt;100000,"Mid","Basic"))</f>
        <v>Premium</v>
      </c>
    </row>
    <row r="7907" spans="1:18" x14ac:dyDescent="0.3">
      <c r="A7907" s="1">
        <v>45570</v>
      </c>
      <c r="B7907" t="s">
        <v>8108</v>
      </c>
      <c r="C7907" t="s">
        <v>34</v>
      </c>
      <c r="D7907" t="s">
        <v>80</v>
      </c>
      <c r="E7907" t="s">
        <v>109</v>
      </c>
      <c r="F7907" t="s">
        <v>52</v>
      </c>
      <c r="G7907" t="s">
        <v>53</v>
      </c>
      <c r="H7907">
        <v>56</v>
      </c>
      <c r="I7907">
        <v>1544.09</v>
      </c>
      <c r="J7907">
        <v>0.28000000000000003</v>
      </c>
      <c r="K7907">
        <v>62257.71</v>
      </c>
      <c r="L7907">
        <v>919.73</v>
      </c>
      <c r="M7907">
        <v>10752.83</v>
      </c>
      <c r="N7907" s="2">
        <f>Table1[[#This Row],[Profit]]/Table1[[#This Row],[Sales_Value]]</f>
        <v>0.17271483323109701</v>
      </c>
      <c r="O7907" s="3" t="str">
        <f>IF(Table1[[#This Row],[Profit]]&lt;0,"Yes","No")</f>
        <v>No</v>
      </c>
      <c r="P7907" t="str">
        <f>IF(Table1[[#This Row],[Discount_Pct]]&gt;0.3,"High",IF(Table1[[#This Row],[Discount_Pct]]&gt;0.15,"Medium","Low"))</f>
        <v>Medium</v>
      </c>
      <c r="Q7907" t="str">
        <f>TEXT(Table1[[#This Row],[Date]],"MMM-YYYY")</f>
        <v>Oct-2024</v>
      </c>
      <c r="R7907" t="str">
        <f>IF(Table1[[#This Row],[Sales_Value]]&gt;500000,"Premium",IF(Table1[[#This Row],[Sales_Value]]&gt;100000,"Mid","Basic"))</f>
        <v>Basic</v>
      </c>
    </row>
    <row r="7908" spans="1:18" x14ac:dyDescent="0.3">
      <c r="A7908" s="1">
        <v>45453</v>
      </c>
      <c r="B7908" t="s">
        <v>8109</v>
      </c>
      <c r="C7908" t="s">
        <v>14</v>
      </c>
      <c r="D7908" t="s">
        <v>55</v>
      </c>
      <c r="E7908" t="s">
        <v>48</v>
      </c>
      <c r="F7908" t="s">
        <v>98</v>
      </c>
      <c r="G7908" t="s">
        <v>18</v>
      </c>
      <c r="H7908">
        <v>32</v>
      </c>
      <c r="I7908">
        <v>6232.44</v>
      </c>
      <c r="J7908">
        <v>0.16</v>
      </c>
      <c r="K7908">
        <v>167527.99</v>
      </c>
      <c r="L7908">
        <v>4803.97</v>
      </c>
      <c r="M7908">
        <v>13800.95</v>
      </c>
      <c r="N7908" s="2">
        <f>Table1[[#This Row],[Profit]]/Table1[[#This Row],[Sales_Value]]</f>
        <v>8.2379965282219414E-2</v>
      </c>
      <c r="O7908" s="3" t="str">
        <f>IF(Table1[[#This Row],[Profit]]&lt;0,"Yes","No")</f>
        <v>No</v>
      </c>
      <c r="P7908" t="str">
        <f>IF(Table1[[#This Row],[Discount_Pct]]&gt;0.3,"High",IF(Table1[[#This Row],[Discount_Pct]]&gt;0.15,"Medium","Low"))</f>
        <v>Medium</v>
      </c>
      <c r="Q7908" t="str">
        <f>TEXT(Table1[[#This Row],[Date]],"MMM-YYYY")</f>
        <v>Jun-2024</v>
      </c>
      <c r="R7908" t="str">
        <f>IF(Table1[[#This Row],[Sales_Value]]&gt;500000,"Premium",IF(Table1[[#This Row],[Sales_Value]]&gt;100000,"Mid","Basic"))</f>
        <v>Mid</v>
      </c>
    </row>
    <row r="7909" spans="1:18" x14ac:dyDescent="0.3">
      <c r="A7909" s="1">
        <v>45563</v>
      </c>
      <c r="B7909" t="s">
        <v>8110</v>
      </c>
      <c r="C7909" t="s">
        <v>20</v>
      </c>
      <c r="D7909" t="s">
        <v>21</v>
      </c>
      <c r="E7909" t="s">
        <v>291</v>
      </c>
      <c r="F7909" t="s">
        <v>98</v>
      </c>
      <c r="G7909" t="s">
        <v>18</v>
      </c>
      <c r="H7909">
        <v>76</v>
      </c>
      <c r="I7909">
        <v>5415.1</v>
      </c>
      <c r="J7909">
        <v>0.21</v>
      </c>
      <c r="K7909">
        <v>325122.59999999998</v>
      </c>
      <c r="L7909">
        <v>4582.92</v>
      </c>
      <c r="M7909">
        <v>-23179.32</v>
      </c>
      <c r="N7909" s="2">
        <f>Table1[[#This Row],[Profit]]/Table1[[#This Row],[Sales_Value]]</f>
        <v>-7.1294090290862588E-2</v>
      </c>
      <c r="O7909" s="3" t="str">
        <f>IF(Table1[[#This Row],[Profit]]&lt;0,"Yes","No")</f>
        <v>Yes</v>
      </c>
      <c r="P7909" t="str">
        <f>IF(Table1[[#This Row],[Discount_Pct]]&gt;0.3,"High",IF(Table1[[#This Row],[Discount_Pct]]&gt;0.15,"Medium","Low"))</f>
        <v>Medium</v>
      </c>
      <c r="Q7909" t="str">
        <f>TEXT(Table1[[#This Row],[Date]],"MMM-YYYY")</f>
        <v>Sep-2024</v>
      </c>
      <c r="R7909" t="str">
        <f>IF(Table1[[#This Row],[Sales_Value]]&gt;500000,"Premium",IF(Table1[[#This Row],[Sales_Value]]&gt;100000,"Mid","Basic"))</f>
        <v>Mid</v>
      </c>
    </row>
    <row r="7910" spans="1:18" x14ac:dyDescent="0.3">
      <c r="A7910" s="1">
        <v>45528</v>
      </c>
      <c r="B7910" t="s">
        <v>8111</v>
      </c>
      <c r="C7910" t="s">
        <v>39</v>
      </c>
      <c r="D7910" t="s">
        <v>66</v>
      </c>
      <c r="E7910" t="s">
        <v>149</v>
      </c>
      <c r="F7910" t="s">
        <v>146</v>
      </c>
      <c r="G7910" t="s">
        <v>24</v>
      </c>
      <c r="H7910">
        <v>98</v>
      </c>
      <c r="I7910">
        <v>50.84</v>
      </c>
      <c r="J7910">
        <v>0</v>
      </c>
      <c r="K7910">
        <v>4982.32</v>
      </c>
      <c r="L7910">
        <v>28.3</v>
      </c>
      <c r="M7910">
        <v>2208.92</v>
      </c>
      <c r="N7910" s="2">
        <f>Table1[[#This Row],[Profit]]/Table1[[#This Row],[Sales_Value]]</f>
        <v>0.44335169158143201</v>
      </c>
      <c r="O7910" s="3" t="str">
        <f>IF(Table1[[#This Row],[Profit]]&lt;0,"Yes","No")</f>
        <v>No</v>
      </c>
      <c r="P7910" t="str">
        <f>IF(Table1[[#This Row],[Discount_Pct]]&gt;0.3,"High",IF(Table1[[#This Row],[Discount_Pct]]&gt;0.15,"Medium","Low"))</f>
        <v>Low</v>
      </c>
      <c r="Q7910" t="str">
        <f>TEXT(Table1[[#This Row],[Date]],"MMM-YYYY")</f>
        <v>Aug-2024</v>
      </c>
      <c r="R7910" t="str">
        <f>IF(Table1[[#This Row],[Sales_Value]]&gt;500000,"Premium",IF(Table1[[#This Row],[Sales_Value]]&gt;100000,"Mid","Basic"))</f>
        <v>Basic</v>
      </c>
    </row>
    <row r="7911" spans="1:18" x14ac:dyDescent="0.3">
      <c r="A7911" s="1">
        <v>45464</v>
      </c>
      <c r="B7911" t="s">
        <v>8112</v>
      </c>
      <c r="C7911" t="s">
        <v>14</v>
      </c>
      <c r="D7911" t="s">
        <v>26</v>
      </c>
      <c r="E7911" t="s">
        <v>73</v>
      </c>
      <c r="F7911" t="s">
        <v>98</v>
      </c>
      <c r="G7911" t="s">
        <v>18</v>
      </c>
      <c r="H7911">
        <v>98</v>
      </c>
      <c r="I7911">
        <v>6618.05</v>
      </c>
      <c r="J7911">
        <v>0.12</v>
      </c>
      <c r="K7911">
        <v>570740.63</v>
      </c>
      <c r="L7911">
        <v>4343.6899999999996</v>
      </c>
      <c r="M7911">
        <v>145059.01</v>
      </c>
      <c r="N7911" s="2">
        <f>Table1[[#This Row],[Profit]]/Table1[[#This Row],[Sales_Value]]</f>
        <v>0.25415924918469535</v>
      </c>
      <c r="O7911" s="3" t="str">
        <f>IF(Table1[[#This Row],[Profit]]&lt;0,"Yes","No")</f>
        <v>No</v>
      </c>
      <c r="P7911" t="str">
        <f>IF(Table1[[#This Row],[Discount_Pct]]&gt;0.3,"High",IF(Table1[[#This Row],[Discount_Pct]]&gt;0.15,"Medium","Low"))</f>
        <v>Low</v>
      </c>
      <c r="Q7911" t="str">
        <f>TEXT(Table1[[#This Row],[Date]],"MMM-YYYY")</f>
        <v>Jun-2024</v>
      </c>
      <c r="R7911" t="str">
        <f>IF(Table1[[#This Row],[Sales_Value]]&gt;500000,"Premium",IF(Table1[[#This Row],[Sales_Value]]&gt;100000,"Mid","Basic"))</f>
        <v>Premium</v>
      </c>
    </row>
    <row r="7912" spans="1:18" x14ac:dyDescent="0.3">
      <c r="A7912" s="1">
        <v>45466</v>
      </c>
      <c r="B7912" t="s">
        <v>8113</v>
      </c>
      <c r="C7912" t="s">
        <v>34</v>
      </c>
      <c r="D7912" t="s">
        <v>105</v>
      </c>
      <c r="E7912" t="s">
        <v>205</v>
      </c>
      <c r="F7912" t="s">
        <v>64</v>
      </c>
      <c r="G7912" t="s">
        <v>53</v>
      </c>
      <c r="H7912">
        <v>70</v>
      </c>
      <c r="I7912">
        <v>802.02</v>
      </c>
      <c r="J7912">
        <v>0.26</v>
      </c>
      <c r="K7912">
        <v>41544.639999999999</v>
      </c>
      <c r="L7912">
        <v>275.64</v>
      </c>
      <c r="M7912">
        <v>22249.84</v>
      </c>
      <c r="N7912" s="2">
        <f>Table1[[#This Row],[Profit]]/Table1[[#This Row],[Sales_Value]]</f>
        <v>0.53556463601562077</v>
      </c>
      <c r="O7912" s="3" t="str">
        <f>IF(Table1[[#This Row],[Profit]]&lt;0,"Yes","No")</f>
        <v>No</v>
      </c>
      <c r="P7912" t="str">
        <f>IF(Table1[[#This Row],[Discount_Pct]]&gt;0.3,"High",IF(Table1[[#This Row],[Discount_Pct]]&gt;0.15,"Medium","Low"))</f>
        <v>Medium</v>
      </c>
      <c r="Q7912" t="str">
        <f>TEXT(Table1[[#This Row],[Date]],"MMM-YYYY")</f>
        <v>Jun-2024</v>
      </c>
      <c r="R7912" t="str">
        <f>IF(Table1[[#This Row],[Sales_Value]]&gt;500000,"Premium",IF(Table1[[#This Row],[Sales_Value]]&gt;100000,"Mid","Basic"))</f>
        <v>Basic</v>
      </c>
    </row>
    <row r="7913" spans="1:18" x14ac:dyDescent="0.3">
      <c r="A7913" s="1">
        <v>45485</v>
      </c>
      <c r="B7913" t="s">
        <v>8114</v>
      </c>
      <c r="C7913" t="s">
        <v>34</v>
      </c>
      <c r="D7913" t="s">
        <v>80</v>
      </c>
      <c r="E7913" t="s">
        <v>234</v>
      </c>
      <c r="F7913" t="s">
        <v>119</v>
      </c>
      <c r="G7913" t="s">
        <v>53</v>
      </c>
      <c r="H7913">
        <v>53</v>
      </c>
      <c r="I7913">
        <v>562.17999999999995</v>
      </c>
      <c r="J7913">
        <v>7.0000000000000007E-2</v>
      </c>
      <c r="K7913">
        <v>27709.85</v>
      </c>
      <c r="L7913">
        <v>187.25</v>
      </c>
      <c r="M7913">
        <v>17785.599999999999</v>
      </c>
      <c r="N7913" s="2">
        <f>Table1[[#This Row],[Profit]]/Table1[[#This Row],[Sales_Value]]</f>
        <v>0.64185118288262111</v>
      </c>
      <c r="O7913" s="3" t="str">
        <f>IF(Table1[[#This Row],[Profit]]&lt;0,"Yes","No")</f>
        <v>No</v>
      </c>
      <c r="P7913" t="str">
        <f>IF(Table1[[#This Row],[Discount_Pct]]&gt;0.3,"High",IF(Table1[[#This Row],[Discount_Pct]]&gt;0.15,"Medium","Low"))</f>
        <v>Low</v>
      </c>
      <c r="Q7913" t="str">
        <f>TEXT(Table1[[#This Row],[Date]],"MMM-YYYY")</f>
        <v>Jul-2024</v>
      </c>
      <c r="R7913" t="str">
        <f>IF(Table1[[#This Row],[Sales_Value]]&gt;500000,"Premium",IF(Table1[[#This Row],[Sales_Value]]&gt;100000,"Mid","Basic"))</f>
        <v>Basic</v>
      </c>
    </row>
    <row r="7914" spans="1:18" x14ac:dyDescent="0.3">
      <c r="A7914" s="1">
        <v>45459</v>
      </c>
      <c r="B7914" t="s">
        <v>8115</v>
      </c>
      <c r="C7914" t="s">
        <v>34</v>
      </c>
      <c r="D7914" t="s">
        <v>80</v>
      </c>
      <c r="E7914" t="s">
        <v>63</v>
      </c>
      <c r="F7914" t="s">
        <v>178</v>
      </c>
      <c r="G7914" t="s">
        <v>46</v>
      </c>
      <c r="H7914">
        <v>11</v>
      </c>
      <c r="I7914">
        <v>24218.29</v>
      </c>
      <c r="J7914">
        <v>0.06</v>
      </c>
      <c r="K7914">
        <v>250417.12</v>
      </c>
      <c r="L7914">
        <v>19259.169999999998</v>
      </c>
      <c r="M7914">
        <v>38566.25</v>
      </c>
      <c r="N7914" s="2">
        <f>Table1[[#This Row],[Profit]]/Table1[[#This Row],[Sales_Value]]</f>
        <v>0.15400804066431242</v>
      </c>
      <c r="O7914" s="3" t="str">
        <f>IF(Table1[[#This Row],[Profit]]&lt;0,"Yes","No")</f>
        <v>No</v>
      </c>
      <c r="P7914" t="str">
        <f>IF(Table1[[#This Row],[Discount_Pct]]&gt;0.3,"High",IF(Table1[[#This Row],[Discount_Pct]]&gt;0.15,"Medium","Low"))</f>
        <v>Low</v>
      </c>
      <c r="Q7914" t="str">
        <f>TEXT(Table1[[#This Row],[Date]],"MMM-YYYY")</f>
        <v>Jun-2024</v>
      </c>
      <c r="R7914" t="str">
        <f>IF(Table1[[#This Row],[Sales_Value]]&gt;500000,"Premium",IF(Table1[[#This Row],[Sales_Value]]&gt;100000,"Mid","Basic"))</f>
        <v>Mid</v>
      </c>
    </row>
    <row r="7915" spans="1:18" x14ac:dyDescent="0.3">
      <c r="A7915" s="1">
        <v>45439</v>
      </c>
      <c r="B7915" t="s">
        <v>8116</v>
      </c>
      <c r="C7915" t="s">
        <v>34</v>
      </c>
      <c r="D7915" t="s">
        <v>207</v>
      </c>
      <c r="E7915" t="s">
        <v>524</v>
      </c>
      <c r="F7915" t="s">
        <v>110</v>
      </c>
      <c r="G7915" t="s">
        <v>24</v>
      </c>
      <c r="H7915">
        <v>16</v>
      </c>
      <c r="I7915">
        <v>317.10000000000002</v>
      </c>
      <c r="J7915">
        <v>0.02</v>
      </c>
      <c r="K7915">
        <v>4972.13</v>
      </c>
      <c r="L7915">
        <v>229.38</v>
      </c>
      <c r="M7915">
        <v>1302.05</v>
      </c>
      <c r="N7915" s="2">
        <f>Table1[[#This Row],[Profit]]/Table1[[#This Row],[Sales_Value]]</f>
        <v>0.26186966149316288</v>
      </c>
      <c r="O7915" s="3" t="str">
        <f>IF(Table1[[#This Row],[Profit]]&lt;0,"Yes","No")</f>
        <v>No</v>
      </c>
      <c r="P7915" t="str">
        <f>IF(Table1[[#This Row],[Discount_Pct]]&gt;0.3,"High",IF(Table1[[#This Row],[Discount_Pct]]&gt;0.15,"Medium","Low"))</f>
        <v>Low</v>
      </c>
      <c r="Q7915" t="str">
        <f>TEXT(Table1[[#This Row],[Date]],"MMM-YYYY")</f>
        <v>May-2024</v>
      </c>
      <c r="R7915" t="str">
        <f>IF(Table1[[#This Row],[Sales_Value]]&gt;500000,"Premium",IF(Table1[[#This Row],[Sales_Value]]&gt;100000,"Mid","Basic"))</f>
        <v>Basic</v>
      </c>
    </row>
    <row r="7916" spans="1:18" x14ac:dyDescent="0.3">
      <c r="A7916" s="1">
        <v>45611</v>
      </c>
      <c r="B7916" t="s">
        <v>8117</v>
      </c>
      <c r="C7916" t="s">
        <v>34</v>
      </c>
      <c r="D7916" t="s">
        <v>207</v>
      </c>
      <c r="E7916" t="s">
        <v>275</v>
      </c>
      <c r="F7916" t="s">
        <v>91</v>
      </c>
      <c r="G7916" t="s">
        <v>46</v>
      </c>
      <c r="H7916">
        <v>79</v>
      </c>
      <c r="I7916">
        <v>8243.16</v>
      </c>
      <c r="J7916">
        <v>0.19</v>
      </c>
      <c r="K7916">
        <v>527479.81000000006</v>
      </c>
      <c r="L7916">
        <v>5256.99</v>
      </c>
      <c r="M7916">
        <v>112177.60000000001</v>
      </c>
      <c r="N7916" s="2">
        <f>Table1[[#This Row],[Profit]]/Table1[[#This Row],[Sales_Value]]</f>
        <v>0.2126670971539176</v>
      </c>
      <c r="O7916" s="3" t="str">
        <f>IF(Table1[[#This Row],[Profit]]&lt;0,"Yes","No")</f>
        <v>No</v>
      </c>
      <c r="P7916" t="str">
        <f>IF(Table1[[#This Row],[Discount_Pct]]&gt;0.3,"High",IF(Table1[[#This Row],[Discount_Pct]]&gt;0.15,"Medium","Low"))</f>
        <v>Medium</v>
      </c>
      <c r="Q7916" t="str">
        <f>TEXT(Table1[[#This Row],[Date]],"MMM-YYYY")</f>
        <v>Nov-2024</v>
      </c>
      <c r="R7916" t="str">
        <f>IF(Table1[[#This Row],[Sales_Value]]&gt;500000,"Premium",IF(Table1[[#This Row],[Sales_Value]]&gt;100000,"Mid","Basic"))</f>
        <v>Premium</v>
      </c>
    </row>
    <row r="7917" spans="1:18" x14ac:dyDescent="0.3">
      <c r="A7917" s="1">
        <v>45632</v>
      </c>
      <c r="B7917" t="s">
        <v>8118</v>
      </c>
      <c r="C7917" t="s">
        <v>14</v>
      </c>
      <c r="D7917" t="s">
        <v>15</v>
      </c>
      <c r="E7917" t="s">
        <v>370</v>
      </c>
      <c r="F7917" t="s">
        <v>70</v>
      </c>
      <c r="G7917" t="s">
        <v>46</v>
      </c>
      <c r="H7917">
        <v>43</v>
      </c>
      <c r="I7917">
        <v>1531.52</v>
      </c>
      <c r="J7917">
        <v>0.2</v>
      </c>
      <c r="K7917">
        <v>52684.29</v>
      </c>
      <c r="L7917">
        <v>903.39</v>
      </c>
      <c r="M7917">
        <v>13838.52</v>
      </c>
      <c r="N7917" s="2">
        <f>Table1[[#This Row],[Profit]]/Table1[[#This Row],[Sales_Value]]</f>
        <v>0.26266881455553448</v>
      </c>
      <c r="O7917" s="3" t="str">
        <f>IF(Table1[[#This Row],[Profit]]&lt;0,"Yes","No")</f>
        <v>No</v>
      </c>
      <c r="P7917" t="str">
        <f>IF(Table1[[#This Row],[Discount_Pct]]&gt;0.3,"High",IF(Table1[[#This Row],[Discount_Pct]]&gt;0.15,"Medium","Low"))</f>
        <v>Medium</v>
      </c>
      <c r="Q7917" t="str">
        <f>TEXT(Table1[[#This Row],[Date]],"MMM-YYYY")</f>
        <v>Dec-2024</v>
      </c>
      <c r="R7917" t="str">
        <f>IF(Table1[[#This Row],[Sales_Value]]&gt;500000,"Premium",IF(Table1[[#This Row],[Sales_Value]]&gt;100000,"Mid","Basic"))</f>
        <v>Basic</v>
      </c>
    </row>
    <row r="7918" spans="1:18" x14ac:dyDescent="0.3">
      <c r="A7918" s="1">
        <v>45423</v>
      </c>
      <c r="B7918" t="s">
        <v>8119</v>
      </c>
      <c r="C7918" t="s">
        <v>20</v>
      </c>
      <c r="D7918" t="s">
        <v>124</v>
      </c>
      <c r="E7918" t="s">
        <v>81</v>
      </c>
      <c r="F7918" t="s">
        <v>138</v>
      </c>
      <c r="G7918" t="s">
        <v>46</v>
      </c>
      <c r="H7918">
        <v>49</v>
      </c>
      <c r="I7918">
        <v>6199.7</v>
      </c>
      <c r="J7918">
        <v>0.04</v>
      </c>
      <c r="K7918">
        <v>291633.89</v>
      </c>
      <c r="L7918">
        <v>4117.79</v>
      </c>
      <c r="M7918">
        <v>89862.18</v>
      </c>
      <c r="N7918" s="2">
        <f>Table1[[#This Row],[Profit]]/Table1[[#This Row],[Sales_Value]]</f>
        <v>0.30813353002286525</v>
      </c>
      <c r="O7918" s="3" t="str">
        <f>IF(Table1[[#This Row],[Profit]]&lt;0,"Yes","No")</f>
        <v>No</v>
      </c>
      <c r="P7918" t="str">
        <f>IF(Table1[[#This Row],[Discount_Pct]]&gt;0.3,"High",IF(Table1[[#This Row],[Discount_Pct]]&gt;0.15,"Medium","Low"))</f>
        <v>Low</v>
      </c>
      <c r="Q7918" t="str">
        <f>TEXT(Table1[[#This Row],[Date]],"MMM-YYYY")</f>
        <v>May-2024</v>
      </c>
      <c r="R7918" t="str">
        <f>IF(Table1[[#This Row],[Sales_Value]]&gt;500000,"Premium",IF(Table1[[#This Row],[Sales_Value]]&gt;100000,"Mid","Basic"))</f>
        <v>Mid</v>
      </c>
    </row>
    <row r="7919" spans="1:18" x14ac:dyDescent="0.3">
      <c r="A7919" s="1">
        <v>45599</v>
      </c>
      <c r="B7919" t="s">
        <v>8120</v>
      </c>
      <c r="C7919" t="s">
        <v>34</v>
      </c>
      <c r="D7919" t="s">
        <v>105</v>
      </c>
      <c r="E7919" t="s">
        <v>238</v>
      </c>
      <c r="F7919" t="s">
        <v>134</v>
      </c>
      <c r="G7919" t="s">
        <v>24</v>
      </c>
      <c r="H7919">
        <v>80</v>
      </c>
      <c r="I7919">
        <v>135.69</v>
      </c>
      <c r="J7919">
        <v>0.03</v>
      </c>
      <c r="K7919">
        <v>10529.54</v>
      </c>
      <c r="L7919">
        <v>56.75</v>
      </c>
      <c r="M7919">
        <v>5989.54</v>
      </c>
      <c r="N7919" s="2">
        <f>Table1[[#This Row],[Profit]]/Table1[[#This Row],[Sales_Value]]</f>
        <v>0.56883206673795816</v>
      </c>
      <c r="O7919" s="3" t="str">
        <f>IF(Table1[[#This Row],[Profit]]&lt;0,"Yes","No")</f>
        <v>No</v>
      </c>
      <c r="P7919" t="str">
        <f>IF(Table1[[#This Row],[Discount_Pct]]&gt;0.3,"High",IF(Table1[[#This Row],[Discount_Pct]]&gt;0.15,"Medium","Low"))</f>
        <v>Low</v>
      </c>
      <c r="Q7919" t="str">
        <f>TEXT(Table1[[#This Row],[Date]],"MMM-YYYY")</f>
        <v>Nov-2024</v>
      </c>
      <c r="R7919" t="str">
        <f>IF(Table1[[#This Row],[Sales_Value]]&gt;500000,"Premium",IF(Table1[[#This Row],[Sales_Value]]&gt;100000,"Mid","Basic"))</f>
        <v>Basic</v>
      </c>
    </row>
    <row r="7920" spans="1:18" x14ac:dyDescent="0.3">
      <c r="A7920" s="1">
        <v>45382</v>
      </c>
      <c r="B7920" t="s">
        <v>8121</v>
      </c>
      <c r="C7920" t="s">
        <v>14</v>
      </c>
      <c r="D7920" t="s">
        <v>26</v>
      </c>
      <c r="E7920" t="s">
        <v>16</v>
      </c>
      <c r="F7920" t="s">
        <v>106</v>
      </c>
      <c r="G7920" t="s">
        <v>77</v>
      </c>
      <c r="H7920">
        <v>81</v>
      </c>
      <c r="I7920">
        <v>196.95</v>
      </c>
      <c r="J7920">
        <v>0</v>
      </c>
      <c r="K7920">
        <v>15952.95</v>
      </c>
      <c r="L7920">
        <v>73.53</v>
      </c>
      <c r="M7920">
        <v>9997.02</v>
      </c>
      <c r="N7920" s="2">
        <f>Table1[[#This Row],[Profit]]/Table1[[#This Row],[Sales_Value]]</f>
        <v>0.62665651180502668</v>
      </c>
      <c r="O7920" s="3" t="str">
        <f>IF(Table1[[#This Row],[Profit]]&lt;0,"Yes","No")</f>
        <v>No</v>
      </c>
      <c r="P7920" t="str">
        <f>IF(Table1[[#This Row],[Discount_Pct]]&gt;0.3,"High",IF(Table1[[#This Row],[Discount_Pct]]&gt;0.15,"Medium","Low"))</f>
        <v>Low</v>
      </c>
      <c r="Q7920" t="str">
        <f>TEXT(Table1[[#This Row],[Date]],"MMM-YYYY")</f>
        <v>Mar-2024</v>
      </c>
      <c r="R7920" t="str">
        <f>IF(Table1[[#This Row],[Sales_Value]]&gt;500000,"Premium",IF(Table1[[#This Row],[Sales_Value]]&gt;100000,"Mid","Basic"))</f>
        <v>Basic</v>
      </c>
    </row>
    <row r="7921" spans="1:18" x14ac:dyDescent="0.3">
      <c r="A7921" s="1">
        <v>45471</v>
      </c>
      <c r="B7921" t="s">
        <v>8122</v>
      </c>
      <c r="C7921" t="s">
        <v>14</v>
      </c>
      <c r="D7921" t="s">
        <v>55</v>
      </c>
      <c r="E7921" t="s">
        <v>411</v>
      </c>
      <c r="F7921" t="s">
        <v>28</v>
      </c>
      <c r="G7921" t="s">
        <v>18</v>
      </c>
      <c r="H7921">
        <v>98</v>
      </c>
      <c r="I7921">
        <v>2603.6799999999998</v>
      </c>
      <c r="J7921">
        <v>0.16</v>
      </c>
      <c r="K7921">
        <v>214334.94</v>
      </c>
      <c r="L7921">
        <v>1350.55</v>
      </c>
      <c r="M7921">
        <v>81981.039999999994</v>
      </c>
      <c r="N7921" s="2">
        <f>Table1[[#This Row],[Profit]]/Table1[[#This Row],[Sales_Value]]</f>
        <v>0.38249032099012881</v>
      </c>
      <c r="O7921" s="3" t="str">
        <f>IF(Table1[[#This Row],[Profit]]&lt;0,"Yes","No")</f>
        <v>No</v>
      </c>
      <c r="P7921" t="str">
        <f>IF(Table1[[#This Row],[Discount_Pct]]&gt;0.3,"High",IF(Table1[[#This Row],[Discount_Pct]]&gt;0.15,"Medium","Low"))</f>
        <v>Medium</v>
      </c>
      <c r="Q7921" t="str">
        <f>TEXT(Table1[[#This Row],[Date]],"MMM-YYYY")</f>
        <v>Jun-2024</v>
      </c>
      <c r="R7921" t="str">
        <f>IF(Table1[[#This Row],[Sales_Value]]&gt;500000,"Premium",IF(Table1[[#This Row],[Sales_Value]]&gt;100000,"Mid","Basic"))</f>
        <v>Mid</v>
      </c>
    </row>
    <row r="7922" spans="1:18" x14ac:dyDescent="0.3">
      <c r="A7922" s="1">
        <v>45451</v>
      </c>
      <c r="B7922" t="s">
        <v>8123</v>
      </c>
      <c r="C7922" t="s">
        <v>14</v>
      </c>
      <c r="D7922" t="s">
        <v>26</v>
      </c>
      <c r="E7922" t="s">
        <v>16</v>
      </c>
      <c r="F7922" t="s">
        <v>226</v>
      </c>
      <c r="G7922" t="s">
        <v>18</v>
      </c>
      <c r="H7922">
        <v>81</v>
      </c>
      <c r="I7922">
        <v>17038.599999999999</v>
      </c>
      <c r="J7922">
        <v>0.01</v>
      </c>
      <c r="K7922">
        <v>1366325.33</v>
      </c>
      <c r="L7922">
        <v>12433.64</v>
      </c>
      <c r="M7922">
        <v>359200.49</v>
      </c>
      <c r="N7922" s="2">
        <f>Table1[[#This Row],[Profit]]/Table1[[#This Row],[Sales_Value]]</f>
        <v>0.26289528717146743</v>
      </c>
      <c r="O7922" s="3" t="str">
        <f>IF(Table1[[#This Row],[Profit]]&lt;0,"Yes","No")</f>
        <v>No</v>
      </c>
      <c r="P7922" t="str">
        <f>IF(Table1[[#This Row],[Discount_Pct]]&gt;0.3,"High",IF(Table1[[#This Row],[Discount_Pct]]&gt;0.15,"Medium","Low"))</f>
        <v>Low</v>
      </c>
      <c r="Q7922" t="str">
        <f>TEXT(Table1[[#This Row],[Date]],"MMM-YYYY")</f>
        <v>Jun-2024</v>
      </c>
      <c r="R7922" t="str">
        <f>IF(Table1[[#This Row],[Sales_Value]]&gt;500000,"Premium",IF(Table1[[#This Row],[Sales_Value]]&gt;100000,"Mid","Basic"))</f>
        <v>Premium</v>
      </c>
    </row>
    <row r="7923" spans="1:18" x14ac:dyDescent="0.3">
      <c r="A7923" s="1">
        <v>45612</v>
      </c>
      <c r="B7923" t="s">
        <v>8124</v>
      </c>
      <c r="C7923" t="s">
        <v>14</v>
      </c>
      <c r="D7923" t="s">
        <v>26</v>
      </c>
      <c r="E7923" t="s">
        <v>175</v>
      </c>
      <c r="F7923" t="s">
        <v>134</v>
      </c>
      <c r="G7923" t="s">
        <v>24</v>
      </c>
      <c r="H7923">
        <v>18</v>
      </c>
      <c r="I7923">
        <v>110.91</v>
      </c>
      <c r="J7923">
        <v>0.15</v>
      </c>
      <c r="K7923">
        <v>1696.92</v>
      </c>
      <c r="L7923">
        <v>56.78</v>
      </c>
      <c r="M7923">
        <v>674.88</v>
      </c>
      <c r="N7923" s="2">
        <f>Table1[[#This Row],[Profit]]/Table1[[#This Row],[Sales_Value]]</f>
        <v>0.39770879004313697</v>
      </c>
      <c r="O7923" s="3" t="str">
        <f>IF(Table1[[#This Row],[Profit]]&lt;0,"Yes","No")</f>
        <v>No</v>
      </c>
      <c r="P7923" t="str">
        <f>IF(Table1[[#This Row],[Discount_Pct]]&gt;0.3,"High",IF(Table1[[#This Row],[Discount_Pct]]&gt;0.15,"Medium","Low"))</f>
        <v>Low</v>
      </c>
      <c r="Q7923" t="str">
        <f>TEXT(Table1[[#This Row],[Date]],"MMM-YYYY")</f>
        <v>Nov-2024</v>
      </c>
      <c r="R7923" t="str">
        <f>IF(Table1[[#This Row],[Sales_Value]]&gt;500000,"Premium",IF(Table1[[#This Row],[Sales_Value]]&gt;100000,"Mid","Basic"))</f>
        <v>Basic</v>
      </c>
    </row>
    <row r="7924" spans="1:18" x14ac:dyDescent="0.3">
      <c r="A7924" s="1">
        <v>45331</v>
      </c>
      <c r="B7924" t="s">
        <v>8125</v>
      </c>
      <c r="C7924" t="s">
        <v>14</v>
      </c>
      <c r="D7924" t="s">
        <v>15</v>
      </c>
      <c r="E7924" t="s">
        <v>285</v>
      </c>
      <c r="F7924" t="s">
        <v>161</v>
      </c>
      <c r="G7924" t="s">
        <v>24</v>
      </c>
      <c r="H7924">
        <v>46</v>
      </c>
      <c r="I7924">
        <v>20.58</v>
      </c>
      <c r="J7924">
        <v>0.01</v>
      </c>
      <c r="K7924">
        <v>937.21</v>
      </c>
      <c r="L7924">
        <v>5.07</v>
      </c>
      <c r="M7924">
        <v>703.99</v>
      </c>
      <c r="N7924" s="2">
        <f>Table1[[#This Row],[Profit]]/Table1[[#This Row],[Sales_Value]]</f>
        <v>0.75115502395407641</v>
      </c>
      <c r="O7924" s="3" t="str">
        <f>IF(Table1[[#This Row],[Profit]]&lt;0,"Yes","No")</f>
        <v>No</v>
      </c>
      <c r="P7924" t="str">
        <f>IF(Table1[[#This Row],[Discount_Pct]]&gt;0.3,"High",IF(Table1[[#This Row],[Discount_Pct]]&gt;0.15,"Medium","Low"))</f>
        <v>Low</v>
      </c>
      <c r="Q7924" t="str">
        <f>TEXT(Table1[[#This Row],[Date]],"MMM-YYYY")</f>
        <v>Feb-2024</v>
      </c>
      <c r="R7924" t="str">
        <f>IF(Table1[[#This Row],[Sales_Value]]&gt;500000,"Premium",IF(Table1[[#This Row],[Sales_Value]]&gt;100000,"Mid","Basic"))</f>
        <v>Basic</v>
      </c>
    </row>
    <row r="7925" spans="1:18" x14ac:dyDescent="0.3">
      <c r="A7925" s="1">
        <v>45481</v>
      </c>
      <c r="B7925" t="s">
        <v>8126</v>
      </c>
      <c r="C7925" t="s">
        <v>34</v>
      </c>
      <c r="D7925" t="s">
        <v>35</v>
      </c>
      <c r="E7925" t="s">
        <v>175</v>
      </c>
      <c r="F7925" t="s">
        <v>264</v>
      </c>
      <c r="G7925" t="s">
        <v>77</v>
      </c>
      <c r="H7925">
        <v>71</v>
      </c>
      <c r="I7925">
        <v>2892.86</v>
      </c>
      <c r="J7925">
        <v>7.0000000000000007E-2</v>
      </c>
      <c r="K7925">
        <v>191015.55</v>
      </c>
      <c r="L7925">
        <v>1486.98</v>
      </c>
      <c r="M7925">
        <v>85439.97</v>
      </c>
      <c r="N7925" s="2">
        <f>Table1[[#This Row],[Profit]]/Table1[[#This Row],[Sales_Value]]</f>
        <v>0.44729327010287911</v>
      </c>
      <c r="O7925" s="3" t="str">
        <f>IF(Table1[[#This Row],[Profit]]&lt;0,"Yes","No")</f>
        <v>No</v>
      </c>
      <c r="P7925" t="str">
        <f>IF(Table1[[#This Row],[Discount_Pct]]&gt;0.3,"High",IF(Table1[[#This Row],[Discount_Pct]]&gt;0.15,"Medium","Low"))</f>
        <v>Low</v>
      </c>
      <c r="Q7925" t="str">
        <f>TEXT(Table1[[#This Row],[Date]],"MMM-YYYY")</f>
        <v>Jul-2024</v>
      </c>
      <c r="R7925" t="str">
        <f>IF(Table1[[#This Row],[Sales_Value]]&gt;500000,"Premium",IF(Table1[[#This Row],[Sales_Value]]&gt;100000,"Mid","Basic"))</f>
        <v>Mid</v>
      </c>
    </row>
    <row r="7926" spans="1:18" x14ac:dyDescent="0.3">
      <c r="A7926" s="1">
        <v>45647</v>
      </c>
      <c r="B7926" t="s">
        <v>8127</v>
      </c>
      <c r="C7926" t="s">
        <v>14</v>
      </c>
      <c r="D7926" t="s">
        <v>26</v>
      </c>
      <c r="E7926" t="s">
        <v>500</v>
      </c>
      <c r="F7926" t="s">
        <v>132</v>
      </c>
      <c r="G7926" t="s">
        <v>24</v>
      </c>
      <c r="H7926">
        <v>31</v>
      </c>
      <c r="I7926">
        <v>47.51</v>
      </c>
      <c r="J7926">
        <v>0</v>
      </c>
      <c r="K7926">
        <v>1472.81</v>
      </c>
      <c r="L7926">
        <v>18.86</v>
      </c>
      <c r="M7926">
        <v>888.15</v>
      </c>
      <c r="N7926" s="2">
        <f>Table1[[#This Row],[Profit]]/Table1[[#This Row],[Sales_Value]]</f>
        <v>0.603030940854557</v>
      </c>
      <c r="O7926" s="3" t="str">
        <f>IF(Table1[[#This Row],[Profit]]&lt;0,"Yes","No")</f>
        <v>No</v>
      </c>
      <c r="P7926" t="str">
        <f>IF(Table1[[#This Row],[Discount_Pct]]&gt;0.3,"High",IF(Table1[[#This Row],[Discount_Pct]]&gt;0.15,"Medium","Low"))</f>
        <v>Low</v>
      </c>
      <c r="Q7926" t="str">
        <f>TEXT(Table1[[#This Row],[Date]],"MMM-YYYY")</f>
        <v>Dec-2024</v>
      </c>
      <c r="R7926" t="str">
        <f>IF(Table1[[#This Row],[Sales_Value]]&gt;500000,"Premium",IF(Table1[[#This Row],[Sales_Value]]&gt;100000,"Mid","Basic"))</f>
        <v>Basic</v>
      </c>
    </row>
    <row r="7927" spans="1:18" x14ac:dyDescent="0.3">
      <c r="A7927" s="1">
        <v>45385</v>
      </c>
      <c r="B7927" t="s">
        <v>8128</v>
      </c>
      <c r="C7927" t="s">
        <v>34</v>
      </c>
      <c r="D7927" t="s">
        <v>207</v>
      </c>
      <c r="E7927" t="s">
        <v>236</v>
      </c>
      <c r="F7927" t="s">
        <v>113</v>
      </c>
      <c r="G7927" t="s">
        <v>24</v>
      </c>
      <c r="H7927">
        <v>38</v>
      </c>
      <c r="I7927">
        <v>57.63</v>
      </c>
      <c r="J7927">
        <v>0.27</v>
      </c>
      <c r="K7927">
        <v>1598.66</v>
      </c>
      <c r="L7927">
        <v>27.33</v>
      </c>
      <c r="M7927">
        <v>560.12</v>
      </c>
      <c r="N7927" s="2">
        <f>Table1[[#This Row],[Profit]]/Table1[[#This Row],[Sales_Value]]</f>
        <v>0.35036843356310909</v>
      </c>
      <c r="O7927" s="3" t="str">
        <f>IF(Table1[[#This Row],[Profit]]&lt;0,"Yes","No")</f>
        <v>No</v>
      </c>
      <c r="P7927" t="str">
        <f>IF(Table1[[#This Row],[Discount_Pct]]&gt;0.3,"High",IF(Table1[[#This Row],[Discount_Pct]]&gt;0.15,"Medium","Low"))</f>
        <v>Medium</v>
      </c>
      <c r="Q7927" t="str">
        <f>TEXT(Table1[[#This Row],[Date]],"MMM-YYYY")</f>
        <v>Apr-2024</v>
      </c>
      <c r="R7927" t="str">
        <f>IF(Table1[[#This Row],[Sales_Value]]&gt;500000,"Premium",IF(Table1[[#This Row],[Sales_Value]]&gt;100000,"Mid","Basic"))</f>
        <v>Basic</v>
      </c>
    </row>
    <row r="7928" spans="1:18" x14ac:dyDescent="0.3">
      <c r="A7928" s="1">
        <v>45644</v>
      </c>
      <c r="B7928" t="s">
        <v>8129</v>
      </c>
      <c r="C7928" t="s">
        <v>34</v>
      </c>
      <c r="D7928" t="s">
        <v>207</v>
      </c>
      <c r="E7928" t="s">
        <v>27</v>
      </c>
      <c r="F7928" t="s">
        <v>255</v>
      </c>
      <c r="G7928" t="s">
        <v>53</v>
      </c>
      <c r="H7928">
        <v>86</v>
      </c>
      <c r="I7928">
        <v>2803.03</v>
      </c>
      <c r="J7928">
        <v>0.02</v>
      </c>
      <c r="K7928">
        <v>236239.37</v>
      </c>
      <c r="L7928">
        <v>1497.34</v>
      </c>
      <c r="M7928">
        <v>107468.13</v>
      </c>
      <c r="N7928" s="2">
        <f>Table1[[#This Row],[Profit]]/Table1[[#This Row],[Sales_Value]]</f>
        <v>0.45491202418970217</v>
      </c>
      <c r="O7928" s="3" t="str">
        <f>IF(Table1[[#This Row],[Profit]]&lt;0,"Yes","No")</f>
        <v>No</v>
      </c>
      <c r="P7928" t="str">
        <f>IF(Table1[[#This Row],[Discount_Pct]]&gt;0.3,"High",IF(Table1[[#This Row],[Discount_Pct]]&gt;0.15,"Medium","Low"))</f>
        <v>Low</v>
      </c>
      <c r="Q7928" t="str">
        <f>TEXT(Table1[[#This Row],[Date]],"MMM-YYYY")</f>
        <v>Dec-2024</v>
      </c>
      <c r="R7928" t="str">
        <f>IF(Table1[[#This Row],[Sales_Value]]&gt;500000,"Premium",IF(Table1[[#This Row],[Sales_Value]]&gt;100000,"Mid","Basic"))</f>
        <v>Mid</v>
      </c>
    </row>
    <row r="7929" spans="1:18" x14ac:dyDescent="0.3">
      <c r="A7929" s="1">
        <v>45571</v>
      </c>
      <c r="B7929" t="s">
        <v>8130</v>
      </c>
      <c r="C7929" t="s">
        <v>34</v>
      </c>
      <c r="D7929" t="s">
        <v>105</v>
      </c>
      <c r="E7929" t="s">
        <v>441</v>
      </c>
      <c r="F7929" t="s">
        <v>119</v>
      </c>
      <c r="G7929" t="s">
        <v>53</v>
      </c>
      <c r="H7929">
        <v>58</v>
      </c>
      <c r="I7929">
        <v>514.17999999999995</v>
      </c>
      <c r="J7929">
        <v>0.01</v>
      </c>
      <c r="K7929">
        <v>29524.22</v>
      </c>
      <c r="L7929">
        <v>185.36</v>
      </c>
      <c r="M7929">
        <v>18773.34</v>
      </c>
      <c r="N7929" s="2">
        <f>Table1[[#This Row],[Profit]]/Table1[[#This Row],[Sales_Value]]</f>
        <v>0.63586235301051131</v>
      </c>
      <c r="O7929" s="3" t="str">
        <f>IF(Table1[[#This Row],[Profit]]&lt;0,"Yes","No")</f>
        <v>No</v>
      </c>
      <c r="P7929" t="str">
        <f>IF(Table1[[#This Row],[Discount_Pct]]&gt;0.3,"High",IF(Table1[[#This Row],[Discount_Pct]]&gt;0.15,"Medium","Low"))</f>
        <v>Low</v>
      </c>
      <c r="Q7929" t="str">
        <f>TEXT(Table1[[#This Row],[Date]],"MMM-YYYY")</f>
        <v>Oct-2024</v>
      </c>
      <c r="R7929" t="str">
        <f>IF(Table1[[#This Row],[Sales_Value]]&gt;500000,"Premium",IF(Table1[[#This Row],[Sales_Value]]&gt;100000,"Mid","Basic"))</f>
        <v>Basic</v>
      </c>
    </row>
    <row r="7930" spans="1:18" x14ac:dyDescent="0.3">
      <c r="A7930" s="1">
        <v>45337</v>
      </c>
      <c r="B7930" t="s">
        <v>8131</v>
      </c>
      <c r="C7930" t="s">
        <v>14</v>
      </c>
      <c r="D7930" t="s">
        <v>160</v>
      </c>
      <c r="E7930" t="s">
        <v>102</v>
      </c>
      <c r="F7930" t="s">
        <v>23</v>
      </c>
      <c r="G7930" t="s">
        <v>24</v>
      </c>
      <c r="H7930">
        <v>2</v>
      </c>
      <c r="I7930">
        <v>22.87</v>
      </c>
      <c r="J7930">
        <v>0.09</v>
      </c>
      <c r="K7930">
        <v>41.62</v>
      </c>
      <c r="L7930">
        <v>7.24</v>
      </c>
      <c r="M7930">
        <v>27.14</v>
      </c>
      <c r="N7930" s="2">
        <f>Table1[[#This Row],[Profit]]/Table1[[#This Row],[Sales_Value]]</f>
        <v>0.65209034118212406</v>
      </c>
      <c r="O7930" s="3" t="str">
        <f>IF(Table1[[#This Row],[Profit]]&lt;0,"Yes","No")</f>
        <v>No</v>
      </c>
      <c r="P7930" t="str">
        <f>IF(Table1[[#This Row],[Discount_Pct]]&gt;0.3,"High",IF(Table1[[#This Row],[Discount_Pct]]&gt;0.15,"Medium","Low"))</f>
        <v>Low</v>
      </c>
      <c r="Q7930" t="str">
        <f>TEXT(Table1[[#This Row],[Date]],"MMM-YYYY")</f>
        <v>Feb-2024</v>
      </c>
      <c r="R7930" t="str">
        <f>IF(Table1[[#This Row],[Sales_Value]]&gt;500000,"Premium",IF(Table1[[#This Row],[Sales_Value]]&gt;100000,"Mid","Basic"))</f>
        <v>Basic</v>
      </c>
    </row>
    <row r="7931" spans="1:18" x14ac:dyDescent="0.3">
      <c r="A7931" s="1">
        <v>45308</v>
      </c>
      <c r="B7931" t="s">
        <v>8132</v>
      </c>
      <c r="C7931" t="s">
        <v>39</v>
      </c>
      <c r="D7931" t="s">
        <v>40</v>
      </c>
      <c r="E7931" t="s">
        <v>216</v>
      </c>
      <c r="F7931" t="s">
        <v>184</v>
      </c>
      <c r="G7931" t="s">
        <v>24</v>
      </c>
      <c r="H7931">
        <v>70</v>
      </c>
      <c r="I7931">
        <v>41.02</v>
      </c>
      <c r="J7931">
        <v>0.01</v>
      </c>
      <c r="K7931">
        <v>2842.69</v>
      </c>
      <c r="L7931">
        <v>18.22</v>
      </c>
      <c r="M7931">
        <v>1567.29</v>
      </c>
      <c r="N7931" s="2">
        <f>Table1[[#This Row],[Profit]]/Table1[[#This Row],[Sales_Value]]</f>
        <v>0.55134045569513379</v>
      </c>
      <c r="O7931" s="3" t="str">
        <f>IF(Table1[[#This Row],[Profit]]&lt;0,"Yes","No")</f>
        <v>No</v>
      </c>
      <c r="P7931" t="str">
        <f>IF(Table1[[#This Row],[Discount_Pct]]&gt;0.3,"High",IF(Table1[[#This Row],[Discount_Pct]]&gt;0.15,"Medium","Low"))</f>
        <v>Low</v>
      </c>
      <c r="Q7931" t="str">
        <f>TEXT(Table1[[#This Row],[Date]],"MMM-YYYY")</f>
        <v>Jan-2024</v>
      </c>
      <c r="R7931" t="str">
        <f>IF(Table1[[#This Row],[Sales_Value]]&gt;500000,"Premium",IF(Table1[[#This Row],[Sales_Value]]&gt;100000,"Mid","Basic"))</f>
        <v>Basic</v>
      </c>
    </row>
    <row r="7932" spans="1:18" x14ac:dyDescent="0.3">
      <c r="A7932" s="1">
        <v>45656</v>
      </c>
      <c r="B7932" t="s">
        <v>8133</v>
      </c>
      <c r="C7932" t="s">
        <v>20</v>
      </c>
      <c r="D7932" t="s">
        <v>148</v>
      </c>
      <c r="E7932" t="s">
        <v>56</v>
      </c>
      <c r="F7932" t="s">
        <v>64</v>
      </c>
      <c r="G7932" t="s">
        <v>53</v>
      </c>
      <c r="H7932">
        <v>54</v>
      </c>
      <c r="I7932">
        <v>625.35</v>
      </c>
      <c r="J7932">
        <v>0.28999999999999998</v>
      </c>
      <c r="K7932">
        <v>23975.919999999998</v>
      </c>
      <c r="L7932">
        <v>308.02999999999997</v>
      </c>
      <c r="M7932">
        <v>7342.3</v>
      </c>
      <c r="N7932" s="2">
        <f>Table1[[#This Row],[Profit]]/Table1[[#This Row],[Sales_Value]]</f>
        <v>0.30623642387862493</v>
      </c>
      <c r="O7932" s="3" t="str">
        <f>IF(Table1[[#This Row],[Profit]]&lt;0,"Yes","No")</f>
        <v>No</v>
      </c>
      <c r="P7932" t="str">
        <f>IF(Table1[[#This Row],[Discount_Pct]]&gt;0.3,"High",IF(Table1[[#This Row],[Discount_Pct]]&gt;0.15,"Medium","Low"))</f>
        <v>Medium</v>
      </c>
      <c r="Q7932" t="str">
        <f>TEXT(Table1[[#This Row],[Date]],"MMM-YYYY")</f>
        <v>Dec-2024</v>
      </c>
      <c r="R7932" t="str">
        <f>IF(Table1[[#This Row],[Sales_Value]]&gt;500000,"Premium",IF(Table1[[#This Row],[Sales_Value]]&gt;100000,"Mid","Basic"))</f>
        <v>Basic</v>
      </c>
    </row>
    <row r="7933" spans="1:18" x14ac:dyDescent="0.3">
      <c r="A7933" s="1">
        <v>45492</v>
      </c>
      <c r="B7933" t="s">
        <v>8134</v>
      </c>
      <c r="C7933" t="s">
        <v>20</v>
      </c>
      <c r="D7933" t="s">
        <v>21</v>
      </c>
      <c r="E7933" t="s">
        <v>121</v>
      </c>
      <c r="F7933" t="s">
        <v>226</v>
      </c>
      <c r="G7933" t="s">
        <v>18</v>
      </c>
      <c r="H7933">
        <v>86</v>
      </c>
      <c r="I7933">
        <v>19755.439999999999</v>
      </c>
      <c r="J7933">
        <v>7.0000000000000007E-2</v>
      </c>
      <c r="K7933">
        <v>1580040.09</v>
      </c>
      <c r="L7933">
        <v>13557.4</v>
      </c>
      <c r="M7933">
        <v>414103.69</v>
      </c>
      <c r="N7933" s="2">
        <f>Table1[[#This Row],[Profit]]/Table1[[#This Row],[Sales_Value]]</f>
        <v>0.26208429306372849</v>
      </c>
      <c r="O7933" s="3" t="str">
        <f>IF(Table1[[#This Row],[Profit]]&lt;0,"Yes","No")</f>
        <v>No</v>
      </c>
      <c r="P7933" t="str">
        <f>IF(Table1[[#This Row],[Discount_Pct]]&gt;0.3,"High",IF(Table1[[#This Row],[Discount_Pct]]&gt;0.15,"Medium","Low"))</f>
        <v>Low</v>
      </c>
      <c r="Q7933" t="str">
        <f>TEXT(Table1[[#This Row],[Date]],"MMM-YYYY")</f>
        <v>Jul-2024</v>
      </c>
      <c r="R7933" t="str">
        <f>IF(Table1[[#This Row],[Sales_Value]]&gt;500000,"Premium",IF(Table1[[#This Row],[Sales_Value]]&gt;100000,"Mid","Basic"))</f>
        <v>Premium</v>
      </c>
    </row>
    <row r="7934" spans="1:18" x14ac:dyDescent="0.3">
      <c r="A7934" s="1">
        <v>45316</v>
      </c>
      <c r="B7934" t="s">
        <v>8135</v>
      </c>
      <c r="C7934" t="s">
        <v>20</v>
      </c>
      <c r="D7934" t="s">
        <v>124</v>
      </c>
      <c r="E7934" t="s">
        <v>234</v>
      </c>
      <c r="F7934" t="s">
        <v>17</v>
      </c>
      <c r="G7934" t="s">
        <v>18</v>
      </c>
      <c r="H7934">
        <v>10</v>
      </c>
      <c r="I7934">
        <v>32836.21</v>
      </c>
      <c r="J7934">
        <v>0.26</v>
      </c>
      <c r="K7934">
        <v>242987.95</v>
      </c>
      <c r="L7934">
        <v>22362.45</v>
      </c>
      <c r="M7934">
        <v>19363.45</v>
      </c>
      <c r="N7934" s="2">
        <f>Table1[[#This Row],[Profit]]/Table1[[#This Row],[Sales_Value]]</f>
        <v>7.9688931076623351E-2</v>
      </c>
      <c r="O7934" s="3" t="str">
        <f>IF(Table1[[#This Row],[Profit]]&lt;0,"Yes","No")</f>
        <v>No</v>
      </c>
      <c r="P7934" t="str">
        <f>IF(Table1[[#This Row],[Discount_Pct]]&gt;0.3,"High",IF(Table1[[#This Row],[Discount_Pct]]&gt;0.15,"Medium","Low"))</f>
        <v>Medium</v>
      </c>
      <c r="Q7934" t="str">
        <f>TEXT(Table1[[#This Row],[Date]],"MMM-YYYY")</f>
        <v>Jan-2024</v>
      </c>
      <c r="R7934" t="str">
        <f>IF(Table1[[#This Row],[Sales_Value]]&gt;500000,"Premium",IF(Table1[[#This Row],[Sales_Value]]&gt;100000,"Mid","Basic"))</f>
        <v>Mid</v>
      </c>
    </row>
    <row r="7935" spans="1:18" x14ac:dyDescent="0.3">
      <c r="A7935" s="1">
        <v>45582</v>
      </c>
      <c r="B7935" t="s">
        <v>8136</v>
      </c>
      <c r="C7935" t="s">
        <v>39</v>
      </c>
      <c r="D7935" t="s">
        <v>40</v>
      </c>
      <c r="E7935" t="s">
        <v>112</v>
      </c>
      <c r="F7935" t="s">
        <v>103</v>
      </c>
      <c r="G7935" t="s">
        <v>24</v>
      </c>
      <c r="H7935">
        <v>14</v>
      </c>
      <c r="I7935">
        <v>244.42</v>
      </c>
      <c r="J7935">
        <v>0.1</v>
      </c>
      <c r="K7935">
        <v>3079.69</v>
      </c>
      <c r="L7935">
        <v>153.06</v>
      </c>
      <c r="M7935">
        <v>936.85</v>
      </c>
      <c r="N7935" s="2">
        <f>Table1[[#This Row],[Profit]]/Table1[[#This Row],[Sales_Value]]</f>
        <v>0.3042026957258685</v>
      </c>
      <c r="O7935" s="3" t="str">
        <f>IF(Table1[[#This Row],[Profit]]&lt;0,"Yes","No")</f>
        <v>No</v>
      </c>
      <c r="P7935" t="str">
        <f>IF(Table1[[#This Row],[Discount_Pct]]&gt;0.3,"High",IF(Table1[[#This Row],[Discount_Pct]]&gt;0.15,"Medium","Low"))</f>
        <v>Low</v>
      </c>
      <c r="Q7935" t="str">
        <f>TEXT(Table1[[#This Row],[Date]],"MMM-YYYY")</f>
        <v>Oct-2024</v>
      </c>
      <c r="R7935" t="str">
        <f>IF(Table1[[#This Row],[Sales_Value]]&gt;500000,"Premium",IF(Table1[[#This Row],[Sales_Value]]&gt;100000,"Mid","Basic"))</f>
        <v>Basic</v>
      </c>
    </row>
    <row r="7936" spans="1:18" x14ac:dyDescent="0.3">
      <c r="A7936" s="1">
        <v>45476</v>
      </c>
      <c r="B7936" t="s">
        <v>8137</v>
      </c>
      <c r="C7936" t="s">
        <v>39</v>
      </c>
      <c r="D7936" t="s">
        <v>40</v>
      </c>
      <c r="E7936" t="s">
        <v>557</v>
      </c>
      <c r="F7936" t="s">
        <v>42</v>
      </c>
      <c r="G7936" t="s">
        <v>18</v>
      </c>
      <c r="H7936">
        <v>28</v>
      </c>
      <c r="I7936">
        <v>64368.06</v>
      </c>
      <c r="J7936">
        <v>0</v>
      </c>
      <c r="K7936">
        <v>1802305.68</v>
      </c>
      <c r="L7936">
        <v>43472.53</v>
      </c>
      <c r="M7936">
        <v>585074.84</v>
      </c>
      <c r="N7936" s="2">
        <f>Table1[[#This Row],[Profit]]/Table1[[#This Row],[Sales_Value]]</f>
        <v>0.32462575382883996</v>
      </c>
      <c r="O7936" s="3" t="str">
        <f>IF(Table1[[#This Row],[Profit]]&lt;0,"Yes","No")</f>
        <v>No</v>
      </c>
      <c r="P7936" t="str">
        <f>IF(Table1[[#This Row],[Discount_Pct]]&gt;0.3,"High",IF(Table1[[#This Row],[Discount_Pct]]&gt;0.15,"Medium","Low"))</f>
        <v>Low</v>
      </c>
      <c r="Q7936" t="str">
        <f>TEXT(Table1[[#This Row],[Date]],"MMM-YYYY")</f>
        <v>Jul-2024</v>
      </c>
      <c r="R7936" t="str">
        <f>IF(Table1[[#This Row],[Sales_Value]]&gt;500000,"Premium",IF(Table1[[#This Row],[Sales_Value]]&gt;100000,"Mid","Basic"))</f>
        <v>Premium</v>
      </c>
    </row>
    <row r="7937" spans="1:18" x14ac:dyDescent="0.3">
      <c r="A7937" s="1">
        <v>45541</v>
      </c>
      <c r="B7937" t="s">
        <v>8138</v>
      </c>
      <c r="C7937" t="s">
        <v>20</v>
      </c>
      <c r="D7937" t="s">
        <v>21</v>
      </c>
      <c r="E7937" t="s">
        <v>182</v>
      </c>
      <c r="F7937" t="s">
        <v>37</v>
      </c>
      <c r="G7937" t="s">
        <v>18</v>
      </c>
      <c r="H7937">
        <v>5</v>
      </c>
      <c r="I7937">
        <v>38065.03</v>
      </c>
      <c r="J7937">
        <v>0.21</v>
      </c>
      <c r="K7937">
        <v>150356.87</v>
      </c>
      <c r="L7937">
        <v>32662.32</v>
      </c>
      <c r="M7937">
        <v>-12954.73</v>
      </c>
      <c r="N7937" s="2">
        <f>Table1[[#This Row],[Profit]]/Table1[[#This Row],[Sales_Value]]</f>
        <v>-8.6159880822206533E-2</v>
      </c>
      <c r="O7937" s="3" t="str">
        <f>IF(Table1[[#This Row],[Profit]]&lt;0,"Yes","No")</f>
        <v>Yes</v>
      </c>
      <c r="P7937" t="str">
        <f>IF(Table1[[#This Row],[Discount_Pct]]&gt;0.3,"High",IF(Table1[[#This Row],[Discount_Pct]]&gt;0.15,"Medium","Low"))</f>
        <v>Medium</v>
      </c>
      <c r="Q7937" t="str">
        <f>TEXT(Table1[[#This Row],[Date]],"MMM-YYYY")</f>
        <v>Sep-2024</v>
      </c>
      <c r="R7937" t="str">
        <f>IF(Table1[[#This Row],[Sales_Value]]&gt;500000,"Premium",IF(Table1[[#This Row],[Sales_Value]]&gt;100000,"Mid","Basic"))</f>
        <v>Mid</v>
      </c>
    </row>
    <row r="7938" spans="1:18" x14ac:dyDescent="0.3">
      <c r="A7938" s="1">
        <v>45482</v>
      </c>
      <c r="B7938" t="s">
        <v>8139</v>
      </c>
      <c r="C7938" t="s">
        <v>34</v>
      </c>
      <c r="D7938" t="s">
        <v>314</v>
      </c>
      <c r="E7938" t="s">
        <v>311</v>
      </c>
      <c r="F7938" t="s">
        <v>23</v>
      </c>
      <c r="G7938" t="s">
        <v>24</v>
      </c>
      <c r="H7938">
        <v>25</v>
      </c>
      <c r="I7938">
        <v>20.91</v>
      </c>
      <c r="J7938">
        <v>0.27</v>
      </c>
      <c r="K7938">
        <v>381.61</v>
      </c>
      <c r="L7938">
        <v>7.66</v>
      </c>
      <c r="M7938">
        <v>190.11</v>
      </c>
      <c r="N7938" s="2">
        <f>Table1[[#This Row],[Profit]]/Table1[[#This Row],[Sales_Value]]</f>
        <v>0.49817876890018609</v>
      </c>
      <c r="O7938" s="3" t="str">
        <f>IF(Table1[[#This Row],[Profit]]&lt;0,"Yes","No")</f>
        <v>No</v>
      </c>
      <c r="P7938" t="str">
        <f>IF(Table1[[#This Row],[Discount_Pct]]&gt;0.3,"High",IF(Table1[[#This Row],[Discount_Pct]]&gt;0.15,"Medium","Low"))</f>
        <v>Medium</v>
      </c>
      <c r="Q7938" t="str">
        <f>TEXT(Table1[[#This Row],[Date]],"MMM-YYYY")</f>
        <v>Jul-2024</v>
      </c>
      <c r="R7938" t="str">
        <f>IF(Table1[[#This Row],[Sales_Value]]&gt;500000,"Premium",IF(Table1[[#This Row],[Sales_Value]]&gt;100000,"Mid","Basic"))</f>
        <v>Basic</v>
      </c>
    </row>
    <row r="7939" spans="1:18" x14ac:dyDescent="0.3">
      <c r="A7939" s="1">
        <v>45519</v>
      </c>
      <c r="B7939" t="s">
        <v>8140</v>
      </c>
      <c r="C7939" t="s">
        <v>34</v>
      </c>
      <c r="D7939" t="s">
        <v>207</v>
      </c>
      <c r="E7939" t="s">
        <v>285</v>
      </c>
      <c r="F7939" t="s">
        <v>226</v>
      </c>
      <c r="G7939" t="s">
        <v>18</v>
      </c>
      <c r="H7939">
        <v>81</v>
      </c>
      <c r="I7939">
        <v>16093.23</v>
      </c>
      <c r="J7939">
        <v>0.13</v>
      </c>
      <c r="K7939">
        <v>1134089.92</v>
      </c>
      <c r="L7939">
        <v>12785.02</v>
      </c>
      <c r="M7939">
        <v>98503.3</v>
      </c>
      <c r="N7939" s="2">
        <f>Table1[[#This Row],[Profit]]/Table1[[#This Row],[Sales_Value]]</f>
        <v>8.6856692986037654E-2</v>
      </c>
      <c r="O7939" s="3" t="str">
        <f>IF(Table1[[#This Row],[Profit]]&lt;0,"Yes","No")</f>
        <v>No</v>
      </c>
      <c r="P7939" t="str">
        <f>IF(Table1[[#This Row],[Discount_Pct]]&gt;0.3,"High",IF(Table1[[#This Row],[Discount_Pct]]&gt;0.15,"Medium","Low"))</f>
        <v>Low</v>
      </c>
      <c r="Q7939" t="str">
        <f>TEXT(Table1[[#This Row],[Date]],"MMM-YYYY")</f>
        <v>Aug-2024</v>
      </c>
      <c r="R7939" t="str">
        <f>IF(Table1[[#This Row],[Sales_Value]]&gt;500000,"Premium",IF(Table1[[#This Row],[Sales_Value]]&gt;100000,"Mid","Basic"))</f>
        <v>Premium</v>
      </c>
    </row>
    <row r="7940" spans="1:18" x14ac:dyDescent="0.3">
      <c r="A7940" s="1">
        <v>45315</v>
      </c>
      <c r="B7940" t="s">
        <v>8141</v>
      </c>
      <c r="C7940" t="s">
        <v>39</v>
      </c>
      <c r="D7940" t="s">
        <v>93</v>
      </c>
      <c r="E7940" t="s">
        <v>151</v>
      </c>
      <c r="F7940" t="s">
        <v>57</v>
      </c>
      <c r="G7940" t="s">
        <v>24</v>
      </c>
      <c r="H7940">
        <v>63</v>
      </c>
      <c r="I7940">
        <v>53.08</v>
      </c>
      <c r="J7940">
        <v>0.1</v>
      </c>
      <c r="K7940">
        <v>3009.64</v>
      </c>
      <c r="L7940">
        <v>28.91</v>
      </c>
      <c r="M7940">
        <v>1188.31</v>
      </c>
      <c r="N7940" s="2">
        <f>Table1[[#This Row],[Profit]]/Table1[[#This Row],[Sales_Value]]</f>
        <v>0.39483459815791921</v>
      </c>
      <c r="O7940" s="3" t="str">
        <f>IF(Table1[[#This Row],[Profit]]&lt;0,"Yes","No")</f>
        <v>No</v>
      </c>
      <c r="P7940" t="str">
        <f>IF(Table1[[#This Row],[Discount_Pct]]&gt;0.3,"High",IF(Table1[[#This Row],[Discount_Pct]]&gt;0.15,"Medium","Low"))</f>
        <v>Low</v>
      </c>
      <c r="Q7940" t="str">
        <f>TEXT(Table1[[#This Row],[Date]],"MMM-YYYY")</f>
        <v>Jan-2024</v>
      </c>
      <c r="R7940" t="str">
        <f>IF(Table1[[#This Row],[Sales_Value]]&gt;500000,"Premium",IF(Table1[[#This Row],[Sales_Value]]&gt;100000,"Mid","Basic"))</f>
        <v>Basic</v>
      </c>
    </row>
    <row r="7941" spans="1:18" x14ac:dyDescent="0.3">
      <c r="A7941" s="1">
        <v>45412</v>
      </c>
      <c r="B7941" t="s">
        <v>8142</v>
      </c>
      <c r="C7941" t="s">
        <v>20</v>
      </c>
      <c r="D7941" t="s">
        <v>21</v>
      </c>
      <c r="E7941" t="s">
        <v>128</v>
      </c>
      <c r="F7941" t="s">
        <v>134</v>
      </c>
      <c r="G7941" t="s">
        <v>24</v>
      </c>
      <c r="H7941">
        <v>35</v>
      </c>
      <c r="I7941">
        <v>112.48</v>
      </c>
      <c r="J7941">
        <v>0.11</v>
      </c>
      <c r="K7941">
        <v>3503.75</v>
      </c>
      <c r="L7941">
        <v>63.42</v>
      </c>
      <c r="M7941">
        <v>1284.05</v>
      </c>
      <c r="N7941" s="2">
        <f>Table1[[#This Row],[Profit]]/Table1[[#This Row],[Sales_Value]]</f>
        <v>0.36647877274348911</v>
      </c>
      <c r="O7941" s="3" t="str">
        <f>IF(Table1[[#This Row],[Profit]]&lt;0,"Yes","No")</f>
        <v>No</v>
      </c>
      <c r="P7941" t="str">
        <f>IF(Table1[[#This Row],[Discount_Pct]]&gt;0.3,"High",IF(Table1[[#This Row],[Discount_Pct]]&gt;0.15,"Medium","Low"))</f>
        <v>Low</v>
      </c>
      <c r="Q7941" t="str">
        <f>TEXT(Table1[[#This Row],[Date]],"MMM-YYYY")</f>
        <v>Apr-2024</v>
      </c>
      <c r="R7941" t="str">
        <f>IF(Table1[[#This Row],[Sales_Value]]&gt;500000,"Premium",IF(Table1[[#This Row],[Sales_Value]]&gt;100000,"Mid","Basic"))</f>
        <v>Basic</v>
      </c>
    </row>
    <row r="7942" spans="1:18" x14ac:dyDescent="0.3">
      <c r="A7942" s="1">
        <v>45571</v>
      </c>
      <c r="B7942" t="s">
        <v>8143</v>
      </c>
      <c r="C7942" t="s">
        <v>14</v>
      </c>
      <c r="D7942" t="s">
        <v>26</v>
      </c>
      <c r="E7942" t="s">
        <v>102</v>
      </c>
      <c r="F7942" t="s">
        <v>119</v>
      </c>
      <c r="G7942" t="s">
        <v>53</v>
      </c>
      <c r="H7942">
        <v>49</v>
      </c>
      <c r="I7942">
        <v>436.58</v>
      </c>
      <c r="J7942">
        <v>0.16</v>
      </c>
      <c r="K7942">
        <v>17969.63</v>
      </c>
      <c r="L7942">
        <v>214.92</v>
      </c>
      <c r="M7942">
        <v>7438.55</v>
      </c>
      <c r="N7942" s="2">
        <f>Table1[[#This Row],[Profit]]/Table1[[#This Row],[Sales_Value]]</f>
        <v>0.4139512054505296</v>
      </c>
      <c r="O7942" s="3" t="str">
        <f>IF(Table1[[#This Row],[Profit]]&lt;0,"Yes","No")</f>
        <v>No</v>
      </c>
      <c r="P7942" t="str">
        <f>IF(Table1[[#This Row],[Discount_Pct]]&gt;0.3,"High",IF(Table1[[#This Row],[Discount_Pct]]&gt;0.15,"Medium","Low"))</f>
        <v>Medium</v>
      </c>
      <c r="Q7942" t="str">
        <f>TEXT(Table1[[#This Row],[Date]],"MMM-YYYY")</f>
        <v>Oct-2024</v>
      </c>
      <c r="R7942" t="str">
        <f>IF(Table1[[#This Row],[Sales_Value]]&gt;500000,"Premium",IF(Table1[[#This Row],[Sales_Value]]&gt;100000,"Mid","Basic"))</f>
        <v>Basic</v>
      </c>
    </row>
    <row r="7943" spans="1:18" x14ac:dyDescent="0.3">
      <c r="A7943" s="1">
        <v>45435</v>
      </c>
      <c r="B7943" t="s">
        <v>8144</v>
      </c>
      <c r="C7943" t="s">
        <v>39</v>
      </c>
      <c r="D7943" t="s">
        <v>108</v>
      </c>
      <c r="E7943" t="s">
        <v>125</v>
      </c>
      <c r="F7943" t="s">
        <v>113</v>
      </c>
      <c r="G7943" t="s">
        <v>24</v>
      </c>
      <c r="H7943">
        <v>56</v>
      </c>
      <c r="I7943">
        <v>64.260000000000005</v>
      </c>
      <c r="J7943">
        <v>0.04</v>
      </c>
      <c r="K7943">
        <v>3454.62</v>
      </c>
      <c r="L7943">
        <v>22.99</v>
      </c>
      <c r="M7943">
        <v>2167.1799999999998</v>
      </c>
      <c r="N7943" s="2">
        <f>Table1[[#This Row],[Profit]]/Table1[[#This Row],[Sales_Value]]</f>
        <v>0.62732804186857016</v>
      </c>
      <c r="O7943" s="3" t="str">
        <f>IF(Table1[[#This Row],[Profit]]&lt;0,"Yes","No")</f>
        <v>No</v>
      </c>
      <c r="P7943" t="str">
        <f>IF(Table1[[#This Row],[Discount_Pct]]&gt;0.3,"High",IF(Table1[[#This Row],[Discount_Pct]]&gt;0.15,"Medium","Low"))</f>
        <v>Low</v>
      </c>
      <c r="Q7943" t="str">
        <f>TEXT(Table1[[#This Row],[Date]],"MMM-YYYY")</f>
        <v>May-2024</v>
      </c>
      <c r="R7943" t="str">
        <f>IF(Table1[[#This Row],[Sales_Value]]&gt;500000,"Premium",IF(Table1[[#This Row],[Sales_Value]]&gt;100000,"Mid","Basic"))</f>
        <v>Basic</v>
      </c>
    </row>
    <row r="7944" spans="1:18" x14ac:dyDescent="0.3">
      <c r="A7944" s="1">
        <v>45580</v>
      </c>
      <c r="B7944" t="s">
        <v>8145</v>
      </c>
      <c r="C7944" t="s">
        <v>20</v>
      </c>
      <c r="D7944" t="s">
        <v>124</v>
      </c>
      <c r="E7944" t="s">
        <v>163</v>
      </c>
      <c r="F7944" t="s">
        <v>110</v>
      </c>
      <c r="G7944" t="s">
        <v>24</v>
      </c>
      <c r="H7944">
        <v>14</v>
      </c>
      <c r="I7944">
        <v>365.89</v>
      </c>
      <c r="J7944">
        <v>0.14000000000000001</v>
      </c>
      <c r="K7944">
        <v>4405.32</v>
      </c>
      <c r="L7944">
        <v>220</v>
      </c>
      <c r="M7944">
        <v>1325.32</v>
      </c>
      <c r="N7944" s="2">
        <f>Table1[[#This Row],[Profit]]/Table1[[#This Row],[Sales_Value]]</f>
        <v>0.30084534154159065</v>
      </c>
      <c r="O7944" s="3" t="str">
        <f>IF(Table1[[#This Row],[Profit]]&lt;0,"Yes","No")</f>
        <v>No</v>
      </c>
      <c r="P7944" t="str">
        <f>IF(Table1[[#This Row],[Discount_Pct]]&gt;0.3,"High",IF(Table1[[#This Row],[Discount_Pct]]&gt;0.15,"Medium","Low"))</f>
        <v>Low</v>
      </c>
      <c r="Q7944" t="str">
        <f>TEXT(Table1[[#This Row],[Date]],"MMM-YYYY")</f>
        <v>Oct-2024</v>
      </c>
      <c r="R7944" t="str">
        <f>IF(Table1[[#This Row],[Sales_Value]]&gt;500000,"Premium",IF(Table1[[#This Row],[Sales_Value]]&gt;100000,"Mid","Basic"))</f>
        <v>Basic</v>
      </c>
    </row>
    <row r="7945" spans="1:18" x14ac:dyDescent="0.3">
      <c r="A7945" s="1">
        <v>45574</v>
      </c>
      <c r="B7945" t="s">
        <v>8146</v>
      </c>
      <c r="C7945" t="s">
        <v>34</v>
      </c>
      <c r="D7945" t="s">
        <v>207</v>
      </c>
      <c r="E7945" t="s">
        <v>81</v>
      </c>
      <c r="F7945" t="s">
        <v>113</v>
      </c>
      <c r="G7945" t="s">
        <v>24</v>
      </c>
      <c r="H7945">
        <v>40</v>
      </c>
      <c r="I7945">
        <v>64.3</v>
      </c>
      <c r="J7945">
        <v>0.2</v>
      </c>
      <c r="K7945">
        <v>2057.6</v>
      </c>
      <c r="L7945">
        <v>23.69</v>
      </c>
      <c r="M7945">
        <v>1110</v>
      </c>
      <c r="N7945" s="2">
        <f>Table1[[#This Row],[Profit]]/Table1[[#This Row],[Sales_Value]]</f>
        <v>0.5394634525660964</v>
      </c>
      <c r="O7945" s="3" t="str">
        <f>IF(Table1[[#This Row],[Profit]]&lt;0,"Yes","No")</f>
        <v>No</v>
      </c>
      <c r="P7945" t="str">
        <f>IF(Table1[[#This Row],[Discount_Pct]]&gt;0.3,"High",IF(Table1[[#This Row],[Discount_Pct]]&gt;0.15,"Medium","Low"))</f>
        <v>Medium</v>
      </c>
      <c r="Q7945" t="str">
        <f>TEXT(Table1[[#This Row],[Date]],"MMM-YYYY")</f>
        <v>Oct-2024</v>
      </c>
      <c r="R7945" t="str">
        <f>IF(Table1[[#This Row],[Sales_Value]]&gt;500000,"Premium",IF(Table1[[#This Row],[Sales_Value]]&gt;100000,"Mid","Basic"))</f>
        <v>Basic</v>
      </c>
    </row>
    <row r="7946" spans="1:18" x14ac:dyDescent="0.3">
      <c r="A7946" s="1">
        <v>45609</v>
      </c>
      <c r="B7946" t="s">
        <v>8147</v>
      </c>
      <c r="C7946" t="s">
        <v>34</v>
      </c>
      <c r="D7946" t="s">
        <v>207</v>
      </c>
      <c r="E7946" t="s">
        <v>325</v>
      </c>
      <c r="F7946" t="s">
        <v>165</v>
      </c>
      <c r="G7946" t="s">
        <v>24</v>
      </c>
      <c r="H7946">
        <v>66</v>
      </c>
      <c r="I7946">
        <v>160.57</v>
      </c>
      <c r="J7946">
        <v>0.06</v>
      </c>
      <c r="K7946">
        <v>9961.76</v>
      </c>
      <c r="L7946">
        <v>120.05</v>
      </c>
      <c r="M7946">
        <v>2038.46</v>
      </c>
      <c r="N7946" s="2">
        <f>Table1[[#This Row],[Profit]]/Table1[[#This Row],[Sales_Value]]</f>
        <v>0.20462849938163538</v>
      </c>
      <c r="O7946" s="3" t="str">
        <f>IF(Table1[[#This Row],[Profit]]&lt;0,"Yes","No")</f>
        <v>No</v>
      </c>
      <c r="P7946" t="str">
        <f>IF(Table1[[#This Row],[Discount_Pct]]&gt;0.3,"High",IF(Table1[[#This Row],[Discount_Pct]]&gt;0.15,"Medium","Low"))</f>
        <v>Low</v>
      </c>
      <c r="Q7946" t="str">
        <f>TEXT(Table1[[#This Row],[Date]],"MMM-YYYY")</f>
        <v>Nov-2024</v>
      </c>
      <c r="R7946" t="str">
        <f>IF(Table1[[#This Row],[Sales_Value]]&gt;500000,"Premium",IF(Table1[[#This Row],[Sales_Value]]&gt;100000,"Mid","Basic"))</f>
        <v>Basic</v>
      </c>
    </row>
    <row r="7947" spans="1:18" x14ac:dyDescent="0.3">
      <c r="A7947" s="1">
        <v>45538</v>
      </c>
      <c r="B7947" t="s">
        <v>8148</v>
      </c>
      <c r="C7947" t="s">
        <v>39</v>
      </c>
      <c r="D7947" t="s">
        <v>40</v>
      </c>
      <c r="E7947" t="s">
        <v>36</v>
      </c>
      <c r="F7947" t="s">
        <v>126</v>
      </c>
      <c r="G7947" t="s">
        <v>24</v>
      </c>
      <c r="H7947">
        <v>89</v>
      </c>
      <c r="I7947">
        <v>316.14</v>
      </c>
      <c r="J7947">
        <v>0.27</v>
      </c>
      <c r="K7947">
        <v>20539.62</v>
      </c>
      <c r="L7947">
        <v>166.05</v>
      </c>
      <c r="M7947">
        <v>5761.17</v>
      </c>
      <c r="N7947" s="2">
        <f>Table1[[#This Row],[Profit]]/Table1[[#This Row],[Sales_Value]]</f>
        <v>0.28049058356483714</v>
      </c>
      <c r="O7947" s="3" t="str">
        <f>IF(Table1[[#This Row],[Profit]]&lt;0,"Yes","No")</f>
        <v>No</v>
      </c>
      <c r="P7947" t="str">
        <f>IF(Table1[[#This Row],[Discount_Pct]]&gt;0.3,"High",IF(Table1[[#This Row],[Discount_Pct]]&gt;0.15,"Medium","Low"))</f>
        <v>Medium</v>
      </c>
      <c r="Q7947" t="str">
        <f>TEXT(Table1[[#This Row],[Date]],"MMM-YYYY")</f>
        <v>Sep-2024</v>
      </c>
      <c r="R7947" t="str">
        <f>IF(Table1[[#This Row],[Sales_Value]]&gt;500000,"Premium",IF(Table1[[#This Row],[Sales_Value]]&gt;100000,"Mid","Basic"))</f>
        <v>Basic</v>
      </c>
    </row>
    <row r="7948" spans="1:18" x14ac:dyDescent="0.3">
      <c r="A7948" s="1">
        <v>45456</v>
      </c>
      <c r="B7948" t="s">
        <v>8149</v>
      </c>
      <c r="C7948" t="s">
        <v>20</v>
      </c>
      <c r="D7948" t="s">
        <v>72</v>
      </c>
      <c r="E7948" t="s">
        <v>629</v>
      </c>
      <c r="F7948" t="s">
        <v>165</v>
      </c>
      <c r="G7948" t="s">
        <v>24</v>
      </c>
      <c r="H7948">
        <v>30</v>
      </c>
      <c r="I7948">
        <v>164.58</v>
      </c>
      <c r="J7948">
        <v>0.17</v>
      </c>
      <c r="K7948">
        <v>4098.04</v>
      </c>
      <c r="L7948">
        <v>123.7</v>
      </c>
      <c r="M7948">
        <v>387.04</v>
      </c>
      <c r="N7948" s="2">
        <f>Table1[[#This Row],[Profit]]/Table1[[#This Row],[Sales_Value]]</f>
        <v>9.4445149388488164E-2</v>
      </c>
      <c r="O7948" s="3" t="str">
        <f>IF(Table1[[#This Row],[Profit]]&lt;0,"Yes","No")</f>
        <v>No</v>
      </c>
      <c r="P7948" t="str">
        <f>IF(Table1[[#This Row],[Discount_Pct]]&gt;0.3,"High",IF(Table1[[#This Row],[Discount_Pct]]&gt;0.15,"Medium","Low"))</f>
        <v>Medium</v>
      </c>
      <c r="Q7948" t="str">
        <f>TEXT(Table1[[#This Row],[Date]],"MMM-YYYY")</f>
        <v>Jun-2024</v>
      </c>
      <c r="R7948" t="str">
        <f>IF(Table1[[#This Row],[Sales_Value]]&gt;500000,"Premium",IF(Table1[[#This Row],[Sales_Value]]&gt;100000,"Mid","Basic"))</f>
        <v>Basic</v>
      </c>
    </row>
    <row r="7949" spans="1:18" x14ac:dyDescent="0.3">
      <c r="A7949" s="1">
        <v>45437</v>
      </c>
      <c r="B7949" t="s">
        <v>8150</v>
      </c>
      <c r="C7949" t="s">
        <v>34</v>
      </c>
      <c r="D7949" t="s">
        <v>59</v>
      </c>
      <c r="E7949" t="s">
        <v>182</v>
      </c>
      <c r="F7949" t="s">
        <v>122</v>
      </c>
      <c r="G7949" t="s">
        <v>18</v>
      </c>
      <c r="H7949">
        <v>85</v>
      </c>
      <c r="I7949">
        <v>9070.77</v>
      </c>
      <c r="J7949">
        <v>0.22</v>
      </c>
      <c r="K7949">
        <v>601392.05000000005</v>
      </c>
      <c r="L7949">
        <v>7130.83</v>
      </c>
      <c r="M7949">
        <v>-4728.5</v>
      </c>
      <c r="N7949" s="2">
        <f>Table1[[#This Row],[Profit]]/Table1[[#This Row],[Sales_Value]]</f>
        <v>-7.8625914659164516E-3</v>
      </c>
      <c r="O7949" s="3" t="str">
        <f>IF(Table1[[#This Row],[Profit]]&lt;0,"Yes","No")</f>
        <v>Yes</v>
      </c>
      <c r="P7949" t="str">
        <f>IF(Table1[[#This Row],[Discount_Pct]]&gt;0.3,"High",IF(Table1[[#This Row],[Discount_Pct]]&gt;0.15,"Medium","Low"))</f>
        <v>Medium</v>
      </c>
      <c r="Q7949" t="str">
        <f>TEXT(Table1[[#This Row],[Date]],"MMM-YYYY")</f>
        <v>May-2024</v>
      </c>
      <c r="R7949" t="str">
        <f>IF(Table1[[#This Row],[Sales_Value]]&gt;500000,"Premium",IF(Table1[[#This Row],[Sales_Value]]&gt;100000,"Mid","Basic"))</f>
        <v>Premium</v>
      </c>
    </row>
    <row r="7950" spans="1:18" x14ac:dyDescent="0.3">
      <c r="A7950" s="1">
        <v>45347</v>
      </c>
      <c r="B7950" t="s">
        <v>8151</v>
      </c>
      <c r="C7950" t="s">
        <v>34</v>
      </c>
      <c r="D7950" t="s">
        <v>59</v>
      </c>
      <c r="E7950" t="s">
        <v>252</v>
      </c>
      <c r="F7950" t="s">
        <v>70</v>
      </c>
      <c r="G7950" t="s">
        <v>46</v>
      </c>
      <c r="H7950">
        <v>38</v>
      </c>
      <c r="I7950">
        <v>1712.16</v>
      </c>
      <c r="J7950">
        <v>0</v>
      </c>
      <c r="K7950">
        <v>65062.080000000002</v>
      </c>
      <c r="L7950">
        <v>849.41</v>
      </c>
      <c r="M7950">
        <v>32784.5</v>
      </c>
      <c r="N7950" s="2">
        <f>Table1[[#This Row],[Profit]]/Table1[[#This Row],[Sales_Value]]</f>
        <v>0.50389566395663954</v>
      </c>
      <c r="O7950" s="3" t="str">
        <f>IF(Table1[[#This Row],[Profit]]&lt;0,"Yes","No")</f>
        <v>No</v>
      </c>
      <c r="P7950" t="str">
        <f>IF(Table1[[#This Row],[Discount_Pct]]&gt;0.3,"High",IF(Table1[[#This Row],[Discount_Pct]]&gt;0.15,"Medium","Low"))</f>
        <v>Low</v>
      </c>
      <c r="Q7950" t="str">
        <f>TEXT(Table1[[#This Row],[Date]],"MMM-YYYY")</f>
        <v>Feb-2024</v>
      </c>
      <c r="R7950" t="str">
        <f>IF(Table1[[#This Row],[Sales_Value]]&gt;500000,"Premium",IF(Table1[[#This Row],[Sales_Value]]&gt;100000,"Mid","Basic"))</f>
        <v>Basic</v>
      </c>
    </row>
    <row r="7951" spans="1:18" x14ac:dyDescent="0.3">
      <c r="A7951" s="1">
        <v>45426</v>
      </c>
      <c r="B7951" t="s">
        <v>8152</v>
      </c>
      <c r="C7951" t="s">
        <v>34</v>
      </c>
      <c r="D7951" t="s">
        <v>207</v>
      </c>
      <c r="E7951" t="s">
        <v>84</v>
      </c>
      <c r="F7951" t="s">
        <v>119</v>
      </c>
      <c r="G7951" t="s">
        <v>53</v>
      </c>
      <c r="H7951">
        <v>54</v>
      </c>
      <c r="I7951">
        <v>560.09</v>
      </c>
      <c r="J7951">
        <v>0.06</v>
      </c>
      <c r="K7951">
        <v>28430.17</v>
      </c>
      <c r="L7951">
        <v>187.35</v>
      </c>
      <c r="M7951">
        <v>18313.27</v>
      </c>
      <c r="N7951" s="2">
        <f>Table1[[#This Row],[Profit]]/Table1[[#This Row],[Sales_Value]]</f>
        <v>0.64414915563290698</v>
      </c>
      <c r="O7951" s="3" t="str">
        <f>IF(Table1[[#This Row],[Profit]]&lt;0,"Yes","No")</f>
        <v>No</v>
      </c>
      <c r="P7951" t="str">
        <f>IF(Table1[[#This Row],[Discount_Pct]]&gt;0.3,"High",IF(Table1[[#This Row],[Discount_Pct]]&gt;0.15,"Medium","Low"))</f>
        <v>Low</v>
      </c>
      <c r="Q7951" t="str">
        <f>TEXT(Table1[[#This Row],[Date]],"MMM-YYYY")</f>
        <v>May-2024</v>
      </c>
      <c r="R7951" t="str">
        <f>IF(Table1[[#This Row],[Sales_Value]]&gt;500000,"Premium",IF(Table1[[#This Row],[Sales_Value]]&gt;100000,"Mid","Basic"))</f>
        <v>Basic</v>
      </c>
    </row>
    <row r="7952" spans="1:18" x14ac:dyDescent="0.3">
      <c r="A7952" s="1">
        <v>45387</v>
      </c>
      <c r="B7952" t="s">
        <v>8153</v>
      </c>
      <c r="C7952" t="s">
        <v>14</v>
      </c>
      <c r="D7952" t="s">
        <v>26</v>
      </c>
      <c r="E7952" t="s">
        <v>44</v>
      </c>
      <c r="F7952" t="s">
        <v>76</v>
      </c>
      <c r="G7952" t="s">
        <v>77</v>
      </c>
      <c r="H7952">
        <v>81</v>
      </c>
      <c r="I7952">
        <v>1998.04</v>
      </c>
      <c r="J7952">
        <v>0.13</v>
      </c>
      <c r="K7952">
        <v>140801.88</v>
      </c>
      <c r="L7952">
        <v>954.17</v>
      </c>
      <c r="M7952">
        <v>63514.11</v>
      </c>
      <c r="N7952" s="2">
        <f>Table1[[#This Row],[Profit]]/Table1[[#This Row],[Sales_Value]]</f>
        <v>0.45108850819321444</v>
      </c>
      <c r="O7952" s="3" t="str">
        <f>IF(Table1[[#This Row],[Profit]]&lt;0,"Yes","No")</f>
        <v>No</v>
      </c>
      <c r="P7952" t="str">
        <f>IF(Table1[[#This Row],[Discount_Pct]]&gt;0.3,"High",IF(Table1[[#This Row],[Discount_Pct]]&gt;0.15,"Medium","Low"))</f>
        <v>Low</v>
      </c>
      <c r="Q7952" t="str">
        <f>TEXT(Table1[[#This Row],[Date]],"MMM-YYYY")</f>
        <v>Apr-2024</v>
      </c>
      <c r="R7952" t="str">
        <f>IF(Table1[[#This Row],[Sales_Value]]&gt;500000,"Premium",IF(Table1[[#This Row],[Sales_Value]]&gt;100000,"Mid","Basic"))</f>
        <v>Mid</v>
      </c>
    </row>
    <row r="7953" spans="1:18" x14ac:dyDescent="0.3">
      <c r="A7953" s="1">
        <v>45628</v>
      </c>
      <c r="B7953" t="s">
        <v>8154</v>
      </c>
      <c r="C7953" t="s">
        <v>34</v>
      </c>
      <c r="D7953" t="s">
        <v>80</v>
      </c>
      <c r="E7953" t="s">
        <v>415</v>
      </c>
      <c r="F7953" t="s">
        <v>52</v>
      </c>
      <c r="G7953" t="s">
        <v>53</v>
      </c>
      <c r="H7953">
        <v>6</v>
      </c>
      <c r="I7953">
        <v>1681.02</v>
      </c>
      <c r="J7953">
        <v>0.19</v>
      </c>
      <c r="K7953">
        <v>8169.76</v>
      </c>
      <c r="L7953">
        <v>1057.6400000000001</v>
      </c>
      <c r="M7953">
        <v>1823.92</v>
      </c>
      <c r="N7953" s="2">
        <f>Table1[[#This Row],[Profit]]/Table1[[#This Row],[Sales_Value]]</f>
        <v>0.22325258024715536</v>
      </c>
      <c r="O7953" s="3" t="str">
        <f>IF(Table1[[#This Row],[Profit]]&lt;0,"Yes","No")</f>
        <v>No</v>
      </c>
      <c r="P7953" t="str">
        <f>IF(Table1[[#This Row],[Discount_Pct]]&gt;0.3,"High",IF(Table1[[#This Row],[Discount_Pct]]&gt;0.15,"Medium","Low"))</f>
        <v>Medium</v>
      </c>
      <c r="Q7953" t="str">
        <f>TEXT(Table1[[#This Row],[Date]],"MMM-YYYY")</f>
        <v>Dec-2024</v>
      </c>
      <c r="R7953" t="str">
        <f>IF(Table1[[#This Row],[Sales_Value]]&gt;500000,"Premium",IF(Table1[[#This Row],[Sales_Value]]&gt;100000,"Mid","Basic"))</f>
        <v>Basic</v>
      </c>
    </row>
    <row r="7954" spans="1:18" x14ac:dyDescent="0.3">
      <c r="A7954" s="1">
        <v>45414</v>
      </c>
      <c r="B7954" t="s">
        <v>8155</v>
      </c>
      <c r="C7954" t="s">
        <v>34</v>
      </c>
      <c r="D7954" t="s">
        <v>59</v>
      </c>
      <c r="E7954" t="s">
        <v>27</v>
      </c>
      <c r="F7954" t="s">
        <v>119</v>
      </c>
      <c r="G7954" t="s">
        <v>53</v>
      </c>
      <c r="H7954">
        <v>24</v>
      </c>
      <c r="I7954">
        <v>444.68</v>
      </c>
      <c r="J7954">
        <v>0.14000000000000001</v>
      </c>
      <c r="K7954">
        <v>9178.2000000000007</v>
      </c>
      <c r="L7954">
        <v>197.18</v>
      </c>
      <c r="M7954">
        <v>4445.88</v>
      </c>
      <c r="N7954" s="2">
        <f>Table1[[#This Row],[Profit]]/Table1[[#This Row],[Sales_Value]]</f>
        <v>0.48439563313067918</v>
      </c>
      <c r="O7954" s="3" t="str">
        <f>IF(Table1[[#This Row],[Profit]]&lt;0,"Yes","No")</f>
        <v>No</v>
      </c>
      <c r="P7954" t="str">
        <f>IF(Table1[[#This Row],[Discount_Pct]]&gt;0.3,"High",IF(Table1[[#This Row],[Discount_Pct]]&gt;0.15,"Medium","Low"))</f>
        <v>Low</v>
      </c>
      <c r="Q7954" t="str">
        <f>TEXT(Table1[[#This Row],[Date]],"MMM-YYYY")</f>
        <v>May-2024</v>
      </c>
      <c r="R7954" t="str">
        <f>IF(Table1[[#This Row],[Sales_Value]]&gt;500000,"Premium",IF(Table1[[#This Row],[Sales_Value]]&gt;100000,"Mid","Basic"))</f>
        <v>Basic</v>
      </c>
    </row>
    <row r="7955" spans="1:18" x14ac:dyDescent="0.3">
      <c r="A7955" s="1">
        <v>45371</v>
      </c>
      <c r="B7955" t="s">
        <v>8156</v>
      </c>
      <c r="C7955" t="s">
        <v>20</v>
      </c>
      <c r="D7955" t="s">
        <v>72</v>
      </c>
      <c r="E7955" t="s">
        <v>629</v>
      </c>
      <c r="F7955" t="s">
        <v>64</v>
      </c>
      <c r="G7955" t="s">
        <v>53</v>
      </c>
      <c r="H7955">
        <v>13</v>
      </c>
      <c r="I7955">
        <v>675.33</v>
      </c>
      <c r="J7955">
        <v>0.09</v>
      </c>
      <c r="K7955">
        <v>7989.15</v>
      </c>
      <c r="L7955">
        <v>313.31</v>
      </c>
      <c r="M7955">
        <v>3916.12</v>
      </c>
      <c r="N7955" s="2">
        <f>Table1[[#This Row],[Profit]]/Table1[[#This Row],[Sales_Value]]</f>
        <v>0.49017980636237901</v>
      </c>
      <c r="O7955" s="3" t="str">
        <f>IF(Table1[[#This Row],[Profit]]&lt;0,"Yes","No")</f>
        <v>No</v>
      </c>
      <c r="P7955" t="str">
        <f>IF(Table1[[#This Row],[Discount_Pct]]&gt;0.3,"High",IF(Table1[[#This Row],[Discount_Pct]]&gt;0.15,"Medium","Low"))</f>
        <v>Low</v>
      </c>
      <c r="Q7955" t="str">
        <f>TEXT(Table1[[#This Row],[Date]],"MMM-YYYY")</f>
        <v>Mar-2024</v>
      </c>
      <c r="R7955" t="str">
        <f>IF(Table1[[#This Row],[Sales_Value]]&gt;500000,"Premium",IF(Table1[[#This Row],[Sales_Value]]&gt;100000,"Mid","Basic"))</f>
        <v>Basic</v>
      </c>
    </row>
    <row r="7956" spans="1:18" x14ac:dyDescent="0.3">
      <c r="A7956" s="1">
        <v>45447</v>
      </c>
      <c r="B7956" t="s">
        <v>8157</v>
      </c>
      <c r="C7956" t="s">
        <v>20</v>
      </c>
      <c r="D7956" t="s">
        <v>124</v>
      </c>
      <c r="E7956" t="s">
        <v>36</v>
      </c>
      <c r="F7956" t="s">
        <v>23</v>
      </c>
      <c r="G7956" t="s">
        <v>24</v>
      </c>
      <c r="H7956">
        <v>33</v>
      </c>
      <c r="I7956">
        <v>21.34</v>
      </c>
      <c r="J7956">
        <v>0.06</v>
      </c>
      <c r="K7956">
        <v>661.97</v>
      </c>
      <c r="L7956">
        <v>7.77</v>
      </c>
      <c r="M7956">
        <v>405.56</v>
      </c>
      <c r="N7956" s="2">
        <f>Table1[[#This Row],[Profit]]/Table1[[#This Row],[Sales_Value]]</f>
        <v>0.61265616266598177</v>
      </c>
      <c r="O7956" s="3" t="str">
        <f>IF(Table1[[#This Row],[Profit]]&lt;0,"Yes","No")</f>
        <v>No</v>
      </c>
      <c r="P7956" t="str">
        <f>IF(Table1[[#This Row],[Discount_Pct]]&gt;0.3,"High",IF(Table1[[#This Row],[Discount_Pct]]&gt;0.15,"Medium","Low"))</f>
        <v>Low</v>
      </c>
      <c r="Q7956" t="str">
        <f>TEXT(Table1[[#This Row],[Date]],"MMM-YYYY")</f>
        <v>Jun-2024</v>
      </c>
      <c r="R7956" t="str">
        <f>IF(Table1[[#This Row],[Sales_Value]]&gt;500000,"Premium",IF(Table1[[#This Row],[Sales_Value]]&gt;100000,"Mid","Basic"))</f>
        <v>Basic</v>
      </c>
    </row>
    <row r="7957" spans="1:18" x14ac:dyDescent="0.3">
      <c r="A7957" s="1">
        <v>45621</v>
      </c>
      <c r="B7957" t="s">
        <v>8158</v>
      </c>
      <c r="C7957" t="s">
        <v>39</v>
      </c>
      <c r="D7957" t="s">
        <v>192</v>
      </c>
      <c r="E7957" t="s">
        <v>48</v>
      </c>
      <c r="F7957" t="s">
        <v>156</v>
      </c>
      <c r="G7957" t="s">
        <v>18</v>
      </c>
      <c r="H7957">
        <v>25</v>
      </c>
      <c r="I7957">
        <v>18335.650000000001</v>
      </c>
      <c r="J7957">
        <v>0.1</v>
      </c>
      <c r="K7957">
        <v>412552.13</v>
      </c>
      <c r="L7957">
        <v>15730.14</v>
      </c>
      <c r="M7957">
        <v>19298.63</v>
      </c>
      <c r="N7957" s="2">
        <f>Table1[[#This Row],[Profit]]/Table1[[#This Row],[Sales_Value]]</f>
        <v>4.6778645888944995E-2</v>
      </c>
      <c r="O7957" s="3" t="str">
        <f>IF(Table1[[#This Row],[Profit]]&lt;0,"Yes","No")</f>
        <v>No</v>
      </c>
      <c r="P7957" t="str">
        <f>IF(Table1[[#This Row],[Discount_Pct]]&gt;0.3,"High",IF(Table1[[#This Row],[Discount_Pct]]&gt;0.15,"Medium","Low"))</f>
        <v>Low</v>
      </c>
      <c r="Q7957" t="str">
        <f>TEXT(Table1[[#This Row],[Date]],"MMM-YYYY")</f>
        <v>Nov-2024</v>
      </c>
      <c r="R7957" t="str">
        <f>IF(Table1[[#This Row],[Sales_Value]]&gt;500000,"Premium",IF(Table1[[#This Row],[Sales_Value]]&gt;100000,"Mid","Basic"))</f>
        <v>Mid</v>
      </c>
    </row>
    <row r="7958" spans="1:18" x14ac:dyDescent="0.3">
      <c r="A7958" s="1">
        <v>45349</v>
      </c>
      <c r="B7958" t="s">
        <v>8159</v>
      </c>
      <c r="C7958" t="s">
        <v>39</v>
      </c>
      <c r="D7958" t="s">
        <v>108</v>
      </c>
      <c r="E7958" t="s">
        <v>311</v>
      </c>
      <c r="F7958" t="s">
        <v>32</v>
      </c>
      <c r="G7958" t="s">
        <v>18</v>
      </c>
      <c r="H7958">
        <v>49</v>
      </c>
      <c r="I7958">
        <v>11115.71</v>
      </c>
      <c r="J7958">
        <v>0.2</v>
      </c>
      <c r="K7958">
        <v>435735.83</v>
      </c>
      <c r="L7958">
        <v>8161.17</v>
      </c>
      <c r="M7958">
        <v>35838.5</v>
      </c>
      <c r="N7958" s="2">
        <f>Table1[[#This Row],[Profit]]/Table1[[#This Row],[Sales_Value]]</f>
        <v>8.2248228244163432E-2</v>
      </c>
      <c r="O7958" s="3" t="str">
        <f>IF(Table1[[#This Row],[Profit]]&lt;0,"Yes","No")</f>
        <v>No</v>
      </c>
      <c r="P7958" t="str">
        <f>IF(Table1[[#This Row],[Discount_Pct]]&gt;0.3,"High",IF(Table1[[#This Row],[Discount_Pct]]&gt;0.15,"Medium","Low"))</f>
        <v>Medium</v>
      </c>
      <c r="Q7958" t="str">
        <f>TEXT(Table1[[#This Row],[Date]],"MMM-YYYY")</f>
        <v>Feb-2024</v>
      </c>
      <c r="R7958" t="str">
        <f>IF(Table1[[#This Row],[Sales_Value]]&gt;500000,"Premium",IF(Table1[[#This Row],[Sales_Value]]&gt;100000,"Mid","Basic"))</f>
        <v>Mid</v>
      </c>
    </row>
    <row r="7959" spans="1:18" x14ac:dyDescent="0.3">
      <c r="A7959" s="1">
        <v>45480</v>
      </c>
      <c r="B7959" t="s">
        <v>8160</v>
      </c>
      <c r="C7959" t="s">
        <v>34</v>
      </c>
      <c r="D7959" t="s">
        <v>59</v>
      </c>
      <c r="E7959" t="s">
        <v>102</v>
      </c>
      <c r="F7959" t="s">
        <v>255</v>
      </c>
      <c r="G7959" t="s">
        <v>53</v>
      </c>
      <c r="H7959">
        <v>42</v>
      </c>
      <c r="I7959">
        <v>2343.16</v>
      </c>
      <c r="J7959">
        <v>0.11</v>
      </c>
      <c r="K7959">
        <v>87587.32</v>
      </c>
      <c r="L7959">
        <v>1368.24</v>
      </c>
      <c r="M7959">
        <v>30121.24</v>
      </c>
      <c r="N7959" s="2">
        <f>Table1[[#This Row],[Profit]]/Table1[[#This Row],[Sales_Value]]</f>
        <v>0.34389955075689038</v>
      </c>
      <c r="O7959" s="3" t="str">
        <f>IF(Table1[[#This Row],[Profit]]&lt;0,"Yes","No")</f>
        <v>No</v>
      </c>
      <c r="P7959" t="str">
        <f>IF(Table1[[#This Row],[Discount_Pct]]&gt;0.3,"High",IF(Table1[[#This Row],[Discount_Pct]]&gt;0.15,"Medium","Low"))</f>
        <v>Low</v>
      </c>
      <c r="Q7959" t="str">
        <f>TEXT(Table1[[#This Row],[Date]],"MMM-YYYY")</f>
        <v>Jul-2024</v>
      </c>
      <c r="R7959" t="str">
        <f>IF(Table1[[#This Row],[Sales_Value]]&gt;500000,"Premium",IF(Table1[[#This Row],[Sales_Value]]&gt;100000,"Mid","Basic"))</f>
        <v>Basic</v>
      </c>
    </row>
    <row r="7960" spans="1:18" x14ac:dyDescent="0.3">
      <c r="A7960" s="1">
        <v>45576</v>
      </c>
      <c r="B7960" t="s">
        <v>8161</v>
      </c>
      <c r="C7960" t="s">
        <v>34</v>
      </c>
      <c r="D7960" t="s">
        <v>207</v>
      </c>
      <c r="E7960" t="s">
        <v>90</v>
      </c>
      <c r="F7960" t="s">
        <v>140</v>
      </c>
      <c r="G7960" t="s">
        <v>53</v>
      </c>
      <c r="H7960">
        <v>87</v>
      </c>
      <c r="I7960">
        <v>2111.6799999999998</v>
      </c>
      <c r="J7960">
        <v>0.6</v>
      </c>
      <c r="K7960">
        <v>73486.460000000006</v>
      </c>
      <c r="L7960">
        <v>1125.1199999999999</v>
      </c>
      <c r="M7960">
        <v>76644.91</v>
      </c>
      <c r="N7960" s="2">
        <f>Table1[[#This Row],[Profit]]/Table1[[#This Row],[Sales_Value]]</f>
        <v>1.0429800265246141</v>
      </c>
      <c r="O7960" s="3" t="str">
        <f>IF(Table1[[#This Row],[Profit]]&lt;0,"Yes","No")</f>
        <v>No</v>
      </c>
      <c r="P7960" t="str">
        <f>IF(Table1[[#This Row],[Discount_Pct]]&gt;0.3,"High",IF(Table1[[#This Row],[Discount_Pct]]&gt;0.15,"Medium","Low"))</f>
        <v>High</v>
      </c>
      <c r="Q7960" t="str">
        <f>TEXT(Table1[[#This Row],[Date]],"MMM-YYYY")</f>
        <v>Oct-2024</v>
      </c>
      <c r="R7960" t="str">
        <f>IF(Table1[[#This Row],[Sales_Value]]&gt;500000,"Premium",IF(Table1[[#This Row],[Sales_Value]]&gt;100000,"Mid","Basic"))</f>
        <v>Basic</v>
      </c>
    </row>
    <row r="7961" spans="1:18" x14ac:dyDescent="0.3">
      <c r="A7961" s="1">
        <v>45613</v>
      </c>
      <c r="B7961" t="s">
        <v>8162</v>
      </c>
      <c r="C7961" t="s">
        <v>14</v>
      </c>
      <c r="D7961" t="s">
        <v>160</v>
      </c>
      <c r="E7961" t="s">
        <v>90</v>
      </c>
      <c r="F7961" t="s">
        <v>226</v>
      </c>
      <c r="G7961" t="s">
        <v>18</v>
      </c>
      <c r="H7961">
        <v>34</v>
      </c>
      <c r="I7961">
        <v>19571.13</v>
      </c>
      <c r="J7961">
        <v>0.17</v>
      </c>
      <c r="K7961">
        <v>552297.29</v>
      </c>
      <c r="L7961">
        <v>13607.55</v>
      </c>
      <c r="M7961">
        <v>89640.59</v>
      </c>
      <c r="N7961" s="2">
        <f>Table1[[#This Row],[Profit]]/Table1[[#This Row],[Sales_Value]]</f>
        <v>0.16230496079385071</v>
      </c>
      <c r="O7961" s="3" t="str">
        <f>IF(Table1[[#This Row],[Profit]]&lt;0,"Yes","No")</f>
        <v>No</v>
      </c>
      <c r="P7961" t="str">
        <f>IF(Table1[[#This Row],[Discount_Pct]]&gt;0.3,"High",IF(Table1[[#This Row],[Discount_Pct]]&gt;0.15,"Medium","Low"))</f>
        <v>Medium</v>
      </c>
      <c r="Q7961" t="str">
        <f>TEXT(Table1[[#This Row],[Date]],"MMM-YYYY")</f>
        <v>Nov-2024</v>
      </c>
      <c r="R7961" t="str">
        <f>IF(Table1[[#This Row],[Sales_Value]]&gt;500000,"Premium",IF(Table1[[#This Row],[Sales_Value]]&gt;100000,"Mid","Basic"))</f>
        <v>Premium</v>
      </c>
    </row>
    <row r="7962" spans="1:18" x14ac:dyDescent="0.3">
      <c r="A7962" s="1">
        <v>45518</v>
      </c>
      <c r="B7962" t="s">
        <v>8163</v>
      </c>
      <c r="C7962" t="s">
        <v>14</v>
      </c>
      <c r="D7962" t="s">
        <v>160</v>
      </c>
      <c r="E7962" t="s">
        <v>540</v>
      </c>
      <c r="F7962" t="s">
        <v>126</v>
      </c>
      <c r="G7962" t="s">
        <v>24</v>
      </c>
      <c r="H7962">
        <v>19</v>
      </c>
      <c r="I7962">
        <v>286.33</v>
      </c>
      <c r="J7962">
        <v>0.24</v>
      </c>
      <c r="K7962">
        <v>4134.6099999999997</v>
      </c>
      <c r="L7962">
        <v>181.58</v>
      </c>
      <c r="M7962">
        <v>684.59</v>
      </c>
      <c r="N7962" s="2">
        <f>Table1[[#This Row],[Profit]]/Table1[[#This Row],[Sales_Value]]</f>
        <v>0.16557547144712562</v>
      </c>
      <c r="O7962" s="3" t="str">
        <f>IF(Table1[[#This Row],[Profit]]&lt;0,"Yes","No")</f>
        <v>No</v>
      </c>
      <c r="P7962" t="str">
        <f>IF(Table1[[#This Row],[Discount_Pct]]&gt;0.3,"High",IF(Table1[[#This Row],[Discount_Pct]]&gt;0.15,"Medium","Low"))</f>
        <v>Medium</v>
      </c>
      <c r="Q7962" t="str">
        <f>TEXT(Table1[[#This Row],[Date]],"MMM-YYYY")</f>
        <v>Aug-2024</v>
      </c>
      <c r="R7962" t="str">
        <f>IF(Table1[[#This Row],[Sales_Value]]&gt;500000,"Premium",IF(Table1[[#This Row],[Sales_Value]]&gt;100000,"Mid","Basic"))</f>
        <v>Basic</v>
      </c>
    </row>
    <row r="7963" spans="1:18" x14ac:dyDescent="0.3">
      <c r="A7963" s="1">
        <v>45516</v>
      </c>
      <c r="B7963" t="s">
        <v>8164</v>
      </c>
      <c r="C7963" t="s">
        <v>39</v>
      </c>
      <c r="D7963" t="s">
        <v>40</v>
      </c>
      <c r="E7963" t="s">
        <v>415</v>
      </c>
      <c r="F7963" t="s">
        <v>32</v>
      </c>
      <c r="G7963" t="s">
        <v>18</v>
      </c>
      <c r="H7963">
        <v>26</v>
      </c>
      <c r="I7963">
        <v>10658.46</v>
      </c>
      <c r="J7963">
        <v>0.22</v>
      </c>
      <c r="K7963">
        <v>216153.57</v>
      </c>
      <c r="L7963">
        <v>9207.1299999999992</v>
      </c>
      <c r="M7963">
        <v>-23231.81</v>
      </c>
      <c r="N7963" s="2">
        <f>Table1[[#This Row],[Profit]]/Table1[[#This Row],[Sales_Value]]</f>
        <v>-0.10747826186724559</v>
      </c>
      <c r="O7963" s="3" t="str">
        <f>IF(Table1[[#This Row],[Profit]]&lt;0,"Yes","No")</f>
        <v>Yes</v>
      </c>
      <c r="P7963" t="str">
        <f>IF(Table1[[#This Row],[Discount_Pct]]&gt;0.3,"High",IF(Table1[[#This Row],[Discount_Pct]]&gt;0.15,"Medium","Low"))</f>
        <v>Medium</v>
      </c>
      <c r="Q7963" t="str">
        <f>TEXT(Table1[[#This Row],[Date]],"MMM-YYYY")</f>
        <v>Aug-2024</v>
      </c>
      <c r="R7963" t="str">
        <f>IF(Table1[[#This Row],[Sales_Value]]&gt;500000,"Premium",IF(Table1[[#This Row],[Sales_Value]]&gt;100000,"Mid","Basic"))</f>
        <v>Mid</v>
      </c>
    </row>
    <row r="7964" spans="1:18" x14ac:dyDescent="0.3">
      <c r="A7964" s="1">
        <v>45645</v>
      </c>
      <c r="B7964" t="s">
        <v>8165</v>
      </c>
      <c r="C7964" t="s">
        <v>14</v>
      </c>
      <c r="D7964" t="s">
        <v>144</v>
      </c>
      <c r="E7964" t="s">
        <v>84</v>
      </c>
      <c r="F7964" t="s">
        <v>68</v>
      </c>
      <c r="G7964" t="s">
        <v>24</v>
      </c>
      <c r="H7964">
        <v>13</v>
      </c>
      <c r="I7964">
        <v>106.4</v>
      </c>
      <c r="J7964">
        <v>0.22</v>
      </c>
      <c r="K7964">
        <v>1078.9000000000001</v>
      </c>
      <c r="L7964">
        <v>65.430000000000007</v>
      </c>
      <c r="M7964">
        <v>228.31</v>
      </c>
      <c r="N7964" s="2">
        <f>Table1[[#This Row],[Profit]]/Table1[[#This Row],[Sales_Value]]</f>
        <v>0.21161368060061173</v>
      </c>
      <c r="O7964" s="3" t="str">
        <f>IF(Table1[[#This Row],[Profit]]&lt;0,"Yes","No")</f>
        <v>No</v>
      </c>
      <c r="P7964" t="str">
        <f>IF(Table1[[#This Row],[Discount_Pct]]&gt;0.3,"High",IF(Table1[[#This Row],[Discount_Pct]]&gt;0.15,"Medium","Low"))</f>
        <v>Medium</v>
      </c>
      <c r="Q7964" t="str">
        <f>TEXT(Table1[[#This Row],[Date]],"MMM-YYYY")</f>
        <v>Dec-2024</v>
      </c>
      <c r="R7964" t="str">
        <f>IF(Table1[[#This Row],[Sales_Value]]&gt;500000,"Premium",IF(Table1[[#This Row],[Sales_Value]]&gt;100000,"Mid","Basic"))</f>
        <v>Basic</v>
      </c>
    </row>
    <row r="7965" spans="1:18" x14ac:dyDescent="0.3">
      <c r="A7965" s="1">
        <v>45632</v>
      </c>
      <c r="B7965" t="s">
        <v>8166</v>
      </c>
      <c r="C7965" t="s">
        <v>34</v>
      </c>
      <c r="D7965" t="s">
        <v>207</v>
      </c>
      <c r="E7965" t="s">
        <v>128</v>
      </c>
      <c r="F7965" t="s">
        <v>134</v>
      </c>
      <c r="G7965" t="s">
        <v>24</v>
      </c>
      <c r="H7965">
        <v>29</v>
      </c>
      <c r="I7965">
        <v>111.11</v>
      </c>
      <c r="J7965">
        <v>0.2</v>
      </c>
      <c r="K7965">
        <v>2577.75</v>
      </c>
      <c r="L7965">
        <v>56.83</v>
      </c>
      <c r="M7965">
        <v>929.68</v>
      </c>
      <c r="N7965" s="2">
        <f>Table1[[#This Row],[Profit]]/Table1[[#This Row],[Sales_Value]]</f>
        <v>0.36065561051304429</v>
      </c>
      <c r="O7965" s="3" t="str">
        <f>IF(Table1[[#This Row],[Profit]]&lt;0,"Yes","No")</f>
        <v>No</v>
      </c>
      <c r="P7965" t="str">
        <f>IF(Table1[[#This Row],[Discount_Pct]]&gt;0.3,"High",IF(Table1[[#This Row],[Discount_Pct]]&gt;0.15,"Medium","Low"))</f>
        <v>Medium</v>
      </c>
      <c r="Q7965" t="str">
        <f>TEXT(Table1[[#This Row],[Date]],"MMM-YYYY")</f>
        <v>Dec-2024</v>
      </c>
      <c r="R7965" t="str">
        <f>IF(Table1[[#This Row],[Sales_Value]]&gt;500000,"Premium",IF(Table1[[#This Row],[Sales_Value]]&gt;100000,"Mid","Basic"))</f>
        <v>Basic</v>
      </c>
    </row>
    <row r="7966" spans="1:18" x14ac:dyDescent="0.3">
      <c r="A7966" s="1">
        <v>45637</v>
      </c>
      <c r="B7966" t="s">
        <v>8167</v>
      </c>
      <c r="C7966" t="s">
        <v>39</v>
      </c>
      <c r="D7966" t="s">
        <v>192</v>
      </c>
      <c r="E7966" t="s">
        <v>415</v>
      </c>
      <c r="F7966" t="s">
        <v>103</v>
      </c>
      <c r="G7966" t="s">
        <v>24</v>
      </c>
      <c r="H7966">
        <v>37</v>
      </c>
      <c r="I7966">
        <v>241.18</v>
      </c>
      <c r="J7966">
        <v>0.28999999999999998</v>
      </c>
      <c r="K7966">
        <v>6335.8</v>
      </c>
      <c r="L7966">
        <v>135.56</v>
      </c>
      <c r="M7966">
        <v>1320.08</v>
      </c>
      <c r="N7966" s="2">
        <f>Table1[[#This Row],[Profit]]/Table1[[#This Row],[Sales_Value]]</f>
        <v>0.20835253638056755</v>
      </c>
      <c r="O7966" s="3" t="str">
        <f>IF(Table1[[#This Row],[Profit]]&lt;0,"Yes","No")</f>
        <v>No</v>
      </c>
      <c r="P7966" t="str">
        <f>IF(Table1[[#This Row],[Discount_Pct]]&gt;0.3,"High",IF(Table1[[#This Row],[Discount_Pct]]&gt;0.15,"Medium","Low"))</f>
        <v>Medium</v>
      </c>
      <c r="Q7966" t="str">
        <f>TEXT(Table1[[#This Row],[Date]],"MMM-YYYY")</f>
        <v>Dec-2024</v>
      </c>
      <c r="R7966" t="str">
        <f>IF(Table1[[#This Row],[Sales_Value]]&gt;500000,"Premium",IF(Table1[[#This Row],[Sales_Value]]&gt;100000,"Mid","Basic"))</f>
        <v>Basic</v>
      </c>
    </row>
    <row r="7967" spans="1:18" x14ac:dyDescent="0.3">
      <c r="A7967" s="1">
        <v>45552</v>
      </c>
      <c r="B7967" t="s">
        <v>8168</v>
      </c>
      <c r="C7967" t="s">
        <v>34</v>
      </c>
      <c r="D7967" t="s">
        <v>207</v>
      </c>
      <c r="E7967" t="s">
        <v>325</v>
      </c>
      <c r="F7967" t="s">
        <v>138</v>
      </c>
      <c r="G7967" t="s">
        <v>46</v>
      </c>
      <c r="H7967">
        <v>29</v>
      </c>
      <c r="I7967">
        <v>5542.32</v>
      </c>
      <c r="J7967">
        <v>0.03</v>
      </c>
      <c r="K7967">
        <v>155905.46</v>
      </c>
      <c r="L7967">
        <v>4540.3900000000003</v>
      </c>
      <c r="M7967">
        <v>24234.15</v>
      </c>
      <c r="N7967" s="2">
        <f>Table1[[#This Row],[Profit]]/Table1[[#This Row],[Sales_Value]]</f>
        <v>0.155441316808276</v>
      </c>
      <c r="O7967" s="3" t="str">
        <f>IF(Table1[[#This Row],[Profit]]&lt;0,"Yes","No")</f>
        <v>No</v>
      </c>
      <c r="P7967" t="str">
        <f>IF(Table1[[#This Row],[Discount_Pct]]&gt;0.3,"High",IF(Table1[[#This Row],[Discount_Pct]]&gt;0.15,"Medium","Low"))</f>
        <v>Low</v>
      </c>
      <c r="Q7967" t="str">
        <f>TEXT(Table1[[#This Row],[Date]],"MMM-YYYY")</f>
        <v>Sep-2024</v>
      </c>
      <c r="R7967" t="str">
        <f>IF(Table1[[#This Row],[Sales_Value]]&gt;500000,"Premium",IF(Table1[[#This Row],[Sales_Value]]&gt;100000,"Mid","Basic"))</f>
        <v>Mid</v>
      </c>
    </row>
    <row r="7968" spans="1:18" x14ac:dyDescent="0.3">
      <c r="A7968" s="1">
        <v>45516</v>
      </c>
      <c r="B7968" t="s">
        <v>8169</v>
      </c>
      <c r="C7968" t="s">
        <v>39</v>
      </c>
      <c r="D7968" t="s">
        <v>108</v>
      </c>
      <c r="E7968" t="s">
        <v>311</v>
      </c>
      <c r="F7968" t="s">
        <v>95</v>
      </c>
      <c r="G7968" t="s">
        <v>77</v>
      </c>
      <c r="H7968">
        <v>8</v>
      </c>
      <c r="I7968">
        <v>3769.76</v>
      </c>
      <c r="J7968">
        <v>0.27</v>
      </c>
      <c r="K7968">
        <v>22015.4</v>
      </c>
      <c r="L7968">
        <v>2117.83</v>
      </c>
      <c r="M7968">
        <v>5072.76</v>
      </c>
      <c r="N7968" s="2">
        <f>Table1[[#This Row],[Profit]]/Table1[[#This Row],[Sales_Value]]</f>
        <v>0.23041870690516639</v>
      </c>
      <c r="O7968" s="3" t="str">
        <f>IF(Table1[[#This Row],[Profit]]&lt;0,"Yes","No")</f>
        <v>No</v>
      </c>
      <c r="P7968" t="str">
        <f>IF(Table1[[#This Row],[Discount_Pct]]&gt;0.3,"High",IF(Table1[[#This Row],[Discount_Pct]]&gt;0.15,"Medium","Low"))</f>
        <v>Medium</v>
      </c>
      <c r="Q7968" t="str">
        <f>TEXT(Table1[[#This Row],[Date]],"MMM-YYYY")</f>
        <v>Aug-2024</v>
      </c>
      <c r="R7968" t="str">
        <f>IF(Table1[[#This Row],[Sales_Value]]&gt;500000,"Premium",IF(Table1[[#This Row],[Sales_Value]]&gt;100000,"Mid","Basic"))</f>
        <v>Basic</v>
      </c>
    </row>
    <row r="7969" spans="1:18" x14ac:dyDescent="0.3">
      <c r="A7969" s="1">
        <v>45365</v>
      </c>
      <c r="B7969" t="s">
        <v>8170</v>
      </c>
      <c r="C7969" t="s">
        <v>34</v>
      </c>
      <c r="D7969" t="s">
        <v>59</v>
      </c>
      <c r="E7969" t="s">
        <v>168</v>
      </c>
      <c r="F7969" t="s">
        <v>165</v>
      </c>
      <c r="G7969" t="s">
        <v>24</v>
      </c>
      <c r="H7969">
        <v>7</v>
      </c>
      <c r="I7969">
        <v>195.49</v>
      </c>
      <c r="J7969">
        <v>0.28000000000000003</v>
      </c>
      <c r="K7969">
        <v>985.27</v>
      </c>
      <c r="L7969">
        <v>117.54</v>
      </c>
      <c r="M7969">
        <v>162.49</v>
      </c>
      <c r="N7969" s="2">
        <f>Table1[[#This Row],[Profit]]/Table1[[#This Row],[Sales_Value]]</f>
        <v>0.16491926071026217</v>
      </c>
      <c r="O7969" s="3" t="str">
        <f>IF(Table1[[#This Row],[Profit]]&lt;0,"Yes","No")</f>
        <v>No</v>
      </c>
      <c r="P7969" t="str">
        <f>IF(Table1[[#This Row],[Discount_Pct]]&gt;0.3,"High",IF(Table1[[#This Row],[Discount_Pct]]&gt;0.15,"Medium","Low"))</f>
        <v>Medium</v>
      </c>
      <c r="Q7969" t="str">
        <f>TEXT(Table1[[#This Row],[Date]],"MMM-YYYY")</f>
        <v>Mar-2024</v>
      </c>
      <c r="R7969" t="str">
        <f>IF(Table1[[#This Row],[Sales_Value]]&gt;500000,"Premium",IF(Table1[[#This Row],[Sales_Value]]&gt;100000,"Mid","Basic"))</f>
        <v>Basic</v>
      </c>
    </row>
    <row r="7970" spans="1:18" x14ac:dyDescent="0.3">
      <c r="A7970" s="1">
        <v>45557</v>
      </c>
      <c r="B7970" t="s">
        <v>8171</v>
      </c>
      <c r="C7970" t="s">
        <v>34</v>
      </c>
      <c r="D7970" t="s">
        <v>80</v>
      </c>
      <c r="E7970" t="s">
        <v>182</v>
      </c>
      <c r="F7970" t="s">
        <v>138</v>
      </c>
      <c r="G7970" t="s">
        <v>46</v>
      </c>
      <c r="H7970">
        <v>50</v>
      </c>
      <c r="I7970">
        <v>6402.89</v>
      </c>
      <c r="J7970">
        <v>0.03</v>
      </c>
      <c r="K7970">
        <v>310540.17</v>
      </c>
      <c r="L7970">
        <v>3869.94</v>
      </c>
      <c r="M7970">
        <v>117043.16</v>
      </c>
      <c r="N7970" s="2">
        <f>Table1[[#This Row],[Profit]]/Table1[[#This Row],[Sales_Value]]</f>
        <v>0.37690183527625432</v>
      </c>
      <c r="O7970" s="3" t="str">
        <f>IF(Table1[[#This Row],[Profit]]&lt;0,"Yes","No")</f>
        <v>No</v>
      </c>
      <c r="P7970" t="str">
        <f>IF(Table1[[#This Row],[Discount_Pct]]&gt;0.3,"High",IF(Table1[[#This Row],[Discount_Pct]]&gt;0.15,"Medium","Low"))</f>
        <v>Low</v>
      </c>
      <c r="Q7970" t="str">
        <f>TEXT(Table1[[#This Row],[Date]],"MMM-YYYY")</f>
        <v>Sep-2024</v>
      </c>
      <c r="R7970" t="str">
        <f>IF(Table1[[#This Row],[Sales_Value]]&gt;500000,"Premium",IF(Table1[[#This Row],[Sales_Value]]&gt;100000,"Mid","Basic"))</f>
        <v>Mid</v>
      </c>
    </row>
    <row r="7971" spans="1:18" x14ac:dyDescent="0.3">
      <c r="A7971" s="1">
        <v>45418</v>
      </c>
      <c r="B7971" t="s">
        <v>8172</v>
      </c>
      <c r="C7971" t="s">
        <v>14</v>
      </c>
      <c r="D7971" t="s">
        <v>144</v>
      </c>
      <c r="E7971" t="s">
        <v>102</v>
      </c>
      <c r="F7971" t="s">
        <v>293</v>
      </c>
      <c r="G7971" t="s">
        <v>53</v>
      </c>
      <c r="H7971">
        <v>85</v>
      </c>
      <c r="I7971">
        <v>718.38</v>
      </c>
      <c r="J7971">
        <v>0.15</v>
      </c>
      <c r="K7971">
        <v>51902.96</v>
      </c>
      <c r="L7971">
        <v>418.86</v>
      </c>
      <c r="M7971">
        <v>16299.86</v>
      </c>
      <c r="N7971" s="2">
        <f>Table1[[#This Row],[Profit]]/Table1[[#This Row],[Sales_Value]]</f>
        <v>0.3140449022560563</v>
      </c>
      <c r="O7971" s="3" t="str">
        <f>IF(Table1[[#This Row],[Profit]]&lt;0,"Yes","No")</f>
        <v>No</v>
      </c>
      <c r="P7971" t="str">
        <f>IF(Table1[[#This Row],[Discount_Pct]]&gt;0.3,"High",IF(Table1[[#This Row],[Discount_Pct]]&gt;0.15,"Medium","Low"))</f>
        <v>Low</v>
      </c>
      <c r="Q7971" t="str">
        <f>TEXT(Table1[[#This Row],[Date]],"MMM-YYYY")</f>
        <v>May-2024</v>
      </c>
      <c r="R7971" t="str">
        <f>IF(Table1[[#This Row],[Sales_Value]]&gt;500000,"Premium",IF(Table1[[#This Row],[Sales_Value]]&gt;100000,"Mid","Basic"))</f>
        <v>Basic</v>
      </c>
    </row>
    <row r="7972" spans="1:18" x14ac:dyDescent="0.3">
      <c r="A7972" s="1">
        <v>45543</v>
      </c>
      <c r="B7972" t="s">
        <v>8173</v>
      </c>
      <c r="C7972" t="s">
        <v>39</v>
      </c>
      <c r="D7972" t="s">
        <v>192</v>
      </c>
      <c r="E7972" t="s">
        <v>272</v>
      </c>
      <c r="F7972" t="s">
        <v>134</v>
      </c>
      <c r="G7972" t="s">
        <v>24</v>
      </c>
      <c r="H7972">
        <v>73</v>
      </c>
      <c r="I7972">
        <v>128.74</v>
      </c>
      <c r="J7972">
        <v>0.3</v>
      </c>
      <c r="K7972">
        <v>6578.61</v>
      </c>
      <c r="L7972">
        <v>54.67</v>
      </c>
      <c r="M7972">
        <v>2587.6999999999998</v>
      </c>
      <c r="N7972" s="2">
        <f>Table1[[#This Row],[Profit]]/Table1[[#This Row],[Sales_Value]]</f>
        <v>0.39335057101728177</v>
      </c>
      <c r="O7972" s="3" t="str">
        <f>IF(Table1[[#This Row],[Profit]]&lt;0,"Yes","No")</f>
        <v>No</v>
      </c>
      <c r="P7972" t="str">
        <f>IF(Table1[[#This Row],[Discount_Pct]]&gt;0.3,"High",IF(Table1[[#This Row],[Discount_Pct]]&gt;0.15,"Medium","Low"))</f>
        <v>Medium</v>
      </c>
      <c r="Q7972" t="str">
        <f>TEXT(Table1[[#This Row],[Date]],"MMM-YYYY")</f>
        <v>Sep-2024</v>
      </c>
      <c r="R7972" t="str">
        <f>IF(Table1[[#This Row],[Sales_Value]]&gt;500000,"Premium",IF(Table1[[#This Row],[Sales_Value]]&gt;100000,"Mid","Basic"))</f>
        <v>Basic</v>
      </c>
    </row>
    <row r="7973" spans="1:18" x14ac:dyDescent="0.3">
      <c r="A7973" s="1">
        <v>45347</v>
      </c>
      <c r="B7973" t="s">
        <v>8174</v>
      </c>
      <c r="C7973" t="s">
        <v>20</v>
      </c>
      <c r="D7973" t="s">
        <v>72</v>
      </c>
      <c r="E7973" t="s">
        <v>211</v>
      </c>
      <c r="F7973" t="s">
        <v>85</v>
      </c>
      <c r="G7973" t="s">
        <v>24</v>
      </c>
      <c r="H7973">
        <v>48</v>
      </c>
      <c r="I7973">
        <v>76.17</v>
      </c>
      <c r="J7973">
        <v>0.24</v>
      </c>
      <c r="K7973">
        <v>2778.68</v>
      </c>
      <c r="L7973">
        <v>27.71</v>
      </c>
      <c r="M7973">
        <v>1448.6</v>
      </c>
      <c r="N7973" s="2">
        <f>Table1[[#This Row],[Profit]]/Table1[[#This Row],[Sales_Value]]</f>
        <v>0.52132667309657821</v>
      </c>
      <c r="O7973" s="3" t="str">
        <f>IF(Table1[[#This Row],[Profit]]&lt;0,"Yes","No")</f>
        <v>No</v>
      </c>
      <c r="P7973" t="str">
        <f>IF(Table1[[#This Row],[Discount_Pct]]&gt;0.3,"High",IF(Table1[[#This Row],[Discount_Pct]]&gt;0.15,"Medium","Low"))</f>
        <v>Medium</v>
      </c>
      <c r="Q7973" t="str">
        <f>TEXT(Table1[[#This Row],[Date]],"MMM-YYYY")</f>
        <v>Feb-2024</v>
      </c>
      <c r="R7973" t="str">
        <f>IF(Table1[[#This Row],[Sales_Value]]&gt;500000,"Premium",IF(Table1[[#This Row],[Sales_Value]]&gt;100000,"Mid","Basic"))</f>
        <v>Basic</v>
      </c>
    </row>
    <row r="7974" spans="1:18" x14ac:dyDescent="0.3">
      <c r="A7974" s="1">
        <v>45417</v>
      </c>
      <c r="B7974" t="s">
        <v>8175</v>
      </c>
      <c r="C7974" t="s">
        <v>39</v>
      </c>
      <c r="D7974" t="s">
        <v>192</v>
      </c>
      <c r="E7974" t="s">
        <v>460</v>
      </c>
      <c r="F7974" t="s">
        <v>49</v>
      </c>
      <c r="G7974" t="s">
        <v>24</v>
      </c>
      <c r="H7974">
        <v>34</v>
      </c>
      <c r="I7974">
        <v>78.510000000000005</v>
      </c>
      <c r="J7974">
        <v>0.28000000000000003</v>
      </c>
      <c r="K7974">
        <v>1921.92</v>
      </c>
      <c r="L7974">
        <v>38.56</v>
      </c>
      <c r="M7974">
        <v>610.88</v>
      </c>
      <c r="N7974" s="2">
        <f>Table1[[#This Row],[Profit]]/Table1[[#This Row],[Sales_Value]]</f>
        <v>0.31784881784881786</v>
      </c>
      <c r="O7974" s="3" t="str">
        <f>IF(Table1[[#This Row],[Profit]]&lt;0,"Yes","No")</f>
        <v>No</v>
      </c>
      <c r="P7974" t="str">
        <f>IF(Table1[[#This Row],[Discount_Pct]]&gt;0.3,"High",IF(Table1[[#This Row],[Discount_Pct]]&gt;0.15,"Medium","Low"))</f>
        <v>Medium</v>
      </c>
      <c r="Q7974" t="str">
        <f>TEXT(Table1[[#This Row],[Date]],"MMM-YYYY")</f>
        <v>May-2024</v>
      </c>
      <c r="R7974" t="str">
        <f>IF(Table1[[#This Row],[Sales_Value]]&gt;500000,"Premium",IF(Table1[[#This Row],[Sales_Value]]&gt;100000,"Mid","Basic"))</f>
        <v>Basic</v>
      </c>
    </row>
    <row r="7975" spans="1:18" x14ac:dyDescent="0.3">
      <c r="A7975" s="1">
        <v>45381</v>
      </c>
      <c r="B7975" t="s">
        <v>8176</v>
      </c>
      <c r="C7975" t="s">
        <v>14</v>
      </c>
      <c r="D7975" t="s">
        <v>144</v>
      </c>
      <c r="E7975" t="s">
        <v>31</v>
      </c>
      <c r="F7975" t="s">
        <v>23</v>
      </c>
      <c r="G7975" t="s">
        <v>24</v>
      </c>
      <c r="H7975">
        <v>26</v>
      </c>
      <c r="I7975">
        <v>17.72</v>
      </c>
      <c r="J7975">
        <v>0.09</v>
      </c>
      <c r="K7975">
        <v>419.26</v>
      </c>
      <c r="L7975">
        <v>7.94</v>
      </c>
      <c r="M7975">
        <v>212.82</v>
      </c>
      <c r="N7975" s="2">
        <f>Table1[[#This Row],[Profit]]/Table1[[#This Row],[Sales_Value]]</f>
        <v>0.5076086438009827</v>
      </c>
      <c r="O7975" s="3" t="str">
        <f>IF(Table1[[#This Row],[Profit]]&lt;0,"Yes","No")</f>
        <v>No</v>
      </c>
      <c r="P7975" t="str">
        <f>IF(Table1[[#This Row],[Discount_Pct]]&gt;0.3,"High",IF(Table1[[#This Row],[Discount_Pct]]&gt;0.15,"Medium","Low"))</f>
        <v>Low</v>
      </c>
      <c r="Q7975" t="str">
        <f>TEXT(Table1[[#This Row],[Date]],"MMM-YYYY")</f>
        <v>Mar-2024</v>
      </c>
      <c r="R7975" t="str">
        <f>IF(Table1[[#This Row],[Sales_Value]]&gt;500000,"Premium",IF(Table1[[#This Row],[Sales_Value]]&gt;100000,"Mid","Basic"))</f>
        <v>Basic</v>
      </c>
    </row>
    <row r="7976" spans="1:18" x14ac:dyDescent="0.3">
      <c r="A7976" s="1">
        <v>45642</v>
      </c>
      <c r="B7976" t="s">
        <v>8177</v>
      </c>
      <c r="C7976" t="s">
        <v>34</v>
      </c>
      <c r="D7976" t="s">
        <v>80</v>
      </c>
      <c r="E7976" t="s">
        <v>121</v>
      </c>
      <c r="F7976" t="s">
        <v>82</v>
      </c>
      <c r="G7976" t="s">
        <v>24</v>
      </c>
      <c r="H7976">
        <v>76</v>
      </c>
      <c r="I7976">
        <v>83.59</v>
      </c>
      <c r="J7976">
        <v>0.12</v>
      </c>
      <c r="K7976">
        <v>5590.5</v>
      </c>
      <c r="L7976">
        <v>54.39</v>
      </c>
      <c r="M7976">
        <v>1456.86</v>
      </c>
      <c r="N7976" s="2">
        <f>Table1[[#This Row],[Profit]]/Table1[[#This Row],[Sales_Value]]</f>
        <v>0.26059565334048829</v>
      </c>
      <c r="O7976" s="3" t="str">
        <f>IF(Table1[[#This Row],[Profit]]&lt;0,"Yes","No")</f>
        <v>No</v>
      </c>
      <c r="P7976" t="str">
        <f>IF(Table1[[#This Row],[Discount_Pct]]&gt;0.3,"High",IF(Table1[[#This Row],[Discount_Pct]]&gt;0.15,"Medium","Low"))</f>
        <v>Low</v>
      </c>
      <c r="Q7976" t="str">
        <f>TEXT(Table1[[#This Row],[Date]],"MMM-YYYY")</f>
        <v>Dec-2024</v>
      </c>
      <c r="R7976" t="str">
        <f>IF(Table1[[#This Row],[Sales_Value]]&gt;500000,"Premium",IF(Table1[[#This Row],[Sales_Value]]&gt;100000,"Mid","Basic"))</f>
        <v>Basic</v>
      </c>
    </row>
    <row r="7977" spans="1:18" x14ac:dyDescent="0.3">
      <c r="A7977" s="1">
        <v>45301</v>
      </c>
      <c r="B7977" t="s">
        <v>8178</v>
      </c>
      <c r="C7977" t="s">
        <v>39</v>
      </c>
      <c r="D7977" t="s">
        <v>40</v>
      </c>
      <c r="E7977" t="s">
        <v>63</v>
      </c>
      <c r="F7977" t="s">
        <v>132</v>
      </c>
      <c r="G7977" t="s">
        <v>24</v>
      </c>
      <c r="H7977">
        <v>2</v>
      </c>
      <c r="I7977">
        <v>43.36</v>
      </c>
      <c r="J7977">
        <v>0</v>
      </c>
      <c r="K7977">
        <v>86.72</v>
      </c>
      <c r="L7977">
        <v>21.88</v>
      </c>
      <c r="M7977">
        <v>42.96</v>
      </c>
      <c r="N7977" s="2">
        <f>Table1[[#This Row],[Profit]]/Table1[[#This Row],[Sales_Value]]</f>
        <v>0.49538745387453875</v>
      </c>
      <c r="O7977" s="3" t="str">
        <f>IF(Table1[[#This Row],[Profit]]&lt;0,"Yes","No")</f>
        <v>No</v>
      </c>
      <c r="P7977" t="str">
        <f>IF(Table1[[#This Row],[Discount_Pct]]&gt;0.3,"High",IF(Table1[[#This Row],[Discount_Pct]]&gt;0.15,"Medium","Low"))</f>
        <v>Low</v>
      </c>
      <c r="Q7977" t="str">
        <f>TEXT(Table1[[#This Row],[Date]],"MMM-YYYY")</f>
        <v>Jan-2024</v>
      </c>
      <c r="R7977" t="str">
        <f>IF(Table1[[#This Row],[Sales_Value]]&gt;500000,"Premium",IF(Table1[[#This Row],[Sales_Value]]&gt;100000,"Mid","Basic"))</f>
        <v>Basic</v>
      </c>
    </row>
    <row r="7978" spans="1:18" x14ac:dyDescent="0.3">
      <c r="A7978" s="1">
        <v>45501</v>
      </c>
      <c r="B7978" t="s">
        <v>8179</v>
      </c>
      <c r="C7978" t="s">
        <v>14</v>
      </c>
      <c r="D7978" t="s">
        <v>26</v>
      </c>
      <c r="E7978" t="s">
        <v>200</v>
      </c>
      <c r="F7978" t="s">
        <v>57</v>
      </c>
      <c r="G7978" t="s">
        <v>24</v>
      </c>
      <c r="H7978">
        <v>77</v>
      </c>
      <c r="I7978">
        <v>57.53</v>
      </c>
      <c r="J7978">
        <v>0.18</v>
      </c>
      <c r="K7978">
        <v>3632.44</v>
      </c>
      <c r="L7978">
        <v>32.770000000000003</v>
      </c>
      <c r="M7978">
        <v>1109.1500000000001</v>
      </c>
      <c r="N7978" s="2">
        <f>Table1[[#This Row],[Profit]]/Table1[[#This Row],[Sales_Value]]</f>
        <v>0.30534571802975413</v>
      </c>
      <c r="O7978" s="3" t="str">
        <f>IF(Table1[[#This Row],[Profit]]&lt;0,"Yes","No")</f>
        <v>No</v>
      </c>
      <c r="P7978" t="str">
        <f>IF(Table1[[#This Row],[Discount_Pct]]&gt;0.3,"High",IF(Table1[[#This Row],[Discount_Pct]]&gt;0.15,"Medium","Low"))</f>
        <v>Medium</v>
      </c>
      <c r="Q7978" t="str">
        <f>TEXT(Table1[[#This Row],[Date]],"MMM-YYYY")</f>
        <v>Jul-2024</v>
      </c>
      <c r="R7978" t="str">
        <f>IF(Table1[[#This Row],[Sales_Value]]&gt;500000,"Premium",IF(Table1[[#This Row],[Sales_Value]]&gt;100000,"Mid","Basic"))</f>
        <v>Basic</v>
      </c>
    </row>
    <row r="7979" spans="1:18" x14ac:dyDescent="0.3">
      <c r="A7979" s="1">
        <v>45644</v>
      </c>
      <c r="B7979" t="s">
        <v>8180</v>
      </c>
      <c r="C7979" t="s">
        <v>20</v>
      </c>
      <c r="D7979" t="s">
        <v>124</v>
      </c>
      <c r="E7979" t="s">
        <v>275</v>
      </c>
      <c r="F7979" t="s">
        <v>140</v>
      </c>
      <c r="G7979" t="s">
        <v>53</v>
      </c>
      <c r="H7979">
        <v>81</v>
      </c>
      <c r="I7979">
        <v>2124.48</v>
      </c>
      <c r="J7979">
        <v>0.28000000000000003</v>
      </c>
      <c r="K7979">
        <v>123899.67</v>
      </c>
      <c r="L7979">
        <v>1230.6400000000001</v>
      </c>
      <c r="M7979">
        <v>24217.83</v>
      </c>
      <c r="N7979" s="2">
        <f>Table1[[#This Row],[Profit]]/Table1[[#This Row],[Sales_Value]]</f>
        <v>0.19546323246865793</v>
      </c>
      <c r="O7979" s="3" t="str">
        <f>IF(Table1[[#This Row],[Profit]]&lt;0,"Yes","No")</f>
        <v>No</v>
      </c>
      <c r="P7979" t="str">
        <f>IF(Table1[[#This Row],[Discount_Pct]]&gt;0.3,"High",IF(Table1[[#This Row],[Discount_Pct]]&gt;0.15,"Medium","Low"))</f>
        <v>Medium</v>
      </c>
      <c r="Q7979" t="str">
        <f>TEXT(Table1[[#This Row],[Date]],"MMM-YYYY")</f>
        <v>Dec-2024</v>
      </c>
      <c r="R7979" t="str">
        <f>IF(Table1[[#This Row],[Sales_Value]]&gt;500000,"Premium",IF(Table1[[#This Row],[Sales_Value]]&gt;100000,"Mid","Basic"))</f>
        <v>Mid</v>
      </c>
    </row>
    <row r="7980" spans="1:18" x14ac:dyDescent="0.3">
      <c r="A7980" s="1">
        <v>45546</v>
      </c>
      <c r="B7980" t="s">
        <v>8181</v>
      </c>
      <c r="C7980" t="s">
        <v>14</v>
      </c>
      <c r="D7980" t="s">
        <v>15</v>
      </c>
      <c r="E7980" t="s">
        <v>288</v>
      </c>
      <c r="F7980" t="s">
        <v>184</v>
      </c>
      <c r="G7980" t="s">
        <v>24</v>
      </c>
      <c r="H7980">
        <v>92</v>
      </c>
      <c r="I7980">
        <v>41.13</v>
      </c>
      <c r="J7980">
        <v>0.27</v>
      </c>
      <c r="K7980">
        <v>2762.29</v>
      </c>
      <c r="L7980">
        <v>18.149999999999999</v>
      </c>
      <c r="M7980">
        <v>1092.49</v>
      </c>
      <c r="N7980" s="2">
        <f>Table1[[#This Row],[Profit]]/Table1[[#This Row],[Sales_Value]]</f>
        <v>0.39550155848951413</v>
      </c>
      <c r="O7980" s="3" t="str">
        <f>IF(Table1[[#This Row],[Profit]]&lt;0,"Yes","No")</f>
        <v>No</v>
      </c>
      <c r="P7980" t="str">
        <f>IF(Table1[[#This Row],[Discount_Pct]]&gt;0.3,"High",IF(Table1[[#This Row],[Discount_Pct]]&gt;0.15,"Medium","Low"))</f>
        <v>Medium</v>
      </c>
      <c r="Q7980" t="str">
        <f>TEXT(Table1[[#This Row],[Date]],"MMM-YYYY")</f>
        <v>Sep-2024</v>
      </c>
      <c r="R7980" t="str">
        <f>IF(Table1[[#This Row],[Sales_Value]]&gt;500000,"Premium",IF(Table1[[#This Row],[Sales_Value]]&gt;100000,"Mid","Basic"))</f>
        <v>Basic</v>
      </c>
    </row>
    <row r="7981" spans="1:18" x14ac:dyDescent="0.3">
      <c r="A7981" s="1">
        <v>45481</v>
      </c>
      <c r="B7981" t="s">
        <v>8182</v>
      </c>
      <c r="C7981" t="s">
        <v>34</v>
      </c>
      <c r="D7981" t="s">
        <v>59</v>
      </c>
      <c r="E7981" t="s">
        <v>145</v>
      </c>
      <c r="F7981" t="s">
        <v>28</v>
      </c>
      <c r="G7981" t="s">
        <v>18</v>
      </c>
      <c r="H7981">
        <v>92</v>
      </c>
      <c r="I7981">
        <v>2267.65</v>
      </c>
      <c r="J7981">
        <v>0.11</v>
      </c>
      <c r="K7981">
        <v>185675.18</v>
      </c>
      <c r="L7981">
        <v>1647.61</v>
      </c>
      <c r="M7981">
        <v>34095.06</v>
      </c>
      <c r="N7981" s="2">
        <f>Table1[[#This Row],[Profit]]/Table1[[#This Row],[Sales_Value]]</f>
        <v>0.18362745090647009</v>
      </c>
      <c r="O7981" s="3" t="str">
        <f>IF(Table1[[#This Row],[Profit]]&lt;0,"Yes","No")</f>
        <v>No</v>
      </c>
      <c r="P7981" t="str">
        <f>IF(Table1[[#This Row],[Discount_Pct]]&gt;0.3,"High",IF(Table1[[#This Row],[Discount_Pct]]&gt;0.15,"Medium","Low"))</f>
        <v>Low</v>
      </c>
      <c r="Q7981" t="str">
        <f>TEXT(Table1[[#This Row],[Date]],"MMM-YYYY")</f>
        <v>Jul-2024</v>
      </c>
      <c r="R7981" t="str">
        <f>IF(Table1[[#This Row],[Sales_Value]]&gt;500000,"Premium",IF(Table1[[#This Row],[Sales_Value]]&gt;100000,"Mid","Basic"))</f>
        <v>Mid</v>
      </c>
    </row>
    <row r="7982" spans="1:18" x14ac:dyDescent="0.3">
      <c r="A7982" s="1">
        <v>45342</v>
      </c>
      <c r="B7982" t="s">
        <v>8183</v>
      </c>
      <c r="C7982" t="s">
        <v>39</v>
      </c>
      <c r="D7982" t="s">
        <v>40</v>
      </c>
      <c r="E7982" t="s">
        <v>500</v>
      </c>
      <c r="F7982" t="s">
        <v>422</v>
      </c>
      <c r="G7982" t="s">
        <v>24</v>
      </c>
      <c r="H7982">
        <v>84</v>
      </c>
      <c r="I7982">
        <v>454.35</v>
      </c>
      <c r="J7982">
        <v>0.16</v>
      </c>
      <c r="K7982">
        <v>32058.94</v>
      </c>
      <c r="L7982">
        <v>231.08</v>
      </c>
      <c r="M7982">
        <v>12648.22</v>
      </c>
      <c r="N7982" s="2">
        <f>Table1[[#This Row],[Profit]]/Table1[[#This Row],[Sales_Value]]</f>
        <v>0.39453019968844882</v>
      </c>
      <c r="O7982" s="3" t="str">
        <f>IF(Table1[[#This Row],[Profit]]&lt;0,"Yes","No")</f>
        <v>No</v>
      </c>
      <c r="P7982" t="str">
        <f>IF(Table1[[#This Row],[Discount_Pct]]&gt;0.3,"High",IF(Table1[[#This Row],[Discount_Pct]]&gt;0.15,"Medium","Low"))</f>
        <v>Medium</v>
      </c>
      <c r="Q7982" t="str">
        <f>TEXT(Table1[[#This Row],[Date]],"MMM-YYYY")</f>
        <v>Feb-2024</v>
      </c>
      <c r="R7982" t="str">
        <f>IF(Table1[[#This Row],[Sales_Value]]&gt;500000,"Premium",IF(Table1[[#This Row],[Sales_Value]]&gt;100000,"Mid","Basic"))</f>
        <v>Basic</v>
      </c>
    </row>
    <row r="7983" spans="1:18" x14ac:dyDescent="0.3">
      <c r="A7983" s="1">
        <v>45362</v>
      </c>
      <c r="B7983" t="s">
        <v>8184</v>
      </c>
      <c r="C7983" t="s">
        <v>39</v>
      </c>
      <c r="D7983" t="s">
        <v>108</v>
      </c>
      <c r="E7983" t="s">
        <v>60</v>
      </c>
      <c r="F7983" t="s">
        <v>134</v>
      </c>
      <c r="G7983" t="s">
        <v>24</v>
      </c>
      <c r="H7983">
        <v>94</v>
      </c>
      <c r="I7983">
        <v>102.5</v>
      </c>
      <c r="J7983">
        <v>0.06</v>
      </c>
      <c r="K7983">
        <v>9056.9</v>
      </c>
      <c r="L7983">
        <v>62.37</v>
      </c>
      <c r="M7983">
        <v>3194.12</v>
      </c>
      <c r="N7983" s="2">
        <f>Table1[[#This Row],[Profit]]/Table1[[#This Row],[Sales_Value]]</f>
        <v>0.35267254800207576</v>
      </c>
      <c r="O7983" s="3" t="str">
        <f>IF(Table1[[#This Row],[Profit]]&lt;0,"Yes","No")</f>
        <v>No</v>
      </c>
      <c r="P7983" t="str">
        <f>IF(Table1[[#This Row],[Discount_Pct]]&gt;0.3,"High",IF(Table1[[#This Row],[Discount_Pct]]&gt;0.15,"Medium","Low"))</f>
        <v>Low</v>
      </c>
      <c r="Q7983" t="str">
        <f>TEXT(Table1[[#This Row],[Date]],"MMM-YYYY")</f>
        <v>Mar-2024</v>
      </c>
      <c r="R7983" t="str">
        <f>IF(Table1[[#This Row],[Sales_Value]]&gt;500000,"Premium",IF(Table1[[#This Row],[Sales_Value]]&gt;100000,"Mid","Basic"))</f>
        <v>Basic</v>
      </c>
    </row>
    <row r="7984" spans="1:18" x14ac:dyDescent="0.3">
      <c r="A7984" s="1">
        <v>45572</v>
      </c>
      <c r="B7984" t="s">
        <v>8185</v>
      </c>
      <c r="C7984" t="s">
        <v>14</v>
      </c>
      <c r="D7984" t="s">
        <v>144</v>
      </c>
      <c r="E7984" t="s">
        <v>48</v>
      </c>
      <c r="F7984" t="s">
        <v>32</v>
      </c>
      <c r="G7984" t="s">
        <v>18</v>
      </c>
      <c r="H7984">
        <v>20</v>
      </c>
      <c r="I7984">
        <v>13004.07</v>
      </c>
      <c r="J7984">
        <v>0.11</v>
      </c>
      <c r="K7984">
        <v>231472.45</v>
      </c>
      <c r="L7984">
        <v>8643.41</v>
      </c>
      <c r="M7984">
        <v>58604.25</v>
      </c>
      <c r="N7984" s="2">
        <f>Table1[[#This Row],[Profit]]/Table1[[#This Row],[Sales_Value]]</f>
        <v>0.25318023808016893</v>
      </c>
      <c r="O7984" s="3" t="str">
        <f>IF(Table1[[#This Row],[Profit]]&lt;0,"Yes","No")</f>
        <v>No</v>
      </c>
      <c r="P7984" t="str">
        <f>IF(Table1[[#This Row],[Discount_Pct]]&gt;0.3,"High",IF(Table1[[#This Row],[Discount_Pct]]&gt;0.15,"Medium","Low"))</f>
        <v>Low</v>
      </c>
      <c r="Q7984" t="str">
        <f>TEXT(Table1[[#This Row],[Date]],"MMM-YYYY")</f>
        <v>Oct-2024</v>
      </c>
      <c r="R7984" t="str">
        <f>IF(Table1[[#This Row],[Sales_Value]]&gt;500000,"Premium",IF(Table1[[#This Row],[Sales_Value]]&gt;100000,"Mid","Basic"))</f>
        <v>Mid</v>
      </c>
    </row>
    <row r="7985" spans="1:18" x14ac:dyDescent="0.3">
      <c r="A7985" s="1">
        <v>45389</v>
      </c>
      <c r="B7985" t="s">
        <v>8186</v>
      </c>
      <c r="C7985" t="s">
        <v>14</v>
      </c>
      <c r="D7985" t="s">
        <v>160</v>
      </c>
      <c r="E7985" t="s">
        <v>121</v>
      </c>
      <c r="F7985" t="s">
        <v>134</v>
      </c>
      <c r="G7985" t="s">
        <v>24</v>
      </c>
      <c r="H7985">
        <v>59</v>
      </c>
      <c r="I7985">
        <v>132.01</v>
      </c>
      <c r="J7985">
        <v>0.27</v>
      </c>
      <c r="K7985">
        <v>5685.67</v>
      </c>
      <c r="L7985">
        <v>64.36</v>
      </c>
      <c r="M7985">
        <v>1888.43</v>
      </c>
      <c r="N7985" s="2">
        <f>Table1[[#This Row],[Profit]]/Table1[[#This Row],[Sales_Value]]</f>
        <v>0.33213851665678806</v>
      </c>
      <c r="O7985" s="3" t="str">
        <f>IF(Table1[[#This Row],[Profit]]&lt;0,"Yes","No")</f>
        <v>No</v>
      </c>
      <c r="P7985" t="str">
        <f>IF(Table1[[#This Row],[Discount_Pct]]&gt;0.3,"High",IF(Table1[[#This Row],[Discount_Pct]]&gt;0.15,"Medium","Low"))</f>
        <v>Medium</v>
      </c>
      <c r="Q7985" t="str">
        <f>TEXT(Table1[[#This Row],[Date]],"MMM-YYYY")</f>
        <v>Apr-2024</v>
      </c>
      <c r="R7985" t="str">
        <f>IF(Table1[[#This Row],[Sales_Value]]&gt;500000,"Premium",IF(Table1[[#This Row],[Sales_Value]]&gt;100000,"Mid","Basic"))</f>
        <v>Basic</v>
      </c>
    </row>
    <row r="7986" spans="1:18" x14ac:dyDescent="0.3">
      <c r="A7986" s="1">
        <v>45324</v>
      </c>
      <c r="B7986" t="s">
        <v>8187</v>
      </c>
      <c r="C7986" t="s">
        <v>39</v>
      </c>
      <c r="D7986" t="s">
        <v>40</v>
      </c>
      <c r="E7986" t="s">
        <v>87</v>
      </c>
      <c r="F7986" t="s">
        <v>201</v>
      </c>
      <c r="G7986" t="s">
        <v>53</v>
      </c>
      <c r="H7986">
        <v>25</v>
      </c>
      <c r="I7986">
        <v>1062.21</v>
      </c>
      <c r="J7986">
        <v>0.2</v>
      </c>
      <c r="K7986">
        <v>21244.2</v>
      </c>
      <c r="L7986">
        <v>707.84</v>
      </c>
      <c r="M7986">
        <v>3548.2</v>
      </c>
      <c r="N7986" s="2">
        <f>Table1[[#This Row],[Profit]]/Table1[[#This Row],[Sales_Value]]</f>
        <v>0.16701970420161738</v>
      </c>
      <c r="O7986" s="3" t="str">
        <f>IF(Table1[[#This Row],[Profit]]&lt;0,"Yes","No")</f>
        <v>No</v>
      </c>
      <c r="P7986" t="str">
        <f>IF(Table1[[#This Row],[Discount_Pct]]&gt;0.3,"High",IF(Table1[[#This Row],[Discount_Pct]]&gt;0.15,"Medium","Low"))</f>
        <v>Medium</v>
      </c>
      <c r="Q7986" t="str">
        <f>TEXT(Table1[[#This Row],[Date]],"MMM-YYYY")</f>
        <v>Feb-2024</v>
      </c>
      <c r="R7986" t="str">
        <f>IF(Table1[[#This Row],[Sales_Value]]&gt;500000,"Premium",IF(Table1[[#This Row],[Sales_Value]]&gt;100000,"Mid","Basic"))</f>
        <v>Basic</v>
      </c>
    </row>
    <row r="7987" spans="1:18" x14ac:dyDescent="0.3">
      <c r="A7987" s="1">
        <v>45387</v>
      </c>
      <c r="B7987" t="s">
        <v>8188</v>
      </c>
      <c r="C7987" t="s">
        <v>14</v>
      </c>
      <c r="D7987" t="s">
        <v>160</v>
      </c>
      <c r="E7987" t="s">
        <v>311</v>
      </c>
      <c r="F7987" t="s">
        <v>98</v>
      </c>
      <c r="G7987" t="s">
        <v>18</v>
      </c>
      <c r="H7987">
        <v>95</v>
      </c>
      <c r="I7987">
        <v>5700.28</v>
      </c>
      <c r="J7987">
        <v>0.21</v>
      </c>
      <c r="K7987">
        <v>427806.01</v>
      </c>
      <c r="L7987">
        <v>4638.7299999999996</v>
      </c>
      <c r="M7987">
        <v>-12873.34</v>
      </c>
      <c r="N7987" s="2">
        <f>Table1[[#This Row],[Profit]]/Table1[[#This Row],[Sales_Value]]</f>
        <v>-3.0091536114698343E-2</v>
      </c>
      <c r="O7987" s="3" t="str">
        <f>IF(Table1[[#This Row],[Profit]]&lt;0,"Yes","No")</f>
        <v>Yes</v>
      </c>
      <c r="P7987" t="str">
        <f>IF(Table1[[#This Row],[Discount_Pct]]&gt;0.3,"High",IF(Table1[[#This Row],[Discount_Pct]]&gt;0.15,"Medium","Low"))</f>
        <v>Medium</v>
      </c>
      <c r="Q7987" t="str">
        <f>TEXT(Table1[[#This Row],[Date]],"MMM-YYYY")</f>
        <v>Apr-2024</v>
      </c>
      <c r="R7987" t="str">
        <f>IF(Table1[[#This Row],[Sales_Value]]&gt;500000,"Premium",IF(Table1[[#This Row],[Sales_Value]]&gt;100000,"Mid","Basic"))</f>
        <v>Mid</v>
      </c>
    </row>
    <row r="7988" spans="1:18" x14ac:dyDescent="0.3">
      <c r="A7988" s="1">
        <v>45346</v>
      </c>
      <c r="B7988" t="s">
        <v>8189</v>
      </c>
      <c r="C7988" t="s">
        <v>20</v>
      </c>
      <c r="D7988" t="s">
        <v>21</v>
      </c>
      <c r="E7988" t="s">
        <v>249</v>
      </c>
      <c r="F7988" t="s">
        <v>85</v>
      </c>
      <c r="G7988" t="s">
        <v>24</v>
      </c>
      <c r="H7988">
        <v>56</v>
      </c>
      <c r="I7988">
        <v>75.349999999999994</v>
      </c>
      <c r="J7988">
        <v>0.14000000000000001</v>
      </c>
      <c r="K7988">
        <v>3628.86</v>
      </c>
      <c r="L7988">
        <v>30.38</v>
      </c>
      <c r="M7988">
        <v>1927.58</v>
      </c>
      <c r="N7988" s="2">
        <f>Table1[[#This Row],[Profit]]/Table1[[#This Row],[Sales_Value]]</f>
        <v>0.53118059114983762</v>
      </c>
      <c r="O7988" s="3" t="str">
        <f>IF(Table1[[#This Row],[Profit]]&lt;0,"Yes","No")</f>
        <v>No</v>
      </c>
      <c r="P7988" t="str">
        <f>IF(Table1[[#This Row],[Discount_Pct]]&gt;0.3,"High",IF(Table1[[#This Row],[Discount_Pct]]&gt;0.15,"Medium","Low"))</f>
        <v>Low</v>
      </c>
      <c r="Q7988" t="str">
        <f>TEXT(Table1[[#This Row],[Date]],"MMM-YYYY")</f>
        <v>Feb-2024</v>
      </c>
      <c r="R7988" t="str">
        <f>IF(Table1[[#This Row],[Sales_Value]]&gt;500000,"Premium",IF(Table1[[#This Row],[Sales_Value]]&gt;100000,"Mid","Basic"))</f>
        <v>Basic</v>
      </c>
    </row>
    <row r="7989" spans="1:18" x14ac:dyDescent="0.3">
      <c r="A7989" s="1">
        <v>45368</v>
      </c>
      <c r="B7989" t="s">
        <v>8190</v>
      </c>
      <c r="C7989" t="s">
        <v>14</v>
      </c>
      <c r="D7989" t="s">
        <v>15</v>
      </c>
      <c r="E7989" t="s">
        <v>285</v>
      </c>
      <c r="F7989" t="s">
        <v>156</v>
      </c>
      <c r="G7989" t="s">
        <v>18</v>
      </c>
      <c r="H7989">
        <v>18</v>
      </c>
      <c r="I7989">
        <v>17294.8</v>
      </c>
      <c r="J7989">
        <v>0.01</v>
      </c>
      <c r="K7989">
        <v>308193.34000000003</v>
      </c>
      <c r="L7989">
        <v>14446.2</v>
      </c>
      <c r="M7989">
        <v>48161.74</v>
      </c>
      <c r="N7989" s="2">
        <f>Table1[[#This Row],[Profit]]/Table1[[#This Row],[Sales_Value]]</f>
        <v>0.15627119002636461</v>
      </c>
      <c r="O7989" s="3" t="str">
        <f>IF(Table1[[#This Row],[Profit]]&lt;0,"Yes","No")</f>
        <v>No</v>
      </c>
      <c r="P7989" t="str">
        <f>IF(Table1[[#This Row],[Discount_Pct]]&gt;0.3,"High",IF(Table1[[#This Row],[Discount_Pct]]&gt;0.15,"Medium","Low"))</f>
        <v>Low</v>
      </c>
      <c r="Q7989" t="str">
        <f>TEXT(Table1[[#This Row],[Date]],"MMM-YYYY")</f>
        <v>Mar-2024</v>
      </c>
      <c r="R7989" t="str">
        <f>IF(Table1[[#This Row],[Sales_Value]]&gt;500000,"Premium",IF(Table1[[#This Row],[Sales_Value]]&gt;100000,"Mid","Basic"))</f>
        <v>Mid</v>
      </c>
    </row>
    <row r="7990" spans="1:18" x14ac:dyDescent="0.3">
      <c r="A7990" s="1">
        <v>45489</v>
      </c>
      <c r="B7990" t="s">
        <v>8191</v>
      </c>
      <c r="C7990" t="s">
        <v>34</v>
      </c>
      <c r="D7990" t="s">
        <v>105</v>
      </c>
      <c r="E7990" t="s">
        <v>90</v>
      </c>
      <c r="F7990" t="s">
        <v>28</v>
      </c>
      <c r="G7990" t="s">
        <v>18</v>
      </c>
      <c r="H7990">
        <v>45</v>
      </c>
      <c r="I7990">
        <v>2400.39</v>
      </c>
      <c r="J7990">
        <v>0.6</v>
      </c>
      <c r="K7990">
        <v>43207.02</v>
      </c>
      <c r="L7990">
        <v>1645</v>
      </c>
      <c r="M7990">
        <v>29671.85</v>
      </c>
      <c r="N7990" s="2">
        <f>Table1[[#This Row],[Profit]]/Table1[[#This Row],[Sales_Value]]</f>
        <v>0.68673678490208301</v>
      </c>
      <c r="O7990" s="3" t="str">
        <f>IF(Table1[[#This Row],[Profit]]&lt;0,"Yes","No")</f>
        <v>No</v>
      </c>
      <c r="P7990" t="str">
        <f>IF(Table1[[#This Row],[Discount_Pct]]&gt;0.3,"High",IF(Table1[[#This Row],[Discount_Pct]]&gt;0.15,"Medium","Low"))</f>
        <v>High</v>
      </c>
      <c r="Q7990" t="str">
        <f>TEXT(Table1[[#This Row],[Date]],"MMM-YYYY")</f>
        <v>Jul-2024</v>
      </c>
      <c r="R7990" t="str">
        <f>IF(Table1[[#This Row],[Sales_Value]]&gt;500000,"Premium",IF(Table1[[#This Row],[Sales_Value]]&gt;100000,"Mid","Basic"))</f>
        <v>Basic</v>
      </c>
    </row>
    <row r="7991" spans="1:18" x14ac:dyDescent="0.3">
      <c r="A7991" s="1">
        <v>45323</v>
      </c>
      <c r="B7991" t="s">
        <v>8192</v>
      </c>
      <c r="C7991" t="s">
        <v>34</v>
      </c>
      <c r="D7991" t="s">
        <v>80</v>
      </c>
      <c r="E7991" t="s">
        <v>102</v>
      </c>
      <c r="F7991" t="s">
        <v>226</v>
      </c>
      <c r="G7991" t="s">
        <v>18</v>
      </c>
      <c r="H7991">
        <v>70</v>
      </c>
      <c r="I7991">
        <v>20036.61</v>
      </c>
      <c r="J7991">
        <v>0.21</v>
      </c>
      <c r="K7991">
        <v>1108024.53</v>
      </c>
      <c r="L7991">
        <v>12470.6</v>
      </c>
      <c r="M7991">
        <v>235082.53</v>
      </c>
      <c r="N7991" s="2">
        <f>Table1[[#This Row],[Profit]]/Table1[[#This Row],[Sales_Value]]</f>
        <v>0.21216365128667322</v>
      </c>
      <c r="O7991" s="3" t="str">
        <f>IF(Table1[[#This Row],[Profit]]&lt;0,"Yes","No")</f>
        <v>No</v>
      </c>
      <c r="P7991" t="str">
        <f>IF(Table1[[#This Row],[Discount_Pct]]&gt;0.3,"High",IF(Table1[[#This Row],[Discount_Pct]]&gt;0.15,"Medium","Low"))</f>
        <v>Medium</v>
      </c>
      <c r="Q7991" t="str">
        <f>TEXT(Table1[[#This Row],[Date]],"MMM-YYYY")</f>
        <v>Feb-2024</v>
      </c>
      <c r="R7991" t="str">
        <f>IF(Table1[[#This Row],[Sales_Value]]&gt;500000,"Premium",IF(Table1[[#This Row],[Sales_Value]]&gt;100000,"Mid","Basic"))</f>
        <v>Premium</v>
      </c>
    </row>
    <row r="7992" spans="1:18" x14ac:dyDescent="0.3">
      <c r="A7992" s="1">
        <v>45567</v>
      </c>
      <c r="B7992" t="s">
        <v>8193</v>
      </c>
      <c r="C7992" t="s">
        <v>39</v>
      </c>
      <c r="D7992" t="s">
        <v>93</v>
      </c>
      <c r="E7992" t="s">
        <v>63</v>
      </c>
      <c r="F7992" t="s">
        <v>45</v>
      </c>
      <c r="G7992" t="s">
        <v>46</v>
      </c>
      <c r="H7992">
        <v>28</v>
      </c>
      <c r="I7992">
        <v>10280.85</v>
      </c>
      <c r="J7992">
        <v>0.06</v>
      </c>
      <c r="K7992">
        <v>270591.96999999997</v>
      </c>
      <c r="L7992">
        <v>6356.88</v>
      </c>
      <c r="M7992">
        <v>92599.33</v>
      </c>
      <c r="N7992" s="2">
        <f>Table1[[#This Row],[Profit]]/Table1[[#This Row],[Sales_Value]]</f>
        <v>0.34221019197280694</v>
      </c>
      <c r="O7992" s="3" t="str">
        <f>IF(Table1[[#This Row],[Profit]]&lt;0,"Yes","No")</f>
        <v>No</v>
      </c>
      <c r="P7992" t="str">
        <f>IF(Table1[[#This Row],[Discount_Pct]]&gt;0.3,"High",IF(Table1[[#This Row],[Discount_Pct]]&gt;0.15,"Medium","Low"))</f>
        <v>Low</v>
      </c>
      <c r="Q7992" t="str">
        <f>TEXT(Table1[[#This Row],[Date]],"MMM-YYYY")</f>
        <v>Oct-2024</v>
      </c>
      <c r="R7992" t="str">
        <f>IF(Table1[[#This Row],[Sales_Value]]&gt;500000,"Premium",IF(Table1[[#This Row],[Sales_Value]]&gt;100000,"Mid","Basic"))</f>
        <v>Mid</v>
      </c>
    </row>
    <row r="7993" spans="1:18" x14ac:dyDescent="0.3">
      <c r="A7993" s="1">
        <v>45361</v>
      </c>
      <c r="B7993" t="s">
        <v>8194</v>
      </c>
      <c r="C7993" t="s">
        <v>39</v>
      </c>
      <c r="D7993" t="s">
        <v>93</v>
      </c>
      <c r="E7993" t="s">
        <v>121</v>
      </c>
      <c r="F7993" t="s">
        <v>76</v>
      </c>
      <c r="G7993" t="s">
        <v>77</v>
      </c>
      <c r="H7993">
        <v>5</v>
      </c>
      <c r="I7993">
        <v>1900.1</v>
      </c>
      <c r="J7993">
        <v>0.01</v>
      </c>
      <c r="K7993">
        <v>9405.5</v>
      </c>
      <c r="L7993">
        <v>984.86</v>
      </c>
      <c r="M7993">
        <v>4481.2</v>
      </c>
      <c r="N7993" s="2">
        <f>Table1[[#This Row],[Profit]]/Table1[[#This Row],[Sales_Value]]</f>
        <v>0.47644463345914623</v>
      </c>
      <c r="O7993" s="3" t="str">
        <f>IF(Table1[[#This Row],[Profit]]&lt;0,"Yes","No")</f>
        <v>No</v>
      </c>
      <c r="P7993" t="str">
        <f>IF(Table1[[#This Row],[Discount_Pct]]&gt;0.3,"High",IF(Table1[[#This Row],[Discount_Pct]]&gt;0.15,"Medium","Low"))</f>
        <v>Low</v>
      </c>
      <c r="Q7993" t="str">
        <f>TEXT(Table1[[#This Row],[Date]],"MMM-YYYY")</f>
        <v>Mar-2024</v>
      </c>
      <c r="R7993" t="str">
        <f>IF(Table1[[#This Row],[Sales_Value]]&gt;500000,"Premium",IF(Table1[[#This Row],[Sales_Value]]&gt;100000,"Mid","Basic"))</f>
        <v>Basic</v>
      </c>
    </row>
    <row r="7994" spans="1:18" x14ac:dyDescent="0.3">
      <c r="A7994" s="1">
        <v>45350</v>
      </c>
      <c r="B7994" t="s">
        <v>8195</v>
      </c>
      <c r="C7994" t="s">
        <v>39</v>
      </c>
      <c r="D7994" t="s">
        <v>66</v>
      </c>
      <c r="E7994" t="s">
        <v>325</v>
      </c>
      <c r="F7994" t="s">
        <v>232</v>
      </c>
      <c r="G7994" t="s">
        <v>24</v>
      </c>
      <c r="H7994">
        <v>43</v>
      </c>
      <c r="I7994">
        <v>58.58</v>
      </c>
      <c r="J7994">
        <v>0.12</v>
      </c>
      <c r="K7994">
        <v>2216.67</v>
      </c>
      <c r="L7994">
        <v>18.62</v>
      </c>
      <c r="M7994">
        <v>1416.01</v>
      </c>
      <c r="N7994" s="2">
        <f>Table1[[#This Row],[Profit]]/Table1[[#This Row],[Sales_Value]]</f>
        <v>0.6388005431570779</v>
      </c>
      <c r="O7994" s="3" t="str">
        <f>IF(Table1[[#This Row],[Profit]]&lt;0,"Yes","No")</f>
        <v>No</v>
      </c>
      <c r="P7994" t="str">
        <f>IF(Table1[[#This Row],[Discount_Pct]]&gt;0.3,"High",IF(Table1[[#This Row],[Discount_Pct]]&gt;0.15,"Medium","Low"))</f>
        <v>Low</v>
      </c>
      <c r="Q7994" t="str">
        <f>TEXT(Table1[[#This Row],[Date]],"MMM-YYYY")</f>
        <v>Feb-2024</v>
      </c>
      <c r="R7994" t="str">
        <f>IF(Table1[[#This Row],[Sales_Value]]&gt;500000,"Premium",IF(Table1[[#This Row],[Sales_Value]]&gt;100000,"Mid","Basic"))</f>
        <v>Basic</v>
      </c>
    </row>
    <row r="7995" spans="1:18" x14ac:dyDescent="0.3">
      <c r="A7995" s="1">
        <v>45498</v>
      </c>
      <c r="B7995" t="s">
        <v>8196</v>
      </c>
      <c r="C7995" t="s">
        <v>34</v>
      </c>
      <c r="D7995" t="s">
        <v>59</v>
      </c>
      <c r="E7995" t="s">
        <v>102</v>
      </c>
      <c r="F7995" t="s">
        <v>154</v>
      </c>
      <c r="G7995" t="s">
        <v>77</v>
      </c>
      <c r="H7995">
        <v>85</v>
      </c>
      <c r="I7995">
        <v>1201.3</v>
      </c>
      <c r="J7995">
        <v>0.17</v>
      </c>
      <c r="K7995">
        <v>84751.72</v>
      </c>
      <c r="L7995">
        <v>577.44000000000005</v>
      </c>
      <c r="M7995">
        <v>35669.31</v>
      </c>
      <c r="N7995" s="2">
        <f>Table1[[#This Row],[Profit]]/Table1[[#This Row],[Sales_Value]]</f>
        <v>0.42086827264390619</v>
      </c>
      <c r="O7995" s="3" t="str">
        <f>IF(Table1[[#This Row],[Profit]]&lt;0,"Yes","No")</f>
        <v>No</v>
      </c>
      <c r="P7995" t="str">
        <f>IF(Table1[[#This Row],[Discount_Pct]]&gt;0.3,"High",IF(Table1[[#This Row],[Discount_Pct]]&gt;0.15,"Medium","Low"))</f>
        <v>Medium</v>
      </c>
      <c r="Q7995" t="str">
        <f>TEXT(Table1[[#This Row],[Date]],"MMM-YYYY")</f>
        <v>Jul-2024</v>
      </c>
      <c r="R7995" t="str">
        <f>IF(Table1[[#This Row],[Sales_Value]]&gt;500000,"Premium",IF(Table1[[#This Row],[Sales_Value]]&gt;100000,"Mid","Basic"))</f>
        <v>Basic</v>
      </c>
    </row>
    <row r="7996" spans="1:18" x14ac:dyDescent="0.3">
      <c r="A7996" s="1">
        <v>45564</v>
      </c>
      <c r="B7996" t="s">
        <v>8197</v>
      </c>
      <c r="C7996" t="s">
        <v>20</v>
      </c>
      <c r="D7996" t="s">
        <v>30</v>
      </c>
      <c r="E7996" t="s">
        <v>200</v>
      </c>
      <c r="F7996" t="s">
        <v>103</v>
      </c>
      <c r="G7996" t="s">
        <v>24</v>
      </c>
      <c r="H7996">
        <v>56</v>
      </c>
      <c r="I7996">
        <v>243.25</v>
      </c>
      <c r="J7996">
        <v>0.25</v>
      </c>
      <c r="K7996">
        <v>10216.5</v>
      </c>
      <c r="L7996">
        <v>132.15</v>
      </c>
      <c r="M7996">
        <v>2816.1</v>
      </c>
      <c r="N7996" s="2">
        <f>Table1[[#This Row],[Profit]]/Table1[[#This Row],[Sales_Value]]</f>
        <v>0.27564234326824255</v>
      </c>
      <c r="O7996" s="3" t="str">
        <f>IF(Table1[[#This Row],[Profit]]&lt;0,"Yes","No")</f>
        <v>No</v>
      </c>
      <c r="P7996" t="str">
        <f>IF(Table1[[#This Row],[Discount_Pct]]&gt;0.3,"High",IF(Table1[[#This Row],[Discount_Pct]]&gt;0.15,"Medium","Low"))</f>
        <v>Medium</v>
      </c>
      <c r="Q7996" t="str">
        <f>TEXT(Table1[[#This Row],[Date]],"MMM-YYYY")</f>
        <v>Sep-2024</v>
      </c>
      <c r="R7996" t="str">
        <f>IF(Table1[[#This Row],[Sales_Value]]&gt;500000,"Premium",IF(Table1[[#This Row],[Sales_Value]]&gt;100000,"Mid","Basic"))</f>
        <v>Basic</v>
      </c>
    </row>
    <row r="7997" spans="1:18" x14ac:dyDescent="0.3">
      <c r="A7997" s="1">
        <v>45430</v>
      </c>
      <c r="B7997" t="s">
        <v>8198</v>
      </c>
      <c r="C7997" t="s">
        <v>14</v>
      </c>
      <c r="D7997" t="s">
        <v>55</v>
      </c>
      <c r="E7997" t="s">
        <v>118</v>
      </c>
      <c r="F7997" t="s">
        <v>132</v>
      </c>
      <c r="G7997" t="s">
        <v>24</v>
      </c>
      <c r="H7997">
        <v>64</v>
      </c>
      <c r="I7997">
        <v>47.06</v>
      </c>
      <c r="J7997">
        <v>0.28000000000000003</v>
      </c>
      <c r="K7997">
        <v>2168.52</v>
      </c>
      <c r="L7997">
        <v>20.98</v>
      </c>
      <c r="M7997">
        <v>825.8</v>
      </c>
      <c r="N7997" s="2">
        <f>Table1[[#This Row],[Profit]]/Table1[[#This Row],[Sales_Value]]</f>
        <v>0.38081272019626289</v>
      </c>
      <c r="O7997" s="3" t="str">
        <f>IF(Table1[[#This Row],[Profit]]&lt;0,"Yes","No")</f>
        <v>No</v>
      </c>
      <c r="P7997" t="str">
        <f>IF(Table1[[#This Row],[Discount_Pct]]&gt;0.3,"High",IF(Table1[[#This Row],[Discount_Pct]]&gt;0.15,"Medium","Low"))</f>
        <v>Medium</v>
      </c>
      <c r="Q7997" t="str">
        <f>TEXT(Table1[[#This Row],[Date]],"MMM-YYYY")</f>
        <v>May-2024</v>
      </c>
      <c r="R7997" t="str">
        <f>IF(Table1[[#This Row],[Sales_Value]]&gt;500000,"Premium",IF(Table1[[#This Row],[Sales_Value]]&gt;100000,"Mid","Basic"))</f>
        <v>Basic</v>
      </c>
    </row>
    <row r="7998" spans="1:18" x14ac:dyDescent="0.3">
      <c r="A7998" s="1">
        <v>45525</v>
      </c>
      <c r="B7998" t="s">
        <v>8199</v>
      </c>
      <c r="C7998" t="s">
        <v>20</v>
      </c>
      <c r="D7998" t="s">
        <v>148</v>
      </c>
      <c r="E7998" t="s">
        <v>219</v>
      </c>
      <c r="F7998" t="s">
        <v>154</v>
      </c>
      <c r="G7998" t="s">
        <v>77</v>
      </c>
      <c r="H7998">
        <v>36</v>
      </c>
      <c r="I7998">
        <v>1207.8599999999999</v>
      </c>
      <c r="J7998">
        <v>0.08</v>
      </c>
      <c r="K7998">
        <v>40004.32</v>
      </c>
      <c r="L7998">
        <v>570.72</v>
      </c>
      <c r="M7998">
        <v>19458.400000000001</v>
      </c>
      <c r="N7998" s="2">
        <f>Table1[[#This Row],[Profit]]/Table1[[#This Row],[Sales_Value]]</f>
        <v>0.48640746799345674</v>
      </c>
      <c r="O7998" s="3" t="str">
        <f>IF(Table1[[#This Row],[Profit]]&lt;0,"Yes","No")</f>
        <v>No</v>
      </c>
      <c r="P7998" t="str">
        <f>IF(Table1[[#This Row],[Discount_Pct]]&gt;0.3,"High",IF(Table1[[#This Row],[Discount_Pct]]&gt;0.15,"Medium","Low"))</f>
        <v>Low</v>
      </c>
      <c r="Q7998" t="str">
        <f>TEXT(Table1[[#This Row],[Date]],"MMM-YYYY")</f>
        <v>Aug-2024</v>
      </c>
      <c r="R7998" t="str">
        <f>IF(Table1[[#This Row],[Sales_Value]]&gt;500000,"Premium",IF(Table1[[#This Row],[Sales_Value]]&gt;100000,"Mid","Basic"))</f>
        <v>Basic</v>
      </c>
    </row>
    <row r="7999" spans="1:18" x14ac:dyDescent="0.3">
      <c r="A7999" s="1">
        <v>45606</v>
      </c>
      <c r="B7999" t="s">
        <v>8200</v>
      </c>
      <c r="C7999" t="s">
        <v>34</v>
      </c>
      <c r="D7999" t="s">
        <v>207</v>
      </c>
      <c r="E7999" t="s">
        <v>94</v>
      </c>
      <c r="F7999" t="s">
        <v>122</v>
      </c>
      <c r="G7999" t="s">
        <v>18</v>
      </c>
      <c r="H7999">
        <v>37</v>
      </c>
      <c r="I7999">
        <v>9291.2099999999991</v>
      </c>
      <c r="J7999">
        <v>0.09</v>
      </c>
      <c r="K7999">
        <v>312835.03999999998</v>
      </c>
      <c r="L7999">
        <v>6230.98</v>
      </c>
      <c r="M7999">
        <v>82288.78</v>
      </c>
      <c r="N7999" s="2">
        <f>Table1[[#This Row],[Profit]]/Table1[[#This Row],[Sales_Value]]</f>
        <v>0.26304208121954625</v>
      </c>
      <c r="O7999" s="3" t="str">
        <f>IF(Table1[[#This Row],[Profit]]&lt;0,"Yes","No")</f>
        <v>No</v>
      </c>
      <c r="P7999" t="str">
        <f>IF(Table1[[#This Row],[Discount_Pct]]&gt;0.3,"High",IF(Table1[[#This Row],[Discount_Pct]]&gt;0.15,"Medium","Low"))</f>
        <v>Low</v>
      </c>
      <c r="Q7999" t="str">
        <f>TEXT(Table1[[#This Row],[Date]],"MMM-YYYY")</f>
        <v>Nov-2024</v>
      </c>
      <c r="R7999" t="str">
        <f>IF(Table1[[#This Row],[Sales_Value]]&gt;500000,"Premium",IF(Table1[[#This Row],[Sales_Value]]&gt;100000,"Mid","Basic"))</f>
        <v>Mid</v>
      </c>
    </row>
    <row r="8000" spans="1:18" x14ac:dyDescent="0.3">
      <c r="A8000" s="1">
        <v>45366</v>
      </c>
      <c r="B8000" t="s">
        <v>8201</v>
      </c>
      <c r="C8000" t="s">
        <v>20</v>
      </c>
      <c r="D8000" t="s">
        <v>30</v>
      </c>
      <c r="E8000" t="s">
        <v>163</v>
      </c>
      <c r="F8000" t="s">
        <v>68</v>
      </c>
      <c r="G8000" t="s">
        <v>24</v>
      </c>
      <c r="H8000">
        <v>72</v>
      </c>
      <c r="I8000">
        <v>137.62</v>
      </c>
      <c r="J8000">
        <v>0</v>
      </c>
      <c r="K8000">
        <v>9908.64</v>
      </c>
      <c r="L8000">
        <v>64.489999999999995</v>
      </c>
      <c r="M8000">
        <v>5265.36</v>
      </c>
      <c r="N8000" s="2">
        <f>Table1[[#This Row],[Profit]]/Table1[[#This Row],[Sales_Value]]</f>
        <v>0.53139078622293268</v>
      </c>
      <c r="O8000" s="3" t="str">
        <f>IF(Table1[[#This Row],[Profit]]&lt;0,"Yes","No")</f>
        <v>No</v>
      </c>
      <c r="P8000" t="str">
        <f>IF(Table1[[#This Row],[Discount_Pct]]&gt;0.3,"High",IF(Table1[[#This Row],[Discount_Pct]]&gt;0.15,"Medium","Low"))</f>
        <v>Low</v>
      </c>
      <c r="Q8000" t="str">
        <f>TEXT(Table1[[#This Row],[Date]],"MMM-YYYY")</f>
        <v>Mar-2024</v>
      </c>
      <c r="R8000" t="str">
        <f>IF(Table1[[#This Row],[Sales_Value]]&gt;500000,"Premium",IF(Table1[[#This Row],[Sales_Value]]&gt;100000,"Mid","Basic"))</f>
        <v>Basic</v>
      </c>
    </row>
    <row r="8001" spans="1:18" x14ac:dyDescent="0.3">
      <c r="A8001" s="1">
        <v>45353</v>
      </c>
      <c r="B8001" t="s">
        <v>8202</v>
      </c>
      <c r="C8001" t="s">
        <v>39</v>
      </c>
      <c r="D8001" t="s">
        <v>93</v>
      </c>
      <c r="E8001" t="s">
        <v>175</v>
      </c>
      <c r="F8001" t="s">
        <v>293</v>
      </c>
      <c r="G8001" t="s">
        <v>53</v>
      </c>
      <c r="H8001">
        <v>92</v>
      </c>
      <c r="I8001">
        <v>726.24</v>
      </c>
      <c r="J8001">
        <v>0.01</v>
      </c>
      <c r="K8001">
        <v>66145.94</v>
      </c>
      <c r="L8001">
        <v>418.95</v>
      </c>
      <c r="M8001">
        <v>27602.54</v>
      </c>
      <c r="N8001" s="2">
        <f>Table1[[#This Row],[Profit]]/Table1[[#This Row],[Sales_Value]]</f>
        <v>0.4172975695862815</v>
      </c>
      <c r="O8001" s="3" t="str">
        <f>IF(Table1[[#This Row],[Profit]]&lt;0,"Yes","No")</f>
        <v>No</v>
      </c>
      <c r="P8001" t="str">
        <f>IF(Table1[[#This Row],[Discount_Pct]]&gt;0.3,"High",IF(Table1[[#This Row],[Discount_Pct]]&gt;0.15,"Medium","Low"))</f>
        <v>Low</v>
      </c>
      <c r="Q8001" t="str">
        <f>TEXT(Table1[[#This Row],[Date]],"MMM-YYYY")</f>
        <v>Mar-2024</v>
      </c>
      <c r="R8001" t="str">
        <f>IF(Table1[[#This Row],[Sales_Value]]&gt;500000,"Premium",IF(Table1[[#This Row],[Sales_Value]]&gt;100000,"Mid","Basic"))</f>
        <v>Basic</v>
      </c>
    </row>
    <row r="8002" spans="1:18" x14ac:dyDescent="0.3">
      <c r="A8002" s="1">
        <v>45488</v>
      </c>
      <c r="B8002" t="s">
        <v>8203</v>
      </c>
      <c r="C8002" t="s">
        <v>14</v>
      </c>
      <c r="D8002" t="s">
        <v>55</v>
      </c>
      <c r="E8002" t="s">
        <v>41</v>
      </c>
      <c r="F8002" t="s">
        <v>52</v>
      </c>
      <c r="G8002" t="s">
        <v>53</v>
      </c>
      <c r="H8002">
        <v>67</v>
      </c>
      <c r="I8002">
        <v>1763.84</v>
      </c>
      <c r="J8002">
        <v>0.27</v>
      </c>
      <c r="K8002">
        <v>86269.41</v>
      </c>
      <c r="L8002">
        <v>1081.1099999999999</v>
      </c>
      <c r="M8002">
        <v>13835.04</v>
      </c>
      <c r="N8002" s="2">
        <f>Table1[[#This Row],[Profit]]/Table1[[#This Row],[Sales_Value]]</f>
        <v>0.16037017060856218</v>
      </c>
      <c r="O8002" s="3" t="str">
        <f>IF(Table1[[#This Row],[Profit]]&lt;0,"Yes","No")</f>
        <v>No</v>
      </c>
      <c r="P8002" t="str">
        <f>IF(Table1[[#This Row],[Discount_Pct]]&gt;0.3,"High",IF(Table1[[#This Row],[Discount_Pct]]&gt;0.15,"Medium","Low"))</f>
        <v>Medium</v>
      </c>
      <c r="Q8002" t="str">
        <f>TEXT(Table1[[#This Row],[Date]],"MMM-YYYY")</f>
        <v>Jul-2024</v>
      </c>
      <c r="R8002" t="str">
        <f>IF(Table1[[#This Row],[Sales_Value]]&gt;500000,"Premium",IF(Table1[[#This Row],[Sales_Value]]&gt;100000,"Mid","Basic"))</f>
        <v>Basic</v>
      </c>
    </row>
    <row r="8003" spans="1:18" x14ac:dyDescent="0.3">
      <c r="A8003" s="1">
        <v>45304</v>
      </c>
      <c r="B8003" t="s">
        <v>8204</v>
      </c>
      <c r="C8003" t="s">
        <v>39</v>
      </c>
      <c r="D8003" t="s">
        <v>665</v>
      </c>
      <c r="E8003" t="s">
        <v>102</v>
      </c>
      <c r="F8003" t="s">
        <v>126</v>
      </c>
      <c r="G8003" t="s">
        <v>24</v>
      </c>
      <c r="H8003">
        <v>41</v>
      </c>
      <c r="I8003">
        <v>286.51</v>
      </c>
      <c r="J8003">
        <v>0.2</v>
      </c>
      <c r="K8003">
        <v>9397.5300000000007</v>
      </c>
      <c r="L8003">
        <v>165.84</v>
      </c>
      <c r="M8003">
        <v>2598.09</v>
      </c>
      <c r="N8003" s="2">
        <f>Table1[[#This Row],[Profit]]/Table1[[#This Row],[Sales_Value]]</f>
        <v>0.27646519883416176</v>
      </c>
      <c r="O8003" s="3" t="str">
        <f>IF(Table1[[#This Row],[Profit]]&lt;0,"Yes","No")</f>
        <v>No</v>
      </c>
      <c r="P8003" t="str">
        <f>IF(Table1[[#This Row],[Discount_Pct]]&gt;0.3,"High",IF(Table1[[#This Row],[Discount_Pct]]&gt;0.15,"Medium","Low"))</f>
        <v>Medium</v>
      </c>
      <c r="Q8003" t="str">
        <f>TEXT(Table1[[#This Row],[Date]],"MMM-YYYY")</f>
        <v>Jan-2024</v>
      </c>
      <c r="R8003" t="str">
        <f>IF(Table1[[#This Row],[Sales_Value]]&gt;500000,"Premium",IF(Table1[[#This Row],[Sales_Value]]&gt;100000,"Mid","Basic"))</f>
        <v>Basic</v>
      </c>
    </row>
    <row r="8004" spans="1:18" x14ac:dyDescent="0.3">
      <c r="A8004" s="1">
        <v>45644</v>
      </c>
      <c r="B8004" t="s">
        <v>8205</v>
      </c>
      <c r="C8004" t="s">
        <v>39</v>
      </c>
      <c r="D8004" t="s">
        <v>93</v>
      </c>
      <c r="E8004" t="s">
        <v>460</v>
      </c>
      <c r="F8004" t="s">
        <v>122</v>
      </c>
      <c r="G8004" t="s">
        <v>18</v>
      </c>
      <c r="H8004">
        <v>15</v>
      </c>
      <c r="I8004">
        <v>8883</v>
      </c>
      <c r="J8004">
        <v>0.27</v>
      </c>
      <c r="K8004">
        <v>97268.85</v>
      </c>
      <c r="L8004">
        <v>6719.81</v>
      </c>
      <c r="M8004">
        <v>-3528.3</v>
      </c>
      <c r="N8004" s="2">
        <f>Table1[[#This Row],[Profit]]/Table1[[#This Row],[Sales_Value]]</f>
        <v>-3.627368885311176E-2</v>
      </c>
      <c r="O8004" s="3" t="str">
        <f>IF(Table1[[#This Row],[Profit]]&lt;0,"Yes","No")</f>
        <v>Yes</v>
      </c>
      <c r="P8004" t="str">
        <f>IF(Table1[[#This Row],[Discount_Pct]]&gt;0.3,"High",IF(Table1[[#This Row],[Discount_Pct]]&gt;0.15,"Medium","Low"))</f>
        <v>Medium</v>
      </c>
      <c r="Q8004" t="str">
        <f>TEXT(Table1[[#This Row],[Date]],"MMM-YYYY")</f>
        <v>Dec-2024</v>
      </c>
      <c r="R8004" t="str">
        <f>IF(Table1[[#This Row],[Sales_Value]]&gt;500000,"Premium",IF(Table1[[#This Row],[Sales_Value]]&gt;100000,"Mid","Basic"))</f>
        <v>Basic</v>
      </c>
    </row>
    <row r="8005" spans="1:18" x14ac:dyDescent="0.3">
      <c r="A8005" s="1">
        <v>45463</v>
      </c>
      <c r="B8005" t="s">
        <v>8206</v>
      </c>
      <c r="C8005" t="s">
        <v>20</v>
      </c>
      <c r="D8005" t="s">
        <v>72</v>
      </c>
      <c r="E8005" t="s">
        <v>331</v>
      </c>
      <c r="F8005" t="s">
        <v>165</v>
      </c>
      <c r="G8005" t="s">
        <v>24</v>
      </c>
      <c r="H8005">
        <v>4</v>
      </c>
      <c r="I8005">
        <v>172.41</v>
      </c>
      <c r="J8005">
        <v>0.02</v>
      </c>
      <c r="K8005">
        <v>675.85</v>
      </c>
      <c r="L8005">
        <v>121.22</v>
      </c>
      <c r="M8005">
        <v>190.97</v>
      </c>
      <c r="N8005" s="2">
        <f>Table1[[#This Row],[Profit]]/Table1[[#This Row],[Sales_Value]]</f>
        <v>0.2825626988237035</v>
      </c>
      <c r="O8005" s="3" t="str">
        <f>IF(Table1[[#This Row],[Profit]]&lt;0,"Yes","No")</f>
        <v>No</v>
      </c>
      <c r="P8005" t="str">
        <f>IF(Table1[[#This Row],[Discount_Pct]]&gt;0.3,"High",IF(Table1[[#This Row],[Discount_Pct]]&gt;0.15,"Medium","Low"))</f>
        <v>Low</v>
      </c>
      <c r="Q8005" t="str">
        <f>TEXT(Table1[[#This Row],[Date]],"MMM-YYYY")</f>
        <v>Jun-2024</v>
      </c>
      <c r="R8005" t="str">
        <f>IF(Table1[[#This Row],[Sales_Value]]&gt;500000,"Premium",IF(Table1[[#This Row],[Sales_Value]]&gt;100000,"Mid","Basic"))</f>
        <v>Basic</v>
      </c>
    </row>
    <row r="8006" spans="1:18" x14ac:dyDescent="0.3">
      <c r="A8006" s="1">
        <v>45641</v>
      </c>
      <c r="B8006" t="s">
        <v>8207</v>
      </c>
      <c r="C8006" t="s">
        <v>20</v>
      </c>
      <c r="D8006" t="s">
        <v>148</v>
      </c>
      <c r="E8006" t="s">
        <v>56</v>
      </c>
      <c r="F8006" t="s">
        <v>178</v>
      </c>
      <c r="G8006" t="s">
        <v>46</v>
      </c>
      <c r="H8006">
        <v>94</v>
      </c>
      <c r="I8006">
        <v>24187.13</v>
      </c>
      <c r="J8006">
        <v>0</v>
      </c>
      <c r="K8006">
        <v>2273590.2200000002</v>
      </c>
      <c r="L8006">
        <v>19617.89</v>
      </c>
      <c r="M8006">
        <v>429508.56</v>
      </c>
      <c r="N8006" s="2">
        <f>Table1[[#This Row],[Profit]]/Table1[[#This Row],[Sales_Value]]</f>
        <v>0.18891203710403009</v>
      </c>
      <c r="O8006" s="3" t="str">
        <f>IF(Table1[[#This Row],[Profit]]&lt;0,"Yes","No")</f>
        <v>No</v>
      </c>
      <c r="P8006" t="str">
        <f>IF(Table1[[#This Row],[Discount_Pct]]&gt;0.3,"High",IF(Table1[[#This Row],[Discount_Pct]]&gt;0.15,"Medium","Low"))</f>
        <v>Low</v>
      </c>
      <c r="Q8006" t="str">
        <f>TEXT(Table1[[#This Row],[Date]],"MMM-YYYY")</f>
        <v>Dec-2024</v>
      </c>
      <c r="R8006" t="str">
        <f>IF(Table1[[#This Row],[Sales_Value]]&gt;500000,"Premium",IF(Table1[[#This Row],[Sales_Value]]&gt;100000,"Mid","Basic"))</f>
        <v>Premium</v>
      </c>
    </row>
    <row r="8007" spans="1:18" x14ac:dyDescent="0.3">
      <c r="A8007" s="1">
        <v>45641</v>
      </c>
      <c r="B8007" t="s">
        <v>8208</v>
      </c>
      <c r="C8007" t="s">
        <v>39</v>
      </c>
      <c r="D8007" t="s">
        <v>66</v>
      </c>
      <c r="E8007" t="s">
        <v>121</v>
      </c>
      <c r="F8007" t="s">
        <v>68</v>
      </c>
      <c r="G8007" t="s">
        <v>24</v>
      </c>
      <c r="H8007">
        <v>24</v>
      </c>
      <c r="I8007">
        <v>129.29</v>
      </c>
      <c r="J8007">
        <v>0.2</v>
      </c>
      <c r="K8007">
        <v>2482.37</v>
      </c>
      <c r="L8007">
        <v>63.57</v>
      </c>
      <c r="M8007">
        <v>956.69</v>
      </c>
      <c r="N8007" s="2">
        <f>Table1[[#This Row],[Profit]]/Table1[[#This Row],[Sales_Value]]</f>
        <v>0.3853937970568449</v>
      </c>
      <c r="O8007" s="3" t="str">
        <f>IF(Table1[[#This Row],[Profit]]&lt;0,"Yes","No")</f>
        <v>No</v>
      </c>
      <c r="P8007" t="str">
        <f>IF(Table1[[#This Row],[Discount_Pct]]&gt;0.3,"High",IF(Table1[[#This Row],[Discount_Pct]]&gt;0.15,"Medium","Low"))</f>
        <v>Medium</v>
      </c>
      <c r="Q8007" t="str">
        <f>TEXT(Table1[[#This Row],[Date]],"MMM-YYYY")</f>
        <v>Dec-2024</v>
      </c>
      <c r="R8007" t="str">
        <f>IF(Table1[[#This Row],[Sales_Value]]&gt;500000,"Premium",IF(Table1[[#This Row],[Sales_Value]]&gt;100000,"Mid","Basic"))</f>
        <v>Basic</v>
      </c>
    </row>
    <row r="8008" spans="1:18" x14ac:dyDescent="0.3">
      <c r="A8008" s="1">
        <v>45489</v>
      </c>
      <c r="B8008" t="s">
        <v>8209</v>
      </c>
      <c r="C8008" t="s">
        <v>39</v>
      </c>
      <c r="D8008" t="s">
        <v>66</v>
      </c>
      <c r="E8008" t="s">
        <v>84</v>
      </c>
      <c r="F8008" t="s">
        <v>178</v>
      </c>
      <c r="G8008" t="s">
        <v>46</v>
      </c>
      <c r="H8008">
        <v>53</v>
      </c>
      <c r="I8008">
        <v>21960.01</v>
      </c>
      <c r="J8008">
        <v>0.21</v>
      </c>
      <c r="K8008">
        <v>919465.62</v>
      </c>
      <c r="L8008">
        <v>19380.77</v>
      </c>
      <c r="M8008">
        <v>-107715.19</v>
      </c>
      <c r="N8008" s="2">
        <f>Table1[[#This Row],[Profit]]/Table1[[#This Row],[Sales_Value]]</f>
        <v>-0.11714977445268698</v>
      </c>
      <c r="O8008" s="3" t="str">
        <f>IF(Table1[[#This Row],[Profit]]&lt;0,"Yes","No")</f>
        <v>Yes</v>
      </c>
      <c r="P8008" t="str">
        <f>IF(Table1[[#This Row],[Discount_Pct]]&gt;0.3,"High",IF(Table1[[#This Row],[Discount_Pct]]&gt;0.15,"Medium","Low"))</f>
        <v>Medium</v>
      </c>
      <c r="Q8008" t="str">
        <f>TEXT(Table1[[#This Row],[Date]],"MMM-YYYY")</f>
        <v>Jul-2024</v>
      </c>
      <c r="R8008" t="str">
        <f>IF(Table1[[#This Row],[Sales_Value]]&gt;500000,"Premium",IF(Table1[[#This Row],[Sales_Value]]&gt;100000,"Mid","Basic"))</f>
        <v>Premium</v>
      </c>
    </row>
    <row r="8009" spans="1:18" x14ac:dyDescent="0.3">
      <c r="A8009" s="1">
        <v>45317</v>
      </c>
      <c r="B8009" t="s">
        <v>8210</v>
      </c>
      <c r="C8009" t="s">
        <v>20</v>
      </c>
      <c r="D8009" t="s">
        <v>21</v>
      </c>
      <c r="E8009" t="s">
        <v>22</v>
      </c>
      <c r="F8009" t="s">
        <v>28</v>
      </c>
      <c r="G8009" t="s">
        <v>18</v>
      </c>
      <c r="H8009">
        <v>99</v>
      </c>
      <c r="I8009">
        <v>2873.5</v>
      </c>
      <c r="J8009">
        <v>0.23</v>
      </c>
      <c r="K8009">
        <v>219046.91</v>
      </c>
      <c r="L8009">
        <v>1389.66</v>
      </c>
      <c r="M8009">
        <v>81470.559999999998</v>
      </c>
      <c r="N8009" s="2">
        <f>Table1[[#This Row],[Profit]]/Table1[[#This Row],[Sales_Value]]</f>
        <v>0.37193202131908637</v>
      </c>
      <c r="O8009" s="3" t="str">
        <f>IF(Table1[[#This Row],[Profit]]&lt;0,"Yes","No")</f>
        <v>No</v>
      </c>
      <c r="P8009" t="str">
        <f>IF(Table1[[#This Row],[Discount_Pct]]&gt;0.3,"High",IF(Table1[[#This Row],[Discount_Pct]]&gt;0.15,"Medium","Low"))</f>
        <v>Medium</v>
      </c>
      <c r="Q8009" t="str">
        <f>TEXT(Table1[[#This Row],[Date]],"MMM-YYYY")</f>
        <v>Jan-2024</v>
      </c>
      <c r="R8009" t="str">
        <f>IF(Table1[[#This Row],[Sales_Value]]&gt;500000,"Premium",IF(Table1[[#This Row],[Sales_Value]]&gt;100000,"Mid","Basic"))</f>
        <v>Mid</v>
      </c>
    </row>
    <row r="8010" spans="1:18" x14ac:dyDescent="0.3">
      <c r="A8010" s="1">
        <v>45608</v>
      </c>
      <c r="B8010" t="s">
        <v>8211</v>
      </c>
      <c r="C8010" t="s">
        <v>34</v>
      </c>
      <c r="D8010" t="s">
        <v>35</v>
      </c>
      <c r="E8010" t="s">
        <v>75</v>
      </c>
      <c r="F8010" t="s">
        <v>232</v>
      </c>
      <c r="G8010" t="s">
        <v>24</v>
      </c>
      <c r="H8010">
        <v>71</v>
      </c>
      <c r="I8010">
        <v>53.13</v>
      </c>
      <c r="J8010">
        <v>0.19</v>
      </c>
      <c r="K8010">
        <v>3055.51</v>
      </c>
      <c r="L8010">
        <v>18.920000000000002</v>
      </c>
      <c r="M8010">
        <v>1712.19</v>
      </c>
      <c r="N8010" s="2">
        <f>Table1[[#This Row],[Profit]]/Table1[[#This Row],[Sales_Value]]</f>
        <v>0.56036144538882215</v>
      </c>
      <c r="O8010" s="3" t="str">
        <f>IF(Table1[[#This Row],[Profit]]&lt;0,"Yes","No")</f>
        <v>No</v>
      </c>
      <c r="P8010" t="str">
        <f>IF(Table1[[#This Row],[Discount_Pct]]&gt;0.3,"High",IF(Table1[[#This Row],[Discount_Pct]]&gt;0.15,"Medium","Low"))</f>
        <v>Medium</v>
      </c>
      <c r="Q8010" t="str">
        <f>TEXT(Table1[[#This Row],[Date]],"MMM-YYYY")</f>
        <v>Nov-2024</v>
      </c>
      <c r="R8010" t="str">
        <f>IF(Table1[[#This Row],[Sales_Value]]&gt;500000,"Premium",IF(Table1[[#This Row],[Sales_Value]]&gt;100000,"Mid","Basic"))</f>
        <v>Basic</v>
      </c>
    </row>
    <row r="8011" spans="1:18" x14ac:dyDescent="0.3">
      <c r="A8011" s="1">
        <v>45586</v>
      </c>
      <c r="B8011" t="s">
        <v>8212</v>
      </c>
      <c r="C8011" t="s">
        <v>39</v>
      </c>
      <c r="D8011" t="s">
        <v>192</v>
      </c>
      <c r="E8011" t="s">
        <v>205</v>
      </c>
      <c r="F8011" t="s">
        <v>165</v>
      </c>
      <c r="G8011" t="s">
        <v>24</v>
      </c>
      <c r="H8011">
        <v>66</v>
      </c>
      <c r="I8011">
        <v>157.94</v>
      </c>
      <c r="J8011">
        <v>0.14000000000000001</v>
      </c>
      <c r="K8011">
        <v>8964.67</v>
      </c>
      <c r="L8011">
        <v>122.35</v>
      </c>
      <c r="M8011">
        <v>889.57</v>
      </c>
      <c r="N8011" s="2">
        <f>Table1[[#This Row],[Profit]]/Table1[[#This Row],[Sales_Value]]</f>
        <v>9.9230646526866029E-2</v>
      </c>
      <c r="O8011" s="3" t="str">
        <f>IF(Table1[[#This Row],[Profit]]&lt;0,"Yes","No")</f>
        <v>No</v>
      </c>
      <c r="P8011" t="str">
        <f>IF(Table1[[#This Row],[Discount_Pct]]&gt;0.3,"High",IF(Table1[[#This Row],[Discount_Pct]]&gt;0.15,"Medium","Low"))</f>
        <v>Low</v>
      </c>
      <c r="Q8011" t="str">
        <f>TEXT(Table1[[#This Row],[Date]],"MMM-YYYY")</f>
        <v>Oct-2024</v>
      </c>
      <c r="R8011" t="str">
        <f>IF(Table1[[#This Row],[Sales_Value]]&gt;500000,"Premium",IF(Table1[[#This Row],[Sales_Value]]&gt;100000,"Mid","Basic"))</f>
        <v>Basic</v>
      </c>
    </row>
    <row r="8012" spans="1:18" x14ac:dyDescent="0.3">
      <c r="A8012" s="1">
        <v>45383</v>
      </c>
      <c r="B8012" t="s">
        <v>8213</v>
      </c>
      <c r="C8012" t="s">
        <v>14</v>
      </c>
      <c r="D8012" t="s">
        <v>15</v>
      </c>
      <c r="E8012" t="s">
        <v>219</v>
      </c>
      <c r="F8012" t="s">
        <v>138</v>
      </c>
      <c r="G8012" t="s">
        <v>46</v>
      </c>
      <c r="H8012">
        <v>42</v>
      </c>
      <c r="I8012">
        <v>6699.36</v>
      </c>
      <c r="J8012">
        <v>0.06</v>
      </c>
      <c r="K8012">
        <v>264490.73</v>
      </c>
      <c r="L8012">
        <v>3793.37</v>
      </c>
      <c r="M8012">
        <v>105169.19</v>
      </c>
      <c r="N8012" s="2">
        <f>Table1[[#This Row],[Profit]]/Table1[[#This Row],[Sales_Value]]</f>
        <v>0.39762902087343482</v>
      </c>
      <c r="O8012" s="3" t="str">
        <f>IF(Table1[[#This Row],[Profit]]&lt;0,"Yes","No")</f>
        <v>No</v>
      </c>
      <c r="P8012" t="str">
        <f>IF(Table1[[#This Row],[Discount_Pct]]&gt;0.3,"High",IF(Table1[[#This Row],[Discount_Pct]]&gt;0.15,"Medium","Low"))</f>
        <v>Low</v>
      </c>
      <c r="Q8012" t="str">
        <f>TEXT(Table1[[#This Row],[Date]],"MMM-YYYY")</f>
        <v>Apr-2024</v>
      </c>
      <c r="R8012" t="str">
        <f>IF(Table1[[#This Row],[Sales_Value]]&gt;500000,"Premium",IF(Table1[[#This Row],[Sales_Value]]&gt;100000,"Mid","Basic"))</f>
        <v>Mid</v>
      </c>
    </row>
    <row r="8013" spans="1:18" x14ac:dyDescent="0.3">
      <c r="A8013" s="1">
        <v>45368</v>
      </c>
      <c r="B8013" t="s">
        <v>8214</v>
      </c>
      <c r="C8013" t="s">
        <v>14</v>
      </c>
      <c r="D8013" t="s">
        <v>15</v>
      </c>
      <c r="E8013" t="s">
        <v>288</v>
      </c>
      <c r="F8013" t="s">
        <v>64</v>
      </c>
      <c r="G8013" t="s">
        <v>53</v>
      </c>
      <c r="H8013">
        <v>67</v>
      </c>
      <c r="I8013">
        <v>789.87</v>
      </c>
      <c r="J8013">
        <v>0.2</v>
      </c>
      <c r="K8013">
        <v>42337.03</v>
      </c>
      <c r="L8013">
        <v>312.45</v>
      </c>
      <c r="M8013">
        <v>21402.880000000001</v>
      </c>
      <c r="N8013" s="2">
        <f>Table1[[#This Row],[Profit]]/Table1[[#This Row],[Sales_Value]]</f>
        <v>0.50553569770954654</v>
      </c>
      <c r="O8013" s="3" t="str">
        <f>IF(Table1[[#This Row],[Profit]]&lt;0,"Yes","No")</f>
        <v>No</v>
      </c>
      <c r="P8013" t="str">
        <f>IF(Table1[[#This Row],[Discount_Pct]]&gt;0.3,"High",IF(Table1[[#This Row],[Discount_Pct]]&gt;0.15,"Medium","Low"))</f>
        <v>Medium</v>
      </c>
      <c r="Q8013" t="str">
        <f>TEXT(Table1[[#This Row],[Date]],"MMM-YYYY")</f>
        <v>Mar-2024</v>
      </c>
      <c r="R8013" t="str">
        <f>IF(Table1[[#This Row],[Sales_Value]]&gt;500000,"Premium",IF(Table1[[#This Row],[Sales_Value]]&gt;100000,"Mid","Basic"))</f>
        <v>Basic</v>
      </c>
    </row>
    <row r="8014" spans="1:18" x14ac:dyDescent="0.3">
      <c r="A8014" s="1">
        <v>45472</v>
      </c>
      <c r="B8014" t="s">
        <v>8215</v>
      </c>
      <c r="C8014" t="s">
        <v>14</v>
      </c>
      <c r="D8014" t="s">
        <v>144</v>
      </c>
      <c r="E8014" t="s">
        <v>540</v>
      </c>
      <c r="F8014" t="s">
        <v>85</v>
      </c>
      <c r="G8014" t="s">
        <v>24</v>
      </c>
      <c r="H8014">
        <v>22</v>
      </c>
      <c r="I8014">
        <v>73.180000000000007</v>
      </c>
      <c r="J8014">
        <v>0.26</v>
      </c>
      <c r="K8014">
        <v>1191.3699999999999</v>
      </c>
      <c r="L8014">
        <v>30.77</v>
      </c>
      <c r="M8014">
        <v>514.42999999999995</v>
      </c>
      <c r="N8014" s="2">
        <f>Table1[[#This Row],[Profit]]/Table1[[#This Row],[Sales_Value]]</f>
        <v>0.43179700680728911</v>
      </c>
      <c r="O8014" s="3" t="str">
        <f>IF(Table1[[#This Row],[Profit]]&lt;0,"Yes","No")</f>
        <v>No</v>
      </c>
      <c r="P8014" t="str">
        <f>IF(Table1[[#This Row],[Discount_Pct]]&gt;0.3,"High",IF(Table1[[#This Row],[Discount_Pct]]&gt;0.15,"Medium","Low"))</f>
        <v>Medium</v>
      </c>
      <c r="Q8014" t="str">
        <f>TEXT(Table1[[#This Row],[Date]],"MMM-YYYY")</f>
        <v>Jun-2024</v>
      </c>
      <c r="R8014" t="str">
        <f>IF(Table1[[#This Row],[Sales_Value]]&gt;500000,"Premium",IF(Table1[[#This Row],[Sales_Value]]&gt;100000,"Mid","Basic"))</f>
        <v>Basic</v>
      </c>
    </row>
    <row r="8015" spans="1:18" x14ac:dyDescent="0.3">
      <c r="A8015" s="1">
        <v>45401</v>
      </c>
      <c r="B8015" t="s">
        <v>8216</v>
      </c>
      <c r="C8015" t="s">
        <v>39</v>
      </c>
      <c r="D8015" t="s">
        <v>66</v>
      </c>
      <c r="E8015" t="s">
        <v>67</v>
      </c>
      <c r="F8015" t="s">
        <v>61</v>
      </c>
      <c r="G8015" t="s">
        <v>53</v>
      </c>
      <c r="H8015">
        <v>3</v>
      </c>
      <c r="I8015">
        <v>3443.87</v>
      </c>
      <c r="J8015">
        <v>0.18</v>
      </c>
      <c r="K8015">
        <v>8471.92</v>
      </c>
      <c r="L8015">
        <v>2030.35</v>
      </c>
      <c r="M8015">
        <v>2380.87</v>
      </c>
      <c r="N8015" s="2">
        <f>Table1[[#This Row],[Profit]]/Table1[[#This Row],[Sales_Value]]</f>
        <v>0.28103074627711311</v>
      </c>
      <c r="O8015" s="3" t="str">
        <f>IF(Table1[[#This Row],[Profit]]&lt;0,"Yes","No")</f>
        <v>No</v>
      </c>
      <c r="P8015" t="str">
        <f>IF(Table1[[#This Row],[Discount_Pct]]&gt;0.3,"High",IF(Table1[[#This Row],[Discount_Pct]]&gt;0.15,"Medium","Low"))</f>
        <v>Medium</v>
      </c>
      <c r="Q8015" t="str">
        <f>TEXT(Table1[[#This Row],[Date]],"MMM-YYYY")</f>
        <v>Apr-2024</v>
      </c>
      <c r="R8015" t="str">
        <f>IF(Table1[[#This Row],[Sales_Value]]&gt;500000,"Premium",IF(Table1[[#This Row],[Sales_Value]]&gt;100000,"Mid","Basic"))</f>
        <v>Basic</v>
      </c>
    </row>
    <row r="8016" spans="1:18" x14ac:dyDescent="0.3">
      <c r="A8016" s="1">
        <v>45585</v>
      </c>
      <c r="B8016" t="s">
        <v>8217</v>
      </c>
      <c r="C8016" t="s">
        <v>14</v>
      </c>
      <c r="D8016" t="s">
        <v>55</v>
      </c>
      <c r="E8016" t="s">
        <v>90</v>
      </c>
      <c r="F8016" t="s">
        <v>52</v>
      </c>
      <c r="G8016" t="s">
        <v>53</v>
      </c>
      <c r="H8016">
        <v>72</v>
      </c>
      <c r="I8016">
        <v>2050.0300000000002</v>
      </c>
      <c r="J8016">
        <v>0</v>
      </c>
      <c r="K8016">
        <v>147602.16</v>
      </c>
      <c r="L8016">
        <v>1084.24</v>
      </c>
      <c r="M8016">
        <v>69536.88</v>
      </c>
      <c r="N8016" s="2">
        <f>Table1[[#This Row],[Profit]]/Table1[[#This Row],[Sales_Value]]</f>
        <v>0.47111017887543111</v>
      </c>
      <c r="O8016" s="3" t="str">
        <f>IF(Table1[[#This Row],[Profit]]&lt;0,"Yes","No")</f>
        <v>No</v>
      </c>
      <c r="P8016" t="str">
        <f>IF(Table1[[#This Row],[Discount_Pct]]&gt;0.3,"High",IF(Table1[[#This Row],[Discount_Pct]]&gt;0.15,"Medium","Low"))</f>
        <v>Low</v>
      </c>
      <c r="Q8016" t="str">
        <f>TEXT(Table1[[#This Row],[Date]],"MMM-YYYY")</f>
        <v>Oct-2024</v>
      </c>
      <c r="R8016" t="str">
        <f>IF(Table1[[#This Row],[Sales_Value]]&gt;500000,"Premium",IF(Table1[[#This Row],[Sales_Value]]&gt;100000,"Mid","Basic"))</f>
        <v>Mid</v>
      </c>
    </row>
    <row r="8017" spans="1:18" x14ac:dyDescent="0.3">
      <c r="A8017" s="1">
        <v>45445</v>
      </c>
      <c r="B8017" t="s">
        <v>8218</v>
      </c>
      <c r="C8017" t="s">
        <v>14</v>
      </c>
      <c r="D8017" t="s">
        <v>160</v>
      </c>
      <c r="E8017" t="s">
        <v>168</v>
      </c>
      <c r="F8017" t="s">
        <v>161</v>
      </c>
      <c r="G8017" t="s">
        <v>24</v>
      </c>
      <c r="H8017">
        <v>56</v>
      </c>
      <c r="I8017">
        <v>21.8</v>
      </c>
      <c r="J8017">
        <v>0.04</v>
      </c>
      <c r="K8017">
        <v>1171.97</v>
      </c>
      <c r="L8017">
        <v>5.43</v>
      </c>
      <c r="M8017">
        <v>867.89</v>
      </c>
      <c r="N8017" s="2">
        <f>Table1[[#This Row],[Profit]]/Table1[[#This Row],[Sales_Value]]</f>
        <v>0.74053943360324925</v>
      </c>
      <c r="O8017" s="3" t="str">
        <f>IF(Table1[[#This Row],[Profit]]&lt;0,"Yes","No")</f>
        <v>No</v>
      </c>
      <c r="P8017" t="str">
        <f>IF(Table1[[#This Row],[Discount_Pct]]&gt;0.3,"High",IF(Table1[[#This Row],[Discount_Pct]]&gt;0.15,"Medium","Low"))</f>
        <v>Low</v>
      </c>
      <c r="Q8017" t="str">
        <f>TEXT(Table1[[#This Row],[Date]],"MMM-YYYY")</f>
        <v>Jun-2024</v>
      </c>
      <c r="R8017" t="str">
        <f>IF(Table1[[#This Row],[Sales_Value]]&gt;500000,"Premium",IF(Table1[[#This Row],[Sales_Value]]&gt;100000,"Mid","Basic"))</f>
        <v>Basic</v>
      </c>
    </row>
    <row r="8018" spans="1:18" x14ac:dyDescent="0.3">
      <c r="A8018" s="1">
        <v>45315</v>
      </c>
      <c r="B8018" t="s">
        <v>8219</v>
      </c>
      <c r="C8018" t="s">
        <v>39</v>
      </c>
      <c r="D8018" t="s">
        <v>93</v>
      </c>
      <c r="E8018" t="s">
        <v>115</v>
      </c>
      <c r="F8018" t="s">
        <v>17</v>
      </c>
      <c r="G8018" t="s">
        <v>18</v>
      </c>
      <c r="H8018">
        <v>47</v>
      </c>
      <c r="I8018">
        <v>30953.360000000001</v>
      </c>
      <c r="J8018">
        <v>0.2</v>
      </c>
      <c r="K8018">
        <v>1163846.3400000001</v>
      </c>
      <c r="L8018">
        <v>25419.79</v>
      </c>
      <c r="M8018">
        <v>-30883.79</v>
      </c>
      <c r="N8018" s="2">
        <f>Table1[[#This Row],[Profit]]/Table1[[#This Row],[Sales_Value]]</f>
        <v>-2.6535968657168264E-2</v>
      </c>
      <c r="O8018" s="3" t="str">
        <f>IF(Table1[[#This Row],[Profit]]&lt;0,"Yes","No")</f>
        <v>Yes</v>
      </c>
      <c r="P8018" t="str">
        <f>IF(Table1[[#This Row],[Discount_Pct]]&gt;0.3,"High",IF(Table1[[#This Row],[Discount_Pct]]&gt;0.15,"Medium","Low"))</f>
        <v>Medium</v>
      </c>
      <c r="Q8018" t="str">
        <f>TEXT(Table1[[#This Row],[Date]],"MMM-YYYY")</f>
        <v>Jan-2024</v>
      </c>
      <c r="R8018" t="str">
        <f>IF(Table1[[#This Row],[Sales_Value]]&gt;500000,"Premium",IF(Table1[[#This Row],[Sales_Value]]&gt;100000,"Mid","Basic"))</f>
        <v>Premium</v>
      </c>
    </row>
    <row r="8019" spans="1:18" x14ac:dyDescent="0.3">
      <c r="A8019" s="1">
        <v>45432</v>
      </c>
      <c r="B8019" t="s">
        <v>8220</v>
      </c>
      <c r="C8019" t="s">
        <v>34</v>
      </c>
      <c r="D8019" t="s">
        <v>59</v>
      </c>
      <c r="E8019" t="s">
        <v>200</v>
      </c>
      <c r="F8019" t="s">
        <v>95</v>
      </c>
      <c r="G8019" t="s">
        <v>77</v>
      </c>
      <c r="H8019">
        <v>94</v>
      </c>
      <c r="I8019">
        <v>3417.27</v>
      </c>
      <c r="J8019">
        <v>7.0000000000000007E-2</v>
      </c>
      <c r="K8019">
        <v>298737.74</v>
      </c>
      <c r="L8019">
        <v>2149.5300000000002</v>
      </c>
      <c r="M8019">
        <v>96681.919999999998</v>
      </c>
      <c r="N8019" s="2">
        <f>Table1[[#This Row],[Profit]]/Table1[[#This Row],[Sales_Value]]</f>
        <v>0.32363477075243324</v>
      </c>
      <c r="O8019" s="3" t="str">
        <f>IF(Table1[[#This Row],[Profit]]&lt;0,"Yes","No")</f>
        <v>No</v>
      </c>
      <c r="P8019" t="str">
        <f>IF(Table1[[#This Row],[Discount_Pct]]&gt;0.3,"High",IF(Table1[[#This Row],[Discount_Pct]]&gt;0.15,"Medium","Low"))</f>
        <v>Low</v>
      </c>
      <c r="Q8019" t="str">
        <f>TEXT(Table1[[#This Row],[Date]],"MMM-YYYY")</f>
        <v>May-2024</v>
      </c>
      <c r="R8019" t="str">
        <f>IF(Table1[[#This Row],[Sales_Value]]&gt;500000,"Premium",IF(Table1[[#This Row],[Sales_Value]]&gt;100000,"Mid","Basic"))</f>
        <v>Mid</v>
      </c>
    </row>
    <row r="8020" spans="1:18" x14ac:dyDescent="0.3">
      <c r="A8020" s="1">
        <v>45535</v>
      </c>
      <c r="B8020" t="s">
        <v>8221</v>
      </c>
      <c r="C8020" t="s">
        <v>14</v>
      </c>
      <c r="D8020" t="s">
        <v>144</v>
      </c>
      <c r="E8020" t="s">
        <v>87</v>
      </c>
      <c r="F8020" t="s">
        <v>76</v>
      </c>
      <c r="G8020" t="s">
        <v>77</v>
      </c>
      <c r="H8020">
        <v>43</v>
      </c>
      <c r="I8020">
        <v>1784.28</v>
      </c>
      <c r="J8020">
        <v>0.28999999999999998</v>
      </c>
      <c r="K8020">
        <v>54474.07</v>
      </c>
      <c r="L8020">
        <v>964.14</v>
      </c>
      <c r="M8020">
        <v>13016.05</v>
      </c>
      <c r="N8020" s="2">
        <f>Table1[[#This Row],[Profit]]/Table1[[#This Row],[Sales_Value]]</f>
        <v>0.23894028847119372</v>
      </c>
      <c r="O8020" s="3" t="str">
        <f>IF(Table1[[#This Row],[Profit]]&lt;0,"Yes","No")</f>
        <v>No</v>
      </c>
      <c r="P8020" t="str">
        <f>IF(Table1[[#This Row],[Discount_Pct]]&gt;0.3,"High",IF(Table1[[#This Row],[Discount_Pct]]&gt;0.15,"Medium","Low"))</f>
        <v>Medium</v>
      </c>
      <c r="Q8020" t="str">
        <f>TEXT(Table1[[#This Row],[Date]],"MMM-YYYY")</f>
        <v>Aug-2024</v>
      </c>
      <c r="R8020" t="str">
        <f>IF(Table1[[#This Row],[Sales_Value]]&gt;500000,"Premium",IF(Table1[[#This Row],[Sales_Value]]&gt;100000,"Mid","Basic"))</f>
        <v>Basic</v>
      </c>
    </row>
    <row r="8021" spans="1:18" x14ac:dyDescent="0.3">
      <c r="A8021" s="1">
        <v>45407</v>
      </c>
      <c r="B8021" t="s">
        <v>8222</v>
      </c>
      <c r="C8021" t="s">
        <v>14</v>
      </c>
      <c r="D8021" t="s">
        <v>160</v>
      </c>
      <c r="E8021" t="s">
        <v>553</v>
      </c>
      <c r="F8021" t="s">
        <v>142</v>
      </c>
      <c r="G8021" t="s">
        <v>18</v>
      </c>
      <c r="H8021">
        <v>14</v>
      </c>
      <c r="I8021">
        <v>13258.41</v>
      </c>
      <c r="J8021">
        <v>0.02</v>
      </c>
      <c r="K8021">
        <v>181905.39</v>
      </c>
      <c r="L8021">
        <v>9108.51</v>
      </c>
      <c r="M8021">
        <v>54386.25</v>
      </c>
      <c r="N8021" s="2">
        <f>Table1[[#This Row],[Profit]]/Table1[[#This Row],[Sales_Value]]</f>
        <v>0.29898097027251364</v>
      </c>
      <c r="O8021" s="3" t="str">
        <f>IF(Table1[[#This Row],[Profit]]&lt;0,"Yes","No")</f>
        <v>No</v>
      </c>
      <c r="P8021" t="str">
        <f>IF(Table1[[#This Row],[Discount_Pct]]&gt;0.3,"High",IF(Table1[[#This Row],[Discount_Pct]]&gt;0.15,"Medium","Low"))</f>
        <v>Low</v>
      </c>
      <c r="Q8021" t="str">
        <f>TEXT(Table1[[#This Row],[Date]],"MMM-YYYY")</f>
        <v>Apr-2024</v>
      </c>
      <c r="R8021" t="str">
        <f>IF(Table1[[#This Row],[Sales_Value]]&gt;500000,"Premium",IF(Table1[[#This Row],[Sales_Value]]&gt;100000,"Mid","Basic"))</f>
        <v>Mid</v>
      </c>
    </row>
    <row r="8022" spans="1:18" x14ac:dyDescent="0.3">
      <c r="A8022" s="1">
        <v>45500</v>
      </c>
      <c r="B8022" t="s">
        <v>8223</v>
      </c>
      <c r="C8022" t="s">
        <v>20</v>
      </c>
      <c r="D8022" t="s">
        <v>352</v>
      </c>
      <c r="E8022" t="s">
        <v>540</v>
      </c>
      <c r="F8022" t="s">
        <v>154</v>
      </c>
      <c r="G8022" t="s">
        <v>77</v>
      </c>
      <c r="H8022">
        <v>34</v>
      </c>
      <c r="I8022">
        <v>1183.79</v>
      </c>
      <c r="J8022">
        <v>0.17</v>
      </c>
      <c r="K8022">
        <v>33406.550000000003</v>
      </c>
      <c r="L8022">
        <v>613.77</v>
      </c>
      <c r="M8022">
        <v>12538.37</v>
      </c>
      <c r="N8022" s="2">
        <f>Table1[[#This Row],[Profit]]/Table1[[#This Row],[Sales_Value]]</f>
        <v>0.37532669491462001</v>
      </c>
      <c r="O8022" s="3" t="str">
        <f>IF(Table1[[#This Row],[Profit]]&lt;0,"Yes","No")</f>
        <v>No</v>
      </c>
      <c r="P8022" t="str">
        <f>IF(Table1[[#This Row],[Discount_Pct]]&gt;0.3,"High",IF(Table1[[#This Row],[Discount_Pct]]&gt;0.15,"Medium","Low"))</f>
        <v>Medium</v>
      </c>
      <c r="Q8022" t="str">
        <f>TEXT(Table1[[#This Row],[Date]],"MMM-YYYY")</f>
        <v>Jul-2024</v>
      </c>
      <c r="R8022" t="str">
        <f>IF(Table1[[#This Row],[Sales_Value]]&gt;500000,"Premium",IF(Table1[[#This Row],[Sales_Value]]&gt;100000,"Mid","Basic"))</f>
        <v>Basic</v>
      </c>
    </row>
    <row r="8023" spans="1:18" x14ac:dyDescent="0.3">
      <c r="A8023" s="1">
        <v>45523</v>
      </c>
      <c r="B8023" t="s">
        <v>8224</v>
      </c>
      <c r="C8023" t="s">
        <v>20</v>
      </c>
      <c r="D8023" t="s">
        <v>72</v>
      </c>
      <c r="E8023" t="s">
        <v>87</v>
      </c>
      <c r="F8023" t="s">
        <v>70</v>
      </c>
      <c r="G8023" t="s">
        <v>46</v>
      </c>
      <c r="H8023">
        <v>26</v>
      </c>
      <c r="I8023">
        <v>1549.68</v>
      </c>
      <c r="J8023">
        <v>0.02</v>
      </c>
      <c r="K8023">
        <v>39485.85</v>
      </c>
      <c r="L8023">
        <v>911.05</v>
      </c>
      <c r="M8023">
        <v>-15798.55</v>
      </c>
      <c r="N8023" s="2">
        <f>Table1[[#This Row],[Profit]]/Table1[[#This Row],[Sales_Value]]</f>
        <v>-0.40010662047290357</v>
      </c>
      <c r="O8023" s="3" t="str">
        <f>IF(Table1[[#This Row],[Profit]]&lt;0,"Yes","No")</f>
        <v>Yes</v>
      </c>
      <c r="P8023" t="str">
        <f>IF(Table1[[#This Row],[Discount_Pct]]&gt;0.3,"High",IF(Table1[[#This Row],[Discount_Pct]]&gt;0.15,"Medium","Low"))</f>
        <v>Low</v>
      </c>
      <c r="Q8023" t="str">
        <f>TEXT(Table1[[#This Row],[Date]],"MMM-YYYY")</f>
        <v>Aug-2024</v>
      </c>
      <c r="R8023" t="str">
        <f>IF(Table1[[#This Row],[Sales_Value]]&gt;500000,"Premium",IF(Table1[[#This Row],[Sales_Value]]&gt;100000,"Mid","Basic"))</f>
        <v>Basic</v>
      </c>
    </row>
    <row r="8024" spans="1:18" x14ac:dyDescent="0.3">
      <c r="A8024" s="1">
        <v>45475</v>
      </c>
      <c r="B8024" t="s">
        <v>8225</v>
      </c>
      <c r="C8024" t="s">
        <v>20</v>
      </c>
      <c r="D8024" t="s">
        <v>148</v>
      </c>
      <c r="E8024" t="s">
        <v>51</v>
      </c>
      <c r="F8024" t="s">
        <v>180</v>
      </c>
      <c r="G8024" t="s">
        <v>53</v>
      </c>
      <c r="H8024">
        <v>87</v>
      </c>
      <c r="I8024">
        <v>1519.1</v>
      </c>
      <c r="J8024">
        <v>0.26</v>
      </c>
      <c r="K8024">
        <v>97799.66</v>
      </c>
      <c r="L8024">
        <v>827.37</v>
      </c>
      <c r="M8024">
        <v>25818.47</v>
      </c>
      <c r="N8024" s="2">
        <f>Table1[[#This Row],[Profit]]/Table1[[#This Row],[Sales_Value]]</f>
        <v>0.26399345355597353</v>
      </c>
      <c r="O8024" s="3" t="str">
        <f>IF(Table1[[#This Row],[Profit]]&lt;0,"Yes","No")</f>
        <v>No</v>
      </c>
      <c r="P8024" t="str">
        <f>IF(Table1[[#This Row],[Discount_Pct]]&gt;0.3,"High",IF(Table1[[#This Row],[Discount_Pct]]&gt;0.15,"Medium","Low"))</f>
        <v>Medium</v>
      </c>
      <c r="Q8024" t="str">
        <f>TEXT(Table1[[#This Row],[Date]],"MMM-YYYY")</f>
        <v>Jul-2024</v>
      </c>
      <c r="R8024" t="str">
        <f>IF(Table1[[#This Row],[Sales_Value]]&gt;500000,"Premium",IF(Table1[[#This Row],[Sales_Value]]&gt;100000,"Mid","Basic"))</f>
        <v>Basic</v>
      </c>
    </row>
    <row r="8025" spans="1:18" x14ac:dyDescent="0.3">
      <c r="A8025" s="1">
        <v>45360</v>
      </c>
      <c r="B8025" t="s">
        <v>8226</v>
      </c>
      <c r="C8025" t="s">
        <v>14</v>
      </c>
      <c r="D8025" t="s">
        <v>144</v>
      </c>
      <c r="E8025" t="s">
        <v>252</v>
      </c>
      <c r="F8025" t="s">
        <v>154</v>
      </c>
      <c r="G8025" t="s">
        <v>77</v>
      </c>
      <c r="H8025">
        <v>7</v>
      </c>
      <c r="I8025">
        <v>1299.76</v>
      </c>
      <c r="J8025">
        <v>0.22</v>
      </c>
      <c r="K8025">
        <v>7096.69</v>
      </c>
      <c r="L8025">
        <v>622.52</v>
      </c>
      <c r="M8025">
        <v>2739.05</v>
      </c>
      <c r="N8025" s="2">
        <f>Table1[[#This Row],[Profit]]/Table1[[#This Row],[Sales_Value]]</f>
        <v>0.38596162436290726</v>
      </c>
      <c r="O8025" s="3" t="str">
        <f>IF(Table1[[#This Row],[Profit]]&lt;0,"Yes","No")</f>
        <v>No</v>
      </c>
      <c r="P8025" t="str">
        <f>IF(Table1[[#This Row],[Discount_Pct]]&gt;0.3,"High",IF(Table1[[#This Row],[Discount_Pct]]&gt;0.15,"Medium","Low"))</f>
        <v>Medium</v>
      </c>
      <c r="Q8025" t="str">
        <f>TEXT(Table1[[#This Row],[Date]],"MMM-YYYY")</f>
        <v>Mar-2024</v>
      </c>
      <c r="R8025" t="str">
        <f>IF(Table1[[#This Row],[Sales_Value]]&gt;500000,"Premium",IF(Table1[[#This Row],[Sales_Value]]&gt;100000,"Mid","Basic"))</f>
        <v>Basic</v>
      </c>
    </row>
    <row r="8026" spans="1:18" x14ac:dyDescent="0.3">
      <c r="A8026" s="1">
        <v>45347</v>
      </c>
      <c r="B8026" t="s">
        <v>8227</v>
      </c>
      <c r="C8026" t="s">
        <v>39</v>
      </c>
      <c r="D8026" t="s">
        <v>93</v>
      </c>
      <c r="E8026" t="s">
        <v>373</v>
      </c>
      <c r="F8026" t="s">
        <v>91</v>
      </c>
      <c r="G8026" t="s">
        <v>46</v>
      </c>
      <c r="H8026">
        <v>13</v>
      </c>
      <c r="I8026">
        <v>7239.35</v>
      </c>
      <c r="J8026">
        <v>0.13</v>
      </c>
      <c r="K8026">
        <v>81877.05</v>
      </c>
      <c r="L8026">
        <v>5633.67</v>
      </c>
      <c r="M8026">
        <v>8639.34</v>
      </c>
      <c r="N8026" s="2">
        <f>Table1[[#This Row],[Profit]]/Table1[[#This Row],[Sales_Value]]</f>
        <v>0.1055160145608568</v>
      </c>
      <c r="O8026" s="3" t="str">
        <f>IF(Table1[[#This Row],[Profit]]&lt;0,"Yes","No")</f>
        <v>No</v>
      </c>
      <c r="P8026" t="str">
        <f>IF(Table1[[#This Row],[Discount_Pct]]&gt;0.3,"High",IF(Table1[[#This Row],[Discount_Pct]]&gt;0.15,"Medium","Low"))</f>
        <v>Low</v>
      </c>
      <c r="Q8026" t="str">
        <f>TEXT(Table1[[#This Row],[Date]],"MMM-YYYY")</f>
        <v>Feb-2024</v>
      </c>
      <c r="R8026" t="str">
        <f>IF(Table1[[#This Row],[Sales_Value]]&gt;500000,"Premium",IF(Table1[[#This Row],[Sales_Value]]&gt;100000,"Mid","Basic"))</f>
        <v>Basic</v>
      </c>
    </row>
    <row r="8027" spans="1:18" x14ac:dyDescent="0.3">
      <c r="A8027" s="1">
        <v>45523</v>
      </c>
      <c r="B8027" t="s">
        <v>8228</v>
      </c>
      <c r="C8027" t="s">
        <v>20</v>
      </c>
      <c r="D8027" t="s">
        <v>148</v>
      </c>
      <c r="E8027" t="s">
        <v>63</v>
      </c>
      <c r="F8027" t="s">
        <v>45</v>
      </c>
      <c r="G8027" t="s">
        <v>46</v>
      </c>
      <c r="H8027">
        <v>24</v>
      </c>
      <c r="I8027">
        <v>9795.09</v>
      </c>
      <c r="J8027">
        <v>0</v>
      </c>
      <c r="K8027">
        <v>235082.16</v>
      </c>
      <c r="L8027">
        <v>7563.61</v>
      </c>
      <c r="M8027">
        <v>53555.519999999997</v>
      </c>
      <c r="N8027" s="2">
        <f>Table1[[#This Row],[Profit]]/Table1[[#This Row],[Sales_Value]]</f>
        <v>0.22781618137250395</v>
      </c>
      <c r="O8027" s="3" t="str">
        <f>IF(Table1[[#This Row],[Profit]]&lt;0,"Yes","No")</f>
        <v>No</v>
      </c>
      <c r="P8027" t="str">
        <f>IF(Table1[[#This Row],[Discount_Pct]]&gt;0.3,"High",IF(Table1[[#This Row],[Discount_Pct]]&gt;0.15,"Medium","Low"))</f>
        <v>Low</v>
      </c>
      <c r="Q8027" t="str">
        <f>TEXT(Table1[[#This Row],[Date]],"MMM-YYYY")</f>
        <v>Aug-2024</v>
      </c>
      <c r="R8027" t="str">
        <f>IF(Table1[[#This Row],[Sales_Value]]&gt;500000,"Premium",IF(Table1[[#This Row],[Sales_Value]]&gt;100000,"Mid","Basic"))</f>
        <v>Mid</v>
      </c>
    </row>
    <row r="8028" spans="1:18" x14ac:dyDescent="0.3">
      <c r="A8028" s="1">
        <v>45613</v>
      </c>
      <c r="B8028" t="s">
        <v>8229</v>
      </c>
      <c r="C8028" t="s">
        <v>20</v>
      </c>
      <c r="D8028" t="s">
        <v>72</v>
      </c>
      <c r="E8028" t="s">
        <v>285</v>
      </c>
      <c r="F8028" t="s">
        <v>61</v>
      </c>
      <c r="G8028" t="s">
        <v>53</v>
      </c>
      <c r="H8028">
        <v>82</v>
      </c>
      <c r="I8028">
        <v>3333.19</v>
      </c>
      <c r="J8028">
        <v>0</v>
      </c>
      <c r="K8028">
        <v>273321.58</v>
      </c>
      <c r="L8028">
        <v>2061.0100000000002</v>
      </c>
      <c r="M8028">
        <v>104318.76</v>
      </c>
      <c r="N8028" s="2">
        <f>Table1[[#This Row],[Profit]]/Table1[[#This Row],[Sales_Value]]</f>
        <v>0.38167041182770856</v>
      </c>
      <c r="O8028" s="3" t="str">
        <f>IF(Table1[[#This Row],[Profit]]&lt;0,"Yes","No")</f>
        <v>No</v>
      </c>
      <c r="P8028" t="str">
        <f>IF(Table1[[#This Row],[Discount_Pct]]&gt;0.3,"High",IF(Table1[[#This Row],[Discount_Pct]]&gt;0.15,"Medium","Low"))</f>
        <v>Low</v>
      </c>
      <c r="Q8028" t="str">
        <f>TEXT(Table1[[#This Row],[Date]],"MMM-YYYY")</f>
        <v>Nov-2024</v>
      </c>
      <c r="R8028" t="str">
        <f>IF(Table1[[#This Row],[Sales_Value]]&gt;500000,"Premium",IF(Table1[[#This Row],[Sales_Value]]&gt;100000,"Mid","Basic"))</f>
        <v>Mid</v>
      </c>
    </row>
    <row r="8029" spans="1:18" x14ac:dyDescent="0.3">
      <c r="A8029" s="1">
        <v>45389</v>
      </c>
      <c r="B8029" t="s">
        <v>8230</v>
      </c>
      <c r="C8029" t="s">
        <v>14</v>
      </c>
      <c r="D8029" t="s">
        <v>160</v>
      </c>
      <c r="E8029" t="s">
        <v>186</v>
      </c>
      <c r="F8029" t="s">
        <v>91</v>
      </c>
      <c r="G8029" t="s">
        <v>46</v>
      </c>
      <c r="H8029">
        <v>4</v>
      </c>
      <c r="I8029">
        <v>7265.48</v>
      </c>
      <c r="J8029">
        <v>0.18</v>
      </c>
      <c r="K8029">
        <v>23830.77</v>
      </c>
      <c r="L8029">
        <v>5644.97</v>
      </c>
      <c r="M8029">
        <v>1250.8900000000001</v>
      </c>
      <c r="N8029" s="2">
        <f>Table1[[#This Row],[Profit]]/Table1[[#This Row],[Sales_Value]]</f>
        <v>5.2490540591009022E-2</v>
      </c>
      <c r="O8029" s="3" t="str">
        <f>IF(Table1[[#This Row],[Profit]]&lt;0,"Yes","No")</f>
        <v>No</v>
      </c>
      <c r="P8029" t="str">
        <f>IF(Table1[[#This Row],[Discount_Pct]]&gt;0.3,"High",IF(Table1[[#This Row],[Discount_Pct]]&gt;0.15,"Medium","Low"))</f>
        <v>Medium</v>
      </c>
      <c r="Q8029" t="str">
        <f>TEXT(Table1[[#This Row],[Date]],"MMM-YYYY")</f>
        <v>Apr-2024</v>
      </c>
      <c r="R8029" t="str">
        <f>IF(Table1[[#This Row],[Sales_Value]]&gt;500000,"Premium",IF(Table1[[#This Row],[Sales_Value]]&gt;100000,"Mid","Basic"))</f>
        <v>Basic</v>
      </c>
    </row>
    <row r="8030" spans="1:18" x14ac:dyDescent="0.3">
      <c r="A8030" s="1">
        <v>45311</v>
      </c>
      <c r="B8030" t="s">
        <v>8231</v>
      </c>
      <c r="C8030" t="s">
        <v>14</v>
      </c>
      <c r="D8030" t="s">
        <v>15</v>
      </c>
      <c r="E8030" t="s">
        <v>27</v>
      </c>
      <c r="F8030" t="s">
        <v>132</v>
      </c>
      <c r="G8030" t="s">
        <v>24</v>
      </c>
      <c r="H8030">
        <v>12</v>
      </c>
      <c r="I8030">
        <v>46.41</v>
      </c>
      <c r="J8030">
        <v>0.17</v>
      </c>
      <c r="K8030">
        <v>462.24</v>
      </c>
      <c r="L8030">
        <v>21.82</v>
      </c>
      <c r="M8030">
        <v>200.4</v>
      </c>
      <c r="N8030" s="2">
        <f>Table1[[#This Row],[Profit]]/Table1[[#This Row],[Sales_Value]]</f>
        <v>0.43354101765316722</v>
      </c>
      <c r="O8030" s="3" t="str">
        <f>IF(Table1[[#This Row],[Profit]]&lt;0,"Yes","No")</f>
        <v>No</v>
      </c>
      <c r="P8030" t="str">
        <f>IF(Table1[[#This Row],[Discount_Pct]]&gt;0.3,"High",IF(Table1[[#This Row],[Discount_Pct]]&gt;0.15,"Medium","Low"))</f>
        <v>Medium</v>
      </c>
      <c r="Q8030" t="str">
        <f>TEXT(Table1[[#This Row],[Date]],"MMM-YYYY")</f>
        <v>Jan-2024</v>
      </c>
      <c r="R8030" t="str">
        <f>IF(Table1[[#This Row],[Sales_Value]]&gt;500000,"Premium",IF(Table1[[#This Row],[Sales_Value]]&gt;100000,"Mid","Basic"))</f>
        <v>Basic</v>
      </c>
    </row>
    <row r="8031" spans="1:18" x14ac:dyDescent="0.3">
      <c r="A8031" s="1">
        <v>45359</v>
      </c>
      <c r="B8031" t="s">
        <v>8232</v>
      </c>
      <c r="C8031" t="s">
        <v>20</v>
      </c>
      <c r="D8031" t="s">
        <v>21</v>
      </c>
      <c r="E8031" t="s">
        <v>325</v>
      </c>
      <c r="F8031" t="s">
        <v>156</v>
      </c>
      <c r="G8031" t="s">
        <v>18</v>
      </c>
      <c r="H8031">
        <v>96</v>
      </c>
      <c r="I8031">
        <v>21665.03</v>
      </c>
      <c r="J8031">
        <v>0.09</v>
      </c>
      <c r="K8031">
        <v>1892657.02</v>
      </c>
      <c r="L8031">
        <v>14817.72</v>
      </c>
      <c r="M8031">
        <v>470155.9</v>
      </c>
      <c r="N8031" s="2">
        <f>Table1[[#This Row],[Profit]]/Table1[[#This Row],[Sales_Value]]</f>
        <v>0.24841051232832456</v>
      </c>
      <c r="O8031" s="3" t="str">
        <f>IF(Table1[[#This Row],[Profit]]&lt;0,"Yes","No")</f>
        <v>No</v>
      </c>
      <c r="P8031" t="str">
        <f>IF(Table1[[#This Row],[Discount_Pct]]&gt;0.3,"High",IF(Table1[[#This Row],[Discount_Pct]]&gt;0.15,"Medium","Low"))</f>
        <v>Low</v>
      </c>
      <c r="Q8031" t="str">
        <f>TEXT(Table1[[#This Row],[Date]],"MMM-YYYY")</f>
        <v>Mar-2024</v>
      </c>
      <c r="R8031" t="str">
        <f>IF(Table1[[#This Row],[Sales_Value]]&gt;500000,"Premium",IF(Table1[[#This Row],[Sales_Value]]&gt;100000,"Mid","Basic"))</f>
        <v>Premium</v>
      </c>
    </row>
    <row r="8032" spans="1:18" x14ac:dyDescent="0.3">
      <c r="A8032" s="1">
        <v>45595</v>
      </c>
      <c r="B8032" t="s">
        <v>8233</v>
      </c>
      <c r="C8032" t="s">
        <v>34</v>
      </c>
      <c r="D8032" t="s">
        <v>59</v>
      </c>
      <c r="E8032" t="s">
        <v>158</v>
      </c>
      <c r="F8032" t="s">
        <v>161</v>
      </c>
      <c r="G8032" t="s">
        <v>24</v>
      </c>
      <c r="H8032">
        <v>16</v>
      </c>
      <c r="I8032">
        <v>19.649999999999999</v>
      </c>
      <c r="J8032">
        <v>0.06</v>
      </c>
      <c r="K8032">
        <v>295.54000000000002</v>
      </c>
      <c r="L8032">
        <v>4.79</v>
      </c>
      <c r="M8032">
        <v>218.9</v>
      </c>
      <c r="N8032" s="2">
        <f>Table1[[#This Row],[Profit]]/Table1[[#This Row],[Sales_Value]]</f>
        <v>0.7406780808012452</v>
      </c>
      <c r="O8032" s="3" t="str">
        <f>IF(Table1[[#This Row],[Profit]]&lt;0,"Yes","No")</f>
        <v>No</v>
      </c>
      <c r="P8032" t="str">
        <f>IF(Table1[[#This Row],[Discount_Pct]]&gt;0.3,"High",IF(Table1[[#This Row],[Discount_Pct]]&gt;0.15,"Medium","Low"))</f>
        <v>Low</v>
      </c>
      <c r="Q8032" t="str">
        <f>TEXT(Table1[[#This Row],[Date]],"MMM-YYYY")</f>
        <v>Oct-2024</v>
      </c>
      <c r="R8032" t="str">
        <f>IF(Table1[[#This Row],[Sales_Value]]&gt;500000,"Premium",IF(Table1[[#This Row],[Sales_Value]]&gt;100000,"Mid","Basic"))</f>
        <v>Basic</v>
      </c>
    </row>
    <row r="8033" spans="1:18" x14ac:dyDescent="0.3">
      <c r="A8033" s="1">
        <v>45382</v>
      </c>
      <c r="B8033" t="s">
        <v>8234</v>
      </c>
      <c r="C8033" t="s">
        <v>39</v>
      </c>
      <c r="D8033" t="s">
        <v>108</v>
      </c>
      <c r="E8033" t="s">
        <v>236</v>
      </c>
      <c r="F8033" t="s">
        <v>17</v>
      </c>
      <c r="G8033" t="s">
        <v>18</v>
      </c>
      <c r="H8033">
        <v>74</v>
      </c>
      <c r="I8033">
        <v>25613.25</v>
      </c>
      <c r="J8033">
        <v>0.01</v>
      </c>
      <c r="K8033">
        <v>1876426.7</v>
      </c>
      <c r="L8033">
        <v>21830.61</v>
      </c>
      <c r="M8033">
        <v>260961.56</v>
      </c>
      <c r="N8033" s="2">
        <f>Table1[[#This Row],[Profit]]/Table1[[#This Row],[Sales_Value]]</f>
        <v>0.13907367657899986</v>
      </c>
      <c r="O8033" s="3" t="str">
        <f>IF(Table1[[#This Row],[Profit]]&lt;0,"Yes","No")</f>
        <v>No</v>
      </c>
      <c r="P8033" t="str">
        <f>IF(Table1[[#This Row],[Discount_Pct]]&gt;0.3,"High",IF(Table1[[#This Row],[Discount_Pct]]&gt;0.15,"Medium","Low"))</f>
        <v>Low</v>
      </c>
      <c r="Q8033" t="str">
        <f>TEXT(Table1[[#This Row],[Date]],"MMM-YYYY")</f>
        <v>Mar-2024</v>
      </c>
      <c r="R8033" t="str">
        <f>IF(Table1[[#This Row],[Sales_Value]]&gt;500000,"Premium",IF(Table1[[#This Row],[Sales_Value]]&gt;100000,"Mid","Basic"))</f>
        <v>Premium</v>
      </c>
    </row>
    <row r="8034" spans="1:18" x14ac:dyDescent="0.3">
      <c r="A8034" s="1">
        <v>45311</v>
      </c>
      <c r="B8034" t="s">
        <v>8235</v>
      </c>
      <c r="C8034" t="s">
        <v>34</v>
      </c>
      <c r="D8034" t="s">
        <v>207</v>
      </c>
      <c r="E8034" t="s">
        <v>209</v>
      </c>
      <c r="F8034" t="s">
        <v>57</v>
      </c>
      <c r="G8034" t="s">
        <v>24</v>
      </c>
      <c r="H8034">
        <v>44</v>
      </c>
      <c r="I8034">
        <v>62.23</v>
      </c>
      <c r="J8034">
        <v>0.04</v>
      </c>
      <c r="K8034">
        <v>2628.6</v>
      </c>
      <c r="L8034">
        <v>30.71</v>
      </c>
      <c r="M8034">
        <v>1277.3599999999999</v>
      </c>
      <c r="N8034" s="2">
        <f>Table1[[#This Row],[Profit]]/Table1[[#This Row],[Sales_Value]]</f>
        <v>0.48594689188160994</v>
      </c>
      <c r="O8034" s="3" t="str">
        <f>IF(Table1[[#This Row],[Profit]]&lt;0,"Yes","No")</f>
        <v>No</v>
      </c>
      <c r="P8034" t="str">
        <f>IF(Table1[[#This Row],[Discount_Pct]]&gt;0.3,"High",IF(Table1[[#This Row],[Discount_Pct]]&gt;0.15,"Medium","Low"))</f>
        <v>Low</v>
      </c>
      <c r="Q8034" t="str">
        <f>TEXT(Table1[[#This Row],[Date]],"MMM-YYYY")</f>
        <v>Jan-2024</v>
      </c>
      <c r="R8034" t="str">
        <f>IF(Table1[[#This Row],[Sales_Value]]&gt;500000,"Premium",IF(Table1[[#This Row],[Sales_Value]]&gt;100000,"Mid","Basic"))</f>
        <v>Basic</v>
      </c>
    </row>
    <row r="8035" spans="1:18" x14ac:dyDescent="0.3">
      <c r="A8035" s="1">
        <v>45316</v>
      </c>
      <c r="B8035" t="s">
        <v>8236</v>
      </c>
      <c r="C8035" t="s">
        <v>20</v>
      </c>
      <c r="D8035" t="s">
        <v>72</v>
      </c>
      <c r="E8035" t="s">
        <v>94</v>
      </c>
      <c r="F8035" t="s">
        <v>122</v>
      </c>
      <c r="G8035" t="s">
        <v>18</v>
      </c>
      <c r="H8035">
        <v>41</v>
      </c>
      <c r="I8035">
        <v>7246</v>
      </c>
      <c r="J8035">
        <v>0.15</v>
      </c>
      <c r="K8035">
        <v>252523.1</v>
      </c>
      <c r="L8035">
        <v>6456.06</v>
      </c>
      <c r="M8035">
        <v>-12175.36</v>
      </c>
      <c r="N8035" s="2">
        <f>Table1[[#This Row],[Profit]]/Table1[[#This Row],[Sales_Value]]</f>
        <v>-4.8214836583267036E-2</v>
      </c>
      <c r="O8035" s="3" t="str">
        <f>IF(Table1[[#This Row],[Profit]]&lt;0,"Yes","No")</f>
        <v>Yes</v>
      </c>
      <c r="P8035" t="str">
        <f>IF(Table1[[#This Row],[Discount_Pct]]&gt;0.3,"High",IF(Table1[[#This Row],[Discount_Pct]]&gt;0.15,"Medium","Low"))</f>
        <v>Low</v>
      </c>
      <c r="Q8035" t="str">
        <f>TEXT(Table1[[#This Row],[Date]],"MMM-YYYY")</f>
        <v>Jan-2024</v>
      </c>
      <c r="R8035" t="str">
        <f>IF(Table1[[#This Row],[Sales_Value]]&gt;500000,"Premium",IF(Table1[[#This Row],[Sales_Value]]&gt;100000,"Mid","Basic"))</f>
        <v>Mid</v>
      </c>
    </row>
    <row r="8036" spans="1:18" x14ac:dyDescent="0.3">
      <c r="A8036" s="1">
        <v>45535</v>
      </c>
      <c r="B8036" t="s">
        <v>8237</v>
      </c>
      <c r="C8036" t="s">
        <v>14</v>
      </c>
      <c r="D8036" t="s">
        <v>144</v>
      </c>
      <c r="E8036" t="s">
        <v>168</v>
      </c>
      <c r="F8036" t="s">
        <v>64</v>
      </c>
      <c r="G8036" t="s">
        <v>53</v>
      </c>
      <c r="H8036">
        <v>29</v>
      </c>
      <c r="I8036">
        <v>801.79</v>
      </c>
      <c r="J8036">
        <v>0.24</v>
      </c>
      <c r="K8036">
        <v>17671.45</v>
      </c>
      <c r="L8036">
        <v>270.63</v>
      </c>
      <c r="M8036">
        <v>9823.18</v>
      </c>
      <c r="N8036" s="2">
        <f>Table1[[#This Row],[Profit]]/Table1[[#This Row],[Sales_Value]]</f>
        <v>0.55587854986432916</v>
      </c>
      <c r="O8036" s="3" t="str">
        <f>IF(Table1[[#This Row],[Profit]]&lt;0,"Yes","No")</f>
        <v>No</v>
      </c>
      <c r="P8036" t="str">
        <f>IF(Table1[[#This Row],[Discount_Pct]]&gt;0.3,"High",IF(Table1[[#This Row],[Discount_Pct]]&gt;0.15,"Medium","Low"))</f>
        <v>Medium</v>
      </c>
      <c r="Q8036" t="str">
        <f>TEXT(Table1[[#This Row],[Date]],"MMM-YYYY")</f>
        <v>Aug-2024</v>
      </c>
      <c r="R8036" t="str">
        <f>IF(Table1[[#This Row],[Sales_Value]]&gt;500000,"Premium",IF(Table1[[#This Row],[Sales_Value]]&gt;100000,"Mid","Basic"))</f>
        <v>Basic</v>
      </c>
    </row>
    <row r="8037" spans="1:18" x14ac:dyDescent="0.3">
      <c r="A8037" s="1">
        <v>45630</v>
      </c>
      <c r="B8037" t="s">
        <v>8238</v>
      </c>
      <c r="C8037" t="s">
        <v>39</v>
      </c>
      <c r="D8037" t="s">
        <v>93</v>
      </c>
      <c r="E8037" t="s">
        <v>421</v>
      </c>
      <c r="F8037" t="s">
        <v>264</v>
      </c>
      <c r="G8037" t="s">
        <v>77</v>
      </c>
      <c r="H8037">
        <v>32</v>
      </c>
      <c r="I8037">
        <v>3035.74</v>
      </c>
      <c r="J8037">
        <v>0.23</v>
      </c>
      <c r="K8037">
        <v>74800.63</v>
      </c>
      <c r="L8037">
        <v>1711.75</v>
      </c>
      <c r="M8037">
        <v>20024.63</v>
      </c>
      <c r="N8037" s="2">
        <f>Table1[[#This Row],[Profit]]/Table1[[#This Row],[Sales_Value]]</f>
        <v>0.26770670247028666</v>
      </c>
      <c r="O8037" s="3" t="str">
        <f>IF(Table1[[#This Row],[Profit]]&lt;0,"Yes","No")</f>
        <v>No</v>
      </c>
      <c r="P8037" t="str">
        <f>IF(Table1[[#This Row],[Discount_Pct]]&gt;0.3,"High",IF(Table1[[#This Row],[Discount_Pct]]&gt;0.15,"Medium","Low"))</f>
        <v>Medium</v>
      </c>
      <c r="Q8037" t="str">
        <f>TEXT(Table1[[#This Row],[Date]],"MMM-YYYY")</f>
        <v>Dec-2024</v>
      </c>
      <c r="R8037" t="str">
        <f>IF(Table1[[#This Row],[Sales_Value]]&gt;500000,"Premium",IF(Table1[[#This Row],[Sales_Value]]&gt;100000,"Mid","Basic"))</f>
        <v>Basic</v>
      </c>
    </row>
    <row r="8038" spans="1:18" x14ac:dyDescent="0.3">
      <c r="A8038" s="1">
        <v>45494</v>
      </c>
      <c r="B8038" t="s">
        <v>8239</v>
      </c>
      <c r="C8038" t="s">
        <v>39</v>
      </c>
      <c r="D8038" t="s">
        <v>583</v>
      </c>
      <c r="E8038" t="s">
        <v>424</v>
      </c>
      <c r="F8038" t="s">
        <v>45</v>
      </c>
      <c r="G8038" t="s">
        <v>46</v>
      </c>
      <c r="H8038">
        <v>36</v>
      </c>
      <c r="I8038">
        <v>10671.54</v>
      </c>
      <c r="J8038">
        <v>0.28000000000000003</v>
      </c>
      <c r="K8038">
        <v>276606.32</v>
      </c>
      <c r="L8038">
        <v>7181.19</v>
      </c>
      <c r="M8038">
        <v>18083.48</v>
      </c>
      <c r="N8038" s="2">
        <f>Table1[[#This Row],[Profit]]/Table1[[#This Row],[Sales_Value]]</f>
        <v>6.5376235799673693E-2</v>
      </c>
      <c r="O8038" s="3" t="str">
        <f>IF(Table1[[#This Row],[Profit]]&lt;0,"Yes","No")</f>
        <v>No</v>
      </c>
      <c r="P8038" t="str">
        <f>IF(Table1[[#This Row],[Discount_Pct]]&gt;0.3,"High",IF(Table1[[#This Row],[Discount_Pct]]&gt;0.15,"Medium","Low"))</f>
        <v>Medium</v>
      </c>
      <c r="Q8038" t="str">
        <f>TEXT(Table1[[#This Row],[Date]],"MMM-YYYY")</f>
        <v>Jul-2024</v>
      </c>
      <c r="R8038" t="str">
        <f>IF(Table1[[#This Row],[Sales_Value]]&gt;500000,"Premium",IF(Table1[[#This Row],[Sales_Value]]&gt;100000,"Mid","Basic"))</f>
        <v>Mid</v>
      </c>
    </row>
    <row r="8039" spans="1:18" x14ac:dyDescent="0.3">
      <c r="A8039" s="1">
        <v>45598</v>
      </c>
      <c r="B8039" t="s">
        <v>8240</v>
      </c>
      <c r="C8039" t="s">
        <v>39</v>
      </c>
      <c r="D8039" t="s">
        <v>40</v>
      </c>
      <c r="E8039" t="s">
        <v>379</v>
      </c>
      <c r="F8039" t="s">
        <v>42</v>
      </c>
      <c r="G8039" t="s">
        <v>18</v>
      </c>
      <c r="H8039">
        <v>67</v>
      </c>
      <c r="I8039">
        <v>62134.66</v>
      </c>
      <c r="J8039">
        <v>0</v>
      </c>
      <c r="K8039">
        <v>4163022.22</v>
      </c>
      <c r="L8039">
        <v>52603.22</v>
      </c>
      <c r="M8039">
        <v>638606.48</v>
      </c>
      <c r="N8039" s="2">
        <f>Table1[[#This Row],[Profit]]/Table1[[#This Row],[Sales_Value]]</f>
        <v>0.15339972891136766</v>
      </c>
      <c r="O8039" s="3" t="str">
        <f>IF(Table1[[#This Row],[Profit]]&lt;0,"Yes","No")</f>
        <v>No</v>
      </c>
      <c r="P8039" t="str">
        <f>IF(Table1[[#This Row],[Discount_Pct]]&gt;0.3,"High",IF(Table1[[#This Row],[Discount_Pct]]&gt;0.15,"Medium","Low"))</f>
        <v>Low</v>
      </c>
      <c r="Q8039" t="str">
        <f>TEXT(Table1[[#This Row],[Date]],"MMM-YYYY")</f>
        <v>Nov-2024</v>
      </c>
      <c r="R8039" t="str">
        <f>IF(Table1[[#This Row],[Sales_Value]]&gt;500000,"Premium",IF(Table1[[#This Row],[Sales_Value]]&gt;100000,"Mid","Basic"))</f>
        <v>Premium</v>
      </c>
    </row>
    <row r="8040" spans="1:18" x14ac:dyDescent="0.3">
      <c r="A8040" s="1">
        <v>45480</v>
      </c>
      <c r="B8040" t="s">
        <v>8241</v>
      </c>
      <c r="C8040" t="s">
        <v>20</v>
      </c>
      <c r="D8040" t="s">
        <v>148</v>
      </c>
      <c r="E8040" t="s">
        <v>209</v>
      </c>
      <c r="F8040" t="s">
        <v>201</v>
      </c>
      <c r="G8040" t="s">
        <v>53</v>
      </c>
      <c r="H8040">
        <v>54</v>
      </c>
      <c r="I8040">
        <v>1284.4100000000001</v>
      </c>
      <c r="J8040">
        <v>0.2</v>
      </c>
      <c r="K8040">
        <v>55486.51</v>
      </c>
      <c r="L8040">
        <v>673.93</v>
      </c>
      <c r="M8040">
        <v>19094.29</v>
      </c>
      <c r="N8040" s="2">
        <f>Table1[[#This Row],[Profit]]/Table1[[#This Row],[Sales_Value]]</f>
        <v>0.34412490531482337</v>
      </c>
      <c r="O8040" s="3" t="str">
        <f>IF(Table1[[#This Row],[Profit]]&lt;0,"Yes","No")</f>
        <v>No</v>
      </c>
      <c r="P8040" t="str">
        <f>IF(Table1[[#This Row],[Discount_Pct]]&gt;0.3,"High",IF(Table1[[#This Row],[Discount_Pct]]&gt;0.15,"Medium","Low"))</f>
        <v>Medium</v>
      </c>
      <c r="Q8040" t="str">
        <f>TEXT(Table1[[#This Row],[Date]],"MMM-YYYY")</f>
        <v>Jul-2024</v>
      </c>
      <c r="R8040" t="str">
        <f>IF(Table1[[#This Row],[Sales_Value]]&gt;500000,"Premium",IF(Table1[[#This Row],[Sales_Value]]&gt;100000,"Mid","Basic"))</f>
        <v>Basic</v>
      </c>
    </row>
    <row r="8041" spans="1:18" x14ac:dyDescent="0.3">
      <c r="A8041" s="1">
        <v>45407</v>
      </c>
      <c r="B8041" t="s">
        <v>8242</v>
      </c>
      <c r="C8041" t="s">
        <v>39</v>
      </c>
      <c r="D8041" t="s">
        <v>192</v>
      </c>
      <c r="E8041" t="s">
        <v>303</v>
      </c>
      <c r="F8041" t="s">
        <v>45</v>
      </c>
      <c r="G8041" t="s">
        <v>46</v>
      </c>
      <c r="H8041">
        <v>93</v>
      </c>
      <c r="I8041">
        <v>10545.36</v>
      </c>
      <c r="J8041">
        <v>0.08</v>
      </c>
      <c r="K8041">
        <v>902261</v>
      </c>
      <c r="L8041">
        <v>6600.48</v>
      </c>
      <c r="M8041">
        <v>288416.36</v>
      </c>
      <c r="N8041" s="2">
        <f>Table1[[#This Row],[Profit]]/Table1[[#This Row],[Sales_Value]]</f>
        <v>0.31965956635607656</v>
      </c>
      <c r="O8041" s="3" t="str">
        <f>IF(Table1[[#This Row],[Profit]]&lt;0,"Yes","No")</f>
        <v>No</v>
      </c>
      <c r="P8041" t="str">
        <f>IF(Table1[[#This Row],[Discount_Pct]]&gt;0.3,"High",IF(Table1[[#This Row],[Discount_Pct]]&gt;0.15,"Medium","Low"))</f>
        <v>Low</v>
      </c>
      <c r="Q8041" t="str">
        <f>TEXT(Table1[[#This Row],[Date]],"MMM-YYYY")</f>
        <v>Apr-2024</v>
      </c>
      <c r="R8041" t="str">
        <f>IF(Table1[[#This Row],[Sales_Value]]&gt;500000,"Premium",IF(Table1[[#This Row],[Sales_Value]]&gt;100000,"Mid","Basic"))</f>
        <v>Premium</v>
      </c>
    </row>
    <row r="8042" spans="1:18" x14ac:dyDescent="0.3">
      <c r="A8042" s="1">
        <v>45491</v>
      </c>
      <c r="B8042" t="s">
        <v>8243</v>
      </c>
      <c r="C8042" t="s">
        <v>39</v>
      </c>
      <c r="D8042" t="s">
        <v>108</v>
      </c>
      <c r="E8042" t="s">
        <v>379</v>
      </c>
      <c r="F8042" t="s">
        <v>37</v>
      </c>
      <c r="G8042" t="s">
        <v>18</v>
      </c>
      <c r="H8042">
        <v>84</v>
      </c>
      <c r="I8042">
        <v>41579.26</v>
      </c>
      <c r="J8042">
        <v>0.22</v>
      </c>
      <c r="K8042">
        <v>2724273.12</v>
      </c>
      <c r="L8042">
        <v>33937.800000000003</v>
      </c>
      <c r="M8042">
        <v>-126502.08</v>
      </c>
      <c r="N8042" s="2">
        <f>Table1[[#This Row],[Profit]]/Table1[[#This Row],[Sales_Value]]</f>
        <v>-4.6435167998133756E-2</v>
      </c>
      <c r="O8042" s="3" t="str">
        <f>IF(Table1[[#This Row],[Profit]]&lt;0,"Yes","No")</f>
        <v>Yes</v>
      </c>
      <c r="P8042" t="str">
        <f>IF(Table1[[#This Row],[Discount_Pct]]&gt;0.3,"High",IF(Table1[[#This Row],[Discount_Pct]]&gt;0.15,"Medium","Low"))</f>
        <v>Medium</v>
      </c>
      <c r="Q8042" t="str">
        <f>TEXT(Table1[[#This Row],[Date]],"MMM-YYYY")</f>
        <v>Jul-2024</v>
      </c>
      <c r="R8042" t="str">
        <f>IF(Table1[[#This Row],[Sales_Value]]&gt;500000,"Premium",IF(Table1[[#This Row],[Sales_Value]]&gt;100000,"Mid","Basic"))</f>
        <v>Premium</v>
      </c>
    </row>
    <row r="8043" spans="1:18" x14ac:dyDescent="0.3">
      <c r="A8043" s="1">
        <v>45629</v>
      </c>
      <c r="B8043" t="s">
        <v>8244</v>
      </c>
      <c r="C8043" t="s">
        <v>14</v>
      </c>
      <c r="D8043" t="s">
        <v>144</v>
      </c>
      <c r="E8043" t="s">
        <v>285</v>
      </c>
      <c r="F8043" t="s">
        <v>23</v>
      </c>
      <c r="G8043" t="s">
        <v>24</v>
      </c>
      <c r="H8043">
        <v>21</v>
      </c>
      <c r="I8043">
        <v>17.89</v>
      </c>
      <c r="J8043">
        <v>0.26</v>
      </c>
      <c r="K8043">
        <v>278.01</v>
      </c>
      <c r="L8043">
        <v>7.84</v>
      </c>
      <c r="M8043">
        <v>113.37</v>
      </c>
      <c r="N8043" s="2">
        <f>Table1[[#This Row],[Profit]]/Table1[[#This Row],[Sales_Value]]</f>
        <v>0.40779108665155933</v>
      </c>
      <c r="O8043" s="3" t="str">
        <f>IF(Table1[[#This Row],[Profit]]&lt;0,"Yes","No")</f>
        <v>No</v>
      </c>
      <c r="P8043" t="str">
        <f>IF(Table1[[#This Row],[Discount_Pct]]&gt;0.3,"High",IF(Table1[[#This Row],[Discount_Pct]]&gt;0.15,"Medium","Low"))</f>
        <v>Medium</v>
      </c>
      <c r="Q8043" t="str">
        <f>TEXT(Table1[[#This Row],[Date]],"MMM-YYYY")</f>
        <v>Dec-2024</v>
      </c>
      <c r="R8043" t="str">
        <f>IF(Table1[[#This Row],[Sales_Value]]&gt;500000,"Premium",IF(Table1[[#This Row],[Sales_Value]]&gt;100000,"Mid","Basic"))</f>
        <v>Basic</v>
      </c>
    </row>
    <row r="8044" spans="1:18" x14ac:dyDescent="0.3">
      <c r="A8044" s="1">
        <v>45632</v>
      </c>
      <c r="B8044" t="s">
        <v>8245</v>
      </c>
      <c r="C8044" t="s">
        <v>39</v>
      </c>
      <c r="D8044" t="s">
        <v>66</v>
      </c>
      <c r="E8044" t="s">
        <v>216</v>
      </c>
      <c r="F8044" t="s">
        <v>132</v>
      </c>
      <c r="G8044" t="s">
        <v>24</v>
      </c>
      <c r="H8044">
        <v>41</v>
      </c>
      <c r="I8044">
        <v>54.64</v>
      </c>
      <c r="J8044">
        <v>0</v>
      </c>
      <c r="K8044">
        <v>2240.2399999999998</v>
      </c>
      <c r="L8044">
        <v>19.239999999999998</v>
      </c>
      <c r="M8044">
        <v>1451.4</v>
      </c>
      <c r="N8044" s="2">
        <f>Table1[[#This Row],[Profit]]/Table1[[#This Row],[Sales_Value]]</f>
        <v>0.64787701317715973</v>
      </c>
      <c r="O8044" s="3" t="str">
        <f>IF(Table1[[#This Row],[Profit]]&lt;0,"Yes","No")</f>
        <v>No</v>
      </c>
      <c r="P8044" t="str">
        <f>IF(Table1[[#This Row],[Discount_Pct]]&gt;0.3,"High",IF(Table1[[#This Row],[Discount_Pct]]&gt;0.15,"Medium","Low"))</f>
        <v>Low</v>
      </c>
      <c r="Q8044" t="str">
        <f>TEXT(Table1[[#This Row],[Date]],"MMM-YYYY")</f>
        <v>Dec-2024</v>
      </c>
      <c r="R8044" t="str">
        <f>IF(Table1[[#This Row],[Sales_Value]]&gt;500000,"Premium",IF(Table1[[#This Row],[Sales_Value]]&gt;100000,"Mid","Basic"))</f>
        <v>Basic</v>
      </c>
    </row>
    <row r="8045" spans="1:18" x14ac:dyDescent="0.3">
      <c r="A8045" s="1">
        <v>45562</v>
      </c>
      <c r="B8045" t="s">
        <v>8246</v>
      </c>
      <c r="C8045" t="s">
        <v>34</v>
      </c>
      <c r="D8045" t="s">
        <v>207</v>
      </c>
      <c r="E8045" t="s">
        <v>238</v>
      </c>
      <c r="F8045" t="s">
        <v>201</v>
      </c>
      <c r="G8045" t="s">
        <v>53</v>
      </c>
      <c r="H8045">
        <v>47</v>
      </c>
      <c r="I8045">
        <v>1132.99</v>
      </c>
      <c r="J8045">
        <v>0.26</v>
      </c>
      <c r="K8045">
        <v>39405.39</v>
      </c>
      <c r="L8045">
        <v>631.5</v>
      </c>
      <c r="M8045">
        <v>9724.89</v>
      </c>
      <c r="N8045" s="2">
        <f>Table1[[#This Row],[Profit]]/Table1[[#This Row],[Sales_Value]]</f>
        <v>0.24679085779889501</v>
      </c>
      <c r="O8045" s="3" t="str">
        <f>IF(Table1[[#This Row],[Profit]]&lt;0,"Yes","No")</f>
        <v>No</v>
      </c>
      <c r="P8045" t="str">
        <f>IF(Table1[[#This Row],[Discount_Pct]]&gt;0.3,"High",IF(Table1[[#This Row],[Discount_Pct]]&gt;0.15,"Medium","Low"))</f>
        <v>Medium</v>
      </c>
      <c r="Q8045" t="str">
        <f>TEXT(Table1[[#This Row],[Date]],"MMM-YYYY")</f>
        <v>Sep-2024</v>
      </c>
      <c r="R8045" t="str">
        <f>IF(Table1[[#This Row],[Sales_Value]]&gt;500000,"Premium",IF(Table1[[#This Row],[Sales_Value]]&gt;100000,"Mid","Basic"))</f>
        <v>Basic</v>
      </c>
    </row>
    <row r="8046" spans="1:18" x14ac:dyDescent="0.3">
      <c r="A8046" s="1">
        <v>45400</v>
      </c>
      <c r="B8046" t="s">
        <v>8247</v>
      </c>
      <c r="C8046" t="s">
        <v>39</v>
      </c>
      <c r="D8046" t="s">
        <v>66</v>
      </c>
      <c r="E8046" t="s">
        <v>48</v>
      </c>
      <c r="F8046" t="s">
        <v>95</v>
      </c>
      <c r="G8046" t="s">
        <v>77</v>
      </c>
      <c r="H8046">
        <v>4</v>
      </c>
      <c r="I8046">
        <v>3955.82</v>
      </c>
      <c r="J8046">
        <v>0.09</v>
      </c>
      <c r="K8046">
        <v>14399.18</v>
      </c>
      <c r="L8046">
        <v>1834.22</v>
      </c>
      <c r="M8046">
        <v>7062.3</v>
      </c>
      <c r="N8046" s="2">
        <f>Table1[[#This Row],[Profit]]/Table1[[#This Row],[Sales_Value]]</f>
        <v>0.49046542928138964</v>
      </c>
      <c r="O8046" s="3" t="str">
        <f>IF(Table1[[#This Row],[Profit]]&lt;0,"Yes","No")</f>
        <v>No</v>
      </c>
      <c r="P8046" t="str">
        <f>IF(Table1[[#This Row],[Discount_Pct]]&gt;0.3,"High",IF(Table1[[#This Row],[Discount_Pct]]&gt;0.15,"Medium","Low"))</f>
        <v>Low</v>
      </c>
      <c r="Q8046" t="str">
        <f>TEXT(Table1[[#This Row],[Date]],"MMM-YYYY")</f>
        <v>Apr-2024</v>
      </c>
      <c r="R8046" t="str">
        <f>IF(Table1[[#This Row],[Sales_Value]]&gt;500000,"Premium",IF(Table1[[#This Row],[Sales_Value]]&gt;100000,"Mid","Basic"))</f>
        <v>Basic</v>
      </c>
    </row>
    <row r="8047" spans="1:18" x14ac:dyDescent="0.3">
      <c r="A8047" s="1">
        <v>45405</v>
      </c>
      <c r="B8047" t="s">
        <v>8248</v>
      </c>
      <c r="C8047" t="s">
        <v>20</v>
      </c>
      <c r="D8047" t="s">
        <v>30</v>
      </c>
      <c r="E8047" t="s">
        <v>90</v>
      </c>
      <c r="F8047" t="s">
        <v>98</v>
      </c>
      <c r="G8047" t="s">
        <v>18</v>
      </c>
      <c r="H8047">
        <v>80</v>
      </c>
      <c r="I8047">
        <v>6576.77</v>
      </c>
      <c r="J8047">
        <v>0</v>
      </c>
      <c r="K8047">
        <v>526141.6</v>
      </c>
      <c r="L8047">
        <v>4826.7700000000004</v>
      </c>
      <c r="M8047">
        <v>140000</v>
      </c>
      <c r="N8047" s="2">
        <f>Table1[[#This Row],[Profit]]/Table1[[#This Row],[Sales_Value]]</f>
        <v>0.26608806450582884</v>
      </c>
      <c r="O8047" s="3" t="str">
        <f>IF(Table1[[#This Row],[Profit]]&lt;0,"Yes","No")</f>
        <v>No</v>
      </c>
      <c r="P8047" t="str">
        <f>IF(Table1[[#This Row],[Discount_Pct]]&gt;0.3,"High",IF(Table1[[#This Row],[Discount_Pct]]&gt;0.15,"Medium","Low"))</f>
        <v>Low</v>
      </c>
      <c r="Q8047" t="str">
        <f>TEXT(Table1[[#This Row],[Date]],"MMM-YYYY")</f>
        <v>Apr-2024</v>
      </c>
      <c r="R8047" t="str">
        <f>IF(Table1[[#This Row],[Sales_Value]]&gt;500000,"Premium",IF(Table1[[#This Row],[Sales_Value]]&gt;100000,"Mid","Basic"))</f>
        <v>Premium</v>
      </c>
    </row>
    <row r="8048" spans="1:18" x14ac:dyDescent="0.3">
      <c r="A8048" s="1">
        <v>45590</v>
      </c>
      <c r="B8048" t="s">
        <v>8249</v>
      </c>
      <c r="C8048" t="s">
        <v>39</v>
      </c>
      <c r="D8048" t="s">
        <v>108</v>
      </c>
      <c r="E8048" t="s">
        <v>500</v>
      </c>
      <c r="F8048" t="s">
        <v>119</v>
      </c>
      <c r="G8048" t="s">
        <v>53</v>
      </c>
      <c r="H8048">
        <v>96</v>
      </c>
      <c r="I8048">
        <v>513.22</v>
      </c>
      <c r="J8048">
        <v>0.06</v>
      </c>
      <c r="K8048">
        <v>46312.97</v>
      </c>
      <c r="L8048">
        <v>214.65</v>
      </c>
      <c r="M8048">
        <v>25706.57</v>
      </c>
      <c r="N8048" s="2">
        <f>Table1[[#This Row],[Profit]]/Table1[[#This Row],[Sales_Value]]</f>
        <v>0.55506200530866401</v>
      </c>
      <c r="O8048" s="3" t="str">
        <f>IF(Table1[[#This Row],[Profit]]&lt;0,"Yes","No")</f>
        <v>No</v>
      </c>
      <c r="P8048" t="str">
        <f>IF(Table1[[#This Row],[Discount_Pct]]&gt;0.3,"High",IF(Table1[[#This Row],[Discount_Pct]]&gt;0.15,"Medium","Low"))</f>
        <v>Low</v>
      </c>
      <c r="Q8048" t="str">
        <f>TEXT(Table1[[#This Row],[Date]],"MMM-YYYY")</f>
        <v>Oct-2024</v>
      </c>
      <c r="R8048" t="str">
        <f>IF(Table1[[#This Row],[Sales_Value]]&gt;500000,"Premium",IF(Table1[[#This Row],[Sales_Value]]&gt;100000,"Mid","Basic"))</f>
        <v>Basic</v>
      </c>
    </row>
    <row r="8049" spans="1:18" x14ac:dyDescent="0.3">
      <c r="A8049" s="1">
        <v>45447</v>
      </c>
      <c r="B8049" t="s">
        <v>8250</v>
      </c>
      <c r="C8049" t="s">
        <v>14</v>
      </c>
      <c r="D8049" t="s">
        <v>55</v>
      </c>
      <c r="E8049" t="s">
        <v>370</v>
      </c>
      <c r="F8049" t="s">
        <v>37</v>
      </c>
      <c r="G8049" t="s">
        <v>18</v>
      </c>
      <c r="H8049">
        <v>66</v>
      </c>
      <c r="I8049">
        <v>45621.13</v>
      </c>
      <c r="J8049">
        <v>0.26</v>
      </c>
      <c r="K8049">
        <v>2228135.9900000002</v>
      </c>
      <c r="L8049">
        <v>31768.42</v>
      </c>
      <c r="M8049">
        <v>131420.26999999999</v>
      </c>
      <c r="N8049" s="2">
        <f>Table1[[#This Row],[Profit]]/Table1[[#This Row],[Sales_Value]]</f>
        <v>5.8982158445364898E-2</v>
      </c>
      <c r="O8049" s="3" t="str">
        <f>IF(Table1[[#This Row],[Profit]]&lt;0,"Yes","No")</f>
        <v>No</v>
      </c>
      <c r="P8049" t="str">
        <f>IF(Table1[[#This Row],[Discount_Pct]]&gt;0.3,"High",IF(Table1[[#This Row],[Discount_Pct]]&gt;0.15,"Medium","Low"))</f>
        <v>Medium</v>
      </c>
      <c r="Q8049" t="str">
        <f>TEXT(Table1[[#This Row],[Date]],"MMM-YYYY")</f>
        <v>Jun-2024</v>
      </c>
      <c r="R8049" t="str">
        <f>IF(Table1[[#This Row],[Sales_Value]]&gt;500000,"Premium",IF(Table1[[#This Row],[Sales_Value]]&gt;100000,"Mid","Basic"))</f>
        <v>Premium</v>
      </c>
    </row>
    <row r="8050" spans="1:18" x14ac:dyDescent="0.3">
      <c r="A8050" s="1">
        <v>45519</v>
      </c>
      <c r="B8050" t="s">
        <v>8251</v>
      </c>
      <c r="C8050" t="s">
        <v>34</v>
      </c>
      <c r="D8050" t="s">
        <v>59</v>
      </c>
      <c r="E8050" t="s">
        <v>44</v>
      </c>
      <c r="F8050" t="s">
        <v>49</v>
      </c>
      <c r="G8050" t="s">
        <v>24</v>
      </c>
      <c r="H8050">
        <v>8</v>
      </c>
      <c r="I8050">
        <v>65.91</v>
      </c>
      <c r="J8050">
        <v>0.23</v>
      </c>
      <c r="K8050">
        <v>406.01</v>
      </c>
      <c r="L8050">
        <v>43.01</v>
      </c>
      <c r="M8050">
        <v>61.93</v>
      </c>
      <c r="N8050" s="2">
        <f>Table1[[#This Row],[Profit]]/Table1[[#This Row],[Sales_Value]]</f>
        <v>0.15253318883771336</v>
      </c>
      <c r="O8050" s="3" t="str">
        <f>IF(Table1[[#This Row],[Profit]]&lt;0,"Yes","No")</f>
        <v>No</v>
      </c>
      <c r="P8050" t="str">
        <f>IF(Table1[[#This Row],[Discount_Pct]]&gt;0.3,"High",IF(Table1[[#This Row],[Discount_Pct]]&gt;0.15,"Medium","Low"))</f>
        <v>Medium</v>
      </c>
      <c r="Q8050" t="str">
        <f>TEXT(Table1[[#This Row],[Date]],"MMM-YYYY")</f>
        <v>Aug-2024</v>
      </c>
      <c r="R8050" t="str">
        <f>IF(Table1[[#This Row],[Sales_Value]]&gt;500000,"Premium",IF(Table1[[#This Row],[Sales_Value]]&gt;100000,"Mid","Basic"))</f>
        <v>Basic</v>
      </c>
    </row>
    <row r="8051" spans="1:18" x14ac:dyDescent="0.3">
      <c r="A8051" s="1">
        <v>45622</v>
      </c>
      <c r="B8051" t="s">
        <v>8252</v>
      </c>
      <c r="C8051" t="s">
        <v>34</v>
      </c>
      <c r="D8051" t="s">
        <v>80</v>
      </c>
      <c r="E8051" t="s">
        <v>359</v>
      </c>
      <c r="F8051" t="s">
        <v>264</v>
      </c>
      <c r="G8051" t="s">
        <v>77</v>
      </c>
      <c r="H8051">
        <v>55</v>
      </c>
      <c r="I8051">
        <v>3355.23</v>
      </c>
      <c r="J8051">
        <v>0.09</v>
      </c>
      <c r="K8051">
        <v>167929.26</v>
      </c>
      <c r="L8051">
        <v>1655.8</v>
      </c>
      <c r="M8051">
        <v>76860.259999999995</v>
      </c>
      <c r="N8051" s="2">
        <f>Table1[[#This Row],[Profit]]/Table1[[#This Row],[Sales_Value]]</f>
        <v>0.45769426959899656</v>
      </c>
      <c r="O8051" s="3" t="str">
        <f>IF(Table1[[#This Row],[Profit]]&lt;0,"Yes","No")</f>
        <v>No</v>
      </c>
      <c r="P8051" t="str">
        <f>IF(Table1[[#This Row],[Discount_Pct]]&gt;0.3,"High",IF(Table1[[#This Row],[Discount_Pct]]&gt;0.15,"Medium","Low"))</f>
        <v>Low</v>
      </c>
      <c r="Q8051" t="str">
        <f>TEXT(Table1[[#This Row],[Date]],"MMM-YYYY")</f>
        <v>Nov-2024</v>
      </c>
      <c r="R8051" t="str">
        <f>IF(Table1[[#This Row],[Sales_Value]]&gt;500000,"Premium",IF(Table1[[#This Row],[Sales_Value]]&gt;100000,"Mid","Basic"))</f>
        <v>Mid</v>
      </c>
    </row>
    <row r="8052" spans="1:18" x14ac:dyDescent="0.3">
      <c r="A8052" s="1">
        <v>45410</v>
      </c>
      <c r="B8052" t="s">
        <v>8253</v>
      </c>
      <c r="C8052" t="s">
        <v>14</v>
      </c>
      <c r="D8052" t="s">
        <v>160</v>
      </c>
      <c r="E8052" t="s">
        <v>415</v>
      </c>
      <c r="F8052" t="s">
        <v>32</v>
      </c>
      <c r="G8052" t="s">
        <v>18</v>
      </c>
      <c r="H8052">
        <v>37</v>
      </c>
      <c r="I8052">
        <v>13741.04</v>
      </c>
      <c r="J8052">
        <v>0.27</v>
      </c>
      <c r="K8052">
        <v>371145.49</v>
      </c>
      <c r="L8052">
        <v>9290.73</v>
      </c>
      <c r="M8052">
        <v>27388.48</v>
      </c>
      <c r="N8052" s="2">
        <f>Table1[[#This Row],[Profit]]/Table1[[#This Row],[Sales_Value]]</f>
        <v>7.3794457262568378E-2</v>
      </c>
      <c r="O8052" s="3" t="str">
        <f>IF(Table1[[#This Row],[Profit]]&lt;0,"Yes","No")</f>
        <v>No</v>
      </c>
      <c r="P8052" t="str">
        <f>IF(Table1[[#This Row],[Discount_Pct]]&gt;0.3,"High",IF(Table1[[#This Row],[Discount_Pct]]&gt;0.15,"Medium","Low"))</f>
        <v>Medium</v>
      </c>
      <c r="Q8052" t="str">
        <f>TEXT(Table1[[#This Row],[Date]],"MMM-YYYY")</f>
        <v>Apr-2024</v>
      </c>
      <c r="R8052" t="str">
        <f>IF(Table1[[#This Row],[Sales_Value]]&gt;500000,"Premium",IF(Table1[[#This Row],[Sales_Value]]&gt;100000,"Mid","Basic"))</f>
        <v>Mid</v>
      </c>
    </row>
    <row r="8053" spans="1:18" x14ac:dyDescent="0.3">
      <c r="A8053" s="1">
        <v>45476</v>
      </c>
      <c r="B8053" t="s">
        <v>8254</v>
      </c>
      <c r="C8053" t="s">
        <v>14</v>
      </c>
      <c r="D8053" t="s">
        <v>26</v>
      </c>
      <c r="E8053" t="s">
        <v>238</v>
      </c>
      <c r="F8053" t="s">
        <v>98</v>
      </c>
      <c r="G8053" t="s">
        <v>18</v>
      </c>
      <c r="H8053">
        <v>48</v>
      </c>
      <c r="I8053">
        <v>6228.28</v>
      </c>
      <c r="J8053">
        <v>0.12</v>
      </c>
      <c r="K8053">
        <v>263082.55</v>
      </c>
      <c r="L8053">
        <v>4319.0200000000004</v>
      </c>
      <c r="M8053">
        <v>55769.59</v>
      </c>
      <c r="N8053" s="2">
        <f>Table1[[#This Row],[Profit]]/Table1[[#This Row],[Sales_Value]]</f>
        <v>0.21198513546413472</v>
      </c>
      <c r="O8053" s="3" t="str">
        <f>IF(Table1[[#This Row],[Profit]]&lt;0,"Yes","No")</f>
        <v>No</v>
      </c>
      <c r="P8053" t="str">
        <f>IF(Table1[[#This Row],[Discount_Pct]]&gt;0.3,"High",IF(Table1[[#This Row],[Discount_Pct]]&gt;0.15,"Medium","Low"))</f>
        <v>Low</v>
      </c>
      <c r="Q8053" t="str">
        <f>TEXT(Table1[[#This Row],[Date]],"MMM-YYYY")</f>
        <v>Jul-2024</v>
      </c>
      <c r="R8053" t="str">
        <f>IF(Table1[[#This Row],[Sales_Value]]&gt;500000,"Premium",IF(Table1[[#This Row],[Sales_Value]]&gt;100000,"Mid","Basic"))</f>
        <v>Mid</v>
      </c>
    </row>
    <row r="8054" spans="1:18" x14ac:dyDescent="0.3">
      <c r="A8054" s="1">
        <v>45549</v>
      </c>
      <c r="B8054" t="s">
        <v>8255</v>
      </c>
      <c r="C8054" t="s">
        <v>39</v>
      </c>
      <c r="D8054" t="s">
        <v>192</v>
      </c>
      <c r="E8054" t="s">
        <v>60</v>
      </c>
      <c r="F8054" t="s">
        <v>17</v>
      </c>
      <c r="G8054" t="s">
        <v>18</v>
      </c>
      <c r="H8054">
        <v>16</v>
      </c>
      <c r="I8054">
        <v>30359.200000000001</v>
      </c>
      <c r="J8054">
        <v>0.04</v>
      </c>
      <c r="K8054">
        <v>466317.31</v>
      </c>
      <c r="L8054">
        <v>25117.03</v>
      </c>
      <c r="M8054">
        <v>64444.83</v>
      </c>
      <c r="N8054" s="2">
        <f>Table1[[#This Row],[Profit]]/Table1[[#This Row],[Sales_Value]]</f>
        <v>0.13819952341035766</v>
      </c>
      <c r="O8054" s="3" t="str">
        <f>IF(Table1[[#This Row],[Profit]]&lt;0,"Yes","No")</f>
        <v>No</v>
      </c>
      <c r="P8054" t="str">
        <f>IF(Table1[[#This Row],[Discount_Pct]]&gt;0.3,"High",IF(Table1[[#This Row],[Discount_Pct]]&gt;0.15,"Medium","Low"))</f>
        <v>Low</v>
      </c>
      <c r="Q8054" t="str">
        <f>TEXT(Table1[[#This Row],[Date]],"MMM-YYYY")</f>
        <v>Sep-2024</v>
      </c>
      <c r="R8054" t="str">
        <f>IF(Table1[[#This Row],[Sales_Value]]&gt;500000,"Premium",IF(Table1[[#This Row],[Sales_Value]]&gt;100000,"Mid","Basic"))</f>
        <v>Mid</v>
      </c>
    </row>
    <row r="8055" spans="1:18" x14ac:dyDescent="0.3">
      <c r="A8055" s="1">
        <v>45434</v>
      </c>
      <c r="B8055" t="s">
        <v>8256</v>
      </c>
      <c r="C8055" t="s">
        <v>34</v>
      </c>
      <c r="D8055" t="s">
        <v>207</v>
      </c>
      <c r="E8055" t="s">
        <v>51</v>
      </c>
      <c r="F8055" t="s">
        <v>138</v>
      </c>
      <c r="G8055" t="s">
        <v>46</v>
      </c>
      <c r="H8055">
        <v>97</v>
      </c>
      <c r="I8055">
        <v>5678.58</v>
      </c>
      <c r="J8055">
        <v>0.26</v>
      </c>
      <c r="K8055">
        <v>407608.47</v>
      </c>
      <c r="L8055">
        <v>3883.29</v>
      </c>
      <c r="M8055">
        <v>30929.34</v>
      </c>
      <c r="N8055" s="2">
        <f>Table1[[#This Row],[Profit]]/Table1[[#This Row],[Sales_Value]]</f>
        <v>7.5880022807180633E-2</v>
      </c>
      <c r="O8055" s="3" t="str">
        <f>IF(Table1[[#This Row],[Profit]]&lt;0,"Yes","No")</f>
        <v>No</v>
      </c>
      <c r="P8055" t="str">
        <f>IF(Table1[[#This Row],[Discount_Pct]]&gt;0.3,"High",IF(Table1[[#This Row],[Discount_Pct]]&gt;0.15,"Medium","Low"))</f>
        <v>Medium</v>
      </c>
      <c r="Q8055" t="str">
        <f>TEXT(Table1[[#This Row],[Date]],"MMM-YYYY")</f>
        <v>May-2024</v>
      </c>
      <c r="R8055" t="str">
        <f>IF(Table1[[#This Row],[Sales_Value]]&gt;500000,"Premium",IF(Table1[[#This Row],[Sales_Value]]&gt;100000,"Mid","Basic"))</f>
        <v>Mid</v>
      </c>
    </row>
    <row r="8056" spans="1:18" x14ac:dyDescent="0.3">
      <c r="A8056" s="1">
        <v>45453</v>
      </c>
      <c r="B8056" t="s">
        <v>8257</v>
      </c>
      <c r="C8056" t="s">
        <v>20</v>
      </c>
      <c r="D8056" t="s">
        <v>21</v>
      </c>
      <c r="E8056" t="s">
        <v>460</v>
      </c>
      <c r="F8056" t="s">
        <v>64</v>
      </c>
      <c r="G8056" t="s">
        <v>53</v>
      </c>
      <c r="H8056">
        <v>87</v>
      </c>
      <c r="I8056">
        <v>670.09</v>
      </c>
      <c r="J8056">
        <v>0.27</v>
      </c>
      <c r="K8056">
        <v>42557.42</v>
      </c>
      <c r="L8056">
        <v>303.64</v>
      </c>
      <c r="M8056">
        <v>16140.74</v>
      </c>
      <c r="N8056" s="2">
        <f>Table1[[#This Row],[Profit]]/Table1[[#This Row],[Sales_Value]]</f>
        <v>0.37926970196971527</v>
      </c>
      <c r="O8056" s="3" t="str">
        <f>IF(Table1[[#This Row],[Profit]]&lt;0,"Yes","No")</f>
        <v>No</v>
      </c>
      <c r="P8056" t="str">
        <f>IF(Table1[[#This Row],[Discount_Pct]]&gt;0.3,"High",IF(Table1[[#This Row],[Discount_Pct]]&gt;0.15,"Medium","Low"))</f>
        <v>Medium</v>
      </c>
      <c r="Q8056" t="str">
        <f>TEXT(Table1[[#This Row],[Date]],"MMM-YYYY")</f>
        <v>Jun-2024</v>
      </c>
      <c r="R8056" t="str">
        <f>IF(Table1[[#This Row],[Sales_Value]]&gt;500000,"Premium",IF(Table1[[#This Row],[Sales_Value]]&gt;100000,"Mid","Basic"))</f>
        <v>Basic</v>
      </c>
    </row>
    <row r="8057" spans="1:18" x14ac:dyDescent="0.3">
      <c r="A8057" s="1">
        <v>45595</v>
      </c>
      <c r="B8057" t="s">
        <v>8258</v>
      </c>
      <c r="C8057" t="s">
        <v>14</v>
      </c>
      <c r="D8057" t="s">
        <v>160</v>
      </c>
      <c r="E8057" t="s">
        <v>182</v>
      </c>
      <c r="F8057" t="s">
        <v>180</v>
      </c>
      <c r="G8057" t="s">
        <v>53</v>
      </c>
      <c r="H8057">
        <v>64</v>
      </c>
      <c r="I8057">
        <v>1602.68</v>
      </c>
      <c r="J8057">
        <v>0.06</v>
      </c>
      <c r="K8057">
        <v>96417.23</v>
      </c>
      <c r="L8057">
        <v>748.09</v>
      </c>
      <c r="M8057">
        <v>48539.47</v>
      </c>
      <c r="N8057" s="2">
        <f>Table1[[#This Row],[Profit]]/Table1[[#This Row],[Sales_Value]]</f>
        <v>0.50343149248324193</v>
      </c>
      <c r="O8057" s="3" t="str">
        <f>IF(Table1[[#This Row],[Profit]]&lt;0,"Yes","No")</f>
        <v>No</v>
      </c>
      <c r="P8057" t="str">
        <f>IF(Table1[[#This Row],[Discount_Pct]]&gt;0.3,"High",IF(Table1[[#This Row],[Discount_Pct]]&gt;0.15,"Medium","Low"))</f>
        <v>Low</v>
      </c>
      <c r="Q8057" t="str">
        <f>TEXT(Table1[[#This Row],[Date]],"MMM-YYYY")</f>
        <v>Oct-2024</v>
      </c>
      <c r="R8057" t="str">
        <f>IF(Table1[[#This Row],[Sales_Value]]&gt;500000,"Premium",IF(Table1[[#This Row],[Sales_Value]]&gt;100000,"Mid","Basic"))</f>
        <v>Basic</v>
      </c>
    </row>
    <row r="8058" spans="1:18" x14ac:dyDescent="0.3">
      <c r="A8058" s="1">
        <v>45480</v>
      </c>
      <c r="B8058" t="s">
        <v>8259</v>
      </c>
      <c r="C8058" t="s">
        <v>34</v>
      </c>
      <c r="D8058" t="s">
        <v>59</v>
      </c>
      <c r="E8058" t="s">
        <v>175</v>
      </c>
      <c r="F8058" t="s">
        <v>113</v>
      </c>
      <c r="G8058" t="s">
        <v>24</v>
      </c>
      <c r="H8058">
        <v>79</v>
      </c>
      <c r="I8058">
        <v>63.63</v>
      </c>
      <c r="J8058">
        <v>0.15</v>
      </c>
      <c r="K8058">
        <v>4272.75</v>
      </c>
      <c r="L8058">
        <v>24.41</v>
      </c>
      <c r="M8058">
        <v>2344.36</v>
      </c>
      <c r="N8058" s="2">
        <f>Table1[[#This Row],[Profit]]/Table1[[#This Row],[Sales_Value]]</f>
        <v>0.54867708150488559</v>
      </c>
      <c r="O8058" s="3" t="str">
        <f>IF(Table1[[#This Row],[Profit]]&lt;0,"Yes","No")</f>
        <v>No</v>
      </c>
      <c r="P8058" t="str">
        <f>IF(Table1[[#This Row],[Discount_Pct]]&gt;0.3,"High",IF(Table1[[#This Row],[Discount_Pct]]&gt;0.15,"Medium","Low"))</f>
        <v>Low</v>
      </c>
      <c r="Q8058" t="str">
        <f>TEXT(Table1[[#This Row],[Date]],"MMM-YYYY")</f>
        <v>Jul-2024</v>
      </c>
      <c r="R8058" t="str">
        <f>IF(Table1[[#This Row],[Sales_Value]]&gt;500000,"Premium",IF(Table1[[#This Row],[Sales_Value]]&gt;100000,"Mid","Basic"))</f>
        <v>Basic</v>
      </c>
    </row>
    <row r="8059" spans="1:18" x14ac:dyDescent="0.3">
      <c r="A8059" s="1">
        <v>45360</v>
      </c>
      <c r="B8059" t="s">
        <v>8260</v>
      </c>
      <c r="C8059" t="s">
        <v>14</v>
      </c>
      <c r="D8059" t="s">
        <v>26</v>
      </c>
      <c r="E8059" t="s">
        <v>275</v>
      </c>
      <c r="F8059" t="s">
        <v>126</v>
      </c>
      <c r="G8059" t="s">
        <v>24</v>
      </c>
      <c r="H8059">
        <v>21</v>
      </c>
      <c r="I8059">
        <v>314.56</v>
      </c>
      <c r="J8059">
        <v>0.23</v>
      </c>
      <c r="K8059">
        <v>5086.4399999999996</v>
      </c>
      <c r="L8059">
        <v>194.14</v>
      </c>
      <c r="M8059">
        <v>1009.5</v>
      </c>
      <c r="N8059" s="2">
        <f>Table1[[#This Row],[Profit]]/Table1[[#This Row],[Sales_Value]]</f>
        <v>0.19846887017245854</v>
      </c>
      <c r="O8059" s="3" t="str">
        <f>IF(Table1[[#This Row],[Profit]]&lt;0,"Yes","No")</f>
        <v>No</v>
      </c>
      <c r="P8059" t="str">
        <f>IF(Table1[[#This Row],[Discount_Pct]]&gt;0.3,"High",IF(Table1[[#This Row],[Discount_Pct]]&gt;0.15,"Medium","Low"))</f>
        <v>Medium</v>
      </c>
      <c r="Q8059" t="str">
        <f>TEXT(Table1[[#This Row],[Date]],"MMM-YYYY")</f>
        <v>Mar-2024</v>
      </c>
      <c r="R8059" t="str">
        <f>IF(Table1[[#This Row],[Sales_Value]]&gt;500000,"Premium",IF(Table1[[#This Row],[Sales_Value]]&gt;100000,"Mid","Basic"))</f>
        <v>Basic</v>
      </c>
    </row>
    <row r="8060" spans="1:18" x14ac:dyDescent="0.3">
      <c r="A8060" s="1">
        <v>45640</v>
      </c>
      <c r="B8060" t="s">
        <v>8261</v>
      </c>
      <c r="C8060" t="s">
        <v>34</v>
      </c>
      <c r="D8060" t="s">
        <v>80</v>
      </c>
      <c r="E8060" t="s">
        <v>163</v>
      </c>
      <c r="F8060" t="s">
        <v>17</v>
      </c>
      <c r="G8060" t="s">
        <v>18</v>
      </c>
      <c r="H8060">
        <v>17</v>
      </c>
      <c r="I8060">
        <v>30820.61</v>
      </c>
      <c r="J8060">
        <v>0.13</v>
      </c>
      <c r="K8060">
        <v>455836.82</v>
      </c>
      <c r="L8060">
        <v>25342.39</v>
      </c>
      <c r="M8060">
        <v>25016.19</v>
      </c>
      <c r="N8060" s="2">
        <f>Table1[[#This Row],[Profit]]/Table1[[#This Row],[Sales_Value]]</f>
        <v>5.4879704539883369E-2</v>
      </c>
      <c r="O8060" s="3" t="str">
        <f>IF(Table1[[#This Row],[Profit]]&lt;0,"Yes","No")</f>
        <v>No</v>
      </c>
      <c r="P8060" t="str">
        <f>IF(Table1[[#This Row],[Discount_Pct]]&gt;0.3,"High",IF(Table1[[#This Row],[Discount_Pct]]&gt;0.15,"Medium","Low"))</f>
        <v>Low</v>
      </c>
      <c r="Q8060" t="str">
        <f>TEXT(Table1[[#This Row],[Date]],"MMM-YYYY")</f>
        <v>Dec-2024</v>
      </c>
      <c r="R8060" t="str">
        <f>IF(Table1[[#This Row],[Sales_Value]]&gt;500000,"Premium",IF(Table1[[#This Row],[Sales_Value]]&gt;100000,"Mid","Basic"))</f>
        <v>Mid</v>
      </c>
    </row>
    <row r="8061" spans="1:18" x14ac:dyDescent="0.3">
      <c r="A8061" s="1">
        <v>45341</v>
      </c>
      <c r="B8061" t="s">
        <v>8262</v>
      </c>
      <c r="C8061" t="s">
        <v>39</v>
      </c>
      <c r="D8061" t="s">
        <v>108</v>
      </c>
      <c r="E8061" t="s">
        <v>118</v>
      </c>
      <c r="F8061" t="s">
        <v>232</v>
      </c>
      <c r="G8061" t="s">
        <v>24</v>
      </c>
      <c r="H8061">
        <v>44</v>
      </c>
      <c r="I8061">
        <v>56.22</v>
      </c>
      <c r="J8061">
        <v>0.24</v>
      </c>
      <c r="K8061">
        <v>1880</v>
      </c>
      <c r="L8061">
        <v>19.079999999999998</v>
      </c>
      <c r="M8061">
        <v>1040.48</v>
      </c>
      <c r="N8061" s="2">
        <f>Table1[[#This Row],[Profit]]/Table1[[#This Row],[Sales_Value]]</f>
        <v>0.55344680851063832</v>
      </c>
      <c r="O8061" s="3" t="str">
        <f>IF(Table1[[#This Row],[Profit]]&lt;0,"Yes","No")</f>
        <v>No</v>
      </c>
      <c r="P8061" t="str">
        <f>IF(Table1[[#This Row],[Discount_Pct]]&gt;0.3,"High",IF(Table1[[#This Row],[Discount_Pct]]&gt;0.15,"Medium","Low"))</f>
        <v>Medium</v>
      </c>
      <c r="Q8061" t="str">
        <f>TEXT(Table1[[#This Row],[Date]],"MMM-YYYY")</f>
        <v>Feb-2024</v>
      </c>
      <c r="R8061" t="str">
        <f>IF(Table1[[#This Row],[Sales_Value]]&gt;500000,"Premium",IF(Table1[[#This Row],[Sales_Value]]&gt;100000,"Mid","Basic"))</f>
        <v>Basic</v>
      </c>
    </row>
    <row r="8062" spans="1:18" x14ac:dyDescent="0.3">
      <c r="A8062" s="1">
        <v>45349</v>
      </c>
      <c r="B8062" t="s">
        <v>8263</v>
      </c>
      <c r="C8062" t="s">
        <v>20</v>
      </c>
      <c r="D8062" t="s">
        <v>148</v>
      </c>
      <c r="E8062" t="s">
        <v>186</v>
      </c>
      <c r="F8062" t="s">
        <v>422</v>
      </c>
      <c r="G8062" t="s">
        <v>24</v>
      </c>
      <c r="H8062">
        <v>30</v>
      </c>
      <c r="I8062">
        <v>388.97</v>
      </c>
      <c r="J8062">
        <v>0.13</v>
      </c>
      <c r="K8062">
        <v>10152.120000000001</v>
      </c>
      <c r="L8062">
        <v>256.7</v>
      </c>
      <c r="M8062">
        <v>2451.12</v>
      </c>
      <c r="N8062" s="2">
        <f>Table1[[#This Row],[Profit]]/Table1[[#This Row],[Sales_Value]]</f>
        <v>0.24143922648668453</v>
      </c>
      <c r="O8062" s="3" t="str">
        <f>IF(Table1[[#This Row],[Profit]]&lt;0,"Yes","No")</f>
        <v>No</v>
      </c>
      <c r="P8062" t="str">
        <f>IF(Table1[[#This Row],[Discount_Pct]]&gt;0.3,"High",IF(Table1[[#This Row],[Discount_Pct]]&gt;0.15,"Medium","Low"))</f>
        <v>Low</v>
      </c>
      <c r="Q8062" t="str">
        <f>TEXT(Table1[[#This Row],[Date]],"MMM-YYYY")</f>
        <v>Feb-2024</v>
      </c>
      <c r="R8062" t="str">
        <f>IF(Table1[[#This Row],[Sales_Value]]&gt;500000,"Premium",IF(Table1[[#This Row],[Sales_Value]]&gt;100000,"Mid","Basic"))</f>
        <v>Basic</v>
      </c>
    </row>
    <row r="8063" spans="1:18" x14ac:dyDescent="0.3">
      <c r="A8063" s="1">
        <v>45333</v>
      </c>
      <c r="B8063" t="s">
        <v>8264</v>
      </c>
      <c r="C8063" t="s">
        <v>20</v>
      </c>
      <c r="D8063" t="s">
        <v>124</v>
      </c>
      <c r="E8063" t="s">
        <v>97</v>
      </c>
      <c r="F8063" t="s">
        <v>142</v>
      </c>
      <c r="G8063" t="s">
        <v>18</v>
      </c>
      <c r="H8063">
        <v>20</v>
      </c>
      <c r="I8063">
        <v>12043.93</v>
      </c>
      <c r="J8063">
        <v>0.3</v>
      </c>
      <c r="K8063">
        <v>168615.02</v>
      </c>
      <c r="L8063">
        <v>9207.25</v>
      </c>
      <c r="M8063">
        <v>-15529.98</v>
      </c>
      <c r="N8063" s="2">
        <f>Table1[[#This Row],[Profit]]/Table1[[#This Row],[Sales_Value]]</f>
        <v>-9.2103182741371442E-2</v>
      </c>
      <c r="O8063" s="3" t="str">
        <f>IF(Table1[[#This Row],[Profit]]&lt;0,"Yes","No")</f>
        <v>Yes</v>
      </c>
      <c r="P8063" t="str">
        <f>IF(Table1[[#This Row],[Discount_Pct]]&gt;0.3,"High",IF(Table1[[#This Row],[Discount_Pct]]&gt;0.15,"Medium","Low"))</f>
        <v>Medium</v>
      </c>
      <c r="Q8063" t="str">
        <f>TEXT(Table1[[#This Row],[Date]],"MMM-YYYY")</f>
        <v>Feb-2024</v>
      </c>
      <c r="R8063" t="str">
        <f>IF(Table1[[#This Row],[Sales_Value]]&gt;500000,"Premium",IF(Table1[[#This Row],[Sales_Value]]&gt;100000,"Mid","Basic"))</f>
        <v>Mid</v>
      </c>
    </row>
    <row r="8064" spans="1:18" x14ac:dyDescent="0.3">
      <c r="A8064" s="1">
        <v>45614</v>
      </c>
      <c r="B8064" t="s">
        <v>8265</v>
      </c>
      <c r="C8064" t="s">
        <v>34</v>
      </c>
      <c r="D8064" t="s">
        <v>80</v>
      </c>
      <c r="E8064" t="s">
        <v>758</v>
      </c>
      <c r="F8064" t="s">
        <v>165</v>
      </c>
      <c r="G8064" t="s">
        <v>24</v>
      </c>
      <c r="H8064">
        <v>1</v>
      </c>
      <c r="I8064">
        <v>174.68</v>
      </c>
      <c r="J8064">
        <v>0.12</v>
      </c>
      <c r="K8064">
        <v>153.72</v>
      </c>
      <c r="L8064">
        <v>116.9</v>
      </c>
      <c r="M8064">
        <v>36.82</v>
      </c>
      <c r="N8064" s="2">
        <f>Table1[[#This Row],[Profit]]/Table1[[#This Row],[Sales_Value]]</f>
        <v>0.2395264116575592</v>
      </c>
      <c r="O8064" s="3" t="str">
        <f>IF(Table1[[#This Row],[Profit]]&lt;0,"Yes","No")</f>
        <v>No</v>
      </c>
      <c r="P8064" t="str">
        <f>IF(Table1[[#This Row],[Discount_Pct]]&gt;0.3,"High",IF(Table1[[#This Row],[Discount_Pct]]&gt;0.15,"Medium","Low"))</f>
        <v>Low</v>
      </c>
      <c r="Q8064" t="str">
        <f>TEXT(Table1[[#This Row],[Date]],"MMM-YYYY")</f>
        <v>Nov-2024</v>
      </c>
      <c r="R8064" t="str">
        <f>IF(Table1[[#This Row],[Sales_Value]]&gt;500000,"Premium",IF(Table1[[#This Row],[Sales_Value]]&gt;100000,"Mid","Basic"))</f>
        <v>Basic</v>
      </c>
    </row>
    <row r="8065" spans="1:18" x14ac:dyDescent="0.3">
      <c r="A8065" s="1">
        <v>45302</v>
      </c>
      <c r="B8065" t="s">
        <v>8266</v>
      </c>
      <c r="C8065" t="s">
        <v>20</v>
      </c>
      <c r="D8065" t="s">
        <v>72</v>
      </c>
      <c r="E8065" t="s">
        <v>223</v>
      </c>
      <c r="F8065" t="s">
        <v>154</v>
      </c>
      <c r="G8065" t="s">
        <v>77</v>
      </c>
      <c r="H8065">
        <v>64</v>
      </c>
      <c r="I8065">
        <v>1110.57</v>
      </c>
      <c r="J8065">
        <v>0</v>
      </c>
      <c r="K8065">
        <v>71076.479999999996</v>
      </c>
      <c r="L8065">
        <v>652.29</v>
      </c>
      <c r="M8065">
        <v>29329.919999999998</v>
      </c>
      <c r="N8065" s="2">
        <f>Table1[[#This Row],[Profit]]/Table1[[#This Row],[Sales_Value]]</f>
        <v>0.41265296199249035</v>
      </c>
      <c r="O8065" s="3" t="str">
        <f>IF(Table1[[#This Row],[Profit]]&lt;0,"Yes","No")</f>
        <v>No</v>
      </c>
      <c r="P8065" t="str">
        <f>IF(Table1[[#This Row],[Discount_Pct]]&gt;0.3,"High",IF(Table1[[#This Row],[Discount_Pct]]&gt;0.15,"Medium","Low"))</f>
        <v>Low</v>
      </c>
      <c r="Q8065" t="str">
        <f>TEXT(Table1[[#This Row],[Date]],"MMM-YYYY")</f>
        <v>Jan-2024</v>
      </c>
      <c r="R8065" t="str">
        <f>IF(Table1[[#This Row],[Sales_Value]]&gt;500000,"Premium",IF(Table1[[#This Row],[Sales_Value]]&gt;100000,"Mid","Basic"))</f>
        <v>Basic</v>
      </c>
    </row>
    <row r="8066" spans="1:18" x14ac:dyDescent="0.3">
      <c r="A8066" s="1">
        <v>45657</v>
      </c>
      <c r="B8066" t="s">
        <v>8267</v>
      </c>
      <c r="C8066" t="s">
        <v>39</v>
      </c>
      <c r="D8066" t="s">
        <v>40</v>
      </c>
      <c r="E8066" t="s">
        <v>200</v>
      </c>
      <c r="F8066" t="s">
        <v>156</v>
      </c>
      <c r="G8066" t="s">
        <v>18</v>
      </c>
      <c r="H8066">
        <v>3</v>
      </c>
      <c r="I8066">
        <v>19593.64</v>
      </c>
      <c r="J8066">
        <v>0.25</v>
      </c>
      <c r="K8066">
        <v>44085.69</v>
      </c>
      <c r="L8066">
        <v>15585.44</v>
      </c>
      <c r="M8066">
        <v>-2670.63</v>
      </c>
      <c r="N8066" s="2">
        <f>Table1[[#This Row],[Profit]]/Table1[[#This Row],[Sales_Value]]</f>
        <v>-6.0578160396264638E-2</v>
      </c>
      <c r="O8066" s="3" t="str">
        <f>IF(Table1[[#This Row],[Profit]]&lt;0,"Yes","No")</f>
        <v>Yes</v>
      </c>
      <c r="P8066" t="str">
        <f>IF(Table1[[#This Row],[Discount_Pct]]&gt;0.3,"High",IF(Table1[[#This Row],[Discount_Pct]]&gt;0.15,"Medium","Low"))</f>
        <v>Medium</v>
      </c>
      <c r="Q8066" t="str">
        <f>TEXT(Table1[[#This Row],[Date]],"MMM-YYYY")</f>
        <v>Dec-2024</v>
      </c>
      <c r="R8066" t="str">
        <f>IF(Table1[[#This Row],[Sales_Value]]&gt;500000,"Premium",IF(Table1[[#This Row],[Sales_Value]]&gt;100000,"Mid","Basic"))</f>
        <v>Basic</v>
      </c>
    </row>
    <row r="8067" spans="1:18" x14ac:dyDescent="0.3">
      <c r="A8067" s="1">
        <v>45460</v>
      </c>
      <c r="B8067" t="s">
        <v>8268</v>
      </c>
      <c r="C8067" t="s">
        <v>34</v>
      </c>
      <c r="D8067" t="s">
        <v>80</v>
      </c>
      <c r="E8067" t="s">
        <v>205</v>
      </c>
      <c r="F8067" t="s">
        <v>76</v>
      </c>
      <c r="G8067" t="s">
        <v>77</v>
      </c>
      <c r="H8067">
        <v>10</v>
      </c>
      <c r="I8067">
        <v>2177.7199999999998</v>
      </c>
      <c r="J8067">
        <v>0</v>
      </c>
      <c r="K8067">
        <v>21777.200000000001</v>
      </c>
      <c r="L8067">
        <v>1019.64</v>
      </c>
      <c r="M8067">
        <v>11580.8</v>
      </c>
      <c r="N8067" s="2">
        <f>Table1[[#This Row],[Profit]]/Table1[[#This Row],[Sales_Value]]</f>
        <v>0.53178553716731258</v>
      </c>
      <c r="O8067" s="3" t="str">
        <f>IF(Table1[[#This Row],[Profit]]&lt;0,"Yes","No")</f>
        <v>No</v>
      </c>
      <c r="P8067" t="str">
        <f>IF(Table1[[#This Row],[Discount_Pct]]&gt;0.3,"High",IF(Table1[[#This Row],[Discount_Pct]]&gt;0.15,"Medium","Low"))</f>
        <v>Low</v>
      </c>
      <c r="Q8067" t="str">
        <f>TEXT(Table1[[#This Row],[Date]],"MMM-YYYY")</f>
        <v>Jun-2024</v>
      </c>
      <c r="R8067" t="str">
        <f>IF(Table1[[#This Row],[Sales_Value]]&gt;500000,"Premium",IF(Table1[[#This Row],[Sales_Value]]&gt;100000,"Mid","Basic"))</f>
        <v>Basic</v>
      </c>
    </row>
    <row r="8068" spans="1:18" x14ac:dyDescent="0.3">
      <c r="A8068" s="1">
        <v>45358</v>
      </c>
      <c r="B8068" t="s">
        <v>8269</v>
      </c>
      <c r="C8068" t="s">
        <v>14</v>
      </c>
      <c r="D8068" t="s">
        <v>15</v>
      </c>
      <c r="E8068" t="s">
        <v>280</v>
      </c>
      <c r="F8068" t="s">
        <v>32</v>
      </c>
      <c r="G8068" t="s">
        <v>18</v>
      </c>
      <c r="H8068">
        <v>67</v>
      </c>
      <c r="I8068">
        <v>13384.97</v>
      </c>
      <c r="J8068">
        <v>7.0000000000000007E-2</v>
      </c>
      <c r="K8068">
        <v>834017.48</v>
      </c>
      <c r="L8068">
        <v>8268.82</v>
      </c>
      <c r="M8068">
        <v>280006.53999999998</v>
      </c>
      <c r="N8068" s="2">
        <f>Table1[[#This Row],[Profit]]/Table1[[#This Row],[Sales_Value]]</f>
        <v>0.33573221990503122</v>
      </c>
      <c r="O8068" s="3" t="str">
        <f>IF(Table1[[#This Row],[Profit]]&lt;0,"Yes","No")</f>
        <v>No</v>
      </c>
      <c r="P8068" t="str">
        <f>IF(Table1[[#This Row],[Discount_Pct]]&gt;0.3,"High",IF(Table1[[#This Row],[Discount_Pct]]&gt;0.15,"Medium","Low"))</f>
        <v>Low</v>
      </c>
      <c r="Q8068" t="str">
        <f>TEXT(Table1[[#This Row],[Date]],"MMM-YYYY")</f>
        <v>Mar-2024</v>
      </c>
      <c r="R8068" t="str">
        <f>IF(Table1[[#This Row],[Sales_Value]]&gt;500000,"Premium",IF(Table1[[#This Row],[Sales_Value]]&gt;100000,"Mid","Basic"))</f>
        <v>Premium</v>
      </c>
    </row>
    <row r="8069" spans="1:18" x14ac:dyDescent="0.3">
      <c r="A8069" s="1">
        <v>45544</v>
      </c>
      <c r="B8069" t="s">
        <v>8270</v>
      </c>
      <c r="C8069" t="s">
        <v>39</v>
      </c>
      <c r="D8069" t="s">
        <v>192</v>
      </c>
      <c r="E8069" t="s">
        <v>182</v>
      </c>
      <c r="F8069" t="s">
        <v>28</v>
      </c>
      <c r="G8069" t="s">
        <v>18</v>
      </c>
      <c r="H8069">
        <v>1</v>
      </c>
      <c r="I8069">
        <v>2775.02</v>
      </c>
      <c r="J8069">
        <v>0.24</v>
      </c>
      <c r="K8069">
        <v>2109.02</v>
      </c>
      <c r="L8069">
        <v>1627.81</v>
      </c>
      <c r="M8069">
        <v>481.21</v>
      </c>
      <c r="N8069" s="2">
        <f>Table1[[#This Row],[Profit]]/Table1[[#This Row],[Sales_Value]]</f>
        <v>0.22816758494466624</v>
      </c>
      <c r="O8069" s="3" t="str">
        <f>IF(Table1[[#This Row],[Profit]]&lt;0,"Yes","No")</f>
        <v>No</v>
      </c>
      <c r="P8069" t="str">
        <f>IF(Table1[[#This Row],[Discount_Pct]]&gt;0.3,"High",IF(Table1[[#This Row],[Discount_Pct]]&gt;0.15,"Medium","Low"))</f>
        <v>Medium</v>
      </c>
      <c r="Q8069" t="str">
        <f>TEXT(Table1[[#This Row],[Date]],"MMM-YYYY")</f>
        <v>Sep-2024</v>
      </c>
      <c r="R8069" t="str">
        <f>IF(Table1[[#This Row],[Sales_Value]]&gt;500000,"Premium",IF(Table1[[#This Row],[Sales_Value]]&gt;100000,"Mid","Basic"))</f>
        <v>Basic</v>
      </c>
    </row>
    <row r="8070" spans="1:18" x14ac:dyDescent="0.3">
      <c r="A8070" s="1">
        <v>45514</v>
      </c>
      <c r="B8070" t="s">
        <v>8271</v>
      </c>
      <c r="C8070" t="s">
        <v>14</v>
      </c>
      <c r="D8070" t="s">
        <v>55</v>
      </c>
      <c r="E8070" t="s">
        <v>84</v>
      </c>
      <c r="F8070" t="s">
        <v>142</v>
      </c>
      <c r="G8070" t="s">
        <v>18</v>
      </c>
      <c r="H8070">
        <v>31</v>
      </c>
      <c r="I8070">
        <v>11212.92</v>
      </c>
      <c r="J8070">
        <v>0.14000000000000001</v>
      </c>
      <c r="K8070">
        <v>298936.45</v>
      </c>
      <c r="L8070">
        <v>8632.8700000000008</v>
      </c>
      <c r="M8070">
        <v>31317.48</v>
      </c>
      <c r="N8070" s="2">
        <f>Table1[[#This Row],[Profit]]/Table1[[#This Row],[Sales_Value]]</f>
        <v>0.10476300230366688</v>
      </c>
      <c r="O8070" s="3" t="str">
        <f>IF(Table1[[#This Row],[Profit]]&lt;0,"Yes","No")</f>
        <v>No</v>
      </c>
      <c r="P8070" t="str">
        <f>IF(Table1[[#This Row],[Discount_Pct]]&gt;0.3,"High",IF(Table1[[#This Row],[Discount_Pct]]&gt;0.15,"Medium","Low"))</f>
        <v>Low</v>
      </c>
      <c r="Q8070" t="str">
        <f>TEXT(Table1[[#This Row],[Date]],"MMM-YYYY")</f>
        <v>Aug-2024</v>
      </c>
      <c r="R8070" t="str">
        <f>IF(Table1[[#This Row],[Sales_Value]]&gt;500000,"Premium",IF(Table1[[#This Row],[Sales_Value]]&gt;100000,"Mid","Basic"))</f>
        <v>Mid</v>
      </c>
    </row>
    <row r="8071" spans="1:18" x14ac:dyDescent="0.3">
      <c r="A8071" s="1">
        <v>45499</v>
      </c>
      <c r="B8071" t="s">
        <v>8272</v>
      </c>
      <c r="C8071" t="s">
        <v>39</v>
      </c>
      <c r="D8071" t="s">
        <v>108</v>
      </c>
      <c r="E8071" t="s">
        <v>151</v>
      </c>
      <c r="F8071" t="s">
        <v>138</v>
      </c>
      <c r="G8071" t="s">
        <v>46</v>
      </c>
      <c r="H8071">
        <v>48</v>
      </c>
      <c r="I8071">
        <v>6347.33</v>
      </c>
      <c r="J8071">
        <v>0.26</v>
      </c>
      <c r="K8071">
        <v>225457.16</v>
      </c>
      <c r="L8071">
        <v>3924.26</v>
      </c>
      <c r="M8071">
        <v>37092.68</v>
      </c>
      <c r="N8071" s="2">
        <f>Table1[[#This Row],[Profit]]/Table1[[#This Row],[Sales_Value]]</f>
        <v>0.16452207594560314</v>
      </c>
      <c r="O8071" s="3" t="str">
        <f>IF(Table1[[#This Row],[Profit]]&lt;0,"Yes","No")</f>
        <v>No</v>
      </c>
      <c r="P8071" t="str">
        <f>IF(Table1[[#This Row],[Discount_Pct]]&gt;0.3,"High",IF(Table1[[#This Row],[Discount_Pct]]&gt;0.15,"Medium","Low"))</f>
        <v>Medium</v>
      </c>
      <c r="Q8071" t="str">
        <f>TEXT(Table1[[#This Row],[Date]],"MMM-YYYY")</f>
        <v>Jul-2024</v>
      </c>
      <c r="R8071" t="str">
        <f>IF(Table1[[#This Row],[Sales_Value]]&gt;500000,"Premium",IF(Table1[[#This Row],[Sales_Value]]&gt;100000,"Mid","Basic"))</f>
        <v>Mid</v>
      </c>
    </row>
    <row r="8072" spans="1:18" x14ac:dyDescent="0.3">
      <c r="A8072" s="1">
        <v>45654</v>
      </c>
      <c r="B8072" t="s">
        <v>8273</v>
      </c>
      <c r="C8072" t="s">
        <v>14</v>
      </c>
      <c r="D8072" t="s">
        <v>160</v>
      </c>
      <c r="E8072" t="s">
        <v>506</v>
      </c>
      <c r="F8072" t="s">
        <v>110</v>
      </c>
      <c r="G8072" t="s">
        <v>24</v>
      </c>
      <c r="H8072">
        <v>33</v>
      </c>
      <c r="I8072">
        <v>347.87</v>
      </c>
      <c r="J8072">
        <v>0.06</v>
      </c>
      <c r="K8072">
        <v>10790.93</v>
      </c>
      <c r="L8072">
        <v>222.01</v>
      </c>
      <c r="M8072">
        <v>3464.6</v>
      </c>
      <c r="N8072" s="2">
        <f>Table1[[#This Row],[Profit]]/Table1[[#This Row],[Sales_Value]]</f>
        <v>0.32106593222270924</v>
      </c>
      <c r="O8072" s="3" t="str">
        <f>IF(Table1[[#This Row],[Profit]]&lt;0,"Yes","No")</f>
        <v>No</v>
      </c>
      <c r="P8072" t="str">
        <f>IF(Table1[[#This Row],[Discount_Pct]]&gt;0.3,"High",IF(Table1[[#This Row],[Discount_Pct]]&gt;0.15,"Medium","Low"))</f>
        <v>Low</v>
      </c>
      <c r="Q8072" t="str">
        <f>TEXT(Table1[[#This Row],[Date]],"MMM-YYYY")</f>
        <v>Dec-2024</v>
      </c>
      <c r="R8072" t="str">
        <f>IF(Table1[[#This Row],[Sales_Value]]&gt;500000,"Premium",IF(Table1[[#This Row],[Sales_Value]]&gt;100000,"Mid","Basic"))</f>
        <v>Basic</v>
      </c>
    </row>
    <row r="8073" spans="1:18" x14ac:dyDescent="0.3">
      <c r="A8073" s="1">
        <v>45335</v>
      </c>
      <c r="B8073" t="s">
        <v>8274</v>
      </c>
      <c r="C8073" t="s">
        <v>39</v>
      </c>
      <c r="D8073" t="s">
        <v>40</v>
      </c>
      <c r="E8073" t="s">
        <v>118</v>
      </c>
      <c r="F8073" t="s">
        <v>103</v>
      </c>
      <c r="G8073" t="s">
        <v>24</v>
      </c>
      <c r="H8073">
        <v>36</v>
      </c>
      <c r="I8073">
        <v>194.92</v>
      </c>
      <c r="J8073">
        <v>0.02</v>
      </c>
      <c r="K8073">
        <v>6876.78</v>
      </c>
      <c r="L8073">
        <v>133.47999999999999</v>
      </c>
      <c r="M8073">
        <v>2071.5</v>
      </c>
      <c r="N8073" s="2">
        <f>Table1[[#This Row],[Profit]]/Table1[[#This Row],[Sales_Value]]</f>
        <v>0.30123109943898163</v>
      </c>
      <c r="O8073" s="3" t="str">
        <f>IF(Table1[[#This Row],[Profit]]&lt;0,"Yes","No")</f>
        <v>No</v>
      </c>
      <c r="P8073" t="str">
        <f>IF(Table1[[#This Row],[Discount_Pct]]&gt;0.3,"High",IF(Table1[[#This Row],[Discount_Pct]]&gt;0.15,"Medium","Low"))</f>
        <v>Low</v>
      </c>
      <c r="Q8073" t="str">
        <f>TEXT(Table1[[#This Row],[Date]],"MMM-YYYY")</f>
        <v>Feb-2024</v>
      </c>
      <c r="R8073" t="str">
        <f>IF(Table1[[#This Row],[Sales_Value]]&gt;500000,"Premium",IF(Table1[[#This Row],[Sales_Value]]&gt;100000,"Mid","Basic"))</f>
        <v>Basic</v>
      </c>
    </row>
    <row r="8074" spans="1:18" x14ac:dyDescent="0.3">
      <c r="A8074" s="1">
        <v>45496</v>
      </c>
      <c r="B8074" t="s">
        <v>8275</v>
      </c>
      <c r="C8074" t="s">
        <v>14</v>
      </c>
      <c r="D8074" t="s">
        <v>15</v>
      </c>
      <c r="E8074" t="s">
        <v>460</v>
      </c>
      <c r="F8074" t="s">
        <v>178</v>
      </c>
      <c r="G8074" t="s">
        <v>46</v>
      </c>
      <c r="H8074">
        <v>90</v>
      </c>
      <c r="I8074">
        <v>27395.27</v>
      </c>
      <c r="J8074">
        <v>0.23</v>
      </c>
      <c r="K8074">
        <v>1898492.21</v>
      </c>
      <c r="L8074">
        <v>17194.16</v>
      </c>
      <c r="M8074">
        <v>351017.81</v>
      </c>
      <c r="N8074" s="2">
        <f>Table1[[#This Row],[Profit]]/Table1[[#This Row],[Sales_Value]]</f>
        <v>0.18489294196261147</v>
      </c>
      <c r="O8074" s="3" t="str">
        <f>IF(Table1[[#This Row],[Profit]]&lt;0,"Yes","No")</f>
        <v>No</v>
      </c>
      <c r="P8074" t="str">
        <f>IF(Table1[[#This Row],[Discount_Pct]]&gt;0.3,"High",IF(Table1[[#This Row],[Discount_Pct]]&gt;0.15,"Medium","Low"))</f>
        <v>Medium</v>
      </c>
      <c r="Q8074" t="str">
        <f>TEXT(Table1[[#This Row],[Date]],"MMM-YYYY")</f>
        <v>Jul-2024</v>
      </c>
      <c r="R8074" t="str">
        <f>IF(Table1[[#This Row],[Sales_Value]]&gt;500000,"Premium",IF(Table1[[#This Row],[Sales_Value]]&gt;100000,"Mid","Basic"))</f>
        <v>Premium</v>
      </c>
    </row>
    <row r="8075" spans="1:18" x14ac:dyDescent="0.3">
      <c r="A8075" s="1">
        <v>45452</v>
      </c>
      <c r="B8075" t="s">
        <v>8276</v>
      </c>
      <c r="C8075" t="s">
        <v>20</v>
      </c>
      <c r="D8075" t="s">
        <v>148</v>
      </c>
      <c r="E8075" t="s">
        <v>778</v>
      </c>
      <c r="F8075" t="s">
        <v>49</v>
      </c>
      <c r="G8075" t="s">
        <v>24</v>
      </c>
      <c r="H8075">
        <v>6</v>
      </c>
      <c r="I8075">
        <v>61.35</v>
      </c>
      <c r="J8075">
        <v>0.08</v>
      </c>
      <c r="K8075">
        <v>338.65</v>
      </c>
      <c r="L8075">
        <v>39.11</v>
      </c>
      <c r="M8075">
        <v>103.99</v>
      </c>
      <c r="N8075" s="2">
        <f>Table1[[#This Row],[Profit]]/Table1[[#This Row],[Sales_Value]]</f>
        <v>0.30707219843496236</v>
      </c>
      <c r="O8075" s="3" t="str">
        <f>IF(Table1[[#This Row],[Profit]]&lt;0,"Yes","No")</f>
        <v>No</v>
      </c>
      <c r="P8075" t="str">
        <f>IF(Table1[[#This Row],[Discount_Pct]]&gt;0.3,"High",IF(Table1[[#This Row],[Discount_Pct]]&gt;0.15,"Medium","Low"))</f>
        <v>Low</v>
      </c>
      <c r="Q8075" t="str">
        <f>TEXT(Table1[[#This Row],[Date]],"MMM-YYYY")</f>
        <v>Jun-2024</v>
      </c>
      <c r="R8075" t="str">
        <f>IF(Table1[[#This Row],[Sales_Value]]&gt;500000,"Premium",IF(Table1[[#This Row],[Sales_Value]]&gt;100000,"Mid","Basic"))</f>
        <v>Basic</v>
      </c>
    </row>
    <row r="8076" spans="1:18" x14ac:dyDescent="0.3">
      <c r="A8076" s="1">
        <v>45315</v>
      </c>
      <c r="B8076" t="s">
        <v>8277</v>
      </c>
      <c r="C8076" t="s">
        <v>39</v>
      </c>
      <c r="D8076" t="s">
        <v>665</v>
      </c>
      <c r="E8076" t="s">
        <v>209</v>
      </c>
      <c r="F8076" t="s">
        <v>232</v>
      </c>
      <c r="G8076" t="s">
        <v>24</v>
      </c>
      <c r="H8076">
        <v>35</v>
      </c>
      <c r="I8076">
        <v>63.22</v>
      </c>
      <c r="J8076">
        <v>0.28000000000000003</v>
      </c>
      <c r="K8076">
        <v>1593.14</v>
      </c>
      <c r="L8076">
        <v>18.079999999999998</v>
      </c>
      <c r="M8076">
        <v>960.34</v>
      </c>
      <c r="N8076" s="2">
        <f>Table1[[#This Row],[Profit]]/Table1[[#This Row],[Sales_Value]]</f>
        <v>0.60279699210364435</v>
      </c>
      <c r="O8076" s="3" t="str">
        <f>IF(Table1[[#This Row],[Profit]]&lt;0,"Yes","No")</f>
        <v>No</v>
      </c>
      <c r="P8076" t="str">
        <f>IF(Table1[[#This Row],[Discount_Pct]]&gt;0.3,"High",IF(Table1[[#This Row],[Discount_Pct]]&gt;0.15,"Medium","Low"))</f>
        <v>Medium</v>
      </c>
      <c r="Q8076" t="str">
        <f>TEXT(Table1[[#This Row],[Date]],"MMM-YYYY")</f>
        <v>Jan-2024</v>
      </c>
      <c r="R8076" t="str">
        <f>IF(Table1[[#This Row],[Sales_Value]]&gt;500000,"Premium",IF(Table1[[#This Row],[Sales_Value]]&gt;100000,"Mid","Basic"))</f>
        <v>Basic</v>
      </c>
    </row>
    <row r="8077" spans="1:18" x14ac:dyDescent="0.3">
      <c r="A8077" s="1">
        <v>45575</v>
      </c>
      <c r="B8077" t="s">
        <v>8278</v>
      </c>
      <c r="C8077" t="s">
        <v>34</v>
      </c>
      <c r="D8077" t="s">
        <v>207</v>
      </c>
      <c r="E8077" t="s">
        <v>67</v>
      </c>
      <c r="F8077" t="s">
        <v>106</v>
      </c>
      <c r="G8077" t="s">
        <v>77</v>
      </c>
      <c r="H8077">
        <v>27</v>
      </c>
      <c r="I8077">
        <v>191.52</v>
      </c>
      <c r="J8077">
        <v>0.23</v>
      </c>
      <c r="K8077">
        <v>3981.7</v>
      </c>
      <c r="L8077">
        <v>87.25</v>
      </c>
      <c r="M8077">
        <v>1625.95</v>
      </c>
      <c r="N8077" s="2">
        <f>Table1[[#This Row],[Profit]]/Table1[[#This Row],[Sales_Value]]</f>
        <v>0.40835572745309795</v>
      </c>
      <c r="O8077" s="3" t="str">
        <f>IF(Table1[[#This Row],[Profit]]&lt;0,"Yes","No")</f>
        <v>No</v>
      </c>
      <c r="P8077" t="str">
        <f>IF(Table1[[#This Row],[Discount_Pct]]&gt;0.3,"High",IF(Table1[[#This Row],[Discount_Pct]]&gt;0.15,"Medium","Low"))</f>
        <v>Medium</v>
      </c>
      <c r="Q8077" t="str">
        <f>TEXT(Table1[[#This Row],[Date]],"MMM-YYYY")</f>
        <v>Oct-2024</v>
      </c>
      <c r="R8077" t="str">
        <f>IF(Table1[[#This Row],[Sales_Value]]&gt;500000,"Premium",IF(Table1[[#This Row],[Sales_Value]]&gt;100000,"Mid","Basic"))</f>
        <v>Basic</v>
      </c>
    </row>
    <row r="8078" spans="1:18" x14ac:dyDescent="0.3">
      <c r="A8078" s="1">
        <v>45374</v>
      </c>
      <c r="B8078" t="s">
        <v>8279</v>
      </c>
      <c r="C8078" t="s">
        <v>34</v>
      </c>
      <c r="D8078" t="s">
        <v>80</v>
      </c>
      <c r="E8078" t="s">
        <v>186</v>
      </c>
      <c r="F8078" t="s">
        <v>68</v>
      </c>
      <c r="G8078" t="s">
        <v>24</v>
      </c>
      <c r="H8078">
        <v>45</v>
      </c>
      <c r="I8078">
        <v>109.89</v>
      </c>
      <c r="J8078">
        <v>0.17</v>
      </c>
      <c r="K8078">
        <v>4104.3900000000003</v>
      </c>
      <c r="L8078">
        <v>61.46</v>
      </c>
      <c r="M8078">
        <v>1338.69</v>
      </c>
      <c r="N8078" s="2">
        <f>Table1[[#This Row],[Profit]]/Table1[[#This Row],[Sales_Value]]</f>
        <v>0.32616052568103909</v>
      </c>
      <c r="O8078" s="3" t="str">
        <f>IF(Table1[[#This Row],[Profit]]&lt;0,"Yes","No")</f>
        <v>No</v>
      </c>
      <c r="P8078" t="str">
        <f>IF(Table1[[#This Row],[Discount_Pct]]&gt;0.3,"High",IF(Table1[[#This Row],[Discount_Pct]]&gt;0.15,"Medium","Low"))</f>
        <v>Medium</v>
      </c>
      <c r="Q8078" t="str">
        <f>TEXT(Table1[[#This Row],[Date]],"MMM-YYYY")</f>
        <v>Mar-2024</v>
      </c>
      <c r="R8078" t="str">
        <f>IF(Table1[[#This Row],[Sales_Value]]&gt;500000,"Premium",IF(Table1[[#This Row],[Sales_Value]]&gt;100000,"Mid","Basic"))</f>
        <v>Basic</v>
      </c>
    </row>
    <row r="8079" spans="1:18" x14ac:dyDescent="0.3">
      <c r="A8079" s="1">
        <v>45406</v>
      </c>
      <c r="B8079" t="s">
        <v>8280</v>
      </c>
      <c r="C8079" t="s">
        <v>20</v>
      </c>
      <c r="D8079" t="s">
        <v>148</v>
      </c>
      <c r="E8079" t="s">
        <v>73</v>
      </c>
      <c r="F8079" t="s">
        <v>178</v>
      </c>
      <c r="G8079" t="s">
        <v>46</v>
      </c>
      <c r="H8079">
        <v>24</v>
      </c>
      <c r="I8079">
        <v>27345.81</v>
      </c>
      <c r="J8079">
        <v>0</v>
      </c>
      <c r="K8079">
        <v>656299.43999999994</v>
      </c>
      <c r="L8079">
        <v>18812.509999999998</v>
      </c>
      <c r="M8079">
        <v>204799.2</v>
      </c>
      <c r="N8079" s="2">
        <f>Table1[[#This Row],[Profit]]/Table1[[#This Row],[Sales_Value]]</f>
        <v>0.31205146236297265</v>
      </c>
      <c r="O8079" s="3" t="str">
        <f>IF(Table1[[#This Row],[Profit]]&lt;0,"Yes","No")</f>
        <v>No</v>
      </c>
      <c r="P8079" t="str">
        <f>IF(Table1[[#This Row],[Discount_Pct]]&gt;0.3,"High",IF(Table1[[#This Row],[Discount_Pct]]&gt;0.15,"Medium","Low"))</f>
        <v>Low</v>
      </c>
      <c r="Q8079" t="str">
        <f>TEXT(Table1[[#This Row],[Date]],"MMM-YYYY")</f>
        <v>Apr-2024</v>
      </c>
      <c r="R8079" t="str">
        <f>IF(Table1[[#This Row],[Sales_Value]]&gt;500000,"Premium",IF(Table1[[#This Row],[Sales_Value]]&gt;100000,"Mid","Basic"))</f>
        <v>Premium</v>
      </c>
    </row>
    <row r="8080" spans="1:18" x14ac:dyDescent="0.3">
      <c r="A8080" s="1">
        <v>45600</v>
      </c>
      <c r="B8080" t="s">
        <v>8281</v>
      </c>
      <c r="C8080" t="s">
        <v>39</v>
      </c>
      <c r="D8080" t="s">
        <v>192</v>
      </c>
      <c r="E8080" t="s">
        <v>163</v>
      </c>
      <c r="F8080" t="s">
        <v>64</v>
      </c>
      <c r="G8080" t="s">
        <v>53</v>
      </c>
      <c r="H8080">
        <v>20</v>
      </c>
      <c r="I8080">
        <v>704.11</v>
      </c>
      <c r="J8080">
        <v>0.02</v>
      </c>
      <c r="K8080">
        <v>13800.56</v>
      </c>
      <c r="L8080">
        <v>313.56</v>
      </c>
      <c r="M8080">
        <v>7529.36</v>
      </c>
      <c r="N8080" s="2">
        <f>Table1[[#This Row],[Profit]]/Table1[[#This Row],[Sales_Value]]</f>
        <v>0.54558365747476911</v>
      </c>
      <c r="O8080" s="3" t="str">
        <f>IF(Table1[[#This Row],[Profit]]&lt;0,"Yes","No")</f>
        <v>No</v>
      </c>
      <c r="P8080" t="str">
        <f>IF(Table1[[#This Row],[Discount_Pct]]&gt;0.3,"High",IF(Table1[[#This Row],[Discount_Pct]]&gt;0.15,"Medium","Low"))</f>
        <v>Low</v>
      </c>
      <c r="Q8080" t="str">
        <f>TEXT(Table1[[#This Row],[Date]],"MMM-YYYY")</f>
        <v>Nov-2024</v>
      </c>
      <c r="R8080" t="str">
        <f>IF(Table1[[#This Row],[Sales_Value]]&gt;500000,"Premium",IF(Table1[[#This Row],[Sales_Value]]&gt;100000,"Mid","Basic"))</f>
        <v>Basic</v>
      </c>
    </row>
    <row r="8081" spans="1:18" x14ac:dyDescent="0.3">
      <c r="A8081" s="1">
        <v>45387</v>
      </c>
      <c r="B8081" t="s">
        <v>8282</v>
      </c>
      <c r="C8081" t="s">
        <v>20</v>
      </c>
      <c r="D8081" t="s">
        <v>148</v>
      </c>
      <c r="E8081" t="s">
        <v>87</v>
      </c>
      <c r="F8081" t="s">
        <v>85</v>
      </c>
      <c r="G8081" t="s">
        <v>24</v>
      </c>
      <c r="H8081">
        <v>97</v>
      </c>
      <c r="I8081">
        <v>72.17</v>
      </c>
      <c r="J8081">
        <v>0</v>
      </c>
      <c r="K8081">
        <v>7000.49</v>
      </c>
      <c r="L8081">
        <v>31.03</v>
      </c>
      <c r="M8081">
        <v>3990.58</v>
      </c>
      <c r="N8081" s="2">
        <f>Table1[[#This Row],[Profit]]/Table1[[#This Row],[Sales_Value]]</f>
        <v>0.57004295413606765</v>
      </c>
      <c r="O8081" s="3" t="str">
        <f>IF(Table1[[#This Row],[Profit]]&lt;0,"Yes","No")</f>
        <v>No</v>
      </c>
      <c r="P8081" t="str">
        <f>IF(Table1[[#This Row],[Discount_Pct]]&gt;0.3,"High",IF(Table1[[#This Row],[Discount_Pct]]&gt;0.15,"Medium","Low"))</f>
        <v>Low</v>
      </c>
      <c r="Q8081" t="str">
        <f>TEXT(Table1[[#This Row],[Date]],"MMM-YYYY")</f>
        <v>Apr-2024</v>
      </c>
      <c r="R8081" t="str">
        <f>IF(Table1[[#This Row],[Sales_Value]]&gt;500000,"Premium",IF(Table1[[#This Row],[Sales_Value]]&gt;100000,"Mid","Basic"))</f>
        <v>Basic</v>
      </c>
    </row>
    <row r="8082" spans="1:18" x14ac:dyDescent="0.3">
      <c r="A8082" s="1">
        <v>45549</v>
      </c>
      <c r="B8082" t="s">
        <v>8283</v>
      </c>
      <c r="C8082" t="s">
        <v>39</v>
      </c>
      <c r="D8082" t="s">
        <v>108</v>
      </c>
      <c r="E8082" t="s">
        <v>441</v>
      </c>
      <c r="F8082" t="s">
        <v>180</v>
      </c>
      <c r="G8082" t="s">
        <v>53</v>
      </c>
      <c r="H8082">
        <v>33</v>
      </c>
      <c r="I8082">
        <v>1291.57</v>
      </c>
      <c r="J8082">
        <v>0.12</v>
      </c>
      <c r="K8082">
        <v>37507.19</v>
      </c>
      <c r="L8082">
        <v>809.82</v>
      </c>
      <c r="M8082">
        <v>10783.13</v>
      </c>
      <c r="N8082" s="2">
        <f>Table1[[#This Row],[Profit]]/Table1[[#This Row],[Sales_Value]]</f>
        <v>0.28749501095656588</v>
      </c>
      <c r="O8082" s="3" t="str">
        <f>IF(Table1[[#This Row],[Profit]]&lt;0,"Yes","No")</f>
        <v>No</v>
      </c>
      <c r="P8082" t="str">
        <f>IF(Table1[[#This Row],[Discount_Pct]]&gt;0.3,"High",IF(Table1[[#This Row],[Discount_Pct]]&gt;0.15,"Medium","Low"))</f>
        <v>Low</v>
      </c>
      <c r="Q8082" t="str">
        <f>TEXT(Table1[[#This Row],[Date]],"MMM-YYYY")</f>
        <v>Sep-2024</v>
      </c>
      <c r="R8082" t="str">
        <f>IF(Table1[[#This Row],[Sales_Value]]&gt;500000,"Premium",IF(Table1[[#This Row],[Sales_Value]]&gt;100000,"Mid","Basic"))</f>
        <v>Basic</v>
      </c>
    </row>
    <row r="8083" spans="1:18" x14ac:dyDescent="0.3">
      <c r="A8083" s="1">
        <v>45502</v>
      </c>
      <c r="B8083" t="s">
        <v>8284</v>
      </c>
      <c r="C8083" t="s">
        <v>34</v>
      </c>
      <c r="D8083" t="s">
        <v>1520</v>
      </c>
      <c r="E8083" t="s">
        <v>629</v>
      </c>
      <c r="F8083" t="s">
        <v>70</v>
      </c>
      <c r="G8083" t="s">
        <v>46</v>
      </c>
      <c r="H8083">
        <v>82</v>
      </c>
      <c r="I8083">
        <v>1627.17</v>
      </c>
      <c r="J8083">
        <v>0.03</v>
      </c>
      <c r="K8083">
        <v>129425.1</v>
      </c>
      <c r="L8083">
        <v>817.51</v>
      </c>
      <c r="M8083">
        <v>62389.279999999999</v>
      </c>
      <c r="N8083" s="2">
        <f>Table1[[#This Row],[Profit]]/Table1[[#This Row],[Sales_Value]]</f>
        <v>0.48204930882804026</v>
      </c>
      <c r="O8083" s="3" t="str">
        <f>IF(Table1[[#This Row],[Profit]]&lt;0,"Yes","No")</f>
        <v>No</v>
      </c>
      <c r="P8083" t="str">
        <f>IF(Table1[[#This Row],[Discount_Pct]]&gt;0.3,"High",IF(Table1[[#This Row],[Discount_Pct]]&gt;0.15,"Medium","Low"))</f>
        <v>Low</v>
      </c>
      <c r="Q8083" t="str">
        <f>TEXT(Table1[[#This Row],[Date]],"MMM-YYYY")</f>
        <v>Jul-2024</v>
      </c>
      <c r="R8083" t="str">
        <f>IF(Table1[[#This Row],[Sales_Value]]&gt;500000,"Premium",IF(Table1[[#This Row],[Sales_Value]]&gt;100000,"Mid","Basic"))</f>
        <v>Mid</v>
      </c>
    </row>
    <row r="8084" spans="1:18" x14ac:dyDescent="0.3">
      <c r="A8084" s="1">
        <v>45376</v>
      </c>
      <c r="B8084" t="s">
        <v>8285</v>
      </c>
      <c r="C8084" t="s">
        <v>20</v>
      </c>
      <c r="D8084" t="s">
        <v>72</v>
      </c>
      <c r="E8084" t="s">
        <v>125</v>
      </c>
      <c r="F8084" t="s">
        <v>113</v>
      </c>
      <c r="G8084" t="s">
        <v>24</v>
      </c>
      <c r="H8084">
        <v>88</v>
      </c>
      <c r="I8084">
        <v>64.66</v>
      </c>
      <c r="J8084">
        <v>0.28999999999999998</v>
      </c>
      <c r="K8084">
        <v>4039.96</v>
      </c>
      <c r="L8084">
        <v>27.09</v>
      </c>
      <c r="M8084">
        <v>1656.04</v>
      </c>
      <c r="N8084" s="2">
        <f>Table1[[#This Row],[Profit]]/Table1[[#This Row],[Sales_Value]]</f>
        <v>0.40991494965296688</v>
      </c>
      <c r="O8084" s="3" t="str">
        <f>IF(Table1[[#This Row],[Profit]]&lt;0,"Yes","No")</f>
        <v>No</v>
      </c>
      <c r="P8084" t="str">
        <f>IF(Table1[[#This Row],[Discount_Pct]]&gt;0.3,"High",IF(Table1[[#This Row],[Discount_Pct]]&gt;0.15,"Medium","Low"))</f>
        <v>Medium</v>
      </c>
      <c r="Q8084" t="str">
        <f>TEXT(Table1[[#This Row],[Date]],"MMM-YYYY")</f>
        <v>Mar-2024</v>
      </c>
      <c r="R8084" t="str">
        <f>IF(Table1[[#This Row],[Sales_Value]]&gt;500000,"Premium",IF(Table1[[#This Row],[Sales_Value]]&gt;100000,"Mid","Basic"))</f>
        <v>Basic</v>
      </c>
    </row>
    <row r="8085" spans="1:18" x14ac:dyDescent="0.3">
      <c r="A8085" s="1">
        <v>45431</v>
      </c>
      <c r="B8085" t="s">
        <v>8286</v>
      </c>
      <c r="C8085" t="s">
        <v>39</v>
      </c>
      <c r="D8085" t="s">
        <v>93</v>
      </c>
      <c r="E8085" t="s">
        <v>193</v>
      </c>
      <c r="F8085" t="s">
        <v>122</v>
      </c>
      <c r="G8085" t="s">
        <v>18</v>
      </c>
      <c r="H8085">
        <v>1</v>
      </c>
      <c r="I8085">
        <v>9022.2900000000009</v>
      </c>
      <c r="J8085">
        <v>0.21</v>
      </c>
      <c r="K8085">
        <v>7127.61</v>
      </c>
      <c r="L8085">
        <v>5877.28</v>
      </c>
      <c r="M8085">
        <v>1250.33</v>
      </c>
      <c r="N8085" s="2">
        <f>Table1[[#This Row],[Profit]]/Table1[[#This Row],[Sales_Value]]</f>
        <v>0.17542065292573528</v>
      </c>
      <c r="O8085" s="3" t="str">
        <f>IF(Table1[[#This Row],[Profit]]&lt;0,"Yes","No")</f>
        <v>No</v>
      </c>
      <c r="P8085" t="str">
        <f>IF(Table1[[#This Row],[Discount_Pct]]&gt;0.3,"High",IF(Table1[[#This Row],[Discount_Pct]]&gt;0.15,"Medium","Low"))</f>
        <v>Medium</v>
      </c>
      <c r="Q8085" t="str">
        <f>TEXT(Table1[[#This Row],[Date]],"MMM-YYYY")</f>
        <v>May-2024</v>
      </c>
      <c r="R8085" t="str">
        <f>IF(Table1[[#This Row],[Sales_Value]]&gt;500000,"Premium",IF(Table1[[#This Row],[Sales_Value]]&gt;100000,"Mid","Basic"))</f>
        <v>Basic</v>
      </c>
    </row>
    <row r="8086" spans="1:18" x14ac:dyDescent="0.3">
      <c r="A8086" s="1">
        <v>45436</v>
      </c>
      <c r="B8086" t="s">
        <v>8287</v>
      </c>
      <c r="C8086" t="s">
        <v>14</v>
      </c>
      <c r="D8086" t="s">
        <v>55</v>
      </c>
      <c r="E8086" t="s">
        <v>209</v>
      </c>
      <c r="F8086" t="s">
        <v>82</v>
      </c>
      <c r="G8086" t="s">
        <v>24</v>
      </c>
      <c r="H8086">
        <v>36</v>
      </c>
      <c r="I8086">
        <v>80.88</v>
      </c>
      <c r="J8086">
        <v>0.16</v>
      </c>
      <c r="K8086">
        <v>2445.81</v>
      </c>
      <c r="L8086">
        <v>46.83</v>
      </c>
      <c r="M8086">
        <v>759.93</v>
      </c>
      <c r="N8086" s="2">
        <f>Table1[[#This Row],[Profit]]/Table1[[#This Row],[Sales_Value]]</f>
        <v>0.31070688238252359</v>
      </c>
      <c r="O8086" s="3" t="str">
        <f>IF(Table1[[#This Row],[Profit]]&lt;0,"Yes","No")</f>
        <v>No</v>
      </c>
      <c r="P8086" t="str">
        <f>IF(Table1[[#This Row],[Discount_Pct]]&gt;0.3,"High",IF(Table1[[#This Row],[Discount_Pct]]&gt;0.15,"Medium","Low"))</f>
        <v>Medium</v>
      </c>
      <c r="Q8086" t="str">
        <f>TEXT(Table1[[#This Row],[Date]],"MMM-YYYY")</f>
        <v>May-2024</v>
      </c>
      <c r="R8086" t="str">
        <f>IF(Table1[[#This Row],[Sales_Value]]&gt;500000,"Premium",IF(Table1[[#This Row],[Sales_Value]]&gt;100000,"Mid","Basic"))</f>
        <v>Basic</v>
      </c>
    </row>
    <row r="8087" spans="1:18" x14ac:dyDescent="0.3">
      <c r="A8087" s="1">
        <v>45534</v>
      </c>
      <c r="B8087" t="s">
        <v>8288</v>
      </c>
      <c r="C8087" t="s">
        <v>39</v>
      </c>
      <c r="D8087" t="s">
        <v>66</v>
      </c>
      <c r="E8087" t="s">
        <v>252</v>
      </c>
      <c r="F8087" t="s">
        <v>85</v>
      </c>
      <c r="G8087" t="s">
        <v>24</v>
      </c>
      <c r="H8087">
        <v>61</v>
      </c>
      <c r="I8087">
        <v>89.43</v>
      </c>
      <c r="J8087">
        <v>0.25</v>
      </c>
      <c r="K8087">
        <v>4091.42</v>
      </c>
      <c r="L8087">
        <v>31.12</v>
      </c>
      <c r="M8087">
        <v>2193.1</v>
      </c>
      <c r="N8087" s="2">
        <f>Table1[[#This Row],[Profit]]/Table1[[#This Row],[Sales_Value]]</f>
        <v>0.53602416764839589</v>
      </c>
      <c r="O8087" s="3" t="str">
        <f>IF(Table1[[#This Row],[Profit]]&lt;0,"Yes","No")</f>
        <v>No</v>
      </c>
      <c r="P8087" t="str">
        <f>IF(Table1[[#This Row],[Discount_Pct]]&gt;0.3,"High",IF(Table1[[#This Row],[Discount_Pct]]&gt;0.15,"Medium","Low"))</f>
        <v>Medium</v>
      </c>
      <c r="Q8087" t="str">
        <f>TEXT(Table1[[#This Row],[Date]],"MMM-YYYY")</f>
        <v>Aug-2024</v>
      </c>
      <c r="R8087" t="str">
        <f>IF(Table1[[#This Row],[Sales_Value]]&gt;500000,"Premium",IF(Table1[[#This Row],[Sales_Value]]&gt;100000,"Mid","Basic"))</f>
        <v>Basic</v>
      </c>
    </row>
    <row r="8088" spans="1:18" x14ac:dyDescent="0.3">
      <c r="A8088" s="1">
        <v>45611</v>
      </c>
      <c r="B8088" t="s">
        <v>8289</v>
      </c>
      <c r="C8088" t="s">
        <v>34</v>
      </c>
      <c r="D8088" t="s">
        <v>80</v>
      </c>
      <c r="E8088" t="s">
        <v>102</v>
      </c>
      <c r="F8088" t="s">
        <v>138</v>
      </c>
      <c r="G8088" t="s">
        <v>46</v>
      </c>
      <c r="H8088">
        <v>31</v>
      </c>
      <c r="I8088">
        <v>6034.35</v>
      </c>
      <c r="J8088">
        <v>0.17</v>
      </c>
      <c r="K8088">
        <v>155263.82999999999</v>
      </c>
      <c r="L8088">
        <v>3985.06</v>
      </c>
      <c r="M8088">
        <v>31726.97</v>
      </c>
      <c r="N8088" s="2">
        <f>Table1[[#This Row],[Profit]]/Table1[[#This Row],[Sales_Value]]</f>
        <v>0.20434231205039838</v>
      </c>
      <c r="O8088" s="3" t="str">
        <f>IF(Table1[[#This Row],[Profit]]&lt;0,"Yes","No")</f>
        <v>No</v>
      </c>
      <c r="P8088" t="str">
        <f>IF(Table1[[#This Row],[Discount_Pct]]&gt;0.3,"High",IF(Table1[[#This Row],[Discount_Pct]]&gt;0.15,"Medium","Low"))</f>
        <v>Medium</v>
      </c>
      <c r="Q8088" t="str">
        <f>TEXT(Table1[[#This Row],[Date]],"MMM-YYYY")</f>
        <v>Nov-2024</v>
      </c>
      <c r="R8088" t="str">
        <f>IF(Table1[[#This Row],[Sales_Value]]&gt;500000,"Premium",IF(Table1[[#This Row],[Sales_Value]]&gt;100000,"Mid","Basic"))</f>
        <v>Mid</v>
      </c>
    </row>
    <row r="8089" spans="1:18" x14ac:dyDescent="0.3">
      <c r="A8089" s="1">
        <v>45637</v>
      </c>
      <c r="B8089" t="s">
        <v>8290</v>
      </c>
      <c r="C8089" t="s">
        <v>39</v>
      </c>
      <c r="D8089" t="s">
        <v>192</v>
      </c>
      <c r="E8089" t="s">
        <v>97</v>
      </c>
      <c r="F8089" t="s">
        <v>132</v>
      </c>
      <c r="G8089" t="s">
        <v>24</v>
      </c>
      <c r="H8089">
        <v>2</v>
      </c>
      <c r="I8089">
        <v>56.02</v>
      </c>
      <c r="J8089">
        <v>0.15</v>
      </c>
      <c r="K8089">
        <v>95.23</v>
      </c>
      <c r="L8089">
        <v>19.989999999999998</v>
      </c>
      <c r="M8089">
        <v>55.25</v>
      </c>
      <c r="N8089" s="2">
        <f>Table1[[#This Row],[Profit]]/Table1[[#This Row],[Sales_Value]]</f>
        <v>0.58017431481675941</v>
      </c>
      <c r="O8089" s="3" t="str">
        <f>IF(Table1[[#This Row],[Profit]]&lt;0,"Yes","No")</f>
        <v>No</v>
      </c>
      <c r="P8089" t="str">
        <f>IF(Table1[[#This Row],[Discount_Pct]]&gt;0.3,"High",IF(Table1[[#This Row],[Discount_Pct]]&gt;0.15,"Medium","Low"))</f>
        <v>Low</v>
      </c>
      <c r="Q8089" t="str">
        <f>TEXT(Table1[[#This Row],[Date]],"MMM-YYYY")</f>
        <v>Dec-2024</v>
      </c>
      <c r="R8089" t="str">
        <f>IF(Table1[[#This Row],[Sales_Value]]&gt;500000,"Premium",IF(Table1[[#This Row],[Sales_Value]]&gt;100000,"Mid","Basic"))</f>
        <v>Basic</v>
      </c>
    </row>
    <row r="8090" spans="1:18" x14ac:dyDescent="0.3">
      <c r="A8090" s="1">
        <v>45633</v>
      </c>
      <c r="B8090" t="s">
        <v>8291</v>
      </c>
      <c r="C8090" t="s">
        <v>39</v>
      </c>
      <c r="D8090" t="s">
        <v>66</v>
      </c>
      <c r="E8090" t="s">
        <v>171</v>
      </c>
      <c r="F8090" t="s">
        <v>110</v>
      </c>
      <c r="G8090" t="s">
        <v>24</v>
      </c>
      <c r="H8090">
        <v>8</v>
      </c>
      <c r="I8090">
        <v>298.5</v>
      </c>
      <c r="J8090">
        <v>0.24</v>
      </c>
      <c r="K8090">
        <v>1814.88</v>
      </c>
      <c r="L8090">
        <v>211.92</v>
      </c>
      <c r="M8090">
        <v>119.52</v>
      </c>
      <c r="N8090" s="2">
        <f>Table1[[#This Row],[Profit]]/Table1[[#This Row],[Sales_Value]]</f>
        <v>6.5855593758264996E-2</v>
      </c>
      <c r="O8090" s="3" t="str">
        <f>IF(Table1[[#This Row],[Profit]]&lt;0,"Yes","No")</f>
        <v>No</v>
      </c>
      <c r="P8090" t="str">
        <f>IF(Table1[[#This Row],[Discount_Pct]]&gt;0.3,"High",IF(Table1[[#This Row],[Discount_Pct]]&gt;0.15,"Medium","Low"))</f>
        <v>Medium</v>
      </c>
      <c r="Q8090" t="str">
        <f>TEXT(Table1[[#This Row],[Date]],"MMM-YYYY")</f>
        <v>Dec-2024</v>
      </c>
      <c r="R8090" t="str">
        <f>IF(Table1[[#This Row],[Sales_Value]]&gt;500000,"Premium",IF(Table1[[#This Row],[Sales_Value]]&gt;100000,"Mid","Basic"))</f>
        <v>Basic</v>
      </c>
    </row>
    <row r="8091" spans="1:18" x14ac:dyDescent="0.3">
      <c r="A8091" s="1">
        <v>45575</v>
      </c>
      <c r="B8091" t="s">
        <v>8292</v>
      </c>
      <c r="C8091" t="s">
        <v>14</v>
      </c>
      <c r="D8091" t="s">
        <v>26</v>
      </c>
      <c r="E8091" t="s">
        <v>379</v>
      </c>
      <c r="F8091" t="s">
        <v>32</v>
      </c>
      <c r="G8091" t="s">
        <v>18</v>
      </c>
      <c r="H8091">
        <v>29</v>
      </c>
      <c r="I8091">
        <v>13175.82</v>
      </c>
      <c r="J8091">
        <v>0.2</v>
      </c>
      <c r="K8091">
        <v>305679.02</v>
      </c>
      <c r="L8091">
        <v>8108.38</v>
      </c>
      <c r="M8091">
        <v>70536</v>
      </c>
      <c r="N8091" s="2">
        <f>Table1[[#This Row],[Profit]]/Table1[[#This Row],[Sales_Value]]</f>
        <v>0.23075185205710225</v>
      </c>
      <c r="O8091" s="3" t="str">
        <f>IF(Table1[[#This Row],[Profit]]&lt;0,"Yes","No")</f>
        <v>No</v>
      </c>
      <c r="P8091" t="str">
        <f>IF(Table1[[#This Row],[Discount_Pct]]&gt;0.3,"High",IF(Table1[[#This Row],[Discount_Pct]]&gt;0.15,"Medium","Low"))</f>
        <v>Medium</v>
      </c>
      <c r="Q8091" t="str">
        <f>TEXT(Table1[[#This Row],[Date]],"MMM-YYYY")</f>
        <v>Oct-2024</v>
      </c>
      <c r="R8091" t="str">
        <f>IF(Table1[[#This Row],[Sales_Value]]&gt;500000,"Premium",IF(Table1[[#This Row],[Sales_Value]]&gt;100000,"Mid","Basic"))</f>
        <v>Mid</v>
      </c>
    </row>
    <row r="8092" spans="1:18" x14ac:dyDescent="0.3">
      <c r="A8092" s="1">
        <v>45577</v>
      </c>
      <c r="B8092" t="s">
        <v>8293</v>
      </c>
      <c r="C8092" t="s">
        <v>20</v>
      </c>
      <c r="D8092" t="s">
        <v>148</v>
      </c>
      <c r="E8092" t="s">
        <v>557</v>
      </c>
      <c r="F8092" t="s">
        <v>201</v>
      </c>
      <c r="G8092" t="s">
        <v>53</v>
      </c>
      <c r="H8092">
        <v>19</v>
      </c>
      <c r="I8092">
        <v>1371.42</v>
      </c>
      <c r="J8092">
        <v>0.24</v>
      </c>
      <c r="K8092">
        <v>19803.3</v>
      </c>
      <c r="L8092">
        <v>647.63</v>
      </c>
      <c r="M8092">
        <v>7498.33</v>
      </c>
      <c r="N8092" s="2">
        <f>Table1[[#This Row],[Profit]]/Table1[[#This Row],[Sales_Value]]</f>
        <v>0.37864042861543279</v>
      </c>
      <c r="O8092" s="3" t="str">
        <f>IF(Table1[[#This Row],[Profit]]&lt;0,"Yes","No")</f>
        <v>No</v>
      </c>
      <c r="P8092" t="str">
        <f>IF(Table1[[#This Row],[Discount_Pct]]&gt;0.3,"High",IF(Table1[[#This Row],[Discount_Pct]]&gt;0.15,"Medium","Low"))</f>
        <v>Medium</v>
      </c>
      <c r="Q8092" t="str">
        <f>TEXT(Table1[[#This Row],[Date]],"MMM-YYYY")</f>
        <v>Oct-2024</v>
      </c>
      <c r="R8092" t="str">
        <f>IF(Table1[[#This Row],[Sales_Value]]&gt;500000,"Premium",IF(Table1[[#This Row],[Sales_Value]]&gt;100000,"Mid","Basic"))</f>
        <v>Basic</v>
      </c>
    </row>
    <row r="8093" spans="1:18" x14ac:dyDescent="0.3">
      <c r="A8093" s="1">
        <v>45522</v>
      </c>
      <c r="B8093" t="s">
        <v>8294</v>
      </c>
      <c r="C8093" t="s">
        <v>34</v>
      </c>
      <c r="D8093" t="s">
        <v>35</v>
      </c>
      <c r="E8093" t="s">
        <v>524</v>
      </c>
      <c r="F8093" t="s">
        <v>28</v>
      </c>
      <c r="G8093" t="s">
        <v>18</v>
      </c>
      <c r="H8093">
        <v>29</v>
      </c>
      <c r="I8093">
        <v>2289.56</v>
      </c>
      <c r="J8093">
        <v>7.0000000000000007E-2</v>
      </c>
      <c r="K8093">
        <v>61749.43</v>
      </c>
      <c r="L8093">
        <v>1523.93</v>
      </c>
      <c r="M8093">
        <v>17555.46</v>
      </c>
      <c r="N8093" s="2">
        <f>Table1[[#This Row],[Profit]]/Table1[[#This Row],[Sales_Value]]</f>
        <v>0.28430157169062126</v>
      </c>
      <c r="O8093" s="3" t="str">
        <f>IF(Table1[[#This Row],[Profit]]&lt;0,"Yes","No")</f>
        <v>No</v>
      </c>
      <c r="P8093" t="str">
        <f>IF(Table1[[#This Row],[Discount_Pct]]&gt;0.3,"High",IF(Table1[[#This Row],[Discount_Pct]]&gt;0.15,"Medium","Low"))</f>
        <v>Low</v>
      </c>
      <c r="Q8093" t="str">
        <f>TEXT(Table1[[#This Row],[Date]],"MMM-YYYY")</f>
        <v>Aug-2024</v>
      </c>
      <c r="R8093" t="str">
        <f>IF(Table1[[#This Row],[Sales_Value]]&gt;500000,"Premium",IF(Table1[[#This Row],[Sales_Value]]&gt;100000,"Mid","Basic"))</f>
        <v>Basic</v>
      </c>
    </row>
    <row r="8094" spans="1:18" x14ac:dyDescent="0.3">
      <c r="A8094" s="1">
        <v>45565</v>
      </c>
      <c r="B8094" t="s">
        <v>8295</v>
      </c>
      <c r="C8094" t="s">
        <v>39</v>
      </c>
      <c r="D8094" t="s">
        <v>93</v>
      </c>
      <c r="E8094" t="s">
        <v>415</v>
      </c>
      <c r="F8094" t="s">
        <v>165</v>
      </c>
      <c r="G8094" t="s">
        <v>24</v>
      </c>
      <c r="H8094">
        <v>83</v>
      </c>
      <c r="I8094">
        <v>195.97</v>
      </c>
      <c r="J8094">
        <v>0.02</v>
      </c>
      <c r="K8094">
        <v>15940.2</v>
      </c>
      <c r="L8094">
        <v>113.25</v>
      </c>
      <c r="M8094">
        <v>6540.45</v>
      </c>
      <c r="N8094" s="2">
        <f>Table1[[#This Row],[Profit]]/Table1[[#This Row],[Sales_Value]]</f>
        <v>0.41031166484736703</v>
      </c>
      <c r="O8094" s="3" t="str">
        <f>IF(Table1[[#This Row],[Profit]]&lt;0,"Yes","No")</f>
        <v>No</v>
      </c>
      <c r="P8094" t="str">
        <f>IF(Table1[[#This Row],[Discount_Pct]]&gt;0.3,"High",IF(Table1[[#This Row],[Discount_Pct]]&gt;0.15,"Medium","Low"))</f>
        <v>Low</v>
      </c>
      <c r="Q8094" t="str">
        <f>TEXT(Table1[[#This Row],[Date]],"MMM-YYYY")</f>
        <v>Sep-2024</v>
      </c>
      <c r="R8094" t="str">
        <f>IF(Table1[[#This Row],[Sales_Value]]&gt;500000,"Premium",IF(Table1[[#This Row],[Sales_Value]]&gt;100000,"Mid","Basic"))</f>
        <v>Basic</v>
      </c>
    </row>
    <row r="8095" spans="1:18" x14ac:dyDescent="0.3">
      <c r="A8095" s="1">
        <v>45561</v>
      </c>
      <c r="B8095" t="s">
        <v>8296</v>
      </c>
      <c r="C8095" t="s">
        <v>14</v>
      </c>
      <c r="D8095" t="s">
        <v>26</v>
      </c>
      <c r="E8095" t="s">
        <v>121</v>
      </c>
      <c r="F8095" t="s">
        <v>57</v>
      </c>
      <c r="G8095" t="s">
        <v>24</v>
      </c>
      <c r="H8095">
        <v>76</v>
      </c>
      <c r="I8095">
        <v>53.32</v>
      </c>
      <c r="J8095">
        <v>0.1</v>
      </c>
      <c r="K8095">
        <v>3647.09</v>
      </c>
      <c r="L8095">
        <v>28.8</v>
      </c>
      <c r="M8095">
        <v>1458.29</v>
      </c>
      <c r="N8095" s="2">
        <f>Table1[[#This Row],[Profit]]/Table1[[#This Row],[Sales_Value]]</f>
        <v>0.39985029160234598</v>
      </c>
      <c r="O8095" s="3" t="str">
        <f>IF(Table1[[#This Row],[Profit]]&lt;0,"Yes","No")</f>
        <v>No</v>
      </c>
      <c r="P8095" t="str">
        <f>IF(Table1[[#This Row],[Discount_Pct]]&gt;0.3,"High",IF(Table1[[#This Row],[Discount_Pct]]&gt;0.15,"Medium","Low"))</f>
        <v>Low</v>
      </c>
      <c r="Q8095" t="str">
        <f>TEXT(Table1[[#This Row],[Date]],"MMM-YYYY")</f>
        <v>Sep-2024</v>
      </c>
      <c r="R8095" t="str">
        <f>IF(Table1[[#This Row],[Sales_Value]]&gt;500000,"Premium",IF(Table1[[#This Row],[Sales_Value]]&gt;100000,"Mid","Basic"))</f>
        <v>Basic</v>
      </c>
    </row>
    <row r="8096" spans="1:18" x14ac:dyDescent="0.3">
      <c r="A8096" s="1">
        <v>45385</v>
      </c>
      <c r="B8096" t="s">
        <v>8297</v>
      </c>
      <c r="C8096" t="s">
        <v>14</v>
      </c>
      <c r="D8096" t="s">
        <v>26</v>
      </c>
      <c r="E8096" t="s">
        <v>205</v>
      </c>
      <c r="F8096" t="s">
        <v>64</v>
      </c>
      <c r="G8096" t="s">
        <v>53</v>
      </c>
      <c r="H8096">
        <v>96</v>
      </c>
      <c r="I8096">
        <v>791.93</v>
      </c>
      <c r="J8096">
        <v>0</v>
      </c>
      <c r="K8096">
        <v>76025.279999999999</v>
      </c>
      <c r="L8096">
        <v>319.27</v>
      </c>
      <c r="M8096">
        <v>45375.360000000001</v>
      </c>
      <c r="N8096" s="2">
        <f>Table1[[#This Row],[Profit]]/Table1[[#This Row],[Sales_Value]]</f>
        <v>0.59684568080512168</v>
      </c>
      <c r="O8096" s="3" t="str">
        <f>IF(Table1[[#This Row],[Profit]]&lt;0,"Yes","No")</f>
        <v>No</v>
      </c>
      <c r="P8096" t="str">
        <f>IF(Table1[[#This Row],[Discount_Pct]]&gt;0.3,"High",IF(Table1[[#This Row],[Discount_Pct]]&gt;0.15,"Medium","Low"))</f>
        <v>Low</v>
      </c>
      <c r="Q8096" t="str">
        <f>TEXT(Table1[[#This Row],[Date]],"MMM-YYYY")</f>
        <v>Apr-2024</v>
      </c>
      <c r="R8096" t="str">
        <f>IF(Table1[[#This Row],[Sales_Value]]&gt;500000,"Premium",IF(Table1[[#This Row],[Sales_Value]]&gt;100000,"Mid","Basic"))</f>
        <v>Basic</v>
      </c>
    </row>
    <row r="8097" spans="1:18" x14ac:dyDescent="0.3">
      <c r="A8097" s="1">
        <v>45593</v>
      </c>
      <c r="B8097" t="s">
        <v>8298</v>
      </c>
      <c r="C8097" t="s">
        <v>34</v>
      </c>
      <c r="D8097" t="s">
        <v>35</v>
      </c>
      <c r="E8097" t="s">
        <v>311</v>
      </c>
      <c r="F8097" t="s">
        <v>154</v>
      </c>
      <c r="G8097" t="s">
        <v>77</v>
      </c>
      <c r="H8097">
        <v>30</v>
      </c>
      <c r="I8097">
        <v>1341.69</v>
      </c>
      <c r="J8097">
        <v>0.13</v>
      </c>
      <c r="K8097">
        <v>35018.11</v>
      </c>
      <c r="L8097">
        <v>599.92999999999995</v>
      </c>
      <c r="M8097">
        <v>17020.21</v>
      </c>
      <c r="N8097" s="2">
        <f>Table1[[#This Row],[Profit]]/Table1[[#This Row],[Sales_Value]]</f>
        <v>0.48604022318737361</v>
      </c>
      <c r="O8097" s="3" t="str">
        <f>IF(Table1[[#This Row],[Profit]]&lt;0,"Yes","No")</f>
        <v>No</v>
      </c>
      <c r="P8097" t="str">
        <f>IF(Table1[[#This Row],[Discount_Pct]]&gt;0.3,"High",IF(Table1[[#This Row],[Discount_Pct]]&gt;0.15,"Medium","Low"))</f>
        <v>Low</v>
      </c>
      <c r="Q8097" t="str">
        <f>TEXT(Table1[[#This Row],[Date]],"MMM-YYYY")</f>
        <v>Oct-2024</v>
      </c>
      <c r="R8097" t="str">
        <f>IF(Table1[[#This Row],[Sales_Value]]&gt;500000,"Premium",IF(Table1[[#This Row],[Sales_Value]]&gt;100000,"Mid","Basic"))</f>
        <v>Basic</v>
      </c>
    </row>
    <row r="8098" spans="1:18" x14ac:dyDescent="0.3">
      <c r="A8098" s="1">
        <v>45589</v>
      </c>
      <c r="B8098" t="s">
        <v>8299</v>
      </c>
      <c r="C8098" t="s">
        <v>39</v>
      </c>
      <c r="D8098" t="s">
        <v>93</v>
      </c>
      <c r="E8098" t="s">
        <v>100</v>
      </c>
      <c r="F8098" t="s">
        <v>23</v>
      </c>
      <c r="G8098" t="s">
        <v>24</v>
      </c>
      <c r="H8098">
        <v>52</v>
      </c>
      <c r="I8098">
        <v>22.43</v>
      </c>
      <c r="J8098">
        <v>0.26</v>
      </c>
      <c r="K8098">
        <v>863.11</v>
      </c>
      <c r="L8098">
        <v>7.62</v>
      </c>
      <c r="M8098">
        <v>466.87</v>
      </c>
      <c r="N8098" s="2">
        <f>Table1[[#This Row],[Profit]]/Table1[[#This Row],[Sales_Value]]</f>
        <v>0.54091598985065636</v>
      </c>
      <c r="O8098" s="3" t="str">
        <f>IF(Table1[[#This Row],[Profit]]&lt;0,"Yes","No")</f>
        <v>No</v>
      </c>
      <c r="P8098" t="str">
        <f>IF(Table1[[#This Row],[Discount_Pct]]&gt;0.3,"High",IF(Table1[[#This Row],[Discount_Pct]]&gt;0.15,"Medium","Low"))</f>
        <v>Medium</v>
      </c>
      <c r="Q8098" t="str">
        <f>TEXT(Table1[[#This Row],[Date]],"MMM-YYYY")</f>
        <v>Oct-2024</v>
      </c>
      <c r="R8098" t="str">
        <f>IF(Table1[[#This Row],[Sales_Value]]&gt;500000,"Premium",IF(Table1[[#This Row],[Sales_Value]]&gt;100000,"Mid","Basic"))</f>
        <v>Basic</v>
      </c>
    </row>
    <row r="8099" spans="1:18" x14ac:dyDescent="0.3">
      <c r="A8099" s="1">
        <v>45620</v>
      </c>
      <c r="B8099" t="s">
        <v>8300</v>
      </c>
      <c r="C8099" t="s">
        <v>14</v>
      </c>
      <c r="D8099" t="s">
        <v>144</v>
      </c>
      <c r="E8099" t="s">
        <v>56</v>
      </c>
      <c r="F8099" t="s">
        <v>226</v>
      </c>
      <c r="G8099" t="s">
        <v>18</v>
      </c>
      <c r="H8099">
        <v>64</v>
      </c>
      <c r="I8099">
        <v>20142.41</v>
      </c>
      <c r="J8099">
        <v>0.13</v>
      </c>
      <c r="K8099">
        <v>1121529.3899999999</v>
      </c>
      <c r="L8099">
        <v>14097.32</v>
      </c>
      <c r="M8099">
        <v>219300.91</v>
      </c>
      <c r="N8099" s="2">
        <f>Table1[[#This Row],[Profit]]/Table1[[#This Row],[Sales_Value]]</f>
        <v>0.19553737240893884</v>
      </c>
      <c r="O8099" s="3" t="str">
        <f>IF(Table1[[#This Row],[Profit]]&lt;0,"Yes","No")</f>
        <v>No</v>
      </c>
      <c r="P8099" t="str">
        <f>IF(Table1[[#This Row],[Discount_Pct]]&gt;0.3,"High",IF(Table1[[#This Row],[Discount_Pct]]&gt;0.15,"Medium","Low"))</f>
        <v>Low</v>
      </c>
      <c r="Q8099" t="str">
        <f>TEXT(Table1[[#This Row],[Date]],"MMM-YYYY")</f>
        <v>Nov-2024</v>
      </c>
      <c r="R8099" t="str">
        <f>IF(Table1[[#This Row],[Sales_Value]]&gt;500000,"Premium",IF(Table1[[#This Row],[Sales_Value]]&gt;100000,"Mid","Basic"))</f>
        <v>Premium</v>
      </c>
    </row>
    <row r="8100" spans="1:18" x14ac:dyDescent="0.3">
      <c r="A8100" s="1">
        <v>45392</v>
      </c>
      <c r="B8100" t="s">
        <v>8301</v>
      </c>
      <c r="C8100" t="s">
        <v>14</v>
      </c>
      <c r="D8100" t="s">
        <v>160</v>
      </c>
      <c r="E8100" t="s">
        <v>109</v>
      </c>
      <c r="F8100" t="s">
        <v>57</v>
      </c>
      <c r="G8100" t="s">
        <v>24</v>
      </c>
      <c r="H8100">
        <v>84</v>
      </c>
      <c r="I8100">
        <v>65.180000000000007</v>
      </c>
      <c r="J8100">
        <v>0.02</v>
      </c>
      <c r="K8100">
        <v>5365.62</v>
      </c>
      <c r="L8100">
        <v>28.71</v>
      </c>
      <c r="M8100">
        <v>2953.98</v>
      </c>
      <c r="N8100" s="2">
        <f>Table1[[#This Row],[Profit]]/Table1[[#This Row],[Sales_Value]]</f>
        <v>0.55053842799154618</v>
      </c>
      <c r="O8100" s="3" t="str">
        <f>IF(Table1[[#This Row],[Profit]]&lt;0,"Yes","No")</f>
        <v>No</v>
      </c>
      <c r="P8100" t="str">
        <f>IF(Table1[[#This Row],[Discount_Pct]]&gt;0.3,"High",IF(Table1[[#This Row],[Discount_Pct]]&gt;0.15,"Medium","Low"))</f>
        <v>Low</v>
      </c>
      <c r="Q8100" t="str">
        <f>TEXT(Table1[[#This Row],[Date]],"MMM-YYYY")</f>
        <v>Apr-2024</v>
      </c>
      <c r="R8100" t="str">
        <f>IF(Table1[[#This Row],[Sales_Value]]&gt;500000,"Premium",IF(Table1[[#This Row],[Sales_Value]]&gt;100000,"Mid","Basic"))</f>
        <v>Basic</v>
      </c>
    </row>
    <row r="8101" spans="1:18" x14ac:dyDescent="0.3">
      <c r="A8101" s="1">
        <v>45399</v>
      </c>
      <c r="B8101" t="s">
        <v>8302</v>
      </c>
      <c r="C8101" t="s">
        <v>39</v>
      </c>
      <c r="D8101" t="s">
        <v>192</v>
      </c>
      <c r="E8101" t="s">
        <v>51</v>
      </c>
      <c r="F8101" t="s">
        <v>88</v>
      </c>
      <c r="G8101" t="s">
        <v>53</v>
      </c>
      <c r="H8101">
        <v>30</v>
      </c>
      <c r="I8101">
        <v>2028.89</v>
      </c>
      <c r="J8101">
        <v>0.12</v>
      </c>
      <c r="K8101">
        <v>53562.7</v>
      </c>
      <c r="L8101">
        <v>950.86</v>
      </c>
      <c r="M8101">
        <v>25036.9</v>
      </c>
      <c r="N8101" s="2">
        <f>Table1[[#This Row],[Profit]]/Table1[[#This Row],[Sales_Value]]</f>
        <v>0.46743162685973638</v>
      </c>
      <c r="O8101" s="3" t="str">
        <f>IF(Table1[[#This Row],[Profit]]&lt;0,"Yes","No")</f>
        <v>No</v>
      </c>
      <c r="P8101" t="str">
        <f>IF(Table1[[#This Row],[Discount_Pct]]&gt;0.3,"High",IF(Table1[[#This Row],[Discount_Pct]]&gt;0.15,"Medium","Low"))</f>
        <v>Low</v>
      </c>
      <c r="Q8101" t="str">
        <f>TEXT(Table1[[#This Row],[Date]],"MMM-YYYY")</f>
        <v>Apr-2024</v>
      </c>
      <c r="R8101" t="str">
        <f>IF(Table1[[#This Row],[Sales_Value]]&gt;500000,"Premium",IF(Table1[[#This Row],[Sales_Value]]&gt;100000,"Mid","Basic"))</f>
        <v>Basic</v>
      </c>
    </row>
    <row r="8102" spans="1:18" x14ac:dyDescent="0.3">
      <c r="A8102" s="1">
        <v>45612</v>
      </c>
      <c r="B8102" t="s">
        <v>8303</v>
      </c>
      <c r="C8102" t="s">
        <v>39</v>
      </c>
      <c r="D8102" t="s">
        <v>40</v>
      </c>
      <c r="E8102" t="s">
        <v>778</v>
      </c>
      <c r="F8102" t="s">
        <v>85</v>
      </c>
      <c r="G8102" t="s">
        <v>24</v>
      </c>
      <c r="H8102">
        <v>48</v>
      </c>
      <c r="I8102">
        <v>76.94</v>
      </c>
      <c r="J8102">
        <v>0.21</v>
      </c>
      <c r="K8102">
        <v>2917.56</v>
      </c>
      <c r="L8102">
        <v>27.74</v>
      </c>
      <c r="M8102">
        <v>1586.04</v>
      </c>
      <c r="N8102" s="2">
        <f>Table1[[#This Row],[Profit]]/Table1[[#This Row],[Sales_Value]]</f>
        <v>0.54361864023361983</v>
      </c>
      <c r="O8102" s="3" t="str">
        <f>IF(Table1[[#This Row],[Profit]]&lt;0,"Yes","No")</f>
        <v>No</v>
      </c>
      <c r="P8102" t="str">
        <f>IF(Table1[[#This Row],[Discount_Pct]]&gt;0.3,"High",IF(Table1[[#This Row],[Discount_Pct]]&gt;0.15,"Medium","Low"))</f>
        <v>Medium</v>
      </c>
      <c r="Q8102" t="str">
        <f>TEXT(Table1[[#This Row],[Date]],"MMM-YYYY")</f>
        <v>Nov-2024</v>
      </c>
      <c r="R8102" t="str">
        <f>IF(Table1[[#This Row],[Sales_Value]]&gt;500000,"Premium",IF(Table1[[#This Row],[Sales_Value]]&gt;100000,"Mid","Basic"))</f>
        <v>Basic</v>
      </c>
    </row>
    <row r="8103" spans="1:18" x14ac:dyDescent="0.3">
      <c r="A8103" s="1">
        <v>45464</v>
      </c>
      <c r="B8103" t="s">
        <v>8304</v>
      </c>
      <c r="C8103" t="s">
        <v>39</v>
      </c>
      <c r="D8103" t="s">
        <v>40</v>
      </c>
      <c r="E8103" t="s">
        <v>121</v>
      </c>
      <c r="F8103" t="s">
        <v>64</v>
      </c>
      <c r="G8103" t="s">
        <v>53</v>
      </c>
      <c r="H8103">
        <v>64</v>
      </c>
      <c r="I8103">
        <v>636.82000000000005</v>
      </c>
      <c r="J8103">
        <v>0.04</v>
      </c>
      <c r="K8103">
        <v>39126.22</v>
      </c>
      <c r="L8103">
        <v>288.38</v>
      </c>
      <c r="M8103">
        <v>20669.900000000001</v>
      </c>
      <c r="N8103" s="2">
        <f>Table1[[#This Row],[Profit]]/Table1[[#This Row],[Sales_Value]]</f>
        <v>0.52828768023080175</v>
      </c>
      <c r="O8103" s="3" t="str">
        <f>IF(Table1[[#This Row],[Profit]]&lt;0,"Yes","No")</f>
        <v>No</v>
      </c>
      <c r="P8103" t="str">
        <f>IF(Table1[[#This Row],[Discount_Pct]]&gt;0.3,"High",IF(Table1[[#This Row],[Discount_Pct]]&gt;0.15,"Medium","Low"))</f>
        <v>Low</v>
      </c>
      <c r="Q8103" t="str">
        <f>TEXT(Table1[[#This Row],[Date]],"MMM-YYYY")</f>
        <v>Jun-2024</v>
      </c>
      <c r="R8103" t="str">
        <f>IF(Table1[[#This Row],[Sales_Value]]&gt;500000,"Premium",IF(Table1[[#This Row],[Sales_Value]]&gt;100000,"Mid","Basic"))</f>
        <v>Basic</v>
      </c>
    </row>
    <row r="8104" spans="1:18" x14ac:dyDescent="0.3">
      <c r="A8104" s="1">
        <v>45353</v>
      </c>
      <c r="B8104" t="s">
        <v>8305</v>
      </c>
      <c r="C8104" t="s">
        <v>14</v>
      </c>
      <c r="D8104" t="s">
        <v>15</v>
      </c>
      <c r="E8104" t="s">
        <v>193</v>
      </c>
      <c r="F8104" t="s">
        <v>146</v>
      </c>
      <c r="G8104" t="s">
        <v>24</v>
      </c>
      <c r="H8104">
        <v>28</v>
      </c>
      <c r="I8104">
        <v>45.5</v>
      </c>
      <c r="J8104">
        <v>0.04</v>
      </c>
      <c r="K8104">
        <v>1223.04</v>
      </c>
      <c r="L8104">
        <v>31.82</v>
      </c>
      <c r="M8104">
        <v>332.08</v>
      </c>
      <c r="N8104" s="2">
        <f>Table1[[#This Row],[Profit]]/Table1[[#This Row],[Sales_Value]]</f>
        <v>0.2715201465201465</v>
      </c>
      <c r="O8104" s="3" t="str">
        <f>IF(Table1[[#This Row],[Profit]]&lt;0,"Yes","No")</f>
        <v>No</v>
      </c>
      <c r="P8104" t="str">
        <f>IF(Table1[[#This Row],[Discount_Pct]]&gt;0.3,"High",IF(Table1[[#This Row],[Discount_Pct]]&gt;0.15,"Medium","Low"))</f>
        <v>Low</v>
      </c>
      <c r="Q8104" t="str">
        <f>TEXT(Table1[[#This Row],[Date]],"MMM-YYYY")</f>
        <v>Mar-2024</v>
      </c>
      <c r="R8104" t="str">
        <f>IF(Table1[[#This Row],[Sales_Value]]&gt;500000,"Premium",IF(Table1[[#This Row],[Sales_Value]]&gt;100000,"Mid","Basic"))</f>
        <v>Basic</v>
      </c>
    </row>
    <row r="8105" spans="1:18" x14ac:dyDescent="0.3">
      <c r="A8105" s="1">
        <v>45296</v>
      </c>
      <c r="B8105" t="s">
        <v>8306</v>
      </c>
      <c r="C8105" t="s">
        <v>14</v>
      </c>
      <c r="D8105" t="s">
        <v>160</v>
      </c>
      <c r="E8105" t="s">
        <v>778</v>
      </c>
      <c r="F8105" t="s">
        <v>68</v>
      </c>
      <c r="G8105" t="s">
        <v>24</v>
      </c>
      <c r="H8105">
        <v>9</v>
      </c>
      <c r="I8105">
        <v>135.15</v>
      </c>
      <c r="J8105">
        <v>0.1</v>
      </c>
      <c r="K8105">
        <v>1094.72</v>
      </c>
      <c r="L8105">
        <v>58.76</v>
      </c>
      <c r="M8105">
        <v>565.88</v>
      </c>
      <c r="N8105" s="2">
        <f>Table1[[#This Row],[Profit]]/Table1[[#This Row],[Sales_Value]]</f>
        <v>0.51691756796258403</v>
      </c>
      <c r="O8105" s="3" t="str">
        <f>IF(Table1[[#This Row],[Profit]]&lt;0,"Yes","No")</f>
        <v>No</v>
      </c>
      <c r="P8105" t="str">
        <f>IF(Table1[[#This Row],[Discount_Pct]]&gt;0.3,"High",IF(Table1[[#This Row],[Discount_Pct]]&gt;0.15,"Medium","Low"))</f>
        <v>Low</v>
      </c>
      <c r="Q8105" t="str">
        <f>TEXT(Table1[[#This Row],[Date]],"MMM-YYYY")</f>
        <v>Jan-2024</v>
      </c>
      <c r="R8105" t="str">
        <f>IF(Table1[[#This Row],[Sales_Value]]&gt;500000,"Premium",IF(Table1[[#This Row],[Sales_Value]]&gt;100000,"Mid","Basic"))</f>
        <v>Basic</v>
      </c>
    </row>
    <row r="8106" spans="1:18" x14ac:dyDescent="0.3">
      <c r="A8106" s="1">
        <v>45596</v>
      </c>
      <c r="B8106" t="s">
        <v>8307</v>
      </c>
      <c r="C8106" t="s">
        <v>39</v>
      </c>
      <c r="D8106" t="s">
        <v>108</v>
      </c>
      <c r="E8106" t="s">
        <v>87</v>
      </c>
      <c r="F8106" t="s">
        <v>154</v>
      </c>
      <c r="G8106" t="s">
        <v>77</v>
      </c>
      <c r="H8106">
        <v>45</v>
      </c>
      <c r="I8106">
        <v>1149.42</v>
      </c>
      <c r="J8106">
        <v>0.19</v>
      </c>
      <c r="K8106">
        <v>41896.36</v>
      </c>
      <c r="L8106">
        <v>617.04999999999995</v>
      </c>
      <c r="M8106">
        <v>14129.11</v>
      </c>
      <c r="N8106" s="2">
        <f>Table1[[#This Row],[Profit]]/Table1[[#This Row],[Sales_Value]]</f>
        <v>0.33723955971354075</v>
      </c>
      <c r="O8106" s="3" t="str">
        <f>IF(Table1[[#This Row],[Profit]]&lt;0,"Yes","No")</f>
        <v>No</v>
      </c>
      <c r="P8106" t="str">
        <f>IF(Table1[[#This Row],[Discount_Pct]]&gt;0.3,"High",IF(Table1[[#This Row],[Discount_Pct]]&gt;0.15,"Medium","Low"))</f>
        <v>Medium</v>
      </c>
      <c r="Q8106" t="str">
        <f>TEXT(Table1[[#This Row],[Date]],"MMM-YYYY")</f>
        <v>Oct-2024</v>
      </c>
      <c r="R8106" t="str">
        <f>IF(Table1[[#This Row],[Sales_Value]]&gt;500000,"Premium",IF(Table1[[#This Row],[Sales_Value]]&gt;100000,"Mid","Basic"))</f>
        <v>Basic</v>
      </c>
    </row>
    <row r="8107" spans="1:18" x14ac:dyDescent="0.3">
      <c r="A8107" s="1">
        <v>45432</v>
      </c>
      <c r="B8107" t="s">
        <v>8308</v>
      </c>
      <c r="C8107" t="s">
        <v>39</v>
      </c>
      <c r="D8107" t="s">
        <v>192</v>
      </c>
      <c r="E8107" t="s">
        <v>151</v>
      </c>
      <c r="F8107" t="s">
        <v>165</v>
      </c>
      <c r="G8107" t="s">
        <v>24</v>
      </c>
      <c r="H8107">
        <v>3</v>
      </c>
      <c r="I8107">
        <v>175.31</v>
      </c>
      <c r="J8107">
        <v>0.23</v>
      </c>
      <c r="K8107">
        <v>404.97</v>
      </c>
      <c r="L8107">
        <v>108.61</v>
      </c>
      <c r="M8107">
        <v>79.14</v>
      </c>
      <c r="N8107" s="2">
        <f>Table1[[#This Row],[Profit]]/Table1[[#This Row],[Sales_Value]]</f>
        <v>0.19542188310245201</v>
      </c>
      <c r="O8107" s="3" t="str">
        <f>IF(Table1[[#This Row],[Profit]]&lt;0,"Yes","No")</f>
        <v>No</v>
      </c>
      <c r="P8107" t="str">
        <f>IF(Table1[[#This Row],[Discount_Pct]]&gt;0.3,"High",IF(Table1[[#This Row],[Discount_Pct]]&gt;0.15,"Medium","Low"))</f>
        <v>Medium</v>
      </c>
      <c r="Q8107" t="str">
        <f>TEXT(Table1[[#This Row],[Date]],"MMM-YYYY")</f>
        <v>May-2024</v>
      </c>
      <c r="R8107" t="str">
        <f>IF(Table1[[#This Row],[Sales_Value]]&gt;500000,"Premium",IF(Table1[[#This Row],[Sales_Value]]&gt;100000,"Mid","Basic"))</f>
        <v>Basic</v>
      </c>
    </row>
    <row r="8108" spans="1:18" x14ac:dyDescent="0.3">
      <c r="A8108" s="1">
        <v>45563</v>
      </c>
      <c r="B8108" t="s">
        <v>8309</v>
      </c>
      <c r="C8108" t="s">
        <v>39</v>
      </c>
      <c r="D8108" t="s">
        <v>108</v>
      </c>
      <c r="E8108" t="s">
        <v>73</v>
      </c>
      <c r="F8108" t="s">
        <v>85</v>
      </c>
      <c r="G8108" t="s">
        <v>24</v>
      </c>
      <c r="H8108">
        <v>48</v>
      </c>
      <c r="I8108">
        <v>82.09</v>
      </c>
      <c r="J8108">
        <v>0.04</v>
      </c>
      <c r="K8108">
        <v>3782.71</v>
      </c>
      <c r="L8108">
        <v>31.18</v>
      </c>
      <c r="M8108">
        <v>2286.0700000000002</v>
      </c>
      <c r="N8108" s="2">
        <f>Table1[[#This Row],[Profit]]/Table1[[#This Row],[Sales_Value]]</f>
        <v>0.60434714794419875</v>
      </c>
      <c r="O8108" s="3" t="str">
        <f>IF(Table1[[#This Row],[Profit]]&lt;0,"Yes","No")</f>
        <v>No</v>
      </c>
      <c r="P8108" t="str">
        <f>IF(Table1[[#This Row],[Discount_Pct]]&gt;0.3,"High",IF(Table1[[#This Row],[Discount_Pct]]&gt;0.15,"Medium","Low"))</f>
        <v>Low</v>
      </c>
      <c r="Q8108" t="str">
        <f>TEXT(Table1[[#This Row],[Date]],"MMM-YYYY")</f>
        <v>Sep-2024</v>
      </c>
      <c r="R8108" t="str">
        <f>IF(Table1[[#This Row],[Sales_Value]]&gt;500000,"Premium",IF(Table1[[#This Row],[Sales_Value]]&gt;100000,"Mid","Basic"))</f>
        <v>Basic</v>
      </c>
    </row>
    <row r="8109" spans="1:18" x14ac:dyDescent="0.3">
      <c r="A8109" s="1">
        <v>45343</v>
      </c>
      <c r="B8109" t="s">
        <v>8310</v>
      </c>
      <c r="C8109" t="s">
        <v>34</v>
      </c>
      <c r="D8109" t="s">
        <v>35</v>
      </c>
      <c r="E8109" t="s">
        <v>205</v>
      </c>
      <c r="F8109" t="s">
        <v>88</v>
      </c>
      <c r="G8109" t="s">
        <v>53</v>
      </c>
      <c r="H8109">
        <v>66</v>
      </c>
      <c r="I8109">
        <v>1941.11</v>
      </c>
      <c r="J8109">
        <v>0.04</v>
      </c>
      <c r="K8109">
        <v>122988.73</v>
      </c>
      <c r="L8109">
        <v>846.77</v>
      </c>
      <c r="M8109">
        <v>67101.91</v>
      </c>
      <c r="N8109" s="2">
        <f>Table1[[#This Row],[Profit]]/Table1[[#This Row],[Sales_Value]]</f>
        <v>0.54559397434220192</v>
      </c>
      <c r="O8109" s="3" t="str">
        <f>IF(Table1[[#This Row],[Profit]]&lt;0,"Yes","No")</f>
        <v>No</v>
      </c>
      <c r="P8109" t="str">
        <f>IF(Table1[[#This Row],[Discount_Pct]]&gt;0.3,"High",IF(Table1[[#This Row],[Discount_Pct]]&gt;0.15,"Medium","Low"))</f>
        <v>Low</v>
      </c>
      <c r="Q8109" t="str">
        <f>TEXT(Table1[[#This Row],[Date]],"MMM-YYYY")</f>
        <v>Feb-2024</v>
      </c>
      <c r="R8109" t="str">
        <f>IF(Table1[[#This Row],[Sales_Value]]&gt;500000,"Premium",IF(Table1[[#This Row],[Sales_Value]]&gt;100000,"Mid","Basic"))</f>
        <v>Mid</v>
      </c>
    </row>
    <row r="8110" spans="1:18" x14ac:dyDescent="0.3">
      <c r="A8110" s="1">
        <v>45550</v>
      </c>
      <c r="B8110" t="s">
        <v>8311</v>
      </c>
      <c r="C8110" t="s">
        <v>14</v>
      </c>
      <c r="D8110" t="s">
        <v>26</v>
      </c>
      <c r="E8110" t="s">
        <v>109</v>
      </c>
      <c r="F8110" t="s">
        <v>85</v>
      </c>
      <c r="G8110" t="s">
        <v>24</v>
      </c>
      <c r="H8110">
        <v>64</v>
      </c>
      <c r="I8110">
        <v>69.28</v>
      </c>
      <c r="J8110">
        <v>0.13</v>
      </c>
      <c r="K8110">
        <v>3857.51</v>
      </c>
      <c r="L8110">
        <v>29.79</v>
      </c>
      <c r="M8110">
        <v>1950.95</v>
      </c>
      <c r="N8110" s="2">
        <f>Table1[[#This Row],[Profit]]/Table1[[#This Row],[Sales_Value]]</f>
        <v>0.5057537115911559</v>
      </c>
      <c r="O8110" s="3" t="str">
        <f>IF(Table1[[#This Row],[Profit]]&lt;0,"Yes","No")</f>
        <v>No</v>
      </c>
      <c r="P8110" t="str">
        <f>IF(Table1[[#This Row],[Discount_Pct]]&gt;0.3,"High",IF(Table1[[#This Row],[Discount_Pct]]&gt;0.15,"Medium","Low"))</f>
        <v>Low</v>
      </c>
      <c r="Q8110" t="str">
        <f>TEXT(Table1[[#This Row],[Date]],"MMM-YYYY")</f>
        <v>Sep-2024</v>
      </c>
      <c r="R8110" t="str">
        <f>IF(Table1[[#This Row],[Sales_Value]]&gt;500000,"Premium",IF(Table1[[#This Row],[Sales_Value]]&gt;100000,"Mid","Basic"))</f>
        <v>Basic</v>
      </c>
    </row>
    <row r="8111" spans="1:18" x14ac:dyDescent="0.3">
      <c r="A8111" s="1">
        <v>45427</v>
      </c>
      <c r="B8111" t="s">
        <v>8312</v>
      </c>
      <c r="C8111" t="s">
        <v>14</v>
      </c>
      <c r="D8111" t="s">
        <v>15</v>
      </c>
      <c r="E8111" t="s">
        <v>238</v>
      </c>
      <c r="F8111" t="s">
        <v>293</v>
      </c>
      <c r="G8111" t="s">
        <v>53</v>
      </c>
      <c r="H8111">
        <v>94</v>
      </c>
      <c r="I8111">
        <v>792.71</v>
      </c>
      <c r="J8111">
        <v>0.21</v>
      </c>
      <c r="K8111">
        <v>58866.64</v>
      </c>
      <c r="L8111">
        <v>362.62</v>
      </c>
      <c r="M8111">
        <v>24780.36</v>
      </c>
      <c r="N8111" s="2">
        <f>Table1[[#This Row],[Profit]]/Table1[[#This Row],[Sales_Value]]</f>
        <v>0.42095760858781817</v>
      </c>
      <c r="O8111" s="3" t="str">
        <f>IF(Table1[[#This Row],[Profit]]&lt;0,"Yes","No")</f>
        <v>No</v>
      </c>
      <c r="P8111" t="str">
        <f>IF(Table1[[#This Row],[Discount_Pct]]&gt;0.3,"High",IF(Table1[[#This Row],[Discount_Pct]]&gt;0.15,"Medium","Low"))</f>
        <v>Medium</v>
      </c>
      <c r="Q8111" t="str">
        <f>TEXT(Table1[[#This Row],[Date]],"MMM-YYYY")</f>
        <v>May-2024</v>
      </c>
      <c r="R8111" t="str">
        <f>IF(Table1[[#This Row],[Sales_Value]]&gt;500000,"Premium",IF(Table1[[#This Row],[Sales_Value]]&gt;100000,"Mid","Basic"))</f>
        <v>Basic</v>
      </c>
    </row>
    <row r="8112" spans="1:18" x14ac:dyDescent="0.3">
      <c r="A8112" s="1">
        <v>45335</v>
      </c>
      <c r="B8112" t="s">
        <v>8313</v>
      </c>
      <c r="C8112" t="s">
        <v>14</v>
      </c>
      <c r="D8112" t="s">
        <v>160</v>
      </c>
      <c r="E8112" t="s">
        <v>288</v>
      </c>
      <c r="F8112" t="s">
        <v>82</v>
      </c>
      <c r="G8112" t="s">
        <v>24</v>
      </c>
      <c r="H8112">
        <v>67</v>
      </c>
      <c r="I8112">
        <v>91.56</v>
      </c>
      <c r="J8112">
        <v>0.13</v>
      </c>
      <c r="K8112">
        <v>5337.03</v>
      </c>
      <c r="L8112">
        <v>53.06</v>
      </c>
      <c r="M8112">
        <v>1782.01</v>
      </c>
      <c r="N8112" s="2">
        <f>Table1[[#This Row],[Profit]]/Table1[[#This Row],[Sales_Value]]</f>
        <v>0.33389544372057117</v>
      </c>
      <c r="O8112" s="3" t="str">
        <f>IF(Table1[[#This Row],[Profit]]&lt;0,"Yes","No")</f>
        <v>No</v>
      </c>
      <c r="P8112" t="str">
        <f>IF(Table1[[#This Row],[Discount_Pct]]&gt;0.3,"High",IF(Table1[[#This Row],[Discount_Pct]]&gt;0.15,"Medium","Low"))</f>
        <v>Low</v>
      </c>
      <c r="Q8112" t="str">
        <f>TEXT(Table1[[#This Row],[Date]],"MMM-YYYY")</f>
        <v>Feb-2024</v>
      </c>
      <c r="R8112" t="str">
        <f>IF(Table1[[#This Row],[Sales_Value]]&gt;500000,"Premium",IF(Table1[[#This Row],[Sales_Value]]&gt;100000,"Mid","Basic"))</f>
        <v>Basic</v>
      </c>
    </row>
    <row r="8113" spans="1:18" x14ac:dyDescent="0.3">
      <c r="A8113" s="1">
        <v>45440</v>
      </c>
      <c r="B8113" t="s">
        <v>8314</v>
      </c>
      <c r="C8113" t="s">
        <v>34</v>
      </c>
      <c r="D8113" t="s">
        <v>59</v>
      </c>
      <c r="E8113" t="s">
        <v>266</v>
      </c>
      <c r="F8113" t="s">
        <v>122</v>
      </c>
      <c r="G8113" t="s">
        <v>18</v>
      </c>
      <c r="H8113">
        <v>65</v>
      </c>
      <c r="I8113">
        <v>8515.41</v>
      </c>
      <c r="J8113">
        <v>0.6</v>
      </c>
      <c r="K8113">
        <v>221400.66</v>
      </c>
      <c r="L8113">
        <v>5851.06</v>
      </c>
      <c r="M8113">
        <v>128902.62</v>
      </c>
      <c r="N8113" s="2">
        <f>Table1[[#This Row],[Profit]]/Table1[[#This Row],[Sales_Value]]</f>
        <v>0.58221425356184575</v>
      </c>
      <c r="O8113" s="3" t="str">
        <f>IF(Table1[[#This Row],[Profit]]&lt;0,"Yes","No")</f>
        <v>No</v>
      </c>
      <c r="P8113" t="str">
        <f>IF(Table1[[#This Row],[Discount_Pct]]&gt;0.3,"High",IF(Table1[[#This Row],[Discount_Pct]]&gt;0.15,"Medium","Low"))</f>
        <v>High</v>
      </c>
      <c r="Q8113" t="str">
        <f>TEXT(Table1[[#This Row],[Date]],"MMM-YYYY")</f>
        <v>May-2024</v>
      </c>
      <c r="R8113" t="str">
        <f>IF(Table1[[#This Row],[Sales_Value]]&gt;500000,"Premium",IF(Table1[[#This Row],[Sales_Value]]&gt;100000,"Mid","Basic"))</f>
        <v>Mid</v>
      </c>
    </row>
    <row r="8114" spans="1:18" x14ac:dyDescent="0.3">
      <c r="A8114" s="1">
        <v>45475</v>
      </c>
      <c r="B8114" t="s">
        <v>8315</v>
      </c>
      <c r="C8114" t="s">
        <v>14</v>
      </c>
      <c r="D8114" t="s">
        <v>15</v>
      </c>
      <c r="E8114" t="s">
        <v>48</v>
      </c>
      <c r="F8114" t="s">
        <v>61</v>
      </c>
      <c r="G8114" t="s">
        <v>53</v>
      </c>
      <c r="H8114">
        <v>9</v>
      </c>
      <c r="I8114">
        <v>3387.42</v>
      </c>
      <c r="J8114">
        <v>0.23</v>
      </c>
      <c r="K8114">
        <v>23474.82</v>
      </c>
      <c r="L8114">
        <v>2088.85</v>
      </c>
      <c r="M8114">
        <v>4675.17</v>
      </c>
      <c r="N8114" s="2">
        <f>Table1[[#This Row],[Profit]]/Table1[[#This Row],[Sales_Value]]</f>
        <v>0.19915679864637939</v>
      </c>
      <c r="O8114" s="3" t="str">
        <f>IF(Table1[[#This Row],[Profit]]&lt;0,"Yes","No")</f>
        <v>No</v>
      </c>
      <c r="P8114" t="str">
        <f>IF(Table1[[#This Row],[Discount_Pct]]&gt;0.3,"High",IF(Table1[[#This Row],[Discount_Pct]]&gt;0.15,"Medium","Low"))</f>
        <v>Medium</v>
      </c>
      <c r="Q8114" t="str">
        <f>TEXT(Table1[[#This Row],[Date]],"MMM-YYYY")</f>
        <v>Jul-2024</v>
      </c>
      <c r="R8114" t="str">
        <f>IF(Table1[[#This Row],[Sales_Value]]&gt;500000,"Premium",IF(Table1[[#This Row],[Sales_Value]]&gt;100000,"Mid","Basic"))</f>
        <v>Basic</v>
      </c>
    </row>
    <row r="8115" spans="1:18" x14ac:dyDescent="0.3">
      <c r="A8115" s="1">
        <v>45386</v>
      </c>
      <c r="B8115" t="s">
        <v>8316</v>
      </c>
      <c r="C8115" t="s">
        <v>14</v>
      </c>
      <c r="D8115" t="s">
        <v>144</v>
      </c>
      <c r="E8115" t="s">
        <v>60</v>
      </c>
      <c r="F8115" t="s">
        <v>64</v>
      </c>
      <c r="G8115" t="s">
        <v>53</v>
      </c>
      <c r="H8115">
        <v>5</v>
      </c>
      <c r="I8115">
        <v>704.82</v>
      </c>
      <c r="J8115">
        <v>0.04</v>
      </c>
      <c r="K8115">
        <v>3383.14</v>
      </c>
      <c r="L8115">
        <v>277.3</v>
      </c>
      <c r="M8115">
        <v>1996.64</v>
      </c>
      <c r="N8115" s="2">
        <f>Table1[[#This Row],[Profit]]/Table1[[#This Row],[Sales_Value]]</f>
        <v>0.59017362568501452</v>
      </c>
      <c r="O8115" s="3" t="str">
        <f>IF(Table1[[#This Row],[Profit]]&lt;0,"Yes","No")</f>
        <v>No</v>
      </c>
      <c r="P8115" t="str">
        <f>IF(Table1[[#This Row],[Discount_Pct]]&gt;0.3,"High",IF(Table1[[#This Row],[Discount_Pct]]&gt;0.15,"Medium","Low"))</f>
        <v>Low</v>
      </c>
      <c r="Q8115" t="str">
        <f>TEXT(Table1[[#This Row],[Date]],"MMM-YYYY")</f>
        <v>Apr-2024</v>
      </c>
      <c r="R8115" t="str">
        <f>IF(Table1[[#This Row],[Sales_Value]]&gt;500000,"Premium",IF(Table1[[#This Row],[Sales_Value]]&gt;100000,"Mid","Basic"))</f>
        <v>Basic</v>
      </c>
    </row>
    <row r="8116" spans="1:18" x14ac:dyDescent="0.3">
      <c r="A8116" s="1">
        <v>45653</v>
      </c>
      <c r="B8116" t="s">
        <v>8317</v>
      </c>
      <c r="C8116" t="s">
        <v>39</v>
      </c>
      <c r="D8116" t="s">
        <v>108</v>
      </c>
      <c r="E8116" t="s">
        <v>557</v>
      </c>
      <c r="F8116" t="s">
        <v>264</v>
      </c>
      <c r="G8116" t="s">
        <v>77</v>
      </c>
      <c r="H8116">
        <v>35</v>
      </c>
      <c r="I8116">
        <v>2732.52</v>
      </c>
      <c r="J8116">
        <v>0.2</v>
      </c>
      <c r="K8116">
        <v>76510.559999999998</v>
      </c>
      <c r="L8116">
        <v>1453.55</v>
      </c>
      <c r="M8116">
        <v>25636.31</v>
      </c>
      <c r="N8116" s="2">
        <f>Table1[[#This Row],[Profit]]/Table1[[#This Row],[Sales_Value]]</f>
        <v>0.33506891074905221</v>
      </c>
      <c r="O8116" s="3" t="str">
        <f>IF(Table1[[#This Row],[Profit]]&lt;0,"Yes","No")</f>
        <v>No</v>
      </c>
      <c r="P8116" t="str">
        <f>IF(Table1[[#This Row],[Discount_Pct]]&gt;0.3,"High",IF(Table1[[#This Row],[Discount_Pct]]&gt;0.15,"Medium","Low"))</f>
        <v>Medium</v>
      </c>
      <c r="Q8116" t="str">
        <f>TEXT(Table1[[#This Row],[Date]],"MMM-YYYY")</f>
        <v>Dec-2024</v>
      </c>
      <c r="R8116" t="str">
        <f>IF(Table1[[#This Row],[Sales_Value]]&gt;500000,"Premium",IF(Table1[[#This Row],[Sales_Value]]&gt;100000,"Mid","Basic"))</f>
        <v>Basic</v>
      </c>
    </row>
    <row r="8117" spans="1:18" x14ac:dyDescent="0.3">
      <c r="A8117" s="1">
        <v>45386</v>
      </c>
      <c r="B8117" t="s">
        <v>8318</v>
      </c>
      <c r="C8117" t="s">
        <v>39</v>
      </c>
      <c r="D8117" t="s">
        <v>40</v>
      </c>
      <c r="E8117" t="s">
        <v>73</v>
      </c>
      <c r="F8117" t="s">
        <v>156</v>
      </c>
      <c r="G8117" t="s">
        <v>18</v>
      </c>
      <c r="H8117">
        <v>42</v>
      </c>
      <c r="I8117">
        <v>19205.84</v>
      </c>
      <c r="J8117">
        <v>0</v>
      </c>
      <c r="K8117">
        <v>806645.28</v>
      </c>
      <c r="L8117">
        <v>15238.15</v>
      </c>
      <c r="M8117">
        <v>166642.98000000001</v>
      </c>
      <c r="N8117" s="2">
        <f>Table1[[#This Row],[Profit]]/Table1[[#This Row],[Sales_Value]]</f>
        <v>0.20658768374619388</v>
      </c>
      <c r="O8117" s="3" t="str">
        <f>IF(Table1[[#This Row],[Profit]]&lt;0,"Yes","No")</f>
        <v>No</v>
      </c>
      <c r="P8117" t="str">
        <f>IF(Table1[[#This Row],[Discount_Pct]]&gt;0.3,"High",IF(Table1[[#This Row],[Discount_Pct]]&gt;0.15,"Medium","Low"))</f>
        <v>Low</v>
      </c>
      <c r="Q8117" t="str">
        <f>TEXT(Table1[[#This Row],[Date]],"MMM-YYYY")</f>
        <v>Apr-2024</v>
      </c>
      <c r="R8117" t="str">
        <f>IF(Table1[[#This Row],[Sales_Value]]&gt;500000,"Premium",IF(Table1[[#This Row],[Sales_Value]]&gt;100000,"Mid","Basic"))</f>
        <v>Premium</v>
      </c>
    </row>
    <row r="8118" spans="1:18" x14ac:dyDescent="0.3">
      <c r="A8118" s="1">
        <v>45615</v>
      </c>
      <c r="B8118" t="s">
        <v>8319</v>
      </c>
      <c r="C8118" t="s">
        <v>14</v>
      </c>
      <c r="D8118" t="s">
        <v>144</v>
      </c>
      <c r="E8118" t="s">
        <v>97</v>
      </c>
      <c r="F8118" t="s">
        <v>95</v>
      </c>
      <c r="G8118" t="s">
        <v>77</v>
      </c>
      <c r="H8118">
        <v>8</v>
      </c>
      <c r="I8118">
        <v>3476.72</v>
      </c>
      <c r="J8118">
        <v>0</v>
      </c>
      <c r="K8118">
        <v>27813.759999999998</v>
      </c>
      <c r="L8118">
        <v>2160.11</v>
      </c>
      <c r="M8118">
        <v>10532.88</v>
      </c>
      <c r="N8118" s="2">
        <f>Table1[[#This Row],[Profit]]/Table1[[#This Row],[Sales_Value]]</f>
        <v>0.37869313605927424</v>
      </c>
      <c r="O8118" s="3" t="str">
        <f>IF(Table1[[#This Row],[Profit]]&lt;0,"Yes","No")</f>
        <v>No</v>
      </c>
      <c r="P8118" t="str">
        <f>IF(Table1[[#This Row],[Discount_Pct]]&gt;0.3,"High",IF(Table1[[#This Row],[Discount_Pct]]&gt;0.15,"Medium","Low"))</f>
        <v>Low</v>
      </c>
      <c r="Q8118" t="str">
        <f>TEXT(Table1[[#This Row],[Date]],"MMM-YYYY")</f>
        <v>Nov-2024</v>
      </c>
      <c r="R8118" t="str">
        <f>IF(Table1[[#This Row],[Sales_Value]]&gt;500000,"Premium",IF(Table1[[#This Row],[Sales_Value]]&gt;100000,"Mid","Basic"))</f>
        <v>Basic</v>
      </c>
    </row>
    <row r="8119" spans="1:18" x14ac:dyDescent="0.3">
      <c r="A8119" s="1">
        <v>45619</v>
      </c>
      <c r="B8119" t="s">
        <v>8320</v>
      </c>
      <c r="C8119" t="s">
        <v>39</v>
      </c>
      <c r="D8119" t="s">
        <v>66</v>
      </c>
      <c r="E8119" t="s">
        <v>175</v>
      </c>
      <c r="F8119" t="s">
        <v>152</v>
      </c>
      <c r="G8119" t="s">
        <v>24</v>
      </c>
      <c r="H8119">
        <v>23</v>
      </c>
      <c r="I8119">
        <v>25.24</v>
      </c>
      <c r="J8119">
        <v>0.17</v>
      </c>
      <c r="K8119">
        <v>481.83</v>
      </c>
      <c r="L8119">
        <v>9.02</v>
      </c>
      <c r="M8119">
        <v>274.37</v>
      </c>
      <c r="N8119" s="2">
        <f>Table1[[#This Row],[Profit]]/Table1[[#This Row],[Sales_Value]]</f>
        <v>0.56943320258182351</v>
      </c>
      <c r="O8119" s="3" t="str">
        <f>IF(Table1[[#This Row],[Profit]]&lt;0,"Yes","No")</f>
        <v>No</v>
      </c>
      <c r="P8119" t="str">
        <f>IF(Table1[[#This Row],[Discount_Pct]]&gt;0.3,"High",IF(Table1[[#This Row],[Discount_Pct]]&gt;0.15,"Medium","Low"))</f>
        <v>Medium</v>
      </c>
      <c r="Q8119" t="str">
        <f>TEXT(Table1[[#This Row],[Date]],"MMM-YYYY")</f>
        <v>Nov-2024</v>
      </c>
      <c r="R8119" t="str">
        <f>IF(Table1[[#This Row],[Sales_Value]]&gt;500000,"Premium",IF(Table1[[#This Row],[Sales_Value]]&gt;100000,"Mid","Basic"))</f>
        <v>Basic</v>
      </c>
    </row>
    <row r="8120" spans="1:18" x14ac:dyDescent="0.3">
      <c r="A8120" s="1">
        <v>45616</v>
      </c>
      <c r="B8120" t="s">
        <v>8321</v>
      </c>
      <c r="C8120" t="s">
        <v>39</v>
      </c>
      <c r="D8120" t="s">
        <v>40</v>
      </c>
      <c r="E8120" t="s">
        <v>84</v>
      </c>
      <c r="F8120" t="s">
        <v>134</v>
      </c>
      <c r="G8120" t="s">
        <v>24</v>
      </c>
      <c r="H8120">
        <v>16</v>
      </c>
      <c r="I8120">
        <v>122.92</v>
      </c>
      <c r="J8120">
        <v>0.24</v>
      </c>
      <c r="K8120">
        <v>1494.71</v>
      </c>
      <c r="L8120">
        <v>61.4</v>
      </c>
      <c r="M8120">
        <v>512.30999999999995</v>
      </c>
      <c r="N8120" s="2">
        <f>Table1[[#This Row],[Profit]]/Table1[[#This Row],[Sales_Value]]</f>
        <v>0.3427487606291521</v>
      </c>
      <c r="O8120" s="3" t="str">
        <f>IF(Table1[[#This Row],[Profit]]&lt;0,"Yes","No")</f>
        <v>No</v>
      </c>
      <c r="P8120" t="str">
        <f>IF(Table1[[#This Row],[Discount_Pct]]&gt;0.3,"High",IF(Table1[[#This Row],[Discount_Pct]]&gt;0.15,"Medium","Low"))</f>
        <v>Medium</v>
      </c>
      <c r="Q8120" t="str">
        <f>TEXT(Table1[[#This Row],[Date]],"MMM-YYYY")</f>
        <v>Nov-2024</v>
      </c>
      <c r="R8120" t="str">
        <f>IF(Table1[[#This Row],[Sales_Value]]&gt;500000,"Premium",IF(Table1[[#This Row],[Sales_Value]]&gt;100000,"Mid","Basic"))</f>
        <v>Basic</v>
      </c>
    </row>
    <row r="8121" spans="1:18" x14ac:dyDescent="0.3">
      <c r="A8121" s="1">
        <v>45506</v>
      </c>
      <c r="B8121" t="s">
        <v>8322</v>
      </c>
      <c r="C8121" t="s">
        <v>14</v>
      </c>
      <c r="D8121" t="s">
        <v>144</v>
      </c>
      <c r="E8121" t="s">
        <v>128</v>
      </c>
      <c r="F8121" t="s">
        <v>52</v>
      </c>
      <c r="G8121" t="s">
        <v>53</v>
      </c>
      <c r="H8121">
        <v>36</v>
      </c>
      <c r="I8121">
        <v>1544.61</v>
      </c>
      <c r="J8121">
        <v>0.06</v>
      </c>
      <c r="K8121">
        <v>52269.599999999999</v>
      </c>
      <c r="L8121">
        <v>1045.92</v>
      </c>
      <c r="M8121">
        <v>14616.48</v>
      </c>
      <c r="N8121" s="2">
        <f>Table1[[#This Row],[Profit]]/Table1[[#This Row],[Sales_Value]]</f>
        <v>0.27963634693971257</v>
      </c>
      <c r="O8121" s="3" t="str">
        <f>IF(Table1[[#This Row],[Profit]]&lt;0,"Yes","No")</f>
        <v>No</v>
      </c>
      <c r="P8121" t="str">
        <f>IF(Table1[[#This Row],[Discount_Pct]]&gt;0.3,"High",IF(Table1[[#This Row],[Discount_Pct]]&gt;0.15,"Medium","Low"))</f>
        <v>Low</v>
      </c>
      <c r="Q8121" t="str">
        <f>TEXT(Table1[[#This Row],[Date]],"MMM-YYYY")</f>
        <v>Aug-2024</v>
      </c>
      <c r="R8121" t="str">
        <f>IF(Table1[[#This Row],[Sales_Value]]&gt;500000,"Premium",IF(Table1[[#This Row],[Sales_Value]]&gt;100000,"Mid","Basic"))</f>
        <v>Basic</v>
      </c>
    </row>
    <row r="8122" spans="1:18" x14ac:dyDescent="0.3">
      <c r="A8122" s="1">
        <v>45401</v>
      </c>
      <c r="B8122" t="s">
        <v>8323</v>
      </c>
      <c r="C8122" t="s">
        <v>14</v>
      </c>
      <c r="D8122" t="s">
        <v>15</v>
      </c>
      <c r="E8122" t="s">
        <v>311</v>
      </c>
      <c r="F8122" t="s">
        <v>32</v>
      </c>
      <c r="G8122" t="s">
        <v>18</v>
      </c>
      <c r="H8122">
        <v>78</v>
      </c>
      <c r="I8122">
        <v>13563.84</v>
      </c>
      <c r="J8122">
        <v>0.28999999999999998</v>
      </c>
      <c r="K8122">
        <v>751165.46</v>
      </c>
      <c r="L8122">
        <v>8618.57</v>
      </c>
      <c r="M8122">
        <v>78917</v>
      </c>
      <c r="N8122" s="2">
        <f>Table1[[#This Row],[Profit]]/Table1[[#This Row],[Sales_Value]]</f>
        <v>0.10505940994677791</v>
      </c>
      <c r="O8122" s="3" t="str">
        <f>IF(Table1[[#This Row],[Profit]]&lt;0,"Yes","No")</f>
        <v>No</v>
      </c>
      <c r="P8122" t="str">
        <f>IF(Table1[[#This Row],[Discount_Pct]]&gt;0.3,"High",IF(Table1[[#This Row],[Discount_Pct]]&gt;0.15,"Medium","Low"))</f>
        <v>Medium</v>
      </c>
      <c r="Q8122" t="str">
        <f>TEXT(Table1[[#This Row],[Date]],"MMM-YYYY")</f>
        <v>Apr-2024</v>
      </c>
      <c r="R8122" t="str">
        <f>IF(Table1[[#This Row],[Sales_Value]]&gt;500000,"Premium",IF(Table1[[#This Row],[Sales_Value]]&gt;100000,"Mid","Basic"))</f>
        <v>Premium</v>
      </c>
    </row>
    <row r="8123" spans="1:18" x14ac:dyDescent="0.3">
      <c r="A8123" s="1">
        <v>45345</v>
      </c>
      <c r="B8123" t="s">
        <v>8324</v>
      </c>
      <c r="C8123" t="s">
        <v>34</v>
      </c>
      <c r="D8123" t="s">
        <v>105</v>
      </c>
      <c r="E8123" t="s">
        <v>27</v>
      </c>
      <c r="F8123" t="s">
        <v>106</v>
      </c>
      <c r="G8123" t="s">
        <v>77</v>
      </c>
      <c r="H8123">
        <v>30</v>
      </c>
      <c r="I8123">
        <v>225.16</v>
      </c>
      <c r="J8123">
        <v>0.2</v>
      </c>
      <c r="K8123">
        <v>5403.84</v>
      </c>
      <c r="L8123">
        <v>74.11</v>
      </c>
      <c r="M8123">
        <v>3180.54</v>
      </c>
      <c r="N8123" s="2">
        <f>Table1[[#This Row],[Profit]]/Table1[[#This Row],[Sales_Value]]</f>
        <v>0.58857034997335222</v>
      </c>
      <c r="O8123" s="3" t="str">
        <f>IF(Table1[[#This Row],[Profit]]&lt;0,"Yes","No")</f>
        <v>No</v>
      </c>
      <c r="P8123" t="str">
        <f>IF(Table1[[#This Row],[Discount_Pct]]&gt;0.3,"High",IF(Table1[[#This Row],[Discount_Pct]]&gt;0.15,"Medium","Low"))</f>
        <v>Medium</v>
      </c>
      <c r="Q8123" t="str">
        <f>TEXT(Table1[[#This Row],[Date]],"MMM-YYYY")</f>
        <v>Feb-2024</v>
      </c>
      <c r="R8123" t="str">
        <f>IF(Table1[[#This Row],[Sales_Value]]&gt;500000,"Premium",IF(Table1[[#This Row],[Sales_Value]]&gt;100000,"Mid","Basic"))</f>
        <v>Basic</v>
      </c>
    </row>
    <row r="8124" spans="1:18" x14ac:dyDescent="0.3">
      <c r="A8124" s="1">
        <v>45653</v>
      </c>
      <c r="B8124" t="s">
        <v>8325</v>
      </c>
      <c r="C8124" t="s">
        <v>20</v>
      </c>
      <c r="D8124" t="s">
        <v>72</v>
      </c>
      <c r="E8124" t="s">
        <v>195</v>
      </c>
      <c r="F8124" t="s">
        <v>23</v>
      </c>
      <c r="G8124" t="s">
        <v>24</v>
      </c>
      <c r="H8124">
        <v>9</v>
      </c>
      <c r="I8124">
        <v>21.53</v>
      </c>
      <c r="J8124">
        <v>0.23</v>
      </c>
      <c r="K8124">
        <v>149.19999999999999</v>
      </c>
      <c r="L8124">
        <v>7.82</v>
      </c>
      <c r="M8124">
        <v>78.819999999999993</v>
      </c>
      <c r="N8124" s="2">
        <f>Table1[[#This Row],[Profit]]/Table1[[#This Row],[Sales_Value]]</f>
        <v>0.52828418230563001</v>
      </c>
      <c r="O8124" s="3" t="str">
        <f>IF(Table1[[#This Row],[Profit]]&lt;0,"Yes","No")</f>
        <v>No</v>
      </c>
      <c r="P8124" t="str">
        <f>IF(Table1[[#This Row],[Discount_Pct]]&gt;0.3,"High",IF(Table1[[#This Row],[Discount_Pct]]&gt;0.15,"Medium","Low"))</f>
        <v>Medium</v>
      </c>
      <c r="Q8124" t="str">
        <f>TEXT(Table1[[#This Row],[Date]],"MMM-YYYY")</f>
        <v>Dec-2024</v>
      </c>
      <c r="R8124" t="str">
        <f>IF(Table1[[#This Row],[Sales_Value]]&gt;500000,"Premium",IF(Table1[[#This Row],[Sales_Value]]&gt;100000,"Mid","Basic"))</f>
        <v>Basic</v>
      </c>
    </row>
    <row r="8125" spans="1:18" x14ac:dyDescent="0.3">
      <c r="A8125" s="1">
        <v>45309</v>
      </c>
      <c r="B8125" t="s">
        <v>8326</v>
      </c>
      <c r="C8125" t="s">
        <v>34</v>
      </c>
      <c r="D8125" t="s">
        <v>105</v>
      </c>
      <c r="E8125" t="s">
        <v>260</v>
      </c>
      <c r="F8125" t="s">
        <v>91</v>
      </c>
      <c r="G8125" t="s">
        <v>46</v>
      </c>
      <c r="H8125">
        <v>58</v>
      </c>
      <c r="I8125">
        <v>8535.5300000000007</v>
      </c>
      <c r="J8125">
        <v>0.06</v>
      </c>
      <c r="K8125">
        <v>465357.1</v>
      </c>
      <c r="L8125">
        <v>5580.53</v>
      </c>
      <c r="M8125">
        <v>141686.35999999999</v>
      </c>
      <c r="N8125" s="2">
        <f>Table1[[#This Row],[Profit]]/Table1[[#This Row],[Sales_Value]]</f>
        <v>0.30446803110987236</v>
      </c>
      <c r="O8125" s="3" t="str">
        <f>IF(Table1[[#This Row],[Profit]]&lt;0,"Yes","No")</f>
        <v>No</v>
      </c>
      <c r="P8125" t="str">
        <f>IF(Table1[[#This Row],[Discount_Pct]]&gt;0.3,"High",IF(Table1[[#This Row],[Discount_Pct]]&gt;0.15,"Medium","Low"))</f>
        <v>Low</v>
      </c>
      <c r="Q8125" t="str">
        <f>TEXT(Table1[[#This Row],[Date]],"MMM-YYYY")</f>
        <v>Jan-2024</v>
      </c>
      <c r="R8125" t="str">
        <f>IF(Table1[[#This Row],[Sales_Value]]&gt;500000,"Premium",IF(Table1[[#This Row],[Sales_Value]]&gt;100000,"Mid","Basic"))</f>
        <v>Mid</v>
      </c>
    </row>
    <row r="8126" spans="1:18" x14ac:dyDescent="0.3">
      <c r="A8126" s="1">
        <v>45315</v>
      </c>
      <c r="B8126" t="s">
        <v>8327</v>
      </c>
      <c r="C8126" t="s">
        <v>39</v>
      </c>
      <c r="D8126" t="s">
        <v>66</v>
      </c>
      <c r="E8126" t="s">
        <v>81</v>
      </c>
      <c r="F8126" t="s">
        <v>146</v>
      </c>
      <c r="G8126" t="s">
        <v>24</v>
      </c>
      <c r="H8126">
        <v>34</v>
      </c>
      <c r="I8126">
        <v>47.76</v>
      </c>
      <c r="J8126">
        <v>0.28000000000000003</v>
      </c>
      <c r="K8126">
        <v>1169.1600000000001</v>
      </c>
      <c r="L8126">
        <v>30.28</v>
      </c>
      <c r="M8126">
        <v>139.63999999999999</v>
      </c>
      <c r="N8126" s="2">
        <f>Table1[[#This Row],[Profit]]/Table1[[#This Row],[Sales_Value]]</f>
        <v>0.11943617640015051</v>
      </c>
      <c r="O8126" s="3" t="str">
        <f>IF(Table1[[#This Row],[Profit]]&lt;0,"Yes","No")</f>
        <v>No</v>
      </c>
      <c r="P8126" t="str">
        <f>IF(Table1[[#This Row],[Discount_Pct]]&gt;0.3,"High",IF(Table1[[#This Row],[Discount_Pct]]&gt;0.15,"Medium","Low"))</f>
        <v>Medium</v>
      </c>
      <c r="Q8126" t="str">
        <f>TEXT(Table1[[#This Row],[Date]],"MMM-YYYY")</f>
        <v>Jan-2024</v>
      </c>
      <c r="R8126" t="str">
        <f>IF(Table1[[#This Row],[Sales_Value]]&gt;500000,"Premium",IF(Table1[[#This Row],[Sales_Value]]&gt;100000,"Mid","Basic"))</f>
        <v>Basic</v>
      </c>
    </row>
    <row r="8127" spans="1:18" x14ac:dyDescent="0.3">
      <c r="A8127" s="1">
        <v>45453</v>
      </c>
      <c r="B8127" t="s">
        <v>8328</v>
      </c>
      <c r="C8127" t="s">
        <v>34</v>
      </c>
      <c r="D8127" t="s">
        <v>105</v>
      </c>
      <c r="E8127" t="s">
        <v>205</v>
      </c>
      <c r="F8127" t="s">
        <v>293</v>
      </c>
      <c r="G8127" t="s">
        <v>53</v>
      </c>
      <c r="H8127">
        <v>48</v>
      </c>
      <c r="I8127">
        <v>834.83</v>
      </c>
      <c r="J8127">
        <v>0.01</v>
      </c>
      <c r="K8127">
        <v>39671.120000000003</v>
      </c>
      <c r="L8127">
        <v>406.7</v>
      </c>
      <c r="M8127">
        <v>20149.52</v>
      </c>
      <c r="N8127" s="2">
        <f>Table1[[#This Row],[Profit]]/Table1[[#This Row],[Sales_Value]]</f>
        <v>0.50791406947925843</v>
      </c>
      <c r="O8127" s="3" t="str">
        <f>IF(Table1[[#This Row],[Profit]]&lt;0,"Yes","No")</f>
        <v>No</v>
      </c>
      <c r="P8127" t="str">
        <f>IF(Table1[[#This Row],[Discount_Pct]]&gt;0.3,"High",IF(Table1[[#This Row],[Discount_Pct]]&gt;0.15,"Medium","Low"))</f>
        <v>Low</v>
      </c>
      <c r="Q8127" t="str">
        <f>TEXT(Table1[[#This Row],[Date]],"MMM-YYYY")</f>
        <v>Jun-2024</v>
      </c>
      <c r="R8127" t="str">
        <f>IF(Table1[[#This Row],[Sales_Value]]&gt;500000,"Premium",IF(Table1[[#This Row],[Sales_Value]]&gt;100000,"Mid","Basic"))</f>
        <v>Basic</v>
      </c>
    </row>
    <row r="8128" spans="1:18" x14ac:dyDescent="0.3">
      <c r="A8128" s="1">
        <v>45578</v>
      </c>
      <c r="B8128" t="s">
        <v>8329</v>
      </c>
      <c r="C8128" t="s">
        <v>34</v>
      </c>
      <c r="D8128" t="s">
        <v>105</v>
      </c>
      <c r="E8128" t="s">
        <v>275</v>
      </c>
      <c r="F8128" t="s">
        <v>156</v>
      </c>
      <c r="G8128" t="s">
        <v>18</v>
      </c>
      <c r="H8128">
        <v>27</v>
      </c>
      <c r="I8128">
        <v>20101.490000000002</v>
      </c>
      <c r="J8128">
        <v>0.27</v>
      </c>
      <c r="K8128">
        <v>396200.37</v>
      </c>
      <c r="L8128">
        <v>14838.36</v>
      </c>
      <c r="M8128">
        <v>-4435.3500000000004</v>
      </c>
      <c r="N8128" s="2">
        <f>Table1[[#This Row],[Profit]]/Table1[[#This Row],[Sales_Value]]</f>
        <v>-1.1194714431993085E-2</v>
      </c>
      <c r="O8128" s="3" t="str">
        <f>IF(Table1[[#This Row],[Profit]]&lt;0,"Yes","No")</f>
        <v>Yes</v>
      </c>
      <c r="P8128" t="str">
        <f>IF(Table1[[#This Row],[Discount_Pct]]&gt;0.3,"High",IF(Table1[[#This Row],[Discount_Pct]]&gt;0.15,"Medium","Low"))</f>
        <v>Medium</v>
      </c>
      <c r="Q8128" t="str">
        <f>TEXT(Table1[[#This Row],[Date]],"MMM-YYYY")</f>
        <v>Oct-2024</v>
      </c>
      <c r="R8128" t="str">
        <f>IF(Table1[[#This Row],[Sales_Value]]&gt;500000,"Premium",IF(Table1[[#This Row],[Sales_Value]]&gt;100000,"Mid","Basic"))</f>
        <v>Mid</v>
      </c>
    </row>
    <row r="8129" spans="1:18" x14ac:dyDescent="0.3">
      <c r="A8129" s="1">
        <v>45571</v>
      </c>
      <c r="B8129" t="s">
        <v>8330</v>
      </c>
      <c r="C8129" t="s">
        <v>20</v>
      </c>
      <c r="D8129" t="s">
        <v>72</v>
      </c>
      <c r="E8129" t="s">
        <v>540</v>
      </c>
      <c r="F8129" t="s">
        <v>422</v>
      </c>
      <c r="G8129" t="s">
        <v>24</v>
      </c>
      <c r="H8129">
        <v>15</v>
      </c>
      <c r="I8129">
        <v>361.29</v>
      </c>
      <c r="J8129">
        <v>0.2</v>
      </c>
      <c r="K8129">
        <v>4335.4799999999996</v>
      </c>
      <c r="L8129">
        <v>229.29</v>
      </c>
      <c r="M8129">
        <v>-896.13</v>
      </c>
      <c r="N8129" s="2">
        <f>Table1[[#This Row],[Profit]]/Table1[[#This Row],[Sales_Value]]</f>
        <v>-0.20669683633646102</v>
      </c>
      <c r="O8129" s="3" t="str">
        <f>IF(Table1[[#This Row],[Profit]]&lt;0,"Yes","No")</f>
        <v>Yes</v>
      </c>
      <c r="P8129" t="str">
        <f>IF(Table1[[#This Row],[Discount_Pct]]&gt;0.3,"High",IF(Table1[[#This Row],[Discount_Pct]]&gt;0.15,"Medium","Low"))</f>
        <v>Medium</v>
      </c>
      <c r="Q8129" t="str">
        <f>TEXT(Table1[[#This Row],[Date]],"MMM-YYYY")</f>
        <v>Oct-2024</v>
      </c>
      <c r="R8129" t="str">
        <f>IF(Table1[[#This Row],[Sales_Value]]&gt;500000,"Premium",IF(Table1[[#This Row],[Sales_Value]]&gt;100000,"Mid","Basic"))</f>
        <v>Basic</v>
      </c>
    </row>
    <row r="8130" spans="1:18" x14ac:dyDescent="0.3">
      <c r="A8130" s="1">
        <v>45433</v>
      </c>
      <c r="B8130" t="s">
        <v>8331</v>
      </c>
      <c r="C8130" t="s">
        <v>39</v>
      </c>
      <c r="D8130" t="s">
        <v>108</v>
      </c>
      <c r="E8130" t="s">
        <v>238</v>
      </c>
      <c r="F8130" t="s">
        <v>161</v>
      </c>
      <c r="G8130" t="s">
        <v>24</v>
      </c>
      <c r="H8130">
        <v>71</v>
      </c>
      <c r="I8130">
        <v>18.41</v>
      </c>
      <c r="J8130">
        <v>0.15</v>
      </c>
      <c r="K8130">
        <v>1111.04</v>
      </c>
      <c r="L8130">
        <v>5.15</v>
      </c>
      <c r="M8130">
        <v>745.39</v>
      </c>
      <c r="N8130" s="2">
        <f>Table1[[#This Row],[Profit]]/Table1[[#This Row],[Sales_Value]]</f>
        <v>0.67089393721198154</v>
      </c>
      <c r="O8130" s="3" t="str">
        <f>IF(Table1[[#This Row],[Profit]]&lt;0,"Yes","No")</f>
        <v>No</v>
      </c>
      <c r="P8130" t="str">
        <f>IF(Table1[[#This Row],[Discount_Pct]]&gt;0.3,"High",IF(Table1[[#This Row],[Discount_Pct]]&gt;0.15,"Medium","Low"))</f>
        <v>Low</v>
      </c>
      <c r="Q8130" t="str">
        <f>TEXT(Table1[[#This Row],[Date]],"MMM-YYYY")</f>
        <v>May-2024</v>
      </c>
      <c r="R8130" t="str">
        <f>IF(Table1[[#This Row],[Sales_Value]]&gt;500000,"Premium",IF(Table1[[#This Row],[Sales_Value]]&gt;100000,"Mid","Basic"))</f>
        <v>Basic</v>
      </c>
    </row>
    <row r="8131" spans="1:18" x14ac:dyDescent="0.3">
      <c r="A8131" s="1">
        <v>45303</v>
      </c>
      <c r="B8131" t="s">
        <v>8332</v>
      </c>
      <c r="C8131" t="s">
        <v>39</v>
      </c>
      <c r="D8131" t="s">
        <v>93</v>
      </c>
      <c r="E8131" t="s">
        <v>81</v>
      </c>
      <c r="F8131" t="s">
        <v>156</v>
      </c>
      <c r="G8131" t="s">
        <v>18</v>
      </c>
      <c r="H8131">
        <v>2</v>
      </c>
      <c r="I8131">
        <v>20213.080000000002</v>
      </c>
      <c r="J8131">
        <v>7.0000000000000007E-2</v>
      </c>
      <c r="K8131">
        <v>37596.33</v>
      </c>
      <c r="L8131">
        <v>15245</v>
      </c>
      <c r="M8131">
        <v>7106.33</v>
      </c>
      <c r="N8131" s="2">
        <f>Table1[[#This Row],[Profit]]/Table1[[#This Row],[Sales_Value]]</f>
        <v>0.18901658752330347</v>
      </c>
      <c r="O8131" s="3" t="str">
        <f>IF(Table1[[#This Row],[Profit]]&lt;0,"Yes","No")</f>
        <v>No</v>
      </c>
      <c r="P8131" t="str">
        <f>IF(Table1[[#This Row],[Discount_Pct]]&gt;0.3,"High",IF(Table1[[#This Row],[Discount_Pct]]&gt;0.15,"Medium","Low"))</f>
        <v>Low</v>
      </c>
      <c r="Q8131" t="str">
        <f>TEXT(Table1[[#This Row],[Date]],"MMM-YYYY")</f>
        <v>Jan-2024</v>
      </c>
      <c r="R8131" t="str">
        <f>IF(Table1[[#This Row],[Sales_Value]]&gt;500000,"Premium",IF(Table1[[#This Row],[Sales_Value]]&gt;100000,"Mid","Basic"))</f>
        <v>Basic</v>
      </c>
    </row>
    <row r="8132" spans="1:18" x14ac:dyDescent="0.3">
      <c r="A8132" s="1">
        <v>45402</v>
      </c>
      <c r="B8132" t="s">
        <v>8333</v>
      </c>
      <c r="C8132" t="s">
        <v>39</v>
      </c>
      <c r="D8132" t="s">
        <v>40</v>
      </c>
      <c r="E8132" t="s">
        <v>81</v>
      </c>
      <c r="F8132" t="s">
        <v>161</v>
      </c>
      <c r="G8132" t="s">
        <v>24</v>
      </c>
      <c r="H8132">
        <v>49</v>
      </c>
      <c r="I8132">
        <v>21.17</v>
      </c>
      <c r="J8132">
        <v>0.27</v>
      </c>
      <c r="K8132">
        <v>757.25</v>
      </c>
      <c r="L8132">
        <v>4.82</v>
      </c>
      <c r="M8132">
        <v>521.07000000000005</v>
      </c>
      <c r="N8132" s="2">
        <f>Table1[[#This Row],[Profit]]/Table1[[#This Row],[Sales_Value]]</f>
        <v>0.6881082865632222</v>
      </c>
      <c r="O8132" s="3" t="str">
        <f>IF(Table1[[#This Row],[Profit]]&lt;0,"Yes","No")</f>
        <v>No</v>
      </c>
      <c r="P8132" t="str">
        <f>IF(Table1[[#This Row],[Discount_Pct]]&gt;0.3,"High",IF(Table1[[#This Row],[Discount_Pct]]&gt;0.15,"Medium","Low"))</f>
        <v>Medium</v>
      </c>
      <c r="Q8132" t="str">
        <f>TEXT(Table1[[#This Row],[Date]],"MMM-YYYY")</f>
        <v>Apr-2024</v>
      </c>
      <c r="R8132" t="str">
        <f>IF(Table1[[#This Row],[Sales_Value]]&gt;500000,"Premium",IF(Table1[[#This Row],[Sales_Value]]&gt;100000,"Mid","Basic"))</f>
        <v>Basic</v>
      </c>
    </row>
    <row r="8133" spans="1:18" x14ac:dyDescent="0.3">
      <c r="A8133" s="1">
        <v>45496</v>
      </c>
      <c r="B8133" t="s">
        <v>8334</v>
      </c>
      <c r="C8133" t="s">
        <v>20</v>
      </c>
      <c r="D8133" t="s">
        <v>21</v>
      </c>
      <c r="E8133" t="s">
        <v>370</v>
      </c>
      <c r="F8133" t="s">
        <v>142</v>
      </c>
      <c r="G8133" t="s">
        <v>18</v>
      </c>
      <c r="H8133">
        <v>85</v>
      </c>
      <c r="I8133">
        <v>11732.05</v>
      </c>
      <c r="J8133">
        <v>0.28000000000000003</v>
      </c>
      <c r="K8133">
        <v>718001.46</v>
      </c>
      <c r="L8133">
        <v>9366.08</v>
      </c>
      <c r="M8133">
        <v>-78115.34</v>
      </c>
      <c r="N8133" s="2">
        <f>Table1[[#This Row],[Profit]]/Table1[[#This Row],[Sales_Value]]</f>
        <v>-0.10879551693390707</v>
      </c>
      <c r="O8133" s="3" t="str">
        <f>IF(Table1[[#This Row],[Profit]]&lt;0,"Yes","No")</f>
        <v>Yes</v>
      </c>
      <c r="P8133" t="str">
        <f>IF(Table1[[#This Row],[Discount_Pct]]&gt;0.3,"High",IF(Table1[[#This Row],[Discount_Pct]]&gt;0.15,"Medium","Low"))</f>
        <v>Medium</v>
      </c>
      <c r="Q8133" t="str">
        <f>TEXT(Table1[[#This Row],[Date]],"MMM-YYYY")</f>
        <v>Jul-2024</v>
      </c>
      <c r="R8133" t="str">
        <f>IF(Table1[[#This Row],[Sales_Value]]&gt;500000,"Premium",IF(Table1[[#This Row],[Sales_Value]]&gt;100000,"Mid","Basic"))</f>
        <v>Premium</v>
      </c>
    </row>
    <row r="8134" spans="1:18" x14ac:dyDescent="0.3">
      <c r="A8134" s="1">
        <v>45445</v>
      </c>
      <c r="B8134" t="s">
        <v>8335</v>
      </c>
      <c r="C8134" t="s">
        <v>20</v>
      </c>
      <c r="D8134" t="s">
        <v>72</v>
      </c>
      <c r="E8134" t="s">
        <v>415</v>
      </c>
      <c r="F8134" t="s">
        <v>113</v>
      </c>
      <c r="G8134" t="s">
        <v>24</v>
      </c>
      <c r="H8134">
        <v>33</v>
      </c>
      <c r="I8134">
        <v>57.83</v>
      </c>
      <c r="J8134">
        <v>0.11</v>
      </c>
      <c r="K8134">
        <v>1698.47</v>
      </c>
      <c r="L8134">
        <v>27.36</v>
      </c>
      <c r="M8134">
        <v>795.59</v>
      </c>
      <c r="N8134" s="2">
        <f>Table1[[#This Row],[Profit]]/Table1[[#This Row],[Sales_Value]]</f>
        <v>0.46841569176965153</v>
      </c>
      <c r="O8134" s="3" t="str">
        <f>IF(Table1[[#This Row],[Profit]]&lt;0,"Yes","No")</f>
        <v>No</v>
      </c>
      <c r="P8134" t="str">
        <f>IF(Table1[[#This Row],[Discount_Pct]]&gt;0.3,"High",IF(Table1[[#This Row],[Discount_Pct]]&gt;0.15,"Medium","Low"))</f>
        <v>Low</v>
      </c>
      <c r="Q8134" t="str">
        <f>TEXT(Table1[[#This Row],[Date]],"MMM-YYYY")</f>
        <v>Jun-2024</v>
      </c>
      <c r="R8134" t="str">
        <f>IF(Table1[[#This Row],[Sales_Value]]&gt;500000,"Premium",IF(Table1[[#This Row],[Sales_Value]]&gt;100000,"Mid","Basic"))</f>
        <v>Basic</v>
      </c>
    </row>
    <row r="8135" spans="1:18" x14ac:dyDescent="0.3">
      <c r="A8135" s="1">
        <v>45655</v>
      </c>
      <c r="B8135" t="s">
        <v>8336</v>
      </c>
      <c r="C8135" t="s">
        <v>34</v>
      </c>
      <c r="D8135" t="s">
        <v>207</v>
      </c>
      <c r="E8135" t="s">
        <v>94</v>
      </c>
      <c r="F8135" t="s">
        <v>152</v>
      </c>
      <c r="G8135" t="s">
        <v>24</v>
      </c>
      <c r="H8135">
        <v>5</v>
      </c>
      <c r="I8135">
        <v>23.73</v>
      </c>
      <c r="J8135">
        <v>0.09</v>
      </c>
      <c r="K8135">
        <v>107.97</v>
      </c>
      <c r="L8135">
        <v>10.38</v>
      </c>
      <c r="M8135">
        <v>56.07</v>
      </c>
      <c r="N8135" s="2">
        <f>Table1[[#This Row],[Profit]]/Table1[[#This Row],[Sales_Value]]</f>
        <v>0.51931091969991661</v>
      </c>
      <c r="O8135" s="3" t="str">
        <f>IF(Table1[[#This Row],[Profit]]&lt;0,"Yes","No")</f>
        <v>No</v>
      </c>
      <c r="P8135" t="str">
        <f>IF(Table1[[#This Row],[Discount_Pct]]&gt;0.3,"High",IF(Table1[[#This Row],[Discount_Pct]]&gt;0.15,"Medium","Low"))</f>
        <v>Low</v>
      </c>
      <c r="Q8135" t="str">
        <f>TEXT(Table1[[#This Row],[Date]],"MMM-YYYY")</f>
        <v>Dec-2024</v>
      </c>
      <c r="R8135" t="str">
        <f>IF(Table1[[#This Row],[Sales_Value]]&gt;500000,"Premium",IF(Table1[[#This Row],[Sales_Value]]&gt;100000,"Mid","Basic"))</f>
        <v>Basic</v>
      </c>
    </row>
    <row r="8136" spans="1:18" x14ac:dyDescent="0.3">
      <c r="A8136" s="1">
        <v>45328</v>
      </c>
      <c r="B8136" t="s">
        <v>8337</v>
      </c>
      <c r="C8136" t="s">
        <v>34</v>
      </c>
      <c r="D8136" t="s">
        <v>35</v>
      </c>
      <c r="E8136" t="s">
        <v>97</v>
      </c>
      <c r="F8136" t="s">
        <v>49</v>
      </c>
      <c r="G8136" t="s">
        <v>24</v>
      </c>
      <c r="H8136">
        <v>78</v>
      </c>
      <c r="I8136">
        <v>59.56</v>
      </c>
      <c r="J8136">
        <v>0.26</v>
      </c>
      <c r="K8136">
        <v>3437.8</v>
      </c>
      <c r="L8136">
        <v>36.58</v>
      </c>
      <c r="M8136">
        <v>584.55999999999995</v>
      </c>
      <c r="N8136" s="2">
        <f>Table1[[#This Row],[Profit]]/Table1[[#This Row],[Sales_Value]]</f>
        <v>0.17003897841642909</v>
      </c>
      <c r="O8136" s="3" t="str">
        <f>IF(Table1[[#This Row],[Profit]]&lt;0,"Yes","No")</f>
        <v>No</v>
      </c>
      <c r="P8136" t="str">
        <f>IF(Table1[[#This Row],[Discount_Pct]]&gt;0.3,"High",IF(Table1[[#This Row],[Discount_Pct]]&gt;0.15,"Medium","Low"))</f>
        <v>Medium</v>
      </c>
      <c r="Q8136" t="str">
        <f>TEXT(Table1[[#This Row],[Date]],"MMM-YYYY")</f>
        <v>Feb-2024</v>
      </c>
      <c r="R8136" t="str">
        <f>IF(Table1[[#This Row],[Sales_Value]]&gt;500000,"Premium",IF(Table1[[#This Row],[Sales_Value]]&gt;100000,"Mid","Basic"))</f>
        <v>Basic</v>
      </c>
    </row>
    <row r="8137" spans="1:18" x14ac:dyDescent="0.3">
      <c r="A8137" s="1">
        <v>45497</v>
      </c>
      <c r="B8137" t="s">
        <v>8338</v>
      </c>
      <c r="C8137" t="s">
        <v>39</v>
      </c>
      <c r="D8137" t="s">
        <v>66</v>
      </c>
      <c r="E8137" t="s">
        <v>370</v>
      </c>
      <c r="F8137" t="s">
        <v>70</v>
      </c>
      <c r="G8137" t="s">
        <v>46</v>
      </c>
      <c r="H8137">
        <v>99</v>
      </c>
      <c r="I8137">
        <v>1439.31</v>
      </c>
      <c r="J8137">
        <v>0.26</v>
      </c>
      <c r="K8137">
        <v>105443.85</v>
      </c>
      <c r="L8137">
        <v>843.25</v>
      </c>
      <c r="M8137">
        <v>21962.1</v>
      </c>
      <c r="N8137" s="2">
        <f>Table1[[#This Row],[Profit]]/Table1[[#This Row],[Sales_Value]]</f>
        <v>0.20828241760899283</v>
      </c>
      <c r="O8137" s="3" t="str">
        <f>IF(Table1[[#This Row],[Profit]]&lt;0,"Yes","No")</f>
        <v>No</v>
      </c>
      <c r="P8137" t="str">
        <f>IF(Table1[[#This Row],[Discount_Pct]]&gt;0.3,"High",IF(Table1[[#This Row],[Discount_Pct]]&gt;0.15,"Medium","Low"))</f>
        <v>Medium</v>
      </c>
      <c r="Q8137" t="str">
        <f>TEXT(Table1[[#This Row],[Date]],"MMM-YYYY")</f>
        <v>Jul-2024</v>
      </c>
      <c r="R8137" t="str">
        <f>IF(Table1[[#This Row],[Sales_Value]]&gt;500000,"Premium",IF(Table1[[#This Row],[Sales_Value]]&gt;100000,"Mid","Basic"))</f>
        <v>Mid</v>
      </c>
    </row>
    <row r="8138" spans="1:18" x14ac:dyDescent="0.3">
      <c r="A8138" s="1">
        <v>45345</v>
      </c>
      <c r="B8138" t="s">
        <v>8339</v>
      </c>
      <c r="C8138" t="s">
        <v>20</v>
      </c>
      <c r="D8138" t="s">
        <v>124</v>
      </c>
      <c r="E8138" t="s">
        <v>27</v>
      </c>
      <c r="F8138" t="s">
        <v>37</v>
      </c>
      <c r="G8138" t="s">
        <v>18</v>
      </c>
      <c r="H8138">
        <v>95</v>
      </c>
      <c r="I8138">
        <v>35236.35</v>
      </c>
      <c r="J8138">
        <v>0.14000000000000001</v>
      </c>
      <c r="K8138">
        <v>2878809.8</v>
      </c>
      <c r="L8138">
        <v>34047.18</v>
      </c>
      <c r="M8138">
        <v>-355672.31</v>
      </c>
      <c r="N8138" s="2">
        <f>Table1[[#This Row],[Profit]]/Table1[[#This Row],[Sales_Value]]</f>
        <v>-0.12354838794838062</v>
      </c>
      <c r="O8138" s="3" t="str">
        <f>IF(Table1[[#This Row],[Profit]]&lt;0,"Yes","No")</f>
        <v>Yes</v>
      </c>
      <c r="P8138" t="str">
        <f>IF(Table1[[#This Row],[Discount_Pct]]&gt;0.3,"High",IF(Table1[[#This Row],[Discount_Pct]]&gt;0.15,"Medium","Low"))</f>
        <v>Low</v>
      </c>
      <c r="Q8138" t="str">
        <f>TEXT(Table1[[#This Row],[Date]],"MMM-YYYY")</f>
        <v>Feb-2024</v>
      </c>
      <c r="R8138" t="str">
        <f>IF(Table1[[#This Row],[Sales_Value]]&gt;500000,"Premium",IF(Table1[[#This Row],[Sales_Value]]&gt;100000,"Mid","Basic"))</f>
        <v>Premium</v>
      </c>
    </row>
    <row r="8139" spans="1:18" x14ac:dyDescent="0.3">
      <c r="A8139" s="1">
        <v>45320</v>
      </c>
      <c r="B8139" t="s">
        <v>8340</v>
      </c>
      <c r="C8139" t="s">
        <v>20</v>
      </c>
      <c r="D8139" t="s">
        <v>364</v>
      </c>
      <c r="E8139" t="s">
        <v>193</v>
      </c>
      <c r="F8139" t="s">
        <v>180</v>
      </c>
      <c r="G8139" t="s">
        <v>53</v>
      </c>
      <c r="H8139">
        <v>87</v>
      </c>
      <c r="I8139">
        <v>1551.64</v>
      </c>
      <c r="J8139">
        <v>0</v>
      </c>
      <c r="K8139">
        <v>134992.68</v>
      </c>
      <c r="L8139">
        <v>821.58</v>
      </c>
      <c r="M8139">
        <v>63515.22</v>
      </c>
      <c r="N8139" s="2">
        <f>Table1[[#This Row],[Profit]]/Table1[[#This Row],[Sales_Value]]</f>
        <v>0.4705086231342322</v>
      </c>
      <c r="O8139" s="3" t="str">
        <f>IF(Table1[[#This Row],[Profit]]&lt;0,"Yes","No")</f>
        <v>No</v>
      </c>
      <c r="P8139" t="str">
        <f>IF(Table1[[#This Row],[Discount_Pct]]&gt;0.3,"High",IF(Table1[[#This Row],[Discount_Pct]]&gt;0.15,"Medium","Low"))</f>
        <v>Low</v>
      </c>
      <c r="Q8139" t="str">
        <f>TEXT(Table1[[#This Row],[Date]],"MMM-YYYY")</f>
        <v>Jan-2024</v>
      </c>
      <c r="R8139" t="str">
        <f>IF(Table1[[#This Row],[Sales_Value]]&gt;500000,"Premium",IF(Table1[[#This Row],[Sales_Value]]&gt;100000,"Mid","Basic"))</f>
        <v>Mid</v>
      </c>
    </row>
    <row r="8140" spans="1:18" x14ac:dyDescent="0.3">
      <c r="A8140" s="1">
        <v>45308</v>
      </c>
      <c r="B8140" t="s">
        <v>8341</v>
      </c>
      <c r="C8140" t="s">
        <v>34</v>
      </c>
      <c r="D8140" t="s">
        <v>105</v>
      </c>
      <c r="E8140" t="s">
        <v>115</v>
      </c>
      <c r="F8140" t="s">
        <v>70</v>
      </c>
      <c r="G8140" t="s">
        <v>46</v>
      </c>
      <c r="H8140">
        <v>72</v>
      </c>
      <c r="I8140">
        <v>1429.38</v>
      </c>
      <c r="J8140">
        <v>0.25</v>
      </c>
      <c r="K8140">
        <v>77186.52</v>
      </c>
      <c r="L8140">
        <v>863.86</v>
      </c>
      <c r="M8140">
        <v>14988.6</v>
      </c>
      <c r="N8140" s="2">
        <f>Table1[[#This Row],[Profit]]/Table1[[#This Row],[Sales_Value]]</f>
        <v>0.19418675696222604</v>
      </c>
      <c r="O8140" s="3" t="str">
        <f>IF(Table1[[#This Row],[Profit]]&lt;0,"Yes","No")</f>
        <v>No</v>
      </c>
      <c r="P8140" t="str">
        <f>IF(Table1[[#This Row],[Discount_Pct]]&gt;0.3,"High",IF(Table1[[#This Row],[Discount_Pct]]&gt;0.15,"Medium","Low"))</f>
        <v>Medium</v>
      </c>
      <c r="Q8140" t="str">
        <f>TEXT(Table1[[#This Row],[Date]],"MMM-YYYY")</f>
        <v>Jan-2024</v>
      </c>
      <c r="R8140" t="str">
        <f>IF(Table1[[#This Row],[Sales_Value]]&gt;500000,"Premium",IF(Table1[[#This Row],[Sales_Value]]&gt;100000,"Mid","Basic"))</f>
        <v>Basic</v>
      </c>
    </row>
    <row r="8141" spans="1:18" x14ac:dyDescent="0.3">
      <c r="A8141" s="1">
        <v>45527</v>
      </c>
      <c r="B8141" t="s">
        <v>8342</v>
      </c>
      <c r="C8141" t="s">
        <v>34</v>
      </c>
      <c r="D8141" t="s">
        <v>35</v>
      </c>
      <c r="E8141" t="s">
        <v>102</v>
      </c>
      <c r="F8141" t="s">
        <v>178</v>
      </c>
      <c r="G8141" t="s">
        <v>46</v>
      </c>
      <c r="H8141">
        <v>50</v>
      </c>
      <c r="I8141">
        <v>22272.55</v>
      </c>
      <c r="J8141">
        <v>0.24</v>
      </c>
      <c r="K8141">
        <v>846356.9</v>
      </c>
      <c r="L8141">
        <v>18619.66</v>
      </c>
      <c r="M8141">
        <v>-84626.1</v>
      </c>
      <c r="N8141" s="2">
        <f>Table1[[#This Row],[Profit]]/Table1[[#This Row],[Sales_Value]]</f>
        <v>-9.9988669082747478E-2</v>
      </c>
      <c r="O8141" s="3" t="str">
        <f>IF(Table1[[#This Row],[Profit]]&lt;0,"Yes","No")</f>
        <v>Yes</v>
      </c>
      <c r="P8141" t="str">
        <f>IF(Table1[[#This Row],[Discount_Pct]]&gt;0.3,"High",IF(Table1[[#This Row],[Discount_Pct]]&gt;0.15,"Medium","Low"))</f>
        <v>Medium</v>
      </c>
      <c r="Q8141" t="str">
        <f>TEXT(Table1[[#This Row],[Date]],"MMM-YYYY")</f>
        <v>Aug-2024</v>
      </c>
      <c r="R8141" t="str">
        <f>IF(Table1[[#This Row],[Sales_Value]]&gt;500000,"Premium",IF(Table1[[#This Row],[Sales_Value]]&gt;100000,"Mid","Basic"))</f>
        <v>Premium</v>
      </c>
    </row>
    <row r="8142" spans="1:18" x14ac:dyDescent="0.3">
      <c r="A8142" s="1">
        <v>45368</v>
      </c>
      <c r="B8142" t="s">
        <v>8343</v>
      </c>
      <c r="C8142" t="s">
        <v>39</v>
      </c>
      <c r="D8142" t="s">
        <v>665</v>
      </c>
      <c r="E8142" t="s">
        <v>415</v>
      </c>
      <c r="F8142" t="s">
        <v>113</v>
      </c>
      <c r="G8142" t="s">
        <v>24</v>
      </c>
      <c r="H8142">
        <v>15</v>
      </c>
      <c r="I8142">
        <v>67.2</v>
      </c>
      <c r="J8142">
        <v>0</v>
      </c>
      <c r="K8142">
        <v>1008</v>
      </c>
      <c r="L8142">
        <v>22.85</v>
      </c>
      <c r="M8142">
        <v>665.25</v>
      </c>
      <c r="N8142" s="2">
        <f>Table1[[#This Row],[Profit]]/Table1[[#This Row],[Sales_Value]]</f>
        <v>0.65997023809523814</v>
      </c>
      <c r="O8142" s="3" t="str">
        <f>IF(Table1[[#This Row],[Profit]]&lt;0,"Yes","No")</f>
        <v>No</v>
      </c>
      <c r="P8142" t="str">
        <f>IF(Table1[[#This Row],[Discount_Pct]]&gt;0.3,"High",IF(Table1[[#This Row],[Discount_Pct]]&gt;0.15,"Medium","Low"))</f>
        <v>Low</v>
      </c>
      <c r="Q8142" t="str">
        <f>TEXT(Table1[[#This Row],[Date]],"MMM-YYYY")</f>
        <v>Mar-2024</v>
      </c>
      <c r="R8142" t="str">
        <f>IF(Table1[[#This Row],[Sales_Value]]&gt;500000,"Premium",IF(Table1[[#This Row],[Sales_Value]]&gt;100000,"Mid","Basic"))</f>
        <v>Basic</v>
      </c>
    </row>
    <row r="8143" spans="1:18" x14ac:dyDescent="0.3">
      <c r="A8143" s="1">
        <v>45600</v>
      </c>
      <c r="B8143" t="s">
        <v>8344</v>
      </c>
      <c r="C8143" t="s">
        <v>14</v>
      </c>
      <c r="D8143" t="s">
        <v>26</v>
      </c>
      <c r="E8143" t="s">
        <v>193</v>
      </c>
      <c r="F8143" t="s">
        <v>180</v>
      </c>
      <c r="G8143" t="s">
        <v>53</v>
      </c>
      <c r="H8143">
        <v>65</v>
      </c>
      <c r="I8143">
        <v>1723.83</v>
      </c>
      <c r="J8143">
        <v>0</v>
      </c>
      <c r="K8143">
        <v>112048.95</v>
      </c>
      <c r="L8143">
        <v>848.17</v>
      </c>
      <c r="M8143">
        <v>56917.9</v>
      </c>
      <c r="N8143" s="2">
        <f>Table1[[#This Row],[Profit]]/Table1[[#This Row],[Sales_Value]]</f>
        <v>0.50797352407139917</v>
      </c>
      <c r="O8143" s="3" t="str">
        <f>IF(Table1[[#This Row],[Profit]]&lt;0,"Yes","No")</f>
        <v>No</v>
      </c>
      <c r="P8143" t="str">
        <f>IF(Table1[[#This Row],[Discount_Pct]]&gt;0.3,"High",IF(Table1[[#This Row],[Discount_Pct]]&gt;0.15,"Medium","Low"))</f>
        <v>Low</v>
      </c>
      <c r="Q8143" t="str">
        <f>TEXT(Table1[[#This Row],[Date]],"MMM-YYYY")</f>
        <v>Nov-2024</v>
      </c>
      <c r="R8143" t="str">
        <f>IF(Table1[[#This Row],[Sales_Value]]&gt;500000,"Premium",IF(Table1[[#This Row],[Sales_Value]]&gt;100000,"Mid","Basic"))</f>
        <v>Mid</v>
      </c>
    </row>
    <row r="8144" spans="1:18" x14ac:dyDescent="0.3">
      <c r="A8144" s="1">
        <v>45376</v>
      </c>
      <c r="B8144" t="s">
        <v>8345</v>
      </c>
      <c r="C8144" t="s">
        <v>14</v>
      </c>
      <c r="D8144" t="s">
        <v>15</v>
      </c>
      <c r="E8144" t="s">
        <v>97</v>
      </c>
      <c r="F8144" t="s">
        <v>122</v>
      </c>
      <c r="G8144" t="s">
        <v>18</v>
      </c>
      <c r="H8144">
        <v>83</v>
      </c>
      <c r="I8144">
        <v>7660.24</v>
      </c>
      <c r="J8144">
        <v>0.03</v>
      </c>
      <c r="K8144">
        <v>616725.92000000004</v>
      </c>
      <c r="L8144">
        <v>6555.27</v>
      </c>
      <c r="M8144">
        <v>72638.509999999995</v>
      </c>
      <c r="N8144" s="2">
        <f>Table1[[#This Row],[Profit]]/Table1[[#This Row],[Sales_Value]]</f>
        <v>0.1177808612292475</v>
      </c>
      <c r="O8144" s="3" t="str">
        <f>IF(Table1[[#This Row],[Profit]]&lt;0,"Yes","No")</f>
        <v>No</v>
      </c>
      <c r="P8144" t="str">
        <f>IF(Table1[[#This Row],[Discount_Pct]]&gt;0.3,"High",IF(Table1[[#This Row],[Discount_Pct]]&gt;0.15,"Medium","Low"))</f>
        <v>Low</v>
      </c>
      <c r="Q8144" t="str">
        <f>TEXT(Table1[[#This Row],[Date]],"MMM-YYYY")</f>
        <v>Mar-2024</v>
      </c>
      <c r="R8144" t="str">
        <f>IF(Table1[[#This Row],[Sales_Value]]&gt;500000,"Premium",IF(Table1[[#This Row],[Sales_Value]]&gt;100000,"Mid","Basic"))</f>
        <v>Premium</v>
      </c>
    </row>
    <row r="8145" spans="1:18" x14ac:dyDescent="0.3">
      <c r="A8145" s="1">
        <v>45498</v>
      </c>
      <c r="B8145" t="s">
        <v>8346</v>
      </c>
      <c r="C8145" t="s">
        <v>39</v>
      </c>
      <c r="D8145" t="s">
        <v>108</v>
      </c>
      <c r="E8145" t="s">
        <v>125</v>
      </c>
      <c r="F8145" t="s">
        <v>132</v>
      </c>
      <c r="G8145" t="s">
        <v>24</v>
      </c>
      <c r="H8145">
        <v>20</v>
      </c>
      <c r="I8145">
        <v>46.39</v>
      </c>
      <c r="J8145">
        <v>0.23</v>
      </c>
      <c r="K8145">
        <v>714.41</v>
      </c>
      <c r="L8145">
        <v>20.22</v>
      </c>
      <c r="M8145">
        <v>310.01</v>
      </c>
      <c r="N8145" s="2">
        <f>Table1[[#This Row],[Profit]]/Table1[[#This Row],[Sales_Value]]</f>
        <v>0.43393849470192186</v>
      </c>
      <c r="O8145" s="3" t="str">
        <f>IF(Table1[[#This Row],[Profit]]&lt;0,"Yes","No")</f>
        <v>No</v>
      </c>
      <c r="P8145" t="str">
        <f>IF(Table1[[#This Row],[Discount_Pct]]&gt;0.3,"High",IF(Table1[[#This Row],[Discount_Pct]]&gt;0.15,"Medium","Low"))</f>
        <v>Medium</v>
      </c>
      <c r="Q8145" t="str">
        <f>TEXT(Table1[[#This Row],[Date]],"MMM-YYYY")</f>
        <v>Jul-2024</v>
      </c>
      <c r="R8145" t="str">
        <f>IF(Table1[[#This Row],[Sales_Value]]&gt;500000,"Premium",IF(Table1[[#This Row],[Sales_Value]]&gt;100000,"Mid","Basic"))</f>
        <v>Basic</v>
      </c>
    </row>
    <row r="8146" spans="1:18" x14ac:dyDescent="0.3">
      <c r="A8146" s="1">
        <v>45482</v>
      </c>
      <c r="B8146" t="s">
        <v>8347</v>
      </c>
      <c r="C8146" t="s">
        <v>34</v>
      </c>
      <c r="D8146" t="s">
        <v>35</v>
      </c>
      <c r="E8146" t="s">
        <v>175</v>
      </c>
      <c r="F8146" t="s">
        <v>28</v>
      </c>
      <c r="G8146" t="s">
        <v>18</v>
      </c>
      <c r="H8146">
        <v>35</v>
      </c>
      <c r="I8146">
        <v>2177.61</v>
      </c>
      <c r="J8146">
        <v>0.01</v>
      </c>
      <c r="K8146">
        <v>75454.19</v>
      </c>
      <c r="L8146">
        <v>1507.26</v>
      </c>
      <c r="M8146">
        <v>22700.09</v>
      </c>
      <c r="N8146" s="2">
        <f>Table1[[#This Row],[Profit]]/Table1[[#This Row],[Sales_Value]]</f>
        <v>0.30084598350336805</v>
      </c>
      <c r="O8146" s="3" t="str">
        <f>IF(Table1[[#This Row],[Profit]]&lt;0,"Yes","No")</f>
        <v>No</v>
      </c>
      <c r="P8146" t="str">
        <f>IF(Table1[[#This Row],[Discount_Pct]]&gt;0.3,"High",IF(Table1[[#This Row],[Discount_Pct]]&gt;0.15,"Medium","Low"))</f>
        <v>Low</v>
      </c>
      <c r="Q8146" t="str">
        <f>TEXT(Table1[[#This Row],[Date]],"MMM-YYYY")</f>
        <v>Jul-2024</v>
      </c>
      <c r="R8146" t="str">
        <f>IF(Table1[[#This Row],[Sales_Value]]&gt;500000,"Premium",IF(Table1[[#This Row],[Sales_Value]]&gt;100000,"Mid","Basic"))</f>
        <v>Basic</v>
      </c>
    </row>
    <row r="8147" spans="1:18" x14ac:dyDescent="0.3">
      <c r="A8147" s="1">
        <v>45382</v>
      </c>
      <c r="B8147" t="s">
        <v>8348</v>
      </c>
      <c r="C8147" t="s">
        <v>34</v>
      </c>
      <c r="D8147" t="s">
        <v>80</v>
      </c>
      <c r="E8147" t="s">
        <v>303</v>
      </c>
      <c r="F8147" t="s">
        <v>64</v>
      </c>
      <c r="G8147" t="s">
        <v>53</v>
      </c>
      <c r="H8147">
        <v>91</v>
      </c>
      <c r="I8147">
        <v>624.51</v>
      </c>
      <c r="J8147">
        <v>0.26</v>
      </c>
      <c r="K8147">
        <v>42054.5</v>
      </c>
      <c r="L8147">
        <v>298.54000000000002</v>
      </c>
      <c r="M8147">
        <v>14887.36</v>
      </c>
      <c r="N8147" s="2">
        <f>Table1[[#This Row],[Profit]]/Table1[[#This Row],[Sales_Value]]</f>
        <v>0.35400159317076652</v>
      </c>
      <c r="O8147" s="3" t="str">
        <f>IF(Table1[[#This Row],[Profit]]&lt;0,"Yes","No")</f>
        <v>No</v>
      </c>
      <c r="P8147" t="str">
        <f>IF(Table1[[#This Row],[Discount_Pct]]&gt;0.3,"High",IF(Table1[[#This Row],[Discount_Pct]]&gt;0.15,"Medium","Low"))</f>
        <v>Medium</v>
      </c>
      <c r="Q8147" t="str">
        <f>TEXT(Table1[[#This Row],[Date]],"MMM-YYYY")</f>
        <v>Mar-2024</v>
      </c>
      <c r="R8147" t="str">
        <f>IF(Table1[[#This Row],[Sales_Value]]&gt;500000,"Premium",IF(Table1[[#This Row],[Sales_Value]]&gt;100000,"Mid","Basic"))</f>
        <v>Basic</v>
      </c>
    </row>
    <row r="8148" spans="1:18" x14ac:dyDescent="0.3">
      <c r="A8148" s="1">
        <v>45297</v>
      </c>
      <c r="B8148" t="s">
        <v>8349</v>
      </c>
      <c r="C8148" t="s">
        <v>39</v>
      </c>
      <c r="D8148" t="s">
        <v>66</v>
      </c>
      <c r="E8148" t="s">
        <v>500</v>
      </c>
      <c r="F8148" t="s">
        <v>282</v>
      </c>
      <c r="G8148" t="s">
        <v>18</v>
      </c>
      <c r="H8148">
        <v>38</v>
      </c>
      <c r="I8148">
        <v>8666.35</v>
      </c>
      <c r="J8148">
        <v>0.09</v>
      </c>
      <c r="K8148">
        <v>299682.38</v>
      </c>
      <c r="L8148">
        <v>6402.8</v>
      </c>
      <c r="M8148">
        <v>56375.98</v>
      </c>
      <c r="N8148" s="2">
        <f>Table1[[#This Row],[Profit]]/Table1[[#This Row],[Sales_Value]]</f>
        <v>0.18811910129651266</v>
      </c>
      <c r="O8148" s="3" t="str">
        <f>IF(Table1[[#This Row],[Profit]]&lt;0,"Yes","No")</f>
        <v>No</v>
      </c>
      <c r="P8148" t="str">
        <f>IF(Table1[[#This Row],[Discount_Pct]]&gt;0.3,"High",IF(Table1[[#This Row],[Discount_Pct]]&gt;0.15,"Medium","Low"))</f>
        <v>Low</v>
      </c>
      <c r="Q8148" t="str">
        <f>TEXT(Table1[[#This Row],[Date]],"MMM-YYYY")</f>
        <v>Jan-2024</v>
      </c>
      <c r="R8148" t="str">
        <f>IF(Table1[[#This Row],[Sales_Value]]&gt;500000,"Premium",IF(Table1[[#This Row],[Sales_Value]]&gt;100000,"Mid","Basic"))</f>
        <v>Mid</v>
      </c>
    </row>
    <row r="8149" spans="1:18" x14ac:dyDescent="0.3">
      <c r="A8149" s="1">
        <v>45606</v>
      </c>
      <c r="B8149" t="s">
        <v>8350</v>
      </c>
      <c r="C8149" t="s">
        <v>20</v>
      </c>
      <c r="D8149" t="s">
        <v>72</v>
      </c>
      <c r="E8149" t="s">
        <v>298</v>
      </c>
      <c r="F8149" t="s">
        <v>37</v>
      </c>
      <c r="G8149" t="s">
        <v>18</v>
      </c>
      <c r="H8149">
        <v>85</v>
      </c>
      <c r="I8149">
        <v>38785.79</v>
      </c>
      <c r="J8149">
        <v>0.28000000000000003</v>
      </c>
      <c r="K8149">
        <v>2373690.35</v>
      </c>
      <c r="L8149">
        <v>34599.56</v>
      </c>
      <c r="M8149">
        <v>-567272.25</v>
      </c>
      <c r="N8149" s="2">
        <f>Table1[[#This Row],[Profit]]/Table1[[#This Row],[Sales_Value]]</f>
        <v>-0.23898325659873873</v>
      </c>
      <c r="O8149" s="3" t="str">
        <f>IF(Table1[[#This Row],[Profit]]&lt;0,"Yes","No")</f>
        <v>Yes</v>
      </c>
      <c r="P8149" t="str">
        <f>IF(Table1[[#This Row],[Discount_Pct]]&gt;0.3,"High",IF(Table1[[#This Row],[Discount_Pct]]&gt;0.15,"Medium","Low"))</f>
        <v>Medium</v>
      </c>
      <c r="Q8149" t="str">
        <f>TEXT(Table1[[#This Row],[Date]],"MMM-YYYY")</f>
        <v>Nov-2024</v>
      </c>
      <c r="R8149" t="str">
        <f>IF(Table1[[#This Row],[Sales_Value]]&gt;500000,"Premium",IF(Table1[[#This Row],[Sales_Value]]&gt;100000,"Mid","Basic"))</f>
        <v>Premium</v>
      </c>
    </row>
    <row r="8150" spans="1:18" x14ac:dyDescent="0.3">
      <c r="A8150" s="1">
        <v>45428</v>
      </c>
      <c r="B8150" t="s">
        <v>8351</v>
      </c>
      <c r="C8150" t="s">
        <v>39</v>
      </c>
      <c r="D8150" t="s">
        <v>108</v>
      </c>
      <c r="E8150" t="s">
        <v>121</v>
      </c>
      <c r="F8150" t="s">
        <v>122</v>
      </c>
      <c r="G8150" t="s">
        <v>18</v>
      </c>
      <c r="H8150">
        <v>95</v>
      </c>
      <c r="I8150">
        <v>7930.16</v>
      </c>
      <c r="J8150">
        <v>0.13</v>
      </c>
      <c r="K8150">
        <v>655427.72</v>
      </c>
      <c r="L8150">
        <v>6648.09</v>
      </c>
      <c r="M8150">
        <v>23859.17</v>
      </c>
      <c r="N8150" s="2">
        <f>Table1[[#This Row],[Profit]]/Table1[[#This Row],[Sales_Value]]</f>
        <v>3.6402442667514884E-2</v>
      </c>
      <c r="O8150" s="3" t="str">
        <f>IF(Table1[[#This Row],[Profit]]&lt;0,"Yes","No")</f>
        <v>No</v>
      </c>
      <c r="P8150" t="str">
        <f>IF(Table1[[#This Row],[Discount_Pct]]&gt;0.3,"High",IF(Table1[[#This Row],[Discount_Pct]]&gt;0.15,"Medium","Low"))</f>
        <v>Low</v>
      </c>
      <c r="Q8150" t="str">
        <f>TEXT(Table1[[#This Row],[Date]],"MMM-YYYY")</f>
        <v>May-2024</v>
      </c>
      <c r="R8150" t="str">
        <f>IF(Table1[[#This Row],[Sales_Value]]&gt;500000,"Premium",IF(Table1[[#This Row],[Sales_Value]]&gt;100000,"Mid","Basic"))</f>
        <v>Premium</v>
      </c>
    </row>
    <row r="8151" spans="1:18" x14ac:dyDescent="0.3">
      <c r="A8151" s="1">
        <v>45295</v>
      </c>
      <c r="B8151" t="s">
        <v>8352</v>
      </c>
      <c r="C8151" t="s">
        <v>14</v>
      </c>
      <c r="D8151" t="s">
        <v>144</v>
      </c>
      <c r="E8151" t="s">
        <v>128</v>
      </c>
      <c r="F8151" t="s">
        <v>201</v>
      </c>
      <c r="G8151" t="s">
        <v>53</v>
      </c>
      <c r="H8151">
        <v>49</v>
      </c>
      <c r="I8151">
        <v>1224.6600000000001</v>
      </c>
      <c r="J8151">
        <v>0.25</v>
      </c>
      <c r="K8151">
        <v>45006.26</v>
      </c>
      <c r="L8151">
        <v>681.56</v>
      </c>
      <c r="M8151">
        <v>11609.82</v>
      </c>
      <c r="N8151" s="2">
        <f>Table1[[#This Row],[Profit]]/Table1[[#This Row],[Sales_Value]]</f>
        <v>0.25796011488179643</v>
      </c>
      <c r="O8151" s="3" t="str">
        <f>IF(Table1[[#This Row],[Profit]]&lt;0,"Yes","No")</f>
        <v>No</v>
      </c>
      <c r="P8151" t="str">
        <f>IF(Table1[[#This Row],[Discount_Pct]]&gt;0.3,"High",IF(Table1[[#This Row],[Discount_Pct]]&gt;0.15,"Medium","Low"))</f>
        <v>Medium</v>
      </c>
      <c r="Q8151" t="str">
        <f>TEXT(Table1[[#This Row],[Date]],"MMM-YYYY")</f>
        <v>Jan-2024</v>
      </c>
      <c r="R8151" t="str">
        <f>IF(Table1[[#This Row],[Sales_Value]]&gt;500000,"Premium",IF(Table1[[#This Row],[Sales_Value]]&gt;100000,"Mid","Basic"))</f>
        <v>Basic</v>
      </c>
    </row>
    <row r="8152" spans="1:18" x14ac:dyDescent="0.3">
      <c r="A8152" s="1">
        <v>45346</v>
      </c>
      <c r="B8152" t="s">
        <v>8353</v>
      </c>
      <c r="C8152" t="s">
        <v>34</v>
      </c>
      <c r="D8152" t="s">
        <v>207</v>
      </c>
      <c r="E8152" t="s">
        <v>151</v>
      </c>
      <c r="F8152" t="s">
        <v>282</v>
      </c>
      <c r="G8152" t="s">
        <v>18</v>
      </c>
      <c r="H8152">
        <v>7</v>
      </c>
      <c r="I8152">
        <v>9869.9599999999991</v>
      </c>
      <c r="J8152">
        <v>7.0000000000000007E-2</v>
      </c>
      <c r="K8152">
        <v>64253.440000000002</v>
      </c>
      <c r="L8152">
        <v>7333.82</v>
      </c>
      <c r="M8152">
        <v>12916.7</v>
      </c>
      <c r="N8152" s="2">
        <f>Table1[[#This Row],[Profit]]/Table1[[#This Row],[Sales_Value]]</f>
        <v>0.20102736911829158</v>
      </c>
      <c r="O8152" s="3" t="str">
        <f>IF(Table1[[#This Row],[Profit]]&lt;0,"Yes","No")</f>
        <v>No</v>
      </c>
      <c r="P8152" t="str">
        <f>IF(Table1[[#This Row],[Discount_Pct]]&gt;0.3,"High",IF(Table1[[#This Row],[Discount_Pct]]&gt;0.15,"Medium","Low"))</f>
        <v>Low</v>
      </c>
      <c r="Q8152" t="str">
        <f>TEXT(Table1[[#This Row],[Date]],"MMM-YYYY")</f>
        <v>Feb-2024</v>
      </c>
      <c r="R8152" t="str">
        <f>IF(Table1[[#This Row],[Sales_Value]]&gt;500000,"Premium",IF(Table1[[#This Row],[Sales_Value]]&gt;100000,"Mid","Basic"))</f>
        <v>Basic</v>
      </c>
    </row>
    <row r="8153" spans="1:18" x14ac:dyDescent="0.3">
      <c r="A8153" s="1">
        <v>45595</v>
      </c>
      <c r="B8153" t="s">
        <v>8354</v>
      </c>
      <c r="C8153" t="s">
        <v>39</v>
      </c>
      <c r="D8153" t="s">
        <v>40</v>
      </c>
      <c r="E8153" t="s">
        <v>540</v>
      </c>
      <c r="F8153" t="s">
        <v>152</v>
      </c>
      <c r="G8153" t="s">
        <v>24</v>
      </c>
      <c r="H8153">
        <v>99</v>
      </c>
      <c r="I8153">
        <v>21.29</v>
      </c>
      <c r="J8153">
        <v>0.28999999999999998</v>
      </c>
      <c r="K8153">
        <v>1496.47</v>
      </c>
      <c r="L8153">
        <v>10.24</v>
      </c>
      <c r="M8153">
        <v>482.71</v>
      </c>
      <c r="N8153" s="2">
        <f>Table1[[#This Row],[Profit]]/Table1[[#This Row],[Sales_Value]]</f>
        <v>0.32256577144880949</v>
      </c>
      <c r="O8153" s="3" t="str">
        <f>IF(Table1[[#This Row],[Profit]]&lt;0,"Yes","No")</f>
        <v>No</v>
      </c>
      <c r="P8153" t="str">
        <f>IF(Table1[[#This Row],[Discount_Pct]]&gt;0.3,"High",IF(Table1[[#This Row],[Discount_Pct]]&gt;0.15,"Medium","Low"))</f>
        <v>Medium</v>
      </c>
      <c r="Q8153" t="str">
        <f>TEXT(Table1[[#This Row],[Date]],"MMM-YYYY")</f>
        <v>Oct-2024</v>
      </c>
      <c r="R8153" t="str">
        <f>IF(Table1[[#This Row],[Sales_Value]]&gt;500000,"Premium",IF(Table1[[#This Row],[Sales_Value]]&gt;100000,"Mid","Basic"))</f>
        <v>Basic</v>
      </c>
    </row>
    <row r="8154" spans="1:18" x14ac:dyDescent="0.3">
      <c r="A8154" s="1">
        <v>45460</v>
      </c>
      <c r="B8154" t="s">
        <v>8355</v>
      </c>
      <c r="C8154" t="s">
        <v>14</v>
      </c>
      <c r="D8154" t="s">
        <v>144</v>
      </c>
      <c r="E8154" t="s">
        <v>209</v>
      </c>
      <c r="F8154" t="s">
        <v>106</v>
      </c>
      <c r="G8154" t="s">
        <v>77</v>
      </c>
      <c r="H8154">
        <v>2</v>
      </c>
      <c r="I8154">
        <v>207.94</v>
      </c>
      <c r="J8154">
        <v>0.23</v>
      </c>
      <c r="K8154">
        <v>320.23</v>
      </c>
      <c r="L8154">
        <v>78.430000000000007</v>
      </c>
      <c r="M8154">
        <v>163.37</v>
      </c>
      <c r="N8154" s="2">
        <f>Table1[[#This Row],[Profit]]/Table1[[#This Row],[Sales_Value]]</f>
        <v>0.51016456921587605</v>
      </c>
      <c r="O8154" s="3" t="str">
        <f>IF(Table1[[#This Row],[Profit]]&lt;0,"Yes","No")</f>
        <v>No</v>
      </c>
      <c r="P8154" t="str">
        <f>IF(Table1[[#This Row],[Discount_Pct]]&gt;0.3,"High",IF(Table1[[#This Row],[Discount_Pct]]&gt;0.15,"Medium","Low"))</f>
        <v>Medium</v>
      </c>
      <c r="Q8154" t="str">
        <f>TEXT(Table1[[#This Row],[Date]],"MMM-YYYY")</f>
        <v>Jun-2024</v>
      </c>
      <c r="R8154" t="str">
        <f>IF(Table1[[#This Row],[Sales_Value]]&gt;500000,"Premium",IF(Table1[[#This Row],[Sales_Value]]&gt;100000,"Mid","Basic"))</f>
        <v>Basic</v>
      </c>
    </row>
    <row r="8155" spans="1:18" x14ac:dyDescent="0.3">
      <c r="A8155" s="1">
        <v>45642</v>
      </c>
      <c r="B8155" t="s">
        <v>8356</v>
      </c>
      <c r="C8155" t="s">
        <v>34</v>
      </c>
      <c r="D8155" t="s">
        <v>105</v>
      </c>
      <c r="E8155" t="s">
        <v>63</v>
      </c>
      <c r="F8155" t="s">
        <v>61</v>
      </c>
      <c r="G8155" t="s">
        <v>53</v>
      </c>
      <c r="H8155">
        <v>53</v>
      </c>
      <c r="I8155">
        <v>3208.42</v>
      </c>
      <c r="J8155">
        <v>0</v>
      </c>
      <c r="K8155">
        <v>170046.26</v>
      </c>
      <c r="L8155">
        <v>2125.5300000000002</v>
      </c>
      <c r="M8155">
        <v>57393.17</v>
      </c>
      <c r="N8155" s="2">
        <f>Table1[[#This Row],[Profit]]/Table1[[#This Row],[Sales_Value]]</f>
        <v>0.33751503855480264</v>
      </c>
      <c r="O8155" s="3" t="str">
        <f>IF(Table1[[#This Row],[Profit]]&lt;0,"Yes","No")</f>
        <v>No</v>
      </c>
      <c r="P8155" t="str">
        <f>IF(Table1[[#This Row],[Discount_Pct]]&gt;0.3,"High",IF(Table1[[#This Row],[Discount_Pct]]&gt;0.15,"Medium","Low"))</f>
        <v>Low</v>
      </c>
      <c r="Q8155" t="str">
        <f>TEXT(Table1[[#This Row],[Date]],"MMM-YYYY")</f>
        <v>Dec-2024</v>
      </c>
      <c r="R8155" t="str">
        <f>IF(Table1[[#This Row],[Sales_Value]]&gt;500000,"Premium",IF(Table1[[#This Row],[Sales_Value]]&gt;100000,"Mid","Basic"))</f>
        <v>Mid</v>
      </c>
    </row>
    <row r="8156" spans="1:18" x14ac:dyDescent="0.3">
      <c r="A8156" s="1">
        <v>45362</v>
      </c>
      <c r="B8156" t="s">
        <v>8357</v>
      </c>
      <c r="C8156" t="s">
        <v>20</v>
      </c>
      <c r="D8156" t="s">
        <v>21</v>
      </c>
      <c r="E8156" t="s">
        <v>553</v>
      </c>
      <c r="F8156" t="s">
        <v>134</v>
      </c>
      <c r="G8156" t="s">
        <v>24</v>
      </c>
      <c r="H8156">
        <v>58</v>
      </c>
      <c r="I8156">
        <v>113.7</v>
      </c>
      <c r="J8156">
        <v>0</v>
      </c>
      <c r="K8156">
        <v>6594.6</v>
      </c>
      <c r="L8156">
        <v>62.54</v>
      </c>
      <c r="M8156">
        <v>2967.28</v>
      </c>
      <c r="N8156" s="2">
        <f>Table1[[#This Row],[Profit]]/Table1[[#This Row],[Sales_Value]]</f>
        <v>0.44995602462620932</v>
      </c>
      <c r="O8156" s="3" t="str">
        <f>IF(Table1[[#This Row],[Profit]]&lt;0,"Yes","No")</f>
        <v>No</v>
      </c>
      <c r="P8156" t="str">
        <f>IF(Table1[[#This Row],[Discount_Pct]]&gt;0.3,"High",IF(Table1[[#This Row],[Discount_Pct]]&gt;0.15,"Medium","Low"))</f>
        <v>Low</v>
      </c>
      <c r="Q8156" t="str">
        <f>TEXT(Table1[[#This Row],[Date]],"MMM-YYYY")</f>
        <v>Mar-2024</v>
      </c>
      <c r="R8156" t="str">
        <f>IF(Table1[[#This Row],[Sales_Value]]&gt;500000,"Premium",IF(Table1[[#This Row],[Sales_Value]]&gt;100000,"Mid","Basic"))</f>
        <v>Basic</v>
      </c>
    </row>
    <row r="8157" spans="1:18" x14ac:dyDescent="0.3">
      <c r="A8157" s="1">
        <v>45478</v>
      </c>
      <c r="B8157" t="s">
        <v>8358</v>
      </c>
      <c r="C8157" t="s">
        <v>20</v>
      </c>
      <c r="D8157" t="s">
        <v>30</v>
      </c>
      <c r="E8157" t="s">
        <v>205</v>
      </c>
      <c r="F8157" t="s">
        <v>165</v>
      </c>
      <c r="G8157" t="s">
        <v>24</v>
      </c>
      <c r="H8157">
        <v>6</v>
      </c>
      <c r="I8157">
        <v>161.15</v>
      </c>
      <c r="J8157">
        <v>0.22</v>
      </c>
      <c r="K8157">
        <v>754.18</v>
      </c>
      <c r="L8157">
        <v>114.02</v>
      </c>
      <c r="M8157">
        <v>70.06</v>
      </c>
      <c r="N8157" s="2">
        <f>Table1[[#This Row],[Profit]]/Table1[[#This Row],[Sales_Value]]</f>
        <v>9.2895595215996191E-2</v>
      </c>
      <c r="O8157" s="3" t="str">
        <f>IF(Table1[[#This Row],[Profit]]&lt;0,"Yes","No")</f>
        <v>No</v>
      </c>
      <c r="P8157" t="str">
        <f>IF(Table1[[#This Row],[Discount_Pct]]&gt;0.3,"High",IF(Table1[[#This Row],[Discount_Pct]]&gt;0.15,"Medium","Low"))</f>
        <v>Medium</v>
      </c>
      <c r="Q8157" t="str">
        <f>TEXT(Table1[[#This Row],[Date]],"MMM-YYYY")</f>
        <v>Jul-2024</v>
      </c>
      <c r="R8157" t="str">
        <f>IF(Table1[[#This Row],[Sales_Value]]&gt;500000,"Premium",IF(Table1[[#This Row],[Sales_Value]]&gt;100000,"Mid","Basic"))</f>
        <v>Basic</v>
      </c>
    </row>
    <row r="8158" spans="1:18" x14ac:dyDescent="0.3">
      <c r="A8158" s="1">
        <v>45580</v>
      </c>
      <c r="B8158" t="s">
        <v>8359</v>
      </c>
      <c r="C8158" t="s">
        <v>34</v>
      </c>
      <c r="D8158" t="s">
        <v>59</v>
      </c>
      <c r="E8158" t="s">
        <v>311</v>
      </c>
      <c r="F8158" t="s">
        <v>45</v>
      </c>
      <c r="G8158" t="s">
        <v>46</v>
      </c>
      <c r="H8158">
        <v>73</v>
      </c>
      <c r="I8158">
        <v>10754.75</v>
      </c>
      <c r="J8158">
        <v>0.09</v>
      </c>
      <c r="K8158">
        <v>714438.04</v>
      </c>
      <c r="L8158">
        <v>6615.71</v>
      </c>
      <c r="M8158">
        <v>231491.21</v>
      </c>
      <c r="N8158" s="2">
        <f>Table1[[#This Row],[Profit]]/Table1[[#This Row],[Sales_Value]]</f>
        <v>0.32401859509048536</v>
      </c>
      <c r="O8158" s="3" t="str">
        <f>IF(Table1[[#This Row],[Profit]]&lt;0,"Yes","No")</f>
        <v>No</v>
      </c>
      <c r="P8158" t="str">
        <f>IF(Table1[[#This Row],[Discount_Pct]]&gt;0.3,"High",IF(Table1[[#This Row],[Discount_Pct]]&gt;0.15,"Medium","Low"))</f>
        <v>Low</v>
      </c>
      <c r="Q8158" t="str">
        <f>TEXT(Table1[[#This Row],[Date]],"MMM-YYYY")</f>
        <v>Oct-2024</v>
      </c>
      <c r="R8158" t="str">
        <f>IF(Table1[[#This Row],[Sales_Value]]&gt;500000,"Premium",IF(Table1[[#This Row],[Sales_Value]]&gt;100000,"Mid","Basic"))</f>
        <v>Premium</v>
      </c>
    </row>
    <row r="8159" spans="1:18" x14ac:dyDescent="0.3">
      <c r="A8159" s="1">
        <v>45327</v>
      </c>
      <c r="B8159" t="s">
        <v>8360</v>
      </c>
      <c r="C8159" t="s">
        <v>34</v>
      </c>
      <c r="D8159" t="s">
        <v>59</v>
      </c>
      <c r="E8159" t="s">
        <v>84</v>
      </c>
      <c r="F8159" t="s">
        <v>140</v>
      </c>
      <c r="G8159" t="s">
        <v>53</v>
      </c>
      <c r="H8159">
        <v>99</v>
      </c>
      <c r="I8159">
        <v>1840.65</v>
      </c>
      <c r="J8159">
        <v>0.01</v>
      </c>
      <c r="K8159">
        <v>180402.11</v>
      </c>
      <c r="L8159">
        <v>1091.99</v>
      </c>
      <c r="M8159">
        <v>72295.100000000006</v>
      </c>
      <c r="N8159" s="2">
        <f>Table1[[#This Row],[Profit]]/Table1[[#This Row],[Sales_Value]]</f>
        <v>0.40074420415592704</v>
      </c>
      <c r="O8159" s="3" t="str">
        <f>IF(Table1[[#This Row],[Profit]]&lt;0,"Yes","No")</f>
        <v>No</v>
      </c>
      <c r="P8159" t="str">
        <f>IF(Table1[[#This Row],[Discount_Pct]]&gt;0.3,"High",IF(Table1[[#This Row],[Discount_Pct]]&gt;0.15,"Medium","Low"))</f>
        <v>Low</v>
      </c>
      <c r="Q8159" t="str">
        <f>TEXT(Table1[[#This Row],[Date]],"MMM-YYYY")</f>
        <v>Feb-2024</v>
      </c>
      <c r="R8159" t="str">
        <f>IF(Table1[[#This Row],[Sales_Value]]&gt;500000,"Premium",IF(Table1[[#This Row],[Sales_Value]]&gt;100000,"Mid","Basic"))</f>
        <v>Mid</v>
      </c>
    </row>
    <row r="8160" spans="1:18" x14ac:dyDescent="0.3">
      <c r="A8160" s="1">
        <v>45330</v>
      </c>
      <c r="B8160" t="s">
        <v>8361</v>
      </c>
      <c r="C8160" t="s">
        <v>20</v>
      </c>
      <c r="D8160" t="s">
        <v>21</v>
      </c>
      <c r="E8160" t="s">
        <v>424</v>
      </c>
      <c r="F8160" t="s">
        <v>23</v>
      </c>
      <c r="G8160" t="s">
        <v>24</v>
      </c>
      <c r="H8160">
        <v>99</v>
      </c>
      <c r="I8160">
        <v>19.61</v>
      </c>
      <c r="J8160">
        <v>0.05</v>
      </c>
      <c r="K8160">
        <v>1844.32</v>
      </c>
      <c r="L8160">
        <v>8.07</v>
      </c>
      <c r="M8160">
        <v>1045.3900000000001</v>
      </c>
      <c r="N8160" s="2">
        <f>Table1[[#This Row],[Profit]]/Table1[[#This Row],[Sales_Value]]</f>
        <v>0.56681595384748862</v>
      </c>
      <c r="O8160" s="3" t="str">
        <f>IF(Table1[[#This Row],[Profit]]&lt;0,"Yes","No")</f>
        <v>No</v>
      </c>
      <c r="P8160" t="str">
        <f>IF(Table1[[#This Row],[Discount_Pct]]&gt;0.3,"High",IF(Table1[[#This Row],[Discount_Pct]]&gt;0.15,"Medium","Low"))</f>
        <v>Low</v>
      </c>
      <c r="Q8160" t="str">
        <f>TEXT(Table1[[#This Row],[Date]],"MMM-YYYY")</f>
        <v>Feb-2024</v>
      </c>
      <c r="R8160" t="str">
        <f>IF(Table1[[#This Row],[Sales_Value]]&gt;500000,"Premium",IF(Table1[[#This Row],[Sales_Value]]&gt;100000,"Mid","Basic"))</f>
        <v>Basic</v>
      </c>
    </row>
    <row r="8161" spans="1:18" x14ac:dyDescent="0.3">
      <c r="A8161" s="1">
        <v>45528</v>
      </c>
      <c r="B8161" t="s">
        <v>8362</v>
      </c>
      <c r="C8161" t="s">
        <v>34</v>
      </c>
      <c r="D8161" t="s">
        <v>887</v>
      </c>
      <c r="E8161" t="s">
        <v>151</v>
      </c>
      <c r="F8161" t="s">
        <v>226</v>
      </c>
      <c r="G8161" t="s">
        <v>18</v>
      </c>
      <c r="H8161">
        <v>65</v>
      </c>
      <c r="I8161">
        <v>17533.419999999998</v>
      </c>
      <c r="J8161">
        <v>0.23</v>
      </c>
      <c r="K8161">
        <v>877547.67</v>
      </c>
      <c r="L8161">
        <v>12978.18</v>
      </c>
      <c r="M8161">
        <v>33965.97</v>
      </c>
      <c r="N8161" s="2">
        <f>Table1[[#This Row],[Profit]]/Table1[[#This Row],[Sales_Value]]</f>
        <v>3.8705555448628789E-2</v>
      </c>
      <c r="O8161" s="3" t="str">
        <f>IF(Table1[[#This Row],[Profit]]&lt;0,"Yes","No")</f>
        <v>No</v>
      </c>
      <c r="P8161" t="str">
        <f>IF(Table1[[#This Row],[Discount_Pct]]&gt;0.3,"High",IF(Table1[[#This Row],[Discount_Pct]]&gt;0.15,"Medium","Low"))</f>
        <v>Medium</v>
      </c>
      <c r="Q8161" t="str">
        <f>TEXT(Table1[[#This Row],[Date]],"MMM-YYYY")</f>
        <v>Aug-2024</v>
      </c>
      <c r="R8161" t="str">
        <f>IF(Table1[[#This Row],[Sales_Value]]&gt;500000,"Premium",IF(Table1[[#This Row],[Sales_Value]]&gt;100000,"Mid","Basic"))</f>
        <v>Premium</v>
      </c>
    </row>
    <row r="8162" spans="1:18" x14ac:dyDescent="0.3">
      <c r="A8162" s="1">
        <v>45359</v>
      </c>
      <c r="B8162" t="s">
        <v>8363</v>
      </c>
      <c r="C8162" t="s">
        <v>34</v>
      </c>
      <c r="D8162" t="s">
        <v>59</v>
      </c>
      <c r="E8162" t="s">
        <v>97</v>
      </c>
      <c r="F8162" t="s">
        <v>23</v>
      </c>
      <c r="G8162" t="s">
        <v>24</v>
      </c>
      <c r="H8162">
        <v>53</v>
      </c>
      <c r="I8162">
        <v>17.78</v>
      </c>
      <c r="J8162">
        <v>0.19</v>
      </c>
      <c r="K8162">
        <v>763.3</v>
      </c>
      <c r="L8162">
        <v>8.76</v>
      </c>
      <c r="M8162">
        <v>299.02</v>
      </c>
      <c r="N8162" s="2">
        <f>Table1[[#This Row],[Profit]]/Table1[[#This Row],[Sales_Value]]</f>
        <v>0.39174636447006417</v>
      </c>
      <c r="O8162" s="3" t="str">
        <f>IF(Table1[[#This Row],[Profit]]&lt;0,"Yes","No")</f>
        <v>No</v>
      </c>
      <c r="P8162" t="str">
        <f>IF(Table1[[#This Row],[Discount_Pct]]&gt;0.3,"High",IF(Table1[[#This Row],[Discount_Pct]]&gt;0.15,"Medium","Low"))</f>
        <v>Medium</v>
      </c>
      <c r="Q8162" t="str">
        <f>TEXT(Table1[[#This Row],[Date]],"MMM-YYYY")</f>
        <v>Mar-2024</v>
      </c>
      <c r="R8162" t="str">
        <f>IF(Table1[[#This Row],[Sales_Value]]&gt;500000,"Premium",IF(Table1[[#This Row],[Sales_Value]]&gt;100000,"Mid","Basic"))</f>
        <v>Basic</v>
      </c>
    </row>
    <row r="8163" spans="1:18" x14ac:dyDescent="0.3">
      <c r="A8163" s="1">
        <v>45408</v>
      </c>
      <c r="B8163" t="s">
        <v>8364</v>
      </c>
      <c r="C8163" t="s">
        <v>14</v>
      </c>
      <c r="D8163" t="s">
        <v>55</v>
      </c>
      <c r="E8163" t="s">
        <v>216</v>
      </c>
      <c r="F8163" t="s">
        <v>138</v>
      </c>
      <c r="G8163" t="s">
        <v>46</v>
      </c>
      <c r="H8163">
        <v>87</v>
      </c>
      <c r="I8163">
        <v>6063.64</v>
      </c>
      <c r="J8163">
        <v>0.19</v>
      </c>
      <c r="K8163">
        <v>427304.71</v>
      </c>
      <c r="L8163">
        <v>3850.16</v>
      </c>
      <c r="M8163">
        <v>92340.79</v>
      </c>
      <c r="N8163" s="2">
        <f>Table1[[#This Row],[Profit]]/Table1[[#This Row],[Sales_Value]]</f>
        <v>0.2161005667360886</v>
      </c>
      <c r="O8163" s="3" t="str">
        <f>IF(Table1[[#This Row],[Profit]]&lt;0,"Yes","No")</f>
        <v>No</v>
      </c>
      <c r="P8163" t="str">
        <f>IF(Table1[[#This Row],[Discount_Pct]]&gt;0.3,"High",IF(Table1[[#This Row],[Discount_Pct]]&gt;0.15,"Medium","Low"))</f>
        <v>Medium</v>
      </c>
      <c r="Q8163" t="str">
        <f>TEXT(Table1[[#This Row],[Date]],"MMM-YYYY")</f>
        <v>Apr-2024</v>
      </c>
      <c r="R8163" t="str">
        <f>IF(Table1[[#This Row],[Sales_Value]]&gt;500000,"Premium",IF(Table1[[#This Row],[Sales_Value]]&gt;100000,"Mid","Basic"))</f>
        <v>Mid</v>
      </c>
    </row>
    <row r="8164" spans="1:18" x14ac:dyDescent="0.3">
      <c r="A8164" s="1">
        <v>45441</v>
      </c>
      <c r="B8164" t="s">
        <v>8365</v>
      </c>
      <c r="C8164" t="s">
        <v>20</v>
      </c>
      <c r="D8164" t="s">
        <v>124</v>
      </c>
      <c r="E8164" t="s">
        <v>540</v>
      </c>
      <c r="F8164" t="s">
        <v>122</v>
      </c>
      <c r="G8164" t="s">
        <v>18</v>
      </c>
      <c r="H8164">
        <v>7</v>
      </c>
      <c r="I8164">
        <v>9611.76</v>
      </c>
      <c r="J8164">
        <v>0</v>
      </c>
      <c r="K8164">
        <v>67282.320000000007</v>
      </c>
      <c r="L8164">
        <v>6093.95</v>
      </c>
      <c r="M8164">
        <v>24624.67</v>
      </c>
      <c r="N8164" s="2">
        <f>Table1[[#This Row],[Profit]]/Table1[[#This Row],[Sales_Value]]</f>
        <v>0.36599020366717433</v>
      </c>
      <c r="O8164" s="3" t="str">
        <f>IF(Table1[[#This Row],[Profit]]&lt;0,"Yes","No")</f>
        <v>No</v>
      </c>
      <c r="P8164" t="str">
        <f>IF(Table1[[#This Row],[Discount_Pct]]&gt;0.3,"High",IF(Table1[[#This Row],[Discount_Pct]]&gt;0.15,"Medium","Low"))</f>
        <v>Low</v>
      </c>
      <c r="Q8164" t="str">
        <f>TEXT(Table1[[#This Row],[Date]],"MMM-YYYY")</f>
        <v>May-2024</v>
      </c>
      <c r="R8164" t="str">
        <f>IF(Table1[[#This Row],[Sales_Value]]&gt;500000,"Premium",IF(Table1[[#This Row],[Sales_Value]]&gt;100000,"Mid","Basic"))</f>
        <v>Basic</v>
      </c>
    </row>
    <row r="8165" spans="1:18" x14ac:dyDescent="0.3">
      <c r="A8165" s="1">
        <v>45352</v>
      </c>
      <c r="B8165" t="s">
        <v>8366</v>
      </c>
      <c r="C8165" t="s">
        <v>20</v>
      </c>
      <c r="D8165" t="s">
        <v>124</v>
      </c>
      <c r="E8165" t="s">
        <v>67</v>
      </c>
      <c r="F8165" t="s">
        <v>113</v>
      </c>
      <c r="G8165" t="s">
        <v>24</v>
      </c>
      <c r="H8165">
        <v>17</v>
      </c>
      <c r="I8165">
        <v>55.22</v>
      </c>
      <c r="J8165">
        <v>0</v>
      </c>
      <c r="K8165">
        <v>938.74</v>
      </c>
      <c r="L8165">
        <v>25.84</v>
      </c>
      <c r="M8165">
        <v>499.46</v>
      </c>
      <c r="N8165" s="2">
        <f>Table1[[#This Row],[Profit]]/Table1[[#This Row],[Sales_Value]]</f>
        <v>0.53205360376675115</v>
      </c>
      <c r="O8165" s="3" t="str">
        <f>IF(Table1[[#This Row],[Profit]]&lt;0,"Yes","No")</f>
        <v>No</v>
      </c>
      <c r="P8165" t="str">
        <f>IF(Table1[[#This Row],[Discount_Pct]]&gt;0.3,"High",IF(Table1[[#This Row],[Discount_Pct]]&gt;0.15,"Medium","Low"))</f>
        <v>Low</v>
      </c>
      <c r="Q8165" t="str">
        <f>TEXT(Table1[[#This Row],[Date]],"MMM-YYYY")</f>
        <v>Mar-2024</v>
      </c>
      <c r="R8165" t="str">
        <f>IF(Table1[[#This Row],[Sales_Value]]&gt;500000,"Premium",IF(Table1[[#This Row],[Sales_Value]]&gt;100000,"Mid","Basic"))</f>
        <v>Basic</v>
      </c>
    </row>
    <row r="8166" spans="1:18" x14ac:dyDescent="0.3">
      <c r="A8166" s="1">
        <v>45504</v>
      </c>
      <c r="B8166" t="s">
        <v>8367</v>
      </c>
      <c r="C8166" t="s">
        <v>14</v>
      </c>
      <c r="D8166" t="s">
        <v>144</v>
      </c>
      <c r="E8166" t="s">
        <v>205</v>
      </c>
      <c r="F8166" t="s">
        <v>142</v>
      </c>
      <c r="G8166" t="s">
        <v>18</v>
      </c>
      <c r="H8166">
        <v>36</v>
      </c>
      <c r="I8166">
        <v>12119.99</v>
      </c>
      <c r="J8166">
        <v>0</v>
      </c>
      <c r="K8166">
        <v>436319.64</v>
      </c>
      <c r="L8166">
        <v>8787.15</v>
      </c>
      <c r="M8166">
        <v>119982.24</v>
      </c>
      <c r="N8166" s="2">
        <f>Table1[[#This Row],[Profit]]/Table1[[#This Row],[Sales_Value]]</f>
        <v>0.27498702556685278</v>
      </c>
      <c r="O8166" s="3" t="str">
        <f>IF(Table1[[#This Row],[Profit]]&lt;0,"Yes","No")</f>
        <v>No</v>
      </c>
      <c r="P8166" t="str">
        <f>IF(Table1[[#This Row],[Discount_Pct]]&gt;0.3,"High",IF(Table1[[#This Row],[Discount_Pct]]&gt;0.15,"Medium","Low"))</f>
        <v>Low</v>
      </c>
      <c r="Q8166" t="str">
        <f>TEXT(Table1[[#This Row],[Date]],"MMM-YYYY")</f>
        <v>Jul-2024</v>
      </c>
      <c r="R8166" t="str">
        <f>IF(Table1[[#This Row],[Sales_Value]]&gt;500000,"Premium",IF(Table1[[#This Row],[Sales_Value]]&gt;100000,"Mid","Basic"))</f>
        <v>Mid</v>
      </c>
    </row>
    <row r="8167" spans="1:18" x14ac:dyDescent="0.3">
      <c r="A8167" s="1">
        <v>45449</v>
      </c>
      <c r="B8167" t="s">
        <v>8368</v>
      </c>
      <c r="C8167" t="s">
        <v>14</v>
      </c>
      <c r="D8167" t="s">
        <v>160</v>
      </c>
      <c r="E8167" t="s">
        <v>303</v>
      </c>
      <c r="F8167" t="s">
        <v>23</v>
      </c>
      <c r="G8167" t="s">
        <v>24</v>
      </c>
      <c r="H8167">
        <v>88</v>
      </c>
      <c r="I8167">
        <v>19.55</v>
      </c>
      <c r="J8167">
        <v>0.2</v>
      </c>
      <c r="K8167">
        <v>1376.32</v>
      </c>
      <c r="L8167">
        <v>7.65</v>
      </c>
      <c r="M8167">
        <v>703.12</v>
      </c>
      <c r="N8167" s="2">
        <f>Table1[[#This Row],[Profit]]/Table1[[#This Row],[Sales_Value]]</f>
        <v>0.51086956521739135</v>
      </c>
      <c r="O8167" s="3" t="str">
        <f>IF(Table1[[#This Row],[Profit]]&lt;0,"Yes","No")</f>
        <v>No</v>
      </c>
      <c r="P8167" t="str">
        <f>IF(Table1[[#This Row],[Discount_Pct]]&gt;0.3,"High",IF(Table1[[#This Row],[Discount_Pct]]&gt;0.15,"Medium","Low"))</f>
        <v>Medium</v>
      </c>
      <c r="Q8167" t="str">
        <f>TEXT(Table1[[#This Row],[Date]],"MMM-YYYY")</f>
        <v>Jun-2024</v>
      </c>
      <c r="R8167" t="str">
        <f>IF(Table1[[#This Row],[Sales_Value]]&gt;500000,"Premium",IF(Table1[[#This Row],[Sales_Value]]&gt;100000,"Mid","Basic"))</f>
        <v>Basic</v>
      </c>
    </row>
    <row r="8168" spans="1:18" x14ac:dyDescent="0.3">
      <c r="A8168" s="1">
        <v>45578</v>
      </c>
      <c r="B8168" t="s">
        <v>8369</v>
      </c>
      <c r="C8168" t="s">
        <v>14</v>
      </c>
      <c r="D8168" t="s">
        <v>144</v>
      </c>
      <c r="E8168" t="s">
        <v>285</v>
      </c>
      <c r="F8168" t="s">
        <v>165</v>
      </c>
      <c r="G8168" t="s">
        <v>24</v>
      </c>
      <c r="H8168">
        <v>40</v>
      </c>
      <c r="I8168">
        <v>195.07</v>
      </c>
      <c r="J8168">
        <v>0.09</v>
      </c>
      <c r="K8168">
        <v>7100.55</v>
      </c>
      <c r="L8168">
        <v>112.7</v>
      </c>
      <c r="M8168">
        <v>2592.5500000000002</v>
      </c>
      <c r="N8168" s="2">
        <f>Table1[[#This Row],[Profit]]/Table1[[#This Row],[Sales_Value]]</f>
        <v>0.36511960341100341</v>
      </c>
      <c r="O8168" s="3" t="str">
        <f>IF(Table1[[#This Row],[Profit]]&lt;0,"Yes","No")</f>
        <v>No</v>
      </c>
      <c r="P8168" t="str">
        <f>IF(Table1[[#This Row],[Discount_Pct]]&gt;0.3,"High",IF(Table1[[#This Row],[Discount_Pct]]&gt;0.15,"Medium","Low"))</f>
        <v>Low</v>
      </c>
      <c r="Q8168" t="str">
        <f>TEXT(Table1[[#This Row],[Date]],"MMM-YYYY")</f>
        <v>Oct-2024</v>
      </c>
      <c r="R8168" t="str">
        <f>IF(Table1[[#This Row],[Sales_Value]]&gt;500000,"Premium",IF(Table1[[#This Row],[Sales_Value]]&gt;100000,"Mid","Basic"))</f>
        <v>Basic</v>
      </c>
    </row>
    <row r="8169" spans="1:18" x14ac:dyDescent="0.3">
      <c r="A8169" s="1">
        <v>45511</v>
      </c>
      <c r="B8169" t="s">
        <v>8370</v>
      </c>
      <c r="C8169" t="s">
        <v>14</v>
      </c>
      <c r="D8169" t="s">
        <v>55</v>
      </c>
      <c r="E8169" t="s">
        <v>553</v>
      </c>
      <c r="F8169" t="s">
        <v>293</v>
      </c>
      <c r="G8169" t="s">
        <v>53</v>
      </c>
      <c r="H8169">
        <v>28</v>
      </c>
      <c r="I8169">
        <v>711.17</v>
      </c>
      <c r="J8169">
        <v>0.09</v>
      </c>
      <c r="K8169">
        <v>18120.61</v>
      </c>
      <c r="L8169">
        <v>381.67</v>
      </c>
      <c r="M8169">
        <v>7433.85</v>
      </c>
      <c r="N8169" s="2">
        <f>Table1[[#This Row],[Profit]]/Table1[[#This Row],[Sales_Value]]</f>
        <v>0.41024281191416845</v>
      </c>
      <c r="O8169" s="3" t="str">
        <f>IF(Table1[[#This Row],[Profit]]&lt;0,"Yes","No")</f>
        <v>No</v>
      </c>
      <c r="P8169" t="str">
        <f>IF(Table1[[#This Row],[Discount_Pct]]&gt;0.3,"High",IF(Table1[[#This Row],[Discount_Pct]]&gt;0.15,"Medium","Low"))</f>
        <v>Low</v>
      </c>
      <c r="Q8169" t="str">
        <f>TEXT(Table1[[#This Row],[Date]],"MMM-YYYY")</f>
        <v>Aug-2024</v>
      </c>
      <c r="R8169" t="str">
        <f>IF(Table1[[#This Row],[Sales_Value]]&gt;500000,"Premium",IF(Table1[[#This Row],[Sales_Value]]&gt;100000,"Mid","Basic"))</f>
        <v>Basic</v>
      </c>
    </row>
    <row r="8170" spans="1:18" x14ac:dyDescent="0.3">
      <c r="A8170" s="1">
        <v>45344</v>
      </c>
      <c r="B8170" t="s">
        <v>8371</v>
      </c>
      <c r="C8170" t="s">
        <v>34</v>
      </c>
      <c r="D8170" t="s">
        <v>207</v>
      </c>
      <c r="E8170" t="s">
        <v>379</v>
      </c>
      <c r="F8170" t="s">
        <v>132</v>
      </c>
      <c r="G8170" t="s">
        <v>24</v>
      </c>
      <c r="H8170">
        <v>48</v>
      </c>
      <c r="I8170">
        <v>45.03</v>
      </c>
      <c r="J8170">
        <v>0.01</v>
      </c>
      <c r="K8170">
        <v>2139.83</v>
      </c>
      <c r="L8170">
        <v>18.63</v>
      </c>
      <c r="M8170">
        <v>1245.5899999999999</v>
      </c>
      <c r="N8170" s="2">
        <f>Table1[[#This Row],[Profit]]/Table1[[#This Row],[Sales_Value]]</f>
        <v>0.58209764327072711</v>
      </c>
      <c r="O8170" s="3" t="str">
        <f>IF(Table1[[#This Row],[Profit]]&lt;0,"Yes","No")</f>
        <v>No</v>
      </c>
      <c r="P8170" t="str">
        <f>IF(Table1[[#This Row],[Discount_Pct]]&gt;0.3,"High",IF(Table1[[#This Row],[Discount_Pct]]&gt;0.15,"Medium","Low"))</f>
        <v>Low</v>
      </c>
      <c r="Q8170" t="str">
        <f>TEXT(Table1[[#This Row],[Date]],"MMM-YYYY")</f>
        <v>Feb-2024</v>
      </c>
      <c r="R8170" t="str">
        <f>IF(Table1[[#This Row],[Sales_Value]]&gt;500000,"Premium",IF(Table1[[#This Row],[Sales_Value]]&gt;100000,"Mid","Basic"))</f>
        <v>Basic</v>
      </c>
    </row>
    <row r="8171" spans="1:18" x14ac:dyDescent="0.3">
      <c r="A8171" s="1">
        <v>45488</v>
      </c>
      <c r="B8171" t="s">
        <v>8372</v>
      </c>
      <c r="C8171" t="s">
        <v>20</v>
      </c>
      <c r="D8171" t="s">
        <v>148</v>
      </c>
      <c r="E8171" t="s">
        <v>288</v>
      </c>
      <c r="F8171" t="s">
        <v>95</v>
      </c>
      <c r="G8171" t="s">
        <v>77</v>
      </c>
      <c r="H8171">
        <v>99</v>
      </c>
      <c r="I8171">
        <v>3854.74</v>
      </c>
      <c r="J8171">
        <v>0.16</v>
      </c>
      <c r="K8171">
        <v>320560.18</v>
      </c>
      <c r="L8171">
        <v>1877.81</v>
      </c>
      <c r="M8171">
        <v>134656.99</v>
      </c>
      <c r="N8171" s="2">
        <f>Table1[[#This Row],[Profit]]/Table1[[#This Row],[Sales_Value]]</f>
        <v>0.42006773891878896</v>
      </c>
      <c r="O8171" s="3" t="str">
        <f>IF(Table1[[#This Row],[Profit]]&lt;0,"Yes","No")</f>
        <v>No</v>
      </c>
      <c r="P8171" t="str">
        <f>IF(Table1[[#This Row],[Discount_Pct]]&gt;0.3,"High",IF(Table1[[#This Row],[Discount_Pct]]&gt;0.15,"Medium","Low"))</f>
        <v>Medium</v>
      </c>
      <c r="Q8171" t="str">
        <f>TEXT(Table1[[#This Row],[Date]],"MMM-YYYY")</f>
        <v>Jul-2024</v>
      </c>
      <c r="R8171" t="str">
        <f>IF(Table1[[#This Row],[Sales_Value]]&gt;500000,"Premium",IF(Table1[[#This Row],[Sales_Value]]&gt;100000,"Mid","Basic"))</f>
        <v>Mid</v>
      </c>
    </row>
    <row r="8172" spans="1:18" x14ac:dyDescent="0.3">
      <c r="A8172" s="1">
        <v>45333</v>
      </c>
      <c r="B8172" t="s">
        <v>8373</v>
      </c>
      <c r="C8172" t="s">
        <v>20</v>
      </c>
      <c r="D8172" t="s">
        <v>72</v>
      </c>
      <c r="E8172" t="s">
        <v>249</v>
      </c>
      <c r="F8172" t="s">
        <v>70</v>
      </c>
      <c r="G8172" t="s">
        <v>46</v>
      </c>
      <c r="H8172">
        <v>71</v>
      </c>
      <c r="I8172">
        <v>1719.5</v>
      </c>
      <c r="J8172">
        <v>0.28999999999999998</v>
      </c>
      <c r="K8172">
        <v>86680</v>
      </c>
      <c r="L8172">
        <v>820.89</v>
      </c>
      <c r="M8172">
        <v>28396.799999999999</v>
      </c>
      <c r="N8172" s="2">
        <f>Table1[[#This Row],[Profit]]/Table1[[#This Row],[Sales_Value]]</f>
        <v>0.32760498384863868</v>
      </c>
      <c r="O8172" s="3" t="str">
        <f>IF(Table1[[#This Row],[Profit]]&lt;0,"Yes","No")</f>
        <v>No</v>
      </c>
      <c r="P8172" t="str">
        <f>IF(Table1[[#This Row],[Discount_Pct]]&gt;0.3,"High",IF(Table1[[#This Row],[Discount_Pct]]&gt;0.15,"Medium","Low"))</f>
        <v>Medium</v>
      </c>
      <c r="Q8172" t="str">
        <f>TEXT(Table1[[#This Row],[Date]],"MMM-YYYY")</f>
        <v>Feb-2024</v>
      </c>
      <c r="R8172" t="str">
        <f>IF(Table1[[#This Row],[Sales_Value]]&gt;500000,"Premium",IF(Table1[[#This Row],[Sales_Value]]&gt;100000,"Mid","Basic"))</f>
        <v>Basic</v>
      </c>
    </row>
    <row r="8173" spans="1:18" x14ac:dyDescent="0.3">
      <c r="A8173" s="1">
        <v>45421</v>
      </c>
      <c r="B8173" t="s">
        <v>8374</v>
      </c>
      <c r="C8173" t="s">
        <v>20</v>
      </c>
      <c r="D8173" t="s">
        <v>148</v>
      </c>
      <c r="E8173" t="s">
        <v>60</v>
      </c>
      <c r="F8173" t="s">
        <v>422</v>
      </c>
      <c r="G8173" t="s">
        <v>24</v>
      </c>
      <c r="H8173">
        <v>11</v>
      </c>
      <c r="I8173">
        <v>446.8</v>
      </c>
      <c r="J8173">
        <v>0.18</v>
      </c>
      <c r="K8173">
        <v>4030.14</v>
      </c>
      <c r="L8173">
        <v>241.79</v>
      </c>
      <c r="M8173">
        <v>1370.45</v>
      </c>
      <c r="N8173" s="2">
        <f>Table1[[#This Row],[Profit]]/Table1[[#This Row],[Sales_Value]]</f>
        <v>0.34005022158039178</v>
      </c>
      <c r="O8173" s="3" t="str">
        <f>IF(Table1[[#This Row],[Profit]]&lt;0,"Yes","No")</f>
        <v>No</v>
      </c>
      <c r="P8173" t="str">
        <f>IF(Table1[[#This Row],[Discount_Pct]]&gt;0.3,"High",IF(Table1[[#This Row],[Discount_Pct]]&gt;0.15,"Medium","Low"))</f>
        <v>Medium</v>
      </c>
      <c r="Q8173" t="str">
        <f>TEXT(Table1[[#This Row],[Date]],"MMM-YYYY")</f>
        <v>May-2024</v>
      </c>
      <c r="R8173" t="str">
        <f>IF(Table1[[#This Row],[Sales_Value]]&gt;500000,"Premium",IF(Table1[[#This Row],[Sales_Value]]&gt;100000,"Mid","Basic"))</f>
        <v>Basic</v>
      </c>
    </row>
    <row r="8174" spans="1:18" x14ac:dyDescent="0.3">
      <c r="A8174" s="1">
        <v>45309</v>
      </c>
      <c r="B8174" t="s">
        <v>8375</v>
      </c>
      <c r="C8174" t="s">
        <v>39</v>
      </c>
      <c r="D8174" t="s">
        <v>93</v>
      </c>
      <c r="E8174" t="s">
        <v>163</v>
      </c>
      <c r="F8174" t="s">
        <v>106</v>
      </c>
      <c r="G8174" t="s">
        <v>77</v>
      </c>
      <c r="H8174">
        <v>75</v>
      </c>
      <c r="I8174">
        <v>205.85</v>
      </c>
      <c r="J8174">
        <v>0.12</v>
      </c>
      <c r="K8174">
        <v>13586.1</v>
      </c>
      <c r="L8174">
        <v>86.41</v>
      </c>
      <c r="M8174">
        <v>7105.35</v>
      </c>
      <c r="N8174" s="2">
        <f>Table1[[#This Row],[Profit]]/Table1[[#This Row],[Sales_Value]]</f>
        <v>0.52298672908340138</v>
      </c>
      <c r="O8174" s="3" t="str">
        <f>IF(Table1[[#This Row],[Profit]]&lt;0,"Yes","No")</f>
        <v>No</v>
      </c>
      <c r="P8174" t="str">
        <f>IF(Table1[[#This Row],[Discount_Pct]]&gt;0.3,"High",IF(Table1[[#This Row],[Discount_Pct]]&gt;0.15,"Medium","Low"))</f>
        <v>Low</v>
      </c>
      <c r="Q8174" t="str">
        <f>TEXT(Table1[[#This Row],[Date]],"MMM-YYYY")</f>
        <v>Jan-2024</v>
      </c>
      <c r="R8174" t="str">
        <f>IF(Table1[[#This Row],[Sales_Value]]&gt;500000,"Premium",IF(Table1[[#This Row],[Sales_Value]]&gt;100000,"Mid","Basic"))</f>
        <v>Basic</v>
      </c>
    </row>
    <row r="8175" spans="1:18" x14ac:dyDescent="0.3">
      <c r="A8175" s="1">
        <v>45619</v>
      </c>
      <c r="B8175" t="s">
        <v>8376</v>
      </c>
      <c r="C8175" t="s">
        <v>34</v>
      </c>
      <c r="D8175" t="s">
        <v>105</v>
      </c>
      <c r="E8175" t="s">
        <v>118</v>
      </c>
      <c r="F8175" t="s">
        <v>82</v>
      </c>
      <c r="G8175" t="s">
        <v>24</v>
      </c>
      <c r="H8175">
        <v>68</v>
      </c>
      <c r="I8175">
        <v>80.92</v>
      </c>
      <c r="J8175">
        <v>0</v>
      </c>
      <c r="K8175">
        <v>5502.56</v>
      </c>
      <c r="L8175">
        <v>46.52</v>
      </c>
      <c r="M8175">
        <v>2339.1999999999998</v>
      </c>
      <c r="N8175" s="2">
        <f>Table1[[#This Row],[Profit]]/Table1[[#This Row],[Sales_Value]]</f>
        <v>0.42511122095897175</v>
      </c>
      <c r="O8175" s="3" t="str">
        <f>IF(Table1[[#This Row],[Profit]]&lt;0,"Yes","No")</f>
        <v>No</v>
      </c>
      <c r="P8175" t="str">
        <f>IF(Table1[[#This Row],[Discount_Pct]]&gt;0.3,"High",IF(Table1[[#This Row],[Discount_Pct]]&gt;0.15,"Medium","Low"))</f>
        <v>Low</v>
      </c>
      <c r="Q8175" t="str">
        <f>TEXT(Table1[[#This Row],[Date]],"MMM-YYYY")</f>
        <v>Nov-2024</v>
      </c>
      <c r="R8175" t="str">
        <f>IF(Table1[[#This Row],[Sales_Value]]&gt;500000,"Premium",IF(Table1[[#This Row],[Sales_Value]]&gt;100000,"Mid","Basic"))</f>
        <v>Basic</v>
      </c>
    </row>
    <row r="8176" spans="1:18" x14ac:dyDescent="0.3">
      <c r="A8176" s="1">
        <v>45422</v>
      </c>
      <c r="B8176" t="s">
        <v>8377</v>
      </c>
      <c r="C8176" t="s">
        <v>20</v>
      </c>
      <c r="D8176" t="s">
        <v>72</v>
      </c>
      <c r="E8176" t="s">
        <v>44</v>
      </c>
      <c r="F8176" t="s">
        <v>293</v>
      </c>
      <c r="G8176" t="s">
        <v>53</v>
      </c>
      <c r="H8176">
        <v>43</v>
      </c>
      <c r="I8176">
        <v>782.75</v>
      </c>
      <c r="J8176">
        <v>0</v>
      </c>
      <c r="K8176">
        <v>33658.25</v>
      </c>
      <c r="L8176">
        <v>382.45</v>
      </c>
      <c r="M8176">
        <v>17212.900000000001</v>
      </c>
      <c r="N8176" s="2">
        <f>Table1[[#This Row],[Profit]]/Table1[[#This Row],[Sales_Value]]</f>
        <v>0.51140210795273078</v>
      </c>
      <c r="O8176" s="3" t="str">
        <f>IF(Table1[[#This Row],[Profit]]&lt;0,"Yes","No")</f>
        <v>No</v>
      </c>
      <c r="P8176" t="str">
        <f>IF(Table1[[#This Row],[Discount_Pct]]&gt;0.3,"High",IF(Table1[[#This Row],[Discount_Pct]]&gt;0.15,"Medium","Low"))</f>
        <v>Low</v>
      </c>
      <c r="Q8176" t="str">
        <f>TEXT(Table1[[#This Row],[Date]],"MMM-YYYY")</f>
        <v>May-2024</v>
      </c>
      <c r="R8176" t="str">
        <f>IF(Table1[[#This Row],[Sales_Value]]&gt;500000,"Premium",IF(Table1[[#This Row],[Sales_Value]]&gt;100000,"Mid","Basic"))</f>
        <v>Basic</v>
      </c>
    </row>
    <row r="8177" spans="1:18" x14ac:dyDescent="0.3">
      <c r="A8177" s="1">
        <v>45356</v>
      </c>
      <c r="B8177" t="s">
        <v>8378</v>
      </c>
      <c r="C8177" t="s">
        <v>14</v>
      </c>
      <c r="D8177" t="s">
        <v>160</v>
      </c>
      <c r="E8177" t="s">
        <v>234</v>
      </c>
      <c r="F8177" t="s">
        <v>28</v>
      </c>
      <c r="G8177" t="s">
        <v>18</v>
      </c>
      <c r="H8177">
        <v>56</v>
      </c>
      <c r="I8177">
        <v>2672.1</v>
      </c>
      <c r="J8177">
        <v>0.11</v>
      </c>
      <c r="K8177">
        <v>133177.46</v>
      </c>
      <c r="L8177">
        <v>1505.08</v>
      </c>
      <c r="M8177">
        <v>-48892.98</v>
      </c>
      <c r="N8177" s="2">
        <f>Table1[[#This Row],[Profit]]/Table1[[#This Row],[Sales_Value]]</f>
        <v>-0.36712653928074618</v>
      </c>
      <c r="O8177" s="3" t="str">
        <f>IF(Table1[[#This Row],[Profit]]&lt;0,"Yes","No")</f>
        <v>Yes</v>
      </c>
      <c r="P8177" t="str">
        <f>IF(Table1[[#This Row],[Discount_Pct]]&gt;0.3,"High",IF(Table1[[#This Row],[Discount_Pct]]&gt;0.15,"Medium","Low"))</f>
        <v>Low</v>
      </c>
      <c r="Q8177" t="str">
        <f>TEXT(Table1[[#This Row],[Date]],"MMM-YYYY")</f>
        <v>Mar-2024</v>
      </c>
      <c r="R8177" t="str">
        <f>IF(Table1[[#This Row],[Sales_Value]]&gt;500000,"Premium",IF(Table1[[#This Row],[Sales_Value]]&gt;100000,"Mid","Basic"))</f>
        <v>Mid</v>
      </c>
    </row>
    <row r="8178" spans="1:18" x14ac:dyDescent="0.3">
      <c r="A8178" s="1">
        <v>45527</v>
      </c>
      <c r="B8178" t="s">
        <v>8379</v>
      </c>
      <c r="C8178" t="s">
        <v>14</v>
      </c>
      <c r="D8178" t="s">
        <v>15</v>
      </c>
      <c r="E8178" t="s">
        <v>441</v>
      </c>
      <c r="F8178" t="s">
        <v>422</v>
      </c>
      <c r="G8178" t="s">
        <v>24</v>
      </c>
      <c r="H8178">
        <v>86</v>
      </c>
      <c r="I8178">
        <v>409.88</v>
      </c>
      <c r="J8178">
        <v>0.21</v>
      </c>
      <c r="K8178">
        <v>27847.25</v>
      </c>
      <c r="L8178">
        <v>245.02</v>
      </c>
      <c r="M8178">
        <v>6775.53</v>
      </c>
      <c r="N8178" s="2">
        <f>Table1[[#This Row],[Profit]]/Table1[[#This Row],[Sales_Value]]</f>
        <v>0.24331056028871792</v>
      </c>
      <c r="O8178" s="3" t="str">
        <f>IF(Table1[[#This Row],[Profit]]&lt;0,"Yes","No")</f>
        <v>No</v>
      </c>
      <c r="P8178" t="str">
        <f>IF(Table1[[#This Row],[Discount_Pct]]&gt;0.3,"High",IF(Table1[[#This Row],[Discount_Pct]]&gt;0.15,"Medium","Low"))</f>
        <v>Medium</v>
      </c>
      <c r="Q8178" t="str">
        <f>TEXT(Table1[[#This Row],[Date]],"MMM-YYYY")</f>
        <v>Aug-2024</v>
      </c>
      <c r="R8178" t="str">
        <f>IF(Table1[[#This Row],[Sales_Value]]&gt;500000,"Premium",IF(Table1[[#This Row],[Sales_Value]]&gt;100000,"Mid","Basic"))</f>
        <v>Basic</v>
      </c>
    </row>
    <row r="8179" spans="1:18" x14ac:dyDescent="0.3">
      <c r="A8179" s="1">
        <v>45628</v>
      </c>
      <c r="B8179" t="s">
        <v>8380</v>
      </c>
      <c r="C8179" t="s">
        <v>14</v>
      </c>
      <c r="D8179" t="s">
        <v>144</v>
      </c>
      <c r="E8179" t="s">
        <v>56</v>
      </c>
      <c r="F8179" t="s">
        <v>156</v>
      </c>
      <c r="G8179" t="s">
        <v>18</v>
      </c>
      <c r="H8179">
        <v>62</v>
      </c>
      <c r="I8179">
        <v>17861.34</v>
      </c>
      <c r="J8179">
        <v>0.17</v>
      </c>
      <c r="K8179">
        <v>919144.56</v>
      </c>
      <c r="L8179">
        <v>15129.7</v>
      </c>
      <c r="M8179">
        <v>-18896.84</v>
      </c>
      <c r="N8179" s="2">
        <f>Table1[[#This Row],[Profit]]/Table1[[#This Row],[Sales_Value]]</f>
        <v>-2.0559159921481773E-2</v>
      </c>
      <c r="O8179" s="3" t="str">
        <f>IF(Table1[[#This Row],[Profit]]&lt;0,"Yes","No")</f>
        <v>Yes</v>
      </c>
      <c r="P8179" t="str">
        <f>IF(Table1[[#This Row],[Discount_Pct]]&gt;0.3,"High",IF(Table1[[#This Row],[Discount_Pct]]&gt;0.15,"Medium","Low"))</f>
        <v>Medium</v>
      </c>
      <c r="Q8179" t="str">
        <f>TEXT(Table1[[#This Row],[Date]],"MMM-YYYY")</f>
        <v>Dec-2024</v>
      </c>
      <c r="R8179" t="str">
        <f>IF(Table1[[#This Row],[Sales_Value]]&gt;500000,"Premium",IF(Table1[[#This Row],[Sales_Value]]&gt;100000,"Mid","Basic"))</f>
        <v>Premium</v>
      </c>
    </row>
    <row r="8180" spans="1:18" x14ac:dyDescent="0.3">
      <c r="A8180" s="1">
        <v>45593</v>
      </c>
      <c r="B8180" t="s">
        <v>8381</v>
      </c>
      <c r="C8180" t="s">
        <v>20</v>
      </c>
      <c r="D8180" t="s">
        <v>352</v>
      </c>
      <c r="E8180" t="s">
        <v>214</v>
      </c>
      <c r="F8180" t="s">
        <v>165</v>
      </c>
      <c r="G8180" t="s">
        <v>24</v>
      </c>
      <c r="H8180">
        <v>72</v>
      </c>
      <c r="I8180">
        <v>181.78</v>
      </c>
      <c r="J8180">
        <v>0.26</v>
      </c>
      <c r="K8180">
        <v>9685.24</v>
      </c>
      <c r="L8180">
        <v>108.68</v>
      </c>
      <c r="M8180">
        <v>1860.28</v>
      </c>
      <c r="N8180" s="2">
        <f>Table1[[#This Row],[Profit]]/Table1[[#This Row],[Sales_Value]]</f>
        <v>0.19207371216407648</v>
      </c>
      <c r="O8180" s="3" t="str">
        <f>IF(Table1[[#This Row],[Profit]]&lt;0,"Yes","No")</f>
        <v>No</v>
      </c>
      <c r="P8180" t="str">
        <f>IF(Table1[[#This Row],[Discount_Pct]]&gt;0.3,"High",IF(Table1[[#This Row],[Discount_Pct]]&gt;0.15,"Medium","Low"))</f>
        <v>Medium</v>
      </c>
      <c r="Q8180" t="str">
        <f>TEXT(Table1[[#This Row],[Date]],"MMM-YYYY")</f>
        <v>Oct-2024</v>
      </c>
      <c r="R8180" t="str">
        <f>IF(Table1[[#This Row],[Sales_Value]]&gt;500000,"Premium",IF(Table1[[#This Row],[Sales_Value]]&gt;100000,"Mid","Basic"))</f>
        <v>Basic</v>
      </c>
    </row>
    <row r="8181" spans="1:18" x14ac:dyDescent="0.3">
      <c r="A8181" s="1">
        <v>45351</v>
      </c>
      <c r="B8181" t="s">
        <v>8382</v>
      </c>
      <c r="C8181" t="s">
        <v>34</v>
      </c>
      <c r="D8181" t="s">
        <v>59</v>
      </c>
      <c r="E8181" t="s">
        <v>193</v>
      </c>
      <c r="F8181" t="s">
        <v>52</v>
      </c>
      <c r="G8181" t="s">
        <v>53</v>
      </c>
      <c r="H8181">
        <v>60</v>
      </c>
      <c r="I8181">
        <v>1979.97</v>
      </c>
      <c r="J8181">
        <v>0.23</v>
      </c>
      <c r="K8181">
        <v>91474.61</v>
      </c>
      <c r="L8181">
        <v>1091.9100000000001</v>
      </c>
      <c r="M8181">
        <v>25960.01</v>
      </c>
      <c r="N8181" s="2">
        <f>Table1[[#This Row],[Profit]]/Table1[[#This Row],[Sales_Value]]</f>
        <v>0.28379470543793517</v>
      </c>
      <c r="O8181" s="3" t="str">
        <f>IF(Table1[[#This Row],[Profit]]&lt;0,"Yes","No")</f>
        <v>No</v>
      </c>
      <c r="P8181" t="str">
        <f>IF(Table1[[#This Row],[Discount_Pct]]&gt;0.3,"High",IF(Table1[[#This Row],[Discount_Pct]]&gt;0.15,"Medium","Low"))</f>
        <v>Medium</v>
      </c>
      <c r="Q8181" t="str">
        <f>TEXT(Table1[[#This Row],[Date]],"MMM-YYYY")</f>
        <v>Feb-2024</v>
      </c>
      <c r="R8181" t="str">
        <f>IF(Table1[[#This Row],[Sales_Value]]&gt;500000,"Premium",IF(Table1[[#This Row],[Sales_Value]]&gt;100000,"Mid","Basic"))</f>
        <v>Basic</v>
      </c>
    </row>
    <row r="8182" spans="1:18" x14ac:dyDescent="0.3">
      <c r="A8182" s="1">
        <v>45618</v>
      </c>
      <c r="B8182" t="s">
        <v>8383</v>
      </c>
      <c r="C8182" t="s">
        <v>39</v>
      </c>
      <c r="D8182" t="s">
        <v>66</v>
      </c>
      <c r="E8182" t="s">
        <v>56</v>
      </c>
      <c r="F8182" t="s">
        <v>165</v>
      </c>
      <c r="G8182" t="s">
        <v>24</v>
      </c>
      <c r="H8182">
        <v>92</v>
      </c>
      <c r="I8182">
        <v>195.4</v>
      </c>
      <c r="J8182">
        <v>0.04</v>
      </c>
      <c r="K8182">
        <v>17257.73</v>
      </c>
      <c r="L8182">
        <v>131.97</v>
      </c>
      <c r="M8182">
        <v>5116.49</v>
      </c>
      <c r="N8182" s="2">
        <f>Table1[[#This Row],[Profit]]/Table1[[#This Row],[Sales_Value]]</f>
        <v>0.29647526065131391</v>
      </c>
      <c r="O8182" s="3" t="str">
        <f>IF(Table1[[#This Row],[Profit]]&lt;0,"Yes","No")</f>
        <v>No</v>
      </c>
      <c r="P8182" t="str">
        <f>IF(Table1[[#This Row],[Discount_Pct]]&gt;0.3,"High",IF(Table1[[#This Row],[Discount_Pct]]&gt;0.15,"Medium","Low"))</f>
        <v>Low</v>
      </c>
      <c r="Q8182" t="str">
        <f>TEXT(Table1[[#This Row],[Date]],"MMM-YYYY")</f>
        <v>Nov-2024</v>
      </c>
      <c r="R8182" t="str">
        <f>IF(Table1[[#This Row],[Sales_Value]]&gt;500000,"Premium",IF(Table1[[#This Row],[Sales_Value]]&gt;100000,"Mid","Basic"))</f>
        <v>Basic</v>
      </c>
    </row>
    <row r="8183" spans="1:18" x14ac:dyDescent="0.3">
      <c r="A8183" s="1">
        <v>45411</v>
      </c>
      <c r="B8183" t="s">
        <v>8384</v>
      </c>
      <c r="C8183" t="s">
        <v>14</v>
      </c>
      <c r="D8183" t="s">
        <v>160</v>
      </c>
      <c r="E8183" t="s">
        <v>60</v>
      </c>
      <c r="F8183" t="s">
        <v>95</v>
      </c>
      <c r="G8183" t="s">
        <v>77</v>
      </c>
      <c r="H8183">
        <v>89</v>
      </c>
      <c r="I8183">
        <v>3742.5</v>
      </c>
      <c r="J8183">
        <v>0</v>
      </c>
      <c r="K8183">
        <v>333082.5</v>
      </c>
      <c r="L8183">
        <v>1850.78</v>
      </c>
      <c r="M8183">
        <v>168363.08</v>
      </c>
      <c r="N8183" s="2">
        <f>Table1[[#This Row],[Profit]]/Table1[[#This Row],[Sales_Value]]</f>
        <v>0.50546960587842349</v>
      </c>
      <c r="O8183" s="3" t="str">
        <f>IF(Table1[[#This Row],[Profit]]&lt;0,"Yes","No")</f>
        <v>No</v>
      </c>
      <c r="P8183" t="str">
        <f>IF(Table1[[#This Row],[Discount_Pct]]&gt;0.3,"High",IF(Table1[[#This Row],[Discount_Pct]]&gt;0.15,"Medium","Low"))</f>
        <v>Low</v>
      </c>
      <c r="Q8183" t="str">
        <f>TEXT(Table1[[#This Row],[Date]],"MMM-YYYY")</f>
        <v>Apr-2024</v>
      </c>
      <c r="R8183" t="str">
        <f>IF(Table1[[#This Row],[Sales_Value]]&gt;500000,"Premium",IF(Table1[[#This Row],[Sales_Value]]&gt;100000,"Mid","Basic"))</f>
        <v>Mid</v>
      </c>
    </row>
    <row r="8184" spans="1:18" x14ac:dyDescent="0.3">
      <c r="A8184" s="1">
        <v>45434</v>
      </c>
      <c r="B8184" t="s">
        <v>8385</v>
      </c>
      <c r="C8184" t="s">
        <v>34</v>
      </c>
      <c r="D8184" t="s">
        <v>35</v>
      </c>
      <c r="E8184" t="s">
        <v>557</v>
      </c>
      <c r="F8184" t="s">
        <v>201</v>
      </c>
      <c r="G8184" t="s">
        <v>53</v>
      </c>
      <c r="H8184">
        <v>28</v>
      </c>
      <c r="I8184">
        <v>1226.51</v>
      </c>
      <c r="J8184">
        <v>0.03</v>
      </c>
      <c r="K8184">
        <v>33312.01</v>
      </c>
      <c r="L8184">
        <v>767.21</v>
      </c>
      <c r="M8184">
        <v>11830.13</v>
      </c>
      <c r="N8184" s="2">
        <f>Table1[[#This Row],[Profit]]/Table1[[#This Row],[Sales_Value]]</f>
        <v>0.35513107735018085</v>
      </c>
      <c r="O8184" s="3" t="str">
        <f>IF(Table1[[#This Row],[Profit]]&lt;0,"Yes","No")</f>
        <v>No</v>
      </c>
      <c r="P8184" t="str">
        <f>IF(Table1[[#This Row],[Discount_Pct]]&gt;0.3,"High",IF(Table1[[#This Row],[Discount_Pct]]&gt;0.15,"Medium","Low"))</f>
        <v>Low</v>
      </c>
      <c r="Q8184" t="str">
        <f>TEXT(Table1[[#This Row],[Date]],"MMM-YYYY")</f>
        <v>May-2024</v>
      </c>
      <c r="R8184" t="str">
        <f>IF(Table1[[#This Row],[Sales_Value]]&gt;500000,"Premium",IF(Table1[[#This Row],[Sales_Value]]&gt;100000,"Mid","Basic"))</f>
        <v>Basic</v>
      </c>
    </row>
    <row r="8185" spans="1:18" x14ac:dyDescent="0.3">
      <c r="A8185" s="1">
        <v>45444</v>
      </c>
      <c r="B8185" t="s">
        <v>8386</v>
      </c>
      <c r="C8185" t="s">
        <v>14</v>
      </c>
      <c r="D8185" t="s">
        <v>15</v>
      </c>
      <c r="E8185" t="s">
        <v>171</v>
      </c>
      <c r="F8185" t="s">
        <v>70</v>
      </c>
      <c r="G8185" t="s">
        <v>46</v>
      </c>
      <c r="H8185">
        <v>94</v>
      </c>
      <c r="I8185">
        <v>1684.48</v>
      </c>
      <c r="J8185">
        <v>0</v>
      </c>
      <c r="K8185">
        <v>158341.12</v>
      </c>
      <c r="L8185">
        <v>857.68</v>
      </c>
      <c r="M8185">
        <v>77719.199999999997</v>
      </c>
      <c r="N8185" s="2">
        <f>Table1[[#This Row],[Profit]]/Table1[[#This Row],[Sales_Value]]</f>
        <v>0.49083396656534956</v>
      </c>
      <c r="O8185" s="3" t="str">
        <f>IF(Table1[[#This Row],[Profit]]&lt;0,"Yes","No")</f>
        <v>No</v>
      </c>
      <c r="P8185" t="str">
        <f>IF(Table1[[#This Row],[Discount_Pct]]&gt;0.3,"High",IF(Table1[[#This Row],[Discount_Pct]]&gt;0.15,"Medium","Low"))</f>
        <v>Low</v>
      </c>
      <c r="Q8185" t="str">
        <f>TEXT(Table1[[#This Row],[Date]],"MMM-YYYY")</f>
        <v>Jun-2024</v>
      </c>
      <c r="R8185" t="str">
        <f>IF(Table1[[#This Row],[Sales_Value]]&gt;500000,"Premium",IF(Table1[[#This Row],[Sales_Value]]&gt;100000,"Mid","Basic"))</f>
        <v>Mid</v>
      </c>
    </row>
    <row r="8186" spans="1:18" x14ac:dyDescent="0.3">
      <c r="A8186" s="1">
        <v>45529</v>
      </c>
      <c r="B8186" t="s">
        <v>8387</v>
      </c>
      <c r="C8186" t="s">
        <v>39</v>
      </c>
      <c r="D8186" t="s">
        <v>192</v>
      </c>
      <c r="E8186" t="s">
        <v>87</v>
      </c>
      <c r="F8186" t="s">
        <v>126</v>
      </c>
      <c r="G8186" t="s">
        <v>24</v>
      </c>
      <c r="H8186">
        <v>81</v>
      </c>
      <c r="I8186">
        <v>328.14</v>
      </c>
      <c r="J8186">
        <v>0.13</v>
      </c>
      <c r="K8186">
        <v>23124.03</v>
      </c>
      <c r="L8186">
        <v>190.07</v>
      </c>
      <c r="M8186">
        <v>7728.36</v>
      </c>
      <c r="N8186" s="2">
        <f>Table1[[#This Row],[Profit]]/Table1[[#This Row],[Sales_Value]]</f>
        <v>0.33421337024731418</v>
      </c>
      <c r="O8186" s="3" t="str">
        <f>IF(Table1[[#This Row],[Profit]]&lt;0,"Yes","No")</f>
        <v>No</v>
      </c>
      <c r="P8186" t="str">
        <f>IF(Table1[[#This Row],[Discount_Pct]]&gt;0.3,"High",IF(Table1[[#This Row],[Discount_Pct]]&gt;0.15,"Medium","Low"))</f>
        <v>Low</v>
      </c>
      <c r="Q8186" t="str">
        <f>TEXT(Table1[[#This Row],[Date]],"MMM-YYYY")</f>
        <v>Aug-2024</v>
      </c>
      <c r="R8186" t="str">
        <f>IF(Table1[[#This Row],[Sales_Value]]&gt;500000,"Premium",IF(Table1[[#This Row],[Sales_Value]]&gt;100000,"Mid","Basic"))</f>
        <v>Basic</v>
      </c>
    </row>
    <row r="8187" spans="1:18" x14ac:dyDescent="0.3">
      <c r="A8187" s="1">
        <v>45305</v>
      </c>
      <c r="B8187" t="s">
        <v>8388</v>
      </c>
      <c r="C8187" t="s">
        <v>34</v>
      </c>
      <c r="D8187" t="s">
        <v>35</v>
      </c>
      <c r="E8187" t="s">
        <v>557</v>
      </c>
      <c r="F8187" t="s">
        <v>132</v>
      </c>
      <c r="G8187" t="s">
        <v>24</v>
      </c>
      <c r="H8187">
        <v>72</v>
      </c>
      <c r="I8187">
        <v>57.49</v>
      </c>
      <c r="J8187">
        <v>0.1</v>
      </c>
      <c r="K8187">
        <v>3725.35</v>
      </c>
      <c r="L8187">
        <v>21</v>
      </c>
      <c r="M8187">
        <v>2213.35</v>
      </c>
      <c r="N8187" s="2">
        <f>Table1[[#This Row],[Profit]]/Table1[[#This Row],[Sales_Value]]</f>
        <v>0.59413209497094233</v>
      </c>
      <c r="O8187" s="3" t="str">
        <f>IF(Table1[[#This Row],[Profit]]&lt;0,"Yes","No")</f>
        <v>No</v>
      </c>
      <c r="P8187" t="str">
        <f>IF(Table1[[#This Row],[Discount_Pct]]&gt;0.3,"High",IF(Table1[[#This Row],[Discount_Pct]]&gt;0.15,"Medium","Low"))</f>
        <v>Low</v>
      </c>
      <c r="Q8187" t="str">
        <f>TEXT(Table1[[#This Row],[Date]],"MMM-YYYY")</f>
        <v>Jan-2024</v>
      </c>
      <c r="R8187" t="str">
        <f>IF(Table1[[#This Row],[Sales_Value]]&gt;500000,"Premium",IF(Table1[[#This Row],[Sales_Value]]&gt;100000,"Mid","Basic"))</f>
        <v>Basic</v>
      </c>
    </row>
    <row r="8188" spans="1:18" x14ac:dyDescent="0.3">
      <c r="A8188" s="1">
        <v>45338</v>
      </c>
      <c r="B8188" t="s">
        <v>8389</v>
      </c>
      <c r="C8188" t="s">
        <v>20</v>
      </c>
      <c r="D8188" t="s">
        <v>148</v>
      </c>
      <c r="E8188" t="s">
        <v>115</v>
      </c>
      <c r="F8188" t="s">
        <v>61</v>
      </c>
      <c r="G8188" t="s">
        <v>53</v>
      </c>
      <c r="H8188">
        <v>55</v>
      </c>
      <c r="I8188">
        <v>2794.76</v>
      </c>
      <c r="J8188">
        <v>0.28999999999999998</v>
      </c>
      <c r="K8188">
        <v>109135.38</v>
      </c>
      <c r="L8188">
        <v>1869.62</v>
      </c>
      <c r="M8188">
        <v>6306.28</v>
      </c>
      <c r="N8188" s="2">
        <f>Table1[[#This Row],[Profit]]/Table1[[#This Row],[Sales_Value]]</f>
        <v>5.7784011014576572E-2</v>
      </c>
      <c r="O8188" s="3" t="str">
        <f>IF(Table1[[#This Row],[Profit]]&lt;0,"Yes","No")</f>
        <v>No</v>
      </c>
      <c r="P8188" t="str">
        <f>IF(Table1[[#This Row],[Discount_Pct]]&gt;0.3,"High",IF(Table1[[#This Row],[Discount_Pct]]&gt;0.15,"Medium","Low"))</f>
        <v>Medium</v>
      </c>
      <c r="Q8188" t="str">
        <f>TEXT(Table1[[#This Row],[Date]],"MMM-YYYY")</f>
        <v>Feb-2024</v>
      </c>
      <c r="R8188" t="str">
        <f>IF(Table1[[#This Row],[Sales_Value]]&gt;500000,"Premium",IF(Table1[[#This Row],[Sales_Value]]&gt;100000,"Mid","Basic"))</f>
        <v>Mid</v>
      </c>
    </row>
    <row r="8189" spans="1:18" x14ac:dyDescent="0.3">
      <c r="A8189" s="1">
        <v>45539</v>
      </c>
      <c r="B8189" t="s">
        <v>8390</v>
      </c>
      <c r="C8189" t="s">
        <v>39</v>
      </c>
      <c r="D8189" t="s">
        <v>66</v>
      </c>
      <c r="E8189" t="s">
        <v>87</v>
      </c>
      <c r="F8189" t="s">
        <v>126</v>
      </c>
      <c r="G8189" t="s">
        <v>24</v>
      </c>
      <c r="H8189">
        <v>16</v>
      </c>
      <c r="I8189">
        <v>255.86</v>
      </c>
      <c r="J8189">
        <v>0.12</v>
      </c>
      <c r="K8189">
        <v>3602.51</v>
      </c>
      <c r="L8189">
        <v>193.98</v>
      </c>
      <c r="M8189">
        <v>498.83</v>
      </c>
      <c r="N8189" s="2">
        <f>Table1[[#This Row],[Profit]]/Table1[[#This Row],[Sales_Value]]</f>
        <v>0.13846734637794203</v>
      </c>
      <c r="O8189" s="3" t="str">
        <f>IF(Table1[[#This Row],[Profit]]&lt;0,"Yes","No")</f>
        <v>No</v>
      </c>
      <c r="P8189" t="str">
        <f>IF(Table1[[#This Row],[Discount_Pct]]&gt;0.3,"High",IF(Table1[[#This Row],[Discount_Pct]]&gt;0.15,"Medium","Low"))</f>
        <v>Low</v>
      </c>
      <c r="Q8189" t="str">
        <f>TEXT(Table1[[#This Row],[Date]],"MMM-YYYY")</f>
        <v>Sep-2024</v>
      </c>
      <c r="R8189" t="str">
        <f>IF(Table1[[#This Row],[Sales_Value]]&gt;500000,"Premium",IF(Table1[[#This Row],[Sales_Value]]&gt;100000,"Mid","Basic"))</f>
        <v>Basic</v>
      </c>
    </row>
    <row r="8190" spans="1:18" x14ac:dyDescent="0.3">
      <c r="A8190" s="1">
        <v>45581</v>
      </c>
      <c r="B8190" t="s">
        <v>8391</v>
      </c>
      <c r="C8190" t="s">
        <v>20</v>
      </c>
      <c r="D8190" t="s">
        <v>148</v>
      </c>
      <c r="E8190" t="s">
        <v>27</v>
      </c>
      <c r="F8190" t="s">
        <v>422</v>
      </c>
      <c r="G8190" t="s">
        <v>24</v>
      </c>
      <c r="H8190">
        <v>11</v>
      </c>
      <c r="I8190">
        <v>366.17</v>
      </c>
      <c r="J8190">
        <v>0.06</v>
      </c>
      <c r="K8190">
        <v>3786.2</v>
      </c>
      <c r="L8190">
        <v>269.27999999999997</v>
      </c>
      <c r="M8190">
        <v>824.12</v>
      </c>
      <c r="N8190" s="2">
        <f>Table1[[#This Row],[Profit]]/Table1[[#This Row],[Sales_Value]]</f>
        <v>0.21766414875072634</v>
      </c>
      <c r="O8190" s="3" t="str">
        <f>IF(Table1[[#This Row],[Profit]]&lt;0,"Yes","No")</f>
        <v>No</v>
      </c>
      <c r="P8190" t="str">
        <f>IF(Table1[[#This Row],[Discount_Pct]]&gt;0.3,"High",IF(Table1[[#This Row],[Discount_Pct]]&gt;0.15,"Medium","Low"))</f>
        <v>Low</v>
      </c>
      <c r="Q8190" t="str">
        <f>TEXT(Table1[[#This Row],[Date]],"MMM-YYYY")</f>
        <v>Oct-2024</v>
      </c>
      <c r="R8190" t="str">
        <f>IF(Table1[[#This Row],[Sales_Value]]&gt;500000,"Premium",IF(Table1[[#This Row],[Sales_Value]]&gt;100000,"Mid","Basic"))</f>
        <v>Basic</v>
      </c>
    </row>
    <row r="8191" spans="1:18" x14ac:dyDescent="0.3">
      <c r="A8191" s="1">
        <v>45348</v>
      </c>
      <c r="B8191" t="s">
        <v>8392</v>
      </c>
      <c r="C8191" t="s">
        <v>20</v>
      </c>
      <c r="D8191" t="s">
        <v>124</v>
      </c>
      <c r="E8191" t="s">
        <v>27</v>
      </c>
      <c r="F8191" t="s">
        <v>126</v>
      </c>
      <c r="G8191" t="s">
        <v>24</v>
      </c>
      <c r="H8191">
        <v>56</v>
      </c>
      <c r="I8191">
        <v>316.58</v>
      </c>
      <c r="J8191">
        <v>0.04</v>
      </c>
      <c r="K8191">
        <v>17019.34</v>
      </c>
      <c r="L8191">
        <v>176.61</v>
      </c>
      <c r="M8191">
        <v>7129.18</v>
      </c>
      <c r="N8191" s="2">
        <f>Table1[[#This Row],[Profit]]/Table1[[#This Row],[Sales_Value]]</f>
        <v>0.41888698386658946</v>
      </c>
      <c r="O8191" s="3" t="str">
        <f>IF(Table1[[#This Row],[Profit]]&lt;0,"Yes","No")</f>
        <v>No</v>
      </c>
      <c r="P8191" t="str">
        <f>IF(Table1[[#This Row],[Discount_Pct]]&gt;0.3,"High",IF(Table1[[#This Row],[Discount_Pct]]&gt;0.15,"Medium","Low"))</f>
        <v>Low</v>
      </c>
      <c r="Q8191" t="str">
        <f>TEXT(Table1[[#This Row],[Date]],"MMM-YYYY")</f>
        <v>Feb-2024</v>
      </c>
      <c r="R8191" t="str">
        <f>IF(Table1[[#This Row],[Sales_Value]]&gt;500000,"Premium",IF(Table1[[#This Row],[Sales_Value]]&gt;100000,"Mid","Basic"))</f>
        <v>Basic</v>
      </c>
    </row>
    <row r="8192" spans="1:18" x14ac:dyDescent="0.3">
      <c r="A8192" s="1">
        <v>45626</v>
      </c>
      <c r="B8192" t="s">
        <v>8393</v>
      </c>
      <c r="C8192" t="s">
        <v>34</v>
      </c>
      <c r="D8192" t="s">
        <v>35</v>
      </c>
      <c r="E8192" t="s">
        <v>182</v>
      </c>
      <c r="F8192" t="s">
        <v>126</v>
      </c>
      <c r="G8192" t="s">
        <v>24</v>
      </c>
      <c r="H8192">
        <v>29</v>
      </c>
      <c r="I8192">
        <v>266.81</v>
      </c>
      <c r="J8192">
        <v>0.05</v>
      </c>
      <c r="K8192">
        <v>7350.62</v>
      </c>
      <c r="L8192">
        <v>179.34</v>
      </c>
      <c r="M8192">
        <v>2149.7600000000002</v>
      </c>
      <c r="N8192" s="2">
        <f>Table1[[#This Row],[Profit]]/Table1[[#This Row],[Sales_Value]]</f>
        <v>0.29245968367294189</v>
      </c>
      <c r="O8192" s="3" t="str">
        <f>IF(Table1[[#This Row],[Profit]]&lt;0,"Yes","No")</f>
        <v>No</v>
      </c>
      <c r="P8192" t="str">
        <f>IF(Table1[[#This Row],[Discount_Pct]]&gt;0.3,"High",IF(Table1[[#This Row],[Discount_Pct]]&gt;0.15,"Medium","Low"))</f>
        <v>Low</v>
      </c>
      <c r="Q8192" t="str">
        <f>TEXT(Table1[[#This Row],[Date]],"MMM-YYYY")</f>
        <v>Nov-2024</v>
      </c>
      <c r="R8192" t="str">
        <f>IF(Table1[[#This Row],[Sales_Value]]&gt;500000,"Premium",IF(Table1[[#This Row],[Sales_Value]]&gt;100000,"Mid","Basic"))</f>
        <v>Basic</v>
      </c>
    </row>
    <row r="8193" spans="1:18" x14ac:dyDescent="0.3">
      <c r="A8193" s="1">
        <v>45643</v>
      </c>
      <c r="B8193" t="s">
        <v>8394</v>
      </c>
      <c r="C8193" t="s">
        <v>34</v>
      </c>
      <c r="D8193" t="s">
        <v>207</v>
      </c>
      <c r="E8193" t="s">
        <v>27</v>
      </c>
      <c r="F8193" t="s">
        <v>91</v>
      </c>
      <c r="G8193" t="s">
        <v>46</v>
      </c>
      <c r="H8193">
        <v>38</v>
      </c>
      <c r="I8193">
        <v>7038.15</v>
      </c>
      <c r="J8193">
        <v>0</v>
      </c>
      <c r="K8193">
        <v>267449.7</v>
      </c>
      <c r="L8193">
        <v>6021.51</v>
      </c>
      <c r="M8193">
        <v>38632.32</v>
      </c>
      <c r="N8193" s="2">
        <f>Table1[[#This Row],[Profit]]/Table1[[#This Row],[Sales_Value]]</f>
        <v>0.14444704929562455</v>
      </c>
      <c r="O8193" s="3" t="str">
        <f>IF(Table1[[#This Row],[Profit]]&lt;0,"Yes","No")</f>
        <v>No</v>
      </c>
      <c r="P8193" t="str">
        <f>IF(Table1[[#This Row],[Discount_Pct]]&gt;0.3,"High",IF(Table1[[#This Row],[Discount_Pct]]&gt;0.15,"Medium","Low"))</f>
        <v>Low</v>
      </c>
      <c r="Q8193" t="str">
        <f>TEXT(Table1[[#This Row],[Date]],"MMM-YYYY")</f>
        <v>Dec-2024</v>
      </c>
      <c r="R8193" t="str">
        <f>IF(Table1[[#This Row],[Sales_Value]]&gt;500000,"Premium",IF(Table1[[#This Row],[Sales_Value]]&gt;100000,"Mid","Basic"))</f>
        <v>Mid</v>
      </c>
    </row>
    <row r="8194" spans="1:18" x14ac:dyDescent="0.3">
      <c r="A8194" s="1">
        <v>45606</v>
      </c>
      <c r="B8194" t="s">
        <v>8395</v>
      </c>
      <c r="C8194" t="s">
        <v>34</v>
      </c>
      <c r="D8194" t="s">
        <v>105</v>
      </c>
      <c r="E8194" t="s">
        <v>48</v>
      </c>
      <c r="F8194" t="s">
        <v>88</v>
      </c>
      <c r="G8194" t="s">
        <v>53</v>
      </c>
      <c r="H8194">
        <v>53</v>
      </c>
      <c r="I8194">
        <v>1752.92</v>
      </c>
      <c r="J8194">
        <v>0.13</v>
      </c>
      <c r="K8194">
        <v>80827.14</v>
      </c>
      <c r="L8194">
        <v>921.76</v>
      </c>
      <c r="M8194">
        <v>31973.86</v>
      </c>
      <c r="N8194" s="2">
        <f>Table1[[#This Row],[Profit]]/Table1[[#This Row],[Sales_Value]]</f>
        <v>0.39558321623157766</v>
      </c>
      <c r="O8194" s="3" t="str">
        <f>IF(Table1[[#This Row],[Profit]]&lt;0,"Yes","No")</f>
        <v>No</v>
      </c>
      <c r="P8194" t="str">
        <f>IF(Table1[[#This Row],[Discount_Pct]]&gt;0.3,"High",IF(Table1[[#This Row],[Discount_Pct]]&gt;0.15,"Medium","Low"))</f>
        <v>Low</v>
      </c>
      <c r="Q8194" t="str">
        <f>TEXT(Table1[[#This Row],[Date]],"MMM-YYYY")</f>
        <v>Nov-2024</v>
      </c>
      <c r="R8194" t="str">
        <f>IF(Table1[[#This Row],[Sales_Value]]&gt;500000,"Premium",IF(Table1[[#This Row],[Sales_Value]]&gt;100000,"Mid","Basic"))</f>
        <v>Basic</v>
      </c>
    </row>
    <row r="8195" spans="1:18" x14ac:dyDescent="0.3">
      <c r="A8195" s="1">
        <v>45529</v>
      </c>
      <c r="B8195" t="s">
        <v>8396</v>
      </c>
      <c r="C8195" t="s">
        <v>20</v>
      </c>
      <c r="D8195" t="s">
        <v>30</v>
      </c>
      <c r="E8195" t="s">
        <v>27</v>
      </c>
      <c r="F8195" t="s">
        <v>255</v>
      </c>
      <c r="G8195" t="s">
        <v>53</v>
      </c>
      <c r="H8195">
        <v>72</v>
      </c>
      <c r="I8195">
        <v>2398.14</v>
      </c>
      <c r="J8195">
        <v>0</v>
      </c>
      <c r="K8195">
        <v>172666.08</v>
      </c>
      <c r="L8195">
        <v>1614.84</v>
      </c>
      <c r="M8195">
        <v>56397.599999999999</v>
      </c>
      <c r="N8195" s="2">
        <f>Table1[[#This Row],[Profit]]/Table1[[#This Row],[Sales_Value]]</f>
        <v>0.3266281368060247</v>
      </c>
      <c r="O8195" s="3" t="str">
        <f>IF(Table1[[#This Row],[Profit]]&lt;0,"Yes","No")</f>
        <v>No</v>
      </c>
      <c r="P8195" t="str">
        <f>IF(Table1[[#This Row],[Discount_Pct]]&gt;0.3,"High",IF(Table1[[#This Row],[Discount_Pct]]&gt;0.15,"Medium","Low"))</f>
        <v>Low</v>
      </c>
      <c r="Q8195" t="str">
        <f>TEXT(Table1[[#This Row],[Date]],"MMM-YYYY")</f>
        <v>Aug-2024</v>
      </c>
      <c r="R8195" t="str">
        <f>IF(Table1[[#This Row],[Sales_Value]]&gt;500000,"Premium",IF(Table1[[#This Row],[Sales_Value]]&gt;100000,"Mid","Basic"))</f>
        <v>Mid</v>
      </c>
    </row>
    <row r="8196" spans="1:18" x14ac:dyDescent="0.3">
      <c r="A8196" s="1">
        <v>45548</v>
      </c>
      <c r="B8196" t="s">
        <v>8397</v>
      </c>
      <c r="C8196" t="s">
        <v>20</v>
      </c>
      <c r="D8196" t="s">
        <v>21</v>
      </c>
      <c r="E8196" t="s">
        <v>112</v>
      </c>
      <c r="F8196" t="s">
        <v>106</v>
      </c>
      <c r="G8196" t="s">
        <v>77</v>
      </c>
      <c r="H8196">
        <v>49</v>
      </c>
      <c r="I8196">
        <v>186.46</v>
      </c>
      <c r="J8196">
        <v>0</v>
      </c>
      <c r="K8196">
        <v>9136.5400000000009</v>
      </c>
      <c r="L8196">
        <v>81.260000000000005</v>
      </c>
      <c r="M8196">
        <v>5154.8</v>
      </c>
      <c r="N8196" s="2">
        <f>Table1[[#This Row],[Profit]]/Table1[[#This Row],[Sales_Value]]</f>
        <v>0.56419607422503482</v>
      </c>
      <c r="O8196" s="3" t="str">
        <f>IF(Table1[[#This Row],[Profit]]&lt;0,"Yes","No")</f>
        <v>No</v>
      </c>
      <c r="P8196" t="str">
        <f>IF(Table1[[#This Row],[Discount_Pct]]&gt;0.3,"High",IF(Table1[[#This Row],[Discount_Pct]]&gt;0.15,"Medium","Low"))</f>
        <v>Low</v>
      </c>
      <c r="Q8196" t="str">
        <f>TEXT(Table1[[#This Row],[Date]],"MMM-YYYY")</f>
        <v>Sep-2024</v>
      </c>
      <c r="R8196" t="str">
        <f>IF(Table1[[#This Row],[Sales_Value]]&gt;500000,"Premium",IF(Table1[[#This Row],[Sales_Value]]&gt;100000,"Mid","Basic"))</f>
        <v>Basic</v>
      </c>
    </row>
    <row r="8197" spans="1:18" x14ac:dyDescent="0.3">
      <c r="A8197" s="1">
        <v>45332</v>
      </c>
      <c r="B8197" t="s">
        <v>8398</v>
      </c>
      <c r="C8197" t="s">
        <v>14</v>
      </c>
      <c r="D8197" t="s">
        <v>144</v>
      </c>
      <c r="E8197" t="s">
        <v>303</v>
      </c>
      <c r="F8197" t="s">
        <v>106</v>
      </c>
      <c r="G8197" t="s">
        <v>77</v>
      </c>
      <c r="H8197">
        <v>29</v>
      </c>
      <c r="I8197">
        <v>190.69</v>
      </c>
      <c r="J8197">
        <v>0</v>
      </c>
      <c r="K8197">
        <v>5530.01</v>
      </c>
      <c r="L8197">
        <v>81.849999999999994</v>
      </c>
      <c r="M8197">
        <v>3156.36</v>
      </c>
      <c r="N8197" s="2">
        <f>Table1[[#This Row],[Profit]]/Table1[[#This Row],[Sales_Value]]</f>
        <v>0.57076931144789977</v>
      </c>
      <c r="O8197" s="3" t="str">
        <f>IF(Table1[[#This Row],[Profit]]&lt;0,"Yes","No")</f>
        <v>No</v>
      </c>
      <c r="P8197" t="str">
        <f>IF(Table1[[#This Row],[Discount_Pct]]&gt;0.3,"High",IF(Table1[[#This Row],[Discount_Pct]]&gt;0.15,"Medium","Low"))</f>
        <v>Low</v>
      </c>
      <c r="Q8197" t="str">
        <f>TEXT(Table1[[#This Row],[Date]],"MMM-YYYY")</f>
        <v>Feb-2024</v>
      </c>
      <c r="R8197" t="str">
        <f>IF(Table1[[#This Row],[Sales_Value]]&gt;500000,"Premium",IF(Table1[[#This Row],[Sales_Value]]&gt;100000,"Mid","Basic"))</f>
        <v>Basic</v>
      </c>
    </row>
    <row r="8198" spans="1:18" x14ac:dyDescent="0.3">
      <c r="A8198" s="1">
        <v>45353</v>
      </c>
      <c r="B8198" t="s">
        <v>8399</v>
      </c>
      <c r="C8198" t="s">
        <v>34</v>
      </c>
      <c r="D8198" t="s">
        <v>207</v>
      </c>
      <c r="E8198" t="s">
        <v>41</v>
      </c>
      <c r="F8198" t="s">
        <v>156</v>
      </c>
      <c r="G8198" t="s">
        <v>18</v>
      </c>
      <c r="H8198">
        <v>39</v>
      </c>
      <c r="I8198">
        <v>22222.02</v>
      </c>
      <c r="J8198">
        <v>0.18</v>
      </c>
      <c r="K8198">
        <v>710660.2</v>
      </c>
      <c r="L8198">
        <v>14702.9</v>
      </c>
      <c r="M8198">
        <v>137247.1</v>
      </c>
      <c r="N8198" s="2">
        <f>Table1[[#This Row],[Profit]]/Table1[[#This Row],[Sales_Value]]</f>
        <v>0.19312619448788607</v>
      </c>
      <c r="O8198" s="3" t="str">
        <f>IF(Table1[[#This Row],[Profit]]&lt;0,"Yes","No")</f>
        <v>No</v>
      </c>
      <c r="P8198" t="str">
        <f>IF(Table1[[#This Row],[Discount_Pct]]&gt;0.3,"High",IF(Table1[[#This Row],[Discount_Pct]]&gt;0.15,"Medium","Low"))</f>
        <v>Medium</v>
      </c>
      <c r="Q8198" t="str">
        <f>TEXT(Table1[[#This Row],[Date]],"MMM-YYYY")</f>
        <v>Mar-2024</v>
      </c>
      <c r="R8198" t="str">
        <f>IF(Table1[[#This Row],[Sales_Value]]&gt;500000,"Premium",IF(Table1[[#This Row],[Sales_Value]]&gt;100000,"Mid","Basic"))</f>
        <v>Premium</v>
      </c>
    </row>
    <row r="8199" spans="1:18" x14ac:dyDescent="0.3">
      <c r="A8199" s="1">
        <v>45617</v>
      </c>
      <c r="B8199" t="s">
        <v>8400</v>
      </c>
      <c r="C8199" t="s">
        <v>34</v>
      </c>
      <c r="D8199" t="s">
        <v>35</v>
      </c>
      <c r="E8199" t="s">
        <v>291</v>
      </c>
      <c r="F8199" t="s">
        <v>165</v>
      </c>
      <c r="G8199" t="s">
        <v>24</v>
      </c>
      <c r="H8199">
        <v>81</v>
      </c>
      <c r="I8199">
        <v>159.31</v>
      </c>
      <c r="J8199">
        <v>0.1</v>
      </c>
      <c r="K8199">
        <v>11613.7</v>
      </c>
      <c r="L8199">
        <v>128.12</v>
      </c>
      <c r="M8199">
        <v>1235.98</v>
      </c>
      <c r="N8199" s="2">
        <f>Table1[[#This Row],[Profit]]/Table1[[#This Row],[Sales_Value]]</f>
        <v>0.10642430922100622</v>
      </c>
      <c r="O8199" s="3" t="str">
        <f>IF(Table1[[#This Row],[Profit]]&lt;0,"Yes","No")</f>
        <v>No</v>
      </c>
      <c r="P8199" t="str">
        <f>IF(Table1[[#This Row],[Discount_Pct]]&gt;0.3,"High",IF(Table1[[#This Row],[Discount_Pct]]&gt;0.15,"Medium","Low"))</f>
        <v>Low</v>
      </c>
      <c r="Q8199" t="str">
        <f>TEXT(Table1[[#This Row],[Date]],"MMM-YYYY")</f>
        <v>Nov-2024</v>
      </c>
      <c r="R8199" t="str">
        <f>IF(Table1[[#This Row],[Sales_Value]]&gt;500000,"Premium",IF(Table1[[#This Row],[Sales_Value]]&gt;100000,"Mid","Basic"))</f>
        <v>Basic</v>
      </c>
    </row>
    <row r="8200" spans="1:18" x14ac:dyDescent="0.3">
      <c r="A8200" s="1">
        <v>45533</v>
      </c>
      <c r="B8200" t="s">
        <v>8401</v>
      </c>
      <c r="C8200" t="s">
        <v>34</v>
      </c>
      <c r="D8200" t="s">
        <v>59</v>
      </c>
      <c r="E8200" t="s">
        <v>275</v>
      </c>
      <c r="F8200" t="s">
        <v>184</v>
      </c>
      <c r="G8200" t="s">
        <v>24</v>
      </c>
      <c r="H8200">
        <v>57</v>
      </c>
      <c r="I8200">
        <v>37.68</v>
      </c>
      <c r="J8200">
        <v>0.15</v>
      </c>
      <c r="K8200">
        <v>1825.6</v>
      </c>
      <c r="L8200">
        <v>20.260000000000002</v>
      </c>
      <c r="M8200">
        <v>670.78</v>
      </c>
      <c r="N8200" s="2">
        <f>Table1[[#This Row],[Profit]]/Table1[[#This Row],[Sales_Value]]</f>
        <v>0.36742988606485538</v>
      </c>
      <c r="O8200" s="3" t="str">
        <f>IF(Table1[[#This Row],[Profit]]&lt;0,"Yes","No")</f>
        <v>No</v>
      </c>
      <c r="P8200" t="str">
        <f>IF(Table1[[#This Row],[Discount_Pct]]&gt;0.3,"High",IF(Table1[[#This Row],[Discount_Pct]]&gt;0.15,"Medium","Low"))</f>
        <v>Low</v>
      </c>
      <c r="Q8200" t="str">
        <f>TEXT(Table1[[#This Row],[Date]],"MMM-YYYY")</f>
        <v>Aug-2024</v>
      </c>
      <c r="R8200" t="str">
        <f>IF(Table1[[#This Row],[Sales_Value]]&gt;500000,"Premium",IF(Table1[[#This Row],[Sales_Value]]&gt;100000,"Mid","Basic"))</f>
        <v>Basic</v>
      </c>
    </row>
    <row r="8201" spans="1:18" x14ac:dyDescent="0.3">
      <c r="A8201" s="1">
        <v>45325</v>
      </c>
      <c r="B8201" t="s">
        <v>8402</v>
      </c>
      <c r="C8201" t="s">
        <v>14</v>
      </c>
      <c r="D8201" t="s">
        <v>160</v>
      </c>
      <c r="E8201" t="s">
        <v>60</v>
      </c>
      <c r="F8201" t="s">
        <v>64</v>
      </c>
      <c r="G8201" t="s">
        <v>53</v>
      </c>
      <c r="H8201">
        <v>61</v>
      </c>
      <c r="I8201">
        <v>765.37</v>
      </c>
      <c r="J8201">
        <v>0.06</v>
      </c>
      <c r="K8201">
        <v>43886.32</v>
      </c>
      <c r="L8201">
        <v>322.94</v>
      </c>
      <c r="M8201">
        <v>24186.98</v>
      </c>
      <c r="N8201" s="2">
        <f>Table1[[#This Row],[Profit]]/Table1[[#This Row],[Sales_Value]]</f>
        <v>0.55112800526451067</v>
      </c>
      <c r="O8201" s="3" t="str">
        <f>IF(Table1[[#This Row],[Profit]]&lt;0,"Yes","No")</f>
        <v>No</v>
      </c>
      <c r="P8201" t="str">
        <f>IF(Table1[[#This Row],[Discount_Pct]]&gt;0.3,"High",IF(Table1[[#This Row],[Discount_Pct]]&gt;0.15,"Medium","Low"))</f>
        <v>Low</v>
      </c>
      <c r="Q8201" t="str">
        <f>TEXT(Table1[[#This Row],[Date]],"MMM-YYYY")</f>
        <v>Feb-2024</v>
      </c>
      <c r="R8201" t="str">
        <f>IF(Table1[[#This Row],[Sales_Value]]&gt;500000,"Premium",IF(Table1[[#This Row],[Sales_Value]]&gt;100000,"Mid","Basic"))</f>
        <v>Basic</v>
      </c>
    </row>
    <row r="8202" spans="1:18" x14ac:dyDescent="0.3">
      <c r="A8202" s="1">
        <v>45591</v>
      </c>
      <c r="B8202" t="s">
        <v>8403</v>
      </c>
      <c r="C8202" t="s">
        <v>34</v>
      </c>
      <c r="D8202" t="s">
        <v>207</v>
      </c>
      <c r="E8202" t="s">
        <v>228</v>
      </c>
      <c r="F8202" t="s">
        <v>184</v>
      </c>
      <c r="G8202" t="s">
        <v>24</v>
      </c>
      <c r="H8202">
        <v>60</v>
      </c>
      <c r="I8202">
        <v>37.729999999999997</v>
      </c>
      <c r="J8202">
        <v>0.12</v>
      </c>
      <c r="K8202">
        <v>1992.14</v>
      </c>
      <c r="L8202">
        <v>20.309999999999999</v>
      </c>
      <c r="M8202">
        <v>773.54</v>
      </c>
      <c r="N8202" s="2">
        <f>Table1[[#This Row],[Profit]]/Table1[[#This Row],[Sales_Value]]</f>
        <v>0.38829600329294123</v>
      </c>
      <c r="O8202" s="3" t="str">
        <f>IF(Table1[[#This Row],[Profit]]&lt;0,"Yes","No")</f>
        <v>No</v>
      </c>
      <c r="P8202" t="str">
        <f>IF(Table1[[#This Row],[Discount_Pct]]&gt;0.3,"High",IF(Table1[[#This Row],[Discount_Pct]]&gt;0.15,"Medium","Low"))</f>
        <v>Low</v>
      </c>
      <c r="Q8202" t="str">
        <f>TEXT(Table1[[#This Row],[Date]],"MMM-YYYY")</f>
        <v>Oct-2024</v>
      </c>
      <c r="R8202" t="str">
        <f>IF(Table1[[#This Row],[Sales_Value]]&gt;500000,"Premium",IF(Table1[[#This Row],[Sales_Value]]&gt;100000,"Mid","Basic"))</f>
        <v>Basic</v>
      </c>
    </row>
    <row r="8203" spans="1:18" x14ac:dyDescent="0.3">
      <c r="A8203" s="1">
        <v>45366</v>
      </c>
      <c r="B8203" t="s">
        <v>8404</v>
      </c>
      <c r="C8203" t="s">
        <v>14</v>
      </c>
      <c r="D8203" t="s">
        <v>55</v>
      </c>
      <c r="E8203" t="s">
        <v>63</v>
      </c>
      <c r="F8203" t="s">
        <v>52</v>
      </c>
      <c r="G8203" t="s">
        <v>53</v>
      </c>
      <c r="H8203">
        <v>44</v>
      </c>
      <c r="I8203">
        <v>1822.83</v>
      </c>
      <c r="J8203">
        <v>0.09</v>
      </c>
      <c r="K8203">
        <v>72986.11</v>
      </c>
      <c r="L8203">
        <v>1096.56</v>
      </c>
      <c r="M8203">
        <v>24737.47</v>
      </c>
      <c r="N8203" s="2">
        <f>Table1[[#This Row],[Profit]]/Table1[[#This Row],[Sales_Value]]</f>
        <v>0.33893394236245777</v>
      </c>
      <c r="O8203" s="3" t="str">
        <f>IF(Table1[[#This Row],[Profit]]&lt;0,"Yes","No")</f>
        <v>No</v>
      </c>
      <c r="P8203" t="str">
        <f>IF(Table1[[#This Row],[Discount_Pct]]&gt;0.3,"High",IF(Table1[[#This Row],[Discount_Pct]]&gt;0.15,"Medium","Low"))</f>
        <v>Low</v>
      </c>
      <c r="Q8203" t="str">
        <f>TEXT(Table1[[#This Row],[Date]],"MMM-YYYY")</f>
        <v>Mar-2024</v>
      </c>
      <c r="R8203" t="str">
        <f>IF(Table1[[#This Row],[Sales_Value]]&gt;500000,"Premium",IF(Table1[[#This Row],[Sales_Value]]&gt;100000,"Mid","Basic"))</f>
        <v>Basic</v>
      </c>
    </row>
    <row r="8204" spans="1:18" x14ac:dyDescent="0.3">
      <c r="A8204" s="1">
        <v>45311</v>
      </c>
      <c r="B8204" t="s">
        <v>8405</v>
      </c>
      <c r="C8204" t="s">
        <v>39</v>
      </c>
      <c r="D8204" t="s">
        <v>40</v>
      </c>
      <c r="E8204" t="s">
        <v>291</v>
      </c>
      <c r="F8204" t="s">
        <v>64</v>
      </c>
      <c r="G8204" t="s">
        <v>53</v>
      </c>
      <c r="H8204">
        <v>78</v>
      </c>
      <c r="I8204">
        <v>775.4</v>
      </c>
      <c r="J8204">
        <v>0.11</v>
      </c>
      <c r="K8204">
        <v>53828.27</v>
      </c>
      <c r="L8204">
        <v>320.13</v>
      </c>
      <c r="M8204">
        <v>28858.13</v>
      </c>
      <c r="N8204" s="2">
        <f>Table1[[#This Row],[Profit]]/Table1[[#This Row],[Sales_Value]]</f>
        <v>0.53611475902903816</v>
      </c>
      <c r="O8204" s="3" t="str">
        <f>IF(Table1[[#This Row],[Profit]]&lt;0,"Yes","No")</f>
        <v>No</v>
      </c>
      <c r="P8204" t="str">
        <f>IF(Table1[[#This Row],[Discount_Pct]]&gt;0.3,"High",IF(Table1[[#This Row],[Discount_Pct]]&gt;0.15,"Medium","Low"))</f>
        <v>Low</v>
      </c>
      <c r="Q8204" t="str">
        <f>TEXT(Table1[[#This Row],[Date]],"MMM-YYYY")</f>
        <v>Jan-2024</v>
      </c>
      <c r="R8204" t="str">
        <f>IF(Table1[[#This Row],[Sales_Value]]&gt;500000,"Premium",IF(Table1[[#This Row],[Sales_Value]]&gt;100000,"Mid","Basic"))</f>
        <v>Basic</v>
      </c>
    </row>
    <row r="8205" spans="1:18" x14ac:dyDescent="0.3">
      <c r="A8205" s="1">
        <v>45390</v>
      </c>
      <c r="B8205" t="s">
        <v>8406</v>
      </c>
      <c r="C8205" t="s">
        <v>20</v>
      </c>
      <c r="D8205" t="s">
        <v>21</v>
      </c>
      <c r="E8205" t="s">
        <v>97</v>
      </c>
      <c r="F8205" t="s">
        <v>28</v>
      </c>
      <c r="G8205" t="s">
        <v>18</v>
      </c>
      <c r="H8205">
        <v>4</v>
      </c>
      <c r="I8205">
        <v>2132.5300000000002</v>
      </c>
      <c r="J8205">
        <v>0.19</v>
      </c>
      <c r="K8205">
        <v>6909.4</v>
      </c>
      <c r="L8205">
        <v>1469.6</v>
      </c>
      <c r="M8205">
        <v>1031</v>
      </c>
      <c r="N8205" s="2">
        <f>Table1[[#This Row],[Profit]]/Table1[[#This Row],[Sales_Value]]</f>
        <v>0.14921700871276813</v>
      </c>
      <c r="O8205" s="3" t="str">
        <f>IF(Table1[[#This Row],[Profit]]&lt;0,"Yes","No")</f>
        <v>No</v>
      </c>
      <c r="P8205" t="str">
        <f>IF(Table1[[#This Row],[Discount_Pct]]&gt;0.3,"High",IF(Table1[[#This Row],[Discount_Pct]]&gt;0.15,"Medium","Low"))</f>
        <v>Medium</v>
      </c>
      <c r="Q8205" t="str">
        <f>TEXT(Table1[[#This Row],[Date]],"MMM-YYYY")</f>
        <v>Apr-2024</v>
      </c>
      <c r="R8205" t="str">
        <f>IF(Table1[[#This Row],[Sales_Value]]&gt;500000,"Premium",IF(Table1[[#This Row],[Sales_Value]]&gt;100000,"Mid","Basic"))</f>
        <v>Basic</v>
      </c>
    </row>
    <row r="8206" spans="1:18" x14ac:dyDescent="0.3">
      <c r="A8206" s="1">
        <v>45370</v>
      </c>
      <c r="B8206" t="s">
        <v>8407</v>
      </c>
      <c r="C8206" t="s">
        <v>14</v>
      </c>
      <c r="D8206" t="s">
        <v>15</v>
      </c>
      <c r="E8206" t="s">
        <v>629</v>
      </c>
      <c r="F8206" t="s">
        <v>61</v>
      </c>
      <c r="G8206" t="s">
        <v>53</v>
      </c>
      <c r="H8206">
        <v>22</v>
      </c>
      <c r="I8206">
        <v>3236.64</v>
      </c>
      <c r="J8206">
        <v>0.23</v>
      </c>
      <c r="K8206">
        <v>54828.68</v>
      </c>
      <c r="L8206">
        <v>1915.14</v>
      </c>
      <c r="M8206">
        <v>12695.6</v>
      </c>
      <c r="N8206" s="2">
        <f>Table1[[#This Row],[Profit]]/Table1[[#This Row],[Sales_Value]]</f>
        <v>0.23155034919680723</v>
      </c>
      <c r="O8206" s="3" t="str">
        <f>IF(Table1[[#This Row],[Profit]]&lt;0,"Yes","No")</f>
        <v>No</v>
      </c>
      <c r="P8206" t="str">
        <f>IF(Table1[[#This Row],[Discount_Pct]]&gt;0.3,"High",IF(Table1[[#This Row],[Discount_Pct]]&gt;0.15,"Medium","Low"))</f>
        <v>Medium</v>
      </c>
      <c r="Q8206" t="str">
        <f>TEXT(Table1[[#This Row],[Date]],"MMM-YYYY")</f>
        <v>Mar-2024</v>
      </c>
      <c r="R8206" t="str">
        <f>IF(Table1[[#This Row],[Sales_Value]]&gt;500000,"Premium",IF(Table1[[#This Row],[Sales_Value]]&gt;100000,"Mid","Basic"))</f>
        <v>Basic</v>
      </c>
    </row>
    <row r="8207" spans="1:18" x14ac:dyDescent="0.3">
      <c r="A8207" s="1">
        <v>45497</v>
      </c>
      <c r="B8207" t="s">
        <v>8408</v>
      </c>
      <c r="C8207" t="s">
        <v>20</v>
      </c>
      <c r="D8207" t="s">
        <v>148</v>
      </c>
      <c r="E8207" t="s">
        <v>182</v>
      </c>
      <c r="F8207" t="s">
        <v>76</v>
      </c>
      <c r="G8207" t="s">
        <v>77</v>
      </c>
      <c r="H8207">
        <v>93</v>
      </c>
      <c r="I8207">
        <v>2246.5100000000002</v>
      </c>
      <c r="J8207">
        <v>0.17</v>
      </c>
      <c r="K8207">
        <v>173408.11</v>
      </c>
      <c r="L8207">
        <v>997.11</v>
      </c>
      <c r="M8207">
        <v>80676.88</v>
      </c>
      <c r="N8207" s="2">
        <f>Table1[[#This Row],[Profit]]/Table1[[#This Row],[Sales_Value]]</f>
        <v>0.46524283091488633</v>
      </c>
      <c r="O8207" s="3" t="str">
        <f>IF(Table1[[#This Row],[Profit]]&lt;0,"Yes","No")</f>
        <v>No</v>
      </c>
      <c r="P8207" t="str">
        <f>IF(Table1[[#This Row],[Discount_Pct]]&gt;0.3,"High",IF(Table1[[#This Row],[Discount_Pct]]&gt;0.15,"Medium","Low"))</f>
        <v>Medium</v>
      </c>
      <c r="Q8207" t="str">
        <f>TEXT(Table1[[#This Row],[Date]],"MMM-YYYY")</f>
        <v>Jul-2024</v>
      </c>
      <c r="R8207" t="str">
        <f>IF(Table1[[#This Row],[Sales_Value]]&gt;500000,"Premium",IF(Table1[[#This Row],[Sales_Value]]&gt;100000,"Mid","Basic"))</f>
        <v>Mid</v>
      </c>
    </row>
    <row r="8208" spans="1:18" x14ac:dyDescent="0.3">
      <c r="A8208" s="1">
        <v>45338</v>
      </c>
      <c r="B8208" t="s">
        <v>8409</v>
      </c>
      <c r="C8208" t="s">
        <v>20</v>
      </c>
      <c r="D8208" t="s">
        <v>21</v>
      </c>
      <c r="E8208" t="s">
        <v>175</v>
      </c>
      <c r="F8208" t="s">
        <v>52</v>
      </c>
      <c r="G8208" t="s">
        <v>53</v>
      </c>
      <c r="H8208">
        <v>11</v>
      </c>
      <c r="I8208">
        <v>1698.78</v>
      </c>
      <c r="J8208">
        <v>0.26</v>
      </c>
      <c r="K8208">
        <v>13828.07</v>
      </c>
      <c r="L8208">
        <v>1057.8699999999999</v>
      </c>
      <c r="M8208">
        <v>2191.5</v>
      </c>
      <c r="N8208" s="2">
        <f>Table1[[#This Row],[Profit]]/Table1[[#This Row],[Sales_Value]]</f>
        <v>0.15848198627863469</v>
      </c>
      <c r="O8208" s="3" t="str">
        <f>IF(Table1[[#This Row],[Profit]]&lt;0,"Yes","No")</f>
        <v>No</v>
      </c>
      <c r="P8208" t="str">
        <f>IF(Table1[[#This Row],[Discount_Pct]]&gt;0.3,"High",IF(Table1[[#This Row],[Discount_Pct]]&gt;0.15,"Medium","Low"))</f>
        <v>Medium</v>
      </c>
      <c r="Q8208" t="str">
        <f>TEXT(Table1[[#This Row],[Date]],"MMM-YYYY")</f>
        <v>Feb-2024</v>
      </c>
      <c r="R8208" t="str">
        <f>IF(Table1[[#This Row],[Sales_Value]]&gt;500000,"Premium",IF(Table1[[#This Row],[Sales_Value]]&gt;100000,"Mid","Basic"))</f>
        <v>Basic</v>
      </c>
    </row>
    <row r="8209" spans="1:18" x14ac:dyDescent="0.3">
      <c r="A8209" s="1">
        <v>45564</v>
      </c>
      <c r="B8209" t="s">
        <v>8410</v>
      </c>
      <c r="C8209" t="s">
        <v>20</v>
      </c>
      <c r="D8209" t="s">
        <v>124</v>
      </c>
      <c r="E8209" t="s">
        <v>291</v>
      </c>
      <c r="F8209" t="s">
        <v>132</v>
      </c>
      <c r="G8209" t="s">
        <v>24</v>
      </c>
      <c r="H8209">
        <v>59</v>
      </c>
      <c r="I8209">
        <v>56.62</v>
      </c>
      <c r="J8209">
        <v>0.28000000000000003</v>
      </c>
      <c r="K8209">
        <v>2405.2199999999998</v>
      </c>
      <c r="L8209">
        <v>18.43</v>
      </c>
      <c r="M8209">
        <v>1317.85</v>
      </c>
      <c r="N8209" s="2">
        <f>Table1[[#This Row],[Profit]]/Table1[[#This Row],[Sales_Value]]</f>
        <v>0.54791245707253389</v>
      </c>
      <c r="O8209" s="3" t="str">
        <f>IF(Table1[[#This Row],[Profit]]&lt;0,"Yes","No")</f>
        <v>No</v>
      </c>
      <c r="P8209" t="str">
        <f>IF(Table1[[#This Row],[Discount_Pct]]&gt;0.3,"High",IF(Table1[[#This Row],[Discount_Pct]]&gt;0.15,"Medium","Low"))</f>
        <v>Medium</v>
      </c>
      <c r="Q8209" t="str">
        <f>TEXT(Table1[[#This Row],[Date]],"MMM-YYYY")</f>
        <v>Sep-2024</v>
      </c>
      <c r="R8209" t="str">
        <f>IF(Table1[[#This Row],[Sales_Value]]&gt;500000,"Premium",IF(Table1[[#This Row],[Sales_Value]]&gt;100000,"Mid","Basic"))</f>
        <v>Basic</v>
      </c>
    </row>
    <row r="8210" spans="1:18" x14ac:dyDescent="0.3">
      <c r="A8210" s="1">
        <v>45505</v>
      </c>
      <c r="B8210" t="s">
        <v>8411</v>
      </c>
      <c r="C8210" t="s">
        <v>34</v>
      </c>
      <c r="D8210" t="s">
        <v>59</v>
      </c>
      <c r="E8210" t="s">
        <v>84</v>
      </c>
      <c r="F8210" t="s">
        <v>140</v>
      </c>
      <c r="G8210" t="s">
        <v>53</v>
      </c>
      <c r="H8210">
        <v>89</v>
      </c>
      <c r="I8210">
        <v>2130.5700000000002</v>
      </c>
      <c r="J8210">
        <v>0.15</v>
      </c>
      <c r="K8210">
        <v>161177.62</v>
      </c>
      <c r="L8210">
        <v>1232.1600000000001</v>
      </c>
      <c r="M8210">
        <v>51515.38</v>
      </c>
      <c r="N8210" s="2">
        <f>Table1[[#This Row],[Profit]]/Table1[[#This Row],[Sales_Value]]</f>
        <v>0.31961869147838268</v>
      </c>
      <c r="O8210" s="3" t="str">
        <f>IF(Table1[[#This Row],[Profit]]&lt;0,"Yes","No")</f>
        <v>No</v>
      </c>
      <c r="P8210" t="str">
        <f>IF(Table1[[#This Row],[Discount_Pct]]&gt;0.3,"High",IF(Table1[[#This Row],[Discount_Pct]]&gt;0.15,"Medium","Low"))</f>
        <v>Low</v>
      </c>
      <c r="Q8210" t="str">
        <f>TEXT(Table1[[#This Row],[Date]],"MMM-YYYY")</f>
        <v>Aug-2024</v>
      </c>
      <c r="R8210" t="str">
        <f>IF(Table1[[#This Row],[Sales_Value]]&gt;500000,"Premium",IF(Table1[[#This Row],[Sales_Value]]&gt;100000,"Mid","Basic"))</f>
        <v>Mid</v>
      </c>
    </row>
    <row r="8211" spans="1:18" x14ac:dyDescent="0.3">
      <c r="A8211" s="1">
        <v>45587</v>
      </c>
      <c r="B8211" t="s">
        <v>8412</v>
      </c>
      <c r="C8211" t="s">
        <v>20</v>
      </c>
      <c r="D8211" t="s">
        <v>72</v>
      </c>
      <c r="E8211" t="s">
        <v>266</v>
      </c>
      <c r="F8211" t="s">
        <v>138</v>
      </c>
      <c r="G8211" t="s">
        <v>46</v>
      </c>
      <c r="H8211">
        <v>5</v>
      </c>
      <c r="I8211">
        <v>6516.92</v>
      </c>
      <c r="J8211">
        <v>0.06</v>
      </c>
      <c r="K8211">
        <v>30629.52</v>
      </c>
      <c r="L8211">
        <v>4109.0200000000004</v>
      </c>
      <c r="M8211">
        <v>10084.42</v>
      </c>
      <c r="N8211" s="2">
        <f>Table1[[#This Row],[Profit]]/Table1[[#This Row],[Sales_Value]]</f>
        <v>0.32923859074513739</v>
      </c>
      <c r="O8211" s="3" t="str">
        <f>IF(Table1[[#This Row],[Profit]]&lt;0,"Yes","No")</f>
        <v>No</v>
      </c>
      <c r="P8211" t="str">
        <f>IF(Table1[[#This Row],[Discount_Pct]]&gt;0.3,"High",IF(Table1[[#This Row],[Discount_Pct]]&gt;0.15,"Medium","Low"))</f>
        <v>Low</v>
      </c>
      <c r="Q8211" t="str">
        <f>TEXT(Table1[[#This Row],[Date]],"MMM-YYYY")</f>
        <v>Oct-2024</v>
      </c>
      <c r="R8211" t="str">
        <f>IF(Table1[[#This Row],[Sales_Value]]&gt;500000,"Premium",IF(Table1[[#This Row],[Sales_Value]]&gt;100000,"Mid","Basic"))</f>
        <v>Basic</v>
      </c>
    </row>
    <row r="8212" spans="1:18" x14ac:dyDescent="0.3">
      <c r="A8212" s="1">
        <v>45619</v>
      </c>
      <c r="B8212" t="s">
        <v>8413</v>
      </c>
      <c r="C8212" t="s">
        <v>14</v>
      </c>
      <c r="D8212" t="s">
        <v>160</v>
      </c>
      <c r="E8212" t="s">
        <v>145</v>
      </c>
      <c r="F8212" t="s">
        <v>422</v>
      </c>
      <c r="G8212" t="s">
        <v>24</v>
      </c>
      <c r="H8212">
        <v>77</v>
      </c>
      <c r="I8212">
        <v>393.66</v>
      </c>
      <c r="J8212">
        <v>0.13</v>
      </c>
      <c r="K8212">
        <v>26371.279999999999</v>
      </c>
      <c r="L8212">
        <v>242.21</v>
      </c>
      <c r="M8212">
        <v>7721.11</v>
      </c>
      <c r="N8212" s="2">
        <f>Table1[[#This Row],[Profit]]/Table1[[#This Row],[Sales_Value]]</f>
        <v>0.29278480225457393</v>
      </c>
      <c r="O8212" s="3" t="str">
        <f>IF(Table1[[#This Row],[Profit]]&lt;0,"Yes","No")</f>
        <v>No</v>
      </c>
      <c r="P8212" t="str">
        <f>IF(Table1[[#This Row],[Discount_Pct]]&gt;0.3,"High",IF(Table1[[#This Row],[Discount_Pct]]&gt;0.15,"Medium","Low"))</f>
        <v>Low</v>
      </c>
      <c r="Q8212" t="str">
        <f>TEXT(Table1[[#This Row],[Date]],"MMM-YYYY")</f>
        <v>Nov-2024</v>
      </c>
      <c r="R8212" t="str">
        <f>IF(Table1[[#This Row],[Sales_Value]]&gt;500000,"Premium",IF(Table1[[#This Row],[Sales_Value]]&gt;100000,"Mid","Basic"))</f>
        <v>Basic</v>
      </c>
    </row>
    <row r="8213" spans="1:18" x14ac:dyDescent="0.3">
      <c r="A8213" s="1">
        <v>45518</v>
      </c>
      <c r="B8213" t="s">
        <v>8414</v>
      </c>
      <c r="C8213" t="s">
        <v>14</v>
      </c>
      <c r="D8213" t="s">
        <v>55</v>
      </c>
      <c r="E8213" t="s">
        <v>109</v>
      </c>
      <c r="F8213" t="s">
        <v>178</v>
      </c>
      <c r="G8213" t="s">
        <v>46</v>
      </c>
      <c r="H8213">
        <v>15</v>
      </c>
      <c r="I8213">
        <v>28550.09</v>
      </c>
      <c r="J8213">
        <v>0.24</v>
      </c>
      <c r="K8213">
        <v>325471.03000000003</v>
      </c>
      <c r="L8213">
        <v>16351.86</v>
      </c>
      <c r="M8213">
        <v>80193.13</v>
      </c>
      <c r="N8213" s="2">
        <f>Table1[[#This Row],[Profit]]/Table1[[#This Row],[Sales_Value]]</f>
        <v>0.24639099215681345</v>
      </c>
      <c r="O8213" s="3" t="str">
        <f>IF(Table1[[#This Row],[Profit]]&lt;0,"Yes","No")</f>
        <v>No</v>
      </c>
      <c r="P8213" t="str">
        <f>IF(Table1[[#This Row],[Discount_Pct]]&gt;0.3,"High",IF(Table1[[#This Row],[Discount_Pct]]&gt;0.15,"Medium","Low"))</f>
        <v>Medium</v>
      </c>
      <c r="Q8213" t="str">
        <f>TEXT(Table1[[#This Row],[Date]],"MMM-YYYY")</f>
        <v>Aug-2024</v>
      </c>
      <c r="R8213" t="str">
        <f>IF(Table1[[#This Row],[Sales_Value]]&gt;500000,"Premium",IF(Table1[[#This Row],[Sales_Value]]&gt;100000,"Mid","Basic"))</f>
        <v>Mid</v>
      </c>
    </row>
    <row r="8214" spans="1:18" x14ac:dyDescent="0.3">
      <c r="A8214" s="1">
        <v>45318</v>
      </c>
      <c r="B8214" t="s">
        <v>8415</v>
      </c>
      <c r="C8214" t="s">
        <v>34</v>
      </c>
      <c r="D8214" t="s">
        <v>105</v>
      </c>
      <c r="E8214" t="s">
        <v>214</v>
      </c>
      <c r="F8214" t="s">
        <v>45</v>
      </c>
      <c r="G8214" t="s">
        <v>46</v>
      </c>
      <c r="H8214">
        <v>44</v>
      </c>
      <c r="I8214">
        <v>10599.03</v>
      </c>
      <c r="J8214">
        <v>0.22</v>
      </c>
      <c r="K8214">
        <v>363758.71</v>
      </c>
      <c r="L8214">
        <v>7045.49</v>
      </c>
      <c r="M8214">
        <v>53757.15</v>
      </c>
      <c r="N8214" s="2">
        <f>Table1[[#This Row],[Profit]]/Table1[[#This Row],[Sales_Value]]</f>
        <v>0.14778244072836083</v>
      </c>
      <c r="O8214" s="3" t="str">
        <f>IF(Table1[[#This Row],[Profit]]&lt;0,"Yes","No")</f>
        <v>No</v>
      </c>
      <c r="P8214" t="str">
        <f>IF(Table1[[#This Row],[Discount_Pct]]&gt;0.3,"High",IF(Table1[[#This Row],[Discount_Pct]]&gt;0.15,"Medium","Low"))</f>
        <v>Medium</v>
      </c>
      <c r="Q8214" t="str">
        <f>TEXT(Table1[[#This Row],[Date]],"MMM-YYYY")</f>
        <v>Jan-2024</v>
      </c>
      <c r="R8214" t="str">
        <f>IF(Table1[[#This Row],[Sales_Value]]&gt;500000,"Premium",IF(Table1[[#This Row],[Sales_Value]]&gt;100000,"Mid","Basic"))</f>
        <v>Mid</v>
      </c>
    </row>
    <row r="8215" spans="1:18" x14ac:dyDescent="0.3">
      <c r="A8215" s="1">
        <v>45484</v>
      </c>
      <c r="B8215" t="s">
        <v>8416</v>
      </c>
      <c r="C8215" t="s">
        <v>34</v>
      </c>
      <c r="D8215" t="s">
        <v>105</v>
      </c>
      <c r="E8215" t="s">
        <v>214</v>
      </c>
      <c r="F8215" t="s">
        <v>282</v>
      </c>
      <c r="G8215" t="s">
        <v>18</v>
      </c>
      <c r="H8215">
        <v>41</v>
      </c>
      <c r="I8215">
        <v>8478.0499999999993</v>
      </c>
      <c r="J8215">
        <v>0.25</v>
      </c>
      <c r="K8215">
        <v>260700.04</v>
      </c>
      <c r="L8215">
        <v>6560.3</v>
      </c>
      <c r="M8215">
        <v>-8272.26</v>
      </c>
      <c r="N8215" s="2">
        <f>Table1[[#This Row],[Profit]]/Table1[[#This Row],[Sales_Value]]</f>
        <v>-3.1730950252251588E-2</v>
      </c>
      <c r="O8215" s="3" t="str">
        <f>IF(Table1[[#This Row],[Profit]]&lt;0,"Yes","No")</f>
        <v>Yes</v>
      </c>
      <c r="P8215" t="str">
        <f>IF(Table1[[#This Row],[Discount_Pct]]&gt;0.3,"High",IF(Table1[[#This Row],[Discount_Pct]]&gt;0.15,"Medium","Low"))</f>
        <v>Medium</v>
      </c>
      <c r="Q8215" t="str">
        <f>TEXT(Table1[[#This Row],[Date]],"MMM-YYYY")</f>
        <v>Jul-2024</v>
      </c>
      <c r="R8215" t="str">
        <f>IF(Table1[[#This Row],[Sales_Value]]&gt;500000,"Premium",IF(Table1[[#This Row],[Sales_Value]]&gt;100000,"Mid","Basic"))</f>
        <v>Mid</v>
      </c>
    </row>
    <row r="8216" spans="1:18" x14ac:dyDescent="0.3">
      <c r="A8216" s="1">
        <v>45420</v>
      </c>
      <c r="B8216" t="s">
        <v>8417</v>
      </c>
      <c r="C8216" t="s">
        <v>39</v>
      </c>
      <c r="D8216" t="s">
        <v>93</v>
      </c>
      <c r="E8216" t="s">
        <v>411</v>
      </c>
      <c r="F8216" t="s">
        <v>184</v>
      </c>
      <c r="G8216" t="s">
        <v>24</v>
      </c>
      <c r="H8216">
        <v>47</v>
      </c>
      <c r="I8216">
        <v>39.03</v>
      </c>
      <c r="J8216">
        <v>0.19</v>
      </c>
      <c r="K8216">
        <v>1485.87</v>
      </c>
      <c r="L8216">
        <v>20.78</v>
      </c>
      <c r="M8216">
        <v>509.21</v>
      </c>
      <c r="N8216" s="2">
        <f>Table1[[#This Row],[Profit]]/Table1[[#This Row],[Sales_Value]]</f>
        <v>0.34270158223801545</v>
      </c>
      <c r="O8216" s="3" t="str">
        <f>IF(Table1[[#This Row],[Profit]]&lt;0,"Yes","No")</f>
        <v>No</v>
      </c>
      <c r="P8216" t="str">
        <f>IF(Table1[[#This Row],[Discount_Pct]]&gt;0.3,"High",IF(Table1[[#This Row],[Discount_Pct]]&gt;0.15,"Medium","Low"))</f>
        <v>Medium</v>
      </c>
      <c r="Q8216" t="str">
        <f>TEXT(Table1[[#This Row],[Date]],"MMM-YYYY")</f>
        <v>May-2024</v>
      </c>
      <c r="R8216" t="str">
        <f>IF(Table1[[#This Row],[Sales_Value]]&gt;500000,"Premium",IF(Table1[[#This Row],[Sales_Value]]&gt;100000,"Mid","Basic"))</f>
        <v>Basic</v>
      </c>
    </row>
    <row r="8217" spans="1:18" x14ac:dyDescent="0.3">
      <c r="A8217" s="1">
        <v>45303</v>
      </c>
      <c r="B8217" t="s">
        <v>8418</v>
      </c>
      <c r="C8217" t="s">
        <v>20</v>
      </c>
      <c r="D8217" t="s">
        <v>148</v>
      </c>
      <c r="E8217" t="s">
        <v>219</v>
      </c>
      <c r="F8217" t="s">
        <v>152</v>
      </c>
      <c r="G8217" t="s">
        <v>24</v>
      </c>
      <c r="H8217">
        <v>80</v>
      </c>
      <c r="I8217">
        <v>23.44</v>
      </c>
      <c r="J8217">
        <v>0.06</v>
      </c>
      <c r="K8217">
        <v>1762.69</v>
      </c>
      <c r="L8217">
        <v>10.039999999999999</v>
      </c>
      <c r="M8217">
        <v>959.49</v>
      </c>
      <c r="N8217" s="2">
        <f>Table1[[#This Row],[Profit]]/Table1[[#This Row],[Sales_Value]]</f>
        <v>0.54433280951273333</v>
      </c>
      <c r="O8217" s="3" t="str">
        <f>IF(Table1[[#This Row],[Profit]]&lt;0,"Yes","No")</f>
        <v>No</v>
      </c>
      <c r="P8217" t="str">
        <f>IF(Table1[[#This Row],[Discount_Pct]]&gt;0.3,"High",IF(Table1[[#This Row],[Discount_Pct]]&gt;0.15,"Medium","Low"))</f>
        <v>Low</v>
      </c>
      <c r="Q8217" t="str">
        <f>TEXT(Table1[[#This Row],[Date]],"MMM-YYYY")</f>
        <v>Jan-2024</v>
      </c>
      <c r="R8217" t="str">
        <f>IF(Table1[[#This Row],[Sales_Value]]&gt;500000,"Premium",IF(Table1[[#This Row],[Sales_Value]]&gt;100000,"Mid","Basic"))</f>
        <v>Basic</v>
      </c>
    </row>
    <row r="8218" spans="1:18" x14ac:dyDescent="0.3">
      <c r="A8218" s="1">
        <v>45412</v>
      </c>
      <c r="B8218" t="s">
        <v>8419</v>
      </c>
      <c r="C8218" t="s">
        <v>14</v>
      </c>
      <c r="D8218" t="s">
        <v>15</v>
      </c>
      <c r="E8218" t="s">
        <v>275</v>
      </c>
      <c r="F8218" t="s">
        <v>68</v>
      </c>
      <c r="G8218" t="s">
        <v>24</v>
      </c>
      <c r="H8218">
        <v>30</v>
      </c>
      <c r="I8218">
        <v>121.31</v>
      </c>
      <c r="J8218">
        <v>0.13</v>
      </c>
      <c r="K8218">
        <v>3166.19</v>
      </c>
      <c r="L8218">
        <v>60.35</v>
      </c>
      <c r="M8218">
        <v>1355.69</v>
      </c>
      <c r="N8218" s="2">
        <f>Table1[[#This Row],[Profit]]/Table1[[#This Row],[Sales_Value]]</f>
        <v>0.42817708349783179</v>
      </c>
      <c r="O8218" s="3" t="str">
        <f>IF(Table1[[#This Row],[Profit]]&lt;0,"Yes","No")</f>
        <v>No</v>
      </c>
      <c r="P8218" t="str">
        <f>IF(Table1[[#This Row],[Discount_Pct]]&gt;0.3,"High",IF(Table1[[#This Row],[Discount_Pct]]&gt;0.15,"Medium","Low"))</f>
        <v>Low</v>
      </c>
      <c r="Q8218" t="str">
        <f>TEXT(Table1[[#This Row],[Date]],"MMM-YYYY")</f>
        <v>Apr-2024</v>
      </c>
      <c r="R8218" t="str">
        <f>IF(Table1[[#This Row],[Sales_Value]]&gt;500000,"Premium",IF(Table1[[#This Row],[Sales_Value]]&gt;100000,"Mid","Basic"))</f>
        <v>Basic</v>
      </c>
    </row>
    <row r="8219" spans="1:18" x14ac:dyDescent="0.3">
      <c r="A8219" s="1">
        <v>45326</v>
      </c>
      <c r="B8219" t="s">
        <v>8420</v>
      </c>
      <c r="C8219" t="s">
        <v>14</v>
      </c>
      <c r="D8219" t="s">
        <v>144</v>
      </c>
      <c r="E8219" t="s">
        <v>163</v>
      </c>
      <c r="F8219" t="s">
        <v>255</v>
      </c>
      <c r="G8219" t="s">
        <v>53</v>
      </c>
      <c r="H8219">
        <v>48</v>
      </c>
      <c r="I8219">
        <v>2260.62</v>
      </c>
      <c r="J8219">
        <v>0.14000000000000001</v>
      </c>
      <c r="K8219">
        <v>93318.39</v>
      </c>
      <c r="L8219">
        <v>1491.11</v>
      </c>
      <c r="M8219">
        <v>21745.11</v>
      </c>
      <c r="N8219" s="2">
        <f>Table1[[#This Row],[Profit]]/Table1[[#This Row],[Sales_Value]]</f>
        <v>0.2330206296958188</v>
      </c>
      <c r="O8219" s="3" t="str">
        <f>IF(Table1[[#This Row],[Profit]]&lt;0,"Yes","No")</f>
        <v>No</v>
      </c>
      <c r="P8219" t="str">
        <f>IF(Table1[[#This Row],[Discount_Pct]]&gt;0.3,"High",IF(Table1[[#This Row],[Discount_Pct]]&gt;0.15,"Medium","Low"))</f>
        <v>Low</v>
      </c>
      <c r="Q8219" t="str">
        <f>TEXT(Table1[[#This Row],[Date]],"MMM-YYYY")</f>
        <v>Feb-2024</v>
      </c>
      <c r="R8219" t="str">
        <f>IF(Table1[[#This Row],[Sales_Value]]&gt;500000,"Premium",IF(Table1[[#This Row],[Sales_Value]]&gt;100000,"Mid","Basic"))</f>
        <v>Basic</v>
      </c>
    </row>
    <row r="8220" spans="1:18" x14ac:dyDescent="0.3">
      <c r="A8220" s="1">
        <v>45656</v>
      </c>
      <c r="B8220" t="s">
        <v>8421</v>
      </c>
      <c r="C8220" t="s">
        <v>39</v>
      </c>
      <c r="D8220" t="s">
        <v>108</v>
      </c>
      <c r="E8220" t="s">
        <v>151</v>
      </c>
      <c r="F8220" t="s">
        <v>17</v>
      </c>
      <c r="G8220" t="s">
        <v>18</v>
      </c>
      <c r="H8220">
        <v>78</v>
      </c>
      <c r="I8220">
        <v>28927.15</v>
      </c>
      <c r="J8220">
        <v>0.3</v>
      </c>
      <c r="K8220">
        <v>1579422.39</v>
      </c>
      <c r="L8220">
        <v>25379.51</v>
      </c>
      <c r="M8220">
        <v>-400179.39</v>
      </c>
      <c r="N8220" s="2">
        <f>Table1[[#This Row],[Profit]]/Table1[[#This Row],[Sales_Value]]</f>
        <v>-0.25337072117864562</v>
      </c>
      <c r="O8220" s="3" t="str">
        <f>IF(Table1[[#This Row],[Profit]]&lt;0,"Yes","No")</f>
        <v>Yes</v>
      </c>
      <c r="P8220" t="str">
        <f>IF(Table1[[#This Row],[Discount_Pct]]&gt;0.3,"High",IF(Table1[[#This Row],[Discount_Pct]]&gt;0.15,"Medium","Low"))</f>
        <v>Medium</v>
      </c>
      <c r="Q8220" t="str">
        <f>TEXT(Table1[[#This Row],[Date]],"MMM-YYYY")</f>
        <v>Dec-2024</v>
      </c>
      <c r="R8220" t="str">
        <f>IF(Table1[[#This Row],[Sales_Value]]&gt;500000,"Premium",IF(Table1[[#This Row],[Sales_Value]]&gt;100000,"Mid","Basic"))</f>
        <v>Premium</v>
      </c>
    </row>
    <row r="8221" spans="1:18" x14ac:dyDescent="0.3">
      <c r="A8221" s="1">
        <v>45409</v>
      </c>
      <c r="B8221" t="s">
        <v>8422</v>
      </c>
      <c r="C8221" t="s">
        <v>14</v>
      </c>
      <c r="D8221" t="s">
        <v>15</v>
      </c>
      <c r="E8221" t="s">
        <v>182</v>
      </c>
      <c r="F8221" t="s">
        <v>178</v>
      </c>
      <c r="G8221" t="s">
        <v>46</v>
      </c>
      <c r="H8221">
        <v>17</v>
      </c>
      <c r="I8221">
        <v>22851.919999999998</v>
      </c>
      <c r="J8221">
        <v>0.08</v>
      </c>
      <c r="K8221">
        <v>357404.03</v>
      </c>
      <c r="L8221">
        <v>18990.759999999998</v>
      </c>
      <c r="M8221">
        <v>34561.11</v>
      </c>
      <c r="N8221" s="2">
        <f>Table1[[#This Row],[Profit]]/Table1[[#This Row],[Sales_Value]]</f>
        <v>9.6700392550134365E-2</v>
      </c>
      <c r="O8221" s="3" t="str">
        <f>IF(Table1[[#This Row],[Profit]]&lt;0,"Yes","No")</f>
        <v>No</v>
      </c>
      <c r="P8221" t="str">
        <f>IF(Table1[[#This Row],[Discount_Pct]]&gt;0.3,"High",IF(Table1[[#This Row],[Discount_Pct]]&gt;0.15,"Medium","Low"))</f>
        <v>Low</v>
      </c>
      <c r="Q8221" t="str">
        <f>TEXT(Table1[[#This Row],[Date]],"MMM-YYYY")</f>
        <v>Apr-2024</v>
      </c>
      <c r="R8221" t="str">
        <f>IF(Table1[[#This Row],[Sales_Value]]&gt;500000,"Premium",IF(Table1[[#This Row],[Sales_Value]]&gt;100000,"Mid","Basic"))</f>
        <v>Mid</v>
      </c>
    </row>
    <row r="8222" spans="1:18" x14ac:dyDescent="0.3">
      <c r="A8222" s="1">
        <v>45641</v>
      </c>
      <c r="B8222" t="s">
        <v>8423</v>
      </c>
      <c r="C8222" t="s">
        <v>14</v>
      </c>
      <c r="D8222" t="s">
        <v>144</v>
      </c>
      <c r="E8222" t="s">
        <v>44</v>
      </c>
      <c r="F8222" t="s">
        <v>264</v>
      </c>
      <c r="G8222" t="s">
        <v>77</v>
      </c>
      <c r="H8222">
        <v>77</v>
      </c>
      <c r="I8222">
        <v>3080.24</v>
      </c>
      <c r="J8222">
        <v>0.21</v>
      </c>
      <c r="K8222">
        <v>187371</v>
      </c>
      <c r="L8222">
        <v>1452.05</v>
      </c>
      <c r="M8222">
        <v>75563.149999999994</v>
      </c>
      <c r="N8222" s="2">
        <f>Table1[[#This Row],[Profit]]/Table1[[#This Row],[Sales_Value]]</f>
        <v>0.40328092394233894</v>
      </c>
      <c r="O8222" s="3" t="str">
        <f>IF(Table1[[#This Row],[Profit]]&lt;0,"Yes","No")</f>
        <v>No</v>
      </c>
      <c r="P8222" t="str">
        <f>IF(Table1[[#This Row],[Discount_Pct]]&gt;0.3,"High",IF(Table1[[#This Row],[Discount_Pct]]&gt;0.15,"Medium","Low"))</f>
        <v>Medium</v>
      </c>
      <c r="Q8222" t="str">
        <f>TEXT(Table1[[#This Row],[Date]],"MMM-YYYY")</f>
        <v>Dec-2024</v>
      </c>
      <c r="R8222" t="str">
        <f>IF(Table1[[#This Row],[Sales_Value]]&gt;500000,"Premium",IF(Table1[[#This Row],[Sales_Value]]&gt;100000,"Mid","Basic"))</f>
        <v>Mid</v>
      </c>
    </row>
    <row r="8223" spans="1:18" x14ac:dyDescent="0.3">
      <c r="A8223" s="1">
        <v>45596</v>
      </c>
      <c r="B8223" t="s">
        <v>8424</v>
      </c>
      <c r="C8223" t="s">
        <v>34</v>
      </c>
      <c r="D8223" t="s">
        <v>35</v>
      </c>
      <c r="E8223" t="s">
        <v>186</v>
      </c>
      <c r="F8223" t="s">
        <v>178</v>
      </c>
      <c r="G8223" t="s">
        <v>46</v>
      </c>
      <c r="H8223">
        <v>36</v>
      </c>
      <c r="I8223">
        <v>26228.92</v>
      </c>
      <c r="J8223">
        <v>7.0000000000000007E-2</v>
      </c>
      <c r="K8223">
        <v>878144.24</v>
      </c>
      <c r="L8223">
        <v>17555.57</v>
      </c>
      <c r="M8223">
        <v>246143.72</v>
      </c>
      <c r="N8223" s="2">
        <f>Table1[[#This Row],[Profit]]/Table1[[#This Row],[Sales_Value]]</f>
        <v>0.28029987419834357</v>
      </c>
      <c r="O8223" s="3" t="str">
        <f>IF(Table1[[#This Row],[Profit]]&lt;0,"Yes","No")</f>
        <v>No</v>
      </c>
      <c r="P8223" t="str">
        <f>IF(Table1[[#This Row],[Discount_Pct]]&gt;0.3,"High",IF(Table1[[#This Row],[Discount_Pct]]&gt;0.15,"Medium","Low"))</f>
        <v>Low</v>
      </c>
      <c r="Q8223" t="str">
        <f>TEXT(Table1[[#This Row],[Date]],"MMM-YYYY")</f>
        <v>Oct-2024</v>
      </c>
      <c r="R8223" t="str">
        <f>IF(Table1[[#This Row],[Sales_Value]]&gt;500000,"Premium",IF(Table1[[#This Row],[Sales_Value]]&gt;100000,"Mid","Basic"))</f>
        <v>Premium</v>
      </c>
    </row>
    <row r="8224" spans="1:18" x14ac:dyDescent="0.3">
      <c r="A8224" s="1">
        <v>45450</v>
      </c>
      <c r="B8224" t="s">
        <v>8425</v>
      </c>
      <c r="C8224" t="s">
        <v>34</v>
      </c>
      <c r="D8224" t="s">
        <v>80</v>
      </c>
      <c r="E8224" t="s">
        <v>252</v>
      </c>
      <c r="F8224" t="s">
        <v>103</v>
      </c>
      <c r="G8224" t="s">
        <v>24</v>
      </c>
      <c r="H8224">
        <v>100</v>
      </c>
      <c r="I8224">
        <v>194.45</v>
      </c>
      <c r="J8224">
        <v>0.1</v>
      </c>
      <c r="K8224">
        <v>17500.5</v>
      </c>
      <c r="L8224">
        <v>134.1</v>
      </c>
      <c r="M8224">
        <v>4090.5</v>
      </c>
      <c r="N8224" s="2">
        <f>Table1[[#This Row],[Profit]]/Table1[[#This Row],[Sales_Value]]</f>
        <v>0.23373617896631524</v>
      </c>
      <c r="O8224" s="3" t="str">
        <f>IF(Table1[[#This Row],[Profit]]&lt;0,"Yes","No")</f>
        <v>No</v>
      </c>
      <c r="P8224" t="str">
        <f>IF(Table1[[#This Row],[Discount_Pct]]&gt;0.3,"High",IF(Table1[[#This Row],[Discount_Pct]]&gt;0.15,"Medium","Low"))</f>
        <v>Low</v>
      </c>
      <c r="Q8224" t="str">
        <f>TEXT(Table1[[#This Row],[Date]],"MMM-YYYY")</f>
        <v>Jun-2024</v>
      </c>
      <c r="R8224" t="str">
        <f>IF(Table1[[#This Row],[Sales_Value]]&gt;500000,"Premium",IF(Table1[[#This Row],[Sales_Value]]&gt;100000,"Mid","Basic"))</f>
        <v>Basic</v>
      </c>
    </row>
    <row r="8225" spans="1:18" x14ac:dyDescent="0.3">
      <c r="A8225" s="1">
        <v>45591</v>
      </c>
      <c r="B8225" t="s">
        <v>8426</v>
      </c>
      <c r="C8225" t="s">
        <v>34</v>
      </c>
      <c r="D8225" t="s">
        <v>80</v>
      </c>
      <c r="E8225" t="s">
        <v>205</v>
      </c>
      <c r="F8225" t="s">
        <v>106</v>
      </c>
      <c r="G8225" t="s">
        <v>77</v>
      </c>
      <c r="H8225">
        <v>31</v>
      </c>
      <c r="I8225">
        <v>198.94</v>
      </c>
      <c r="J8225">
        <v>0.6</v>
      </c>
      <c r="K8225">
        <v>2466.86</v>
      </c>
      <c r="L8225">
        <v>79.180000000000007</v>
      </c>
      <c r="M8225">
        <v>3527.55</v>
      </c>
      <c r="N8225" s="2">
        <f>Table1[[#This Row],[Profit]]/Table1[[#This Row],[Sales_Value]]</f>
        <v>1.4299757586567539</v>
      </c>
      <c r="O8225" s="3" t="str">
        <f>IF(Table1[[#This Row],[Profit]]&lt;0,"Yes","No")</f>
        <v>No</v>
      </c>
      <c r="P8225" t="str">
        <f>IF(Table1[[#This Row],[Discount_Pct]]&gt;0.3,"High",IF(Table1[[#This Row],[Discount_Pct]]&gt;0.15,"Medium","Low"))</f>
        <v>High</v>
      </c>
      <c r="Q8225" t="str">
        <f>TEXT(Table1[[#This Row],[Date]],"MMM-YYYY")</f>
        <v>Oct-2024</v>
      </c>
      <c r="R8225" t="str">
        <f>IF(Table1[[#This Row],[Sales_Value]]&gt;500000,"Premium",IF(Table1[[#This Row],[Sales_Value]]&gt;100000,"Mid","Basic"))</f>
        <v>Basic</v>
      </c>
    </row>
    <row r="8226" spans="1:18" x14ac:dyDescent="0.3">
      <c r="A8226" s="1">
        <v>45310</v>
      </c>
      <c r="B8226" t="s">
        <v>8427</v>
      </c>
      <c r="C8226" t="s">
        <v>14</v>
      </c>
      <c r="D8226" t="s">
        <v>55</v>
      </c>
      <c r="E8226" t="s">
        <v>424</v>
      </c>
      <c r="F8226" t="s">
        <v>264</v>
      </c>
      <c r="G8226" t="s">
        <v>77</v>
      </c>
      <c r="H8226">
        <v>57</v>
      </c>
      <c r="I8226">
        <v>3099.33</v>
      </c>
      <c r="J8226">
        <v>0.14000000000000001</v>
      </c>
      <c r="K8226">
        <v>151929.16</v>
      </c>
      <c r="L8226">
        <v>1445.19</v>
      </c>
      <c r="M8226">
        <v>69553.33</v>
      </c>
      <c r="N8226" s="2">
        <f>Table1[[#This Row],[Profit]]/Table1[[#This Row],[Sales_Value]]</f>
        <v>0.45780105675566163</v>
      </c>
      <c r="O8226" s="3" t="str">
        <f>IF(Table1[[#This Row],[Profit]]&lt;0,"Yes","No")</f>
        <v>No</v>
      </c>
      <c r="P8226" t="str">
        <f>IF(Table1[[#This Row],[Discount_Pct]]&gt;0.3,"High",IF(Table1[[#This Row],[Discount_Pct]]&gt;0.15,"Medium","Low"))</f>
        <v>Low</v>
      </c>
      <c r="Q8226" t="str">
        <f>TEXT(Table1[[#This Row],[Date]],"MMM-YYYY")</f>
        <v>Jan-2024</v>
      </c>
      <c r="R8226" t="str">
        <f>IF(Table1[[#This Row],[Sales_Value]]&gt;500000,"Premium",IF(Table1[[#This Row],[Sales_Value]]&gt;100000,"Mid","Basic"))</f>
        <v>Mid</v>
      </c>
    </row>
    <row r="8227" spans="1:18" x14ac:dyDescent="0.3">
      <c r="A8227" s="1">
        <v>45500</v>
      </c>
      <c r="B8227" t="s">
        <v>8428</v>
      </c>
      <c r="C8227" t="s">
        <v>14</v>
      </c>
      <c r="D8227" t="s">
        <v>26</v>
      </c>
      <c r="E8227" t="s">
        <v>441</v>
      </c>
      <c r="F8227" t="s">
        <v>82</v>
      </c>
      <c r="G8227" t="s">
        <v>24</v>
      </c>
      <c r="H8227">
        <v>15</v>
      </c>
      <c r="I8227">
        <v>85.54</v>
      </c>
      <c r="J8227">
        <v>0.6</v>
      </c>
      <c r="K8227">
        <v>513.24</v>
      </c>
      <c r="L8227">
        <v>53.23</v>
      </c>
      <c r="M8227">
        <v>202.37</v>
      </c>
      <c r="N8227" s="2">
        <f>Table1[[#This Row],[Profit]]/Table1[[#This Row],[Sales_Value]]</f>
        <v>0.39429896344789961</v>
      </c>
      <c r="O8227" s="3" t="str">
        <f>IF(Table1[[#This Row],[Profit]]&lt;0,"Yes","No")</f>
        <v>No</v>
      </c>
      <c r="P8227" t="str">
        <f>IF(Table1[[#This Row],[Discount_Pct]]&gt;0.3,"High",IF(Table1[[#This Row],[Discount_Pct]]&gt;0.15,"Medium","Low"))</f>
        <v>High</v>
      </c>
      <c r="Q8227" t="str">
        <f>TEXT(Table1[[#This Row],[Date]],"MMM-YYYY")</f>
        <v>Jul-2024</v>
      </c>
      <c r="R8227" t="str">
        <f>IF(Table1[[#This Row],[Sales_Value]]&gt;500000,"Premium",IF(Table1[[#This Row],[Sales_Value]]&gt;100000,"Mid","Basic"))</f>
        <v>Basic</v>
      </c>
    </row>
    <row r="8228" spans="1:18" x14ac:dyDescent="0.3">
      <c r="A8228" s="1">
        <v>45317</v>
      </c>
      <c r="B8228" t="s">
        <v>8429</v>
      </c>
      <c r="C8228" t="s">
        <v>39</v>
      </c>
      <c r="D8228" t="s">
        <v>108</v>
      </c>
      <c r="E8228" t="s">
        <v>177</v>
      </c>
      <c r="F8228" t="s">
        <v>165</v>
      </c>
      <c r="G8228" t="s">
        <v>24</v>
      </c>
      <c r="H8228">
        <v>86</v>
      </c>
      <c r="I8228">
        <v>177.88</v>
      </c>
      <c r="J8228">
        <v>0.13</v>
      </c>
      <c r="K8228">
        <v>13308.98</v>
      </c>
      <c r="L8228">
        <v>124.74</v>
      </c>
      <c r="M8228">
        <v>2581.34</v>
      </c>
      <c r="N8228" s="2">
        <f>Table1[[#This Row],[Profit]]/Table1[[#This Row],[Sales_Value]]</f>
        <v>0.19395475836615581</v>
      </c>
      <c r="O8228" s="3" t="str">
        <f>IF(Table1[[#This Row],[Profit]]&lt;0,"Yes","No")</f>
        <v>No</v>
      </c>
      <c r="P8228" t="str">
        <f>IF(Table1[[#This Row],[Discount_Pct]]&gt;0.3,"High",IF(Table1[[#This Row],[Discount_Pct]]&gt;0.15,"Medium","Low"))</f>
        <v>Low</v>
      </c>
      <c r="Q8228" t="str">
        <f>TEXT(Table1[[#This Row],[Date]],"MMM-YYYY")</f>
        <v>Jan-2024</v>
      </c>
      <c r="R8228" t="str">
        <f>IF(Table1[[#This Row],[Sales_Value]]&gt;500000,"Premium",IF(Table1[[#This Row],[Sales_Value]]&gt;100000,"Mid","Basic"))</f>
        <v>Basic</v>
      </c>
    </row>
    <row r="8229" spans="1:18" x14ac:dyDescent="0.3">
      <c r="A8229" s="1">
        <v>45412</v>
      </c>
      <c r="B8229" t="s">
        <v>8430</v>
      </c>
      <c r="C8229" t="s">
        <v>39</v>
      </c>
      <c r="D8229" t="s">
        <v>66</v>
      </c>
      <c r="E8229" t="s">
        <v>249</v>
      </c>
      <c r="F8229" t="s">
        <v>52</v>
      </c>
      <c r="G8229" t="s">
        <v>53</v>
      </c>
      <c r="H8229">
        <v>48</v>
      </c>
      <c r="I8229">
        <v>1868.4</v>
      </c>
      <c r="J8229">
        <v>0</v>
      </c>
      <c r="K8229">
        <v>89683.199999999997</v>
      </c>
      <c r="L8229">
        <v>931.98</v>
      </c>
      <c r="M8229">
        <v>44948.160000000003</v>
      </c>
      <c r="N8229" s="2">
        <f>Table1[[#This Row],[Profit]]/Table1[[#This Row],[Sales_Value]]</f>
        <v>0.50118818240205532</v>
      </c>
      <c r="O8229" s="3" t="str">
        <f>IF(Table1[[#This Row],[Profit]]&lt;0,"Yes","No")</f>
        <v>No</v>
      </c>
      <c r="P8229" t="str">
        <f>IF(Table1[[#This Row],[Discount_Pct]]&gt;0.3,"High",IF(Table1[[#This Row],[Discount_Pct]]&gt;0.15,"Medium","Low"))</f>
        <v>Low</v>
      </c>
      <c r="Q8229" t="str">
        <f>TEXT(Table1[[#This Row],[Date]],"MMM-YYYY")</f>
        <v>Apr-2024</v>
      </c>
      <c r="R8229" t="str">
        <f>IF(Table1[[#This Row],[Sales_Value]]&gt;500000,"Premium",IF(Table1[[#This Row],[Sales_Value]]&gt;100000,"Mid","Basic"))</f>
        <v>Basic</v>
      </c>
    </row>
    <row r="8230" spans="1:18" x14ac:dyDescent="0.3">
      <c r="A8230" s="1">
        <v>45469</v>
      </c>
      <c r="B8230" t="s">
        <v>8431</v>
      </c>
      <c r="C8230" t="s">
        <v>39</v>
      </c>
      <c r="D8230" t="s">
        <v>93</v>
      </c>
      <c r="E8230" t="s">
        <v>280</v>
      </c>
      <c r="F8230" t="s">
        <v>156</v>
      </c>
      <c r="G8230" t="s">
        <v>18</v>
      </c>
      <c r="H8230">
        <v>41</v>
      </c>
      <c r="I8230">
        <v>19971.189999999999</v>
      </c>
      <c r="J8230">
        <v>0.28999999999999998</v>
      </c>
      <c r="K8230">
        <v>581361.34</v>
      </c>
      <c r="L8230">
        <v>17456.73</v>
      </c>
      <c r="M8230">
        <v>-134364.59</v>
      </c>
      <c r="N8230" s="2">
        <f>Table1[[#This Row],[Profit]]/Table1[[#This Row],[Sales_Value]]</f>
        <v>-0.23112061424655447</v>
      </c>
      <c r="O8230" s="3" t="str">
        <f>IF(Table1[[#This Row],[Profit]]&lt;0,"Yes","No")</f>
        <v>Yes</v>
      </c>
      <c r="P8230" t="str">
        <f>IF(Table1[[#This Row],[Discount_Pct]]&gt;0.3,"High",IF(Table1[[#This Row],[Discount_Pct]]&gt;0.15,"Medium","Low"))</f>
        <v>Medium</v>
      </c>
      <c r="Q8230" t="str">
        <f>TEXT(Table1[[#This Row],[Date]],"MMM-YYYY")</f>
        <v>Jun-2024</v>
      </c>
      <c r="R8230" t="str">
        <f>IF(Table1[[#This Row],[Sales_Value]]&gt;500000,"Premium",IF(Table1[[#This Row],[Sales_Value]]&gt;100000,"Mid","Basic"))</f>
        <v>Premium</v>
      </c>
    </row>
    <row r="8231" spans="1:18" x14ac:dyDescent="0.3">
      <c r="A8231" s="1">
        <v>45385</v>
      </c>
      <c r="B8231" t="s">
        <v>8432</v>
      </c>
      <c r="C8231" t="s">
        <v>39</v>
      </c>
      <c r="D8231" t="s">
        <v>192</v>
      </c>
      <c r="E8231" t="s">
        <v>175</v>
      </c>
      <c r="F8231" t="s">
        <v>134</v>
      </c>
      <c r="G8231" t="s">
        <v>24</v>
      </c>
      <c r="H8231">
        <v>83</v>
      </c>
      <c r="I8231">
        <v>116.52</v>
      </c>
      <c r="J8231">
        <v>0.27</v>
      </c>
      <c r="K8231">
        <v>7059.95</v>
      </c>
      <c r="L8231">
        <v>54.85</v>
      </c>
      <c r="M8231">
        <v>2507.4</v>
      </c>
      <c r="N8231" s="2">
        <f>Table1[[#This Row],[Profit]]/Table1[[#This Row],[Sales_Value]]</f>
        <v>0.35515832265101027</v>
      </c>
      <c r="O8231" s="3" t="str">
        <f>IF(Table1[[#This Row],[Profit]]&lt;0,"Yes","No")</f>
        <v>No</v>
      </c>
      <c r="P8231" t="str">
        <f>IF(Table1[[#This Row],[Discount_Pct]]&gt;0.3,"High",IF(Table1[[#This Row],[Discount_Pct]]&gt;0.15,"Medium","Low"))</f>
        <v>Medium</v>
      </c>
      <c r="Q8231" t="str">
        <f>TEXT(Table1[[#This Row],[Date]],"MMM-YYYY")</f>
        <v>Apr-2024</v>
      </c>
      <c r="R8231" t="str">
        <f>IF(Table1[[#This Row],[Sales_Value]]&gt;500000,"Premium",IF(Table1[[#This Row],[Sales_Value]]&gt;100000,"Mid","Basic"))</f>
        <v>Basic</v>
      </c>
    </row>
    <row r="8232" spans="1:18" x14ac:dyDescent="0.3">
      <c r="A8232" s="1">
        <v>45575</v>
      </c>
      <c r="B8232" t="s">
        <v>8433</v>
      </c>
      <c r="C8232" t="s">
        <v>14</v>
      </c>
      <c r="D8232" t="s">
        <v>26</v>
      </c>
      <c r="E8232" t="s">
        <v>298</v>
      </c>
      <c r="F8232" t="s">
        <v>142</v>
      </c>
      <c r="G8232" t="s">
        <v>18</v>
      </c>
      <c r="H8232">
        <v>74</v>
      </c>
      <c r="I8232">
        <v>12044.22</v>
      </c>
      <c r="J8232">
        <v>0.08</v>
      </c>
      <c r="K8232">
        <v>819970.5</v>
      </c>
      <c r="L8232">
        <v>9124.32</v>
      </c>
      <c r="M8232">
        <v>144770.82</v>
      </c>
      <c r="N8232" s="2">
        <f>Table1[[#This Row],[Profit]]/Table1[[#This Row],[Sales_Value]]</f>
        <v>0.17655613220231706</v>
      </c>
      <c r="O8232" s="3" t="str">
        <f>IF(Table1[[#This Row],[Profit]]&lt;0,"Yes","No")</f>
        <v>No</v>
      </c>
      <c r="P8232" t="str">
        <f>IF(Table1[[#This Row],[Discount_Pct]]&gt;0.3,"High",IF(Table1[[#This Row],[Discount_Pct]]&gt;0.15,"Medium","Low"))</f>
        <v>Low</v>
      </c>
      <c r="Q8232" t="str">
        <f>TEXT(Table1[[#This Row],[Date]],"MMM-YYYY")</f>
        <v>Oct-2024</v>
      </c>
      <c r="R8232" t="str">
        <f>IF(Table1[[#This Row],[Sales_Value]]&gt;500000,"Premium",IF(Table1[[#This Row],[Sales_Value]]&gt;100000,"Mid","Basic"))</f>
        <v>Premium</v>
      </c>
    </row>
    <row r="8233" spans="1:18" x14ac:dyDescent="0.3">
      <c r="A8233" s="1">
        <v>45484</v>
      </c>
      <c r="B8233" t="s">
        <v>8434</v>
      </c>
      <c r="C8233" t="s">
        <v>34</v>
      </c>
      <c r="D8233" t="s">
        <v>80</v>
      </c>
      <c r="E8233" t="s">
        <v>291</v>
      </c>
      <c r="F8233" t="s">
        <v>32</v>
      </c>
      <c r="G8233" t="s">
        <v>18</v>
      </c>
      <c r="H8233">
        <v>37</v>
      </c>
      <c r="I8233">
        <v>13223.84</v>
      </c>
      <c r="J8233">
        <v>0.25</v>
      </c>
      <c r="K8233">
        <v>366961.56</v>
      </c>
      <c r="L8233">
        <v>9592.3700000000008</v>
      </c>
      <c r="M8233">
        <v>12043.87</v>
      </c>
      <c r="N8233" s="2">
        <f>Table1[[#This Row],[Profit]]/Table1[[#This Row],[Sales_Value]]</f>
        <v>3.2820522127712783E-2</v>
      </c>
      <c r="O8233" s="3" t="str">
        <f>IF(Table1[[#This Row],[Profit]]&lt;0,"Yes","No")</f>
        <v>No</v>
      </c>
      <c r="P8233" t="str">
        <f>IF(Table1[[#This Row],[Discount_Pct]]&gt;0.3,"High",IF(Table1[[#This Row],[Discount_Pct]]&gt;0.15,"Medium","Low"))</f>
        <v>Medium</v>
      </c>
      <c r="Q8233" t="str">
        <f>TEXT(Table1[[#This Row],[Date]],"MMM-YYYY")</f>
        <v>Jul-2024</v>
      </c>
      <c r="R8233" t="str">
        <f>IF(Table1[[#This Row],[Sales_Value]]&gt;500000,"Premium",IF(Table1[[#This Row],[Sales_Value]]&gt;100000,"Mid","Basic"))</f>
        <v>Mid</v>
      </c>
    </row>
    <row r="8234" spans="1:18" x14ac:dyDescent="0.3">
      <c r="A8234" s="1">
        <v>45295</v>
      </c>
      <c r="B8234" t="s">
        <v>8435</v>
      </c>
      <c r="C8234" t="s">
        <v>14</v>
      </c>
      <c r="D8234" t="s">
        <v>55</v>
      </c>
      <c r="E8234" t="s">
        <v>441</v>
      </c>
      <c r="F8234" t="s">
        <v>106</v>
      </c>
      <c r="G8234" t="s">
        <v>77</v>
      </c>
      <c r="H8234">
        <v>90</v>
      </c>
      <c r="I8234">
        <v>191.65</v>
      </c>
      <c r="J8234">
        <v>0.23</v>
      </c>
      <c r="K8234">
        <v>13281.35</v>
      </c>
      <c r="L8234">
        <v>81.95</v>
      </c>
      <c r="M8234">
        <v>5905.85</v>
      </c>
      <c r="N8234" s="2">
        <f>Table1[[#This Row],[Profit]]/Table1[[#This Row],[Sales_Value]]</f>
        <v>0.44467241658415751</v>
      </c>
      <c r="O8234" s="3" t="str">
        <f>IF(Table1[[#This Row],[Profit]]&lt;0,"Yes","No")</f>
        <v>No</v>
      </c>
      <c r="P8234" t="str">
        <f>IF(Table1[[#This Row],[Discount_Pct]]&gt;0.3,"High",IF(Table1[[#This Row],[Discount_Pct]]&gt;0.15,"Medium","Low"))</f>
        <v>Medium</v>
      </c>
      <c r="Q8234" t="str">
        <f>TEXT(Table1[[#This Row],[Date]],"MMM-YYYY")</f>
        <v>Jan-2024</v>
      </c>
      <c r="R8234" t="str">
        <f>IF(Table1[[#This Row],[Sales_Value]]&gt;500000,"Premium",IF(Table1[[#This Row],[Sales_Value]]&gt;100000,"Mid","Basic"))</f>
        <v>Basic</v>
      </c>
    </row>
    <row r="8235" spans="1:18" x14ac:dyDescent="0.3">
      <c r="A8235" s="1">
        <v>45298</v>
      </c>
      <c r="B8235" t="s">
        <v>8436</v>
      </c>
      <c r="C8235" t="s">
        <v>20</v>
      </c>
      <c r="D8235" t="s">
        <v>899</v>
      </c>
      <c r="E8235" t="s">
        <v>102</v>
      </c>
      <c r="F8235" t="s">
        <v>61</v>
      </c>
      <c r="G8235" t="s">
        <v>53</v>
      </c>
      <c r="H8235">
        <v>22</v>
      </c>
      <c r="I8235">
        <v>2768.88</v>
      </c>
      <c r="J8235">
        <v>0.17</v>
      </c>
      <c r="K8235">
        <v>50559.75</v>
      </c>
      <c r="L8235">
        <v>1867.36</v>
      </c>
      <c r="M8235">
        <v>9477.83</v>
      </c>
      <c r="N8235" s="2">
        <f>Table1[[#This Row],[Profit]]/Table1[[#This Row],[Sales_Value]]</f>
        <v>0.18745800760486356</v>
      </c>
      <c r="O8235" s="3" t="str">
        <f>IF(Table1[[#This Row],[Profit]]&lt;0,"Yes","No")</f>
        <v>No</v>
      </c>
      <c r="P8235" t="str">
        <f>IF(Table1[[#This Row],[Discount_Pct]]&gt;0.3,"High",IF(Table1[[#This Row],[Discount_Pct]]&gt;0.15,"Medium","Low"))</f>
        <v>Medium</v>
      </c>
      <c r="Q8235" t="str">
        <f>TEXT(Table1[[#This Row],[Date]],"MMM-YYYY")</f>
        <v>Jan-2024</v>
      </c>
      <c r="R8235" t="str">
        <f>IF(Table1[[#This Row],[Sales_Value]]&gt;500000,"Premium",IF(Table1[[#This Row],[Sales_Value]]&gt;100000,"Mid","Basic"))</f>
        <v>Basic</v>
      </c>
    </row>
    <row r="8236" spans="1:18" x14ac:dyDescent="0.3">
      <c r="A8236" s="1">
        <v>45601</v>
      </c>
      <c r="B8236" t="s">
        <v>8437</v>
      </c>
      <c r="C8236" t="s">
        <v>20</v>
      </c>
      <c r="D8236" t="s">
        <v>21</v>
      </c>
      <c r="E8236" t="s">
        <v>359</v>
      </c>
      <c r="F8236" t="s">
        <v>264</v>
      </c>
      <c r="G8236" t="s">
        <v>77</v>
      </c>
      <c r="H8236">
        <v>61</v>
      </c>
      <c r="I8236">
        <v>3250.39</v>
      </c>
      <c r="J8236">
        <v>0.08</v>
      </c>
      <c r="K8236">
        <v>182411.89</v>
      </c>
      <c r="L8236">
        <v>1550.79</v>
      </c>
      <c r="M8236">
        <v>87813.7</v>
      </c>
      <c r="N8236" s="2">
        <f>Table1[[#This Row],[Profit]]/Table1[[#This Row],[Sales_Value]]</f>
        <v>0.48140337781709291</v>
      </c>
      <c r="O8236" s="3" t="str">
        <f>IF(Table1[[#This Row],[Profit]]&lt;0,"Yes","No")</f>
        <v>No</v>
      </c>
      <c r="P8236" t="str">
        <f>IF(Table1[[#This Row],[Discount_Pct]]&gt;0.3,"High",IF(Table1[[#This Row],[Discount_Pct]]&gt;0.15,"Medium","Low"))</f>
        <v>Low</v>
      </c>
      <c r="Q8236" t="str">
        <f>TEXT(Table1[[#This Row],[Date]],"MMM-YYYY")</f>
        <v>Nov-2024</v>
      </c>
      <c r="R8236" t="str">
        <f>IF(Table1[[#This Row],[Sales_Value]]&gt;500000,"Premium",IF(Table1[[#This Row],[Sales_Value]]&gt;100000,"Mid","Basic"))</f>
        <v>Mid</v>
      </c>
    </row>
    <row r="8237" spans="1:18" x14ac:dyDescent="0.3">
      <c r="A8237" s="1">
        <v>45594</v>
      </c>
      <c r="B8237" t="s">
        <v>8438</v>
      </c>
      <c r="C8237" t="s">
        <v>20</v>
      </c>
      <c r="D8237" t="s">
        <v>130</v>
      </c>
      <c r="E8237" t="s">
        <v>205</v>
      </c>
      <c r="F8237" t="s">
        <v>161</v>
      </c>
      <c r="G8237" t="s">
        <v>24</v>
      </c>
      <c r="H8237">
        <v>28</v>
      </c>
      <c r="I8237">
        <v>17.78</v>
      </c>
      <c r="J8237">
        <v>0.15</v>
      </c>
      <c r="K8237">
        <v>423.16</v>
      </c>
      <c r="L8237">
        <v>5.41</v>
      </c>
      <c r="M8237">
        <v>271.68</v>
      </c>
      <c r="N8237" s="2">
        <f>Table1[[#This Row],[Profit]]/Table1[[#This Row],[Sales_Value]]</f>
        <v>0.64202665658379809</v>
      </c>
      <c r="O8237" s="3" t="str">
        <f>IF(Table1[[#This Row],[Profit]]&lt;0,"Yes","No")</f>
        <v>No</v>
      </c>
      <c r="P8237" t="str">
        <f>IF(Table1[[#This Row],[Discount_Pct]]&gt;0.3,"High",IF(Table1[[#This Row],[Discount_Pct]]&gt;0.15,"Medium","Low"))</f>
        <v>Low</v>
      </c>
      <c r="Q8237" t="str">
        <f>TEXT(Table1[[#This Row],[Date]],"MMM-YYYY")</f>
        <v>Oct-2024</v>
      </c>
      <c r="R8237" t="str">
        <f>IF(Table1[[#This Row],[Sales_Value]]&gt;500000,"Premium",IF(Table1[[#This Row],[Sales_Value]]&gt;100000,"Mid","Basic"))</f>
        <v>Basic</v>
      </c>
    </row>
    <row r="8238" spans="1:18" x14ac:dyDescent="0.3">
      <c r="A8238" s="1">
        <v>45397</v>
      </c>
      <c r="B8238" t="s">
        <v>8439</v>
      </c>
      <c r="C8238" t="s">
        <v>34</v>
      </c>
      <c r="D8238" t="s">
        <v>207</v>
      </c>
      <c r="E8238" t="s">
        <v>223</v>
      </c>
      <c r="F8238" t="s">
        <v>126</v>
      </c>
      <c r="G8238" t="s">
        <v>24</v>
      </c>
      <c r="H8238">
        <v>70</v>
      </c>
      <c r="I8238">
        <v>264.95</v>
      </c>
      <c r="J8238">
        <v>7.0000000000000007E-2</v>
      </c>
      <c r="K8238">
        <v>17248.25</v>
      </c>
      <c r="L8238">
        <v>175.86</v>
      </c>
      <c r="M8238">
        <v>4938.04</v>
      </c>
      <c r="N8238" s="2">
        <f>Table1[[#This Row],[Profit]]/Table1[[#This Row],[Sales_Value]]</f>
        <v>0.2862922325453307</v>
      </c>
      <c r="O8238" s="3" t="str">
        <f>IF(Table1[[#This Row],[Profit]]&lt;0,"Yes","No")</f>
        <v>No</v>
      </c>
      <c r="P8238" t="str">
        <f>IF(Table1[[#This Row],[Discount_Pct]]&gt;0.3,"High",IF(Table1[[#This Row],[Discount_Pct]]&gt;0.15,"Medium","Low"))</f>
        <v>Low</v>
      </c>
      <c r="Q8238" t="str">
        <f>TEXT(Table1[[#This Row],[Date]],"MMM-YYYY")</f>
        <v>Apr-2024</v>
      </c>
      <c r="R8238" t="str">
        <f>IF(Table1[[#This Row],[Sales_Value]]&gt;500000,"Premium",IF(Table1[[#This Row],[Sales_Value]]&gt;100000,"Mid","Basic"))</f>
        <v>Basic</v>
      </c>
    </row>
    <row r="8239" spans="1:18" x14ac:dyDescent="0.3">
      <c r="A8239" s="1">
        <v>45313</v>
      </c>
      <c r="B8239" t="s">
        <v>8440</v>
      </c>
      <c r="C8239" t="s">
        <v>39</v>
      </c>
      <c r="D8239" t="s">
        <v>192</v>
      </c>
      <c r="E8239" t="s">
        <v>182</v>
      </c>
      <c r="F8239" t="s">
        <v>201</v>
      </c>
      <c r="G8239" t="s">
        <v>53</v>
      </c>
      <c r="H8239">
        <v>34</v>
      </c>
      <c r="I8239">
        <v>1226.2</v>
      </c>
      <c r="J8239">
        <v>0.02</v>
      </c>
      <c r="K8239">
        <v>40856.980000000003</v>
      </c>
      <c r="L8239">
        <v>646.24</v>
      </c>
      <c r="M8239">
        <v>18884.82</v>
      </c>
      <c r="N8239" s="2">
        <f>Table1[[#This Row],[Profit]]/Table1[[#This Row],[Sales_Value]]</f>
        <v>0.46221771653215676</v>
      </c>
      <c r="O8239" s="3" t="str">
        <f>IF(Table1[[#This Row],[Profit]]&lt;0,"Yes","No")</f>
        <v>No</v>
      </c>
      <c r="P8239" t="str">
        <f>IF(Table1[[#This Row],[Discount_Pct]]&gt;0.3,"High",IF(Table1[[#This Row],[Discount_Pct]]&gt;0.15,"Medium","Low"))</f>
        <v>Low</v>
      </c>
      <c r="Q8239" t="str">
        <f>TEXT(Table1[[#This Row],[Date]],"MMM-YYYY")</f>
        <v>Jan-2024</v>
      </c>
      <c r="R8239" t="str">
        <f>IF(Table1[[#This Row],[Sales_Value]]&gt;500000,"Premium",IF(Table1[[#This Row],[Sales_Value]]&gt;100000,"Mid","Basic"))</f>
        <v>Basic</v>
      </c>
    </row>
    <row r="8240" spans="1:18" x14ac:dyDescent="0.3">
      <c r="A8240" s="1">
        <v>45504</v>
      </c>
      <c r="B8240" t="s">
        <v>8441</v>
      </c>
      <c r="C8240" t="s">
        <v>39</v>
      </c>
      <c r="D8240" t="s">
        <v>93</v>
      </c>
      <c r="E8240" t="s">
        <v>128</v>
      </c>
      <c r="F8240" t="s">
        <v>142</v>
      </c>
      <c r="G8240" t="s">
        <v>18</v>
      </c>
      <c r="H8240">
        <v>83</v>
      </c>
      <c r="I8240">
        <v>10711.47</v>
      </c>
      <c r="J8240">
        <v>0.2</v>
      </c>
      <c r="K8240">
        <v>711241.61</v>
      </c>
      <c r="L8240">
        <v>9514.11</v>
      </c>
      <c r="M8240">
        <v>-78429.52</v>
      </c>
      <c r="N8240" s="2">
        <f>Table1[[#This Row],[Profit]]/Table1[[#This Row],[Sales_Value]]</f>
        <v>-0.11027127617013296</v>
      </c>
      <c r="O8240" s="3" t="str">
        <f>IF(Table1[[#This Row],[Profit]]&lt;0,"Yes","No")</f>
        <v>Yes</v>
      </c>
      <c r="P8240" t="str">
        <f>IF(Table1[[#This Row],[Discount_Pct]]&gt;0.3,"High",IF(Table1[[#This Row],[Discount_Pct]]&gt;0.15,"Medium","Low"))</f>
        <v>Medium</v>
      </c>
      <c r="Q8240" t="str">
        <f>TEXT(Table1[[#This Row],[Date]],"MMM-YYYY")</f>
        <v>Jul-2024</v>
      </c>
      <c r="R8240" t="str">
        <f>IF(Table1[[#This Row],[Sales_Value]]&gt;500000,"Premium",IF(Table1[[#This Row],[Sales_Value]]&gt;100000,"Mid","Basic"))</f>
        <v>Premium</v>
      </c>
    </row>
    <row r="8241" spans="1:18" x14ac:dyDescent="0.3">
      <c r="A8241" s="1">
        <v>45567</v>
      </c>
      <c r="B8241" t="s">
        <v>8442</v>
      </c>
      <c r="C8241" t="s">
        <v>34</v>
      </c>
      <c r="D8241" t="s">
        <v>59</v>
      </c>
      <c r="E8241" t="s">
        <v>252</v>
      </c>
      <c r="F8241" t="s">
        <v>422</v>
      </c>
      <c r="G8241" t="s">
        <v>24</v>
      </c>
      <c r="H8241">
        <v>100</v>
      </c>
      <c r="I8241">
        <v>407.18</v>
      </c>
      <c r="J8241">
        <v>0.01</v>
      </c>
      <c r="K8241">
        <v>40310.82</v>
      </c>
      <c r="L8241">
        <v>268.67</v>
      </c>
      <c r="M8241">
        <v>13443.82</v>
      </c>
      <c r="N8241" s="2">
        <f>Table1[[#This Row],[Profit]]/Table1[[#This Row],[Sales_Value]]</f>
        <v>0.33350400711273054</v>
      </c>
      <c r="O8241" s="3" t="str">
        <f>IF(Table1[[#This Row],[Profit]]&lt;0,"Yes","No")</f>
        <v>No</v>
      </c>
      <c r="P8241" t="str">
        <f>IF(Table1[[#This Row],[Discount_Pct]]&gt;0.3,"High",IF(Table1[[#This Row],[Discount_Pct]]&gt;0.15,"Medium","Low"))</f>
        <v>Low</v>
      </c>
      <c r="Q8241" t="str">
        <f>TEXT(Table1[[#This Row],[Date]],"MMM-YYYY")</f>
        <v>Oct-2024</v>
      </c>
      <c r="R8241" t="str">
        <f>IF(Table1[[#This Row],[Sales_Value]]&gt;500000,"Premium",IF(Table1[[#This Row],[Sales_Value]]&gt;100000,"Mid","Basic"))</f>
        <v>Basic</v>
      </c>
    </row>
    <row r="8242" spans="1:18" x14ac:dyDescent="0.3">
      <c r="A8242" s="1">
        <v>45418</v>
      </c>
      <c r="B8242" t="s">
        <v>8443</v>
      </c>
      <c r="C8242" t="s">
        <v>14</v>
      </c>
      <c r="D8242" t="s">
        <v>1021</v>
      </c>
      <c r="E8242" t="s">
        <v>182</v>
      </c>
      <c r="F8242" t="s">
        <v>32</v>
      </c>
      <c r="G8242" t="s">
        <v>18</v>
      </c>
      <c r="H8242">
        <v>28</v>
      </c>
      <c r="I8242">
        <v>12650.24</v>
      </c>
      <c r="J8242">
        <v>0.25</v>
      </c>
      <c r="K8242">
        <v>265655.03999999998</v>
      </c>
      <c r="L8242">
        <v>9573.4500000000007</v>
      </c>
      <c r="M8242">
        <v>-2401.56</v>
      </c>
      <c r="N8242" s="2">
        <f>Table1[[#This Row],[Profit]]/Table1[[#This Row],[Sales_Value]]</f>
        <v>-9.040144692907013E-3</v>
      </c>
      <c r="O8242" s="3" t="str">
        <f>IF(Table1[[#This Row],[Profit]]&lt;0,"Yes","No")</f>
        <v>Yes</v>
      </c>
      <c r="P8242" t="str">
        <f>IF(Table1[[#This Row],[Discount_Pct]]&gt;0.3,"High",IF(Table1[[#This Row],[Discount_Pct]]&gt;0.15,"Medium","Low"))</f>
        <v>Medium</v>
      </c>
      <c r="Q8242" t="str">
        <f>TEXT(Table1[[#This Row],[Date]],"MMM-YYYY")</f>
        <v>May-2024</v>
      </c>
      <c r="R8242" t="str">
        <f>IF(Table1[[#This Row],[Sales_Value]]&gt;500000,"Premium",IF(Table1[[#This Row],[Sales_Value]]&gt;100000,"Mid","Basic"))</f>
        <v>Mid</v>
      </c>
    </row>
    <row r="8243" spans="1:18" x14ac:dyDescent="0.3">
      <c r="A8243" s="1">
        <v>45306</v>
      </c>
      <c r="B8243" t="s">
        <v>8444</v>
      </c>
      <c r="C8243" t="s">
        <v>39</v>
      </c>
      <c r="D8243" t="s">
        <v>192</v>
      </c>
      <c r="E8243" t="s">
        <v>260</v>
      </c>
      <c r="F8243" t="s">
        <v>152</v>
      </c>
      <c r="G8243" t="s">
        <v>24</v>
      </c>
      <c r="H8243">
        <v>13</v>
      </c>
      <c r="I8243">
        <v>21.27</v>
      </c>
      <c r="J8243">
        <v>0.04</v>
      </c>
      <c r="K8243">
        <v>265.45</v>
      </c>
      <c r="L8243">
        <v>9.32</v>
      </c>
      <c r="M8243">
        <v>144.29</v>
      </c>
      <c r="N8243" s="2">
        <f>Table1[[#This Row],[Profit]]/Table1[[#This Row],[Sales_Value]]</f>
        <v>0.54356752684121301</v>
      </c>
      <c r="O8243" s="3" t="str">
        <f>IF(Table1[[#This Row],[Profit]]&lt;0,"Yes","No")</f>
        <v>No</v>
      </c>
      <c r="P8243" t="str">
        <f>IF(Table1[[#This Row],[Discount_Pct]]&gt;0.3,"High",IF(Table1[[#This Row],[Discount_Pct]]&gt;0.15,"Medium","Low"))</f>
        <v>Low</v>
      </c>
      <c r="Q8243" t="str">
        <f>TEXT(Table1[[#This Row],[Date]],"MMM-YYYY")</f>
        <v>Jan-2024</v>
      </c>
      <c r="R8243" t="str">
        <f>IF(Table1[[#This Row],[Sales_Value]]&gt;500000,"Premium",IF(Table1[[#This Row],[Sales_Value]]&gt;100000,"Mid","Basic"))</f>
        <v>Basic</v>
      </c>
    </row>
    <row r="8244" spans="1:18" x14ac:dyDescent="0.3">
      <c r="A8244" s="1">
        <v>45319</v>
      </c>
      <c r="B8244" t="s">
        <v>8445</v>
      </c>
      <c r="C8244" t="s">
        <v>34</v>
      </c>
      <c r="D8244" t="s">
        <v>59</v>
      </c>
      <c r="E8244" t="s">
        <v>325</v>
      </c>
      <c r="F8244" t="s">
        <v>23</v>
      </c>
      <c r="G8244" t="s">
        <v>24</v>
      </c>
      <c r="H8244">
        <v>14</v>
      </c>
      <c r="I8244">
        <v>22.44</v>
      </c>
      <c r="J8244">
        <v>0.09</v>
      </c>
      <c r="K8244">
        <v>285.89</v>
      </c>
      <c r="L8244">
        <v>8.6999999999999993</v>
      </c>
      <c r="M8244">
        <v>164.09</v>
      </c>
      <c r="N8244" s="2">
        <f>Table1[[#This Row],[Profit]]/Table1[[#This Row],[Sales_Value]]</f>
        <v>0.57396201336178254</v>
      </c>
      <c r="O8244" s="3" t="str">
        <f>IF(Table1[[#This Row],[Profit]]&lt;0,"Yes","No")</f>
        <v>No</v>
      </c>
      <c r="P8244" t="str">
        <f>IF(Table1[[#This Row],[Discount_Pct]]&gt;0.3,"High",IF(Table1[[#This Row],[Discount_Pct]]&gt;0.15,"Medium","Low"))</f>
        <v>Low</v>
      </c>
      <c r="Q8244" t="str">
        <f>TEXT(Table1[[#This Row],[Date]],"MMM-YYYY")</f>
        <v>Jan-2024</v>
      </c>
      <c r="R8244" t="str">
        <f>IF(Table1[[#This Row],[Sales_Value]]&gt;500000,"Premium",IF(Table1[[#This Row],[Sales_Value]]&gt;100000,"Mid","Basic"))</f>
        <v>Basic</v>
      </c>
    </row>
    <row r="8245" spans="1:18" x14ac:dyDescent="0.3">
      <c r="A8245" s="1">
        <v>45312</v>
      </c>
      <c r="B8245" t="s">
        <v>8446</v>
      </c>
      <c r="C8245" t="s">
        <v>39</v>
      </c>
      <c r="D8245" t="s">
        <v>93</v>
      </c>
      <c r="E8245" t="s">
        <v>778</v>
      </c>
      <c r="F8245" t="s">
        <v>154</v>
      </c>
      <c r="G8245" t="s">
        <v>77</v>
      </c>
      <c r="H8245">
        <v>50</v>
      </c>
      <c r="I8245">
        <v>1202.56</v>
      </c>
      <c r="J8245">
        <v>0.03</v>
      </c>
      <c r="K8245">
        <v>58324.160000000003</v>
      </c>
      <c r="L8245">
        <v>553.55999999999995</v>
      </c>
      <c r="M8245">
        <v>30646.16</v>
      </c>
      <c r="N8245" s="2">
        <f>Table1[[#This Row],[Profit]]/Table1[[#This Row],[Sales_Value]]</f>
        <v>0.52544537289521187</v>
      </c>
      <c r="O8245" s="3" t="str">
        <f>IF(Table1[[#This Row],[Profit]]&lt;0,"Yes","No")</f>
        <v>No</v>
      </c>
      <c r="P8245" t="str">
        <f>IF(Table1[[#This Row],[Discount_Pct]]&gt;0.3,"High",IF(Table1[[#This Row],[Discount_Pct]]&gt;0.15,"Medium","Low"))</f>
        <v>Low</v>
      </c>
      <c r="Q8245" t="str">
        <f>TEXT(Table1[[#This Row],[Date]],"MMM-YYYY")</f>
        <v>Jan-2024</v>
      </c>
      <c r="R8245" t="str">
        <f>IF(Table1[[#This Row],[Sales_Value]]&gt;500000,"Premium",IF(Table1[[#This Row],[Sales_Value]]&gt;100000,"Mid","Basic"))</f>
        <v>Basic</v>
      </c>
    </row>
    <row r="8246" spans="1:18" x14ac:dyDescent="0.3">
      <c r="A8246" s="1">
        <v>45524</v>
      </c>
      <c r="B8246" t="s">
        <v>8447</v>
      </c>
      <c r="C8246" t="s">
        <v>39</v>
      </c>
      <c r="D8246" t="s">
        <v>40</v>
      </c>
      <c r="E8246" t="s">
        <v>195</v>
      </c>
      <c r="F8246" t="s">
        <v>264</v>
      </c>
      <c r="G8246" t="s">
        <v>77</v>
      </c>
      <c r="H8246">
        <v>67</v>
      </c>
      <c r="I8246">
        <v>3002.69</v>
      </c>
      <c r="J8246">
        <v>0.1</v>
      </c>
      <c r="K8246">
        <v>181062.21</v>
      </c>
      <c r="L8246">
        <v>1737.17</v>
      </c>
      <c r="M8246">
        <v>64671.82</v>
      </c>
      <c r="N8246" s="2">
        <f>Table1[[#This Row],[Profit]]/Table1[[#This Row],[Sales_Value]]</f>
        <v>0.35718010953251927</v>
      </c>
      <c r="O8246" s="3" t="str">
        <f>IF(Table1[[#This Row],[Profit]]&lt;0,"Yes","No")</f>
        <v>No</v>
      </c>
      <c r="P8246" t="str">
        <f>IF(Table1[[#This Row],[Discount_Pct]]&gt;0.3,"High",IF(Table1[[#This Row],[Discount_Pct]]&gt;0.15,"Medium","Low"))</f>
        <v>Low</v>
      </c>
      <c r="Q8246" t="str">
        <f>TEXT(Table1[[#This Row],[Date]],"MMM-YYYY")</f>
        <v>Aug-2024</v>
      </c>
      <c r="R8246" t="str">
        <f>IF(Table1[[#This Row],[Sales_Value]]&gt;500000,"Premium",IF(Table1[[#This Row],[Sales_Value]]&gt;100000,"Mid","Basic"))</f>
        <v>Mid</v>
      </c>
    </row>
    <row r="8247" spans="1:18" x14ac:dyDescent="0.3">
      <c r="A8247" s="1">
        <v>45410</v>
      </c>
      <c r="B8247" t="s">
        <v>8448</v>
      </c>
      <c r="C8247" t="s">
        <v>34</v>
      </c>
      <c r="D8247" t="s">
        <v>207</v>
      </c>
      <c r="E8247" t="s">
        <v>200</v>
      </c>
      <c r="F8247" t="s">
        <v>85</v>
      </c>
      <c r="G8247" t="s">
        <v>24</v>
      </c>
      <c r="H8247">
        <v>77</v>
      </c>
      <c r="I8247">
        <v>81.790000000000006</v>
      </c>
      <c r="J8247">
        <v>0.06</v>
      </c>
      <c r="K8247">
        <v>5919.96</v>
      </c>
      <c r="L8247">
        <v>30.83</v>
      </c>
      <c r="M8247">
        <v>3546.05</v>
      </c>
      <c r="N8247" s="2">
        <f>Table1[[#This Row],[Profit]]/Table1[[#This Row],[Sales_Value]]</f>
        <v>0.598998979722836</v>
      </c>
      <c r="O8247" s="3" t="str">
        <f>IF(Table1[[#This Row],[Profit]]&lt;0,"Yes","No")</f>
        <v>No</v>
      </c>
      <c r="P8247" t="str">
        <f>IF(Table1[[#This Row],[Discount_Pct]]&gt;0.3,"High",IF(Table1[[#This Row],[Discount_Pct]]&gt;0.15,"Medium","Low"))</f>
        <v>Low</v>
      </c>
      <c r="Q8247" t="str">
        <f>TEXT(Table1[[#This Row],[Date]],"MMM-YYYY")</f>
        <v>Apr-2024</v>
      </c>
      <c r="R8247" t="str">
        <f>IF(Table1[[#This Row],[Sales_Value]]&gt;500000,"Premium",IF(Table1[[#This Row],[Sales_Value]]&gt;100000,"Mid","Basic"))</f>
        <v>Basic</v>
      </c>
    </row>
    <row r="8248" spans="1:18" x14ac:dyDescent="0.3">
      <c r="A8248" s="1">
        <v>45537</v>
      </c>
      <c r="B8248" t="s">
        <v>8449</v>
      </c>
      <c r="C8248" t="s">
        <v>34</v>
      </c>
      <c r="D8248" t="s">
        <v>35</v>
      </c>
      <c r="E8248" t="s">
        <v>415</v>
      </c>
      <c r="F8248" t="s">
        <v>76</v>
      </c>
      <c r="G8248" t="s">
        <v>77</v>
      </c>
      <c r="H8248">
        <v>18</v>
      </c>
      <c r="I8248">
        <v>1824.33</v>
      </c>
      <c r="J8248">
        <v>0.02</v>
      </c>
      <c r="K8248">
        <v>32181.18</v>
      </c>
      <c r="L8248">
        <v>969.59</v>
      </c>
      <c r="M8248">
        <v>14728.56</v>
      </c>
      <c r="N8248" s="2">
        <f>Table1[[#This Row],[Profit]]/Table1[[#This Row],[Sales_Value]]</f>
        <v>0.45767619459572334</v>
      </c>
      <c r="O8248" s="3" t="str">
        <f>IF(Table1[[#This Row],[Profit]]&lt;0,"Yes","No")</f>
        <v>No</v>
      </c>
      <c r="P8248" t="str">
        <f>IF(Table1[[#This Row],[Discount_Pct]]&gt;0.3,"High",IF(Table1[[#This Row],[Discount_Pct]]&gt;0.15,"Medium","Low"))</f>
        <v>Low</v>
      </c>
      <c r="Q8248" t="str">
        <f>TEXT(Table1[[#This Row],[Date]],"MMM-YYYY")</f>
        <v>Sep-2024</v>
      </c>
      <c r="R8248" t="str">
        <f>IF(Table1[[#This Row],[Sales_Value]]&gt;500000,"Premium",IF(Table1[[#This Row],[Sales_Value]]&gt;100000,"Mid","Basic"))</f>
        <v>Basic</v>
      </c>
    </row>
    <row r="8249" spans="1:18" x14ac:dyDescent="0.3">
      <c r="A8249" s="1">
        <v>45492</v>
      </c>
      <c r="B8249" t="s">
        <v>8450</v>
      </c>
      <c r="C8249" t="s">
        <v>39</v>
      </c>
      <c r="D8249" t="s">
        <v>93</v>
      </c>
      <c r="E8249" t="s">
        <v>171</v>
      </c>
      <c r="F8249" t="s">
        <v>98</v>
      </c>
      <c r="G8249" t="s">
        <v>18</v>
      </c>
      <c r="H8249">
        <v>45</v>
      </c>
      <c r="I8249">
        <v>6633.63</v>
      </c>
      <c r="J8249">
        <v>0</v>
      </c>
      <c r="K8249">
        <v>298513.34999999998</v>
      </c>
      <c r="L8249">
        <v>4698.24</v>
      </c>
      <c r="M8249">
        <v>87092.55</v>
      </c>
      <c r="N8249" s="2">
        <f>Table1[[#This Row],[Profit]]/Table1[[#This Row],[Sales_Value]]</f>
        <v>0.29175428837604755</v>
      </c>
      <c r="O8249" s="3" t="str">
        <f>IF(Table1[[#This Row],[Profit]]&lt;0,"Yes","No")</f>
        <v>No</v>
      </c>
      <c r="P8249" t="str">
        <f>IF(Table1[[#This Row],[Discount_Pct]]&gt;0.3,"High",IF(Table1[[#This Row],[Discount_Pct]]&gt;0.15,"Medium","Low"))</f>
        <v>Low</v>
      </c>
      <c r="Q8249" t="str">
        <f>TEXT(Table1[[#This Row],[Date]],"MMM-YYYY")</f>
        <v>Jul-2024</v>
      </c>
      <c r="R8249" t="str">
        <f>IF(Table1[[#This Row],[Sales_Value]]&gt;500000,"Premium",IF(Table1[[#This Row],[Sales_Value]]&gt;100000,"Mid","Basic"))</f>
        <v>Mid</v>
      </c>
    </row>
    <row r="8250" spans="1:18" x14ac:dyDescent="0.3">
      <c r="A8250" s="1">
        <v>45350</v>
      </c>
      <c r="B8250" t="s">
        <v>8451</v>
      </c>
      <c r="C8250" t="s">
        <v>39</v>
      </c>
      <c r="D8250" t="s">
        <v>40</v>
      </c>
      <c r="E8250" t="s">
        <v>118</v>
      </c>
      <c r="F8250" t="s">
        <v>201</v>
      </c>
      <c r="G8250" t="s">
        <v>53</v>
      </c>
      <c r="H8250">
        <v>4</v>
      </c>
      <c r="I8250">
        <v>1082.3699999999999</v>
      </c>
      <c r="J8250">
        <v>0.26</v>
      </c>
      <c r="K8250">
        <v>3203.82</v>
      </c>
      <c r="L8250">
        <v>762.88</v>
      </c>
      <c r="M8250">
        <v>152.30000000000001</v>
      </c>
      <c r="N8250" s="2">
        <f>Table1[[#This Row],[Profit]]/Table1[[#This Row],[Sales_Value]]</f>
        <v>4.7537002703023266E-2</v>
      </c>
      <c r="O8250" s="3" t="str">
        <f>IF(Table1[[#This Row],[Profit]]&lt;0,"Yes","No")</f>
        <v>No</v>
      </c>
      <c r="P8250" t="str">
        <f>IF(Table1[[#This Row],[Discount_Pct]]&gt;0.3,"High",IF(Table1[[#This Row],[Discount_Pct]]&gt;0.15,"Medium","Low"))</f>
        <v>Medium</v>
      </c>
      <c r="Q8250" t="str">
        <f>TEXT(Table1[[#This Row],[Date]],"MMM-YYYY")</f>
        <v>Feb-2024</v>
      </c>
      <c r="R8250" t="str">
        <f>IF(Table1[[#This Row],[Sales_Value]]&gt;500000,"Premium",IF(Table1[[#This Row],[Sales_Value]]&gt;100000,"Mid","Basic"))</f>
        <v>Basic</v>
      </c>
    </row>
    <row r="8251" spans="1:18" x14ac:dyDescent="0.3">
      <c r="A8251" s="1">
        <v>45497</v>
      </c>
      <c r="B8251" t="s">
        <v>8452</v>
      </c>
      <c r="C8251" t="s">
        <v>14</v>
      </c>
      <c r="D8251" t="s">
        <v>160</v>
      </c>
      <c r="E8251" t="s">
        <v>60</v>
      </c>
      <c r="F8251" t="s">
        <v>255</v>
      </c>
      <c r="G8251" t="s">
        <v>53</v>
      </c>
      <c r="H8251">
        <v>50</v>
      </c>
      <c r="I8251">
        <v>2556.17</v>
      </c>
      <c r="J8251">
        <v>0.21</v>
      </c>
      <c r="K8251">
        <v>100968.72</v>
      </c>
      <c r="L8251">
        <v>1629.48</v>
      </c>
      <c r="M8251">
        <v>19494.72</v>
      </c>
      <c r="N8251" s="2">
        <f>Table1[[#This Row],[Profit]]/Table1[[#This Row],[Sales_Value]]</f>
        <v>0.19307682616953054</v>
      </c>
      <c r="O8251" s="3" t="str">
        <f>IF(Table1[[#This Row],[Profit]]&lt;0,"Yes","No")</f>
        <v>No</v>
      </c>
      <c r="P8251" t="str">
        <f>IF(Table1[[#This Row],[Discount_Pct]]&gt;0.3,"High",IF(Table1[[#This Row],[Discount_Pct]]&gt;0.15,"Medium","Low"))</f>
        <v>Medium</v>
      </c>
      <c r="Q8251" t="str">
        <f>TEXT(Table1[[#This Row],[Date]],"MMM-YYYY")</f>
        <v>Jul-2024</v>
      </c>
      <c r="R8251" t="str">
        <f>IF(Table1[[#This Row],[Sales_Value]]&gt;500000,"Premium",IF(Table1[[#This Row],[Sales_Value]]&gt;100000,"Mid","Basic"))</f>
        <v>Mid</v>
      </c>
    </row>
    <row r="8252" spans="1:18" x14ac:dyDescent="0.3">
      <c r="A8252" s="1">
        <v>45646</v>
      </c>
      <c r="B8252" t="s">
        <v>8453</v>
      </c>
      <c r="C8252" t="s">
        <v>34</v>
      </c>
      <c r="D8252" t="s">
        <v>35</v>
      </c>
      <c r="E8252" t="s">
        <v>223</v>
      </c>
      <c r="F8252" t="s">
        <v>76</v>
      </c>
      <c r="G8252" t="s">
        <v>77</v>
      </c>
      <c r="H8252">
        <v>49</v>
      </c>
      <c r="I8252">
        <v>1978.82</v>
      </c>
      <c r="J8252">
        <v>0.28999999999999998</v>
      </c>
      <c r="K8252">
        <v>68843.149999999994</v>
      </c>
      <c r="L8252">
        <v>1031.79</v>
      </c>
      <c r="M8252">
        <v>18285.439999999999</v>
      </c>
      <c r="N8252" s="2">
        <f>Table1[[#This Row],[Profit]]/Table1[[#This Row],[Sales_Value]]</f>
        <v>0.26561015874491506</v>
      </c>
      <c r="O8252" s="3" t="str">
        <f>IF(Table1[[#This Row],[Profit]]&lt;0,"Yes","No")</f>
        <v>No</v>
      </c>
      <c r="P8252" t="str">
        <f>IF(Table1[[#This Row],[Discount_Pct]]&gt;0.3,"High",IF(Table1[[#This Row],[Discount_Pct]]&gt;0.15,"Medium","Low"))</f>
        <v>Medium</v>
      </c>
      <c r="Q8252" t="str">
        <f>TEXT(Table1[[#This Row],[Date]],"MMM-YYYY")</f>
        <v>Dec-2024</v>
      </c>
      <c r="R8252" t="str">
        <f>IF(Table1[[#This Row],[Sales_Value]]&gt;500000,"Premium",IF(Table1[[#This Row],[Sales_Value]]&gt;100000,"Mid","Basic"))</f>
        <v>Basic</v>
      </c>
    </row>
    <row r="8253" spans="1:18" x14ac:dyDescent="0.3">
      <c r="A8253" s="1">
        <v>45405</v>
      </c>
      <c r="B8253" t="s">
        <v>8454</v>
      </c>
      <c r="C8253" t="s">
        <v>20</v>
      </c>
      <c r="D8253" t="s">
        <v>21</v>
      </c>
      <c r="E8253" t="s">
        <v>411</v>
      </c>
      <c r="F8253" t="s">
        <v>232</v>
      </c>
      <c r="G8253" t="s">
        <v>24</v>
      </c>
      <c r="H8253">
        <v>25</v>
      </c>
      <c r="I8253">
        <v>54.08</v>
      </c>
      <c r="J8253">
        <v>0.11</v>
      </c>
      <c r="K8253">
        <v>1203.28</v>
      </c>
      <c r="L8253">
        <v>18.64</v>
      </c>
      <c r="M8253">
        <v>737.28</v>
      </c>
      <c r="N8253" s="2">
        <f>Table1[[#This Row],[Profit]]/Table1[[#This Row],[Sales_Value]]</f>
        <v>0.61272521773818234</v>
      </c>
      <c r="O8253" s="3" t="str">
        <f>IF(Table1[[#This Row],[Profit]]&lt;0,"Yes","No")</f>
        <v>No</v>
      </c>
      <c r="P8253" t="str">
        <f>IF(Table1[[#This Row],[Discount_Pct]]&gt;0.3,"High",IF(Table1[[#This Row],[Discount_Pct]]&gt;0.15,"Medium","Low"))</f>
        <v>Low</v>
      </c>
      <c r="Q8253" t="str">
        <f>TEXT(Table1[[#This Row],[Date]],"MMM-YYYY")</f>
        <v>Apr-2024</v>
      </c>
      <c r="R8253" t="str">
        <f>IF(Table1[[#This Row],[Sales_Value]]&gt;500000,"Premium",IF(Table1[[#This Row],[Sales_Value]]&gt;100000,"Mid","Basic"))</f>
        <v>Basic</v>
      </c>
    </row>
    <row r="8254" spans="1:18" x14ac:dyDescent="0.3">
      <c r="A8254" s="1">
        <v>45368</v>
      </c>
      <c r="B8254" t="s">
        <v>8455</v>
      </c>
      <c r="C8254" t="s">
        <v>20</v>
      </c>
      <c r="D8254" t="s">
        <v>21</v>
      </c>
      <c r="E8254" t="s">
        <v>102</v>
      </c>
      <c r="F8254" t="s">
        <v>126</v>
      </c>
      <c r="G8254" t="s">
        <v>24</v>
      </c>
      <c r="H8254">
        <v>44</v>
      </c>
      <c r="I8254">
        <v>259.41000000000003</v>
      </c>
      <c r="J8254">
        <v>0.19</v>
      </c>
      <c r="K8254">
        <v>9245.3700000000008</v>
      </c>
      <c r="L8254">
        <v>164.63</v>
      </c>
      <c r="M8254">
        <v>2001.65</v>
      </c>
      <c r="N8254" s="2">
        <f>Table1[[#This Row],[Profit]]/Table1[[#This Row],[Sales_Value]]</f>
        <v>0.21650296310477568</v>
      </c>
      <c r="O8254" s="3" t="str">
        <f>IF(Table1[[#This Row],[Profit]]&lt;0,"Yes","No")</f>
        <v>No</v>
      </c>
      <c r="P8254" t="str">
        <f>IF(Table1[[#This Row],[Discount_Pct]]&gt;0.3,"High",IF(Table1[[#This Row],[Discount_Pct]]&gt;0.15,"Medium","Low"))</f>
        <v>Medium</v>
      </c>
      <c r="Q8254" t="str">
        <f>TEXT(Table1[[#This Row],[Date]],"MMM-YYYY")</f>
        <v>Mar-2024</v>
      </c>
      <c r="R8254" t="str">
        <f>IF(Table1[[#This Row],[Sales_Value]]&gt;500000,"Premium",IF(Table1[[#This Row],[Sales_Value]]&gt;100000,"Mid","Basic"))</f>
        <v>Basic</v>
      </c>
    </row>
    <row r="8255" spans="1:18" x14ac:dyDescent="0.3">
      <c r="A8255" s="1">
        <v>45583</v>
      </c>
      <c r="B8255" t="s">
        <v>8456</v>
      </c>
      <c r="C8255" t="s">
        <v>20</v>
      </c>
      <c r="D8255" t="s">
        <v>899</v>
      </c>
      <c r="E8255" t="s">
        <v>67</v>
      </c>
      <c r="F8255" t="s">
        <v>282</v>
      </c>
      <c r="G8255" t="s">
        <v>18</v>
      </c>
      <c r="H8255">
        <v>83</v>
      </c>
      <c r="I8255">
        <v>9996.2000000000007</v>
      </c>
      <c r="J8255">
        <v>0.23</v>
      </c>
      <c r="K8255">
        <v>638857.14</v>
      </c>
      <c r="L8255">
        <v>6577.66</v>
      </c>
      <c r="M8255">
        <v>92911.360000000001</v>
      </c>
      <c r="N8255" s="2">
        <f>Table1[[#This Row],[Profit]]/Table1[[#This Row],[Sales_Value]]</f>
        <v>0.14543370369156397</v>
      </c>
      <c r="O8255" s="3" t="str">
        <f>IF(Table1[[#This Row],[Profit]]&lt;0,"Yes","No")</f>
        <v>No</v>
      </c>
      <c r="P8255" t="str">
        <f>IF(Table1[[#This Row],[Discount_Pct]]&gt;0.3,"High",IF(Table1[[#This Row],[Discount_Pct]]&gt;0.15,"Medium","Low"))</f>
        <v>Medium</v>
      </c>
      <c r="Q8255" t="str">
        <f>TEXT(Table1[[#This Row],[Date]],"MMM-YYYY")</f>
        <v>Oct-2024</v>
      </c>
      <c r="R8255" t="str">
        <f>IF(Table1[[#This Row],[Sales_Value]]&gt;500000,"Premium",IF(Table1[[#This Row],[Sales_Value]]&gt;100000,"Mid","Basic"))</f>
        <v>Premium</v>
      </c>
    </row>
    <row r="8256" spans="1:18" x14ac:dyDescent="0.3">
      <c r="A8256" s="1">
        <v>45434</v>
      </c>
      <c r="B8256" t="s">
        <v>8457</v>
      </c>
      <c r="C8256" t="s">
        <v>20</v>
      </c>
      <c r="D8256" t="s">
        <v>271</v>
      </c>
      <c r="E8256" t="s">
        <v>411</v>
      </c>
      <c r="F8256" t="s">
        <v>64</v>
      </c>
      <c r="G8256" t="s">
        <v>53</v>
      </c>
      <c r="H8256">
        <v>89</v>
      </c>
      <c r="I8256">
        <v>695.79</v>
      </c>
      <c r="J8256">
        <v>0.12</v>
      </c>
      <c r="K8256">
        <v>54494.27</v>
      </c>
      <c r="L8256">
        <v>319.11</v>
      </c>
      <c r="M8256">
        <v>26093.48</v>
      </c>
      <c r="N8256" s="2">
        <f>Table1[[#This Row],[Profit]]/Table1[[#This Row],[Sales_Value]]</f>
        <v>0.47882979256351177</v>
      </c>
      <c r="O8256" s="3" t="str">
        <f>IF(Table1[[#This Row],[Profit]]&lt;0,"Yes","No")</f>
        <v>No</v>
      </c>
      <c r="P8256" t="str">
        <f>IF(Table1[[#This Row],[Discount_Pct]]&gt;0.3,"High",IF(Table1[[#This Row],[Discount_Pct]]&gt;0.15,"Medium","Low"))</f>
        <v>Low</v>
      </c>
      <c r="Q8256" t="str">
        <f>TEXT(Table1[[#This Row],[Date]],"MMM-YYYY")</f>
        <v>May-2024</v>
      </c>
      <c r="R8256" t="str">
        <f>IF(Table1[[#This Row],[Sales_Value]]&gt;500000,"Premium",IF(Table1[[#This Row],[Sales_Value]]&gt;100000,"Mid","Basic"))</f>
        <v>Basic</v>
      </c>
    </row>
    <row r="8257" spans="1:18" x14ac:dyDescent="0.3">
      <c r="A8257" s="1">
        <v>45379</v>
      </c>
      <c r="B8257" t="s">
        <v>8458</v>
      </c>
      <c r="C8257" t="s">
        <v>39</v>
      </c>
      <c r="D8257" t="s">
        <v>108</v>
      </c>
      <c r="E8257" t="s">
        <v>56</v>
      </c>
      <c r="F8257" t="s">
        <v>134</v>
      </c>
      <c r="G8257" t="s">
        <v>24</v>
      </c>
      <c r="H8257">
        <v>59</v>
      </c>
      <c r="I8257">
        <v>136.21</v>
      </c>
      <c r="J8257">
        <v>0.09</v>
      </c>
      <c r="K8257">
        <v>7313.11</v>
      </c>
      <c r="L8257">
        <v>60.94</v>
      </c>
      <c r="M8257">
        <v>3717.65</v>
      </c>
      <c r="N8257" s="2">
        <f>Table1[[#This Row],[Profit]]/Table1[[#This Row],[Sales_Value]]</f>
        <v>0.50835417489959811</v>
      </c>
      <c r="O8257" s="3" t="str">
        <f>IF(Table1[[#This Row],[Profit]]&lt;0,"Yes","No")</f>
        <v>No</v>
      </c>
      <c r="P8257" t="str">
        <f>IF(Table1[[#This Row],[Discount_Pct]]&gt;0.3,"High",IF(Table1[[#This Row],[Discount_Pct]]&gt;0.15,"Medium","Low"))</f>
        <v>Low</v>
      </c>
      <c r="Q8257" t="str">
        <f>TEXT(Table1[[#This Row],[Date]],"MMM-YYYY")</f>
        <v>Mar-2024</v>
      </c>
      <c r="R8257" t="str">
        <f>IF(Table1[[#This Row],[Sales_Value]]&gt;500000,"Premium",IF(Table1[[#This Row],[Sales_Value]]&gt;100000,"Mid","Basic"))</f>
        <v>Basic</v>
      </c>
    </row>
    <row r="8258" spans="1:18" x14ac:dyDescent="0.3">
      <c r="A8258" s="1">
        <v>45563</v>
      </c>
      <c r="B8258" t="s">
        <v>8459</v>
      </c>
      <c r="C8258" t="s">
        <v>20</v>
      </c>
      <c r="D8258" t="s">
        <v>72</v>
      </c>
      <c r="E8258" t="s">
        <v>136</v>
      </c>
      <c r="F8258" t="s">
        <v>293</v>
      </c>
      <c r="G8258" t="s">
        <v>53</v>
      </c>
      <c r="H8258">
        <v>29</v>
      </c>
      <c r="I8258">
        <v>860.8</v>
      </c>
      <c r="J8258">
        <v>0.1</v>
      </c>
      <c r="K8258">
        <v>22466.880000000001</v>
      </c>
      <c r="L8258">
        <v>413.56</v>
      </c>
      <c r="M8258">
        <v>10473.64</v>
      </c>
      <c r="N8258" s="2">
        <f>Table1[[#This Row],[Profit]]/Table1[[#This Row],[Sales_Value]]</f>
        <v>0.4661813300289136</v>
      </c>
      <c r="O8258" s="3" t="str">
        <f>IF(Table1[[#This Row],[Profit]]&lt;0,"Yes","No")</f>
        <v>No</v>
      </c>
      <c r="P8258" t="str">
        <f>IF(Table1[[#This Row],[Discount_Pct]]&gt;0.3,"High",IF(Table1[[#This Row],[Discount_Pct]]&gt;0.15,"Medium","Low"))</f>
        <v>Low</v>
      </c>
      <c r="Q8258" t="str">
        <f>TEXT(Table1[[#This Row],[Date]],"MMM-YYYY")</f>
        <v>Sep-2024</v>
      </c>
      <c r="R8258" t="str">
        <f>IF(Table1[[#This Row],[Sales_Value]]&gt;500000,"Premium",IF(Table1[[#This Row],[Sales_Value]]&gt;100000,"Mid","Basic"))</f>
        <v>Basic</v>
      </c>
    </row>
    <row r="8259" spans="1:18" x14ac:dyDescent="0.3">
      <c r="A8259" s="1">
        <v>45509</v>
      </c>
      <c r="B8259" t="s">
        <v>8460</v>
      </c>
      <c r="C8259" t="s">
        <v>34</v>
      </c>
      <c r="D8259" t="s">
        <v>59</v>
      </c>
      <c r="E8259" t="s">
        <v>379</v>
      </c>
      <c r="F8259" t="s">
        <v>70</v>
      </c>
      <c r="G8259" t="s">
        <v>46</v>
      </c>
      <c r="H8259">
        <v>97</v>
      </c>
      <c r="I8259">
        <v>1293.21</v>
      </c>
      <c r="J8259">
        <v>0.04</v>
      </c>
      <c r="K8259">
        <v>120423.72</v>
      </c>
      <c r="L8259">
        <v>883.09</v>
      </c>
      <c r="M8259">
        <v>34763.99</v>
      </c>
      <c r="N8259" s="2">
        <f>Table1[[#This Row],[Profit]]/Table1[[#This Row],[Sales_Value]]</f>
        <v>0.28868058551919834</v>
      </c>
      <c r="O8259" s="3" t="str">
        <f>IF(Table1[[#This Row],[Profit]]&lt;0,"Yes","No")</f>
        <v>No</v>
      </c>
      <c r="P8259" t="str">
        <f>IF(Table1[[#This Row],[Discount_Pct]]&gt;0.3,"High",IF(Table1[[#This Row],[Discount_Pct]]&gt;0.15,"Medium","Low"))</f>
        <v>Low</v>
      </c>
      <c r="Q8259" t="str">
        <f>TEXT(Table1[[#This Row],[Date]],"MMM-YYYY")</f>
        <v>Aug-2024</v>
      </c>
      <c r="R8259" t="str">
        <f>IF(Table1[[#This Row],[Sales_Value]]&gt;500000,"Premium",IF(Table1[[#This Row],[Sales_Value]]&gt;100000,"Mid","Basic"))</f>
        <v>Mid</v>
      </c>
    </row>
    <row r="8260" spans="1:18" x14ac:dyDescent="0.3">
      <c r="A8260" s="1">
        <v>45574</v>
      </c>
      <c r="B8260" t="s">
        <v>8461</v>
      </c>
      <c r="C8260" t="s">
        <v>39</v>
      </c>
      <c r="D8260" t="s">
        <v>40</v>
      </c>
      <c r="E8260" t="s">
        <v>252</v>
      </c>
      <c r="F8260" t="s">
        <v>95</v>
      </c>
      <c r="G8260" t="s">
        <v>77</v>
      </c>
      <c r="H8260">
        <v>12</v>
      </c>
      <c r="I8260">
        <v>3053.3</v>
      </c>
      <c r="J8260">
        <v>0.22</v>
      </c>
      <c r="K8260">
        <v>28578.89</v>
      </c>
      <c r="L8260">
        <v>1945.83</v>
      </c>
      <c r="M8260">
        <v>5228.93</v>
      </c>
      <c r="N8260" s="2">
        <f>Table1[[#This Row],[Profit]]/Table1[[#This Row],[Sales_Value]]</f>
        <v>0.18296476875064077</v>
      </c>
      <c r="O8260" s="3" t="str">
        <f>IF(Table1[[#This Row],[Profit]]&lt;0,"Yes","No")</f>
        <v>No</v>
      </c>
      <c r="P8260" t="str">
        <f>IF(Table1[[#This Row],[Discount_Pct]]&gt;0.3,"High",IF(Table1[[#This Row],[Discount_Pct]]&gt;0.15,"Medium","Low"))</f>
        <v>Medium</v>
      </c>
      <c r="Q8260" t="str">
        <f>TEXT(Table1[[#This Row],[Date]],"MMM-YYYY")</f>
        <v>Oct-2024</v>
      </c>
      <c r="R8260" t="str">
        <f>IF(Table1[[#This Row],[Sales_Value]]&gt;500000,"Premium",IF(Table1[[#This Row],[Sales_Value]]&gt;100000,"Mid","Basic"))</f>
        <v>Basic</v>
      </c>
    </row>
    <row r="8261" spans="1:18" x14ac:dyDescent="0.3">
      <c r="A8261" s="1">
        <v>45486</v>
      </c>
      <c r="B8261" t="s">
        <v>8462</v>
      </c>
      <c r="C8261" t="s">
        <v>39</v>
      </c>
      <c r="D8261" t="s">
        <v>40</v>
      </c>
      <c r="E8261" t="s">
        <v>31</v>
      </c>
      <c r="F8261" t="s">
        <v>154</v>
      </c>
      <c r="G8261" t="s">
        <v>77</v>
      </c>
      <c r="H8261">
        <v>5</v>
      </c>
      <c r="I8261">
        <v>1255.49</v>
      </c>
      <c r="J8261">
        <v>0.09</v>
      </c>
      <c r="K8261">
        <v>5712.48</v>
      </c>
      <c r="L8261">
        <v>559.75</v>
      </c>
      <c r="M8261">
        <v>2913.73</v>
      </c>
      <c r="N8261" s="2">
        <f>Table1[[#This Row],[Profit]]/Table1[[#This Row],[Sales_Value]]</f>
        <v>0.51006393020194385</v>
      </c>
      <c r="O8261" s="3" t="str">
        <f>IF(Table1[[#This Row],[Profit]]&lt;0,"Yes","No")</f>
        <v>No</v>
      </c>
      <c r="P8261" t="str">
        <f>IF(Table1[[#This Row],[Discount_Pct]]&gt;0.3,"High",IF(Table1[[#This Row],[Discount_Pct]]&gt;0.15,"Medium","Low"))</f>
        <v>Low</v>
      </c>
      <c r="Q8261" t="str">
        <f>TEXT(Table1[[#This Row],[Date]],"MMM-YYYY")</f>
        <v>Jul-2024</v>
      </c>
      <c r="R8261" t="str">
        <f>IF(Table1[[#This Row],[Sales_Value]]&gt;500000,"Premium",IF(Table1[[#This Row],[Sales_Value]]&gt;100000,"Mid","Basic"))</f>
        <v>Basic</v>
      </c>
    </row>
    <row r="8262" spans="1:18" x14ac:dyDescent="0.3">
      <c r="A8262" s="1">
        <v>45516</v>
      </c>
      <c r="B8262" t="s">
        <v>8463</v>
      </c>
      <c r="C8262" t="s">
        <v>20</v>
      </c>
      <c r="D8262" t="s">
        <v>124</v>
      </c>
      <c r="E8262" t="s">
        <v>280</v>
      </c>
      <c r="F8262" t="s">
        <v>293</v>
      </c>
      <c r="G8262" t="s">
        <v>53</v>
      </c>
      <c r="H8262">
        <v>19</v>
      </c>
      <c r="I8262">
        <v>744.89</v>
      </c>
      <c r="J8262">
        <v>0.28999999999999998</v>
      </c>
      <c r="K8262">
        <v>10048.57</v>
      </c>
      <c r="L8262">
        <v>436.87</v>
      </c>
      <c r="M8262">
        <v>1748.04</v>
      </c>
      <c r="N8262" s="2">
        <f>Table1[[#This Row],[Profit]]/Table1[[#This Row],[Sales_Value]]</f>
        <v>0.17395908074482239</v>
      </c>
      <c r="O8262" s="3" t="str">
        <f>IF(Table1[[#This Row],[Profit]]&lt;0,"Yes","No")</f>
        <v>No</v>
      </c>
      <c r="P8262" t="str">
        <f>IF(Table1[[#This Row],[Discount_Pct]]&gt;0.3,"High",IF(Table1[[#This Row],[Discount_Pct]]&gt;0.15,"Medium","Low"))</f>
        <v>Medium</v>
      </c>
      <c r="Q8262" t="str">
        <f>TEXT(Table1[[#This Row],[Date]],"MMM-YYYY")</f>
        <v>Aug-2024</v>
      </c>
      <c r="R8262" t="str">
        <f>IF(Table1[[#This Row],[Sales_Value]]&gt;500000,"Premium",IF(Table1[[#This Row],[Sales_Value]]&gt;100000,"Mid","Basic"))</f>
        <v>Basic</v>
      </c>
    </row>
    <row r="8263" spans="1:18" x14ac:dyDescent="0.3">
      <c r="A8263" s="1">
        <v>45601</v>
      </c>
      <c r="B8263" t="s">
        <v>8464</v>
      </c>
      <c r="C8263" t="s">
        <v>20</v>
      </c>
      <c r="D8263" t="s">
        <v>352</v>
      </c>
      <c r="E8263" t="s">
        <v>16</v>
      </c>
      <c r="F8263" t="s">
        <v>119</v>
      </c>
      <c r="G8263" t="s">
        <v>53</v>
      </c>
      <c r="H8263">
        <v>90</v>
      </c>
      <c r="I8263">
        <v>569.79</v>
      </c>
      <c r="J8263">
        <v>0.18</v>
      </c>
      <c r="K8263">
        <v>42050.5</v>
      </c>
      <c r="L8263">
        <v>217.13</v>
      </c>
      <c r="M8263">
        <v>22508.799999999999</v>
      </c>
      <c r="N8263" s="2">
        <f>Table1[[#This Row],[Profit]]/Table1[[#This Row],[Sales_Value]]</f>
        <v>0.53528019880857536</v>
      </c>
      <c r="O8263" s="3" t="str">
        <f>IF(Table1[[#This Row],[Profit]]&lt;0,"Yes","No")</f>
        <v>No</v>
      </c>
      <c r="P8263" t="str">
        <f>IF(Table1[[#This Row],[Discount_Pct]]&gt;0.3,"High",IF(Table1[[#This Row],[Discount_Pct]]&gt;0.15,"Medium","Low"))</f>
        <v>Medium</v>
      </c>
      <c r="Q8263" t="str">
        <f>TEXT(Table1[[#This Row],[Date]],"MMM-YYYY")</f>
        <v>Nov-2024</v>
      </c>
      <c r="R8263" t="str">
        <f>IF(Table1[[#This Row],[Sales_Value]]&gt;500000,"Premium",IF(Table1[[#This Row],[Sales_Value]]&gt;100000,"Mid","Basic"))</f>
        <v>Basic</v>
      </c>
    </row>
    <row r="8264" spans="1:18" x14ac:dyDescent="0.3">
      <c r="A8264" s="1">
        <v>45575</v>
      </c>
      <c r="B8264" t="s">
        <v>8465</v>
      </c>
      <c r="C8264" t="s">
        <v>34</v>
      </c>
      <c r="D8264" t="s">
        <v>207</v>
      </c>
      <c r="E8264" t="s">
        <v>228</v>
      </c>
      <c r="F8264" t="s">
        <v>184</v>
      </c>
      <c r="G8264" t="s">
        <v>24</v>
      </c>
      <c r="H8264">
        <v>4</v>
      </c>
      <c r="I8264">
        <v>39.119999999999997</v>
      </c>
      <c r="J8264">
        <v>0.16</v>
      </c>
      <c r="K8264">
        <v>131.44</v>
      </c>
      <c r="L8264">
        <v>18.399999999999999</v>
      </c>
      <c r="M8264">
        <v>57.84</v>
      </c>
      <c r="N8264" s="2">
        <f>Table1[[#This Row],[Profit]]/Table1[[#This Row],[Sales_Value]]</f>
        <v>0.44004869141813757</v>
      </c>
      <c r="O8264" s="3" t="str">
        <f>IF(Table1[[#This Row],[Profit]]&lt;0,"Yes","No")</f>
        <v>No</v>
      </c>
      <c r="P8264" t="str">
        <f>IF(Table1[[#This Row],[Discount_Pct]]&gt;0.3,"High",IF(Table1[[#This Row],[Discount_Pct]]&gt;0.15,"Medium","Low"))</f>
        <v>Medium</v>
      </c>
      <c r="Q8264" t="str">
        <f>TEXT(Table1[[#This Row],[Date]],"MMM-YYYY")</f>
        <v>Oct-2024</v>
      </c>
      <c r="R8264" t="str">
        <f>IF(Table1[[#This Row],[Sales_Value]]&gt;500000,"Premium",IF(Table1[[#This Row],[Sales_Value]]&gt;100000,"Mid","Basic"))</f>
        <v>Basic</v>
      </c>
    </row>
    <row r="8265" spans="1:18" x14ac:dyDescent="0.3">
      <c r="A8265" s="1">
        <v>45508</v>
      </c>
      <c r="B8265" t="s">
        <v>8466</v>
      </c>
      <c r="C8265" t="s">
        <v>14</v>
      </c>
      <c r="D8265" t="s">
        <v>15</v>
      </c>
      <c r="E8265" t="s">
        <v>557</v>
      </c>
      <c r="F8265" t="s">
        <v>154</v>
      </c>
      <c r="G8265" t="s">
        <v>77</v>
      </c>
      <c r="H8265">
        <v>76</v>
      </c>
      <c r="I8265">
        <v>1227.08</v>
      </c>
      <c r="J8265">
        <v>0.22</v>
      </c>
      <c r="K8265">
        <v>72741.3</v>
      </c>
      <c r="L8265">
        <v>657.48</v>
      </c>
      <c r="M8265">
        <v>22772.82</v>
      </c>
      <c r="N8265" s="2">
        <f>Table1[[#This Row],[Profit]]/Table1[[#This Row],[Sales_Value]]</f>
        <v>0.31306589241600025</v>
      </c>
      <c r="O8265" s="3" t="str">
        <f>IF(Table1[[#This Row],[Profit]]&lt;0,"Yes","No")</f>
        <v>No</v>
      </c>
      <c r="P8265" t="str">
        <f>IF(Table1[[#This Row],[Discount_Pct]]&gt;0.3,"High",IF(Table1[[#This Row],[Discount_Pct]]&gt;0.15,"Medium","Low"))</f>
        <v>Medium</v>
      </c>
      <c r="Q8265" t="str">
        <f>TEXT(Table1[[#This Row],[Date]],"MMM-YYYY")</f>
        <v>Aug-2024</v>
      </c>
      <c r="R8265" t="str">
        <f>IF(Table1[[#This Row],[Sales_Value]]&gt;500000,"Premium",IF(Table1[[#This Row],[Sales_Value]]&gt;100000,"Mid","Basic"))</f>
        <v>Basic</v>
      </c>
    </row>
    <row r="8266" spans="1:18" x14ac:dyDescent="0.3">
      <c r="A8266" s="1">
        <v>45296</v>
      </c>
      <c r="B8266" t="s">
        <v>8467</v>
      </c>
      <c r="C8266" t="s">
        <v>34</v>
      </c>
      <c r="D8266" t="s">
        <v>207</v>
      </c>
      <c r="E8266" t="s">
        <v>97</v>
      </c>
      <c r="F8266" t="s">
        <v>113</v>
      </c>
      <c r="G8266" t="s">
        <v>24</v>
      </c>
      <c r="H8266">
        <v>47</v>
      </c>
      <c r="I8266">
        <v>56.31</v>
      </c>
      <c r="J8266">
        <v>0.6</v>
      </c>
      <c r="K8266">
        <v>1058.6300000000001</v>
      </c>
      <c r="L8266">
        <v>26.65</v>
      </c>
      <c r="M8266">
        <v>970.57</v>
      </c>
      <c r="N8266" s="2">
        <f>Table1[[#This Row],[Profit]]/Table1[[#This Row],[Sales_Value]]</f>
        <v>0.91681701822166384</v>
      </c>
      <c r="O8266" s="3" t="str">
        <f>IF(Table1[[#This Row],[Profit]]&lt;0,"Yes","No")</f>
        <v>No</v>
      </c>
      <c r="P8266" t="str">
        <f>IF(Table1[[#This Row],[Discount_Pct]]&gt;0.3,"High",IF(Table1[[#This Row],[Discount_Pct]]&gt;0.15,"Medium","Low"))</f>
        <v>High</v>
      </c>
      <c r="Q8266" t="str">
        <f>TEXT(Table1[[#This Row],[Date]],"MMM-YYYY")</f>
        <v>Jan-2024</v>
      </c>
      <c r="R8266" t="str">
        <f>IF(Table1[[#This Row],[Sales_Value]]&gt;500000,"Premium",IF(Table1[[#This Row],[Sales_Value]]&gt;100000,"Mid","Basic"))</f>
        <v>Basic</v>
      </c>
    </row>
    <row r="8267" spans="1:18" x14ac:dyDescent="0.3">
      <c r="A8267" s="1">
        <v>45493</v>
      </c>
      <c r="B8267" t="s">
        <v>8468</v>
      </c>
      <c r="C8267" t="s">
        <v>34</v>
      </c>
      <c r="D8267" t="s">
        <v>80</v>
      </c>
      <c r="E8267" t="s">
        <v>186</v>
      </c>
      <c r="F8267" t="s">
        <v>70</v>
      </c>
      <c r="G8267" t="s">
        <v>46</v>
      </c>
      <c r="H8267">
        <v>57</v>
      </c>
      <c r="I8267">
        <v>1297</v>
      </c>
      <c r="J8267">
        <v>0.13</v>
      </c>
      <c r="K8267">
        <v>64318.23</v>
      </c>
      <c r="L8267">
        <v>814.85</v>
      </c>
      <c r="M8267">
        <v>17871.78</v>
      </c>
      <c r="N8267" s="2">
        <f>Table1[[#This Row],[Profit]]/Table1[[#This Row],[Sales_Value]]</f>
        <v>0.27786492258882123</v>
      </c>
      <c r="O8267" s="3" t="str">
        <f>IF(Table1[[#This Row],[Profit]]&lt;0,"Yes","No")</f>
        <v>No</v>
      </c>
      <c r="P8267" t="str">
        <f>IF(Table1[[#This Row],[Discount_Pct]]&gt;0.3,"High",IF(Table1[[#This Row],[Discount_Pct]]&gt;0.15,"Medium","Low"))</f>
        <v>Low</v>
      </c>
      <c r="Q8267" t="str">
        <f>TEXT(Table1[[#This Row],[Date]],"MMM-YYYY")</f>
        <v>Jul-2024</v>
      </c>
      <c r="R8267" t="str">
        <f>IF(Table1[[#This Row],[Sales_Value]]&gt;500000,"Premium",IF(Table1[[#This Row],[Sales_Value]]&gt;100000,"Mid","Basic"))</f>
        <v>Basic</v>
      </c>
    </row>
    <row r="8268" spans="1:18" x14ac:dyDescent="0.3">
      <c r="A8268" s="1">
        <v>45566</v>
      </c>
      <c r="B8268" t="s">
        <v>8469</v>
      </c>
      <c r="C8268" t="s">
        <v>14</v>
      </c>
      <c r="D8268" t="s">
        <v>160</v>
      </c>
      <c r="E8268" t="s">
        <v>16</v>
      </c>
      <c r="F8268" t="s">
        <v>132</v>
      </c>
      <c r="G8268" t="s">
        <v>24</v>
      </c>
      <c r="H8268">
        <v>24</v>
      </c>
      <c r="I8268">
        <v>53.97</v>
      </c>
      <c r="J8268">
        <v>0.04</v>
      </c>
      <c r="K8268">
        <v>1243.47</v>
      </c>
      <c r="L8268">
        <v>21.78</v>
      </c>
      <c r="M8268">
        <v>720.75</v>
      </c>
      <c r="N8268" s="2">
        <f>Table1[[#This Row],[Profit]]/Table1[[#This Row],[Sales_Value]]</f>
        <v>0.57962797654949449</v>
      </c>
      <c r="O8268" s="3" t="str">
        <f>IF(Table1[[#This Row],[Profit]]&lt;0,"Yes","No")</f>
        <v>No</v>
      </c>
      <c r="P8268" t="str">
        <f>IF(Table1[[#This Row],[Discount_Pct]]&gt;0.3,"High",IF(Table1[[#This Row],[Discount_Pct]]&gt;0.15,"Medium","Low"))</f>
        <v>Low</v>
      </c>
      <c r="Q8268" t="str">
        <f>TEXT(Table1[[#This Row],[Date]],"MMM-YYYY")</f>
        <v>Oct-2024</v>
      </c>
      <c r="R8268" t="str">
        <f>IF(Table1[[#This Row],[Sales_Value]]&gt;500000,"Premium",IF(Table1[[#This Row],[Sales_Value]]&gt;100000,"Mid","Basic"))</f>
        <v>Basic</v>
      </c>
    </row>
    <row r="8269" spans="1:18" x14ac:dyDescent="0.3">
      <c r="A8269" s="1">
        <v>45527</v>
      </c>
      <c r="B8269" t="s">
        <v>8470</v>
      </c>
      <c r="C8269" t="s">
        <v>39</v>
      </c>
      <c r="D8269" t="s">
        <v>192</v>
      </c>
      <c r="E8269" t="s">
        <v>291</v>
      </c>
      <c r="F8269" t="s">
        <v>64</v>
      </c>
      <c r="G8269" t="s">
        <v>53</v>
      </c>
      <c r="H8269">
        <v>90</v>
      </c>
      <c r="I8269">
        <v>788.65</v>
      </c>
      <c r="J8269">
        <v>0.13</v>
      </c>
      <c r="K8269">
        <v>61751.3</v>
      </c>
      <c r="L8269">
        <v>278.7</v>
      </c>
      <c r="M8269">
        <v>36668.29</v>
      </c>
      <c r="N8269" s="2">
        <f>Table1[[#This Row],[Profit]]/Table1[[#This Row],[Sales_Value]]</f>
        <v>0.59380596036034872</v>
      </c>
      <c r="O8269" s="3" t="str">
        <f>IF(Table1[[#This Row],[Profit]]&lt;0,"Yes","No")</f>
        <v>No</v>
      </c>
      <c r="P8269" t="str">
        <f>IF(Table1[[#This Row],[Discount_Pct]]&gt;0.3,"High",IF(Table1[[#This Row],[Discount_Pct]]&gt;0.15,"Medium","Low"))</f>
        <v>Low</v>
      </c>
      <c r="Q8269" t="str">
        <f>TEXT(Table1[[#This Row],[Date]],"MMM-YYYY")</f>
        <v>Aug-2024</v>
      </c>
      <c r="R8269" t="str">
        <f>IF(Table1[[#This Row],[Sales_Value]]&gt;500000,"Premium",IF(Table1[[#This Row],[Sales_Value]]&gt;100000,"Mid","Basic"))</f>
        <v>Basic</v>
      </c>
    </row>
    <row r="8270" spans="1:18" x14ac:dyDescent="0.3">
      <c r="A8270" s="1">
        <v>45552</v>
      </c>
      <c r="B8270" t="s">
        <v>8471</v>
      </c>
      <c r="C8270" t="s">
        <v>39</v>
      </c>
      <c r="D8270" t="s">
        <v>108</v>
      </c>
      <c r="E8270" t="s">
        <v>228</v>
      </c>
      <c r="F8270" t="s">
        <v>52</v>
      </c>
      <c r="G8270" t="s">
        <v>53</v>
      </c>
      <c r="H8270">
        <v>66</v>
      </c>
      <c r="I8270">
        <v>2026.19</v>
      </c>
      <c r="J8270">
        <v>0.04</v>
      </c>
      <c r="K8270">
        <v>128379.4</v>
      </c>
      <c r="L8270">
        <v>904.53</v>
      </c>
      <c r="M8270">
        <v>68680.42</v>
      </c>
      <c r="N8270" s="2">
        <f>Table1[[#This Row],[Profit]]/Table1[[#This Row],[Sales_Value]]</f>
        <v>0.53498006689546762</v>
      </c>
      <c r="O8270" s="3" t="str">
        <f>IF(Table1[[#This Row],[Profit]]&lt;0,"Yes","No")</f>
        <v>No</v>
      </c>
      <c r="P8270" t="str">
        <f>IF(Table1[[#This Row],[Discount_Pct]]&gt;0.3,"High",IF(Table1[[#This Row],[Discount_Pct]]&gt;0.15,"Medium","Low"))</f>
        <v>Low</v>
      </c>
      <c r="Q8270" t="str">
        <f>TEXT(Table1[[#This Row],[Date]],"MMM-YYYY")</f>
        <v>Sep-2024</v>
      </c>
      <c r="R8270" t="str">
        <f>IF(Table1[[#This Row],[Sales_Value]]&gt;500000,"Premium",IF(Table1[[#This Row],[Sales_Value]]&gt;100000,"Mid","Basic"))</f>
        <v>Mid</v>
      </c>
    </row>
    <row r="8271" spans="1:18" x14ac:dyDescent="0.3">
      <c r="A8271" s="1">
        <v>45490</v>
      </c>
      <c r="B8271" t="s">
        <v>8472</v>
      </c>
      <c r="C8271" t="s">
        <v>34</v>
      </c>
      <c r="D8271" t="s">
        <v>207</v>
      </c>
      <c r="E8271" t="s">
        <v>102</v>
      </c>
      <c r="F8271" t="s">
        <v>70</v>
      </c>
      <c r="G8271" t="s">
        <v>46</v>
      </c>
      <c r="H8271">
        <v>69</v>
      </c>
      <c r="I8271">
        <v>1471.34</v>
      </c>
      <c r="J8271">
        <v>0.13</v>
      </c>
      <c r="K8271">
        <v>88324.54</v>
      </c>
      <c r="L8271">
        <v>886.42</v>
      </c>
      <c r="M8271">
        <v>27161.56</v>
      </c>
      <c r="N8271" s="2">
        <f>Table1[[#This Row],[Profit]]/Table1[[#This Row],[Sales_Value]]</f>
        <v>0.30751997123336283</v>
      </c>
      <c r="O8271" s="3" t="str">
        <f>IF(Table1[[#This Row],[Profit]]&lt;0,"Yes","No")</f>
        <v>No</v>
      </c>
      <c r="P8271" t="str">
        <f>IF(Table1[[#This Row],[Discount_Pct]]&gt;0.3,"High",IF(Table1[[#This Row],[Discount_Pct]]&gt;0.15,"Medium","Low"))</f>
        <v>Low</v>
      </c>
      <c r="Q8271" t="str">
        <f>TEXT(Table1[[#This Row],[Date]],"MMM-YYYY")</f>
        <v>Jul-2024</v>
      </c>
      <c r="R8271" t="str">
        <f>IF(Table1[[#This Row],[Sales_Value]]&gt;500000,"Premium",IF(Table1[[#This Row],[Sales_Value]]&gt;100000,"Mid","Basic"))</f>
        <v>Basic</v>
      </c>
    </row>
    <row r="8272" spans="1:18" x14ac:dyDescent="0.3">
      <c r="A8272" s="1">
        <v>45620</v>
      </c>
      <c r="B8272" t="s">
        <v>8473</v>
      </c>
      <c r="C8272" t="s">
        <v>20</v>
      </c>
      <c r="D8272" t="s">
        <v>21</v>
      </c>
      <c r="E8272" t="s">
        <v>421</v>
      </c>
      <c r="F8272" t="s">
        <v>110</v>
      </c>
      <c r="G8272" t="s">
        <v>24</v>
      </c>
      <c r="H8272">
        <v>70</v>
      </c>
      <c r="I8272">
        <v>373.88</v>
      </c>
      <c r="J8272">
        <v>0.05</v>
      </c>
      <c r="K8272">
        <v>24863.02</v>
      </c>
      <c r="L8272">
        <v>235.09</v>
      </c>
      <c r="M8272">
        <v>8406.7199999999993</v>
      </c>
      <c r="N8272" s="2">
        <f>Table1[[#This Row],[Profit]]/Table1[[#This Row],[Sales_Value]]</f>
        <v>0.33812143496646824</v>
      </c>
      <c r="O8272" s="3" t="str">
        <f>IF(Table1[[#This Row],[Profit]]&lt;0,"Yes","No")</f>
        <v>No</v>
      </c>
      <c r="P8272" t="str">
        <f>IF(Table1[[#This Row],[Discount_Pct]]&gt;0.3,"High",IF(Table1[[#This Row],[Discount_Pct]]&gt;0.15,"Medium","Low"))</f>
        <v>Low</v>
      </c>
      <c r="Q8272" t="str">
        <f>TEXT(Table1[[#This Row],[Date]],"MMM-YYYY")</f>
        <v>Nov-2024</v>
      </c>
      <c r="R8272" t="str">
        <f>IF(Table1[[#This Row],[Sales_Value]]&gt;500000,"Premium",IF(Table1[[#This Row],[Sales_Value]]&gt;100000,"Mid","Basic"))</f>
        <v>Basic</v>
      </c>
    </row>
    <row r="8273" spans="1:18" x14ac:dyDescent="0.3">
      <c r="A8273" s="1">
        <v>45321</v>
      </c>
      <c r="B8273" t="s">
        <v>8474</v>
      </c>
      <c r="C8273" t="s">
        <v>14</v>
      </c>
      <c r="D8273" t="s">
        <v>26</v>
      </c>
      <c r="E8273" t="s">
        <v>177</v>
      </c>
      <c r="F8273" t="s">
        <v>140</v>
      </c>
      <c r="G8273" t="s">
        <v>53</v>
      </c>
      <c r="H8273">
        <v>69</v>
      </c>
      <c r="I8273">
        <v>2123.44</v>
      </c>
      <c r="J8273">
        <v>0.1</v>
      </c>
      <c r="K8273">
        <v>131865.62</v>
      </c>
      <c r="L8273">
        <v>1247.7</v>
      </c>
      <c r="M8273">
        <v>45774.32</v>
      </c>
      <c r="N8273" s="2">
        <f>Table1[[#This Row],[Profit]]/Table1[[#This Row],[Sales_Value]]</f>
        <v>0.34712853888678491</v>
      </c>
      <c r="O8273" s="3" t="str">
        <f>IF(Table1[[#This Row],[Profit]]&lt;0,"Yes","No")</f>
        <v>No</v>
      </c>
      <c r="P8273" t="str">
        <f>IF(Table1[[#This Row],[Discount_Pct]]&gt;0.3,"High",IF(Table1[[#This Row],[Discount_Pct]]&gt;0.15,"Medium","Low"))</f>
        <v>Low</v>
      </c>
      <c r="Q8273" t="str">
        <f>TEXT(Table1[[#This Row],[Date]],"MMM-YYYY")</f>
        <v>Jan-2024</v>
      </c>
      <c r="R8273" t="str">
        <f>IF(Table1[[#This Row],[Sales_Value]]&gt;500000,"Premium",IF(Table1[[#This Row],[Sales_Value]]&gt;100000,"Mid","Basic"))</f>
        <v>Mid</v>
      </c>
    </row>
    <row r="8274" spans="1:18" x14ac:dyDescent="0.3">
      <c r="A8274" s="1">
        <v>45570</v>
      </c>
      <c r="B8274" t="s">
        <v>8475</v>
      </c>
      <c r="C8274" t="s">
        <v>14</v>
      </c>
      <c r="D8274" t="s">
        <v>55</v>
      </c>
      <c r="E8274" t="s">
        <v>27</v>
      </c>
      <c r="F8274" t="s">
        <v>52</v>
      </c>
      <c r="G8274" t="s">
        <v>53</v>
      </c>
      <c r="H8274">
        <v>100</v>
      </c>
      <c r="I8274">
        <v>1873.38</v>
      </c>
      <c r="J8274">
        <v>0</v>
      </c>
      <c r="K8274">
        <v>187338</v>
      </c>
      <c r="L8274">
        <v>1059.5899999999999</v>
      </c>
      <c r="M8274">
        <v>81379</v>
      </c>
      <c r="N8274" s="2">
        <f>Table1[[#This Row],[Profit]]/Table1[[#This Row],[Sales_Value]]</f>
        <v>0.4343966520406965</v>
      </c>
      <c r="O8274" s="3" t="str">
        <f>IF(Table1[[#This Row],[Profit]]&lt;0,"Yes","No")</f>
        <v>No</v>
      </c>
      <c r="P8274" t="str">
        <f>IF(Table1[[#This Row],[Discount_Pct]]&gt;0.3,"High",IF(Table1[[#This Row],[Discount_Pct]]&gt;0.15,"Medium","Low"))</f>
        <v>Low</v>
      </c>
      <c r="Q8274" t="str">
        <f>TEXT(Table1[[#This Row],[Date]],"MMM-YYYY")</f>
        <v>Oct-2024</v>
      </c>
      <c r="R8274" t="str">
        <f>IF(Table1[[#This Row],[Sales_Value]]&gt;500000,"Premium",IF(Table1[[#This Row],[Sales_Value]]&gt;100000,"Mid","Basic"))</f>
        <v>Mid</v>
      </c>
    </row>
    <row r="8275" spans="1:18" x14ac:dyDescent="0.3">
      <c r="A8275" s="1">
        <v>45546</v>
      </c>
      <c r="B8275" t="s">
        <v>8476</v>
      </c>
      <c r="C8275" t="s">
        <v>34</v>
      </c>
      <c r="D8275" t="s">
        <v>80</v>
      </c>
      <c r="E8275" t="s">
        <v>252</v>
      </c>
      <c r="F8275" t="s">
        <v>110</v>
      </c>
      <c r="G8275" t="s">
        <v>24</v>
      </c>
      <c r="H8275">
        <v>86</v>
      </c>
      <c r="I8275">
        <v>323.14</v>
      </c>
      <c r="J8275">
        <v>0.15</v>
      </c>
      <c r="K8275">
        <v>23621.53</v>
      </c>
      <c r="L8275">
        <v>226.6</v>
      </c>
      <c r="M8275">
        <v>4133.93</v>
      </c>
      <c r="N8275" s="2">
        <f>Table1[[#This Row],[Profit]]/Table1[[#This Row],[Sales_Value]]</f>
        <v>0.17500686873373572</v>
      </c>
      <c r="O8275" s="3" t="str">
        <f>IF(Table1[[#This Row],[Profit]]&lt;0,"Yes","No")</f>
        <v>No</v>
      </c>
      <c r="P8275" t="str">
        <f>IF(Table1[[#This Row],[Discount_Pct]]&gt;0.3,"High",IF(Table1[[#This Row],[Discount_Pct]]&gt;0.15,"Medium","Low"))</f>
        <v>Low</v>
      </c>
      <c r="Q8275" t="str">
        <f>TEXT(Table1[[#This Row],[Date]],"MMM-YYYY")</f>
        <v>Sep-2024</v>
      </c>
      <c r="R8275" t="str">
        <f>IF(Table1[[#This Row],[Sales_Value]]&gt;500000,"Premium",IF(Table1[[#This Row],[Sales_Value]]&gt;100000,"Mid","Basic"))</f>
        <v>Basic</v>
      </c>
    </row>
    <row r="8276" spans="1:18" x14ac:dyDescent="0.3">
      <c r="A8276" s="1">
        <v>45338</v>
      </c>
      <c r="B8276" t="s">
        <v>8477</v>
      </c>
      <c r="C8276" t="s">
        <v>34</v>
      </c>
      <c r="D8276" t="s">
        <v>59</v>
      </c>
      <c r="E8276" t="s">
        <v>109</v>
      </c>
      <c r="F8276" t="s">
        <v>132</v>
      </c>
      <c r="G8276" t="s">
        <v>24</v>
      </c>
      <c r="H8276">
        <v>30</v>
      </c>
      <c r="I8276">
        <v>50.06</v>
      </c>
      <c r="J8276">
        <v>0.14000000000000001</v>
      </c>
      <c r="K8276">
        <v>1291.55</v>
      </c>
      <c r="L8276">
        <v>21.69</v>
      </c>
      <c r="M8276">
        <v>640.85</v>
      </c>
      <c r="N8276" s="2">
        <f>Table1[[#This Row],[Profit]]/Table1[[#This Row],[Sales_Value]]</f>
        <v>0.49618675235182536</v>
      </c>
      <c r="O8276" s="3" t="str">
        <f>IF(Table1[[#This Row],[Profit]]&lt;0,"Yes","No")</f>
        <v>No</v>
      </c>
      <c r="P8276" t="str">
        <f>IF(Table1[[#This Row],[Discount_Pct]]&gt;0.3,"High",IF(Table1[[#This Row],[Discount_Pct]]&gt;0.15,"Medium","Low"))</f>
        <v>Low</v>
      </c>
      <c r="Q8276" t="str">
        <f>TEXT(Table1[[#This Row],[Date]],"MMM-YYYY")</f>
        <v>Feb-2024</v>
      </c>
      <c r="R8276" t="str">
        <f>IF(Table1[[#This Row],[Sales_Value]]&gt;500000,"Premium",IF(Table1[[#This Row],[Sales_Value]]&gt;100000,"Mid","Basic"))</f>
        <v>Basic</v>
      </c>
    </row>
    <row r="8277" spans="1:18" x14ac:dyDescent="0.3">
      <c r="A8277" s="1">
        <v>45550</v>
      </c>
      <c r="B8277" t="s">
        <v>8478</v>
      </c>
      <c r="C8277" t="s">
        <v>20</v>
      </c>
      <c r="D8277" t="s">
        <v>21</v>
      </c>
      <c r="E8277" t="s">
        <v>102</v>
      </c>
      <c r="F8277" t="s">
        <v>146</v>
      </c>
      <c r="G8277" t="s">
        <v>24</v>
      </c>
      <c r="H8277">
        <v>37</v>
      </c>
      <c r="I8277">
        <v>56.28</v>
      </c>
      <c r="J8277">
        <v>7.0000000000000007E-2</v>
      </c>
      <c r="K8277">
        <v>1936.59</v>
      </c>
      <c r="L8277">
        <v>29.49</v>
      </c>
      <c r="M8277">
        <v>845.46</v>
      </c>
      <c r="N8277" s="2">
        <f>Table1[[#This Row],[Profit]]/Table1[[#This Row],[Sales_Value]]</f>
        <v>0.43657149938809975</v>
      </c>
      <c r="O8277" s="3" t="str">
        <f>IF(Table1[[#This Row],[Profit]]&lt;0,"Yes","No")</f>
        <v>No</v>
      </c>
      <c r="P8277" t="str">
        <f>IF(Table1[[#This Row],[Discount_Pct]]&gt;0.3,"High",IF(Table1[[#This Row],[Discount_Pct]]&gt;0.15,"Medium","Low"))</f>
        <v>Low</v>
      </c>
      <c r="Q8277" t="str">
        <f>TEXT(Table1[[#This Row],[Date]],"MMM-YYYY")</f>
        <v>Sep-2024</v>
      </c>
      <c r="R8277" t="str">
        <f>IF(Table1[[#This Row],[Sales_Value]]&gt;500000,"Premium",IF(Table1[[#This Row],[Sales_Value]]&gt;100000,"Mid","Basic"))</f>
        <v>Basic</v>
      </c>
    </row>
    <row r="8278" spans="1:18" x14ac:dyDescent="0.3">
      <c r="A8278" s="1">
        <v>45460</v>
      </c>
      <c r="B8278" t="s">
        <v>8479</v>
      </c>
      <c r="C8278" t="s">
        <v>14</v>
      </c>
      <c r="D8278" t="s">
        <v>160</v>
      </c>
      <c r="E8278" t="s">
        <v>36</v>
      </c>
      <c r="F8278" t="s">
        <v>132</v>
      </c>
      <c r="G8278" t="s">
        <v>24</v>
      </c>
      <c r="H8278">
        <v>4</v>
      </c>
      <c r="I8278">
        <v>56.26</v>
      </c>
      <c r="J8278">
        <v>0.26</v>
      </c>
      <c r="K8278">
        <v>166.53</v>
      </c>
      <c r="L8278">
        <v>19.98</v>
      </c>
      <c r="M8278">
        <v>86.61</v>
      </c>
      <c r="N8278" s="2">
        <f>Table1[[#This Row],[Profit]]/Table1[[#This Row],[Sales_Value]]</f>
        <v>0.52008647090614302</v>
      </c>
      <c r="O8278" s="3" t="str">
        <f>IF(Table1[[#This Row],[Profit]]&lt;0,"Yes","No")</f>
        <v>No</v>
      </c>
      <c r="P8278" t="str">
        <f>IF(Table1[[#This Row],[Discount_Pct]]&gt;0.3,"High",IF(Table1[[#This Row],[Discount_Pct]]&gt;0.15,"Medium","Low"))</f>
        <v>Medium</v>
      </c>
      <c r="Q8278" t="str">
        <f>TEXT(Table1[[#This Row],[Date]],"MMM-YYYY")</f>
        <v>Jun-2024</v>
      </c>
      <c r="R8278" t="str">
        <f>IF(Table1[[#This Row],[Sales_Value]]&gt;500000,"Premium",IF(Table1[[#This Row],[Sales_Value]]&gt;100000,"Mid","Basic"))</f>
        <v>Basic</v>
      </c>
    </row>
    <row r="8279" spans="1:18" x14ac:dyDescent="0.3">
      <c r="A8279" s="1">
        <v>45438</v>
      </c>
      <c r="B8279" t="s">
        <v>8480</v>
      </c>
      <c r="C8279" t="s">
        <v>34</v>
      </c>
      <c r="D8279" t="s">
        <v>207</v>
      </c>
      <c r="E8279" t="s">
        <v>90</v>
      </c>
      <c r="F8279" t="s">
        <v>64</v>
      </c>
      <c r="G8279" t="s">
        <v>53</v>
      </c>
      <c r="H8279">
        <v>83</v>
      </c>
      <c r="I8279">
        <v>742.48</v>
      </c>
      <c r="J8279">
        <v>0.14000000000000001</v>
      </c>
      <c r="K8279">
        <v>52998.22</v>
      </c>
      <c r="L8279">
        <v>295.68</v>
      </c>
      <c r="M8279">
        <v>28456.78</v>
      </c>
      <c r="N8279" s="2">
        <f>Table1[[#This Row],[Profit]]/Table1[[#This Row],[Sales_Value]]</f>
        <v>0.53693841038434875</v>
      </c>
      <c r="O8279" s="3" t="str">
        <f>IF(Table1[[#This Row],[Profit]]&lt;0,"Yes","No")</f>
        <v>No</v>
      </c>
      <c r="P8279" t="str">
        <f>IF(Table1[[#This Row],[Discount_Pct]]&gt;0.3,"High",IF(Table1[[#This Row],[Discount_Pct]]&gt;0.15,"Medium","Low"))</f>
        <v>Low</v>
      </c>
      <c r="Q8279" t="str">
        <f>TEXT(Table1[[#This Row],[Date]],"MMM-YYYY")</f>
        <v>May-2024</v>
      </c>
      <c r="R8279" t="str">
        <f>IF(Table1[[#This Row],[Sales_Value]]&gt;500000,"Premium",IF(Table1[[#This Row],[Sales_Value]]&gt;100000,"Mid","Basic"))</f>
        <v>Basic</v>
      </c>
    </row>
    <row r="8280" spans="1:18" x14ac:dyDescent="0.3">
      <c r="A8280" s="1">
        <v>45305</v>
      </c>
      <c r="B8280" t="s">
        <v>8481</v>
      </c>
      <c r="C8280" t="s">
        <v>39</v>
      </c>
      <c r="D8280" t="s">
        <v>93</v>
      </c>
      <c r="E8280" t="s">
        <v>209</v>
      </c>
      <c r="F8280" t="s">
        <v>122</v>
      </c>
      <c r="G8280" t="s">
        <v>18</v>
      </c>
      <c r="H8280">
        <v>34</v>
      </c>
      <c r="I8280">
        <v>7599.27</v>
      </c>
      <c r="J8280">
        <v>0.21</v>
      </c>
      <c r="K8280">
        <v>204116.39</v>
      </c>
      <c r="L8280">
        <v>6348.75</v>
      </c>
      <c r="M8280">
        <v>-11741.11</v>
      </c>
      <c r="N8280" s="2">
        <f>Table1[[#This Row],[Profit]]/Table1[[#This Row],[Sales_Value]]</f>
        <v>-5.7521642431555838E-2</v>
      </c>
      <c r="O8280" s="3" t="str">
        <f>IF(Table1[[#This Row],[Profit]]&lt;0,"Yes","No")</f>
        <v>Yes</v>
      </c>
      <c r="P8280" t="str">
        <f>IF(Table1[[#This Row],[Discount_Pct]]&gt;0.3,"High",IF(Table1[[#This Row],[Discount_Pct]]&gt;0.15,"Medium","Low"))</f>
        <v>Medium</v>
      </c>
      <c r="Q8280" t="str">
        <f>TEXT(Table1[[#This Row],[Date]],"MMM-YYYY")</f>
        <v>Jan-2024</v>
      </c>
      <c r="R8280" t="str">
        <f>IF(Table1[[#This Row],[Sales_Value]]&gt;500000,"Premium",IF(Table1[[#This Row],[Sales_Value]]&gt;100000,"Mid","Basic"))</f>
        <v>Mid</v>
      </c>
    </row>
    <row r="8281" spans="1:18" x14ac:dyDescent="0.3">
      <c r="A8281" s="1">
        <v>45626</v>
      </c>
      <c r="B8281" t="s">
        <v>8482</v>
      </c>
      <c r="C8281" t="s">
        <v>39</v>
      </c>
      <c r="D8281" t="s">
        <v>93</v>
      </c>
      <c r="E8281" t="s">
        <v>151</v>
      </c>
      <c r="F8281" t="s">
        <v>180</v>
      </c>
      <c r="G8281" t="s">
        <v>53</v>
      </c>
      <c r="H8281">
        <v>9</v>
      </c>
      <c r="I8281">
        <v>1507.09</v>
      </c>
      <c r="J8281">
        <v>0.09</v>
      </c>
      <c r="K8281">
        <v>12343.07</v>
      </c>
      <c r="L8281">
        <v>742.3</v>
      </c>
      <c r="M8281">
        <v>5662.37</v>
      </c>
      <c r="N8281" s="2">
        <f>Table1[[#This Row],[Profit]]/Table1[[#This Row],[Sales_Value]]</f>
        <v>0.45874891740871598</v>
      </c>
      <c r="O8281" s="3" t="str">
        <f>IF(Table1[[#This Row],[Profit]]&lt;0,"Yes","No")</f>
        <v>No</v>
      </c>
      <c r="P8281" t="str">
        <f>IF(Table1[[#This Row],[Discount_Pct]]&gt;0.3,"High",IF(Table1[[#This Row],[Discount_Pct]]&gt;0.15,"Medium","Low"))</f>
        <v>Low</v>
      </c>
      <c r="Q8281" t="str">
        <f>TEXT(Table1[[#This Row],[Date]],"MMM-YYYY")</f>
        <v>Nov-2024</v>
      </c>
      <c r="R8281" t="str">
        <f>IF(Table1[[#This Row],[Sales_Value]]&gt;500000,"Premium",IF(Table1[[#This Row],[Sales_Value]]&gt;100000,"Mid","Basic"))</f>
        <v>Basic</v>
      </c>
    </row>
    <row r="8282" spans="1:18" x14ac:dyDescent="0.3">
      <c r="A8282" s="1">
        <v>45343</v>
      </c>
      <c r="B8282" t="s">
        <v>8483</v>
      </c>
      <c r="C8282" t="s">
        <v>34</v>
      </c>
      <c r="D8282" t="s">
        <v>1520</v>
      </c>
      <c r="E8282" t="s">
        <v>73</v>
      </c>
      <c r="F8282" t="s">
        <v>161</v>
      </c>
      <c r="G8282" t="s">
        <v>24</v>
      </c>
      <c r="H8282">
        <v>78</v>
      </c>
      <c r="I8282">
        <v>19.760000000000002</v>
      </c>
      <c r="J8282">
        <v>0.09</v>
      </c>
      <c r="K8282">
        <v>1402.56</v>
      </c>
      <c r="L8282">
        <v>5.08</v>
      </c>
      <c r="M8282">
        <v>1006.32</v>
      </c>
      <c r="N8282" s="2">
        <f>Table1[[#This Row],[Profit]]/Table1[[#This Row],[Sales_Value]]</f>
        <v>0.71748802190280636</v>
      </c>
      <c r="O8282" s="3" t="str">
        <f>IF(Table1[[#This Row],[Profit]]&lt;0,"Yes","No")</f>
        <v>No</v>
      </c>
      <c r="P8282" t="str">
        <f>IF(Table1[[#This Row],[Discount_Pct]]&gt;0.3,"High",IF(Table1[[#This Row],[Discount_Pct]]&gt;0.15,"Medium","Low"))</f>
        <v>Low</v>
      </c>
      <c r="Q8282" t="str">
        <f>TEXT(Table1[[#This Row],[Date]],"MMM-YYYY")</f>
        <v>Feb-2024</v>
      </c>
      <c r="R8282" t="str">
        <f>IF(Table1[[#This Row],[Sales_Value]]&gt;500000,"Premium",IF(Table1[[#This Row],[Sales_Value]]&gt;100000,"Mid","Basic"))</f>
        <v>Basic</v>
      </c>
    </row>
    <row r="8283" spans="1:18" x14ac:dyDescent="0.3">
      <c r="A8283" s="1">
        <v>45573</v>
      </c>
      <c r="B8283" t="s">
        <v>8484</v>
      </c>
      <c r="C8283" t="s">
        <v>20</v>
      </c>
      <c r="D8283" t="s">
        <v>124</v>
      </c>
      <c r="E8283" t="s">
        <v>275</v>
      </c>
      <c r="F8283" t="s">
        <v>106</v>
      </c>
      <c r="G8283" t="s">
        <v>77</v>
      </c>
      <c r="H8283">
        <v>24</v>
      </c>
      <c r="I8283">
        <v>210.7</v>
      </c>
      <c r="J8283">
        <v>0.16</v>
      </c>
      <c r="K8283">
        <v>4247.71</v>
      </c>
      <c r="L8283">
        <v>78.87</v>
      </c>
      <c r="M8283">
        <v>2354.83</v>
      </c>
      <c r="N8283" s="2">
        <f>Table1[[#This Row],[Profit]]/Table1[[#This Row],[Sales_Value]]</f>
        <v>0.5543763580847092</v>
      </c>
      <c r="O8283" s="3" t="str">
        <f>IF(Table1[[#This Row],[Profit]]&lt;0,"Yes","No")</f>
        <v>No</v>
      </c>
      <c r="P8283" t="str">
        <f>IF(Table1[[#This Row],[Discount_Pct]]&gt;0.3,"High",IF(Table1[[#This Row],[Discount_Pct]]&gt;0.15,"Medium","Low"))</f>
        <v>Medium</v>
      </c>
      <c r="Q8283" t="str">
        <f>TEXT(Table1[[#This Row],[Date]],"MMM-YYYY")</f>
        <v>Oct-2024</v>
      </c>
      <c r="R8283" t="str">
        <f>IF(Table1[[#This Row],[Sales_Value]]&gt;500000,"Premium",IF(Table1[[#This Row],[Sales_Value]]&gt;100000,"Mid","Basic"))</f>
        <v>Basic</v>
      </c>
    </row>
    <row r="8284" spans="1:18" x14ac:dyDescent="0.3">
      <c r="A8284" s="1">
        <v>45433</v>
      </c>
      <c r="B8284" t="s">
        <v>8485</v>
      </c>
      <c r="C8284" t="s">
        <v>39</v>
      </c>
      <c r="D8284" t="s">
        <v>192</v>
      </c>
      <c r="E8284" t="s">
        <v>51</v>
      </c>
      <c r="F8284" t="s">
        <v>146</v>
      </c>
      <c r="G8284" t="s">
        <v>24</v>
      </c>
      <c r="H8284">
        <v>42</v>
      </c>
      <c r="I8284">
        <v>44.65</v>
      </c>
      <c r="J8284">
        <v>0.21</v>
      </c>
      <c r="K8284">
        <v>1481.49</v>
      </c>
      <c r="L8284">
        <v>28.1</v>
      </c>
      <c r="M8284">
        <v>301.29000000000002</v>
      </c>
      <c r="N8284" s="2">
        <f>Table1[[#This Row],[Profit]]/Table1[[#This Row],[Sales_Value]]</f>
        <v>0.20336958062491142</v>
      </c>
      <c r="O8284" s="3" t="str">
        <f>IF(Table1[[#This Row],[Profit]]&lt;0,"Yes","No")</f>
        <v>No</v>
      </c>
      <c r="P8284" t="str">
        <f>IF(Table1[[#This Row],[Discount_Pct]]&gt;0.3,"High",IF(Table1[[#This Row],[Discount_Pct]]&gt;0.15,"Medium","Low"))</f>
        <v>Medium</v>
      </c>
      <c r="Q8284" t="str">
        <f>TEXT(Table1[[#This Row],[Date]],"MMM-YYYY")</f>
        <v>May-2024</v>
      </c>
      <c r="R8284" t="str">
        <f>IF(Table1[[#This Row],[Sales_Value]]&gt;500000,"Premium",IF(Table1[[#This Row],[Sales_Value]]&gt;100000,"Mid","Basic"))</f>
        <v>Basic</v>
      </c>
    </row>
    <row r="8285" spans="1:18" x14ac:dyDescent="0.3">
      <c r="A8285" s="1">
        <v>45470</v>
      </c>
      <c r="B8285" t="s">
        <v>8486</v>
      </c>
      <c r="C8285" t="s">
        <v>20</v>
      </c>
      <c r="D8285" t="s">
        <v>124</v>
      </c>
      <c r="E8285" t="s">
        <v>223</v>
      </c>
      <c r="F8285" t="s">
        <v>28</v>
      </c>
      <c r="G8285" t="s">
        <v>18</v>
      </c>
      <c r="H8285">
        <v>21</v>
      </c>
      <c r="I8285">
        <v>2786.59</v>
      </c>
      <c r="J8285">
        <v>0.23</v>
      </c>
      <c r="K8285">
        <v>45059.16</v>
      </c>
      <c r="L8285">
        <v>1369.42</v>
      </c>
      <c r="M8285">
        <v>16301.34</v>
      </c>
      <c r="N8285" s="2">
        <f>Table1[[#This Row],[Profit]]/Table1[[#This Row],[Sales_Value]]</f>
        <v>0.36177638464631828</v>
      </c>
      <c r="O8285" s="3" t="str">
        <f>IF(Table1[[#This Row],[Profit]]&lt;0,"Yes","No")</f>
        <v>No</v>
      </c>
      <c r="P8285" t="str">
        <f>IF(Table1[[#This Row],[Discount_Pct]]&gt;0.3,"High",IF(Table1[[#This Row],[Discount_Pct]]&gt;0.15,"Medium","Low"))</f>
        <v>Medium</v>
      </c>
      <c r="Q8285" t="str">
        <f>TEXT(Table1[[#This Row],[Date]],"MMM-YYYY")</f>
        <v>Jun-2024</v>
      </c>
      <c r="R8285" t="str">
        <f>IF(Table1[[#This Row],[Sales_Value]]&gt;500000,"Premium",IF(Table1[[#This Row],[Sales_Value]]&gt;100000,"Mid","Basic"))</f>
        <v>Basic</v>
      </c>
    </row>
    <row r="8286" spans="1:18" x14ac:dyDescent="0.3">
      <c r="A8286" s="1">
        <v>45377</v>
      </c>
      <c r="B8286" t="s">
        <v>8487</v>
      </c>
      <c r="C8286" t="s">
        <v>14</v>
      </c>
      <c r="D8286" t="s">
        <v>26</v>
      </c>
      <c r="E8286" t="s">
        <v>193</v>
      </c>
      <c r="F8286" t="s">
        <v>422</v>
      </c>
      <c r="G8286" t="s">
        <v>24</v>
      </c>
      <c r="H8286">
        <v>39</v>
      </c>
      <c r="I8286">
        <v>374.12</v>
      </c>
      <c r="J8286">
        <v>0.02</v>
      </c>
      <c r="K8286">
        <v>14298.87</v>
      </c>
      <c r="L8286">
        <v>253.19</v>
      </c>
      <c r="M8286">
        <v>4424.46</v>
      </c>
      <c r="N8286" s="2">
        <f>Table1[[#This Row],[Profit]]/Table1[[#This Row],[Sales_Value]]</f>
        <v>0.30942724844690522</v>
      </c>
      <c r="O8286" s="3" t="str">
        <f>IF(Table1[[#This Row],[Profit]]&lt;0,"Yes","No")</f>
        <v>No</v>
      </c>
      <c r="P8286" t="str">
        <f>IF(Table1[[#This Row],[Discount_Pct]]&gt;0.3,"High",IF(Table1[[#This Row],[Discount_Pct]]&gt;0.15,"Medium","Low"))</f>
        <v>Low</v>
      </c>
      <c r="Q8286" t="str">
        <f>TEXT(Table1[[#This Row],[Date]],"MMM-YYYY")</f>
        <v>Mar-2024</v>
      </c>
      <c r="R8286" t="str">
        <f>IF(Table1[[#This Row],[Sales_Value]]&gt;500000,"Premium",IF(Table1[[#This Row],[Sales_Value]]&gt;100000,"Mid","Basic"))</f>
        <v>Basic</v>
      </c>
    </row>
    <row r="8287" spans="1:18" x14ac:dyDescent="0.3">
      <c r="A8287" s="1">
        <v>45477</v>
      </c>
      <c r="B8287" t="s">
        <v>8488</v>
      </c>
      <c r="C8287" t="s">
        <v>20</v>
      </c>
      <c r="D8287" t="s">
        <v>72</v>
      </c>
      <c r="E8287" t="s">
        <v>109</v>
      </c>
      <c r="F8287" t="s">
        <v>122</v>
      </c>
      <c r="G8287" t="s">
        <v>18</v>
      </c>
      <c r="H8287">
        <v>21</v>
      </c>
      <c r="I8287">
        <v>7615.41</v>
      </c>
      <c r="J8287">
        <v>0.09</v>
      </c>
      <c r="K8287">
        <v>145530.49</v>
      </c>
      <c r="L8287">
        <v>6195.2</v>
      </c>
      <c r="M8287">
        <v>15431.29</v>
      </c>
      <c r="N8287" s="2">
        <f>Table1[[#This Row],[Profit]]/Table1[[#This Row],[Sales_Value]]</f>
        <v>0.10603475601573252</v>
      </c>
      <c r="O8287" s="3" t="str">
        <f>IF(Table1[[#This Row],[Profit]]&lt;0,"Yes","No")</f>
        <v>No</v>
      </c>
      <c r="P8287" t="str">
        <f>IF(Table1[[#This Row],[Discount_Pct]]&gt;0.3,"High",IF(Table1[[#This Row],[Discount_Pct]]&gt;0.15,"Medium","Low"))</f>
        <v>Low</v>
      </c>
      <c r="Q8287" t="str">
        <f>TEXT(Table1[[#This Row],[Date]],"MMM-YYYY")</f>
        <v>Jul-2024</v>
      </c>
      <c r="R8287" t="str">
        <f>IF(Table1[[#This Row],[Sales_Value]]&gt;500000,"Premium",IF(Table1[[#This Row],[Sales_Value]]&gt;100000,"Mid","Basic"))</f>
        <v>Mid</v>
      </c>
    </row>
    <row r="8288" spans="1:18" x14ac:dyDescent="0.3">
      <c r="A8288" s="1">
        <v>45526</v>
      </c>
      <c r="B8288" t="s">
        <v>8489</v>
      </c>
      <c r="C8288" t="s">
        <v>39</v>
      </c>
      <c r="D8288" t="s">
        <v>108</v>
      </c>
      <c r="E8288" t="s">
        <v>211</v>
      </c>
      <c r="F8288" t="s">
        <v>180</v>
      </c>
      <c r="G8288" t="s">
        <v>53</v>
      </c>
      <c r="H8288">
        <v>24</v>
      </c>
      <c r="I8288">
        <v>1713.01</v>
      </c>
      <c r="J8288">
        <v>0.27</v>
      </c>
      <c r="K8288">
        <v>30011.94</v>
      </c>
      <c r="L8288">
        <v>722.16</v>
      </c>
      <c r="M8288">
        <v>12680.1</v>
      </c>
      <c r="N8288" s="2">
        <f>Table1[[#This Row],[Profit]]/Table1[[#This Row],[Sales_Value]]</f>
        <v>0.4225018442659822</v>
      </c>
      <c r="O8288" s="3" t="str">
        <f>IF(Table1[[#This Row],[Profit]]&lt;0,"Yes","No")</f>
        <v>No</v>
      </c>
      <c r="P8288" t="str">
        <f>IF(Table1[[#This Row],[Discount_Pct]]&gt;0.3,"High",IF(Table1[[#This Row],[Discount_Pct]]&gt;0.15,"Medium","Low"))</f>
        <v>Medium</v>
      </c>
      <c r="Q8288" t="str">
        <f>TEXT(Table1[[#This Row],[Date]],"MMM-YYYY")</f>
        <v>Aug-2024</v>
      </c>
      <c r="R8288" t="str">
        <f>IF(Table1[[#This Row],[Sales_Value]]&gt;500000,"Premium",IF(Table1[[#This Row],[Sales_Value]]&gt;100000,"Mid","Basic"))</f>
        <v>Basic</v>
      </c>
    </row>
    <row r="8289" spans="1:18" x14ac:dyDescent="0.3">
      <c r="A8289" s="1">
        <v>45393</v>
      </c>
      <c r="B8289" t="s">
        <v>8490</v>
      </c>
      <c r="C8289" t="s">
        <v>14</v>
      </c>
      <c r="D8289" t="s">
        <v>144</v>
      </c>
      <c r="E8289" t="s">
        <v>331</v>
      </c>
      <c r="F8289" t="s">
        <v>156</v>
      </c>
      <c r="G8289" t="s">
        <v>18</v>
      </c>
      <c r="H8289">
        <v>80</v>
      </c>
      <c r="I8289">
        <v>17890.72</v>
      </c>
      <c r="J8289">
        <v>0.11</v>
      </c>
      <c r="K8289">
        <v>1273819.26</v>
      </c>
      <c r="L8289">
        <v>16784.22</v>
      </c>
      <c r="M8289">
        <v>-68918.34</v>
      </c>
      <c r="N8289" s="2">
        <f>Table1[[#This Row],[Profit]]/Table1[[#This Row],[Sales_Value]]</f>
        <v>-5.4103703848849008E-2</v>
      </c>
      <c r="O8289" s="3" t="str">
        <f>IF(Table1[[#This Row],[Profit]]&lt;0,"Yes","No")</f>
        <v>Yes</v>
      </c>
      <c r="P8289" t="str">
        <f>IF(Table1[[#This Row],[Discount_Pct]]&gt;0.3,"High",IF(Table1[[#This Row],[Discount_Pct]]&gt;0.15,"Medium","Low"))</f>
        <v>Low</v>
      </c>
      <c r="Q8289" t="str">
        <f>TEXT(Table1[[#This Row],[Date]],"MMM-YYYY")</f>
        <v>Apr-2024</v>
      </c>
      <c r="R8289" t="str">
        <f>IF(Table1[[#This Row],[Sales_Value]]&gt;500000,"Premium",IF(Table1[[#This Row],[Sales_Value]]&gt;100000,"Mid","Basic"))</f>
        <v>Premium</v>
      </c>
    </row>
    <row r="8290" spans="1:18" x14ac:dyDescent="0.3">
      <c r="A8290" s="1">
        <v>45549</v>
      </c>
      <c r="B8290" t="s">
        <v>8491</v>
      </c>
      <c r="C8290" t="s">
        <v>34</v>
      </c>
      <c r="D8290" t="s">
        <v>105</v>
      </c>
      <c r="E8290" t="s">
        <v>228</v>
      </c>
      <c r="F8290" t="s">
        <v>61</v>
      </c>
      <c r="G8290" t="s">
        <v>53</v>
      </c>
      <c r="H8290">
        <v>21</v>
      </c>
      <c r="I8290">
        <v>3185.11</v>
      </c>
      <c r="J8290">
        <v>0.22</v>
      </c>
      <c r="K8290">
        <v>52172.1</v>
      </c>
      <c r="L8290">
        <v>2143.41</v>
      </c>
      <c r="M8290">
        <v>7160.49</v>
      </c>
      <c r="N8290" s="2">
        <f>Table1[[#This Row],[Profit]]/Table1[[#This Row],[Sales_Value]]</f>
        <v>0.13724749435042868</v>
      </c>
      <c r="O8290" s="3" t="str">
        <f>IF(Table1[[#This Row],[Profit]]&lt;0,"Yes","No")</f>
        <v>No</v>
      </c>
      <c r="P8290" t="str">
        <f>IF(Table1[[#This Row],[Discount_Pct]]&gt;0.3,"High",IF(Table1[[#This Row],[Discount_Pct]]&gt;0.15,"Medium","Low"))</f>
        <v>Medium</v>
      </c>
      <c r="Q8290" t="str">
        <f>TEXT(Table1[[#This Row],[Date]],"MMM-YYYY")</f>
        <v>Sep-2024</v>
      </c>
      <c r="R8290" t="str">
        <f>IF(Table1[[#This Row],[Sales_Value]]&gt;500000,"Premium",IF(Table1[[#This Row],[Sales_Value]]&gt;100000,"Mid","Basic"))</f>
        <v>Basic</v>
      </c>
    </row>
    <row r="8291" spans="1:18" x14ac:dyDescent="0.3">
      <c r="A8291" s="1">
        <v>45406</v>
      </c>
      <c r="B8291" t="s">
        <v>8492</v>
      </c>
      <c r="C8291" t="s">
        <v>14</v>
      </c>
      <c r="D8291" t="s">
        <v>160</v>
      </c>
      <c r="E8291" t="s">
        <v>415</v>
      </c>
      <c r="F8291" t="s">
        <v>23</v>
      </c>
      <c r="G8291" t="s">
        <v>24</v>
      </c>
      <c r="H8291">
        <v>2</v>
      </c>
      <c r="I8291">
        <v>22.56</v>
      </c>
      <c r="J8291">
        <v>0.03</v>
      </c>
      <c r="K8291">
        <v>43.77</v>
      </c>
      <c r="L8291">
        <v>8.09</v>
      </c>
      <c r="M8291">
        <v>27.59</v>
      </c>
      <c r="N8291" s="2">
        <f>Table1[[#This Row],[Profit]]/Table1[[#This Row],[Sales_Value]]</f>
        <v>0.6303404158099154</v>
      </c>
      <c r="O8291" s="3" t="str">
        <f>IF(Table1[[#This Row],[Profit]]&lt;0,"Yes","No")</f>
        <v>No</v>
      </c>
      <c r="P8291" t="str">
        <f>IF(Table1[[#This Row],[Discount_Pct]]&gt;0.3,"High",IF(Table1[[#This Row],[Discount_Pct]]&gt;0.15,"Medium","Low"))</f>
        <v>Low</v>
      </c>
      <c r="Q8291" t="str">
        <f>TEXT(Table1[[#This Row],[Date]],"MMM-YYYY")</f>
        <v>Apr-2024</v>
      </c>
      <c r="R8291" t="str">
        <f>IF(Table1[[#This Row],[Sales_Value]]&gt;500000,"Premium",IF(Table1[[#This Row],[Sales_Value]]&gt;100000,"Mid","Basic"))</f>
        <v>Basic</v>
      </c>
    </row>
    <row r="8292" spans="1:18" x14ac:dyDescent="0.3">
      <c r="A8292" s="1">
        <v>45499</v>
      </c>
      <c r="B8292" t="s">
        <v>8493</v>
      </c>
      <c r="C8292" t="s">
        <v>14</v>
      </c>
      <c r="D8292" t="s">
        <v>26</v>
      </c>
      <c r="E8292" t="s">
        <v>102</v>
      </c>
      <c r="F8292" t="s">
        <v>422</v>
      </c>
      <c r="G8292" t="s">
        <v>24</v>
      </c>
      <c r="H8292">
        <v>80</v>
      </c>
      <c r="I8292">
        <v>377</v>
      </c>
      <c r="J8292">
        <v>0.08</v>
      </c>
      <c r="K8292">
        <v>27747.200000000001</v>
      </c>
      <c r="L8292">
        <v>271.95</v>
      </c>
      <c r="M8292">
        <v>5991.2</v>
      </c>
      <c r="N8292" s="2">
        <f>Table1[[#This Row],[Profit]]/Table1[[#This Row],[Sales_Value]]</f>
        <v>0.21592088571099063</v>
      </c>
      <c r="O8292" s="3" t="str">
        <f>IF(Table1[[#This Row],[Profit]]&lt;0,"Yes","No")</f>
        <v>No</v>
      </c>
      <c r="P8292" t="str">
        <f>IF(Table1[[#This Row],[Discount_Pct]]&gt;0.3,"High",IF(Table1[[#This Row],[Discount_Pct]]&gt;0.15,"Medium","Low"))</f>
        <v>Low</v>
      </c>
      <c r="Q8292" t="str">
        <f>TEXT(Table1[[#This Row],[Date]],"MMM-YYYY")</f>
        <v>Jul-2024</v>
      </c>
      <c r="R8292" t="str">
        <f>IF(Table1[[#This Row],[Sales_Value]]&gt;500000,"Premium",IF(Table1[[#This Row],[Sales_Value]]&gt;100000,"Mid","Basic"))</f>
        <v>Basic</v>
      </c>
    </row>
    <row r="8293" spans="1:18" x14ac:dyDescent="0.3">
      <c r="A8293" s="1">
        <v>45547</v>
      </c>
      <c r="B8293" t="s">
        <v>8494</v>
      </c>
      <c r="C8293" t="s">
        <v>39</v>
      </c>
      <c r="D8293" t="s">
        <v>66</v>
      </c>
      <c r="E8293" t="s">
        <v>115</v>
      </c>
      <c r="F8293" t="s">
        <v>255</v>
      </c>
      <c r="G8293" t="s">
        <v>53</v>
      </c>
      <c r="H8293">
        <v>65</v>
      </c>
      <c r="I8293">
        <v>2424.64</v>
      </c>
      <c r="J8293">
        <v>0</v>
      </c>
      <c r="K8293">
        <v>157601.60000000001</v>
      </c>
      <c r="L8293">
        <v>1374.51</v>
      </c>
      <c r="M8293">
        <v>68258.45</v>
      </c>
      <c r="N8293" s="2">
        <f>Table1[[#This Row],[Profit]]/Table1[[#This Row],[Sales_Value]]</f>
        <v>0.43310759535436183</v>
      </c>
      <c r="O8293" s="3" t="str">
        <f>IF(Table1[[#This Row],[Profit]]&lt;0,"Yes","No")</f>
        <v>No</v>
      </c>
      <c r="P8293" t="str">
        <f>IF(Table1[[#This Row],[Discount_Pct]]&gt;0.3,"High",IF(Table1[[#This Row],[Discount_Pct]]&gt;0.15,"Medium","Low"))</f>
        <v>Low</v>
      </c>
      <c r="Q8293" t="str">
        <f>TEXT(Table1[[#This Row],[Date]],"MMM-YYYY")</f>
        <v>Sep-2024</v>
      </c>
      <c r="R8293" t="str">
        <f>IF(Table1[[#This Row],[Sales_Value]]&gt;500000,"Premium",IF(Table1[[#This Row],[Sales_Value]]&gt;100000,"Mid","Basic"))</f>
        <v>Mid</v>
      </c>
    </row>
    <row r="8294" spans="1:18" x14ac:dyDescent="0.3">
      <c r="A8294" s="1">
        <v>45650</v>
      </c>
      <c r="B8294" t="s">
        <v>8495</v>
      </c>
      <c r="C8294" t="s">
        <v>20</v>
      </c>
      <c r="D8294" t="s">
        <v>21</v>
      </c>
      <c r="E8294" t="s">
        <v>63</v>
      </c>
      <c r="F8294" t="s">
        <v>156</v>
      </c>
      <c r="G8294" t="s">
        <v>18</v>
      </c>
      <c r="H8294">
        <v>35</v>
      </c>
      <c r="I8294">
        <v>22696.13</v>
      </c>
      <c r="J8294">
        <v>0.25</v>
      </c>
      <c r="K8294">
        <v>595773.41</v>
      </c>
      <c r="L8294">
        <v>16255.44</v>
      </c>
      <c r="M8294">
        <v>26833.01</v>
      </c>
      <c r="N8294" s="2">
        <f>Table1[[#This Row],[Profit]]/Table1[[#This Row],[Sales_Value]]</f>
        <v>4.5038951973368525E-2</v>
      </c>
      <c r="O8294" s="3" t="str">
        <f>IF(Table1[[#This Row],[Profit]]&lt;0,"Yes","No")</f>
        <v>No</v>
      </c>
      <c r="P8294" t="str">
        <f>IF(Table1[[#This Row],[Discount_Pct]]&gt;0.3,"High",IF(Table1[[#This Row],[Discount_Pct]]&gt;0.15,"Medium","Low"))</f>
        <v>Medium</v>
      </c>
      <c r="Q8294" t="str">
        <f>TEXT(Table1[[#This Row],[Date]],"MMM-YYYY")</f>
        <v>Dec-2024</v>
      </c>
      <c r="R8294" t="str">
        <f>IF(Table1[[#This Row],[Sales_Value]]&gt;500000,"Premium",IF(Table1[[#This Row],[Sales_Value]]&gt;100000,"Mid","Basic"))</f>
        <v>Premium</v>
      </c>
    </row>
    <row r="8295" spans="1:18" x14ac:dyDescent="0.3">
      <c r="A8295" s="1">
        <v>45528</v>
      </c>
      <c r="B8295" t="s">
        <v>8496</v>
      </c>
      <c r="C8295" t="s">
        <v>20</v>
      </c>
      <c r="D8295" t="s">
        <v>30</v>
      </c>
      <c r="E8295" t="s">
        <v>460</v>
      </c>
      <c r="F8295" t="s">
        <v>70</v>
      </c>
      <c r="G8295" t="s">
        <v>46</v>
      </c>
      <c r="H8295">
        <v>58</v>
      </c>
      <c r="I8295">
        <v>1354.65</v>
      </c>
      <c r="J8295">
        <v>0.24</v>
      </c>
      <c r="K8295">
        <v>59712.97</v>
      </c>
      <c r="L8295">
        <v>986.45</v>
      </c>
      <c r="M8295">
        <v>2498.87</v>
      </c>
      <c r="N8295" s="2">
        <f>Table1[[#This Row],[Profit]]/Table1[[#This Row],[Sales_Value]]</f>
        <v>4.1848027321367533E-2</v>
      </c>
      <c r="O8295" s="3" t="str">
        <f>IF(Table1[[#This Row],[Profit]]&lt;0,"Yes","No")</f>
        <v>No</v>
      </c>
      <c r="P8295" t="str">
        <f>IF(Table1[[#This Row],[Discount_Pct]]&gt;0.3,"High",IF(Table1[[#This Row],[Discount_Pct]]&gt;0.15,"Medium","Low"))</f>
        <v>Medium</v>
      </c>
      <c r="Q8295" t="str">
        <f>TEXT(Table1[[#This Row],[Date]],"MMM-YYYY")</f>
        <v>Aug-2024</v>
      </c>
      <c r="R8295" t="str">
        <f>IF(Table1[[#This Row],[Sales_Value]]&gt;500000,"Premium",IF(Table1[[#This Row],[Sales_Value]]&gt;100000,"Mid","Basic"))</f>
        <v>Basic</v>
      </c>
    </row>
    <row r="8296" spans="1:18" x14ac:dyDescent="0.3">
      <c r="A8296" s="1">
        <v>45398</v>
      </c>
      <c r="B8296" t="s">
        <v>8497</v>
      </c>
      <c r="C8296" t="s">
        <v>20</v>
      </c>
      <c r="D8296" t="s">
        <v>30</v>
      </c>
      <c r="E8296" t="s">
        <v>125</v>
      </c>
      <c r="F8296" t="s">
        <v>106</v>
      </c>
      <c r="G8296" t="s">
        <v>77</v>
      </c>
      <c r="H8296">
        <v>95</v>
      </c>
      <c r="I8296">
        <v>214.54</v>
      </c>
      <c r="J8296">
        <v>0.18</v>
      </c>
      <c r="K8296">
        <v>16712.669999999998</v>
      </c>
      <c r="L8296">
        <v>72.66</v>
      </c>
      <c r="M8296">
        <v>9809.9699999999993</v>
      </c>
      <c r="N8296" s="2">
        <f>Table1[[#This Row],[Profit]]/Table1[[#This Row],[Sales_Value]]</f>
        <v>0.58697802326019721</v>
      </c>
      <c r="O8296" s="3" t="str">
        <f>IF(Table1[[#This Row],[Profit]]&lt;0,"Yes","No")</f>
        <v>No</v>
      </c>
      <c r="P8296" t="str">
        <f>IF(Table1[[#This Row],[Discount_Pct]]&gt;0.3,"High",IF(Table1[[#This Row],[Discount_Pct]]&gt;0.15,"Medium","Low"))</f>
        <v>Medium</v>
      </c>
      <c r="Q8296" t="str">
        <f>TEXT(Table1[[#This Row],[Date]],"MMM-YYYY")</f>
        <v>Apr-2024</v>
      </c>
      <c r="R8296" t="str">
        <f>IF(Table1[[#This Row],[Sales_Value]]&gt;500000,"Premium",IF(Table1[[#This Row],[Sales_Value]]&gt;100000,"Mid","Basic"))</f>
        <v>Basic</v>
      </c>
    </row>
    <row r="8297" spans="1:18" x14ac:dyDescent="0.3">
      <c r="A8297" s="1">
        <v>45628</v>
      </c>
      <c r="B8297" t="s">
        <v>8498</v>
      </c>
      <c r="C8297" t="s">
        <v>34</v>
      </c>
      <c r="D8297" t="s">
        <v>59</v>
      </c>
      <c r="E8297" t="s">
        <v>63</v>
      </c>
      <c r="F8297" t="s">
        <v>226</v>
      </c>
      <c r="G8297" t="s">
        <v>18</v>
      </c>
      <c r="H8297">
        <v>4</v>
      </c>
      <c r="I8297">
        <v>16666.509999999998</v>
      </c>
      <c r="J8297">
        <v>0.1</v>
      </c>
      <c r="K8297">
        <v>59999.44</v>
      </c>
      <c r="L8297">
        <v>13626.16</v>
      </c>
      <c r="M8297">
        <v>5494.8</v>
      </c>
      <c r="N8297" s="2">
        <f>Table1[[#This Row],[Profit]]/Table1[[#This Row],[Sales_Value]]</f>
        <v>9.1580854754644378E-2</v>
      </c>
      <c r="O8297" s="3" t="str">
        <f>IF(Table1[[#This Row],[Profit]]&lt;0,"Yes","No")</f>
        <v>No</v>
      </c>
      <c r="P8297" t="str">
        <f>IF(Table1[[#This Row],[Discount_Pct]]&gt;0.3,"High",IF(Table1[[#This Row],[Discount_Pct]]&gt;0.15,"Medium","Low"))</f>
        <v>Low</v>
      </c>
      <c r="Q8297" t="str">
        <f>TEXT(Table1[[#This Row],[Date]],"MMM-YYYY")</f>
        <v>Dec-2024</v>
      </c>
      <c r="R8297" t="str">
        <f>IF(Table1[[#This Row],[Sales_Value]]&gt;500000,"Premium",IF(Table1[[#This Row],[Sales_Value]]&gt;100000,"Mid","Basic"))</f>
        <v>Basic</v>
      </c>
    </row>
    <row r="8298" spans="1:18" x14ac:dyDescent="0.3">
      <c r="A8298" s="1">
        <v>45513</v>
      </c>
      <c r="B8298" t="s">
        <v>8499</v>
      </c>
      <c r="C8298" t="s">
        <v>39</v>
      </c>
      <c r="D8298" t="s">
        <v>40</v>
      </c>
      <c r="E8298" t="s">
        <v>175</v>
      </c>
      <c r="F8298" t="s">
        <v>138</v>
      </c>
      <c r="G8298" t="s">
        <v>46</v>
      </c>
      <c r="H8298">
        <v>95</v>
      </c>
      <c r="I8298">
        <v>6074.57</v>
      </c>
      <c r="J8298">
        <v>0.28999999999999998</v>
      </c>
      <c r="K8298">
        <v>409729.75</v>
      </c>
      <c r="L8298">
        <v>4409.63</v>
      </c>
      <c r="M8298">
        <v>-9185.1</v>
      </c>
      <c r="N8298" s="2">
        <f>Table1[[#This Row],[Profit]]/Table1[[#This Row],[Sales_Value]]</f>
        <v>-2.2417459313120419E-2</v>
      </c>
      <c r="O8298" s="3" t="str">
        <f>IF(Table1[[#This Row],[Profit]]&lt;0,"Yes","No")</f>
        <v>Yes</v>
      </c>
      <c r="P8298" t="str">
        <f>IF(Table1[[#This Row],[Discount_Pct]]&gt;0.3,"High",IF(Table1[[#This Row],[Discount_Pct]]&gt;0.15,"Medium","Low"))</f>
        <v>Medium</v>
      </c>
      <c r="Q8298" t="str">
        <f>TEXT(Table1[[#This Row],[Date]],"MMM-YYYY")</f>
        <v>Aug-2024</v>
      </c>
      <c r="R8298" t="str">
        <f>IF(Table1[[#This Row],[Sales_Value]]&gt;500000,"Premium",IF(Table1[[#This Row],[Sales_Value]]&gt;100000,"Mid","Basic"))</f>
        <v>Mid</v>
      </c>
    </row>
    <row r="8299" spans="1:18" x14ac:dyDescent="0.3">
      <c r="A8299" s="1">
        <v>45433</v>
      </c>
      <c r="B8299" t="s">
        <v>8500</v>
      </c>
      <c r="C8299" t="s">
        <v>34</v>
      </c>
      <c r="D8299" t="s">
        <v>59</v>
      </c>
      <c r="E8299" t="s">
        <v>236</v>
      </c>
      <c r="F8299" t="s">
        <v>226</v>
      </c>
      <c r="G8299" t="s">
        <v>18</v>
      </c>
      <c r="H8299">
        <v>80</v>
      </c>
      <c r="I8299">
        <v>16412.43</v>
      </c>
      <c r="J8299">
        <v>0.22</v>
      </c>
      <c r="K8299">
        <v>1024135.63</v>
      </c>
      <c r="L8299">
        <v>14611.61</v>
      </c>
      <c r="M8299">
        <v>-144793.17000000001</v>
      </c>
      <c r="N8299" s="2">
        <f>Table1[[#This Row],[Profit]]/Table1[[#This Row],[Sales_Value]]</f>
        <v>-0.14138085401832959</v>
      </c>
      <c r="O8299" s="3" t="str">
        <f>IF(Table1[[#This Row],[Profit]]&lt;0,"Yes","No")</f>
        <v>Yes</v>
      </c>
      <c r="P8299" t="str">
        <f>IF(Table1[[#This Row],[Discount_Pct]]&gt;0.3,"High",IF(Table1[[#This Row],[Discount_Pct]]&gt;0.15,"Medium","Low"))</f>
        <v>Medium</v>
      </c>
      <c r="Q8299" t="str">
        <f>TEXT(Table1[[#This Row],[Date]],"MMM-YYYY")</f>
        <v>May-2024</v>
      </c>
      <c r="R8299" t="str">
        <f>IF(Table1[[#This Row],[Sales_Value]]&gt;500000,"Premium",IF(Table1[[#This Row],[Sales_Value]]&gt;100000,"Mid","Basic"))</f>
        <v>Premium</v>
      </c>
    </row>
    <row r="8300" spans="1:18" x14ac:dyDescent="0.3">
      <c r="A8300" s="1">
        <v>45650</v>
      </c>
      <c r="B8300" t="s">
        <v>8501</v>
      </c>
      <c r="C8300" t="s">
        <v>34</v>
      </c>
      <c r="D8300" t="s">
        <v>105</v>
      </c>
      <c r="E8300" t="s">
        <v>36</v>
      </c>
      <c r="F8300" t="s">
        <v>49</v>
      </c>
      <c r="G8300" t="s">
        <v>24</v>
      </c>
      <c r="H8300">
        <v>99</v>
      </c>
      <c r="I8300">
        <v>68.38</v>
      </c>
      <c r="J8300">
        <v>0</v>
      </c>
      <c r="K8300">
        <v>6769.62</v>
      </c>
      <c r="L8300">
        <v>42.44</v>
      </c>
      <c r="M8300">
        <v>2568.06</v>
      </c>
      <c r="N8300" s="2">
        <f>Table1[[#This Row],[Profit]]/Table1[[#This Row],[Sales_Value]]</f>
        <v>0.37935068733547822</v>
      </c>
      <c r="O8300" s="3" t="str">
        <f>IF(Table1[[#This Row],[Profit]]&lt;0,"Yes","No")</f>
        <v>No</v>
      </c>
      <c r="P8300" t="str">
        <f>IF(Table1[[#This Row],[Discount_Pct]]&gt;0.3,"High",IF(Table1[[#This Row],[Discount_Pct]]&gt;0.15,"Medium","Low"))</f>
        <v>Low</v>
      </c>
      <c r="Q8300" t="str">
        <f>TEXT(Table1[[#This Row],[Date]],"MMM-YYYY")</f>
        <v>Dec-2024</v>
      </c>
      <c r="R8300" t="str">
        <f>IF(Table1[[#This Row],[Sales_Value]]&gt;500000,"Premium",IF(Table1[[#This Row],[Sales_Value]]&gt;100000,"Mid","Basic"))</f>
        <v>Basic</v>
      </c>
    </row>
    <row r="8301" spans="1:18" x14ac:dyDescent="0.3">
      <c r="A8301" s="1">
        <v>45334</v>
      </c>
      <c r="B8301" t="s">
        <v>8502</v>
      </c>
      <c r="C8301" t="s">
        <v>39</v>
      </c>
      <c r="D8301" t="s">
        <v>108</v>
      </c>
      <c r="E8301" t="s">
        <v>540</v>
      </c>
      <c r="F8301" t="s">
        <v>134</v>
      </c>
      <c r="G8301" t="s">
        <v>24</v>
      </c>
      <c r="H8301">
        <v>60</v>
      </c>
      <c r="I8301">
        <v>105.5</v>
      </c>
      <c r="J8301">
        <v>0</v>
      </c>
      <c r="K8301">
        <v>6330</v>
      </c>
      <c r="L8301">
        <v>62.12</v>
      </c>
      <c r="M8301">
        <v>2602.8000000000002</v>
      </c>
      <c r="N8301" s="2">
        <f>Table1[[#This Row],[Profit]]/Table1[[#This Row],[Sales_Value]]</f>
        <v>0.41118483412322276</v>
      </c>
      <c r="O8301" s="3" t="str">
        <f>IF(Table1[[#This Row],[Profit]]&lt;0,"Yes","No")</f>
        <v>No</v>
      </c>
      <c r="P8301" t="str">
        <f>IF(Table1[[#This Row],[Discount_Pct]]&gt;0.3,"High",IF(Table1[[#This Row],[Discount_Pct]]&gt;0.15,"Medium","Low"))</f>
        <v>Low</v>
      </c>
      <c r="Q8301" t="str">
        <f>TEXT(Table1[[#This Row],[Date]],"MMM-YYYY")</f>
        <v>Feb-2024</v>
      </c>
      <c r="R8301" t="str">
        <f>IF(Table1[[#This Row],[Sales_Value]]&gt;500000,"Premium",IF(Table1[[#This Row],[Sales_Value]]&gt;100000,"Mid","Basic"))</f>
        <v>Basic</v>
      </c>
    </row>
    <row r="8302" spans="1:18" x14ac:dyDescent="0.3">
      <c r="A8302" s="1">
        <v>45310</v>
      </c>
      <c r="B8302" t="s">
        <v>8503</v>
      </c>
      <c r="C8302" t="s">
        <v>20</v>
      </c>
      <c r="D8302" t="s">
        <v>72</v>
      </c>
      <c r="E8302" t="s">
        <v>228</v>
      </c>
      <c r="F8302" t="s">
        <v>226</v>
      </c>
      <c r="G8302" t="s">
        <v>18</v>
      </c>
      <c r="H8302">
        <v>95</v>
      </c>
      <c r="I8302">
        <v>20085.54</v>
      </c>
      <c r="J8302">
        <v>0.28999999999999998</v>
      </c>
      <c r="K8302">
        <v>1354769.67</v>
      </c>
      <c r="L8302">
        <v>12870.89</v>
      </c>
      <c r="M8302">
        <v>132035.12</v>
      </c>
      <c r="N8302" s="2">
        <f>Table1[[#This Row],[Profit]]/Table1[[#This Row],[Sales_Value]]</f>
        <v>9.7459459658555833E-2</v>
      </c>
      <c r="O8302" s="3" t="str">
        <f>IF(Table1[[#This Row],[Profit]]&lt;0,"Yes","No")</f>
        <v>No</v>
      </c>
      <c r="P8302" t="str">
        <f>IF(Table1[[#This Row],[Discount_Pct]]&gt;0.3,"High",IF(Table1[[#This Row],[Discount_Pct]]&gt;0.15,"Medium","Low"))</f>
        <v>Medium</v>
      </c>
      <c r="Q8302" t="str">
        <f>TEXT(Table1[[#This Row],[Date]],"MMM-YYYY")</f>
        <v>Jan-2024</v>
      </c>
      <c r="R8302" t="str">
        <f>IF(Table1[[#This Row],[Sales_Value]]&gt;500000,"Premium",IF(Table1[[#This Row],[Sales_Value]]&gt;100000,"Mid","Basic"))</f>
        <v>Premium</v>
      </c>
    </row>
    <row r="8303" spans="1:18" x14ac:dyDescent="0.3">
      <c r="A8303" s="1">
        <v>45633</v>
      </c>
      <c r="B8303" t="s">
        <v>8504</v>
      </c>
      <c r="C8303" t="s">
        <v>39</v>
      </c>
      <c r="D8303" t="s">
        <v>93</v>
      </c>
      <c r="E8303" t="s">
        <v>56</v>
      </c>
      <c r="F8303" t="s">
        <v>52</v>
      </c>
      <c r="G8303" t="s">
        <v>53</v>
      </c>
      <c r="H8303">
        <v>17</v>
      </c>
      <c r="I8303">
        <v>1933.3</v>
      </c>
      <c r="J8303">
        <v>0.11</v>
      </c>
      <c r="K8303">
        <v>29250.83</v>
      </c>
      <c r="L8303">
        <v>912.33</v>
      </c>
      <c r="M8303">
        <v>13741.22</v>
      </c>
      <c r="N8303" s="2">
        <f>Table1[[#This Row],[Profit]]/Table1[[#This Row],[Sales_Value]]</f>
        <v>0.46977196886378947</v>
      </c>
      <c r="O8303" s="3" t="str">
        <f>IF(Table1[[#This Row],[Profit]]&lt;0,"Yes","No")</f>
        <v>No</v>
      </c>
      <c r="P8303" t="str">
        <f>IF(Table1[[#This Row],[Discount_Pct]]&gt;0.3,"High",IF(Table1[[#This Row],[Discount_Pct]]&gt;0.15,"Medium","Low"))</f>
        <v>Low</v>
      </c>
      <c r="Q8303" t="str">
        <f>TEXT(Table1[[#This Row],[Date]],"MMM-YYYY")</f>
        <v>Dec-2024</v>
      </c>
      <c r="R8303" t="str">
        <f>IF(Table1[[#This Row],[Sales_Value]]&gt;500000,"Premium",IF(Table1[[#This Row],[Sales_Value]]&gt;100000,"Mid","Basic"))</f>
        <v>Basic</v>
      </c>
    </row>
    <row r="8304" spans="1:18" x14ac:dyDescent="0.3">
      <c r="A8304" s="1">
        <v>45563</v>
      </c>
      <c r="B8304" t="s">
        <v>8505</v>
      </c>
      <c r="C8304" t="s">
        <v>14</v>
      </c>
      <c r="D8304" t="s">
        <v>144</v>
      </c>
      <c r="E8304" t="s">
        <v>205</v>
      </c>
      <c r="F8304" t="s">
        <v>232</v>
      </c>
      <c r="G8304" t="s">
        <v>24</v>
      </c>
      <c r="H8304">
        <v>47</v>
      </c>
      <c r="I8304">
        <v>62.47</v>
      </c>
      <c r="J8304">
        <v>0.03</v>
      </c>
      <c r="K8304">
        <v>2848.01</v>
      </c>
      <c r="L8304">
        <v>21.5</v>
      </c>
      <c r="M8304">
        <v>1837.51</v>
      </c>
      <c r="N8304" s="2">
        <f>Table1[[#This Row],[Profit]]/Table1[[#This Row],[Sales_Value]]</f>
        <v>0.64519085256020869</v>
      </c>
      <c r="O8304" s="3" t="str">
        <f>IF(Table1[[#This Row],[Profit]]&lt;0,"Yes","No")</f>
        <v>No</v>
      </c>
      <c r="P8304" t="str">
        <f>IF(Table1[[#This Row],[Discount_Pct]]&gt;0.3,"High",IF(Table1[[#This Row],[Discount_Pct]]&gt;0.15,"Medium","Low"))</f>
        <v>Low</v>
      </c>
      <c r="Q8304" t="str">
        <f>TEXT(Table1[[#This Row],[Date]],"MMM-YYYY")</f>
        <v>Sep-2024</v>
      </c>
      <c r="R8304" t="str">
        <f>IF(Table1[[#This Row],[Sales_Value]]&gt;500000,"Premium",IF(Table1[[#This Row],[Sales_Value]]&gt;100000,"Mid","Basic"))</f>
        <v>Basic</v>
      </c>
    </row>
    <row r="8305" spans="1:18" x14ac:dyDescent="0.3">
      <c r="A8305" s="1">
        <v>45400</v>
      </c>
      <c r="B8305" t="s">
        <v>8506</v>
      </c>
      <c r="C8305" t="s">
        <v>34</v>
      </c>
      <c r="D8305" t="s">
        <v>207</v>
      </c>
      <c r="E8305" t="s">
        <v>100</v>
      </c>
      <c r="F8305" t="s">
        <v>106</v>
      </c>
      <c r="G8305" t="s">
        <v>77</v>
      </c>
      <c r="H8305">
        <v>51</v>
      </c>
      <c r="I8305">
        <v>178.29</v>
      </c>
      <c r="J8305">
        <v>0.27</v>
      </c>
      <c r="K8305">
        <v>6637.74</v>
      </c>
      <c r="L8305">
        <v>84.5</v>
      </c>
      <c r="M8305">
        <v>2328.2399999999998</v>
      </c>
      <c r="N8305" s="2">
        <f>Table1[[#This Row],[Profit]]/Table1[[#This Row],[Sales_Value]]</f>
        <v>0.35075793869600191</v>
      </c>
      <c r="O8305" s="3" t="str">
        <f>IF(Table1[[#This Row],[Profit]]&lt;0,"Yes","No")</f>
        <v>No</v>
      </c>
      <c r="P8305" t="str">
        <f>IF(Table1[[#This Row],[Discount_Pct]]&gt;0.3,"High",IF(Table1[[#This Row],[Discount_Pct]]&gt;0.15,"Medium","Low"))</f>
        <v>Medium</v>
      </c>
      <c r="Q8305" t="str">
        <f>TEXT(Table1[[#This Row],[Date]],"MMM-YYYY")</f>
        <v>Apr-2024</v>
      </c>
      <c r="R8305" t="str">
        <f>IF(Table1[[#This Row],[Sales_Value]]&gt;500000,"Premium",IF(Table1[[#This Row],[Sales_Value]]&gt;100000,"Mid","Basic"))</f>
        <v>Basic</v>
      </c>
    </row>
    <row r="8306" spans="1:18" x14ac:dyDescent="0.3">
      <c r="A8306" s="1">
        <v>45325</v>
      </c>
      <c r="B8306" t="s">
        <v>8507</v>
      </c>
      <c r="C8306" t="s">
        <v>14</v>
      </c>
      <c r="D8306" t="s">
        <v>55</v>
      </c>
      <c r="E8306" t="s">
        <v>51</v>
      </c>
      <c r="F8306" t="s">
        <v>28</v>
      </c>
      <c r="G8306" t="s">
        <v>18</v>
      </c>
      <c r="H8306">
        <v>29</v>
      </c>
      <c r="I8306">
        <v>2233.4</v>
      </c>
      <c r="J8306">
        <v>0.27</v>
      </c>
      <c r="K8306">
        <v>47281.08</v>
      </c>
      <c r="L8306">
        <v>1422.63</v>
      </c>
      <c r="M8306">
        <v>6024.81</v>
      </c>
      <c r="N8306" s="2">
        <f>Table1[[#This Row],[Profit]]/Table1[[#This Row],[Sales_Value]]</f>
        <v>0.12742538876015522</v>
      </c>
      <c r="O8306" s="3" t="str">
        <f>IF(Table1[[#This Row],[Profit]]&lt;0,"Yes","No")</f>
        <v>No</v>
      </c>
      <c r="P8306" t="str">
        <f>IF(Table1[[#This Row],[Discount_Pct]]&gt;0.3,"High",IF(Table1[[#This Row],[Discount_Pct]]&gt;0.15,"Medium","Low"))</f>
        <v>Medium</v>
      </c>
      <c r="Q8306" t="str">
        <f>TEXT(Table1[[#This Row],[Date]],"MMM-YYYY")</f>
        <v>Feb-2024</v>
      </c>
      <c r="R8306" t="str">
        <f>IF(Table1[[#This Row],[Sales_Value]]&gt;500000,"Premium",IF(Table1[[#This Row],[Sales_Value]]&gt;100000,"Mid","Basic"))</f>
        <v>Basic</v>
      </c>
    </row>
    <row r="8307" spans="1:18" x14ac:dyDescent="0.3">
      <c r="A8307" s="1">
        <v>45633</v>
      </c>
      <c r="B8307" t="s">
        <v>8508</v>
      </c>
      <c r="C8307" t="s">
        <v>34</v>
      </c>
      <c r="D8307" t="s">
        <v>105</v>
      </c>
      <c r="E8307" t="s">
        <v>460</v>
      </c>
      <c r="F8307" t="s">
        <v>156</v>
      </c>
      <c r="G8307" t="s">
        <v>18</v>
      </c>
      <c r="H8307">
        <v>6</v>
      </c>
      <c r="I8307">
        <v>18037.87</v>
      </c>
      <c r="J8307">
        <v>0.28999999999999998</v>
      </c>
      <c r="K8307">
        <v>76841.33</v>
      </c>
      <c r="L8307">
        <v>16086.01</v>
      </c>
      <c r="M8307">
        <v>-19674.73</v>
      </c>
      <c r="N8307" s="2">
        <f>Table1[[#This Row],[Profit]]/Table1[[#This Row],[Sales_Value]]</f>
        <v>-0.25604359008361777</v>
      </c>
      <c r="O8307" s="3" t="str">
        <f>IF(Table1[[#This Row],[Profit]]&lt;0,"Yes","No")</f>
        <v>Yes</v>
      </c>
      <c r="P8307" t="str">
        <f>IF(Table1[[#This Row],[Discount_Pct]]&gt;0.3,"High",IF(Table1[[#This Row],[Discount_Pct]]&gt;0.15,"Medium","Low"))</f>
        <v>Medium</v>
      </c>
      <c r="Q8307" t="str">
        <f>TEXT(Table1[[#This Row],[Date]],"MMM-YYYY")</f>
        <v>Dec-2024</v>
      </c>
      <c r="R8307" t="str">
        <f>IF(Table1[[#This Row],[Sales_Value]]&gt;500000,"Premium",IF(Table1[[#This Row],[Sales_Value]]&gt;100000,"Mid","Basic"))</f>
        <v>Basic</v>
      </c>
    </row>
    <row r="8308" spans="1:18" x14ac:dyDescent="0.3">
      <c r="A8308" s="1">
        <v>45412</v>
      </c>
      <c r="B8308" t="s">
        <v>8509</v>
      </c>
      <c r="C8308" t="s">
        <v>34</v>
      </c>
      <c r="D8308" t="s">
        <v>80</v>
      </c>
      <c r="E8308" t="s">
        <v>149</v>
      </c>
      <c r="F8308" t="s">
        <v>95</v>
      </c>
      <c r="G8308" t="s">
        <v>77</v>
      </c>
      <c r="H8308">
        <v>71</v>
      </c>
      <c r="I8308">
        <v>3706.63</v>
      </c>
      <c r="J8308">
        <v>0.2</v>
      </c>
      <c r="K8308">
        <v>210536.58</v>
      </c>
      <c r="L8308">
        <v>1823.9</v>
      </c>
      <c r="M8308">
        <v>81039.679999999993</v>
      </c>
      <c r="N8308" s="2">
        <f>Table1[[#This Row],[Profit]]/Table1[[#This Row],[Sales_Value]]</f>
        <v>0.38491971323938101</v>
      </c>
      <c r="O8308" s="3" t="str">
        <f>IF(Table1[[#This Row],[Profit]]&lt;0,"Yes","No")</f>
        <v>No</v>
      </c>
      <c r="P8308" t="str">
        <f>IF(Table1[[#This Row],[Discount_Pct]]&gt;0.3,"High",IF(Table1[[#This Row],[Discount_Pct]]&gt;0.15,"Medium","Low"))</f>
        <v>Medium</v>
      </c>
      <c r="Q8308" t="str">
        <f>TEXT(Table1[[#This Row],[Date]],"MMM-YYYY")</f>
        <v>Apr-2024</v>
      </c>
      <c r="R8308" t="str">
        <f>IF(Table1[[#This Row],[Sales_Value]]&gt;500000,"Premium",IF(Table1[[#This Row],[Sales_Value]]&gt;100000,"Mid","Basic"))</f>
        <v>Mid</v>
      </c>
    </row>
    <row r="8309" spans="1:18" x14ac:dyDescent="0.3">
      <c r="A8309" s="1">
        <v>45611</v>
      </c>
      <c r="B8309" t="s">
        <v>8510</v>
      </c>
      <c r="C8309" t="s">
        <v>14</v>
      </c>
      <c r="D8309" t="s">
        <v>160</v>
      </c>
      <c r="E8309" t="s">
        <v>214</v>
      </c>
      <c r="F8309" t="s">
        <v>154</v>
      </c>
      <c r="G8309" t="s">
        <v>77</v>
      </c>
      <c r="H8309">
        <v>58</v>
      </c>
      <c r="I8309">
        <v>1105.72</v>
      </c>
      <c r="J8309">
        <v>0.27</v>
      </c>
      <c r="K8309">
        <v>46816.18</v>
      </c>
      <c r="L8309">
        <v>596.16999999999996</v>
      </c>
      <c r="M8309">
        <v>12238.32</v>
      </c>
      <c r="N8309" s="2">
        <f>Table1[[#This Row],[Profit]]/Table1[[#This Row],[Sales_Value]]</f>
        <v>0.26141218698321816</v>
      </c>
      <c r="O8309" s="3" t="str">
        <f>IF(Table1[[#This Row],[Profit]]&lt;0,"Yes","No")</f>
        <v>No</v>
      </c>
      <c r="P8309" t="str">
        <f>IF(Table1[[#This Row],[Discount_Pct]]&gt;0.3,"High",IF(Table1[[#This Row],[Discount_Pct]]&gt;0.15,"Medium","Low"))</f>
        <v>Medium</v>
      </c>
      <c r="Q8309" t="str">
        <f>TEXT(Table1[[#This Row],[Date]],"MMM-YYYY")</f>
        <v>Nov-2024</v>
      </c>
      <c r="R8309" t="str">
        <f>IF(Table1[[#This Row],[Sales_Value]]&gt;500000,"Premium",IF(Table1[[#This Row],[Sales_Value]]&gt;100000,"Mid","Basic"))</f>
        <v>Basic</v>
      </c>
    </row>
    <row r="8310" spans="1:18" x14ac:dyDescent="0.3">
      <c r="A8310" s="1">
        <v>45620</v>
      </c>
      <c r="B8310" t="s">
        <v>8511</v>
      </c>
      <c r="C8310" t="s">
        <v>34</v>
      </c>
      <c r="D8310" t="s">
        <v>80</v>
      </c>
      <c r="E8310" t="s">
        <v>41</v>
      </c>
      <c r="F8310" t="s">
        <v>142</v>
      </c>
      <c r="G8310" t="s">
        <v>18</v>
      </c>
      <c r="H8310">
        <v>91</v>
      </c>
      <c r="I8310">
        <v>12734.45</v>
      </c>
      <c r="J8310">
        <v>0.25</v>
      </c>
      <c r="K8310">
        <v>869126.21</v>
      </c>
      <c r="L8310">
        <v>9361.16</v>
      </c>
      <c r="M8310">
        <v>17260.650000000001</v>
      </c>
      <c r="N8310" s="2">
        <f>Table1[[#This Row],[Profit]]/Table1[[#This Row],[Sales_Value]]</f>
        <v>1.9859773875649203E-2</v>
      </c>
      <c r="O8310" s="3" t="str">
        <f>IF(Table1[[#This Row],[Profit]]&lt;0,"Yes","No")</f>
        <v>No</v>
      </c>
      <c r="P8310" t="str">
        <f>IF(Table1[[#This Row],[Discount_Pct]]&gt;0.3,"High",IF(Table1[[#This Row],[Discount_Pct]]&gt;0.15,"Medium","Low"))</f>
        <v>Medium</v>
      </c>
      <c r="Q8310" t="str">
        <f>TEXT(Table1[[#This Row],[Date]],"MMM-YYYY")</f>
        <v>Nov-2024</v>
      </c>
      <c r="R8310" t="str">
        <f>IF(Table1[[#This Row],[Sales_Value]]&gt;500000,"Premium",IF(Table1[[#This Row],[Sales_Value]]&gt;100000,"Mid","Basic"))</f>
        <v>Premium</v>
      </c>
    </row>
    <row r="8311" spans="1:18" x14ac:dyDescent="0.3">
      <c r="A8311" s="1">
        <v>45328</v>
      </c>
      <c r="B8311" t="s">
        <v>8512</v>
      </c>
      <c r="C8311" t="s">
        <v>14</v>
      </c>
      <c r="D8311" t="s">
        <v>26</v>
      </c>
      <c r="E8311" t="s">
        <v>81</v>
      </c>
      <c r="F8311" t="s">
        <v>146</v>
      </c>
      <c r="G8311" t="s">
        <v>24</v>
      </c>
      <c r="H8311">
        <v>44</v>
      </c>
      <c r="I8311">
        <v>44.91</v>
      </c>
      <c r="J8311">
        <v>0.25</v>
      </c>
      <c r="K8311">
        <v>1482.03</v>
      </c>
      <c r="L8311">
        <v>27.34</v>
      </c>
      <c r="M8311">
        <v>279.07</v>
      </c>
      <c r="N8311" s="2">
        <f>Table1[[#This Row],[Profit]]/Table1[[#This Row],[Sales_Value]]</f>
        <v>0.18830253098790173</v>
      </c>
      <c r="O8311" s="3" t="str">
        <f>IF(Table1[[#This Row],[Profit]]&lt;0,"Yes","No")</f>
        <v>No</v>
      </c>
      <c r="P8311" t="str">
        <f>IF(Table1[[#This Row],[Discount_Pct]]&gt;0.3,"High",IF(Table1[[#This Row],[Discount_Pct]]&gt;0.15,"Medium","Low"))</f>
        <v>Medium</v>
      </c>
      <c r="Q8311" t="str">
        <f>TEXT(Table1[[#This Row],[Date]],"MMM-YYYY")</f>
        <v>Feb-2024</v>
      </c>
      <c r="R8311" t="str">
        <f>IF(Table1[[#This Row],[Sales_Value]]&gt;500000,"Premium",IF(Table1[[#This Row],[Sales_Value]]&gt;100000,"Mid","Basic"))</f>
        <v>Basic</v>
      </c>
    </row>
    <row r="8312" spans="1:18" x14ac:dyDescent="0.3">
      <c r="A8312" s="1">
        <v>45552</v>
      </c>
      <c r="B8312" t="s">
        <v>8513</v>
      </c>
      <c r="C8312" t="s">
        <v>14</v>
      </c>
      <c r="D8312" t="s">
        <v>55</v>
      </c>
      <c r="E8312" t="s">
        <v>84</v>
      </c>
      <c r="F8312" t="s">
        <v>70</v>
      </c>
      <c r="G8312" t="s">
        <v>46</v>
      </c>
      <c r="H8312">
        <v>10</v>
      </c>
      <c r="I8312">
        <v>1401.47</v>
      </c>
      <c r="J8312">
        <v>0.23</v>
      </c>
      <c r="K8312">
        <v>10791.32</v>
      </c>
      <c r="L8312">
        <v>845.4</v>
      </c>
      <c r="M8312">
        <v>2337.3200000000002</v>
      </c>
      <c r="N8312" s="2">
        <f>Table1[[#This Row],[Profit]]/Table1[[#This Row],[Sales_Value]]</f>
        <v>0.21659259478914536</v>
      </c>
      <c r="O8312" s="3" t="str">
        <f>IF(Table1[[#This Row],[Profit]]&lt;0,"Yes","No")</f>
        <v>No</v>
      </c>
      <c r="P8312" t="str">
        <f>IF(Table1[[#This Row],[Discount_Pct]]&gt;0.3,"High",IF(Table1[[#This Row],[Discount_Pct]]&gt;0.15,"Medium","Low"))</f>
        <v>Medium</v>
      </c>
      <c r="Q8312" t="str">
        <f>TEXT(Table1[[#This Row],[Date]],"MMM-YYYY")</f>
        <v>Sep-2024</v>
      </c>
      <c r="R8312" t="str">
        <f>IF(Table1[[#This Row],[Sales_Value]]&gt;500000,"Premium",IF(Table1[[#This Row],[Sales_Value]]&gt;100000,"Mid","Basic"))</f>
        <v>Basic</v>
      </c>
    </row>
    <row r="8313" spans="1:18" x14ac:dyDescent="0.3">
      <c r="A8313" s="1">
        <v>45428</v>
      </c>
      <c r="B8313" t="s">
        <v>8514</v>
      </c>
      <c r="C8313" t="s">
        <v>20</v>
      </c>
      <c r="D8313" t="s">
        <v>364</v>
      </c>
      <c r="E8313" t="s">
        <v>758</v>
      </c>
      <c r="F8313" t="s">
        <v>17</v>
      </c>
      <c r="G8313" t="s">
        <v>18</v>
      </c>
      <c r="H8313">
        <v>85</v>
      </c>
      <c r="I8313">
        <v>31128.36</v>
      </c>
      <c r="J8313">
        <v>0.1</v>
      </c>
      <c r="K8313">
        <v>2381319.54</v>
      </c>
      <c r="L8313">
        <v>24195.119999999999</v>
      </c>
      <c r="M8313">
        <v>324734.34000000003</v>
      </c>
      <c r="N8313" s="2">
        <f>Table1[[#This Row],[Profit]]/Table1[[#This Row],[Sales_Value]]</f>
        <v>0.13636739402054376</v>
      </c>
      <c r="O8313" s="3" t="str">
        <f>IF(Table1[[#This Row],[Profit]]&lt;0,"Yes","No")</f>
        <v>No</v>
      </c>
      <c r="P8313" t="str">
        <f>IF(Table1[[#This Row],[Discount_Pct]]&gt;0.3,"High",IF(Table1[[#This Row],[Discount_Pct]]&gt;0.15,"Medium","Low"))</f>
        <v>Low</v>
      </c>
      <c r="Q8313" t="str">
        <f>TEXT(Table1[[#This Row],[Date]],"MMM-YYYY")</f>
        <v>May-2024</v>
      </c>
      <c r="R8313" t="str">
        <f>IF(Table1[[#This Row],[Sales_Value]]&gt;500000,"Premium",IF(Table1[[#This Row],[Sales_Value]]&gt;100000,"Mid","Basic"))</f>
        <v>Premium</v>
      </c>
    </row>
    <row r="8314" spans="1:18" x14ac:dyDescent="0.3">
      <c r="A8314" s="1">
        <v>45317</v>
      </c>
      <c r="B8314" t="s">
        <v>8515</v>
      </c>
      <c r="C8314" t="s">
        <v>20</v>
      </c>
      <c r="D8314" t="s">
        <v>72</v>
      </c>
      <c r="E8314" t="s">
        <v>506</v>
      </c>
      <c r="F8314" t="s">
        <v>68</v>
      </c>
      <c r="G8314" t="s">
        <v>24</v>
      </c>
      <c r="H8314">
        <v>3</v>
      </c>
      <c r="I8314">
        <v>108.04</v>
      </c>
      <c r="J8314">
        <v>0.02</v>
      </c>
      <c r="K8314">
        <v>317.64</v>
      </c>
      <c r="L8314">
        <v>62.22</v>
      </c>
      <c r="M8314">
        <v>130.97999999999999</v>
      </c>
      <c r="N8314" s="2">
        <f>Table1[[#This Row],[Profit]]/Table1[[#This Row],[Sales_Value]]</f>
        <v>0.41235360785795239</v>
      </c>
      <c r="O8314" s="3" t="str">
        <f>IF(Table1[[#This Row],[Profit]]&lt;0,"Yes","No")</f>
        <v>No</v>
      </c>
      <c r="P8314" t="str">
        <f>IF(Table1[[#This Row],[Discount_Pct]]&gt;0.3,"High",IF(Table1[[#This Row],[Discount_Pct]]&gt;0.15,"Medium","Low"))</f>
        <v>Low</v>
      </c>
      <c r="Q8314" t="str">
        <f>TEXT(Table1[[#This Row],[Date]],"MMM-YYYY")</f>
        <v>Jan-2024</v>
      </c>
      <c r="R8314" t="str">
        <f>IF(Table1[[#This Row],[Sales_Value]]&gt;500000,"Premium",IF(Table1[[#This Row],[Sales_Value]]&gt;100000,"Mid","Basic"))</f>
        <v>Basic</v>
      </c>
    </row>
    <row r="8315" spans="1:18" x14ac:dyDescent="0.3">
      <c r="A8315" s="1">
        <v>45404</v>
      </c>
      <c r="B8315" t="s">
        <v>8516</v>
      </c>
      <c r="C8315" t="s">
        <v>34</v>
      </c>
      <c r="D8315" t="s">
        <v>207</v>
      </c>
      <c r="E8315" t="s">
        <v>325</v>
      </c>
      <c r="F8315" t="s">
        <v>156</v>
      </c>
      <c r="G8315" t="s">
        <v>18</v>
      </c>
      <c r="H8315">
        <v>97</v>
      </c>
      <c r="I8315">
        <v>18518.03</v>
      </c>
      <c r="J8315">
        <v>0.05</v>
      </c>
      <c r="K8315">
        <v>1706436.46</v>
      </c>
      <c r="L8315">
        <v>15092.76</v>
      </c>
      <c r="M8315">
        <v>242438.74</v>
      </c>
      <c r="N8315" s="2">
        <f>Table1[[#This Row],[Profit]]/Table1[[#This Row],[Sales_Value]]</f>
        <v>0.14207311299478445</v>
      </c>
      <c r="O8315" s="3" t="str">
        <f>IF(Table1[[#This Row],[Profit]]&lt;0,"Yes","No")</f>
        <v>No</v>
      </c>
      <c r="P8315" t="str">
        <f>IF(Table1[[#This Row],[Discount_Pct]]&gt;0.3,"High",IF(Table1[[#This Row],[Discount_Pct]]&gt;0.15,"Medium","Low"))</f>
        <v>Low</v>
      </c>
      <c r="Q8315" t="str">
        <f>TEXT(Table1[[#This Row],[Date]],"MMM-YYYY")</f>
        <v>Apr-2024</v>
      </c>
      <c r="R8315" t="str">
        <f>IF(Table1[[#This Row],[Sales_Value]]&gt;500000,"Premium",IF(Table1[[#This Row],[Sales_Value]]&gt;100000,"Mid","Basic"))</f>
        <v>Premium</v>
      </c>
    </row>
    <row r="8316" spans="1:18" x14ac:dyDescent="0.3">
      <c r="A8316" s="1">
        <v>45442</v>
      </c>
      <c r="B8316" t="s">
        <v>8517</v>
      </c>
      <c r="C8316" t="s">
        <v>20</v>
      </c>
      <c r="D8316" t="s">
        <v>124</v>
      </c>
      <c r="E8316" t="s">
        <v>27</v>
      </c>
      <c r="F8316" t="s">
        <v>152</v>
      </c>
      <c r="G8316" t="s">
        <v>24</v>
      </c>
      <c r="H8316">
        <v>89</v>
      </c>
      <c r="I8316">
        <v>23.38</v>
      </c>
      <c r="J8316">
        <v>0.1</v>
      </c>
      <c r="K8316">
        <v>1872.74</v>
      </c>
      <c r="L8316">
        <v>10.28</v>
      </c>
      <c r="M8316">
        <v>957.82</v>
      </c>
      <c r="N8316" s="2">
        <f>Table1[[#This Row],[Profit]]/Table1[[#This Row],[Sales_Value]]</f>
        <v>0.51145380565374798</v>
      </c>
      <c r="O8316" s="3" t="str">
        <f>IF(Table1[[#This Row],[Profit]]&lt;0,"Yes","No")</f>
        <v>No</v>
      </c>
      <c r="P8316" t="str">
        <f>IF(Table1[[#This Row],[Discount_Pct]]&gt;0.3,"High",IF(Table1[[#This Row],[Discount_Pct]]&gt;0.15,"Medium","Low"))</f>
        <v>Low</v>
      </c>
      <c r="Q8316" t="str">
        <f>TEXT(Table1[[#This Row],[Date]],"MMM-YYYY")</f>
        <v>May-2024</v>
      </c>
      <c r="R8316" t="str">
        <f>IF(Table1[[#This Row],[Sales_Value]]&gt;500000,"Premium",IF(Table1[[#This Row],[Sales_Value]]&gt;100000,"Mid","Basic"))</f>
        <v>Basic</v>
      </c>
    </row>
    <row r="8317" spans="1:18" x14ac:dyDescent="0.3">
      <c r="A8317" s="1">
        <v>45639</v>
      </c>
      <c r="B8317" t="s">
        <v>8518</v>
      </c>
      <c r="C8317" t="s">
        <v>20</v>
      </c>
      <c r="D8317" t="s">
        <v>30</v>
      </c>
      <c r="E8317" t="s">
        <v>311</v>
      </c>
      <c r="F8317" t="s">
        <v>64</v>
      </c>
      <c r="G8317" t="s">
        <v>53</v>
      </c>
      <c r="H8317">
        <v>28</v>
      </c>
      <c r="I8317">
        <v>649.21</v>
      </c>
      <c r="J8317">
        <v>0</v>
      </c>
      <c r="K8317">
        <v>18177.88</v>
      </c>
      <c r="L8317">
        <v>291.61</v>
      </c>
      <c r="M8317">
        <v>10012.799999999999</v>
      </c>
      <c r="N8317" s="2">
        <f>Table1[[#This Row],[Profit]]/Table1[[#This Row],[Sales_Value]]</f>
        <v>0.55082330832858395</v>
      </c>
      <c r="O8317" s="3" t="str">
        <f>IF(Table1[[#This Row],[Profit]]&lt;0,"Yes","No")</f>
        <v>No</v>
      </c>
      <c r="P8317" t="str">
        <f>IF(Table1[[#This Row],[Discount_Pct]]&gt;0.3,"High",IF(Table1[[#This Row],[Discount_Pct]]&gt;0.15,"Medium","Low"))</f>
        <v>Low</v>
      </c>
      <c r="Q8317" t="str">
        <f>TEXT(Table1[[#This Row],[Date]],"MMM-YYYY")</f>
        <v>Dec-2024</v>
      </c>
      <c r="R8317" t="str">
        <f>IF(Table1[[#This Row],[Sales_Value]]&gt;500000,"Premium",IF(Table1[[#This Row],[Sales_Value]]&gt;100000,"Mid","Basic"))</f>
        <v>Basic</v>
      </c>
    </row>
    <row r="8318" spans="1:18" x14ac:dyDescent="0.3">
      <c r="A8318" s="1">
        <v>45317</v>
      </c>
      <c r="B8318" t="s">
        <v>8519</v>
      </c>
      <c r="C8318" t="s">
        <v>14</v>
      </c>
      <c r="D8318" t="s">
        <v>144</v>
      </c>
      <c r="E8318" t="s">
        <v>27</v>
      </c>
      <c r="F8318" t="s">
        <v>103</v>
      </c>
      <c r="G8318" t="s">
        <v>24</v>
      </c>
      <c r="H8318">
        <v>20</v>
      </c>
      <c r="I8318">
        <v>252.13</v>
      </c>
      <c r="J8318">
        <v>0.04</v>
      </c>
      <c r="K8318">
        <v>4840.8999999999996</v>
      </c>
      <c r="L8318">
        <v>126.28</v>
      </c>
      <c r="M8318">
        <v>2315.3000000000002</v>
      </c>
      <c r="N8318" s="2">
        <f>Table1[[#This Row],[Profit]]/Table1[[#This Row],[Sales_Value]]</f>
        <v>0.47827883244851171</v>
      </c>
      <c r="O8318" s="3" t="str">
        <f>IF(Table1[[#This Row],[Profit]]&lt;0,"Yes","No")</f>
        <v>No</v>
      </c>
      <c r="P8318" t="str">
        <f>IF(Table1[[#This Row],[Discount_Pct]]&gt;0.3,"High",IF(Table1[[#This Row],[Discount_Pct]]&gt;0.15,"Medium","Low"))</f>
        <v>Low</v>
      </c>
      <c r="Q8318" t="str">
        <f>TEXT(Table1[[#This Row],[Date]],"MMM-YYYY")</f>
        <v>Jan-2024</v>
      </c>
      <c r="R8318" t="str">
        <f>IF(Table1[[#This Row],[Sales_Value]]&gt;500000,"Premium",IF(Table1[[#This Row],[Sales_Value]]&gt;100000,"Mid","Basic"))</f>
        <v>Basic</v>
      </c>
    </row>
    <row r="8319" spans="1:18" x14ac:dyDescent="0.3">
      <c r="A8319" s="1">
        <v>45614</v>
      </c>
      <c r="B8319" t="s">
        <v>8520</v>
      </c>
      <c r="C8319" t="s">
        <v>14</v>
      </c>
      <c r="D8319" t="s">
        <v>26</v>
      </c>
      <c r="E8319" t="s">
        <v>223</v>
      </c>
      <c r="F8319" t="s">
        <v>91</v>
      </c>
      <c r="G8319" t="s">
        <v>46</v>
      </c>
      <c r="H8319">
        <v>60</v>
      </c>
      <c r="I8319">
        <v>8371.76</v>
      </c>
      <c r="J8319">
        <v>0.24</v>
      </c>
      <c r="K8319">
        <v>381752.26</v>
      </c>
      <c r="L8319">
        <v>5968.09</v>
      </c>
      <c r="M8319">
        <v>23666.86</v>
      </c>
      <c r="N8319" s="2">
        <f>Table1[[#This Row],[Profit]]/Table1[[#This Row],[Sales_Value]]</f>
        <v>6.1995336975870161E-2</v>
      </c>
      <c r="O8319" s="3" t="str">
        <f>IF(Table1[[#This Row],[Profit]]&lt;0,"Yes","No")</f>
        <v>No</v>
      </c>
      <c r="P8319" t="str">
        <f>IF(Table1[[#This Row],[Discount_Pct]]&gt;0.3,"High",IF(Table1[[#This Row],[Discount_Pct]]&gt;0.15,"Medium","Low"))</f>
        <v>Medium</v>
      </c>
      <c r="Q8319" t="str">
        <f>TEXT(Table1[[#This Row],[Date]],"MMM-YYYY")</f>
        <v>Nov-2024</v>
      </c>
      <c r="R8319" t="str">
        <f>IF(Table1[[#This Row],[Sales_Value]]&gt;500000,"Premium",IF(Table1[[#This Row],[Sales_Value]]&gt;100000,"Mid","Basic"))</f>
        <v>Mid</v>
      </c>
    </row>
    <row r="8320" spans="1:18" x14ac:dyDescent="0.3">
      <c r="A8320" s="1">
        <v>45466</v>
      </c>
      <c r="B8320" t="s">
        <v>8521</v>
      </c>
      <c r="C8320" t="s">
        <v>39</v>
      </c>
      <c r="D8320" t="s">
        <v>66</v>
      </c>
      <c r="E8320" t="s">
        <v>109</v>
      </c>
      <c r="F8320" t="s">
        <v>134</v>
      </c>
      <c r="G8320" t="s">
        <v>24</v>
      </c>
      <c r="H8320">
        <v>7</v>
      </c>
      <c r="I8320">
        <v>116.36</v>
      </c>
      <c r="J8320">
        <v>0.19</v>
      </c>
      <c r="K8320">
        <v>659.76</v>
      </c>
      <c r="L8320">
        <v>58.92</v>
      </c>
      <c r="M8320">
        <v>247.32</v>
      </c>
      <c r="N8320" s="2">
        <f>Table1[[#This Row],[Profit]]/Table1[[#This Row],[Sales_Value]]</f>
        <v>0.37486358675882137</v>
      </c>
      <c r="O8320" s="3" t="str">
        <f>IF(Table1[[#This Row],[Profit]]&lt;0,"Yes","No")</f>
        <v>No</v>
      </c>
      <c r="P8320" t="str">
        <f>IF(Table1[[#This Row],[Discount_Pct]]&gt;0.3,"High",IF(Table1[[#This Row],[Discount_Pct]]&gt;0.15,"Medium","Low"))</f>
        <v>Medium</v>
      </c>
      <c r="Q8320" t="str">
        <f>TEXT(Table1[[#This Row],[Date]],"MMM-YYYY")</f>
        <v>Jun-2024</v>
      </c>
      <c r="R8320" t="str">
        <f>IF(Table1[[#This Row],[Sales_Value]]&gt;500000,"Premium",IF(Table1[[#This Row],[Sales_Value]]&gt;100000,"Mid","Basic"))</f>
        <v>Basic</v>
      </c>
    </row>
    <row r="8321" spans="1:18" x14ac:dyDescent="0.3">
      <c r="A8321" s="1">
        <v>45527</v>
      </c>
      <c r="B8321" t="s">
        <v>8522</v>
      </c>
      <c r="C8321" t="s">
        <v>14</v>
      </c>
      <c r="D8321" t="s">
        <v>144</v>
      </c>
      <c r="E8321" t="s">
        <v>325</v>
      </c>
      <c r="F8321" t="s">
        <v>106</v>
      </c>
      <c r="G8321" t="s">
        <v>77</v>
      </c>
      <c r="H8321">
        <v>64</v>
      </c>
      <c r="I8321">
        <v>187.53</v>
      </c>
      <c r="J8321">
        <v>0.28000000000000003</v>
      </c>
      <c r="K8321">
        <v>8641.3799999999992</v>
      </c>
      <c r="L8321">
        <v>74.849999999999994</v>
      </c>
      <c r="M8321">
        <v>3850.98</v>
      </c>
      <c r="N8321" s="2">
        <f>Table1[[#This Row],[Profit]]/Table1[[#This Row],[Sales_Value]]</f>
        <v>0.44564409851204329</v>
      </c>
      <c r="O8321" s="3" t="str">
        <f>IF(Table1[[#This Row],[Profit]]&lt;0,"Yes","No")</f>
        <v>No</v>
      </c>
      <c r="P8321" t="str">
        <f>IF(Table1[[#This Row],[Discount_Pct]]&gt;0.3,"High",IF(Table1[[#This Row],[Discount_Pct]]&gt;0.15,"Medium","Low"))</f>
        <v>Medium</v>
      </c>
      <c r="Q8321" t="str">
        <f>TEXT(Table1[[#This Row],[Date]],"MMM-YYYY")</f>
        <v>Aug-2024</v>
      </c>
      <c r="R8321" t="str">
        <f>IF(Table1[[#This Row],[Sales_Value]]&gt;500000,"Premium",IF(Table1[[#This Row],[Sales_Value]]&gt;100000,"Mid","Basic"))</f>
        <v>Basic</v>
      </c>
    </row>
    <row r="8322" spans="1:18" x14ac:dyDescent="0.3">
      <c r="A8322" s="1">
        <v>45581</v>
      </c>
      <c r="B8322" t="s">
        <v>8523</v>
      </c>
      <c r="C8322" t="s">
        <v>20</v>
      </c>
      <c r="D8322" t="s">
        <v>72</v>
      </c>
      <c r="E8322" t="s">
        <v>87</v>
      </c>
      <c r="F8322" t="s">
        <v>110</v>
      </c>
      <c r="G8322" t="s">
        <v>24</v>
      </c>
      <c r="H8322">
        <v>9</v>
      </c>
      <c r="I8322">
        <v>349.51</v>
      </c>
      <c r="J8322">
        <v>0.11</v>
      </c>
      <c r="K8322">
        <v>2799.58</v>
      </c>
      <c r="L8322">
        <v>199.83</v>
      </c>
      <c r="M8322">
        <v>1001.11</v>
      </c>
      <c r="N8322" s="2">
        <f>Table1[[#This Row],[Profit]]/Table1[[#This Row],[Sales_Value]]</f>
        <v>0.3575929246529837</v>
      </c>
      <c r="O8322" s="3" t="str">
        <f>IF(Table1[[#This Row],[Profit]]&lt;0,"Yes","No")</f>
        <v>No</v>
      </c>
      <c r="P8322" t="str">
        <f>IF(Table1[[#This Row],[Discount_Pct]]&gt;0.3,"High",IF(Table1[[#This Row],[Discount_Pct]]&gt;0.15,"Medium","Low"))</f>
        <v>Low</v>
      </c>
      <c r="Q8322" t="str">
        <f>TEXT(Table1[[#This Row],[Date]],"MMM-YYYY")</f>
        <v>Oct-2024</v>
      </c>
      <c r="R8322" t="str">
        <f>IF(Table1[[#This Row],[Sales_Value]]&gt;500000,"Premium",IF(Table1[[#This Row],[Sales_Value]]&gt;100000,"Mid","Basic"))</f>
        <v>Basic</v>
      </c>
    </row>
    <row r="8323" spans="1:18" x14ac:dyDescent="0.3">
      <c r="A8323" s="1">
        <v>45553</v>
      </c>
      <c r="B8323" t="s">
        <v>8524</v>
      </c>
      <c r="C8323" t="s">
        <v>20</v>
      </c>
      <c r="D8323" t="s">
        <v>30</v>
      </c>
      <c r="E8323" t="s">
        <v>275</v>
      </c>
      <c r="F8323" t="s">
        <v>184</v>
      </c>
      <c r="G8323" t="s">
        <v>24</v>
      </c>
      <c r="H8323">
        <v>67</v>
      </c>
      <c r="I8323">
        <v>40.47</v>
      </c>
      <c r="J8323">
        <v>0.25</v>
      </c>
      <c r="K8323">
        <v>2033.62</v>
      </c>
      <c r="L8323">
        <v>21.52</v>
      </c>
      <c r="M8323">
        <v>591.78</v>
      </c>
      <c r="N8323" s="2">
        <f>Table1[[#This Row],[Profit]]/Table1[[#This Row],[Sales_Value]]</f>
        <v>0.29099831826988326</v>
      </c>
      <c r="O8323" s="3" t="str">
        <f>IF(Table1[[#This Row],[Profit]]&lt;0,"Yes","No")</f>
        <v>No</v>
      </c>
      <c r="P8323" t="str">
        <f>IF(Table1[[#This Row],[Discount_Pct]]&gt;0.3,"High",IF(Table1[[#This Row],[Discount_Pct]]&gt;0.15,"Medium","Low"))</f>
        <v>Medium</v>
      </c>
      <c r="Q8323" t="str">
        <f>TEXT(Table1[[#This Row],[Date]],"MMM-YYYY")</f>
        <v>Sep-2024</v>
      </c>
      <c r="R8323" t="str">
        <f>IF(Table1[[#This Row],[Sales_Value]]&gt;500000,"Premium",IF(Table1[[#This Row],[Sales_Value]]&gt;100000,"Mid","Basic"))</f>
        <v>Basic</v>
      </c>
    </row>
    <row r="8324" spans="1:18" x14ac:dyDescent="0.3">
      <c r="A8324" s="1">
        <v>45617</v>
      </c>
      <c r="B8324" t="s">
        <v>8525</v>
      </c>
      <c r="C8324" t="s">
        <v>39</v>
      </c>
      <c r="D8324" t="s">
        <v>192</v>
      </c>
      <c r="E8324" t="s">
        <v>73</v>
      </c>
      <c r="F8324" t="s">
        <v>88</v>
      </c>
      <c r="G8324" t="s">
        <v>53</v>
      </c>
      <c r="H8324">
        <v>82</v>
      </c>
      <c r="I8324">
        <v>1678.02</v>
      </c>
      <c r="J8324">
        <v>0.22</v>
      </c>
      <c r="K8324">
        <v>107326.16</v>
      </c>
      <c r="L8324">
        <v>887.81</v>
      </c>
      <c r="M8324">
        <v>34525.74</v>
      </c>
      <c r="N8324" s="2">
        <f>Table1[[#This Row],[Profit]]/Table1[[#This Row],[Sales_Value]]</f>
        <v>0.32168988436742724</v>
      </c>
      <c r="O8324" s="3" t="str">
        <f>IF(Table1[[#This Row],[Profit]]&lt;0,"Yes","No")</f>
        <v>No</v>
      </c>
      <c r="P8324" t="str">
        <f>IF(Table1[[#This Row],[Discount_Pct]]&gt;0.3,"High",IF(Table1[[#This Row],[Discount_Pct]]&gt;0.15,"Medium","Low"))</f>
        <v>Medium</v>
      </c>
      <c r="Q8324" t="str">
        <f>TEXT(Table1[[#This Row],[Date]],"MMM-YYYY")</f>
        <v>Nov-2024</v>
      </c>
      <c r="R8324" t="str">
        <f>IF(Table1[[#This Row],[Sales_Value]]&gt;500000,"Premium",IF(Table1[[#This Row],[Sales_Value]]&gt;100000,"Mid","Basic"))</f>
        <v>Mid</v>
      </c>
    </row>
    <row r="8325" spans="1:18" x14ac:dyDescent="0.3">
      <c r="A8325" s="1">
        <v>45556</v>
      </c>
      <c r="B8325" t="s">
        <v>8526</v>
      </c>
      <c r="C8325" t="s">
        <v>20</v>
      </c>
      <c r="D8325" t="s">
        <v>271</v>
      </c>
      <c r="E8325" t="s">
        <v>424</v>
      </c>
      <c r="F8325" t="s">
        <v>103</v>
      </c>
      <c r="G8325" t="s">
        <v>24</v>
      </c>
      <c r="H8325">
        <v>91</v>
      </c>
      <c r="I8325">
        <v>194.2</v>
      </c>
      <c r="J8325">
        <v>0</v>
      </c>
      <c r="K8325">
        <v>17672.2</v>
      </c>
      <c r="L8325">
        <v>147.22</v>
      </c>
      <c r="M8325">
        <v>4275.18</v>
      </c>
      <c r="N8325" s="2">
        <f>Table1[[#This Row],[Profit]]/Table1[[#This Row],[Sales_Value]]</f>
        <v>0.24191555097837281</v>
      </c>
      <c r="O8325" s="3" t="str">
        <f>IF(Table1[[#This Row],[Profit]]&lt;0,"Yes","No")</f>
        <v>No</v>
      </c>
      <c r="P8325" t="str">
        <f>IF(Table1[[#This Row],[Discount_Pct]]&gt;0.3,"High",IF(Table1[[#This Row],[Discount_Pct]]&gt;0.15,"Medium","Low"))</f>
        <v>Low</v>
      </c>
      <c r="Q8325" t="str">
        <f>TEXT(Table1[[#This Row],[Date]],"MMM-YYYY")</f>
        <v>Sep-2024</v>
      </c>
      <c r="R8325" t="str">
        <f>IF(Table1[[#This Row],[Sales_Value]]&gt;500000,"Premium",IF(Table1[[#This Row],[Sales_Value]]&gt;100000,"Mid","Basic"))</f>
        <v>Basic</v>
      </c>
    </row>
    <row r="8326" spans="1:18" x14ac:dyDescent="0.3">
      <c r="A8326" s="1">
        <v>45646</v>
      </c>
      <c r="B8326" t="s">
        <v>8527</v>
      </c>
      <c r="C8326" t="s">
        <v>14</v>
      </c>
      <c r="D8326" t="s">
        <v>55</v>
      </c>
      <c r="E8326" t="s">
        <v>84</v>
      </c>
      <c r="F8326" t="s">
        <v>106</v>
      </c>
      <c r="G8326" t="s">
        <v>77</v>
      </c>
      <c r="H8326">
        <v>59</v>
      </c>
      <c r="I8326">
        <v>190.35</v>
      </c>
      <c r="J8326">
        <v>0.04</v>
      </c>
      <c r="K8326">
        <v>10781.42</v>
      </c>
      <c r="L8326">
        <v>78.64</v>
      </c>
      <c r="M8326">
        <v>6141.66</v>
      </c>
      <c r="N8326" s="2">
        <f>Table1[[#This Row],[Profit]]/Table1[[#This Row],[Sales_Value]]</f>
        <v>0.56965223504881546</v>
      </c>
      <c r="O8326" s="3" t="str">
        <f>IF(Table1[[#This Row],[Profit]]&lt;0,"Yes","No")</f>
        <v>No</v>
      </c>
      <c r="P8326" t="str">
        <f>IF(Table1[[#This Row],[Discount_Pct]]&gt;0.3,"High",IF(Table1[[#This Row],[Discount_Pct]]&gt;0.15,"Medium","Low"))</f>
        <v>Low</v>
      </c>
      <c r="Q8326" t="str">
        <f>TEXT(Table1[[#This Row],[Date]],"MMM-YYYY")</f>
        <v>Dec-2024</v>
      </c>
      <c r="R8326" t="str">
        <f>IF(Table1[[#This Row],[Sales_Value]]&gt;500000,"Premium",IF(Table1[[#This Row],[Sales_Value]]&gt;100000,"Mid","Basic"))</f>
        <v>Basic</v>
      </c>
    </row>
    <row r="8327" spans="1:18" x14ac:dyDescent="0.3">
      <c r="A8327" s="1">
        <v>45363</v>
      </c>
      <c r="B8327" t="s">
        <v>8528</v>
      </c>
      <c r="C8327" t="s">
        <v>20</v>
      </c>
      <c r="D8327" t="s">
        <v>30</v>
      </c>
      <c r="E8327" t="s">
        <v>234</v>
      </c>
      <c r="F8327" t="s">
        <v>68</v>
      </c>
      <c r="G8327" t="s">
        <v>24</v>
      </c>
      <c r="H8327">
        <v>24</v>
      </c>
      <c r="I8327">
        <v>134.21</v>
      </c>
      <c r="J8327">
        <v>0.22</v>
      </c>
      <c r="K8327">
        <v>2512.41</v>
      </c>
      <c r="L8327">
        <v>63.22</v>
      </c>
      <c r="M8327">
        <v>995.13</v>
      </c>
      <c r="N8327" s="2">
        <f>Table1[[#This Row],[Profit]]/Table1[[#This Row],[Sales_Value]]</f>
        <v>0.39608582994017699</v>
      </c>
      <c r="O8327" s="3" t="str">
        <f>IF(Table1[[#This Row],[Profit]]&lt;0,"Yes","No")</f>
        <v>No</v>
      </c>
      <c r="P8327" t="str">
        <f>IF(Table1[[#This Row],[Discount_Pct]]&gt;0.3,"High",IF(Table1[[#This Row],[Discount_Pct]]&gt;0.15,"Medium","Low"))</f>
        <v>Medium</v>
      </c>
      <c r="Q8327" t="str">
        <f>TEXT(Table1[[#This Row],[Date]],"MMM-YYYY")</f>
        <v>Mar-2024</v>
      </c>
      <c r="R8327" t="str">
        <f>IF(Table1[[#This Row],[Sales_Value]]&gt;500000,"Premium",IF(Table1[[#This Row],[Sales_Value]]&gt;100000,"Mid","Basic"))</f>
        <v>Basic</v>
      </c>
    </row>
    <row r="8328" spans="1:18" x14ac:dyDescent="0.3">
      <c r="A8328" s="1">
        <v>45575</v>
      </c>
      <c r="B8328" t="s">
        <v>8529</v>
      </c>
      <c r="C8328" t="s">
        <v>39</v>
      </c>
      <c r="D8328" t="s">
        <v>108</v>
      </c>
      <c r="E8328" t="s">
        <v>205</v>
      </c>
      <c r="F8328" t="s">
        <v>156</v>
      </c>
      <c r="G8328" t="s">
        <v>18</v>
      </c>
      <c r="H8328">
        <v>90</v>
      </c>
      <c r="I8328">
        <v>21514.75</v>
      </c>
      <c r="J8328">
        <v>0.24</v>
      </c>
      <c r="K8328">
        <v>1471608.9</v>
      </c>
      <c r="L8328">
        <v>14976.13</v>
      </c>
      <c r="M8328">
        <v>123757.2</v>
      </c>
      <c r="N8328" s="2">
        <f>Table1[[#This Row],[Profit]]/Table1[[#This Row],[Sales_Value]]</f>
        <v>8.409652863610706E-2</v>
      </c>
      <c r="O8328" s="3" t="str">
        <f>IF(Table1[[#This Row],[Profit]]&lt;0,"Yes","No")</f>
        <v>No</v>
      </c>
      <c r="P8328" t="str">
        <f>IF(Table1[[#This Row],[Discount_Pct]]&gt;0.3,"High",IF(Table1[[#This Row],[Discount_Pct]]&gt;0.15,"Medium","Low"))</f>
        <v>Medium</v>
      </c>
      <c r="Q8328" t="str">
        <f>TEXT(Table1[[#This Row],[Date]],"MMM-YYYY")</f>
        <v>Oct-2024</v>
      </c>
      <c r="R8328" t="str">
        <f>IF(Table1[[#This Row],[Sales_Value]]&gt;500000,"Premium",IF(Table1[[#This Row],[Sales_Value]]&gt;100000,"Mid","Basic"))</f>
        <v>Premium</v>
      </c>
    </row>
    <row r="8329" spans="1:18" x14ac:dyDescent="0.3">
      <c r="A8329" s="1">
        <v>45490</v>
      </c>
      <c r="B8329" t="s">
        <v>8530</v>
      </c>
      <c r="C8329" t="s">
        <v>14</v>
      </c>
      <c r="D8329" t="s">
        <v>55</v>
      </c>
      <c r="E8329" t="s">
        <v>22</v>
      </c>
      <c r="F8329" t="s">
        <v>132</v>
      </c>
      <c r="G8329" t="s">
        <v>24</v>
      </c>
      <c r="H8329">
        <v>33</v>
      </c>
      <c r="I8329">
        <v>42.7</v>
      </c>
      <c r="J8329">
        <v>0.1</v>
      </c>
      <c r="K8329">
        <v>1268.19</v>
      </c>
      <c r="L8329">
        <v>18.96</v>
      </c>
      <c r="M8329">
        <v>642.51</v>
      </c>
      <c r="N8329" s="2">
        <f>Table1[[#This Row],[Profit]]/Table1[[#This Row],[Sales_Value]]</f>
        <v>0.50663544106167058</v>
      </c>
      <c r="O8329" s="3" t="str">
        <f>IF(Table1[[#This Row],[Profit]]&lt;0,"Yes","No")</f>
        <v>No</v>
      </c>
      <c r="P8329" t="str">
        <f>IF(Table1[[#This Row],[Discount_Pct]]&gt;0.3,"High",IF(Table1[[#This Row],[Discount_Pct]]&gt;0.15,"Medium","Low"))</f>
        <v>Low</v>
      </c>
      <c r="Q8329" t="str">
        <f>TEXT(Table1[[#This Row],[Date]],"MMM-YYYY")</f>
        <v>Jul-2024</v>
      </c>
      <c r="R8329" t="str">
        <f>IF(Table1[[#This Row],[Sales_Value]]&gt;500000,"Premium",IF(Table1[[#This Row],[Sales_Value]]&gt;100000,"Mid","Basic"))</f>
        <v>Basic</v>
      </c>
    </row>
    <row r="8330" spans="1:18" x14ac:dyDescent="0.3">
      <c r="A8330" s="1">
        <v>45363</v>
      </c>
      <c r="B8330" t="s">
        <v>8531</v>
      </c>
      <c r="C8330" t="s">
        <v>20</v>
      </c>
      <c r="D8330" t="s">
        <v>148</v>
      </c>
      <c r="E8330" t="s">
        <v>27</v>
      </c>
      <c r="F8330" t="s">
        <v>161</v>
      </c>
      <c r="G8330" t="s">
        <v>24</v>
      </c>
      <c r="H8330">
        <v>36</v>
      </c>
      <c r="I8330">
        <v>20.67</v>
      </c>
      <c r="J8330">
        <v>0.08</v>
      </c>
      <c r="K8330">
        <v>684.59</v>
      </c>
      <c r="L8330">
        <v>5.03</v>
      </c>
      <c r="M8330">
        <v>503.51</v>
      </c>
      <c r="N8330" s="2">
        <f>Table1[[#This Row],[Profit]]/Table1[[#This Row],[Sales_Value]]</f>
        <v>0.73549131597014261</v>
      </c>
      <c r="O8330" s="3" t="str">
        <f>IF(Table1[[#This Row],[Profit]]&lt;0,"Yes","No")</f>
        <v>No</v>
      </c>
      <c r="P8330" t="str">
        <f>IF(Table1[[#This Row],[Discount_Pct]]&gt;0.3,"High",IF(Table1[[#This Row],[Discount_Pct]]&gt;0.15,"Medium","Low"))</f>
        <v>Low</v>
      </c>
      <c r="Q8330" t="str">
        <f>TEXT(Table1[[#This Row],[Date]],"MMM-YYYY")</f>
        <v>Mar-2024</v>
      </c>
      <c r="R8330" t="str">
        <f>IF(Table1[[#This Row],[Sales_Value]]&gt;500000,"Premium",IF(Table1[[#This Row],[Sales_Value]]&gt;100000,"Mid","Basic"))</f>
        <v>Basic</v>
      </c>
    </row>
    <row r="8331" spans="1:18" x14ac:dyDescent="0.3">
      <c r="A8331" s="1">
        <v>45353</v>
      </c>
      <c r="B8331" t="s">
        <v>8532</v>
      </c>
      <c r="C8331" t="s">
        <v>14</v>
      </c>
      <c r="D8331" t="s">
        <v>160</v>
      </c>
      <c r="E8331" t="s">
        <v>87</v>
      </c>
      <c r="F8331" t="s">
        <v>88</v>
      </c>
      <c r="G8331" t="s">
        <v>53</v>
      </c>
      <c r="H8331">
        <v>88</v>
      </c>
      <c r="I8331">
        <v>1980.66</v>
      </c>
      <c r="J8331">
        <v>0.11</v>
      </c>
      <c r="K8331">
        <v>155125.29</v>
      </c>
      <c r="L8331">
        <v>888.3</v>
      </c>
      <c r="M8331">
        <v>76954.89</v>
      </c>
      <c r="N8331" s="2">
        <f>Table1[[#This Row],[Profit]]/Table1[[#This Row],[Sales_Value]]</f>
        <v>0.49608216687298373</v>
      </c>
      <c r="O8331" s="3" t="str">
        <f>IF(Table1[[#This Row],[Profit]]&lt;0,"Yes","No")</f>
        <v>No</v>
      </c>
      <c r="P8331" t="str">
        <f>IF(Table1[[#This Row],[Discount_Pct]]&gt;0.3,"High",IF(Table1[[#This Row],[Discount_Pct]]&gt;0.15,"Medium","Low"))</f>
        <v>Low</v>
      </c>
      <c r="Q8331" t="str">
        <f>TEXT(Table1[[#This Row],[Date]],"MMM-YYYY")</f>
        <v>Mar-2024</v>
      </c>
      <c r="R8331" t="str">
        <f>IF(Table1[[#This Row],[Sales_Value]]&gt;500000,"Premium",IF(Table1[[#This Row],[Sales_Value]]&gt;100000,"Mid","Basic"))</f>
        <v>Mid</v>
      </c>
    </row>
    <row r="8332" spans="1:18" x14ac:dyDescent="0.3">
      <c r="A8332" s="1">
        <v>45493</v>
      </c>
      <c r="B8332" t="s">
        <v>8533</v>
      </c>
      <c r="C8332" t="s">
        <v>14</v>
      </c>
      <c r="D8332" t="s">
        <v>26</v>
      </c>
      <c r="E8332" t="s">
        <v>171</v>
      </c>
      <c r="F8332" t="s">
        <v>32</v>
      </c>
      <c r="G8332" t="s">
        <v>18</v>
      </c>
      <c r="H8332">
        <v>3</v>
      </c>
      <c r="I8332">
        <v>11079.97</v>
      </c>
      <c r="J8332">
        <v>0.1</v>
      </c>
      <c r="K8332">
        <v>29915.919999999998</v>
      </c>
      <c r="L8332">
        <v>9124.74</v>
      </c>
      <c r="M8332">
        <v>2541.6999999999998</v>
      </c>
      <c r="N8332" s="2">
        <f>Table1[[#This Row],[Profit]]/Table1[[#This Row],[Sales_Value]]</f>
        <v>8.4961451962700801E-2</v>
      </c>
      <c r="O8332" s="3" t="str">
        <f>IF(Table1[[#This Row],[Profit]]&lt;0,"Yes","No")</f>
        <v>No</v>
      </c>
      <c r="P8332" t="str">
        <f>IF(Table1[[#This Row],[Discount_Pct]]&gt;0.3,"High",IF(Table1[[#This Row],[Discount_Pct]]&gt;0.15,"Medium","Low"))</f>
        <v>Low</v>
      </c>
      <c r="Q8332" t="str">
        <f>TEXT(Table1[[#This Row],[Date]],"MMM-YYYY")</f>
        <v>Jul-2024</v>
      </c>
      <c r="R8332" t="str">
        <f>IF(Table1[[#This Row],[Sales_Value]]&gt;500000,"Premium",IF(Table1[[#This Row],[Sales_Value]]&gt;100000,"Mid","Basic"))</f>
        <v>Basic</v>
      </c>
    </row>
    <row r="8333" spans="1:18" x14ac:dyDescent="0.3">
      <c r="A8333" s="1">
        <v>45638</v>
      </c>
      <c r="B8333" t="s">
        <v>8534</v>
      </c>
      <c r="C8333" t="s">
        <v>20</v>
      </c>
      <c r="D8333" t="s">
        <v>124</v>
      </c>
      <c r="E8333" t="s">
        <v>298</v>
      </c>
      <c r="F8333" t="s">
        <v>106</v>
      </c>
      <c r="G8333" t="s">
        <v>77</v>
      </c>
      <c r="H8333">
        <v>12</v>
      </c>
      <c r="I8333">
        <v>199.02</v>
      </c>
      <c r="J8333">
        <v>0.23</v>
      </c>
      <c r="K8333">
        <v>1838.94</v>
      </c>
      <c r="L8333">
        <v>77.34</v>
      </c>
      <c r="M8333">
        <v>910.86</v>
      </c>
      <c r="N8333" s="2">
        <f>Table1[[#This Row],[Profit]]/Table1[[#This Row],[Sales_Value]]</f>
        <v>0.49531795490880615</v>
      </c>
      <c r="O8333" s="3" t="str">
        <f>IF(Table1[[#This Row],[Profit]]&lt;0,"Yes","No")</f>
        <v>No</v>
      </c>
      <c r="P8333" t="str">
        <f>IF(Table1[[#This Row],[Discount_Pct]]&gt;0.3,"High",IF(Table1[[#This Row],[Discount_Pct]]&gt;0.15,"Medium","Low"))</f>
        <v>Medium</v>
      </c>
      <c r="Q8333" t="str">
        <f>TEXT(Table1[[#This Row],[Date]],"MMM-YYYY")</f>
        <v>Dec-2024</v>
      </c>
      <c r="R8333" t="str">
        <f>IF(Table1[[#This Row],[Sales_Value]]&gt;500000,"Premium",IF(Table1[[#This Row],[Sales_Value]]&gt;100000,"Mid","Basic"))</f>
        <v>Basic</v>
      </c>
    </row>
    <row r="8334" spans="1:18" x14ac:dyDescent="0.3">
      <c r="A8334" s="1">
        <v>45456</v>
      </c>
      <c r="B8334" t="s">
        <v>8535</v>
      </c>
      <c r="C8334" t="s">
        <v>14</v>
      </c>
      <c r="D8334" t="s">
        <v>26</v>
      </c>
      <c r="E8334" t="s">
        <v>175</v>
      </c>
      <c r="F8334" t="s">
        <v>422</v>
      </c>
      <c r="G8334" t="s">
        <v>24</v>
      </c>
      <c r="H8334">
        <v>66</v>
      </c>
      <c r="I8334">
        <v>457.02</v>
      </c>
      <c r="J8334">
        <v>0.21</v>
      </c>
      <c r="K8334">
        <v>23829.02</v>
      </c>
      <c r="L8334">
        <v>237.4</v>
      </c>
      <c r="M8334">
        <v>8160.62</v>
      </c>
      <c r="N8334" s="2">
        <f>Table1[[#This Row],[Profit]]/Table1[[#This Row],[Sales_Value]]</f>
        <v>0.34246561545544046</v>
      </c>
      <c r="O8334" s="3" t="str">
        <f>IF(Table1[[#This Row],[Profit]]&lt;0,"Yes","No")</f>
        <v>No</v>
      </c>
      <c r="P8334" t="str">
        <f>IF(Table1[[#This Row],[Discount_Pct]]&gt;0.3,"High",IF(Table1[[#This Row],[Discount_Pct]]&gt;0.15,"Medium","Low"))</f>
        <v>Medium</v>
      </c>
      <c r="Q8334" t="str">
        <f>TEXT(Table1[[#This Row],[Date]],"MMM-YYYY")</f>
        <v>Jun-2024</v>
      </c>
      <c r="R8334" t="str">
        <f>IF(Table1[[#This Row],[Sales_Value]]&gt;500000,"Premium",IF(Table1[[#This Row],[Sales_Value]]&gt;100000,"Mid","Basic"))</f>
        <v>Basic</v>
      </c>
    </row>
    <row r="8335" spans="1:18" x14ac:dyDescent="0.3">
      <c r="A8335" s="1">
        <v>45425</v>
      </c>
      <c r="B8335" t="s">
        <v>8536</v>
      </c>
      <c r="C8335" t="s">
        <v>20</v>
      </c>
      <c r="D8335" t="s">
        <v>148</v>
      </c>
      <c r="E8335" t="s">
        <v>56</v>
      </c>
      <c r="F8335" t="s">
        <v>201</v>
      </c>
      <c r="G8335" t="s">
        <v>53</v>
      </c>
      <c r="H8335">
        <v>41</v>
      </c>
      <c r="I8335">
        <v>1095.2</v>
      </c>
      <c r="J8335">
        <v>0.18</v>
      </c>
      <c r="K8335">
        <v>36820.620000000003</v>
      </c>
      <c r="L8335">
        <v>638.85</v>
      </c>
      <c r="M8335">
        <v>10627.77</v>
      </c>
      <c r="N8335" s="2">
        <f>Table1[[#This Row],[Profit]]/Table1[[#This Row],[Sales_Value]]</f>
        <v>0.28863636733982206</v>
      </c>
      <c r="O8335" s="3" t="str">
        <f>IF(Table1[[#This Row],[Profit]]&lt;0,"Yes","No")</f>
        <v>No</v>
      </c>
      <c r="P8335" t="str">
        <f>IF(Table1[[#This Row],[Discount_Pct]]&gt;0.3,"High",IF(Table1[[#This Row],[Discount_Pct]]&gt;0.15,"Medium","Low"))</f>
        <v>Medium</v>
      </c>
      <c r="Q8335" t="str">
        <f>TEXT(Table1[[#This Row],[Date]],"MMM-YYYY")</f>
        <v>May-2024</v>
      </c>
      <c r="R8335" t="str">
        <f>IF(Table1[[#This Row],[Sales_Value]]&gt;500000,"Premium",IF(Table1[[#This Row],[Sales_Value]]&gt;100000,"Mid","Basic"))</f>
        <v>Basic</v>
      </c>
    </row>
    <row r="8336" spans="1:18" x14ac:dyDescent="0.3">
      <c r="A8336" s="1">
        <v>45453</v>
      </c>
      <c r="B8336" t="s">
        <v>8537</v>
      </c>
      <c r="C8336" t="s">
        <v>20</v>
      </c>
      <c r="D8336" t="s">
        <v>72</v>
      </c>
      <c r="E8336" t="s">
        <v>311</v>
      </c>
      <c r="F8336" t="s">
        <v>98</v>
      </c>
      <c r="G8336" t="s">
        <v>18</v>
      </c>
      <c r="H8336">
        <v>86</v>
      </c>
      <c r="I8336">
        <v>6004.67</v>
      </c>
      <c r="J8336">
        <v>0.14000000000000001</v>
      </c>
      <c r="K8336">
        <v>444105.39</v>
      </c>
      <c r="L8336">
        <v>4476.66</v>
      </c>
      <c r="M8336">
        <v>59112.63</v>
      </c>
      <c r="N8336" s="2">
        <f>Table1[[#This Row],[Profit]]/Table1[[#This Row],[Sales_Value]]</f>
        <v>0.1331049596133026</v>
      </c>
      <c r="O8336" s="3" t="str">
        <f>IF(Table1[[#This Row],[Profit]]&lt;0,"Yes","No")</f>
        <v>No</v>
      </c>
      <c r="P8336" t="str">
        <f>IF(Table1[[#This Row],[Discount_Pct]]&gt;0.3,"High",IF(Table1[[#This Row],[Discount_Pct]]&gt;0.15,"Medium","Low"))</f>
        <v>Low</v>
      </c>
      <c r="Q8336" t="str">
        <f>TEXT(Table1[[#This Row],[Date]],"MMM-YYYY")</f>
        <v>Jun-2024</v>
      </c>
      <c r="R8336" t="str">
        <f>IF(Table1[[#This Row],[Sales_Value]]&gt;500000,"Premium",IF(Table1[[#This Row],[Sales_Value]]&gt;100000,"Mid","Basic"))</f>
        <v>Mid</v>
      </c>
    </row>
    <row r="8337" spans="1:18" x14ac:dyDescent="0.3">
      <c r="A8337" s="1">
        <v>45630</v>
      </c>
      <c r="B8337" t="s">
        <v>8538</v>
      </c>
      <c r="C8337" t="s">
        <v>20</v>
      </c>
      <c r="D8337" t="s">
        <v>21</v>
      </c>
      <c r="E8337" t="s">
        <v>460</v>
      </c>
      <c r="F8337" t="s">
        <v>293</v>
      </c>
      <c r="G8337" t="s">
        <v>53</v>
      </c>
      <c r="H8337">
        <v>40</v>
      </c>
      <c r="I8337">
        <v>872.89</v>
      </c>
      <c r="J8337">
        <v>0.05</v>
      </c>
      <c r="K8337">
        <v>33169.82</v>
      </c>
      <c r="L8337">
        <v>400.8</v>
      </c>
      <c r="M8337">
        <v>17137.82</v>
      </c>
      <c r="N8337" s="2">
        <f>Table1[[#This Row],[Profit]]/Table1[[#This Row],[Sales_Value]]</f>
        <v>0.51666906844836658</v>
      </c>
      <c r="O8337" s="3" t="str">
        <f>IF(Table1[[#This Row],[Profit]]&lt;0,"Yes","No")</f>
        <v>No</v>
      </c>
      <c r="P8337" t="str">
        <f>IF(Table1[[#This Row],[Discount_Pct]]&gt;0.3,"High",IF(Table1[[#This Row],[Discount_Pct]]&gt;0.15,"Medium","Low"))</f>
        <v>Low</v>
      </c>
      <c r="Q8337" t="str">
        <f>TEXT(Table1[[#This Row],[Date]],"MMM-YYYY")</f>
        <v>Dec-2024</v>
      </c>
      <c r="R8337" t="str">
        <f>IF(Table1[[#This Row],[Sales_Value]]&gt;500000,"Premium",IF(Table1[[#This Row],[Sales_Value]]&gt;100000,"Mid","Basic"))</f>
        <v>Basic</v>
      </c>
    </row>
    <row r="8338" spans="1:18" x14ac:dyDescent="0.3">
      <c r="A8338" s="1">
        <v>45432</v>
      </c>
      <c r="B8338" t="s">
        <v>8539</v>
      </c>
      <c r="C8338" t="s">
        <v>14</v>
      </c>
      <c r="D8338" t="s">
        <v>15</v>
      </c>
      <c r="E8338" t="s">
        <v>778</v>
      </c>
      <c r="F8338" t="s">
        <v>146</v>
      </c>
      <c r="G8338" t="s">
        <v>24</v>
      </c>
      <c r="H8338">
        <v>19</v>
      </c>
      <c r="I8338">
        <v>45.94</v>
      </c>
      <c r="J8338">
        <v>0.19</v>
      </c>
      <c r="K8338">
        <v>707.02</v>
      </c>
      <c r="L8338">
        <v>27.73</v>
      </c>
      <c r="M8338">
        <v>180.15</v>
      </c>
      <c r="N8338" s="2">
        <f>Table1[[#This Row],[Profit]]/Table1[[#This Row],[Sales_Value]]</f>
        <v>0.25480184436083847</v>
      </c>
      <c r="O8338" s="3" t="str">
        <f>IF(Table1[[#This Row],[Profit]]&lt;0,"Yes","No")</f>
        <v>No</v>
      </c>
      <c r="P8338" t="str">
        <f>IF(Table1[[#This Row],[Discount_Pct]]&gt;0.3,"High",IF(Table1[[#This Row],[Discount_Pct]]&gt;0.15,"Medium","Low"))</f>
        <v>Medium</v>
      </c>
      <c r="Q8338" t="str">
        <f>TEXT(Table1[[#This Row],[Date]],"MMM-YYYY")</f>
        <v>May-2024</v>
      </c>
      <c r="R8338" t="str">
        <f>IF(Table1[[#This Row],[Sales_Value]]&gt;500000,"Premium",IF(Table1[[#This Row],[Sales_Value]]&gt;100000,"Mid","Basic"))</f>
        <v>Basic</v>
      </c>
    </row>
    <row r="8339" spans="1:18" x14ac:dyDescent="0.3">
      <c r="A8339" s="1">
        <v>45432</v>
      </c>
      <c r="B8339" t="s">
        <v>8540</v>
      </c>
      <c r="C8339" t="s">
        <v>34</v>
      </c>
      <c r="D8339" t="s">
        <v>35</v>
      </c>
      <c r="E8339" t="s">
        <v>73</v>
      </c>
      <c r="F8339" t="s">
        <v>201</v>
      </c>
      <c r="G8339" t="s">
        <v>53</v>
      </c>
      <c r="H8339">
        <v>97</v>
      </c>
      <c r="I8339">
        <v>1246.32</v>
      </c>
      <c r="J8339">
        <v>0.25</v>
      </c>
      <c r="K8339">
        <v>90669.78</v>
      </c>
      <c r="L8339">
        <v>744.26</v>
      </c>
      <c r="M8339">
        <v>18476.560000000001</v>
      </c>
      <c r="N8339" s="2">
        <f>Table1[[#This Row],[Profit]]/Table1[[#This Row],[Sales_Value]]</f>
        <v>0.20377859083809402</v>
      </c>
      <c r="O8339" s="3" t="str">
        <f>IF(Table1[[#This Row],[Profit]]&lt;0,"Yes","No")</f>
        <v>No</v>
      </c>
      <c r="P8339" t="str">
        <f>IF(Table1[[#This Row],[Discount_Pct]]&gt;0.3,"High",IF(Table1[[#This Row],[Discount_Pct]]&gt;0.15,"Medium","Low"))</f>
        <v>Medium</v>
      </c>
      <c r="Q8339" t="str">
        <f>TEXT(Table1[[#This Row],[Date]],"MMM-YYYY")</f>
        <v>May-2024</v>
      </c>
      <c r="R8339" t="str">
        <f>IF(Table1[[#This Row],[Sales_Value]]&gt;500000,"Premium",IF(Table1[[#This Row],[Sales_Value]]&gt;100000,"Mid","Basic"))</f>
        <v>Basic</v>
      </c>
    </row>
    <row r="8340" spans="1:18" x14ac:dyDescent="0.3">
      <c r="A8340" s="1">
        <v>45336</v>
      </c>
      <c r="B8340" t="s">
        <v>8541</v>
      </c>
      <c r="C8340" t="s">
        <v>14</v>
      </c>
      <c r="D8340" t="s">
        <v>160</v>
      </c>
      <c r="E8340" t="s">
        <v>182</v>
      </c>
      <c r="F8340" t="s">
        <v>57</v>
      </c>
      <c r="G8340" t="s">
        <v>24</v>
      </c>
      <c r="H8340">
        <v>87</v>
      </c>
      <c r="I8340">
        <v>60.09</v>
      </c>
      <c r="J8340">
        <v>0.03</v>
      </c>
      <c r="K8340">
        <v>5071</v>
      </c>
      <c r="L8340">
        <v>27.11</v>
      </c>
      <c r="M8340">
        <v>2712.43</v>
      </c>
      <c r="N8340" s="2">
        <f>Table1[[#This Row],[Profit]]/Table1[[#This Row],[Sales_Value]]</f>
        <v>0.53489055413133502</v>
      </c>
      <c r="O8340" s="3" t="str">
        <f>IF(Table1[[#This Row],[Profit]]&lt;0,"Yes","No")</f>
        <v>No</v>
      </c>
      <c r="P8340" t="str">
        <f>IF(Table1[[#This Row],[Discount_Pct]]&gt;0.3,"High",IF(Table1[[#This Row],[Discount_Pct]]&gt;0.15,"Medium","Low"))</f>
        <v>Low</v>
      </c>
      <c r="Q8340" t="str">
        <f>TEXT(Table1[[#This Row],[Date]],"MMM-YYYY")</f>
        <v>Feb-2024</v>
      </c>
      <c r="R8340" t="str">
        <f>IF(Table1[[#This Row],[Sales_Value]]&gt;500000,"Premium",IF(Table1[[#This Row],[Sales_Value]]&gt;100000,"Mid","Basic"))</f>
        <v>Basic</v>
      </c>
    </row>
    <row r="8341" spans="1:18" x14ac:dyDescent="0.3">
      <c r="A8341" s="1">
        <v>45566</v>
      </c>
      <c r="B8341" t="s">
        <v>8542</v>
      </c>
      <c r="C8341" t="s">
        <v>14</v>
      </c>
      <c r="D8341" t="s">
        <v>160</v>
      </c>
      <c r="E8341" t="s">
        <v>328</v>
      </c>
      <c r="F8341" t="s">
        <v>156</v>
      </c>
      <c r="G8341" t="s">
        <v>18</v>
      </c>
      <c r="H8341">
        <v>17</v>
      </c>
      <c r="I8341">
        <v>21868.89</v>
      </c>
      <c r="J8341">
        <v>0.06</v>
      </c>
      <c r="K8341">
        <v>349464.86</v>
      </c>
      <c r="L8341">
        <v>14451.17</v>
      </c>
      <c r="M8341">
        <v>103794.97</v>
      </c>
      <c r="N8341" s="2">
        <f>Table1[[#This Row],[Profit]]/Table1[[#This Row],[Sales_Value]]</f>
        <v>0.29701117874913091</v>
      </c>
      <c r="O8341" s="3" t="str">
        <f>IF(Table1[[#This Row],[Profit]]&lt;0,"Yes","No")</f>
        <v>No</v>
      </c>
      <c r="P8341" t="str">
        <f>IF(Table1[[#This Row],[Discount_Pct]]&gt;0.3,"High",IF(Table1[[#This Row],[Discount_Pct]]&gt;0.15,"Medium","Low"))</f>
        <v>Low</v>
      </c>
      <c r="Q8341" t="str">
        <f>TEXT(Table1[[#This Row],[Date]],"MMM-YYYY")</f>
        <v>Oct-2024</v>
      </c>
      <c r="R8341" t="str">
        <f>IF(Table1[[#This Row],[Sales_Value]]&gt;500000,"Premium",IF(Table1[[#This Row],[Sales_Value]]&gt;100000,"Mid","Basic"))</f>
        <v>Mid</v>
      </c>
    </row>
    <row r="8342" spans="1:18" x14ac:dyDescent="0.3">
      <c r="A8342" s="1">
        <v>45628</v>
      </c>
      <c r="B8342" t="s">
        <v>8543</v>
      </c>
      <c r="C8342" t="s">
        <v>14</v>
      </c>
      <c r="D8342" t="s">
        <v>15</v>
      </c>
      <c r="E8342" t="s">
        <v>115</v>
      </c>
      <c r="F8342" t="s">
        <v>49</v>
      </c>
      <c r="G8342" t="s">
        <v>24</v>
      </c>
      <c r="H8342">
        <v>80</v>
      </c>
      <c r="I8342">
        <v>60.05</v>
      </c>
      <c r="J8342">
        <v>0.18</v>
      </c>
      <c r="K8342">
        <v>3939.28</v>
      </c>
      <c r="L8342">
        <v>36.659999999999997</v>
      </c>
      <c r="M8342">
        <v>1006.48</v>
      </c>
      <c r="N8342" s="2">
        <f>Table1[[#This Row],[Profit]]/Table1[[#This Row],[Sales_Value]]</f>
        <v>0.25549846672488374</v>
      </c>
      <c r="O8342" s="3" t="str">
        <f>IF(Table1[[#This Row],[Profit]]&lt;0,"Yes","No")</f>
        <v>No</v>
      </c>
      <c r="P8342" t="str">
        <f>IF(Table1[[#This Row],[Discount_Pct]]&gt;0.3,"High",IF(Table1[[#This Row],[Discount_Pct]]&gt;0.15,"Medium","Low"))</f>
        <v>Medium</v>
      </c>
      <c r="Q8342" t="str">
        <f>TEXT(Table1[[#This Row],[Date]],"MMM-YYYY")</f>
        <v>Dec-2024</v>
      </c>
      <c r="R8342" t="str">
        <f>IF(Table1[[#This Row],[Sales_Value]]&gt;500000,"Premium",IF(Table1[[#This Row],[Sales_Value]]&gt;100000,"Mid","Basic"))</f>
        <v>Basic</v>
      </c>
    </row>
    <row r="8343" spans="1:18" x14ac:dyDescent="0.3">
      <c r="A8343" s="1">
        <v>45647</v>
      </c>
      <c r="B8343" t="s">
        <v>8544</v>
      </c>
      <c r="C8343" t="s">
        <v>14</v>
      </c>
      <c r="D8343" t="s">
        <v>144</v>
      </c>
      <c r="E8343" t="s">
        <v>500</v>
      </c>
      <c r="F8343" t="s">
        <v>49</v>
      </c>
      <c r="G8343" t="s">
        <v>24</v>
      </c>
      <c r="H8343">
        <v>6</v>
      </c>
      <c r="I8343">
        <v>77.459999999999994</v>
      </c>
      <c r="J8343">
        <v>0.08</v>
      </c>
      <c r="K8343">
        <v>427.58</v>
      </c>
      <c r="L8343">
        <v>43.08</v>
      </c>
      <c r="M8343">
        <v>169.1</v>
      </c>
      <c r="N8343" s="2">
        <f>Table1[[#This Row],[Profit]]/Table1[[#This Row],[Sales_Value]]</f>
        <v>0.39548154731278357</v>
      </c>
      <c r="O8343" s="3" t="str">
        <f>IF(Table1[[#This Row],[Profit]]&lt;0,"Yes","No")</f>
        <v>No</v>
      </c>
      <c r="P8343" t="str">
        <f>IF(Table1[[#This Row],[Discount_Pct]]&gt;0.3,"High",IF(Table1[[#This Row],[Discount_Pct]]&gt;0.15,"Medium","Low"))</f>
        <v>Low</v>
      </c>
      <c r="Q8343" t="str">
        <f>TEXT(Table1[[#This Row],[Date]],"MMM-YYYY")</f>
        <v>Dec-2024</v>
      </c>
      <c r="R8343" t="str">
        <f>IF(Table1[[#This Row],[Sales_Value]]&gt;500000,"Premium",IF(Table1[[#This Row],[Sales_Value]]&gt;100000,"Mid","Basic"))</f>
        <v>Basic</v>
      </c>
    </row>
    <row r="8344" spans="1:18" x14ac:dyDescent="0.3">
      <c r="A8344" s="1">
        <v>45424</v>
      </c>
      <c r="B8344" t="s">
        <v>8545</v>
      </c>
      <c r="C8344" t="s">
        <v>14</v>
      </c>
      <c r="D8344" t="s">
        <v>26</v>
      </c>
      <c r="E8344" t="s">
        <v>228</v>
      </c>
      <c r="F8344" t="s">
        <v>138</v>
      </c>
      <c r="G8344" t="s">
        <v>46</v>
      </c>
      <c r="H8344">
        <v>31</v>
      </c>
      <c r="I8344">
        <v>6142.8</v>
      </c>
      <c r="J8344">
        <v>0.17</v>
      </c>
      <c r="K8344">
        <v>158054.24</v>
      </c>
      <c r="L8344">
        <v>4553.2700000000004</v>
      </c>
      <c r="M8344">
        <v>16902.87</v>
      </c>
      <c r="N8344" s="2">
        <f>Table1[[#This Row],[Profit]]/Table1[[#This Row],[Sales_Value]]</f>
        <v>0.10694347712532103</v>
      </c>
      <c r="O8344" s="3" t="str">
        <f>IF(Table1[[#This Row],[Profit]]&lt;0,"Yes","No")</f>
        <v>No</v>
      </c>
      <c r="P8344" t="str">
        <f>IF(Table1[[#This Row],[Discount_Pct]]&gt;0.3,"High",IF(Table1[[#This Row],[Discount_Pct]]&gt;0.15,"Medium","Low"))</f>
        <v>Medium</v>
      </c>
      <c r="Q8344" t="str">
        <f>TEXT(Table1[[#This Row],[Date]],"MMM-YYYY")</f>
        <v>May-2024</v>
      </c>
      <c r="R8344" t="str">
        <f>IF(Table1[[#This Row],[Sales_Value]]&gt;500000,"Premium",IF(Table1[[#This Row],[Sales_Value]]&gt;100000,"Mid","Basic"))</f>
        <v>Mid</v>
      </c>
    </row>
    <row r="8345" spans="1:18" x14ac:dyDescent="0.3">
      <c r="A8345" s="1">
        <v>45510</v>
      </c>
      <c r="B8345" t="s">
        <v>8546</v>
      </c>
      <c r="C8345" t="s">
        <v>34</v>
      </c>
      <c r="D8345" t="s">
        <v>207</v>
      </c>
      <c r="E8345" t="s">
        <v>557</v>
      </c>
      <c r="F8345" t="s">
        <v>103</v>
      </c>
      <c r="G8345" t="s">
        <v>24</v>
      </c>
      <c r="H8345">
        <v>18</v>
      </c>
      <c r="I8345">
        <v>242.45</v>
      </c>
      <c r="J8345">
        <v>0.26</v>
      </c>
      <c r="K8345">
        <v>3229.43</v>
      </c>
      <c r="L8345">
        <v>129.86000000000001</v>
      </c>
      <c r="M8345">
        <v>891.95</v>
      </c>
      <c r="N8345" s="2">
        <f>Table1[[#This Row],[Profit]]/Table1[[#This Row],[Sales_Value]]</f>
        <v>0.27619425099785416</v>
      </c>
      <c r="O8345" s="3" t="str">
        <f>IF(Table1[[#This Row],[Profit]]&lt;0,"Yes","No")</f>
        <v>No</v>
      </c>
      <c r="P8345" t="str">
        <f>IF(Table1[[#This Row],[Discount_Pct]]&gt;0.3,"High",IF(Table1[[#This Row],[Discount_Pct]]&gt;0.15,"Medium","Low"))</f>
        <v>Medium</v>
      </c>
      <c r="Q8345" t="str">
        <f>TEXT(Table1[[#This Row],[Date]],"MMM-YYYY")</f>
        <v>Aug-2024</v>
      </c>
      <c r="R8345" t="str">
        <f>IF(Table1[[#This Row],[Sales_Value]]&gt;500000,"Premium",IF(Table1[[#This Row],[Sales_Value]]&gt;100000,"Mid","Basic"))</f>
        <v>Basic</v>
      </c>
    </row>
    <row r="8346" spans="1:18" x14ac:dyDescent="0.3">
      <c r="A8346" s="1">
        <v>45372</v>
      </c>
      <c r="B8346" t="s">
        <v>8547</v>
      </c>
      <c r="C8346" t="s">
        <v>34</v>
      </c>
      <c r="D8346" t="s">
        <v>105</v>
      </c>
      <c r="E8346" t="s">
        <v>260</v>
      </c>
      <c r="F8346" t="s">
        <v>134</v>
      </c>
      <c r="G8346" t="s">
        <v>24</v>
      </c>
      <c r="H8346">
        <v>3</v>
      </c>
      <c r="I8346">
        <v>118.91</v>
      </c>
      <c r="J8346">
        <v>0.27</v>
      </c>
      <c r="K8346">
        <v>260.41000000000003</v>
      </c>
      <c r="L8346">
        <v>63.45</v>
      </c>
      <c r="M8346">
        <v>70.06</v>
      </c>
      <c r="N8346" s="2">
        <f>Table1[[#This Row],[Profit]]/Table1[[#This Row],[Sales_Value]]</f>
        <v>0.26903728735455629</v>
      </c>
      <c r="O8346" s="3" t="str">
        <f>IF(Table1[[#This Row],[Profit]]&lt;0,"Yes","No")</f>
        <v>No</v>
      </c>
      <c r="P8346" t="str">
        <f>IF(Table1[[#This Row],[Discount_Pct]]&gt;0.3,"High",IF(Table1[[#This Row],[Discount_Pct]]&gt;0.15,"Medium","Low"))</f>
        <v>Medium</v>
      </c>
      <c r="Q8346" t="str">
        <f>TEXT(Table1[[#This Row],[Date]],"MMM-YYYY")</f>
        <v>Mar-2024</v>
      </c>
      <c r="R8346" t="str">
        <f>IF(Table1[[#This Row],[Sales_Value]]&gt;500000,"Premium",IF(Table1[[#This Row],[Sales_Value]]&gt;100000,"Mid","Basic"))</f>
        <v>Basic</v>
      </c>
    </row>
    <row r="8347" spans="1:18" x14ac:dyDescent="0.3">
      <c r="A8347" s="1">
        <v>45328</v>
      </c>
      <c r="B8347" t="s">
        <v>8548</v>
      </c>
      <c r="C8347" t="s">
        <v>39</v>
      </c>
      <c r="D8347" t="s">
        <v>40</v>
      </c>
      <c r="E8347" t="s">
        <v>171</v>
      </c>
      <c r="F8347" t="s">
        <v>152</v>
      </c>
      <c r="G8347" t="s">
        <v>24</v>
      </c>
      <c r="H8347">
        <v>18</v>
      </c>
      <c r="I8347">
        <v>26.28</v>
      </c>
      <c r="J8347">
        <v>0.17</v>
      </c>
      <c r="K8347">
        <v>392.62</v>
      </c>
      <c r="L8347">
        <v>10.119999999999999</v>
      </c>
      <c r="M8347">
        <v>210.46</v>
      </c>
      <c r="N8347" s="2">
        <f>Table1[[#This Row],[Profit]]/Table1[[#This Row],[Sales_Value]]</f>
        <v>0.53603993683459839</v>
      </c>
      <c r="O8347" s="3" t="str">
        <f>IF(Table1[[#This Row],[Profit]]&lt;0,"Yes","No")</f>
        <v>No</v>
      </c>
      <c r="P8347" t="str">
        <f>IF(Table1[[#This Row],[Discount_Pct]]&gt;0.3,"High",IF(Table1[[#This Row],[Discount_Pct]]&gt;0.15,"Medium","Low"))</f>
        <v>Medium</v>
      </c>
      <c r="Q8347" t="str">
        <f>TEXT(Table1[[#This Row],[Date]],"MMM-YYYY")</f>
        <v>Feb-2024</v>
      </c>
      <c r="R8347" t="str">
        <f>IF(Table1[[#This Row],[Sales_Value]]&gt;500000,"Premium",IF(Table1[[#This Row],[Sales_Value]]&gt;100000,"Mid","Basic"))</f>
        <v>Basic</v>
      </c>
    </row>
    <row r="8348" spans="1:18" x14ac:dyDescent="0.3">
      <c r="A8348" s="1">
        <v>45579</v>
      </c>
      <c r="B8348" t="s">
        <v>8549</v>
      </c>
      <c r="C8348" t="s">
        <v>34</v>
      </c>
      <c r="D8348" t="s">
        <v>207</v>
      </c>
      <c r="E8348" t="s">
        <v>87</v>
      </c>
      <c r="F8348" t="s">
        <v>91</v>
      </c>
      <c r="G8348" t="s">
        <v>46</v>
      </c>
      <c r="H8348">
        <v>89</v>
      </c>
      <c r="I8348">
        <v>7000.26</v>
      </c>
      <c r="J8348">
        <v>0.09</v>
      </c>
      <c r="K8348">
        <v>566951.06000000006</v>
      </c>
      <c r="L8348">
        <v>6013.22</v>
      </c>
      <c r="M8348">
        <v>31774.48</v>
      </c>
      <c r="N8348" s="2">
        <f>Table1[[#This Row],[Profit]]/Table1[[#This Row],[Sales_Value]]</f>
        <v>5.6044484686209067E-2</v>
      </c>
      <c r="O8348" s="3" t="str">
        <f>IF(Table1[[#This Row],[Profit]]&lt;0,"Yes","No")</f>
        <v>No</v>
      </c>
      <c r="P8348" t="str">
        <f>IF(Table1[[#This Row],[Discount_Pct]]&gt;0.3,"High",IF(Table1[[#This Row],[Discount_Pct]]&gt;0.15,"Medium","Low"))</f>
        <v>Low</v>
      </c>
      <c r="Q8348" t="str">
        <f>TEXT(Table1[[#This Row],[Date]],"MMM-YYYY")</f>
        <v>Oct-2024</v>
      </c>
      <c r="R8348" t="str">
        <f>IF(Table1[[#This Row],[Sales_Value]]&gt;500000,"Premium",IF(Table1[[#This Row],[Sales_Value]]&gt;100000,"Mid","Basic"))</f>
        <v>Premium</v>
      </c>
    </row>
    <row r="8349" spans="1:18" x14ac:dyDescent="0.3">
      <c r="A8349" s="1">
        <v>45310</v>
      </c>
      <c r="B8349" t="s">
        <v>8550</v>
      </c>
      <c r="C8349" t="s">
        <v>14</v>
      </c>
      <c r="D8349" t="s">
        <v>144</v>
      </c>
      <c r="E8349" t="s">
        <v>195</v>
      </c>
      <c r="F8349" t="s">
        <v>95</v>
      </c>
      <c r="G8349" t="s">
        <v>77</v>
      </c>
      <c r="H8349">
        <v>27</v>
      </c>
      <c r="I8349">
        <v>3356.15</v>
      </c>
      <c r="J8349">
        <v>0.16</v>
      </c>
      <c r="K8349">
        <v>76117.48</v>
      </c>
      <c r="L8349">
        <v>2145.0500000000002</v>
      </c>
      <c r="M8349">
        <v>18201.13</v>
      </c>
      <c r="N8349" s="2">
        <f>Table1[[#This Row],[Profit]]/Table1[[#This Row],[Sales_Value]]</f>
        <v>0.23911892511417879</v>
      </c>
      <c r="O8349" s="3" t="str">
        <f>IF(Table1[[#This Row],[Profit]]&lt;0,"Yes","No")</f>
        <v>No</v>
      </c>
      <c r="P8349" t="str">
        <f>IF(Table1[[#This Row],[Discount_Pct]]&gt;0.3,"High",IF(Table1[[#This Row],[Discount_Pct]]&gt;0.15,"Medium","Low"))</f>
        <v>Medium</v>
      </c>
      <c r="Q8349" t="str">
        <f>TEXT(Table1[[#This Row],[Date]],"MMM-YYYY")</f>
        <v>Jan-2024</v>
      </c>
      <c r="R8349" t="str">
        <f>IF(Table1[[#This Row],[Sales_Value]]&gt;500000,"Premium",IF(Table1[[#This Row],[Sales_Value]]&gt;100000,"Mid","Basic"))</f>
        <v>Basic</v>
      </c>
    </row>
    <row r="8350" spans="1:18" x14ac:dyDescent="0.3">
      <c r="A8350" s="1">
        <v>45329</v>
      </c>
      <c r="B8350" t="s">
        <v>8551</v>
      </c>
      <c r="C8350" t="s">
        <v>14</v>
      </c>
      <c r="D8350" t="s">
        <v>160</v>
      </c>
      <c r="E8350" t="s">
        <v>370</v>
      </c>
      <c r="F8350" t="s">
        <v>76</v>
      </c>
      <c r="G8350" t="s">
        <v>77</v>
      </c>
      <c r="H8350">
        <v>66</v>
      </c>
      <c r="I8350">
        <v>2005.5</v>
      </c>
      <c r="J8350">
        <v>0.11</v>
      </c>
      <c r="K8350">
        <v>117803.07</v>
      </c>
      <c r="L8350">
        <v>1050.5999999999999</v>
      </c>
      <c r="M8350">
        <v>48463.47</v>
      </c>
      <c r="N8350" s="2">
        <f>Table1[[#This Row],[Profit]]/Table1[[#This Row],[Sales_Value]]</f>
        <v>0.4113939475431328</v>
      </c>
      <c r="O8350" s="3" t="str">
        <f>IF(Table1[[#This Row],[Profit]]&lt;0,"Yes","No")</f>
        <v>No</v>
      </c>
      <c r="P8350" t="str">
        <f>IF(Table1[[#This Row],[Discount_Pct]]&gt;0.3,"High",IF(Table1[[#This Row],[Discount_Pct]]&gt;0.15,"Medium","Low"))</f>
        <v>Low</v>
      </c>
      <c r="Q8350" t="str">
        <f>TEXT(Table1[[#This Row],[Date]],"MMM-YYYY")</f>
        <v>Feb-2024</v>
      </c>
      <c r="R8350" t="str">
        <f>IF(Table1[[#This Row],[Sales_Value]]&gt;500000,"Premium",IF(Table1[[#This Row],[Sales_Value]]&gt;100000,"Mid","Basic"))</f>
        <v>Mid</v>
      </c>
    </row>
    <row r="8351" spans="1:18" x14ac:dyDescent="0.3">
      <c r="A8351" s="1">
        <v>45592</v>
      </c>
      <c r="B8351" t="s">
        <v>8552</v>
      </c>
      <c r="C8351" t="s">
        <v>34</v>
      </c>
      <c r="D8351" t="s">
        <v>35</v>
      </c>
      <c r="E8351" t="s">
        <v>266</v>
      </c>
      <c r="F8351" t="s">
        <v>64</v>
      </c>
      <c r="G8351" t="s">
        <v>53</v>
      </c>
      <c r="H8351">
        <v>91</v>
      </c>
      <c r="I8351">
        <v>691.09</v>
      </c>
      <c r="J8351">
        <v>0.09</v>
      </c>
      <c r="K8351">
        <v>57229.16</v>
      </c>
      <c r="L8351">
        <v>321.73</v>
      </c>
      <c r="M8351">
        <v>27951.73</v>
      </c>
      <c r="N8351" s="2">
        <f>Table1[[#This Row],[Profit]]/Table1[[#This Row],[Sales_Value]]</f>
        <v>0.48841761787172827</v>
      </c>
      <c r="O8351" s="3" t="str">
        <f>IF(Table1[[#This Row],[Profit]]&lt;0,"Yes","No")</f>
        <v>No</v>
      </c>
      <c r="P8351" t="str">
        <f>IF(Table1[[#This Row],[Discount_Pct]]&gt;0.3,"High",IF(Table1[[#This Row],[Discount_Pct]]&gt;0.15,"Medium","Low"))</f>
        <v>Low</v>
      </c>
      <c r="Q8351" t="str">
        <f>TEXT(Table1[[#This Row],[Date]],"MMM-YYYY")</f>
        <v>Oct-2024</v>
      </c>
      <c r="R8351" t="str">
        <f>IF(Table1[[#This Row],[Sales_Value]]&gt;500000,"Premium",IF(Table1[[#This Row],[Sales_Value]]&gt;100000,"Mid","Basic"))</f>
        <v>Basic</v>
      </c>
    </row>
    <row r="8352" spans="1:18" x14ac:dyDescent="0.3">
      <c r="A8352" s="1">
        <v>45610</v>
      </c>
      <c r="B8352" t="s">
        <v>8553</v>
      </c>
      <c r="C8352" t="s">
        <v>20</v>
      </c>
      <c r="D8352" t="s">
        <v>72</v>
      </c>
      <c r="E8352" t="s">
        <v>421</v>
      </c>
      <c r="F8352" t="s">
        <v>103</v>
      </c>
      <c r="G8352" t="s">
        <v>24</v>
      </c>
      <c r="H8352">
        <v>39</v>
      </c>
      <c r="I8352">
        <v>219.57</v>
      </c>
      <c r="J8352">
        <v>0.08</v>
      </c>
      <c r="K8352">
        <v>7878.17</v>
      </c>
      <c r="L8352">
        <v>143.29</v>
      </c>
      <c r="M8352">
        <v>2289.86</v>
      </c>
      <c r="N8352" s="2">
        <f>Table1[[#This Row],[Profit]]/Table1[[#This Row],[Sales_Value]]</f>
        <v>0.29065887128609819</v>
      </c>
      <c r="O8352" s="3" t="str">
        <f>IF(Table1[[#This Row],[Profit]]&lt;0,"Yes","No")</f>
        <v>No</v>
      </c>
      <c r="P8352" t="str">
        <f>IF(Table1[[#This Row],[Discount_Pct]]&gt;0.3,"High",IF(Table1[[#This Row],[Discount_Pct]]&gt;0.15,"Medium","Low"))</f>
        <v>Low</v>
      </c>
      <c r="Q8352" t="str">
        <f>TEXT(Table1[[#This Row],[Date]],"MMM-YYYY")</f>
        <v>Nov-2024</v>
      </c>
      <c r="R8352" t="str">
        <f>IF(Table1[[#This Row],[Sales_Value]]&gt;500000,"Premium",IF(Table1[[#This Row],[Sales_Value]]&gt;100000,"Mid","Basic"))</f>
        <v>Basic</v>
      </c>
    </row>
    <row r="8353" spans="1:18" x14ac:dyDescent="0.3">
      <c r="A8353" s="1">
        <v>45501</v>
      </c>
      <c r="B8353" t="s">
        <v>8554</v>
      </c>
      <c r="C8353" t="s">
        <v>39</v>
      </c>
      <c r="D8353" t="s">
        <v>108</v>
      </c>
      <c r="E8353" t="s">
        <v>252</v>
      </c>
      <c r="F8353" t="s">
        <v>110</v>
      </c>
      <c r="G8353" t="s">
        <v>24</v>
      </c>
      <c r="H8353">
        <v>82</v>
      </c>
      <c r="I8353">
        <v>358.08</v>
      </c>
      <c r="J8353">
        <v>0.21</v>
      </c>
      <c r="K8353">
        <v>23196.42</v>
      </c>
      <c r="L8353">
        <v>232.38</v>
      </c>
      <c r="M8353">
        <v>4141.26</v>
      </c>
      <c r="N8353" s="2">
        <f>Table1[[#This Row],[Profit]]/Table1[[#This Row],[Sales_Value]]</f>
        <v>0.17853013525362968</v>
      </c>
      <c r="O8353" s="3" t="str">
        <f>IF(Table1[[#This Row],[Profit]]&lt;0,"Yes","No")</f>
        <v>No</v>
      </c>
      <c r="P8353" t="str">
        <f>IF(Table1[[#This Row],[Discount_Pct]]&gt;0.3,"High",IF(Table1[[#This Row],[Discount_Pct]]&gt;0.15,"Medium","Low"))</f>
        <v>Medium</v>
      </c>
      <c r="Q8353" t="str">
        <f>TEXT(Table1[[#This Row],[Date]],"MMM-YYYY")</f>
        <v>Jul-2024</v>
      </c>
      <c r="R8353" t="str">
        <f>IF(Table1[[#This Row],[Sales_Value]]&gt;500000,"Premium",IF(Table1[[#This Row],[Sales_Value]]&gt;100000,"Mid","Basic"))</f>
        <v>Basic</v>
      </c>
    </row>
    <row r="8354" spans="1:18" x14ac:dyDescent="0.3">
      <c r="A8354" s="1">
        <v>45405</v>
      </c>
      <c r="B8354" t="s">
        <v>8555</v>
      </c>
      <c r="C8354" t="s">
        <v>39</v>
      </c>
      <c r="D8354" t="s">
        <v>93</v>
      </c>
      <c r="E8354" t="s">
        <v>524</v>
      </c>
      <c r="F8354" t="s">
        <v>64</v>
      </c>
      <c r="G8354" t="s">
        <v>53</v>
      </c>
      <c r="H8354">
        <v>71</v>
      </c>
      <c r="I8354">
        <v>696.06</v>
      </c>
      <c r="J8354">
        <v>0.2</v>
      </c>
      <c r="K8354">
        <v>39536.21</v>
      </c>
      <c r="L8354">
        <v>290.08999999999997</v>
      </c>
      <c r="M8354">
        <v>18939.82</v>
      </c>
      <c r="N8354" s="2">
        <f>Table1[[#This Row],[Profit]]/Table1[[#This Row],[Sales_Value]]</f>
        <v>0.47904996457677657</v>
      </c>
      <c r="O8354" s="3" t="str">
        <f>IF(Table1[[#This Row],[Profit]]&lt;0,"Yes","No")</f>
        <v>No</v>
      </c>
      <c r="P8354" t="str">
        <f>IF(Table1[[#This Row],[Discount_Pct]]&gt;0.3,"High",IF(Table1[[#This Row],[Discount_Pct]]&gt;0.15,"Medium","Low"))</f>
        <v>Medium</v>
      </c>
      <c r="Q8354" t="str">
        <f>TEXT(Table1[[#This Row],[Date]],"MMM-YYYY")</f>
        <v>Apr-2024</v>
      </c>
      <c r="R8354" t="str">
        <f>IF(Table1[[#This Row],[Sales_Value]]&gt;500000,"Premium",IF(Table1[[#This Row],[Sales_Value]]&gt;100000,"Mid","Basic"))</f>
        <v>Basic</v>
      </c>
    </row>
    <row r="8355" spans="1:18" x14ac:dyDescent="0.3">
      <c r="A8355" s="1">
        <v>45434</v>
      </c>
      <c r="B8355" t="s">
        <v>8556</v>
      </c>
      <c r="C8355" t="s">
        <v>39</v>
      </c>
      <c r="D8355" t="s">
        <v>66</v>
      </c>
      <c r="E8355" t="s">
        <v>87</v>
      </c>
      <c r="F8355" t="s">
        <v>178</v>
      </c>
      <c r="G8355" t="s">
        <v>46</v>
      </c>
      <c r="H8355">
        <v>23</v>
      </c>
      <c r="I8355">
        <v>24947.5</v>
      </c>
      <c r="J8355">
        <v>0.03</v>
      </c>
      <c r="K8355">
        <v>556578.73</v>
      </c>
      <c r="L8355">
        <v>16788.68</v>
      </c>
      <c r="M8355">
        <v>170439.08</v>
      </c>
      <c r="N8355" s="2">
        <f>Table1[[#This Row],[Profit]]/Table1[[#This Row],[Sales_Value]]</f>
        <v>0.30622636262079223</v>
      </c>
      <c r="O8355" s="3" t="str">
        <f>IF(Table1[[#This Row],[Profit]]&lt;0,"Yes","No")</f>
        <v>No</v>
      </c>
      <c r="P8355" t="str">
        <f>IF(Table1[[#This Row],[Discount_Pct]]&gt;0.3,"High",IF(Table1[[#This Row],[Discount_Pct]]&gt;0.15,"Medium","Low"))</f>
        <v>Low</v>
      </c>
      <c r="Q8355" t="str">
        <f>TEXT(Table1[[#This Row],[Date]],"MMM-YYYY")</f>
        <v>May-2024</v>
      </c>
      <c r="R8355" t="str">
        <f>IF(Table1[[#This Row],[Sales_Value]]&gt;500000,"Premium",IF(Table1[[#This Row],[Sales_Value]]&gt;100000,"Mid","Basic"))</f>
        <v>Premium</v>
      </c>
    </row>
    <row r="8356" spans="1:18" x14ac:dyDescent="0.3">
      <c r="A8356" s="1">
        <v>45449</v>
      </c>
      <c r="B8356" t="s">
        <v>8557</v>
      </c>
      <c r="C8356" t="s">
        <v>14</v>
      </c>
      <c r="D8356" t="s">
        <v>55</v>
      </c>
      <c r="E8356" t="s">
        <v>325</v>
      </c>
      <c r="F8356" t="s">
        <v>64</v>
      </c>
      <c r="G8356" t="s">
        <v>53</v>
      </c>
      <c r="H8356">
        <v>14</v>
      </c>
      <c r="I8356">
        <v>636.04</v>
      </c>
      <c r="J8356">
        <v>0.03</v>
      </c>
      <c r="K8356">
        <v>8637.42</v>
      </c>
      <c r="L8356">
        <v>291.42</v>
      </c>
      <c r="M8356">
        <v>4557.54</v>
      </c>
      <c r="N8356" s="2">
        <f>Table1[[#This Row],[Profit]]/Table1[[#This Row],[Sales_Value]]</f>
        <v>0.52765061789284295</v>
      </c>
      <c r="O8356" s="3" t="str">
        <f>IF(Table1[[#This Row],[Profit]]&lt;0,"Yes","No")</f>
        <v>No</v>
      </c>
      <c r="P8356" t="str">
        <f>IF(Table1[[#This Row],[Discount_Pct]]&gt;0.3,"High",IF(Table1[[#This Row],[Discount_Pct]]&gt;0.15,"Medium","Low"))</f>
        <v>Low</v>
      </c>
      <c r="Q8356" t="str">
        <f>TEXT(Table1[[#This Row],[Date]],"MMM-YYYY")</f>
        <v>Jun-2024</v>
      </c>
      <c r="R8356" t="str">
        <f>IF(Table1[[#This Row],[Sales_Value]]&gt;500000,"Premium",IF(Table1[[#This Row],[Sales_Value]]&gt;100000,"Mid","Basic"))</f>
        <v>Basic</v>
      </c>
    </row>
    <row r="8357" spans="1:18" x14ac:dyDescent="0.3">
      <c r="A8357" s="1">
        <v>45587</v>
      </c>
      <c r="B8357" t="s">
        <v>8558</v>
      </c>
      <c r="C8357" t="s">
        <v>39</v>
      </c>
      <c r="D8357" t="s">
        <v>192</v>
      </c>
      <c r="E8357" t="s">
        <v>73</v>
      </c>
      <c r="F8357" t="s">
        <v>255</v>
      </c>
      <c r="G8357" t="s">
        <v>53</v>
      </c>
      <c r="H8357">
        <v>13</v>
      </c>
      <c r="I8357">
        <v>2501.2399999999998</v>
      </c>
      <c r="J8357">
        <v>0.17</v>
      </c>
      <c r="K8357">
        <v>26988.38</v>
      </c>
      <c r="L8357">
        <v>1447.36</v>
      </c>
      <c r="M8357">
        <v>8172.7</v>
      </c>
      <c r="N8357" s="2">
        <f>Table1[[#This Row],[Profit]]/Table1[[#This Row],[Sales_Value]]</f>
        <v>0.30282291860422889</v>
      </c>
      <c r="O8357" s="3" t="str">
        <f>IF(Table1[[#This Row],[Profit]]&lt;0,"Yes","No")</f>
        <v>No</v>
      </c>
      <c r="P8357" t="str">
        <f>IF(Table1[[#This Row],[Discount_Pct]]&gt;0.3,"High",IF(Table1[[#This Row],[Discount_Pct]]&gt;0.15,"Medium","Low"))</f>
        <v>Medium</v>
      </c>
      <c r="Q8357" t="str">
        <f>TEXT(Table1[[#This Row],[Date]],"MMM-YYYY")</f>
        <v>Oct-2024</v>
      </c>
      <c r="R8357" t="str">
        <f>IF(Table1[[#This Row],[Sales_Value]]&gt;500000,"Premium",IF(Table1[[#This Row],[Sales_Value]]&gt;100000,"Mid","Basic"))</f>
        <v>Basic</v>
      </c>
    </row>
    <row r="8358" spans="1:18" x14ac:dyDescent="0.3">
      <c r="A8358" s="1">
        <v>45524</v>
      </c>
      <c r="B8358" t="s">
        <v>8559</v>
      </c>
      <c r="C8358" t="s">
        <v>20</v>
      </c>
      <c r="D8358" t="s">
        <v>72</v>
      </c>
      <c r="E8358" t="s">
        <v>219</v>
      </c>
      <c r="F8358" t="s">
        <v>184</v>
      </c>
      <c r="G8358" t="s">
        <v>24</v>
      </c>
      <c r="H8358">
        <v>6</v>
      </c>
      <c r="I8358">
        <v>43.69</v>
      </c>
      <c r="J8358">
        <v>0.05</v>
      </c>
      <c r="K8358">
        <v>249.03</v>
      </c>
      <c r="L8358">
        <v>20.07</v>
      </c>
      <c r="M8358">
        <v>128.61000000000001</v>
      </c>
      <c r="N8358" s="2">
        <f>Table1[[#This Row],[Profit]]/Table1[[#This Row],[Sales_Value]]</f>
        <v>0.51644380195157213</v>
      </c>
      <c r="O8358" s="3" t="str">
        <f>IF(Table1[[#This Row],[Profit]]&lt;0,"Yes","No")</f>
        <v>No</v>
      </c>
      <c r="P8358" t="str">
        <f>IF(Table1[[#This Row],[Discount_Pct]]&gt;0.3,"High",IF(Table1[[#This Row],[Discount_Pct]]&gt;0.15,"Medium","Low"))</f>
        <v>Low</v>
      </c>
      <c r="Q8358" t="str">
        <f>TEXT(Table1[[#This Row],[Date]],"MMM-YYYY")</f>
        <v>Aug-2024</v>
      </c>
      <c r="R8358" t="str">
        <f>IF(Table1[[#This Row],[Sales_Value]]&gt;500000,"Premium",IF(Table1[[#This Row],[Sales_Value]]&gt;100000,"Mid","Basic"))</f>
        <v>Basic</v>
      </c>
    </row>
    <row r="8359" spans="1:18" x14ac:dyDescent="0.3">
      <c r="A8359" s="1">
        <v>45501</v>
      </c>
      <c r="B8359" t="s">
        <v>8560</v>
      </c>
      <c r="C8359" t="s">
        <v>39</v>
      </c>
      <c r="D8359" t="s">
        <v>665</v>
      </c>
      <c r="E8359" t="s">
        <v>280</v>
      </c>
      <c r="F8359" t="s">
        <v>52</v>
      </c>
      <c r="G8359" t="s">
        <v>53</v>
      </c>
      <c r="H8359">
        <v>65</v>
      </c>
      <c r="I8359">
        <v>1701.59</v>
      </c>
      <c r="J8359">
        <v>0.05</v>
      </c>
      <c r="K8359">
        <v>105073.18</v>
      </c>
      <c r="L8359">
        <v>930.31</v>
      </c>
      <c r="M8359">
        <v>44603.03</v>
      </c>
      <c r="N8359" s="2">
        <f>Table1[[#This Row],[Profit]]/Table1[[#This Row],[Sales_Value]]</f>
        <v>0.42449490916711574</v>
      </c>
      <c r="O8359" s="3" t="str">
        <f>IF(Table1[[#This Row],[Profit]]&lt;0,"Yes","No")</f>
        <v>No</v>
      </c>
      <c r="P8359" t="str">
        <f>IF(Table1[[#This Row],[Discount_Pct]]&gt;0.3,"High",IF(Table1[[#This Row],[Discount_Pct]]&gt;0.15,"Medium","Low"))</f>
        <v>Low</v>
      </c>
      <c r="Q8359" t="str">
        <f>TEXT(Table1[[#This Row],[Date]],"MMM-YYYY")</f>
        <v>Jul-2024</v>
      </c>
      <c r="R8359" t="str">
        <f>IF(Table1[[#This Row],[Sales_Value]]&gt;500000,"Premium",IF(Table1[[#This Row],[Sales_Value]]&gt;100000,"Mid","Basic"))</f>
        <v>Mid</v>
      </c>
    </row>
    <row r="8360" spans="1:18" x14ac:dyDescent="0.3">
      <c r="A8360" s="1">
        <v>45366</v>
      </c>
      <c r="B8360" t="s">
        <v>8561</v>
      </c>
      <c r="C8360" t="s">
        <v>20</v>
      </c>
      <c r="D8360" t="s">
        <v>30</v>
      </c>
      <c r="E8360" t="s">
        <v>163</v>
      </c>
      <c r="F8360" t="s">
        <v>154</v>
      </c>
      <c r="G8360" t="s">
        <v>77</v>
      </c>
      <c r="H8360">
        <v>40</v>
      </c>
      <c r="I8360">
        <v>1313.78</v>
      </c>
      <c r="J8360">
        <v>0.28999999999999998</v>
      </c>
      <c r="K8360">
        <v>37311.35</v>
      </c>
      <c r="L8360">
        <v>649.52</v>
      </c>
      <c r="M8360">
        <v>11330.55</v>
      </c>
      <c r="N8360" s="2">
        <f>Table1[[#This Row],[Profit]]/Table1[[#This Row],[Sales_Value]]</f>
        <v>0.30367569117708149</v>
      </c>
      <c r="O8360" s="3" t="str">
        <f>IF(Table1[[#This Row],[Profit]]&lt;0,"Yes","No")</f>
        <v>No</v>
      </c>
      <c r="P8360" t="str">
        <f>IF(Table1[[#This Row],[Discount_Pct]]&gt;0.3,"High",IF(Table1[[#This Row],[Discount_Pct]]&gt;0.15,"Medium","Low"))</f>
        <v>Medium</v>
      </c>
      <c r="Q8360" t="str">
        <f>TEXT(Table1[[#This Row],[Date]],"MMM-YYYY")</f>
        <v>Mar-2024</v>
      </c>
      <c r="R8360" t="str">
        <f>IF(Table1[[#This Row],[Sales_Value]]&gt;500000,"Premium",IF(Table1[[#This Row],[Sales_Value]]&gt;100000,"Mid","Basic"))</f>
        <v>Basic</v>
      </c>
    </row>
    <row r="8361" spans="1:18" x14ac:dyDescent="0.3">
      <c r="A8361" s="1">
        <v>45565</v>
      </c>
      <c r="B8361" t="s">
        <v>8562</v>
      </c>
      <c r="C8361" t="s">
        <v>34</v>
      </c>
      <c r="D8361" t="s">
        <v>35</v>
      </c>
      <c r="E8361" t="s">
        <v>249</v>
      </c>
      <c r="F8361" t="s">
        <v>88</v>
      </c>
      <c r="G8361" t="s">
        <v>53</v>
      </c>
      <c r="H8361">
        <v>95</v>
      </c>
      <c r="I8361">
        <v>1921.74</v>
      </c>
      <c r="J8361">
        <v>0.02</v>
      </c>
      <c r="K8361">
        <v>178913.99</v>
      </c>
      <c r="L8361">
        <v>818.5</v>
      </c>
      <c r="M8361">
        <v>101156.49</v>
      </c>
      <c r="N8361" s="2">
        <f>Table1[[#This Row],[Profit]]/Table1[[#This Row],[Sales_Value]]</f>
        <v>0.56539172817061434</v>
      </c>
      <c r="O8361" s="3" t="str">
        <f>IF(Table1[[#This Row],[Profit]]&lt;0,"Yes","No")</f>
        <v>No</v>
      </c>
      <c r="P8361" t="str">
        <f>IF(Table1[[#This Row],[Discount_Pct]]&gt;0.3,"High",IF(Table1[[#This Row],[Discount_Pct]]&gt;0.15,"Medium","Low"))</f>
        <v>Low</v>
      </c>
      <c r="Q8361" t="str">
        <f>TEXT(Table1[[#This Row],[Date]],"MMM-YYYY")</f>
        <v>Sep-2024</v>
      </c>
      <c r="R8361" t="str">
        <f>IF(Table1[[#This Row],[Sales_Value]]&gt;500000,"Premium",IF(Table1[[#This Row],[Sales_Value]]&gt;100000,"Mid","Basic"))</f>
        <v>Mid</v>
      </c>
    </row>
    <row r="8362" spans="1:18" x14ac:dyDescent="0.3">
      <c r="A8362" s="1">
        <v>45547</v>
      </c>
      <c r="B8362" t="s">
        <v>8563</v>
      </c>
      <c r="C8362" t="s">
        <v>39</v>
      </c>
      <c r="D8362" t="s">
        <v>66</v>
      </c>
      <c r="E8362" t="s">
        <v>145</v>
      </c>
      <c r="F8362" t="s">
        <v>57</v>
      </c>
      <c r="G8362" t="s">
        <v>24</v>
      </c>
      <c r="H8362">
        <v>3</v>
      </c>
      <c r="I8362">
        <v>52.91</v>
      </c>
      <c r="J8362">
        <v>0.09</v>
      </c>
      <c r="K8362">
        <v>144.44</v>
      </c>
      <c r="L8362">
        <v>28.2</v>
      </c>
      <c r="M8362">
        <v>59.84</v>
      </c>
      <c r="N8362" s="2">
        <f>Table1[[#This Row],[Profit]]/Table1[[#This Row],[Sales_Value]]</f>
        <v>0.41428967045139853</v>
      </c>
      <c r="O8362" s="3" t="str">
        <f>IF(Table1[[#This Row],[Profit]]&lt;0,"Yes","No")</f>
        <v>No</v>
      </c>
      <c r="P8362" t="str">
        <f>IF(Table1[[#This Row],[Discount_Pct]]&gt;0.3,"High",IF(Table1[[#This Row],[Discount_Pct]]&gt;0.15,"Medium","Low"))</f>
        <v>Low</v>
      </c>
      <c r="Q8362" t="str">
        <f>TEXT(Table1[[#This Row],[Date]],"MMM-YYYY")</f>
        <v>Sep-2024</v>
      </c>
      <c r="R8362" t="str">
        <f>IF(Table1[[#This Row],[Sales_Value]]&gt;500000,"Premium",IF(Table1[[#This Row],[Sales_Value]]&gt;100000,"Mid","Basic"))</f>
        <v>Basic</v>
      </c>
    </row>
    <row r="8363" spans="1:18" x14ac:dyDescent="0.3">
      <c r="A8363" s="1">
        <v>45292</v>
      </c>
      <c r="B8363" t="s">
        <v>8564</v>
      </c>
      <c r="C8363" t="s">
        <v>34</v>
      </c>
      <c r="D8363" t="s">
        <v>207</v>
      </c>
      <c r="E8363" t="s">
        <v>379</v>
      </c>
      <c r="F8363" t="s">
        <v>142</v>
      </c>
      <c r="G8363" t="s">
        <v>18</v>
      </c>
      <c r="H8363">
        <v>58</v>
      </c>
      <c r="I8363">
        <v>10409.98</v>
      </c>
      <c r="J8363">
        <v>0.1</v>
      </c>
      <c r="K8363">
        <v>543400.95999999996</v>
      </c>
      <c r="L8363">
        <v>9792.94</v>
      </c>
      <c r="M8363">
        <v>-24589.56</v>
      </c>
      <c r="N8363" s="2">
        <f>Table1[[#This Row],[Profit]]/Table1[[#This Row],[Sales_Value]]</f>
        <v>-4.5251226644870121E-2</v>
      </c>
      <c r="O8363" s="3" t="str">
        <f>IF(Table1[[#This Row],[Profit]]&lt;0,"Yes","No")</f>
        <v>Yes</v>
      </c>
      <c r="P8363" t="str">
        <f>IF(Table1[[#This Row],[Discount_Pct]]&gt;0.3,"High",IF(Table1[[#This Row],[Discount_Pct]]&gt;0.15,"Medium","Low"))</f>
        <v>Low</v>
      </c>
      <c r="Q8363" t="str">
        <f>TEXT(Table1[[#This Row],[Date]],"MMM-YYYY")</f>
        <v>Jan-2024</v>
      </c>
      <c r="R8363" t="str">
        <f>IF(Table1[[#This Row],[Sales_Value]]&gt;500000,"Premium",IF(Table1[[#This Row],[Sales_Value]]&gt;100000,"Mid","Basic"))</f>
        <v>Premium</v>
      </c>
    </row>
    <row r="8364" spans="1:18" x14ac:dyDescent="0.3">
      <c r="A8364" s="1">
        <v>45427</v>
      </c>
      <c r="B8364" t="s">
        <v>8565</v>
      </c>
      <c r="C8364" t="s">
        <v>20</v>
      </c>
      <c r="D8364" t="s">
        <v>21</v>
      </c>
      <c r="E8364" t="s">
        <v>73</v>
      </c>
      <c r="F8364" t="s">
        <v>293</v>
      </c>
      <c r="G8364" t="s">
        <v>53</v>
      </c>
      <c r="H8364">
        <v>16</v>
      </c>
      <c r="I8364">
        <v>710</v>
      </c>
      <c r="J8364">
        <v>0.15</v>
      </c>
      <c r="K8364">
        <v>9656</v>
      </c>
      <c r="L8364">
        <v>421.38</v>
      </c>
      <c r="M8364">
        <v>2913.92</v>
      </c>
      <c r="N8364" s="2">
        <f>Table1[[#This Row],[Profit]]/Table1[[#This Row],[Sales_Value]]</f>
        <v>0.30177299088649545</v>
      </c>
      <c r="O8364" s="3" t="str">
        <f>IF(Table1[[#This Row],[Profit]]&lt;0,"Yes","No")</f>
        <v>No</v>
      </c>
      <c r="P8364" t="str">
        <f>IF(Table1[[#This Row],[Discount_Pct]]&gt;0.3,"High",IF(Table1[[#This Row],[Discount_Pct]]&gt;0.15,"Medium","Low"))</f>
        <v>Low</v>
      </c>
      <c r="Q8364" t="str">
        <f>TEXT(Table1[[#This Row],[Date]],"MMM-YYYY")</f>
        <v>May-2024</v>
      </c>
      <c r="R8364" t="str">
        <f>IF(Table1[[#This Row],[Sales_Value]]&gt;500000,"Premium",IF(Table1[[#This Row],[Sales_Value]]&gt;100000,"Mid","Basic"))</f>
        <v>Basic</v>
      </c>
    </row>
    <row r="8365" spans="1:18" x14ac:dyDescent="0.3">
      <c r="A8365" s="1">
        <v>45503</v>
      </c>
      <c r="B8365" t="s">
        <v>8566</v>
      </c>
      <c r="C8365" t="s">
        <v>34</v>
      </c>
      <c r="D8365" t="s">
        <v>35</v>
      </c>
      <c r="E8365" t="s">
        <v>379</v>
      </c>
      <c r="F8365" t="s">
        <v>152</v>
      </c>
      <c r="G8365" t="s">
        <v>24</v>
      </c>
      <c r="H8365">
        <v>9</v>
      </c>
      <c r="I8365">
        <v>24.81</v>
      </c>
      <c r="J8365">
        <v>0.12</v>
      </c>
      <c r="K8365">
        <v>196.5</v>
      </c>
      <c r="L8365">
        <v>10.82</v>
      </c>
      <c r="M8365">
        <v>99.12</v>
      </c>
      <c r="N8365" s="2">
        <f>Table1[[#This Row],[Profit]]/Table1[[#This Row],[Sales_Value]]</f>
        <v>0.50442748091603051</v>
      </c>
      <c r="O8365" s="3" t="str">
        <f>IF(Table1[[#This Row],[Profit]]&lt;0,"Yes","No")</f>
        <v>No</v>
      </c>
      <c r="P8365" t="str">
        <f>IF(Table1[[#This Row],[Discount_Pct]]&gt;0.3,"High",IF(Table1[[#This Row],[Discount_Pct]]&gt;0.15,"Medium","Low"))</f>
        <v>Low</v>
      </c>
      <c r="Q8365" t="str">
        <f>TEXT(Table1[[#This Row],[Date]],"MMM-YYYY")</f>
        <v>Jul-2024</v>
      </c>
      <c r="R8365" t="str">
        <f>IF(Table1[[#This Row],[Sales_Value]]&gt;500000,"Premium",IF(Table1[[#This Row],[Sales_Value]]&gt;100000,"Mid","Basic"))</f>
        <v>Basic</v>
      </c>
    </row>
    <row r="8366" spans="1:18" x14ac:dyDescent="0.3">
      <c r="A8366" s="1">
        <v>45325</v>
      </c>
      <c r="B8366" t="s">
        <v>8567</v>
      </c>
      <c r="C8366" t="s">
        <v>14</v>
      </c>
      <c r="D8366" t="s">
        <v>144</v>
      </c>
      <c r="E8366" t="s">
        <v>234</v>
      </c>
      <c r="F8366" t="s">
        <v>110</v>
      </c>
      <c r="G8366" t="s">
        <v>24</v>
      </c>
      <c r="H8366">
        <v>56</v>
      </c>
      <c r="I8366">
        <v>377.08</v>
      </c>
      <c r="J8366">
        <v>0</v>
      </c>
      <c r="K8366">
        <v>21116.48</v>
      </c>
      <c r="L8366">
        <v>218.11</v>
      </c>
      <c r="M8366">
        <v>8902.32</v>
      </c>
      <c r="N8366" s="2">
        <f>Table1[[#This Row],[Profit]]/Table1[[#This Row],[Sales_Value]]</f>
        <v>0.42158162724090376</v>
      </c>
      <c r="O8366" s="3" t="str">
        <f>IF(Table1[[#This Row],[Profit]]&lt;0,"Yes","No")</f>
        <v>No</v>
      </c>
      <c r="P8366" t="str">
        <f>IF(Table1[[#This Row],[Discount_Pct]]&gt;0.3,"High",IF(Table1[[#This Row],[Discount_Pct]]&gt;0.15,"Medium","Low"))</f>
        <v>Low</v>
      </c>
      <c r="Q8366" t="str">
        <f>TEXT(Table1[[#This Row],[Date]],"MMM-YYYY")</f>
        <v>Feb-2024</v>
      </c>
      <c r="R8366" t="str">
        <f>IF(Table1[[#This Row],[Sales_Value]]&gt;500000,"Premium",IF(Table1[[#This Row],[Sales_Value]]&gt;100000,"Mid","Basic"))</f>
        <v>Basic</v>
      </c>
    </row>
    <row r="8367" spans="1:18" x14ac:dyDescent="0.3">
      <c r="A8367" s="1">
        <v>45496</v>
      </c>
      <c r="B8367" t="s">
        <v>8568</v>
      </c>
      <c r="C8367" t="s">
        <v>20</v>
      </c>
      <c r="D8367" t="s">
        <v>30</v>
      </c>
      <c r="E8367" t="s">
        <v>121</v>
      </c>
      <c r="F8367" t="s">
        <v>37</v>
      </c>
      <c r="G8367" t="s">
        <v>18</v>
      </c>
      <c r="H8367">
        <v>78</v>
      </c>
      <c r="I8367">
        <v>43191.57</v>
      </c>
      <c r="J8367">
        <v>7.0000000000000007E-2</v>
      </c>
      <c r="K8367">
        <v>3133116.49</v>
      </c>
      <c r="L8367">
        <v>31849.71</v>
      </c>
      <c r="M8367">
        <v>648839.11</v>
      </c>
      <c r="N8367" s="2">
        <f>Table1[[#This Row],[Profit]]/Table1[[#This Row],[Sales_Value]]</f>
        <v>0.20709064347620218</v>
      </c>
      <c r="O8367" s="3" t="str">
        <f>IF(Table1[[#This Row],[Profit]]&lt;0,"Yes","No")</f>
        <v>No</v>
      </c>
      <c r="P8367" t="str">
        <f>IF(Table1[[#This Row],[Discount_Pct]]&gt;0.3,"High",IF(Table1[[#This Row],[Discount_Pct]]&gt;0.15,"Medium","Low"))</f>
        <v>Low</v>
      </c>
      <c r="Q8367" t="str">
        <f>TEXT(Table1[[#This Row],[Date]],"MMM-YYYY")</f>
        <v>Jul-2024</v>
      </c>
      <c r="R8367" t="str">
        <f>IF(Table1[[#This Row],[Sales_Value]]&gt;500000,"Premium",IF(Table1[[#This Row],[Sales_Value]]&gt;100000,"Mid","Basic"))</f>
        <v>Premium</v>
      </c>
    </row>
    <row r="8368" spans="1:18" x14ac:dyDescent="0.3">
      <c r="A8368" s="1">
        <v>45394</v>
      </c>
      <c r="B8368" t="s">
        <v>8569</v>
      </c>
      <c r="C8368" t="s">
        <v>20</v>
      </c>
      <c r="D8368" t="s">
        <v>148</v>
      </c>
      <c r="E8368" t="s">
        <v>186</v>
      </c>
      <c r="F8368" t="s">
        <v>37</v>
      </c>
      <c r="G8368" t="s">
        <v>18</v>
      </c>
      <c r="H8368">
        <v>63</v>
      </c>
      <c r="I8368">
        <v>34219.5</v>
      </c>
      <c r="J8368">
        <v>0.02</v>
      </c>
      <c r="K8368">
        <v>2112711.9300000002</v>
      </c>
      <c r="L8368">
        <v>28922.639999999999</v>
      </c>
      <c r="M8368">
        <v>290585.61</v>
      </c>
      <c r="N8368" s="2">
        <f>Table1[[#This Row],[Profit]]/Table1[[#This Row],[Sales_Value]]</f>
        <v>0.13754151991748348</v>
      </c>
      <c r="O8368" s="3" t="str">
        <f>IF(Table1[[#This Row],[Profit]]&lt;0,"Yes","No")</f>
        <v>No</v>
      </c>
      <c r="P8368" t="str">
        <f>IF(Table1[[#This Row],[Discount_Pct]]&gt;0.3,"High",IF(Table1[[#This Row],[Discount_Pct]]&gt;0.15,"Medium","Low"))</f>
        <v>Low</v>
      </c>
      <c r="Q8368" t="str">
        <f>TEXT(Table1[[#This Row],[Date]],"MMM-YYYY")</f>
        <v>Apr-2024</v>
      </c>
      <c r="R8368" t="str">
        <f>IF(Table1[[#This Row],[Sales_Value]]&gt;500000,"Premium",IF(Table1[[#This Row],[Sales_Value]]&gt;100000,"Mid","Basic"))</f>
        <v>Premium</v>
      </c>
    </row>
    <row r="8369" spans="1:18" x14ac:dyDescent="0.3">
      <c r="A8369" s="1">
        <v>45556</v>
      </c>
      <c r="B8369" t="s">
        <v>8570</v>
      </c>
      <c r="C8369" t="s">
        <v>34</v>
      </c>
      <c r="D8369" t="s">
        <v>80</v>
      </c>
      <c r="E8369" t="s">
        <v>118</v>
      </c>
      <c r="F8369" t="s">
        <v>57</v>
      </c>
      <c r="G8369" t="s">
        <v>24</v>
      </c>
      <c r="H8369">
        <v>7</v>
      </c>
      <c r="I8369">
        <v>62.12</v>
      </c>
      <c r="J8369">
        <v>0.02</v>
      </c>
      <c r="K8369">
        <v>426.14</v>
      </c>
      <c r="L8369">
        <v>29.63</v>
      </c>
      <c r="M8369">
        <v>218.73</v>
      </c>
      <c r="N8369" s="2">
        <f>Table1[[#This Row],[Profit]]/Table1[[#This Row],[Sales_Value]]</f>
        <v>0.51328201999342937</v>
      </c>
      <c r="O8369" s="3" t="str">
        <f>IF(Table1[[#This Row],[Profit]]&lt;0,"Yes","No")</f>
        <v>No</v>
      </c>
      <c r="P8369" t="str">
        <f>IF(Table1[[#This Row],[Discount_Pct]]&gt;0.3,"High",IF(Table1[[#This Row],[Discount_Pct]]&gt;0.15,"Medium","Low"))</f>
        <v>Low</v>
      </c>
      <c r="Q8369" t="str">
        <f>TEXT(Table1[[#This Row],[Date]],"MMM-YYYY")</f>
        <v>Sep-2024</v>
      </c>
      <c r="R8369" t="str">
        <f>IF(Table1[[#This Row],[Sales_Value]]&gt;500000,"Premium",IF(Table1[[#This Row],[Sales_Value]]&gt;100000,"Mid","Basic"))</f>
        <v>Basic</v>
      </c>
    </row>
    <row r="8370" spans="1:18" x14ac:dyDescent="0.3">
      <c r="A8370" s="1">
        <v>45348</v>
      </c>
      <c r="B8370" t="s">
        <v>8571</v>
      </c>
      <c r="C8370" t="s">
        <v>14</v>
      </c>
      <c r="D8370" t="s">
        <v>55</v>
      </c>
      <c r="E8370" t="s">
        <v>36</v>
      </c>
      <c r="F8370" t="s">
        <v>184</v>
      </c>
      <c r="G8370" t="s">
        <v>24</v>
      </c>
      <c r="H8370">
        <v>43</v>
      </c>
      <c r="I8370">
        <v>41.64</v>
      </c>
      <c r="J8370">
        <v>0</v>
      </c>
      <c r="K8370">
        <v>1790.52</v>
      </c>
      <c r="L8370">
        <v>21.27</v>
      </c>
      <c r="M8370">
        <v>875.91</v>
      </c>
      <c r="N8370" s="2">
        <f>Table1[[#This Row],[Profit]]/Table1[[#This Row],[Sales_Value]]</f>
        <v>0.48919308357348701</v>
      </c>
      <c r="O8370" s="3" t="str">
        <f>IF(Table1[[#This Row],[Profit]]&lt;0,"Yes","No")</f>
        <v>No</v>
      </c>
      <c r="P8370" t="str">
        <f>IF(Table1[[#This Row],[Discount_Pct]]&gt;0.3,"High",IF(Table1[[#This Row],[Discount_Pct]]&gt;0.15,"Medium","Low"))</f>
        <v>Low</v>
      </c>
      <c r="Q8370" t="str">
        <f>TEXT(Table1[[#This Row],[Date]],"MMM-YYYY")</f>
        <v>Feb-2024</v>
      </c>
      <c r="R8370" t="str">
        <f>IF(Table1[[#This Row],[Sales_Value]]&gt;500000,"Premium",IF(Table1[[#This Row],[Sales_Value]]&gt;100000,"Mid","Basic"))</f>
        <v>Basic</v>
      </c>
    </row>
    <row r="8371" spans="1:18" x14ac:dyDescent="0.3">
      <c r="A8371" s="1">
        <v>45375</v>
      </c>
      <c r="B8371" t="s">
        <v>8572</v>
      </c>
      <c r="C8371" t="s">
        <v>39</v>
      </c>
      <c r="D8371" t="s">
        <v>93</v>
      </c>
      <c r="E8371" t="s">
        <v>506</v>
      </c>
      <c r="F8371" t="s">
        <v>95</v>
      </c>
      <c r="G8371" t="s">
        <v>77</v>
      </c>
      <c r="H8371">
        <v>49</v>
      </c>
      <c r="I8371">
        <v>3387.7</v>
      </c>
      <c r="J8371">
        <v>0.1</v>
      </c>
      <c r="K8371">
        <v>149397.57</v>
      </c>
      <c r="L8371">
        <v>2137.1</v>
      </c>
      <c r="M8371">
        <v>44679.67</v>
      </c>
      <c r="N8371" s="2">
        <f>Table1[[#This Row],[Profit]]/Table1[[#This Row],[Sales_Value]]</f>
        <v>0.29906557382425963</v>
      </c>
      <c r="O8371" s="3" t="str">
        <f>IF(Table1[[#This Row],[Profit]]&lt;0,"Yes","No")</f>
        <v>No</v>
      </c>
      <c r="P8371" t="str">
        <f>IF(Table1[[#This Row],[Discount_Pct]]&gt;0.3,"High",IF(Table1[[#This Row],[Discount_Pct]]&gt;0.15,"Medium","Low"))</f>
        <v>Low</v>
      </c>
      <c r="Q8371" t="str">
        <f>TEXT(Table1[[#This Row],[Date]],"MMM-YYYY")</f>
        <v>Mar-2024</v>
      </c>
      <c r="R8371" t="str">
        <f>IF(Table1[[#This Row],[Sales_Value]]&gt;500000,"Premium",IF(Table1[[#This Row],[Sales_Value]]&gt;100000,"Mid","Basic"))</f>
        <v>Mid</v>
      </c>
    </row>
    <row r="8372" spans="1:18" x14ac:dyDescent="0.3">
      <c r="A8372" s="1">
        <v>45326</v>
      </c>
      <c r="B8372" t="s">
        <v>8573</v>
      </c>
      <c r="C8372" t="s">
        <v>20</v>
      </c>
      <c r="D8372" t="s">
        <v>72</v>
      </c>
      <c r="E8372" t="s">
        <v>415</v>
      </c>
      <c r="F8372" t="s">
        <v>146</v>
      </c>
      <c r="G8372" t="s">
        <v>24</v>
      </c>
      <c r="H8372">
        <v>20</v>
      </c>
      <c r="I8372">
        <v>50.44</v>
      </c>
      <c r="J8372">
        <v>0.14000000000000001</v>
      </c>
      <c r="K8372">
        <v>867.57</v>
      </c>
      <c r="L8372">
        <v>30.3</v>
      </c>
      <c r="M8372">
        <v>261.57</v>
      </c>
      <c r="N8372" s="2">
        <f>Table1[[#This Row],[Profit]]/Table1[[#This Row],[Sales_Value]]</f>
        <v>0.30149728552162935</v>
      </c>
      <c r="O8372" s="3" t="str">
        <f>IF(Table1[[#This Row],[Profit]]&lt;0,"Yes","No")</f>
        <v>No</v>
      </c>
      <c r="P8372" t="str">
        <f>IF(Table1[[#This Row],[Discount_Pct]]&gt;0.3,"High",IF(Table1[[#This Row],[Discount_Pct]]&gt;0.15,"Medium","Low"))</f>
        <v>Low</v>
      </c>
      <c r="Q8372" t="str">
        <f>TEXT(Table1[[#This Row],[Date]],"MMM-YYYY")</f>
        <v>Feb-2024</v>
      </c>
      <c r="R8372" t="str">
        <f>IF(Table1[[#This Row],[Sales_Value]]&gt;500000,"Premium",IF(Table1[[#This Row],[Sales_Value]]&gt;100000,"Mid","Basic"))</f>
        <v>Basic</v>
      </c>
    </row>
    <row r="8373" spans="1:18" x14ac:dyDescent="0.3">
      <c r="A8373" s="1">
        <v>45424</v>
      </c>
      <c r="B8373" t="s">
        <v>8574</v>
      </c>
      <c r="C8373" t="s">
        <v>20</v>
      </c>
      <c r="D8373" t="s">
        <v>148</v>
      </c>
      <c r="E8373" t="s">
        <v>102</v>
      </c>
      <c r="F8373" t="s">
        <v>184</v>
      </c>
      <c r="G8373" t="s">
        <v>24</v>
      </c>
      <c r="H8373">
        <v>33</v>
      </c>
      <c r="I8373">
        <v>42.41</v>
      </c>
      <c r="J8373">
        <v>0.12</v>
      </c>
      <c r="K8373">
        <v>1231.5899999999999</v>
      </c>
      <c r="L8373">
        <v>21.49</v>
      </c>
      <c r="M8373">
        <v>522.41999999999996</v>
      </c>
      <c r="N8373" s="2">
        <f>Table1[[#This Row],[Profit]]/Table1[[#This Row],[Sales_Value]]</f>
        <v>0.42418337271332179</v>
      </c>
      <c r="O8373" s="3" t="str">
        <f>IF(Table1[[#This Row],[Profit]]&lt;0,"Yes","No")</f>
        <v>No</v>
      </c>
      <c r="P8373" t="str">
        <f>IF(Table1[[#This Row],[Discount_Pct]]&gt;0.3,"High",IF(Table1[[#This Row],[Discount_Pct]]&gt;0.15,"Medium","Low"))</f>
        <v>Low</v>
      </c>
      <c r="Q8373" t="str">
        <f>TEXT(Table1[[#This Row],[Date]],"MMM-YYYY")</f>
        <v>May-2024</v>
      </c>
      <c r="R8373" t="str">
        <f>IF(Table1[[#This Row],[Sales_Value]]&gt;500000,"Premium",IF(Table1[[#This Row],[Sales_Value]]&gt;100000,"Mid","Basic"))</f>
        <v>Basic</v>
      </c>
    </row>
    <row r="8374" spans="1:18" x14ac:dyDescent="0.3">
      <c r="A8374" s="1">
        <v>45581</v>
      </c>
      <c r="B8374" t="s">
        <v>8575</v>
      </c>
      <c r="C8374" t="s">
        <v>39</v>
      </c>
      <c r="D8374" t="s">
        <v>40</v>
      </c>
      <c r="E8374" t="s">
        <v>175</v>
      </c>
      <c r="F8374" t="s">
        <v>113</v>
      </c>
      <c r="G8374" t="s">
        <v>24</v>
      </c>
      <c r="H8374">
        <v>61</v>
      </c>
      <c r="I8374">
        <v>66.680000000000007</v>
      </c>
      <c r="J8374">
        <v>0.28000000000000003</v>
      </c>
      <c r="K8374">
        <v>2928.59</v>
      </c>
      <c r="L8374">
        <v>26.24</v>
      </c>
      <c r="M8374">
        <v>1327.95</v>
      </c>
      <c r="N8374" s="2">
        <f>Table1[[#This Row],[Profit]]/Table1[[#This Row],[Sales_Value]]</f>
        <v>0.45344346596826457</v>
      </c>
      <c r="O8374" s="3" t="str">
        <f>IF(Table1[[#This Row],[Profit]]&lt;0,"Yes","No")</f>
        <v>No</v>
      </c>
      <c r="P8374" t="str">
        <f>IF(Table1[[#This Row],[Discount_Pct]]&gt;0.3,"High",IF(Table1[[#This Row],[Discount_Pct]]&gt;0.15,"Medium","Low"))</f>
        <v>Medium</v>
      </c>
      <c r="Q8374" t="str">
        <f>TEXT(Table1[[#This Row],[Date]],"MMM-YYYY")</f>
        <v>Oct-2024</v>
      </c>
      <c r="R8374" t="str">
        <f>IF(Table1[[#This Row],[Sales_Value]]&gt;500000,"Premium",IF(Table1[[#This Row],[Sales_Value]]&gt;100000,"Mid","Basic"))</f>
        <v>Basic</v>
      </c>
    </row>
    <row r="8375" spans="1:18" x14ac:dyDescent="0.3">
      <c r="A8375" s="1">
        <v>45576</v>
      </c>
      <c r="B8375" t="s">
        <v>8576</v>
      </c>
      <c r="C8375" t="s">
        <v>34</v>
      </c>
      <c r="D8375" t="s">
        <v>80</v>
      </c>
      <c r="E8375" t="s">
        <v>373</v>
      </c>
      <c r="F8375" t="s">
        <v>152</v>
      </c>
      <c r="G8375" t="s">
        <v>24</v>
      </c>
      <c r="H8375">
        <v>100</v>
      </c>
      <c r="I8375">
        <v>22.31</v>
      </c>
      <c r="J8375">
        <v>0.16</v>
      </c>
      <c r="K8375">
        <v>1874.04</v>
      </c>
      <c r="L8375">
        <v>9.4499999999999993</v>
      </c>
      <c r="M8375">
        <v>929.04</v>
      </c>
      <c r="N8375" s="2">
        <f>Table1[[#This Row],[Profit]]/Table1[[#This Row],[Sales_Value]]</f>
        <v>0.49574181981174359</v>
      </c>
      <c r="O8375" s="3" t="str">
        <f>IF(Table1[[#This Row],[Profit]]&lt;0,"Yes","No")</f>
        <v>No</v>
      </c>
      <c r="P8375" t="str">
        <f>IF(Table1[[#This Row],[Discount_Pct]]&gt;0.3,"High",IF(Table1[[#This Row],[Discount_Pct]]&gt;0.15,"Medium","Low"))</f>
        <v>Medium</v>
      </c>
      <c r="Q8375" t="str">
        <f>TEXT(Table1[[#This Row],[Date]],"MMM-YYYY")</f>
        <v>Oct-2024</v>
      </c>
      <c r="R8375" t="str">
        <f>IF(Table1[[#This Row],[Sales_Value]]&gt;500000,"Premium",IF(Table1[[#This Row],[Sales_Value]]&gt;100000,"Mid","Basic"))</f>
        <v>Basic</v>
      </c>
    </row>
    <row r="8376" spans="1:18" x14ac:dyDescent="0.3">
      <c r="A8376" s="1">
        <v>45409</v>
      </c>
      <c r="B8376" t="s">
        <v>8577</v>
      </c>
      <c r="C8376" t="s">
        <v>39</v>
      </c>
      <c r="D8376" t="s">
        <v>40</v>
      </c>
      <c r="E8376" t="s">
        <v>48</v>
      </c>
      <c r="F8376" t="s">
        <v>106</v>
      </c>
      <c r="G8376" t="s">
        <v>77</v>
      </c>
      <c r="H8376">
        <v>21</v>
      </c>
      <c r="I8376">
        <v>192.75</v>
      </c>
      <c r="J8376">
        <v>0.09</v>
      </c>
      <c r="K8376">
        <v>3683.45</v>
      </c>
      <c r="L8376">
        <v>80.52</v>
      </c>
      <c r="M8376">
        <v>1992.53</v>
      </c>
      <c r="N8376" s="2">
        <f>Table1[[#This Row],[Profit]]/Table1[[#This Row],[Sales_Value]]</f>
        <v>0.54094123715538422</v>
      </c>
      <c r="O8376" s="3" t="str">
        <f>IF(Table1[[#This Row],[Profit]]&lt;0,"Yes","No")</f>
        <v>No</v>
      </c>
      <c r="P8376" t="str">
        <f>IF(Table1[[#This Row],[Discount_Pct]]&gt;0.3,"High",IF(Table1[[#This Row],[Discount_Pct]]&gt;0.15,"Medium","Low"))</f>
        <v>Low</v>
      </c>
      <c r="Q8376" t="str">
        <f>TEXT(Table1[[#This Row],[Date]],"MMM-YYYY")</f>
        <v>Apr-2024</v>
      </c>
      <c r="R8376" t="str">
        <f>IF(Table1[[#This Row],[Sales_Value]]&gt;500000,"Premium",IF(Table1[[#This Row],[Sales_Value]]&gt;100000,"Mid","Basic"))</f>
        <v>Basic</v>
      </c>
    </row>
    <row r="8377" spans="1:18" x14ac:dyDescent="0.3">
      <c r="A8377" s="1">
        <v>45334</v>
      </c>
      <c r="B8377" t="s">
        <v>8578</v>
      </c>
      <c r="C8377" t="s">
        <v>39</v>
      </c>
      <c r="D8377" t="s">
        <v>40</v>
      </c>
      <c r="E8377" t="s">
        <v>298</v>
      </c>
      <c r="F8377" t="s">
        <v>82</v>
      </c>
      <c r="G8377" t="s">
        <v>24</v>
      </c>
      <c r="H8377">
        <v>63</v>
      </c>
      <c r="I8377">
        <v>84.92</v>
      </c>
      <c r="J8377">
        <v>0.15</v>
      </c>
      <c r="K8377">
        <v>4547.47</v>
      </c>
      <c r="L8377">
        <v>51.36</v>
      </c>
      <c r="M8377">
        <v>1311.79</v>
      </c>
      <c r="N8377" s="2">
        <f>Table1[[#This Row],[Profit]]/Table1[[#This Row],[Sales_Value]]</f>
        <v>0.28846589422250174</v>
      </c>
      <c r="O8377" s="3" t="str">
        <f>IF(Table1[[#This Row],[Profit]]&lt;0,"Yes","No")</f>
        <v>No</v>
      </c>
      <c r="P8377" t="str">
        <f>IF(Table1[[#This Row],[Discount_Pct]]&gt;0.3,"High",IF(Table1[[#This Row],[Discount_Pct]]&gt;0.15,"Medium","Low"))</f>
        <v>Low</v>
      </c>
      <c r="Q8377" t="str">
        <f>TEXT(Table1[[#This Row],[Date]],"MMM-YYYY")</f>
        <v>Feb-2024</v>
      </c>
      <c r="R8377" t="str">
        <f>IF(Table1[[#This Row],[Sales_Value]]&gt;500000,"Premium",IF(Table1[[#This Row],[Sales_Value]]&gt;100000,"Mid","Basic"))</f>
        <v>Basic</v>
      </c>
    </row>
    <row r="8378" spans="1:18" x14ac:dyDescent="0.3">
      <c r="A8378" s="1">
        <v>45366</v>
      </c>
      <c r="B8378" t="s">
        <v>8579</v>
      </c>
      <c r="C8378" t="s">
        <v>34</v>
      </c>
      <c r="D8378" t="s">
        <v>80</v>
      </c>
      <c r="E8378" t="s">
        <v>121</v>
      </c>
      <c r="F8378" t="s">
        <v>85</v>
      </c>
      <c r="G8378" t="s">
        <v>24</v>
      </c>
      <c r="H8378">
        <v>94</v>
      </c>
      <c r="I8378">
        <v>78.77</v>
      </c>
      <c r="J8378">
        <v>0.04</v>
      </c>
      <c r="K8378">
        <v>7108.2</v>
      </c>
      <c r="L8378">
        <v>30.84</v>
      </c>
      <c r="M8378">
        <v>4209.24</v>
      </c>
      <c r="N8378" s="2">
        <f>Table1[[#This Row],[Profit]]/Table1[[#This Row],[Sales_Value]]</f>
        <v>0.59216679328099942</v>
      </c>
      <c r="O8378" s="3" t="str">
        <f>IF(Table1[[#This Row],[Profit]]&lt;0,"Yes","No")</f>
        <v>No</v>
      </c>
      <c r="P8378" t="str">
        <f>IF(Table1[[#This Row],[Discount_Pct]]&gt;0.3,"High",IF(Table1[[#This Row],[Discount_Pct]]&gt;0.15,"Medium","Low"))</f>
        <v>Low</v>
      </c>
      <c r="Q8378" t="str">
        <f>TEXT(Table1[[#This Row],[Date]],"MMM-YYYY")</f>
        <v>Mar-2024</v>
      </c>
      <c r="R8378" t="str">
        <f>IF(Table1[[#This Row],[Sales_Value]]&gt;500000,"Premium",IF(Table1[[#This Row],[Sales_Value]]&gt;100000,"Mid","Basic"))</f>
        <v>Basic</v>
      </c>
    </row>
    <row r="8379" spans="1:18" x14ac:dyDescent="0.3">
      <c r="A8379" s="1">
        <v>45655</v>
      </c>
      <c r="B8379" t="s">
        <v>8580</v>
      </c>
      <c r="C8379" t="s">
        <v>20</v>
      </c>
      <c r="D8379" t="s">
        <v>21</v>
      </c>
      <c r="E8379" t="s">
        <v>272</v>
      </c>
      <c r="F8379" t="s">
        <v>91</v>
      </c>
      <c r="G8379" t="s">
        <v>46</v>
      </c>
      <c r="H8379">
        <v>88</v>
      </c>
      <c r="I8379">
        <v>8394.2000000000007</v>
      </c>
      <c r="J8379">
        <v>0.2</v>
      </c>
      <c r="K8379">
        <v>590951.68000000005</v>
      </c>
      <c r="L8379">
        <v>5431.06</v>
      </c>
      <c r="M8379">
        <v>113018.4</v>
      </c>
      <c r="N8379" s="2">
        <f>Table1[[#This Row],[Profit]]/Table1[[#This Row],[Sales_Value]]</f>
        <v>0.19124812370446259</v>
      </c>
      <c r="O8379" s="3" t="str">
        <f>IF(Table1[[#This Row],[Profit]]&lt;0,"Yes","No")</f>
        <v>No</v>
      </c>
      <c r="P8379" t="str">
        <f>IF(Table1[[#This Row],[Discount_Pct]]&gt;0.3,"High",IF(Table1[[#This Row],[Discount_Pct]]&gt;0.15,"Medium","Low"))</f>
        <v>Medium</v>
      </c>
      <c r="Q8379" t="str">
        <f>TEXT(Table1[[#This Row],[Date]],"MMM-YYYY")</f>
        <v>Dec-2024</v>
      </c>
      <c r="R8379" t="str">
        <f>IF(Table1[[#This Row],[Sales_Value]]&gt;500000,"Premium",IF(Table1[[#This Row],[Sales_Value]]&gt;100000,"Mid","Basic"))</f>
        <v>Premium</v>
      </c>
    </row>
    <row r="8380" spans="1:18" x14ac:dyDescent="0.3">
      <c r="A8380" s="1">
        <v>45513</v>
      </c>
      <c r="B8380" t="s">
        <v>8581</v>
      </c>
      <c r="C8380" t="s">
        <v>14</v>
      </c>
      <c r="D8380" t="s">
        <v>144</v>
      </c>
      <c r="E8380" t="s">
        <v>211</v>
      </c>
      <c r="F8380" t="s">
        <v>293</v>
      </c>
      <c r="G8380" t="s">
        <v>53</v>
      </c>
      <c r="H8380">
        <v>82</v>
      </c>
      <c r="I8380">
        <v>857.95</v>
      </c>
      <c r="J8380">
        <v>7.0000000000000007E-2</v>
      </c>
      <c r="K8380">
        <v>65427.27</v>
      </c>
      <c r="L8380">
        <v>385.5</v>
      </c>
      <c r="M8380">
        <v>33816.269999999997</v>
      </c>
      <c r="N8380" s="2">
        <f>Table1[[#This Row],[Profit]]/Table1[[#This Row],[Sales_Value]]</f>
        <v>0.51685283521687519</v>
      </c>
      <c r="O8380" s="3" t="str">
        <f>IF(Table1[[#This Row],[Profit]]&lt;0,"Yes","No")</f>
        <v>No</v>
      </c>
      <c r="P8380" t="str">
        <f>IF(Table1[[#This Row],[Discount_Pct]]&gt;0.3,"High",IF(Table1[[#This Row],[Discount_Pct]]&gt;0.15,"Medium","Low"))</f>
        <v>Low</v>
      </c>
      <c r="Q8380" t="str">
        <f>TEXT(Table1[[#This Row],[Date]],"MMM-YYYY")</f>
        <v>Aug-2024</v>
      </c>
      <c r="R8380" t="str">
        <f>IF(Table1[[#This Row],[Sales_Value]]&gt;500000,"Premium",IF(Table1[[#This Row],[Sales_Value]]&gt;100000,"Mid","Basic"))</f>
        <v>Basic</v>
      </c>
    </row>
    <row r="8381" spans="1:18" x14ac:dyDescent="0.3">
      <c r="A8381" s="1">
        <v>45446</v>
      </c>
      <c r="B8381" t="s">
        <v>8582</v>
      </c>
      <c r="C8381" t="s">
        <v>39</v>
      </c>
      <c r="D8381" t="s">
        <v>40</v>
      </c>
      <c r="E8381" t="s">
        <v>359</v>
      </c>
      <c r="F8381" t="s">
        <v>201</v>
      </c>
      <c r="G8381" t="s">
        <v>53</v>
      </c>
      <c r="H8381">
        <v>63</v>
      </c>
      <c r="I8381">
        <v>1053.8800000000001</v>
      </c>
      <c r="J8381">
        <v>0.14000000000000001</v>
      </c>
      <c r="K8381">
        <v>57099.22</v>
      </c>
      <c r="L8381">
        <v>696.84</v>
      </c>
      <c r="M8381">
        <v>13198.3</v>
      </c>
      <c r="N8381" s="2">
        <f>Table1[[#This Row],[Profit]]/Table1[[#This Row],[Sales_Value]]</f>
        <v>0.23114676522726579</v>
      </c>
      <c r="O8381" s="3" t="str">
        <f>IF(Table1[[#This Row],[Profit]]&lt;0,"Yes","No")</f>
        <v>No</v>
      </c>
      <c r="P8381" t="str">
        <f>IF(Table1[[#This Row],[Discount_Pct]]&gt;0.3,"High",IF(Table1[[#This Row],[Discount_Pct]]&gt;0.15,"Medium","Low"))</f>
        <v>Low</v>
      </c>
      <c r="Q8381" t="str">
        <f>TEXT(Table1[[#This Row],[Date]],"MMM-YYYY")</f>
        <v>Jun-2024</v>
      </c>
      <c r="R8381" t="str">
        <f>IF(Table1[[#This Row],[Sales_Value]]&gt;500000,"Premium",IF(Table1[[#This Row],[Sales_Value]]&gt;100000,"Mid","Basic"))</f>
        <v>Basic</v>
      </c>
    </row>
    <row r="8382" spans="1:18" x14ac:dyDescent="0.3">
      <c r="A8382" s="1">
        <v>45314</v>
      </c>
      <c r="B8382" t="s">
        <v>8583</v>
      </c>
      <c r="C8382" t="s">
        <v>39</v>
      </c>
      <c r="D8382" t="s">
        <v>66</v>
      </c>
      <c r="E8382" t="s">
        <v>67</v>
      </c>
      <c r="F8382" t="s">
        <v>122</v>
      </c>
      <c r="G8382" t="s">
        <v>18</v>
      </c>
      <c r="H8382">
        <v>16</v>
      </c>
      <c r="I8382">
        <v>7685.15</v>
      </c>
      <c r="J8382">
        <v>0.02</v>
      </c>
      <c r="K8382">
        <v>120503.15</v>
      </c>
      <c r="L8382">
        <v>7072.81</v>
      </c>
      <c r="M8382">
        <v>7338.19</v>
      </c>
      <c r="N8382" s="2">
        <f>Table1[[#This Row],[Profit]]/Table1[[#This Row],[Sales_Value]]</f>
        <v>6.0896250429968012E-2</v>
      </c>
      <c r="O8382" s="3" t="str">
        <f>IF(Table1[[#This Row],[Profit]]&lt;0,"Yes","No")</f>
        <v>No</v>
      </c>
      <c r="P8382" t="str">
        <f>IF(Table1[[#This Row],[Discount_Pct]]&gt;0.3,"High",IF(Table1[[#This Row],[Discount_Pct]]&gt;0.15,"Medium","Low"))</f>
        <v>Low</v>
      </c>
      <c r="Q8382" t="str">
        <f>TEXT(Table1[[#This Row],[Date]],"MMM-YYYY")</f>
        <v>Jan-2024</v>
      </c>
      <c r="R8382" t="str">
        <f>IF(Table1[[#This Row],[Sales_Value]]&gt;500000,"Premium",IF(Table1[[#This Row],[Sales_Value]]&gt;100000,"Mid","Basic"))</f>
        <v>Mid</v>
      </c>
    </row>
    <row r="8383" spans="1:18" x14ac:dyDescent="0.3">
      <c r="A8383" s="1">
        <v>45413</v>
      </c>
      <c r="B8383" t="s">
        <v>8584</v>
      </c>
      <c r="C8383" t="s">
        <v>14</v>
      </c>
      <c r="D8383" t="s">
        <v>144</v>
      </c>
      <c r="E8383" t="s">
        <v>280</v>
      </c>
      <c r="F8383" t="s">
        <v>68</v>
      </c>
      <c r="G8383" t="s">
        <v>24</v>
      </c>
      <c r="H8383">
        <v>75</v>
      </c>
      <c r="I8383">
        <v>134.54</v>
      </c>
      <c r="J8383">
        <v>0.18</v>
      </c>
      <c r="K8383">
        <v>8274.2099999999991</v>
      </c>
      <c r="L8383">
        <v>55.81</v>
      </c>
      <c r="M8383">
        <v>4088.46</v>
      </c>
      <c r="N8383" s="2">
        <f>Table1[[#This Row],[Profit]]/Table1[[#This Row],[Sales_Value]]</f>
        <v>0.49412088888244321</v>
      </c>
      <c r="O8383" s="3" t="str">
        <f>IF(Table1[[#This Row],[Profit]]&lt;0,"Yes","No")</f>
        <v>No</v>
      </c>
      <c r="P8383" t="str">
        <f>IF(Table1[[#This Row],[Discount_Pct]]&gt;0.3,"High",IF(Table1[[#This Row],[Discount_Pct]]&gt;0.15,"Medium","Low"))</f>
        <v>Medium</v>
      </c>
      <c r="Q8383" t="str">
        <f>TEXT(Table1[[#This Row],[Date]],"MMM-YYYY")</f>
        <v>May-2024</v>
      </c>
      <c r="R8383" t="str">
        <f>IF(Table1[[#This Row],[Sales_Value]]&gt;500000,"Premium",IF(Table1[[#This Row],[Sales_Value]]&gt;100000,"Mid","Basic"))</f>
        <v>Basic</v>
      </c>
    </row>
    <row r="8384" spans="1:18" x14ac:dyDescent="0.3">
      <c r="A8384" s="1">
        <v>45307</v>
      </c>
      <c r="B8384" t="s">
        <v>8585</v>
      </c>
      <c r="C8384" t="s">
        <v>34</v>
      </c>
      <c r="D8384" t="s">
        <v>105</v>
      </c>
      <c r="E8384" t="s">
        <v>223</v>
      </c>
      <c r="F8384" t="s">
        <v>88</v>
      </c>
      <c r="G8384" t="s">
        <v>53</v>
      </c>
      <c r="H8384">
        <v>86</v>
      </c>
      <c r="I8384">
        <v>1544.12</v>
      </c>
      <c r="J8384">
        <v>0.21</v>
      </c>
      <c r="K8384">
        <v>104907.51</v>
      </c>
      <c r="L8384">
        <v>962.23</v>
      </c>
      <c r="M8384">
        <v>22155.73</v>
      </c>
      <c r="N8384" s="2">
        <f>Table1[[#This Row],[Profit]]/Table1[[#This Row],[Sales_Value]]</f>
        <v>0.21119298322875074</v>
      </c>
      <c r="O8384" s="3" t="str">
        <f>IF(Table1[[#This Row],[Profit]]&lt;0,"Yes","No")</f>
        <v>No</v>
      </c>
      <c r="P8384" t="str">
        <f>IF(Table1[[#This Row],[Discount_Pct]]&gt;0.3,"High",IF(Table1[[#This Row],[Discount_Pct]]&gt;0.15,"Medium","Low"))</f>
        <v>Medium</v>
      </c>
      <c r="Q8384" t="str">
        <f>TEXT(Table1[[#This Row],[Date]],"MMM-YYYY")</f>
        <v>Jan-2024</v>
      </c>
      <c r="R8384" t="str">
        <f>IF(Table1[[#This Row],[Sales_Value]]&gt;500000,"Premium",IF(Table1[[#This Row],[Sales_Value]]&gt;100000,"Mid","Basic"))</f>
        <v>Mid</v>
      </c>
    </row>
    <row r="8385" spans="1:18" x14ac:dyDescent="0.3">
      <c r="A8385" s="1">
        <v>45345</v>
      </c>
      <c r="B8385" t="s">
        <v>8586</v>
      </c>
      <c r="C8385" t="s">
        <v>39</v>
      </c>
      <c r="D8385" t="s">
        <v>192</v>
      </c>
      <c r="E8385" t="s">
        <v>36</v>
      </c>
      <c r="F8385" t="s">
        <v>142</v>
      </c>
      <c r="G8385" t="s">
        <v>18</v>
      </c>
      <c r="H8385">
        <v>16</v>
      </c>
      <c r="I8385">
        <v>11220.3</v>
      </c>
      <c r="J8385">
        <v>0.28999999999999998</v>
      </c>
      <c r="K8385">
        <v>127462.61</v>
      </c>
      <c r="L8385">
        <v>8269.3799999999992</v>
      </c>
      <c r="M8385">
        <v>-4847.47</v>
      </c>
      <c r="N8385" s="2">
        <f>Table1[[#This Row],[Profit]]/Table1[[#This Row],[Sales_Value]]</f>
        <v>-3.8030525186954829E-2</v>
      </c>
      <c r="O8385" s="3" t="str">
        <f>IF(Table1[[#This Row],[Profit]]&lt;0,"Yes","No")</f>
        <v>Yes</v>
      </c>
      <c r="P8385" t="str">
        <f>IF(Table1[[#This Row],[Discount_Pct]]&gt;0.3,"High",IF(Table1[[#This Row],[Discount_Pct]]&gt;0.15,"Medium","Low"))</f>
        <v>Medium</v>
      </c>
      <c r="Q8385" t="str">
        <f>TEXT(Table1[[#This Row],[Date]],"MMM-YYYY")</f>
        <v>Feb-2024</v>
      </c>
      <c r="R8385" t="str">
        <f>IF(Table1[[#This Row],[Sales_Value]]&gt;500000,"Premium",IF(Table1[[#This Row],[Sales_Value]]&gt;100000,"Mid","Basic"))</f>
        <v>Mid</v>
      </c>
    </row>
    <row r="8386" spans="1:18" x14ac:dyDescent="0.3">
      <c r="A8386" s="1">
        <v>45547</v>
      </c>
      <c r="B8386" t="s">
        <v>8587</v>
      </c>
      <c r="C8386" t="s">
        <v>14</v>
      </c>
      <c r="D8386" t="s">
        <v>160</v>
      </c>
      <c r="E8386" t="s">
        <v>100</v>
      </c>
      <c r="F8386" t="s">
        <v>156</v>
      </c>
      <c r="G8386" t="s">
        <v>18</v>
      </c>
      <c r="H8386">
        <v>32</v>
      </c>
      <c r="I8386">
        <v>19456.55</v>
      </c>
      <c r="J8386">
        <v>0.18</v>
      </c>
      <c r="K8386">
        <v>510539.87</v>
      </c>
      <c r="L8386">
        <v>14685.31</v>
      </c>
      <c r="M8386">
        <v>40609.949999999997</v>
      </c>
      <c r="N8386" s="2">
        <f>Table1[[#This Row],[Profit]]/Table1[[#This Row],[Sales_Value]]</f>
        <v>7.9543151056939002E-2</v>
      </c>
      <c r="O8386" s="3" t="str">
        <f>IF(Table1[[#This Row],[Profit]]&lt;0,"Yes","No")</f>
        <v>No</v>
      </c>
      <c r="P8386" t="str">
        <f>IF(Table1[[#This Row],[Discount_Pct]]&gt;0.3,"High",IF(Table1[[#This Row],[Discount_Pct]]&gt;0.15,"Medium","Low"))</f>
        <v>Medium</v>
      </c>
      <c r="Q8386" t="str">
        <f>TEXT(Table1[[#This Row],[Date]],"MMM-YYYY")</f>
        <v>Sep-2024</v>
      </c>
      <c r="R8386" t="str">
        <f>IF(Table1[[#This Row],[Sales_Value]]&gt;500000,"Premium",IF(Table1[[#This Row],[Sales_Value]]&gt;100000,"Mid","Basic"))</f>
        <v>Premium</v>
      </c>
    </row>
    <row r="8387" spans="1:18" x14ac:dyDescent="0.3">
      <c r="A8387" s="1">
        <v>45560</v>
      </c>
      <c r="B8387" t="s">
        <v>8588</v>
      </c>
      <c r="C8387" t="s">
        <v>39</v>
      </c>
      <c r="D8387" t="s">
        <v>40</v>
      </c>
      <c r="E8387" t="s">
        <v>288</v>
      </c>
      <c r="F8387" t="s">
        <v>422</v>
      </c>
      <c r="G8387" t="s">
        <v>24</v>
      </c>
      <c r="H8387">
        <v>34</v>
      </c>
      <c r="I8387">
        <v>347.28</v>
      </c>
      <c r="J8387">
        <v>0.05</v>
      </c>
      <c r="K8387">
        <v>11217.14</v>
      </c>
      <c r="L8387">
        <v>227.17</v>
      </c>
      <c r="M8387">
        <v>3493.36</v>
      </c>
      <c r="N8387" s="2">
        <f>Table1[[#This Row],[Profit]]/Table1[[#This Row],[Sales_Value]]</f>
        <v>0.31143054290131</v>
      </c>
      <c r="O8387" s="3" t="str">
        <f>IF(Table1[[#This Row],[Profit]]&lt;0,"Yes","No")</f>
        <v>No</v>
      </c>
      <c r="P8387" t="str">
        <f>IF(Table1[[#This Row],[Discount_Pct]]&gt;0.3,"High",IF(Table1[[#This Row],[Discount_Pct]]&gt;0.15,"Medium","Low"))</f>
        <v>Low</v>
      </c>
      <c r="Q8387" t="str">
        <f>TEXT(Table1[[#This Row],[Date]],"MMM-YYYY")</f>
        <v>Sep-2024</v>
      </c>
      <c r="R8387" t="str">
        <f>IF(Table1[[#This Row],[Sales_Value]]&gt;500000,"Premium",IF(Table1[[#This Row],[Sales_Value]]&gt;100000,"Mid","Basic"))</f>
        <v>Basic</v>
      </c>
    </row>
    <row r="8388" spans="1:18" x14ac:dyDescent="0.3">
      <c r="A8388" s="1">
        <v>45605</v>
      </c>
      <c r="B8388" t="s">
        <v>8589</v>
      </c>
      <c r="C8388" t="s">
        <v>20</v>
      </c>
      <c r="D8388" t="s">
        <v>72</v>
      </c>
      <c r="E8388" t="s">
        <v>311</v>
      </c>
      <c r="F8388" t="s">
        <v>140</v>
      </c>
      <c r="G8388" t="s">
        <v>53</v>
      </c>
      <c r="H8388">
        <v>2</v>
      </c>
      <c r="I8388">
        <v>2294.98</v>
      </c>
      <c r="J8388">
        <v>0.02</v>
      </c>
      <c r="K8388">
        <v>4498.16</v>
      </c>
      <c r="L8388">
        <v>1152.1400000000001</v>
      </c>
      <c r="M8388">
        <v>2193.88</v>
      </c>
      <c r="N8388" s="2">
        <f>Table1[[#This Row],[Profit]]/Table1[[#This Row],[Sales_Value]]</f>
        <v>0.48772831557792523</v>
      </c>
      <c r="O8388" s="3" t="str">
        <f>IF(Table1[[#This Row],[Profit]]&lt;0,"Yes","No")</f>
        <v>No</v>
      </c>
      <c r="P8388" t="str">
        <f>IF(Table1[[#This Row],[Discount_Pct]]&gt;0.3,"High",IF(Table1[[#This Row],[Discount_Pct]]&gt;0.15,"Medium","Low"))</f>
        <v>Low</v>
      </c>
      <c r="Q8388" t="str">
        <f>TEXT(Table1[[#This Row],[Date]],"MMM-YYYY")</f>
        <v>Nov-2024</v>
      </c>
      <c r="R8388" t="str">
        <f>IF(Table1[[#This Row],[Sales_Value]]&gt;500000,"Premium",IF(Table1[[#This Row],[Sales_Value]]&gt;100000,"Mid","Basic"))</f>
        <v>Basic</v>
      </c>
    </row>
    <row r="8389" spans="1:18" x14ac:dyDescent="0.3">
      <c r="A8389" s="1">
        <v>45621</v>
      </c>
      <c r="B8389" t="s">
        <v>8590</v>
      </c>
      <c r="C8389" t="s">
        <v>14</v>
      </c>
      <c r="D8389" t="s">
        <v>160</v>
      </c>
      <c r="E8389" t="s">
        <v>328</v>
      </c>
      <c r="F8389" t="s">
        <v>106</v>
      </c>
      <c r="G8389" t="s">
        <v>77</v>
      </c>
      <c r="H8389">
        <v>36</v>
      </c>
      <c r="I8389">
        <v>183.28</v>
      </c>
      <c r="J8389">
        <v>0.2</v>
      </c>
      <c r="K8389">
        <v>5278.46</v>
      </c>
      <c r="L8389">
        <v>76.56</v>
      </c>
      <c r="M8389">
        <v>2522.3000000000002</v>
      </c>
      <c r="N8389" s="2">
        <f>Table1[[#This Row],[Profit]]/Table1[[#This Row],[Sales_Value]]</f>
        <v>0.47784770558079442</v>
      </c>
      <c r="O8389" s="3" t="str">
        <f>IF(Table1[[#This Row],[Profit]]&lt;0,"Yes","No")</f>
        <v>No</v>
      </c>
      <c r="P8389" t="str">
        <f>IF(Table1[[#This Row],[Discount_Pct]]&gt;0.3,"High",IF(Table1[[#This Row],[Discount_Pct]]&gt;0.15,"Medium","Low"))</f>
        <v>Medium</v>
      </c>
      <c r="Q8389" t="str">
        <f>TEXT(Table1[[#This Row],[Date]],"MMM-YYYY")</f>
        <v>Nov-2024</v>
      </c>
      <c r="R8389" t="str">
        <f>IF(Table1[[#This Row],[Sales_Value]]&gt;500000,"Premium",IF(Table1[[#This Row],[Sales_Value]]&gt;100000,"Mid","Basic"))</f>
        <v>Basic</v>
      </c>
    </row>
    <row r="8390" spans="1:18" x14ac:dyDescent="0.3">
      <c r="A8390" s="1">
        <v>45323</v>
      </c>
      <c r="B8390" t="s">
        <v>8591</v>
      </c>
      <c r="C8390" t="s">
        <v>20</v>
      </c>
      <c r="D8390" t="s">
        <v>21</v>
      </c>
      <c r="E8390" t="s">
        <v>56</v>
      </c>
      <c r="F8390" t="s">
        <v>85</v>
      </c>
      <c r="G8390" t="s">
        <v>24</v>
      </c>
      <c r="H8390">
        <v>34</v>
      </c>
      <c r="I8390">
        <v>89.39</v>
      </c>
      <c r="J8390">
        <v>0.01</v>
      </c>
      <c r="K8390">
        <v>3008.87</v>
      </c>
      <c r="L8390">
        <v>30.41</v>
      </c>
      <c r="M8390">
        <v>1974.93</v>
      </c>
      <c r="N8390" s="2">
        <f>Table1[[#This Row],[Profit]]/Table1[[#This Row],[Sales_Value]]</f>
        <v>0.6563693346671674</v>
      </c>
      <c r="O8390" s="3" t="str">
        <f>IF(Table1[[#This Row],[Profit]]&lt;0,"Yes","No")</f>
        <v>No</v>
      </c>
      <c r="P8390" t="str">
        <f>IF(Table1[[#This Row],[Discount_Pct]]&gt;0.3,"High",IF(Table1[[#This Row],[Discount_Pct]]&gt;0.15,"Medium","Low"))</f>
        <v>Low</v>
      </c>
      <c r="Q8390" t="str">
        <f>TEXT(Table1[[#This Row],[Date]],"MMM-YYYY")</f>
        <v>Feb-2024</v>
      </c>
      <c r="R8390" t="str">
        <f>IF(Table1[[#This Row],[Sales_Value]]&gt;500000,"Premium",IF(Table1[[#This Row],[Sales_Value]]&gt;100000,"Mid","Basic"))</f>
        <v>Basic</v>
      </c>
    </row>
    <row r="8391" spans="1:18" x14ac:dyDescent="0.3">
      <c r="A8391" s="1">
        <v>45542</v>
      </c>
      <c r="B8391" t="s">
        <v>8592</v>
      </c>
      <c r="C8391" t="s">
        <v>20</v>
      </c>
      <c r="D8391" t="s">
        <v>30</v>
      </c>
      <c r="E8391" t="s">
        <v>125</v>
      </c>
      <c r="F8391" t="s">
        <v>82</v>
      </c>
      <c r="G8391" t="s">
        <v>24</v>
      </c>
      <c r="H8391">
        <v>46</v>
      </c>
      <c r="I8391">
        <v>103.3</v>
      </c>
      <c r="J8391">
        <v>0.09</v>
      </c>
      <c r="K8391">
        <v>4324.1400000000003</v>
      </c>
      <c r="L8391">
        <v>50.96</v>
      </c>
      <c r="M8391">
        <v>1979.98</v>
      </c>
      <c r="N8391" s="2">
        <f>Table1[[#This Row],[Profit]]/Table1[[#This Row],[Sales_Value]]</f>
        <v>0.45788989255667017</v>
      </c>
      <c r="O8391" s="3" t="str">
        <f>IF(Table1[[#This Row],[Profit]]&lt;0,"Yes","No")</f>
        <v>No</v>
      </c>
      <c r="P8391" t="str">
        <f>IF(Table1[[#This Row],[Discount_Pct]]&gt;0.3,"High",IF(Table1[[#This Row],[Discount_Pct]]&gt;0.15,"Medium","Low"))</f>
        <v>Low</v>
      </c>
      <c r="Q8391" t="str">
        <f>TEXT(Table1[[#This Row],[Date]],"MMM-YYYY")</f>
        <v>Sep-2024</v>
      </c>
      <c r="R8391" t="str">
        <f>IF(Table1[[#This Row],[Sales_Value]]&gt;500000,"Premium",IF(Table1[[#This Row],[Sales_Value]]&gt;100000,"Mid","Basic"))</f>
        <v>Basic</v>
      </c>
    </row>
    <row r="8392" spans="1:18" x14ac:dyDescent="0.3">
      <c r="A8392" s="1">
        <v>45307</v>
      </c>
      <c r="B8392" t="s">
        <v>8593</v>
      </c>
      <c r="C8392" t="s">
        <v>20</v>
      </c>
      <c r="D8392" t="s">
        <v>30</v>
      </c>
      <c r="E8392" t="s">
        <v>27</v>
      </c>
      <c r="F8392" t="s">
        <v>49</v>
      </c>
      <c r="G8392" t="s">
        <v>24</v>
      </c>
      <c r="H8392">
        <v>17</v>
      </c>
      <c r="I8392">
        <v>74</v>
      </c>
      <c r="J8392">
        <v>0.12</v>
      </c>
      <c r="K8392">
        <v>1107.04</v>
      </c>
      <c r="L8392">
        <v>39.65</v>
      </c>
      <c r="M8392">
        <v>432.99</v>
      </c>
      <c r="N8392" s="2">
        <f>Table1[[#This Row],[Profit]]/Table1[[#This Row],[Sales_Value]]</f>
        <v>0.39112407862407866</v>
      </c>
      <c r="O8392" s="3" t="str">
        <f>IF(Table1[[#This Row],[Profit]]&lt;0,"Yes","No")</f>
        <v>No</v>
      </c>
      <c r="P8392" t="str">
        <f>IF(Table1[[#This Row],[Discount_Pct]]&gt;0.3,"High",IF(Table1[[#This Row],[Discount_Pct]]&gt;0.15,"Medium","Low"))</f>
        <v>Low</v>
      </c>
      <c r="Q8392" t="str">
        <f>TEXT(Table1[[#This Row],[Date]],"MMM-YYYY")</f>
        <v>Jan-2024</v>
      </c>
      <c r="R8392" t="str">
        <f>IF(Table1[[#This Row],[Sales_Value]]&gt;500000,"Premium",IF(Table1[[#This Row],[Sales_Value]]&gt;100000,"Mid","Basic"))</f>
        <v>Basic</v>
      </c>
    </row>
    <row r="8393" spans="1:18" x14ac:dyDescent="0.3">
      <c r="A8393" s="1">
        <v>45562</v>
      </c>
      <c r="B8393" t="s">
        <v>8594</v>
      </c>
      <c r="C8393" t="s">
        <v>14</v>
      </c>
      <c r="D8393" t="s">
        <v>454</v>
      </c>
      <c r="E8393" t="s">
        <v>223</v>
      </c>
      <c r="F8393" t="s">
        <v>76</v>
      </c>
      <c r="G8393" t="s">
        <v>77</v>
      </c>
      <c r="H8393">
        <v>68</v>
      </c>
      <c r="I8393">
        <v>2182.52</v>
      </c>
      <c r="J8393">
        <v>0.09</v>
      </c>
      <c r="K8393">
        <v>135054.34</v>
      </c>
      <c r="L8393">
        <v>1037.74</v>
      </c>
      <c r="M8393">
        <v>64488.02</v>
      </c>
      <c r="N8393" s="2">
        <f>Table1[[#This Row],[Profit]]/Table1[[#This Row],[Sales_Value]]</f>
        <v>0.47749683571812651</v>
      </c>
      <c r="O8393" s="3" t="str">
        <f>IF(Table1[[#This Row],[Profit]]&lt;0,"Yes","No")</f>
        <v>No</v>
      </c>
      <c r="P8393" t="str">
        <f>IF(Table1[[#This Row],[Discount_Pct]]&gt;0.3,"High",IF(Table1[[#This Row],[Discount_Pct]]&gt;0.15,"Medium","Low"))</f>
        <v>Low</v>
      </c>
      <c r="Q8393" t="str">
        <f>TEXT(Table1[[#This Row],[Date]],"MMM-YYYY")</f>
        <v>Sep-2024</v>
      </c>
      <c r="R8393" t="str">
        <f>IF(Table1[[#This Row],[Sales_Value]]&gt;500000,"Premium",IF(Table1[[#This Row],[Sales_Value]]&gt;100000,"Mid","Basic"))</f>
        <v>Mid</v>
      </c>
    </row>
    <row r="8394" spans="1:18" x14ac:dyDescent="0.3">
      <c r="A8394" s="1">
        <v>45499</v>
      </c>
      <c r="B8394" t="s">
        <v>8595</v>
      </c>
      <c r="C8394" t="s">
        <v>14</v>
      </c>
      <c r="D8394" t="s">
        <v>160</v>
      </c>
      <c r="E8394" t="s">
        <v>266</v>
      </c>
      <c r="F8394" t="s">
        <v>293</v>
      </c>
      <c r="G8394" t="s">
        <v>53</v>
      </c>
      <c r="H8394">
        <v>37</v>
      </c>
      <c r="I8394">
        <v>840.85</v>
      </c>
      <c r="J8394">
        <v>0</v>
      </c>
      <c r="K8394">
        <v>31111.45</v>
      </c>
      <c r="L8394">
        <v>434.84</v>
      </c>
      <c r="M8394">
        <v>15022.37</v>
      </c>
      <c r="N8394" s="2">
        <f>Table1[[#This Row],[Profit]]/Table1[[#This Row],[Sales_Value]]</f>
        <v>0.48285663316881727</v>
      </c>
      <c r="O8394" s="3" t="str">
        <f>IF(Table1[[#This Row],[Profit]]&lt;0,"Yes","No")</f>
        <v>No</v>
      </c>
      <c r="P8394" t="str">
        <f>IF(Table1[[#This Row],[Discount_Pct]]&gt;0.3,"High",IF(Table1[[#This Row],[Discount_Pct]]&gt;0.15,"Medium","Low"))</f>
        <v>Low</v>
      </c>
      <c r="Q8394" t="str">
        <f>TEXT(Table1[[#This Row],[Date]],"MMM-YYYY")</f>
        <v>Jul-2024</v>
      </c>
      <c r="R8394" t="str">
        <f>IF(Table1[[#This Row],[Sales_Value]]&gt;500000,"Premium",IF(Table1[[#This Row],[Sales_Value]]&gt;100000,"Mid","Basic"))</f>
        <v>Basic</v>
      </c>
    </row>
    <row r="8395" spans="1:18" x14ac:dyDescent="0.3">
      <c r="A8395" s="1">
        <v>45406</v>
      </c>
      <c r="B8395" t="s">
        <v>8596</v>
      </c>
      <c r="C8395" t="s">
        <v>39</v>
      </c>
      <c r="D8395" t="s">
        <v>40</v>
      </c>
      <c r="E8395" t="s">
        <v>175</v>
      </c>
      <c r="F8395" t="s">
        <v>70</v>
      </c>
      <c r="G8395" t="s">
        <v>46</v>
      </c>
      <c r="H8395">
        <v>78</v>
      </c>
      <c r="I8395">
        <v>1304.25</v>
      </c>
      <c r="J8395">
        <v>0.19</v>
      </c>
      <c r="K8395">
        <v>82402.52</v>
      </c>
      <c r="L8395">
        <v>943.13</v>
      </c>
      <c r="M8395">
        <v>8838.3700000000008</v>
      </c>
      <c r="N8395" s="2">
        <f>Table1[[#This Row],[Profit]]/Table1[[#This Row],[Sales_Value]]</f>
        <v>0.1072584916092372</v>
      </c>
      <c r="O8395" s="3" t="str">
        <f>IF(Table1[[#This Row],[Profit]]&lt;0,"Yes","No")</f>
        <v>No</v>
      </c>
      <c r="P8395" t="str">
        <f>IF(Table1[[#This Row],[Discount_Pct]]&gt;0.3,"High",IF(Table1[[#This Row],[Discount_Pct]]&gt;0.15,"Medium","Low"))</f>
        <v>Medium</v>
      </c>
      <c r="Q8395" t="str">
        <f>TEXT(Table1[[#This Row],[Date]],"MMM-YYYY")</f>
        <v>Apr-2024</v>
      </c>
      <c r="R8395" t="str">
        <f>IF(Table1[[#This Row],[Sales_Value]]&gt;500000,"Premium",IF(Table1[[#This Row],[Sales_Value]]&gt;100000,"Mid","Basic"))</f>
        <v>Basic</v>
      </c>
    </row>
    <row r="8396" spans="1:18" x14ac:dyDescent="0.3">
      <c r="A8396" s="1">
        <v>45468</v>
      </c>
      <c r="B8396" t="s">
        <v>8597</v>
      </c>
      <c r="C8396" t="s">
        <v>14</v>
      </c>
      <c r="D8396" t="s">
        <v>55</v>
      </c>
      <c r="E8396" t="s">
        <v>193</v>
      </c>
      <c r="F8396" t="s">
        <v>142</v>
      </c>
      <c r="G8396" t="s">
        <v>18</v>
      </c>
      <c r="H8396">
        <v>72</v>
      </c>
      <c r="I8396">
        <v>13098.57</v>
      </c>
      <c r="J8396">
        <v>0.13</v>
      </c>
      <c r="K8396">
        <v>820494.42</v>
      </c>
      <c r="L8396">
        <v>8310.39</v>
      </c>
      <c r="M8396">
        <v>222146.34</v>
      </c>
      <c r="N8396" s="2">
        <f>Table1[[#This Row],[Profit]]/Table1[[#This Row],[Sales_Value]]</f>
        <v>0.27074692354397728</v>
      </c>
      <c r="O8396" s="3" t="str">
        <f>IF(Table1[[#This Row],[Profit]]&lt;0,"Yes","No")</f>
        <v>No</v>
      </c>
      <c r="P8396" t="str">
        <f>IF(Table1[[#This Row],[Discount_Pct]]&gt;0.3,"High",IF(Table1[[#This Row],[Discount_Pct]]&gt;0.15,"Medium","Low"))</f>
        <v>Low</v>
      </c>
      <c r="Q8396" t="str">
        <f>TEXT(Table1[[#This Row],[Date]],"MMM-YYYY")</f>
        <v>Jun-2024</v>
      </c>
      <c r="R8396" t="str">
        <f>IF(Table1[[#This Row],[Sales_Value]]&gt;500000,"Premium",IF(Table1[[#This Row],[Sales_Value]]&gt;100000,"Mid","Basic"))</f>
        <v>Premium</v>
      </c>
    </row>
    <row r="8397" spans="1:18" x14ac:dyDescent="0.3">
      <c r="A8397" s="1">
        <v>45525</v>
      </c>
      <c r="B8397" t="s">
        <v>8598</v>
      </c>
      <c r="C8397" t="s">
        <v>39</v>
      </c>
      <c r="D8397" t="s">
        <v>192</v>
      </c>
      <c r="E8397" t="s">
        <v>121</v>
      </c>
      <c r="F8397" t="s">
        <v>23</v>
      </c>
      <c r="G8397" t="s">
        <v>24</v>
      </c>
      <c r="H8397">
        <v>51</v>
      </c>
      <c r="I8397">
        <v>18.14</v>
      </c>
      <c r="J8397">
        <v>0.1</v>
      </c>
      <c r="K8397">
        <v>832.63</v>
      </c>
      <c r="L8397">
        <v>8.5399999999999991</v>
      </c>
      <c r="M8397">
        <v>397.09</v>
      </c>
      <c r="N8397" s="2">
        <f>Table1[[#This Row],[Profit]]/Table1[[#This Row],[Sales_Value]]</f>
        <v>0.4769105124725268</v>
      </c>
      <c r="O8397" s="3" t="str">
        <f>IF(Table1[[#This Row],[Profit]]&lt;0,"Yes","No")</f>
        <v>No</v>
      </c>
      <c r="P8397" t="str">
        <f>IF(Table1[[#This Row],[Discount_Pct]]&gt;0.3,"High",IF(Table1[[#This Row],[Discount_Pct]]&gt;0.15,"Medium","Low"))</f>
        <v>Low</v>
      </c>
      <c r="Q8397" t="str">
        <f>TEXT(Table1[[#This Row],[Date]],"MMM-YYYY")</f>
        <v>Aug-2024</v>
      </c>
      <c r="R8397" t="str">
        <f>IF(Table1[[#This Row],[Sales_Value]]&gt;500000,"Premium",IF(Table1[[#This Row],[Sales_Value]]&gt;100000,"Mid","Basic"))</f>
        <v>Basic</v>
      </c>
    </row>
    <row r="8398" spans="1:18" x14ac:dyDescent="0.3">
      <c r="A8398" s="1">
        <v>45336</v>
      </c>
      <c r="B8398" t="s">
        <v>8599</v>
      </c>
      <c r="C8398" t="s">
        <v>20</v>
      </c>
      <c r="D8398" t="s">
        <v>148</v>
      </c>
      <c r="E8398" t="s">
        <v>125</v>
      </c>
      <c r="F8398" t="s">
        <v>161</v>
      </c>
      <c r="G8398" t="s">
        <v>24</v>
      </c>
      <c r="H8398">
        <v>20</v>
      </c>
      <c r="I8398">
        <v>17.84</v>
      </c>
      <c r="J8398">
        <v>0.28999999999999998</v>
      </c>
      <c r="K8398">
        <v>253.33</v>
      </c>
      <c r="L8398">
        <v>5.21</v>
      </c>
      <c r="M8398">
        <v>149.13</v>
      </c>
      <c r="N8398" s="2">
        <f>Table1[[#This Row],[Profit]]/Table1[[#This Row],[Sales_Value]]</f>
        <v>0.58867879840524218</v>
      </c>
      <c r="O8398" s="3" t="str">
        <f>IF(Table1[[#This Row],[Profit]]&lt;0,"Yes","No")</f>
        <v>No</v>
      </c>
      <c r="P8398" t="str">
        <f>IF(Table1[[#This Row],[Discount_Pct]]&gt;0.3,"High",IF(Table1[[#This Row],[Discount_Pct]]&gt;0.15,"Medium","Low"))</f>
        <v>Medium</v>
      </c>
      <c r="Q8398" t="str">
        <f>TEXT(Table1[[#This Row],[Date]],"MMM-YYYY")</f>
        <v>Feb-2024</v>
      </c>
      <c r="R8398" t="str">
        <f>IF(Table1[[#This Row],[Sales_Value]]&gt;500000,"Premium",IF(Table1[[#This Row],[Sales_Value]]&gt;100000,"Mid","Basic"))</f>
        <v>Basic</v>
      </c>
    </row>
    <row r="8399" spans="1:18" x14ac:dyDescent="0.3">
      <c r="A8399" s="1">
        <v>45519</v>
      </c>
      <c r="B8399" t="s">
        <v>8600</v>
      </c>
      <c r="C8399" t="s">
        <v>34</v>
      </c>
      <c r="D8399" t="s">
        <v>35</v>
      </c>
      <c r="E8399" t="s">
        <v>67</v>
      </c>
      <c r="F8399" t="s">
        <v>156</v>
      </c>
      <c r="G8399" t="s">
        <v>18</v>
      </c>
      <c r="H8399">
        <v>55</v>
      </c>
      <c r="I8399">
        <v>17039.48</v>
      </c>
      <c r="J8399">
        <v>0.23</v>
      </c>
      <c r="K8399">
        <v>721621.98</v>
      </c>
      <c r="L8399">
        <v>14901.03</v>
      </c>
      <c r="M8399">
        <v>-97934.67</v>
      </c>
      <c r="N8399" s="2">
        <f>Table1[[#This Row],[Profit]]/Table1[[#This Row],[Sales_Value]]</f>
        <v>-0.13571464383609824</v>
      </c>
      <c r="O8399" s="3" t="str">
        <f>IF(Table1[[#This Row],[Profit]]&lt;0,"Yes","No")</f>
        <v>Yes</v>
      </c>
      <c r="P8399" t="str">
        <f>IF(Table1[[#This Row],[Discount_Pct]]&gt;0.3,"High",IF(Table1[[#This Row],[Discount_Pct]]&gt;0.15,"Medium","Low"))</f>
        <v>Medium</v>
      </c>
      <c r="Q8399" t="str">
        <f>TEXT(Table1[[#This Row],[Date]],"MMM-YYYY")</f>
        <v>Aug-2024</v>
      </c>
      <c r="R8399" t="str">
        <f>IF(Table1[[#This Row],[Sales_Value]]&gt;500000,"Premium",IF(Table1[[#This Row],[Sales_Value]]&gt;100000,"Mid","Basic"))</f>
        <v>Premium</v>
      </c>
    </row>
    <row r="8400" spans="1:18" x14ac:dyDescent="0.3">
      <c r="A8400" s="1">
        <v>45644</v>
      </c>
      <c r="B8400" t="s">
        <v>8601</v>
      </c>
      <c r="C8400" t="s">
        <v>34</v>
      </c>
      <c r="D8400" t="s">
        <v>105</v>
      </c>
      <c r="E8400" t="s">
        <v>84</v>
      </c>
      <c r="F8400" t="s">
        <v>178</v>
      </c>
      <c r="G8400" t="s">
        <v>46</v>
      </c>
      <c r="H8400">
        <v>11</v>
      </c>
      <c r="I8400">
        <v>26821.58</v>
      </c>
      <c r="J8400">
        <v>0.06</v>
      </c>
      <c r="K8400">
        <v>277335.14</v>
      </c>
      <c r="L8400">
        <v>17684.66</v>
      </c>
      <c r="M8400">
        <v>82803.88</v>
      </c>
      <c r="N8400" s="2">
        <f>Table1[[#This Row],[Profit]]/Table1[[#This Row],[Sales_Value]]</f>
        <v>0.29856973768271844</v>
      </c>
      <c r="O8400" s="3" t="str">
        <f>IF(Table1[[#This Row],[Profit]]&lt;0,"Yes","No")</f>
        <v>No</v>
      </c>
      <c r="P8400" t="str">
        <f>IF(Table1[[#This Row],[Discount_Pct]]&gt;0.3,"High",IF(Table1[[#This Row],[Discount_Pct]]&gt;0.15,"Medium","Low"))</f>
        <v>Low</v>
      </c>
      <c r="Q8400" t="str">
        <f>TEXT(Table1[[#This Row],[Date]],"MMM-YYYY")</f>
        <v>Dec-2024</v>
      </c>
      <c r="R8400" t="str">
        <f>IF(Table1[[#This Row],[Sales_Value]]&gt;500000,"Premium",IF(Table1[[#This Row],[Sales_Value]]&gt;100000,"Mid","Basic"))</f>
        <v>Mid</v>
      </c>
    </row>
    <row r="8401" spans="1:18" x14ac:dyDescent="0.3">
      <c r="A8401" s="1">
        <v>45499</v>
      </c>
      <c r="B8401" t="s">
        <v>8602</v>
      </c>
      <c r="C8401" t="s">
        <v>20</v>
      </c>
      <c r="D8401" t="s">
        <v>72</v>
      </c>
      <c r="E8401" t="s">
        <v>234</v>
      </c>
      <c r="F8401" t="s">
        <v>201</v>
      </c>
      <c r="G8401" t="s">
        <v>53</v>
      </c>
      <c r="H8401">
        <v>2</v>
      </c>
      <c r="I8401">
        <v>1325.08</v>
      </c>
      <c r="J8401">
        <v>0.22</v>
      </c>
      <c r="K8401">
        <v>2067.12</v>
      </c>
      <c r="L8401">
        <v>746</v>
      </c>
      <c r="M8401">
        <v>575.12</v>
      </c>
      <c r="N8401" s="2">
        <f>Table1[[#This Row],[Profit]]/Table1[[#This Row],[Sales_Value]]</f>
        <v>0.27822284144123227</v>
      </c>
      <c r="O8401" s="3" t="str">
        <f>IF(Table1[[#This Row],[Profit]]&lt;0,"Yes","No")</f>
        <v>No</v>
      </c>
      <c r="P8401" t="str">
        <f>IF(Table1[[#This Row],[Discount_Pct]]&gt;0.3,"High",IF(Table1[[#This Row],[Discount_Pct]]&gt;0.15,"Medium","Low"))</f>
        <v>Medium</v>
      </c>
      <c r="Q8401" t="str">
        <f>TEXT(Table1[[#This Row],[Date]],"MMM-YYYY")</f>
        <v>Jul-2024</v>
      </c>
      <c r="R8401" t="str">
        <f>IF(Table1[[#This Row],[Sales_Value]]&gt;500000,"Premium",IF(Table1[[#This Row],[Sales_Value]]&gt;100000,"Mid","Basic"))</f>
        <v>Basic</v>
      </c>
    </row>
    <row r="8402" spans="1:18" x14ac:dyDescent="0.3">
      <c r="A8402" s="1">
        <v>45457</v>
      </c>
      <c r="B8402" t="s">
        <v>8603</v>
      </c>
      <c r="C8402" t="s">
        <v>20</v>
      </c>
      <c r="D8402" t="s">
        <v>21</v>
      </c>
      <c r="E8402" t="s">
        <v>81</v>
      </c>
      <c r="F8402" t="s">
        <v>154</v>
      </c>
      <c r="G8402" t="s">
        <v>77</v>
      </c>
      <c r="H8402">
        <v>78</v>
      </c>
      <c r="I8402">
        <v>1119.28</v>
      </c>
      <c r="J8402">
        <v>0.14000000000000001</v>
      </c>
      <c r="K8402">
        <v>75081.3</v>
      </c>
      <c r="L8402">
        <v>615.48</v>
      </c>
      <c r="M8402">
        <v>27073.86</v>
      </c>
      <c r="N8402" s="2">
        <f>Table1[[#This Row],[Profit]]/Table1[[#This Row],[Sales_Value]]</f>
        <v>0.36059391619484477</v>
      </c>
      <c r="O8402" s="3" t="str">
        <f>IF(Table1[[#This Row],[Profit]]&lt;0,"Yes","No")</f>
        <v>No</v>
      </c>
      <c r="P8402" t="str">
        <f>IF(Table1[[#This Row],[Discount_Pct]]&gt;0.3,"High",IF(Table1[[#This Row],[Discount_Pct]]&gt;0.15,"Medium","Low"))</f>
        <v>Low</v>
      </c>
      <c r="Q8402" t="str">
        <f>TEXT(Table1[[#This Row],[Date]],"MMM-YYYY")</f>
        <v>Jun-2024</v>
      </c>
      <c r="R8402" t="str">
        <f>IF(Table1[[#This Row],[Sales_Value]]&gt;500000,"Premium",IF(Table1[[#This Row],[Sales_Value]]&gt;100000,"Mid","Basic"))</f>
        <v>Basic</v>
      </c>
    </row>
    <row r="8403" spans="1:18" x14ac:dyDescent="0.3">
      <c r="A8403" s="1">
        <v>45398</v>
      </c>
      <c r="B8403" t="s">
        <v>8604</v>
      </c>
      <c r="C8403" t="s">
        <v>34</v>
      </c>
      <c r="D8403" t="s">
        <v>80</v>
      </c>
      <c r="E8403" t="s">
        <v>415</v>
      </c>
      <c r="F8403" t="s">
        <v>88</v>
      </c>
      <c r="G8403" t="s">
        <v>53</v>
      </c>
      <c r="H8403">
        <v>67</v>
      </c>
      <c r="I8403">
        <v>1828.98</v>
      </c>
      <c r="J8403">
        <v>0.11</v>
      </c>
      <c r="K8403">
        <v>109062.08</v>
      </c>
      <c r="L8403">
        <v>852.62</v>
      </c>
      <c r="M8403">
        <v>51936.54</v>
      </c>
      <c r="N8403" s="2">
        <f>Table1[[#This Row],[Profit]]/Table1[[#This Row],[Sales_Value]]</f>
        <v>0.47621079663985871</v>
      </c>
      <c r="O8403" s="3" t="str">
        <f>IF(Table1[[#This Row],[Profit]]&lt;0,"Yes","No")</f>
        <v>No</v>
      </c>
      <c r="P8403" t="str">
        <f>IF(Table1[[#This Row],[Discount_Pct]]&gt;0.3,"High",IF(Table1[[#This Row],[Discount_Pct]]&gt;0.15,"Medium","Low"))</f>
        <v>Low</v>
      </c>
      <c r="Q8403" t="str">
        <f>TEXT(Table1[[#This Row],[Date]],"MMM-YYYY")</f>
        <v>Apr-2024</v>
      </c>
      <c r="R8403" t="str">
        <f>IF(Table1[[#This Row],[Sales_Value]]&gt;500000,"Premium",IF(Table1[[#This Row],[Sales_Value]]&gt;100000,"Mid","Basic"))</f>
        <v>Mid</v>
      </c>
    </row>
    <row r="8404" spans="1:18" x14ac:dyDescent="0.3">
      <c r="A8404" s="1">
        <v>45365</v>
      </c>
      <c r="B8404" t="s">
        <v>8605</v>
      </c>
      <c r="C8404" t="s">
        <v>39</v>
      </c>
      <c r="D8404" t="s">
        <v>108</v>
      </c>
      <c r="E8404" t="s">
        <v>84</v>
      </c>
      <c r="F8404" t="s">
        <v>180</v>
      </c>
      <c r="G8404" t="s">
        <v>53</v>
      </c>
      <c r="H8404">
        <v>63</v>
      </c>
      <c r="I8404">
        <v>1722.05</v>
      </c>
      <c r="J8404">
        <v>0.08</v>
      </c>
      <c r="K8404">
        <v>99810.02</v>
      </c>
      <c r="L8404">
        <v>768.69</v>
      </c>
      <c r="M8404">
        <v>51382.55</v>
      </c>
      <c r="N8404" s="2">
        <f>Table1[[#This Row],[Profit]]/Table1[[#This Row],[Sales_Value]]</f>
        <v>0.51480352373439064</v>
      </c>
      <c r="O8404" s="3" t="str">
        <f>IF(Table1[[#This Row],[Profit]]&lt;0,"Yes","No")</f>
        <v>No</v>
      </c>
      <c r="P8404" t="str">
        <f>IF(Table1[[#This Row],[Discount_Pct]]&gt;0.3,"High",IF(Table1[[#This Row],[Discount_Pct]]&gt;0.15,"Medium","Low"))</f>
        <v>Low</v>
      </c>
      <c r="Q8404" t="str">
        <f>TEXT(Table1[[#This Row],[Date]],"MMM-YYYY")</f>
        <v>Mar-2024</v>
      </c>
      <c r="R8404" t="str">
        <f>IF(Table1[[#This Row],[Sales_Value]]&gt;500000,"Premium",IF(Table1[[#This Row],[Sales_Value]]&gt;100000,"Mid","Basic"))</f>
        <v>Basic</v>
      </c>
    </row>
    <row r="8405" spans="1:18" x14ac:dyDescent="0.3">
      <c r="A8405" s="1">
        <v>45535</v>
      </c>
      <c r="B8405" t="s">
        <v>8606</v>
      </c>
      <c r="C8405" t="s">
        <v>20</v>
      </c>
      <c r="D8405" t="s">
        <v>21</v>
      </c>
      <c r="E8405" t="s">
        <v>506</v>
      </c>
      <c r="F8405" t="s">
        <v>134</v>
      </c>
      <c r="G8405" t="s">
        <v>24</v>
      </c>
      <c r="H8405">
        <v>92</v>
      </c>
      <c r="I8405">
        <v>129.74</v>
      </c>
      <c r="J8405">
        <v>0.28999999999999998</v>
      </c>
      <c r="K8405">
        <v>8474.6200000000008</v>
      </c>
      <c r="L8405">
        <v>63.78</v>
      </c>
      <c r="M8405">
        <v>2606.86</v>
      </c>
      <c r="N8405" s="2">
        <f>Table1[[#This Row],[Profit]]/Table1[[#This Row],[Sales_Value]]</f>
        <v>0.30760789274327344</v>
      </c>
      <c r="O8405" s="3" t="str">
        <f>IF(Table1[[#This Row],[Profit]]&lt;0,"Yes","No")</f>
        <v>No</v>
      </c>
      <c r="P8405" t="str">
        <f>IF(Table1[[#This Row],[Discount_Pct]]&gt;0.3,"High",IF(Table1[[#This Row],[Discount_Pct]]&gt;0.15,"Medium","Low"))</f>
        <v>Medium</v>
      </c>
      <c r="Q8405" t="str">
        <f>TEXT(Table1[[#This Row],[Date]],"MMM-YYYY")</f>
        <v>Aug-2024</v>
      </c>
      <c r="R8405" t="str">
        <f>IF(Table1[[#This Row],[Sales_Value]]&gt;500000,"Premium",IF(Table1[[#This Row],[Sales_Value]]&gt;100000,"Mid","Basic"))</f>
        <v>Basic</v>
      </c>
    </row>
    <row r="8406" spans="1:18" x14ac:dyDescent="0.3">
      <c r="A8406" s="1">
        <v>45579</v>
      </c>
      <c r="B8406" t="s">
        <v>8607</v>
      </c>
      <c r="C8406" t="s">
        <v>14</v>
      </c>
      <c r="D8406" t="s">
        <v>144</v>
      </c>
      <c r="E8406" t="s">
        <v>228</v>
      </c>
      <c r="F8406" t="s">
        <v>32</v>
      </c>
      <c r="G8406" t="s">
        <v>18</v>
      </c>
      <c r="H8406">
        <v>31</v>
      </c>
      <c r="I8406">
        <v>13363.28</v>
      </c>
      <c r="J8406">
        <v>0.16</v>
      </c>
      <c r="K8406">
        <v>347979.81</v>
      </c>
      <c r="L8406">
        <v>8342.9599999999991</v>
      </c>
      <c r="M8406">
        <v>89348.05</v>
      </c>
      <c r="N8406" s="2">
        <f>Table1[[#This Row],[Profit]]/Table1[[#This Row],[Sales_Value]]</f>
        <v>0.25676216674754782</v>
      </c>
      <c r="O8406" s="3" t="str">
        <f>IF(Table1[[#This Row],[Profit]]&lt;0,"Yes","No")</f>
        <v>No</v>
      </c>
      <c r="P8406" t="str">
        <f>IF(Table1[[#This Row],[Discount_Pct]]&gt;0.3,"High",IF(Table1[[#This Row],[Discount_Pct]]&gt;0.15,"Medium","Low"))</f>
        <v>Medium</v>
      </c>
      <c r="Q8406" t="str">
        <f>TEXT(Table1[[#This Row],[Date]],"MMM-YYYY")</f>
        <v>Oct-2024</v>
      </c>
      <c r="R8406" t="str">
        <f>IF(Table1[[#This Row],[Sales_Value]]&gt;500000,"Premium",IF(Table1[[#This Row],[Sales_Value]]&gt;100000,"Mid","Basic"))</f>
        <v>Mid</v>
      </c>
    </row>
    <row r="8407" spans="1:18" x14ac:dyDescent="0.3">
      <c r="A8407" s="1">
        <v>45394</v>
      </c>
      <c r="B8407" t="s">
        <v>8608</v>
      </c>
      <c r="C8407" t="s">
        <v>34</v>
      </c>
      <c r="D8407" t="s">
        <v>105</v>
      </c>
      <c r="E8407" t="s">
        <v>36</v>
      </c>
      <c r="F8407" t="s">
        <v>113</v>
      </c>
      <c r="G8407" t="s">
        <v>24</v>
      </c>
      <c r="H8407">
        <v>78</v>
      </c>
      <c r="I8407">
        <v>66.56</v>
      </c>
      <c r="J8407">
        <v>0.15</v>
      </c>
      <c r="K8407">
        <v>4412.93</v>
      </c>
      <c r="L8407">
        <v>25.37</v>
      </c>
      <c r="M8407">
        <v>2434.0700000000002</v>
      </c>
      <c r="N8407" s="2">
        <f>Table1[[#This Row],[Profit]]/Table1[[#This Row],[Sales_Value]]</f>
        <v>0.55157684350306935</v>
      </c>
      <c r="O8407" s="3" t="str">
        <f>IF(Table1[[#This Row],[Profit]]&lt;0,"Yes","No")</f>
        <v>No</v>
      </c>
      <c r="P8407" t="str">
        <f>IF(Table1[[#This Row],[Discount_Pct]]&gt;0.3,"High",IF(Table1[[#This Row],[Discount_Pct]]&gt;0.15,"Medium","Low"))</f>
        <v>Low</v>
      </c>
      <c r="Q8407" t="str">
        <f>TEXT(Table1[[#This Row],[Date]],"MMM-YYYY")</f>
        <v>Apr-2024</v>
      </c>
      <c r="R8407" t="str">
        <f>IF(Table1[[#This Row],[Sales_Value]]&gt;500000,"Premium",IF(Table1[[#This Row],[Sales_Value]]&gt;100000,"Mid","Basic"))</f>
        <v>Basic</v>
      </c>
    </row>
    <row r="8408" spans="1:18" x14ac:dyDescent="0.3">
      <c r="A8408" s="1">
        <v>45297</v>
      </c>
      <c r="B8408" t="s">
        <v>8609</v>
      </c>
      <c r="C8408" t="s">
        <v>39</v>
      </c>
      <c r="D8408" t="s">
        <v>108</v>
      </c>
      <c r="E8408" t="s">
        <v>540</v>
      </c>
      <c r="F8408" t="s">
        <v>201</v>
      </c>
      <c r="G8408" t="s">
        <v>53</v>
      </c>
      <c r="H8408">
        <v>20</v>
      </c>
      <c r="I8408">
        <v>1334.11</v>
      </c>
      <c r="J8408">
        <v>0</v>
      </c>
      <c r="K8408">
        <v>26682.2</v>
      </c>
      <c r="L8408">
        <v>636.84</v>
      </c>
      <c r="M8408">
        <v>13945.4</v>
      </c>
      <c r="N8408" s="2">
        <f>Table1[[#This Row],[Profit]]/Table1[[#This Row],[Sales_Value]]</f>
        <v>0.52264805750650245</v>
      </c>
      <c r="O8408" s="3" t="str">
        <f>IF(Table1[[#This Row],[Profit]]&lt;0,"Yes","No")</f>
        <v>No</v>
      </c>
      <c r="P8408" t="str">
        <f>IF(Table1[[#This Row],[Discount_Pct]]&gt;0.3,"High",IF(Table1[[#This Row],[Discount_Pct]]&gt;0.15,"Medium","Low"))</f>
        <v>Low</v>
      </c>
      <c r="Q8408" t="str">
        <f>TEXT(Table1[[#This Row],[Date]],"MMM-YYYY")</f>
        <v>Jan-2024</v>
      </c>
      <c r="R8408" t="str">
        <f>IF(Table1[[#This Row],[Sales_Value]]&gt;500000,"Premium",IF(Table1[[#This Row],[Sales_Value]]&gt;100000,"Mid","Basic"))</f>
        <v>Basic</v>
      </c>
    </row>
    <row r="8409" spans="1:18" x14ac:dyDescent="0.3">
      <c r="A8409" s="1">
        <v>45416</v>
      </c>
      <c r="B8409" t="s">
        <v>8610</v>
      </c>
      <c r="C8409" t="s">
        <v>14</v>
      </c>
      <c r="D8409" t="s">
        <v>15</v>
      </c>
      <c r="E8409" t="s">
        <v>223</v>
      </c>
      <c r="F8409" t="s">
        <v>122</v>
      </c>
      <c r="G8409" t="s">
        <v>18</v>
      </c>
      <c r="H8409">
        <v>30</v>
      </c>
      <c r="I8409">
        <v>9456</v>
      </c>
      <c r="J8409">
        <v>0.22</v>
      </c>
      <c r="K8409">
        <v>221270.39999999999</v>
      </c>
      <c r="L8409">
        <v>5859.03</v>
      </c>
      <c r="M8409">
        <v>45499.5</v>
      </c>
      <c r="N8409" s="2">
        <f>Table1[[#This Row],[Profit]]/Table1[[#This Row],[Sales_Value]]</f>
        <v>0.20562849798255889</v>
      </c>
      <c r="O8409" s="3" t="str">
        <f>IF(Table1[[#This Row],[Profit]]&lt;0,"Yes","No")</f>
        <v>No</v>
      </c>
      <c r="P8409" t="str">
        <f>IF(Table1[[#This Row],[Discount_Pct]]&gt;0.3,"High",IF(Table1[[#This Row],[Discount_Pct]]&gt;0.15,"Medium","Low"))</f>
        <v>Medium</v>
      </c>
      <c r="Q8409" t="str">
        <f>TEXT(Table1[[#This Row],[Date]],"MMM-YYYY")</f>
        <v>May-2024</v>
      </c>
      <c r="R8409" t="str">
        <f>IF(Table1[[#This Row],[Sales_Value]]&gt;500000,"Premium",IF(Table1[[#This Row],[Sales_Value]]&gt;100000,"Mid","Basic"))</f>
        <v>Mid</v>
      </c>
    </row>
    <row r="8410" spans="1:18" x14ac:dyDescent="0.3">
      <c r="A8410" s="1">
        <v>45456</v>
      </c>
      <c r="B8410" t="s">
        <v>8611</v>
      </c>
      <c r="C8410" t="s">
        <v>14</v>
      </c>
      <c r="D8410" t="s">
        <v>55</v>
      </c>
      <c r="E8410" t="s">
        <v>629</v>
      </c>
      <c r="F8410" t="s">
        <v>126</v>
      </c>
      <c r="G8410" t="s">
        <v>24</v>
      </c>
      <c r="H8410">
        <v>36</v>
      </c>
      <c r="I8410">
        <v>326.45</v>
      </c>
      <c r="J8410">
        <v>0.28999999999999998</v>
      </c>
      <c r="K8410">
        <v>8344.06</v>
      </c>
      <c r="L8410">
        <v>179.47</v>
      </c>
      <c r="M8410">
        <v>1883.14</v>
      </c>
      <c r="N8410" s="2">
        <f>Table1[[#This Row],[Profit]]/Table1[[#This Row],[Sales_Value]]</f>
        <v>0.22568629659901776</v>
      </c>
      <c r="O8410" s="3" t="str">
        <f>IF(Table1[[#This Row],[Profit]]&lt;0,"Yes","No")</f>
        <v>No</v>
      </c>
      <c r="P8410" t="str">
        <f>IF(Table1[[#This Row],[Discount_Pct]]&gt;0.3,"High",IF(Table1[[#This Row],[Discount_Pct]]&gt;0.15,"Medium","Low"))</f>
        <v>Medium</v>
      </c>
      <c r="Q8410" t="str">
        <f>TEXT(Table1[[#This Row],[Date]],"MMM-YYYY")</f>
        <v>Jun-2024</v>
      </c>
      <c r="R8410" t="str">
        <f>IF(Table1[[#This Row],[Sales_Value]]&gt;500000,"Premium",IF(Table1[[#This Row],[Sales_Value]]&gt;100000,"Mid","Basic"))</f>
        <v>Basic</v>
      </c>
    </row>
    <row r="8411" spans="1:18" x14ac:dyDescent="0.3">
      <c r="A8411" s="1">
        <v>45583</v>
      </c>
      <c r="B8411" t="s">
        <v>8612</v>
      </c>
      <c r="C8411" t="s">
        <v>39</v>
      </c>
      <c r="D8411" t="s">
        <v>192</v>
      </c>
      <c r="E8411" t="s">
        <v>275</v>
      </c>
      <c r="F8411" t="s">
        <v>165</v>
      </c>
      <c r="G8411" t="s">
        <v>24</v>
      </c>
      <c r="H8411">
        <v>74</v>
      </c>
      <c r="I8411">
        <v>177.1</v>
      </c>
      <c r="J8411">
        <v>0.28999999999999998</v>
      </c>
      <c r="K8411">
        <v>9304.83</v>
      </c>
      <c r="L8411">
        <v>109.9</v>
      </c>
      <c r="M8411">
        <v>1172.23</v>
      </c>
      <c r="N8411" s="2">
        <f>Table1[[#This Row],[Profit]]/Table1[[#This Row],[Sales_Value]]</f>
        <v>0.12598080781701546</v>
      </c>
      <c r="O8411" s="3" t="str">
        <f>IF(Table1[[#This Row],[Profit]]&lt;0,"Yes","No")</f>
        <v>No</v>
      </c>
      <c r="P8411" t="str">
        <f>IF(Table1[[#This Row],[Discount_Pct]]&gt;0.3,"High",IF(Table1[[#This Row],[Discount_Pct]]&gt;0.15,"Medium","Low"))</f>
        <v>Medium</v>
      </c>
      <c r="Q8411" t="str">
        <f>TEXT(Table1[[#This Row],[Date]],"MMM-YYYY")</f>
        <v>Oct-2024</v>
      </c>
      <c r="R8411" t="str">
        <f>IF(Table1[[#This Row],[Sales_Value]]&gt;500000,"Premium",IF(Table1[[#This Row],[Sales_Value]]&gt;100000,"Mid","Basic"))</f>
        <v>Basic</v>
      </c>
    </row>
    <row r="8412" spans="1:18" x14ac:dyDescent="0.3">
      <c r="A8412" s="1">
        <v>45478</v>
      </c>
      <c r="B8412" t="s">
        <v>8613</v>
      </c>
      <c r="C8412" t="s">
        <v>34</v>
      </c>
      <c r="D8412" t="s">
        <v>105</v>
      </c>
      <c r="E8412" t="s">
        <v>168</v>
      </c>
      <c r="F8412" t="s">
        <v>226</v>
      </c>
      <c r="G8412" t="s">
        <v>18</v>
      </c>
      <c r="H8412">
        <v>42</v>
      </c>
      <c r="I8412">
        <v>19026.98</v>
      </c>
      <c r="J8412">
        <v>0.11</v>
      </c>
      <c r="K8412">
        <v>711228.51</v>
      </c>
      <c r="L8412">
        <v>13603.35</v>
      </c>
      <c r="M8412">
        <v>139887.81</v>
      </c>
      <c r="N8412" s="2">
        <f>Table1[[#This Row],[Profit]]/Table1[[#This Row],[Sales_Value]]</f>
        <v>0.19668476169494387</v>
      </c>
      <c r="O8412" s="3" t="str">
        <f>IF(Table1[[#This Row],[Profit]]&lt;0,"Yes","No")</f>
        <v>No</v>
      </c>
      <c r="P8412" t="str">
        <f>IF(Table1[[#This Row],[Discount_Pct]]&gt;0.3,"High",IF(Table1[[#This Row],[Discount_Pct]]&gt;0.15,"Medium","Low"))</f>
        <v>Low</v>
      </c>
      <c r="Q8412" t="str">
        <f>TEXT(Table1[[#This Row],[Date]],"MMM-YYYY")</f>
        <v>Jul-2024</v>
      </c>
      <c r="R8412" t="str">
        <f>IF(Table1[[#This Row],[Sales_Value]]&gt;500000,"Premium",IF(Table1[[#This Row],[Sales_Value]]&gt;100000,"Mid","Basic"))</f>
        <v>Premium</v>
      </c>
    </row>
    <row r="8413" spans="1:18" x14ac:dyDescent="0.3">
      <c r="A8413" s="1">
        <v>45542</v>
      </c>
      <c r="B8413" t="s">
        <v>8614</v>
      </c>
      <c r="C8413" t="s">
        <v>34</v>
      </c>
      <c r="D8413" t="s">
        <v>80</v>
      </c>
      <c r="E8413" t="s">
        <v>288</v>
      </c>
      <c r="F8413" t="s">
        <v>226</v>
      </c>
      <c r="G8413" t="s">
        <v>18</v>
      </c>
      <c r="H8413">
        <v>44</v>
      </c>
      <c r="I8413">
        <v>15338.51</v>
      </c>
      <c r="J8413">
        <v>0.16</v>
      </c>
      <c r="K8413">
        <v>566911.32999999996</v>
      </c>
      <c r="L8413">
        <v>14158.95</v>
      </c>
      <c r="M8413">
        <v>-56082.47</v>
      </c>
      <c r="N8413" s="2">
        <f>Table1[[#This Row],[Profit]]/Table1[[#This Row],[Sales_Value]]</f>
        <v>-9.8926352380362556E-2</v>
      </c>
      <c r="O8413" s="3" t="str">
        <f>IF(Table1[[#This Row],[Profit]]&lt;0,"Yes","No")</f>
        <v>Yes</v>
      </c>
      <c r="P8413" t="str">
        <f>IF(Table1[[#This Row],[Discount_Pct]]&gt;0.3,"High",IF(Table1[[#This Row],[Discount_Pct]]&gt;0.15,"Medium","Low"))</f>
        <v>Medium</v>
      </c>
      <c r="Q8413" t="str">
        <f>TEXT(Table1[[#This Row],[Date]],"MMM-YYYY")</f>
        <v>Sep-2024</v>
      </c>
      <c r="R8413" t="str">
        <f>IF(Table1[[#This Row],[Sales_Value]]&gt;500000,"Premium",IF(Table1[[#This Row],[Sales_Value]]&gt;100000,"Mid","Basic"))</f>
        <v>Premium</v>
      </c>
    </row>
    <row r="8414" spans="1:18" x14ac:dyDescent="0.3">
      <c r="A8414" s="1">
        <v>45562</v>
      </c>
      <c r="B8414" t="s">
        <v>8615</v>
      </c>
      <c r="C8414" t="s">
        <v>20</v>
      </c>
      <c r="D8414" t="s">
        <v>148</v>
      </c>
      <c r="E8414" t="s">
        <v>359</v>
      </c>
      <c r="F8414" t="s">
        <v>226</v>
      </c>
      <c r="G8414" t="s">
        <v>18</v>
      </c>
      <c r="H8414">
        <v>30</v>
      </c>
      <c r="I8414">
        <v>18883.39</v>
      </c>
      <c r="J8414">
        <v>0.08</v>
      </c>
      <c r="K8414">
        <v>521181.56</v>
      </c>
      <c r="L8414">
        <v>14002.92</v>
      </c>
      <c r="M8414">
        <v>-101093.96</v>
      </c>
      <c r="N8414" s="2">
        <f>Table1[[#This Row],[Profit]]/Table1[[#This Row],[Sales_Value]]</f>
        <v>-0.19397071531080265</v>
      </c>
      <c r="O8414" s="3" t="str">
        <f>IF(Table1[[#This Row],[Profit]]&lt;0,"Yes","No")</f>
        <v>Yes</v>
      </c>
      <c r="P8414" t="str">
        <f>IF(Table1[[#This Row],[Discount_Pct]]&gt;0.3,"High",IF(Table1[[#This Row],[Discount_Pct]]&gt;0.15,"Medium","Low"))</f>
        <v>Low</v>
      </c>
      <c r="Q8414" t="str">
        <f>TEXT(Table1[[#This Row],[Date]],"MMM-YYYY")</f>
        <v>Sep-2024</v>
      </c>
      <c r="R8414" t="str">
        <f>IF(Table1[[#This Row],[Sales_Value]]&gt;500000,"Premium",IF(Table1[[#This Row],[Sales_Value]]&gt;100000,"Mid","Basic"))</f>
        <v>Premium</v>
      </c>
    </row>
    <row r="8415" spans="1:18" x14ac:dyDescent="0.3">
      <c r="A8415" s="1">
        <v>45504</v>
      </c>
      <c r="B8415" t="s">
        <v>8616</v>
      </c>
      <c r="C8415" t="s">
        <v>14</v>
      </c>
      <c r="D8415" t="s">
        <v>144</v>
      </c>
      <c r="E8415" t="s">
        <v>506</v>
      </c>
      <c r="F8415" t="s">
        <v>82</v>
      </c>
      <c r="G8415" t="s">
        <v>24</v>
      </c>
      <c r="H8415">
        <v>37</v>
      </c>
      <c r="I8415">
        <v>76.569999999999993</v>
      </c>
      <c r="J8415">
        <v>0.22</v>
      </c>
      <c r="K8415">
        <v>2209.81</v>
      </c>
      <c r="L8415">
        <v>47.18</v>
      </c>
      <c r="M8415">
        <v>464.15</v>
      </c>
      <c r="N8415" s="2">
        <f>Table1[[#This Row],[Profit]]/Table1[[#This Row],[Sales_Value]]</f>
        <v>0.21004068223059902</v>
      </c>
      <c r="O8415" s="3" t="str">
        <f>IF(Table1[[#This Row],[Profit]]&lt;0,"Yes","No")</f>
        <v>No</v>
      </c>
      <c r="P8415" t="str">
        <f>IF(Table1[[#This Row],[Discount_Pct]]&gt;0.3,"High",IF(Table1[[#This Row],[Discount_Pct]]&gt;0.15,"Medium","Low"))</f>
        <v>Medium</v>
      </c>
      <c r="Q8415" t="str">
        <f>TEXT(Table1[[#This Row],[Date]],"MMM-YYYY")</f>
        <v>Jul-2024</v>
      </c>
      <c r="R8415" t="str">
        <f>IF(Table1[[#This Row],[Sales_Value]]&gt;500000,"Premium",IF(Table1[[#This Row],[Sales_Value]]&gt;100000,"Mid","Basic"))</f>
        <v>Basic</v>
      </c>
    </row>
    <row r="8416" spans="1:18" x14ac:dyDescent="0.3">
      <c r="A8416" s="1">
        <v>45372</v>
      </c>
      <c r="B8416" t="s">
        <v>8617</v>
      </c>
      <c r="C8416" t="s">
        <v>14</v>
      </c>
      <c r="D8416" t="s">
        <v>144</v>
      </c>
      <c r="E8416" t="s">
        <v>51</v>
      </c>
      <c r="F8416" t="s">
        <v>126</v>
      </c>
      <c r="G8416" t="s">
        <v>24</v>
      </c>
      <c r="H8416">
        <v>5</v>
      </c>
      <c r="I8416">
        <v>341.33</v>
      </c>
      <c r="J8416">
        <v>0.25</v>
      </c>
      <c r="K8416">
        <v>1279.99</v>
      </c>
      <c r="L8416">
        <v>191.7</v>
      </c>
      <c r="M8416">
        <v>321.49</v>
      </c>
      <c r="N8416" s="2">
        <f>Table1[[#This Row],[Profit]]/Table1[[#This Row],[Sales_Value]]</f>
        <v>0.25116602473456823</v>
      </c>
      <c r="O8416" s="3" t="str">
        <f>IF(Table1[[#This Row],[Profit]]&lt;0,"Yes","No")</f>
        <v>No</v>
      </c>
      <c r="P8416" t="str">
        <f>IF(Table1[[#This Row],[Discount_Pct]]&gt;0.3,"High",IF(Table1[[#This Row],[Discount_Pct]]&gt;0.15,"Medium","Low"))</f>
        <v>Medium</v>
      </c>
      <c r="Q8416" t="str">
        <f>TEXT(Table1[[#This Row],[Date]],"MMM-YYYY")</f>
        <v>Mar-2024</v>
      </c>
      <c r="R8416" t="str">
        <f>IF(Table1[[#This Row],[Sales_Value]]&gt;500000,"Premium",IF(Table1[[#This Row],[Sales_Value]]&gt;100000,"Mid","Basic"))</f>
        <v>Basic</v>
      </c>
    </row>
    <row r="8417" spans="1:18" x14ac:dyDescent="0.3">
      <c r="A8417" s="1">
        <v>45585</v>
      </c>
      <c r="B8417" t="s">
        <v>8618</v>
      </c>
      <c r="C8417" t="s">
        <v>39</v>
      </c>
      <c r="D8417" t="s">
        <v>665</v>
      </c>
      <c r="E8417" t="s">
        <v>325</v>
      </c>
      <c r="F8417" t="s">
        <v>293</v>
      </c>
      <c r="G8417" t="s">
        <v>53</v>
      </c>
      <c r="H8417">
        <v>17</v>
      </c>
      <c r="I8417">
        <v>730.16</v>
      </c>
      <c r="J8417">
        <v>0.1</v>
      </c>
      <c r="K8417">
        <v>11171.45</v>
      </c>
      <c r="L8417">
        <v>398.23</v>
      </c>
      <c r="M8417">
        <v>4401.54</v>
      </c>
      <c r="N8417" s="2">
        <f>Table1[[#This Row],[Profit]]/Table1[[#This Row],[Sales_Value]]</f>
        <v>0.39399898849298881</v>
      </c>
      <c r="O8417" s="3" t="str">
        <f>IF(Table1[[#This Row],[Profit]]&lt;0,"Yes","No")</f>
        <v>No</v>
      </c>
      <c r="P8417" t="str">
        <f>IF(Table1[[#This Row],[Discount_Pct]]&gt;0.3,"High",IF(Table1[[#This Row],[Discount_Pct]]&gt;0.15,"Medium","Low"))</f>
        <v>Low</v>
      </c>
      <c r="Q8417" t="str">
        <f>TEXT(Table1[[#This Row],[Date]],"MMM-YYYY")</f>
        <v>Oct-2024</v>
      </c>
      <c r="R8417" t="str">
        <f>IF(Table1[[#This Row],[Sales_Value]]&gt;500000,"Premium",IF(Table1[[#This Row],[Sales_Value]]&gt;100000,"Mid","Basic"))</f>
        <v>Basic</v>
      </c>
    </row>
    <row r="8418" spans="1:18" x14ac:dyDescent="0.3">
      <c r="A8418" s="1">
        <v>45300</v>
      </c>
      <c r="B8418" t="s">
        <v>8619</v>
      </c>
      <c r="C8418" t="s">
        <v>20</v>
      </c>
      <c r="D8418" t="s">
        <v>30</v>
      </c>
      <c r="E8418" t="s">
        <v>94</v>
      </c>
      <c r="F8418" t="s">
        <v>232</v>
      </c>
      <c r="G8418" t="s">
        <v>24</v>
      </c>
      <c r="H8418">
        <v>9</v>
      </c>
      <c r="I8418">
        <v>63.58</v>
      </c>
      <c r="J8418">
        <v>0.21</v>
      </c>
      <c r="K8418">
        <v>452.05</v>
      </c>
      <c r="L8418">
        <v>18.760000000000002</v>
      </c>
      <c r="M8418">
        <v>283.20999999999998</v>
      </c>
      <c r="N8418" s="2">
        <f>Table1[[#This Row],[Profit]]/Table1[[#This Row],[Sales_Value]]</f>
        <v>0.62650149319765502</v>
      </c>
      <c r="O8418" s="3" t="str">
        <f>IF(Table1[[#This Row],[Profit]]&lt;0,"Yes","No")</f>
        <v>No</v>
      </c>
      <c r="P8418" t="str">
        <f>IF(Table1[[#This Row],[Discount_Pct]]&gt;0.3,"High",IF(Table1[[#This Row],[Discount_Pct]]&gt;0.15,"Medium","Low"))</f>
        <v>Medium</v>
      </c>
      <c r="Q8418" t="str">
        <f>TEXT(Table1[[#This Row],[Date]],"MMM-YYYY")</f>
        <v>Jan-2024</v>
      </c>
      <c r="R8418" t="str">
        <f>IF(Table1[[#This Row],[Sales_Value]]&gt;500000,"Premium",IF(Table1[[#This Row],[Sales_Value]]&gt;100000,"Mid","Basic"))</f>
        <v>Basic</v>
      </c>
    </row>
    <row r="8419" spans="1:18" x14ac:dyDescent="0.3">
      <c r="A8419" s="1">
        <v>45474</v>
      </c>
      <c r="B8419" t="s">
        <v>8620</v>
      </c>
      <c r="C8419" t="s">
        <v>34</v>
      </c>
      <c r="D8419" t="s">
        <v>207</v>
      </c>
      <c r="E8419" t="s">
        <v>36</v>
      </c>
      <c r="F8419" t="s">
        <v>32</v>
      </c>
      <c r="G8419" t="s">
        <v>18</v>
      </c>
      <c r="H8419">
        <v>56</v>
      </c>
      <c r="I8419">
        <v>12901.31</v>
      </c>
      <c r="J8419">
        <v>0</v>
      </c>
      <c r="K8419">
        <v>722473.36</v>
      </c>
      <c r="L8419">
        <v>8521.7199999999993</v>
      </c>
      <c r="M8419">
        <v>245257.04</v>
      </c>
      <c r="N8419" s="2">
        <f>Table1[[#This Row],[Profit]]/Table1[[#This Row],[Sales_Value]]</f>
        <v>0.3394686276044836</v>
      </c>
      <c r="O8419" s="3" t="str">
        <f>IF(Table1[[#This Row],[Profit]]&lt;0,"Yes","No")</f>
        <v>No</v>
      </c>
      <c r="P8419" t="str">
        <f>IF(Table1[[#This Row],[Discount_Pct]]&gt;0.3,"High",IF(Table1[[#This Row],[Discount_Pct]]&gt;0.15,"Medium","Low"))</f>
        <v>Low</v>
      </c>
      <c r="Q8419" t="str">
        <f>TEXT(Table1[[#This Row],[Date]],"MMM-YYYY")</f>
        <v>Jul-2024</v>
      </c>
      <c r="R8419" t="str">
        <f>IF(Table1[[#This Row],[Sales_Value]]&gt;500000,"Premium",IF(Table1[[#This Row],[Sales_Value]]&gt;100000,"Mid","Basic"))</f>
        <v>Premium</v>
      </c>
    </row>
    <row r="8420" spans="1:18" x14ac:dyDescent="0.3">
      <c r="A8420" s="1">
        <v>45596</v>
      </c>
      <c r="B8420" t="s">
        <v>8621</v>
      </c>
      <c r="C8420" t="s">
        <v>14</v>
      </c>
      <c r="D8420" t="s">
        <v>144</v>
      </c>
      <c r="E8420" t="s">
        <v>56</v>
      </c>
      <c r="F8420" t="s">
        <v>17</v>
      </c>
      <c r="G8420" t="s">
        <v>18</v>
      </c>
      <c r="H8420">
        <v>2</v>
      </c>
      <c r="I8420">
        <v>29441.22</v>
      </c>
      <c r="J8420">
        <v>0.17</v>
      </c>
      <c r="K8420">
        <v>48872.43</v>
      </c>
      <c r="L8420">
        <v>25254.57</v>
      </c>
      <c r="M8420">
        <v>-1636.71</v>
      </c>
      <c r="N8420" s="2">
        <f>Table1[[#This Row],[Profit]]/Table1[[#This Row],[Sales_Value]]</f>
        <v>-3.3489433613184363E-2</v>
      </c>
      <c r="O8420" s="3" t="str">
        <f>IF(Table1[[#This Row],[Profit]]&lt;0,"Yes","No")</f>
        <v>Yes</v>
      </c>
      <c r="P8420" t="str">
        <f>IF(Table1[[#This Row],[Discount_Pct]]&gt;0.3,"High",IF(Table1[[#This Row],[Discount_Pct]]&gt;0.15,"Medium","Low"))</f>
        <v>Medium</v>
      </c>
      <c r="Q8420" t="str">
        <f>TEXT(Table1[[#This Row],[Date]],"MMM-YYYY")</f>
        <v>Oct-2024</v>
      </c>
      <c r="R8420" t="str">
        <f>IF(Table1[[#This Row],[Sales_Value]]&gt;500000,"Premium",IF(Table1[[#This Row],[Sales_Value]]&gt;100000,"Mid","Basic"))</f>
        <v>Basic</v>
      </c>
    </row>
    <row r="8421" spans="1:18" x14ac:dyDescent="0.3">
      <c r="A8421" s="1">
        <v>45603</v>
      </c>
      <c r="B8421" t="s">
        <v>8622</v>
      </c>
      <c r="C8421" t="s">
        <v>14</v>
      </c>
      <c r="D8421" t="s">
        <v>55</v>
      </c>
      <c r="E8421" t="s">
        <v>238</v>
      </c>
      <c r="F8421" t="s">
        <v>165</v>
      </c>
      <c r="G8421" t="s">
        <v>24</v>
      </c>
      <c r="H8421">
        <v>39</v>
      </c>
      <c r="I8421">
        <v>183.15</v>
      </c>
      <c r="J8421">
        <v>0.14000000000000001</v>
      </c>
      <c r="K8421">
        <v>6142.85</v>
      </c>
      <c r="L8421">
        <v>127.75</v>
      </c>
      <c r="M8421">
        <v>1160.5999999999999</v>
      </c>
      <c r="N8421" s="2">
        <f>Table1[[#This Row],[Profit]]/Table1[[#This Row],[Sales_Value]]</f>
        <v>0.18893510341291092</v>
      </c>
      <c r="O8421" s="3" t="str">
        <f>IF(Table1[[#This Row],[Profit]]&lt;0,"Yes","No")</f>
        <v>No</v>
      </c>
      <c r="P8421" t="str">
        <f>IF(Table1[[#This Row],[Discount_Pct]]&gt;0.3,"High",IF(Table1[[#This Row],[Discount_Pct]]&gt;0.15,"Medium","Low"))</f>
        <v>Low</v>
      </c>
      <c r="Q8421" t="str">
        <f>TEXT(Table1[[#This Row],[Date]],"MMM-YYYY")</f>
        <v>Nov-2024</v>
      </c>
      <c r="R8421" t="str">
        <f>IF(Table1[[#This Row],[Sales_Value]]&gt;500000,"Premium",IF(Table1[[#This Row],[Sales_Value]]&gt;100000,"Mid","Basic"))</f>
        <v>Basic</v>
      </c>
    </row>
    <row r="8422" spans="1:18" x14ac:dyDescent="0.3">
      <c r="A8422" s="1">
        <v>45411</v>
      </c>
      <c r="B8422" t="s">
        <v>8623</v>
      </c>
      <c r="C8422" t="s">
        <v>34</v>
      </c>
      <c r="D8422" t="s">
        <v>80</v>
      </c>
      <c r="E8422" t="s">
        <v>163</v>
      </c>
      <c r="F8422" t="s">
        <v>122</v>
      </c>
      <c r="G8422" t="s">
        <v>18</v>
      </c>
      <c r="H8422">
        <v>38</v>
      </c>
      <c r="I8422">
        <v>8551.7199999999993</v>
      </c>
      <c r="J8422">
        <v>0.26</v>
      </c>
      <c r="K8422">
        <v>240474.37</v>
      </c>
      <c r="L8422">
        <v>6030.95</v>
      </c>
      <c r="M8422">
        <v>11298.27</v>
      </c>
      <c r="N8422" s="2">
        <f>Table1[[#This Row],[Profit]]/Table1[[#This Row],[Sales_Value]]</f>
        <v>4.6983260627733427E-2</v>
      </c>
      <c r="O8422" s="3" t="str">
        <f>IF(Table1[[#This Row],[Profit]]&lt;0,"Yes","No")</f>
        <v>No</v>
      </c>
      <c r="P8422" t="str">
        <f>IF(Table1[[#This Row],[Discount_Pct]]&gt;0.3,"High",IF(Table1[[#This Row],[Discount_Pct]]&gt;0.15,"Medium","Low"))</f>
        <v>Medium</v>
      </c>
      <c r="Q8422" t="str">
        <f>TEXT(Table1[[#This Row],[Date]],"MMM-YYYY")</f>
        <v>Apr-2024</v>
      </c>
      <c r="R8422" t="str">
        <f>IF(Table1[[#This Row],[Sales_Value]]&gt;500000,"Premium",IF(Table1[[#This Row],[Sales_Value]]&gt;100000,"Mid","Basic"))</f>
        <v>Mid</v>
      </c>
    </row>
    <row r="8423" spans="1:18" x14ac:dyDescent="0.3">
      <c r="A8423" s="1">
        <v>45364</v>
      </c>
      <c r="B8423" t="s">
        <v>8624</v>
      </c>
      <c r="C8423" t="s">
        <v>20</v>
      </c>
      <c r="D8423" t="s">
        <v>30</v>
      </c>
      <c r="E8423" t="s">
        <v>238</v>
      </c>
      <c r="F8423" t="s">
        <v>152</v>
      </c>
      <c r="G8423" t="s">
        <v>24</v>
      </c>
      <c r="H8423">
        <v>99</v>
      </c>
      <c r="I8423">
        <v>23.99</v>
      </c>
      <c r="J8423">
        <v>0.17</v>
      </c>
      <c r="K8423">
        <v>1971.26</v>
      </c>
      <c r="L8423">
        <v>9.0500000000000007</v>
      </c>
      <c r="M8423">
        <v>1075.31</v>
      </c>
      <c r="N8423" s="2">
        <f>Table1[[#This Row],[Profit]]/Table1[[#This Row],[Sales_Value]]</f>
        <v>0.54549374511733606</v>
      </c>
      <c r="O8423" s="3" t="str">
        <f>IF(Table1[[#This Row],[Profit]]&lt;0,"Yes","No")</f>
        <v>No</v>
      </c>
      <c r="P8423" t="str">
        <f>IF(Table1[[#This Row],[Discount_Pct]]&gt;0.3,"High",IF(Table1[[#This Row],[Discount_Pct]]&gt;0.15,"Medium","Low"))</f>
        <v>Medium</v>
      </c>
      <c r="Q8423" t="str">
        <f>TEXT(Table1[[#This Row],[Date]],"MMM-YYYY")</f>
        <v>Mar-2024</v>
      </c>
      <c r="R8423" t="str">
        <f>IF(Table1[[#This Row],[Sales_Value]]&gt;500000,"Premium",IF(Table1[[#This Row],[Sales_Value]]&gt;100000,"Mid","Basic"))</f>
        <v>Basic</v>
      </c>
    </row>
    <row r="8424" spans="1:18" x14ac:dyDescent="0.3">
      <c r="A8424" s="1">
        <v>45343</v>
      </c>
      <c r="B8424" t="s">
        <v>8625</v>
      </c>
      <c r="C8424" t="s">
        <v>14</v>
      </c>
      <c r="D8424" t="s">
        <v>160</v>
      </c>
      <c r="E8424" t="s">
        <v>56</v>
      </c>
      <c r="F8424" t="s">
        <v>85</v>
      </c>
      <c r="G8424" t="s">
        <v>24</v>
      </c>
      <c r="H8424">
        <v>40</v>
      </c>
      <c r="I8424">
        <v>78.849999999999994</v>
      </c>
      <c r="J8424">
        <v>0.05</v>
      </c>
      <c r="K8424">
        <v>2996.3</v>
      </c>
      <c r="L8424">
        <v>31.11</v>
      </c>
      <c r="M8424">
        <v>1751.9</v>
      </c>
      <c r="N8424" s="2">
        <f>Table1[[#This Row],[Profit]]/Table1[[#This Row],[Sales_Value]]</f>
        <v>0.58468778159730339</v>
      </c>
      <c r="O8424" s="3" t="str">
        <f>IF(Table1[[#This Row],[Profit]]&lt;0,"Yes","No")</f>
        <v>No</v>
      </c>
      <c r="P8424" t="str">
        <f>IF(Table1[[#This Row],[Discount_Pct]]&gt;0.3,"High",IF(Table1[[#This Row],[Discount_Pct]]&gt;0.15,"Medium","Low"))</f>
        <v>Low</v>
      </c>
      <c r="Q8424" t="str">
        <f>TEXT(Table1[[#This Row],[Date]],"MMM-YYYY")</f>
        <v>Feb-2024</v>
      </c>
      <c r="R8424" t="str">
        <f>IF(Table1[[#This Row],[Sales_Value]]&gt;500000,"Premium",IF(Table1[[#This Row],[Sales_Value]]&gt;100000,"Mid","Basic"))</f>
        <v>Basic</v>
      </c>
    </row>
    <row r="8425" spans="1:18" x14ac:dyDescent="0.3">
      <c r="A8425" s="1">
        <v>45505</v>
      </c>
      <c r="B8425" t="s">
        <v>8626</v>
      </c>
      <c r="C8425" t="s">
        <v>20</v>
      </c>
      <c r="D8425" t="s">
        <v>21</v>
      </c>
      <c r="E8425" t="s">
        <v>778</v>
      </c>
      <c r="F8425" t="s">
        <v>264</v>
      </c>
      <c r="G8425" t="s">
        <v>77</v>
      </c>
      <c r="H8425">
        <v>46</v>
      </c>
      <c r="I8425">
        <v>2931.58</v>
      </c>
      <c r="J8425">
        <v>0.1</v>
      </c>
      <c r="K8425">
        <v>121367.41</v>
      </c>
      <c r="L8425">
        <v>1620.15</v>
      </c>
      <c r="M8425">
        <v>46840.51</v>
      </c>
      <c r="N8425" s="2">
        <f>Table1[[#This Row],[Profit]]/Table1[[#This Row],[Sales_Value]]</f>
        <v>0.38593976752078668</v>
      </c>
      <c r="O8425" s="3" t="str">
        <f>IF(Table1[[#This Row],[Profit]]&lt;0,"Yes","No")</f>
        <v>No</v>
      </c>
      <c r="P8425" t="str">
        <f>IF(Table1[[#This Row],[Discount_Pct]]&gt;0.3,"High",IF(Table1[[#This Row],[Discount_Pct]]&gt;0.15,"Medium","Low"))</f>
        <v>Low</v>
      </c>
      <c r="Q8425" t="str">
        <f>TEXT(Table1[[#This Row],[Date]],"MMM-YYYY")</f>
        <v>Aug-2024</v>
      </c>
      <c r="R8425" t="str">
        <f>IF(Table1[[#This Row],[Sales_Value]]&gt;500000,"Premium",IF(Table1[[#This Row],[Sales_Value]]&gt;100000,"Mid","Basic"))</f>
        <v>Mid</v>
      </c>
    </row>
    <row r="8426" spans="1:18" x14ac:dyDescent="0.3">
      <c r="A8426" s="1">
        <v>45537</v>
      </c>
      <c r="B8426" t="s">
        <v>8627</v>
      </c>
      <c r="C8426" t="s">
        <v>39</v>
      </c>
      <c r="D8426" t="s">
        <v>192</v>
      </c>
      <c r="E8426" t="s">
        <v>102</v>
      </c>
      <c r="F8426" t="s">
        <v>255</v>
      </c>
      <c r="G8426" t="s">
        <v>53</v>
      </c>
      <c r="H8426">
        <v>91</v>
      </c>
      <c r="I8426">
        <v>2309.56</v>
      </c>
      <c r="J8426">
        <v>0.04</v>
      </c>
      <c r="K8426">
        <v>201763.16</v>
      </c>
      <c r="L8426">
        <v>1591.22</v>
      </c>
      <c r="M8426">
        <v>-56962.14</v>
      </c>
      <c r="N8426" s="2">
        <f>Table1[[#This Row],[Profit]]/Table1[[#This Row],[Sales_Value]]</f>
        <v>-0.28232180741023288</v>
      </c>
      <c r="O8426" s="3" t="str">
        <f>IF(Table1[[#This Row],[Profit]]&lt;0,"Yes","No")</f>
        <v>Yes</v>
      </c>
      <c r="P8426" t="str">
        <f>IF(Table1[[#This Row],[Discount_Pct]]&gt;0.3,"High",IF(Table1[[#This Row],[Discount_Pct]]&gt;0.15,"Medium","Low"))</f>
        <v>Low</v>
      </c>
      <c r="Q8426" t="str">
        <f>TEXT(Table1[[#This Row],[Date]],"MMM-YYYY")</f>
        <v>Sep-2024</v>
      </c>
      <c r="R8426" t="str">
        <f>IF(Table1[[#This Row],[Sales_Value]]&gt;500000,"Premium",IF(Table1[[#This Row],[Sales_Value]]&gt;100000,"Mid","Basic"))</f>
        <v>Mid</v>
      </c>
    </row>
    <row r="8427" spans="1:18" x14ac:dyDescent="0.3">
      <c r="A8427" s="1">
        <v>45323</v>
      </c>
      <c r="B8427" t="s">
        <v>8628</v>
      </c>
      <c r="C8427" t="s">
        <v>34</v>
      </c>
      <c r="D8427" t="s">
        <v>105</v>
      </c>
      <c r="E8427" t="s">
        <v>177</v>
      </c>
      <c r="F8427" t="s">
        <v>82</v>
      </c>
      <c r="G8427" t="s">
        <v>24</v>
      </c>
      <c r="H8427">
        <v>9</v>
      </c>
      <c r="I8427">
        <v>95.4</v>
      </c>
      <c r="J8427">
        <v>0.2</v>
      </c>
      <c r="K8427">
        <v>686.88</v>
      </c>
      <c r="L8427">
        <v>45.92</v>
      </c>
      <c r="M8427">
        <v>273.60000000000002</v>
      </c>
      <c r="N8427" s="2">
        <f>Table1[[#This Row],[Profit]]/Table1[[#This Row],[Sales_Value]]</f>
        <v>0.39832285115303989</v>
      </c>
      <c r="O8427" s="3" t="str">
        <f>IF(Table1[[#This Row],[Profit]]&lt;0,"Yes","No")</f>
        <v>No</v>
      </c>
      <c r="P8427" t="str">
        <f>IF(Table1[[#This Row],[Discount_Pct]]&gt;0.3,"High",IF(Table1[[#This Row],[Discount_Pct]]&gt;0.15,"Medium","Low"))</f>
        <v>Medium</v>
      </c>
      <c r="Q8427" t="str">
        <f>TEXT(Table1[[#This Row],[Date]],"MMM-YYYY")</f>
        <v>Feb-2024</v>
      </c>
      <c r="R8427" t="str">
        <f>IF(Table1[[#This Row],[Sales_Value]]&gt;500000,"Premium",IF(Table1[[#This Row],[Sales_Value]]&gt;100000,"Mid","Basic"))</f>
        <v>Basic</v>
      </c>
    </row>
    <row r="8428" spans="1:18" x14ac:dyDescent="0.3">
      <c r="A8428" s="1">
        <v>45514</v>
      </c>
      <c r="B8428" t="s">
        <v>8629</v>
      </c>
      <c r="C8428" t="s">
        <v>14</v>
      </c>
      <c r="D8428" t="s">
        <v>26</v>
      </c>
      <c r="E8428" t="s">
        <v>73</v>
      </c>
      <c r="F8428" t="s">
        <v>138</v>
      </c>
      <c r="G8428" t="s">
        <v>46</v>
      </c>
      <c r="H8428">
        <v>47</v>
      </c>
      <c r="I8428">
        <v>5547.29</v>
      </c>
      <c r="J8428">
        <v>0.28999999999999998</v>
      </c>
      <c r="K8428">
        <v>185113.07</v>
      </c>
      <c r="L8428">
        <v>4563.1000000000004</v>
      </c>
      <c r="M8428">
        <v>-29352.63</v>
      </c>
      <c r="N8428" s="2">
        <f>Table1[[#This Row],[Profit]]/Table1[[#This Row],[Sales_Value]]</f>
        <v>-0.15856595106979751</v>
      </c>
      <c r="O8428" s="3" t="str">
        <f>IF(Table1[[#This Row],[Profit]]&lt;0,"Yes","No")</f>
        <v>Yes</v>
      </c>
      <c r="P8428" t="str">
        <f>IF(Table1[[#This Row],[Discount_Pct]]&gt;0.3,"High",IF(Table1[[#This Row],[Discount_Pct]]&gt;0.15,"Medium","Low"))</f>
        <v>Medium</v>
      </c>
      <c r="Q8428" t="str">
        <f>TEXT(Table1[[#This Row],[Date]],"MMM-YYYY")</f>
        <v>Aug-2024</v>
      </c>
      <c r="R8428" t="str">
        <f>IF(Table1[[#This Row],[Sales_Value]]&gt;500000,"Premium",IF(Table1[[#This Row],[Sales_Value]]&gt;100000,"Mid","Basic"))</f>
        <v>Mid</v>
      </c>
    </row>
    <row r="8429" spans="1:18" x14ac:dyDescent="0.3">
      <c r="A8429" s="1">
        <v>45381</v>
      </c>
      <c r="B8429" t="s">
        <v>8630</v>
      </c>
      <c r="C8429" t="s">
        <v>14</v>
      </c>
      <c r="D8429" t="s">
        <v>55</v>
      </c>
      <c r="E8429" t="s">
        <v>219</v>
      </c>
      <c r="F8429" t="s">
        <v>88</v>
      </c>
      <c r="G8429" t="s">
        <v>53</v>
      </c>
      <c r="H8429">
        <v>84</v>
      </c>
      <c r="I8429">
        <v>1559.55</v>
      </c>
      <c r="J8429">
        <v>0.02</v>
      </c>
      <c r="K8429">
        <v>128382.16</v>
      </c>
      <c r="L8429">
        <v>849.07</v>
      </c>
      <c r="M8429">
        <v>57060.28</v>
      </c>
      <c r="N8429" s="2">
        <f>Table1[[#This Row],[Profit]]/Table1[[#This Row],[Sales_Value]]</f>
        <v>0.4444564571900021</v>
      </c>
      <c r="O8429" s="3" t="str">
        <f>IF(Table1[[#This Row],[Profit]]&lt;0,"Yes","No")</f>
        <v>No</v>
      </c>
      <c r="P8429" t="str">
        <f>IF(Table1[[#This Row],[Discount_Pct]]&gt;0.3,"High",IF(Table1[[#This Row],[Discount_Pct]]&gt;0.15,"Medium","Low"))</f>
        <v>Low</v>
      </c>
      <c r="Q8429" t="str">
        <f>TEXT(Table1[[#This Row],[Date]],"MMM-YYYY")</f>
        <v>Mar-2024</v>
      </c>
      <c r="R8429" t="str">
        <f>IF(Table1[[#This Row],[Sales_Value]]&gt;500000,"Premium",IF(Table1[[#This Row],[Sales_Value]]&gt;100000,"Mid","Basic"))</f>
        <v>Mid</v>
      </c>
    </row>
    <row r="8430" spans="1:18" x14ac:dyDescent="0.3">
      <c r="A8430" s="1">
        <v>45522</v>
      </c>
      <c r="B8430" t="s">
        <v>8631</v>
      </c>
      <c r="C8430" t="s">
        <v>20</v>
      </c>
      <c r="D8430" t="s">
        <v>124</v>
      </c>
      <c r="E8430" t="s">
        <v>205</v>
      </c>
      <c r="F8430" t="s">
        <v>113</v>
      </c>
      <c r="G8430" t="s">
        <v>24</v>
      </c>
      <c r="H8430">
        <v>80</v>
      </c>
      <c r="I8430">
        <v>55.58</v>
      </c>
      <c r="J8430">
        <v>0.09</v>
      </c>
      <c r="K8430">
        <v>4046.22</v>
      </c>
      <c r="L8430">
        <v>25.73</v>
      </c>
      <c r="M8430">
        <v>1987.82</v>
      </c>
      <c r="N8430" s="2">
        <f>Table1[[#This Row],[Profit]]/Table1[[#This Row],[Sales_Value]]</f>
        <v>0.49127827948060165</v>
      </c>
      <c r="O8430" s="3" t="str">
        <f>IF(Table1[[#This Row],[Profit]]&lt;0,"Yes","No")</f>
        <v>No</v>
      </c>
      <c r="P8430" t="str">
        <f>IF(Table1[[#This Row],[Discount_Pct]]&gt;0.3,"High",IF(Table1[[#This Row],[Discount_Pct]]&gt;0.15,"Medium","Low"))</f>
        <v>Low</v>
      </c>
      <c r="Q8430" t="str">
        <f>TEXT(Table1[[#This Row],[Date]],"MMM-YYYY")</f>
        <v>Aug-2024</v>
      </c>
      <c r="R8430" t="str">
        <f>IF(Table1[[#This Row],[Sales_Value]]&gt;500000,"Premium",IF(Table1[[#This Row],[Sales_Value]]&gt;100000,"Mid","Basic"))</f>
        <v>Basic</v>
      </c>
    </row>
    <row r="8431" spans="1:18" x14ac:dyDescent="0.3">
      <c r="A8431" s="1">
        <v>45621</v>
      </c>
      <c r="B8431" t="s">
        <v>8632</v>
      </c>
      <c r="C8431" t="s">
        <v>34</v>
      </c>
      <c r="D8431" t="s">
        <v>35</v>
      </c>
      <c r="E8431" t="s">
        <v>51</v>
      </c>
      <c r="F8431" t="s">
        <v>282</v>
      </c>
      <c r="G8431" t="s">
        <v>18</v>
      </c>
      <c r="H8431">
        <v>27</v>
      </c>
      <c r="I8431">
        <v>8850.92</v>
      </c>
      <c r="J8431">
        <v>0.14000000000000001</v>
      </c>
      <c r="K8431">
        <v>205518.36</v>
      </c>
      <c r="L8431">
        <v>6552.24</v>
      </c>
      <c r="M8431">
        <v>28607.88</v>
      </c>
      <c r="N8431" s="2">
        <f>Table1[[#This Row],[Profit]]/Table1[[#This Row],[Sales_Value]]</f>
        <v>0.13919865845562412</v>
      </c>
      <c r="O8431" s="3" t="str">
        <f>IF(Table1[[#This Row],[Profit]]&lt;0,"Yes","No")</f>
        <v>No</v>
      </c>
      <c r="P8431" t="str">
        <f>IF(Table1[[#This Row],[Discount_Pct]]&gt;0.3,"High",IF(Table1[[#This Row],[Discount_Pct]]&gt;0.15,"Medium","Low"))</f>
        <v>Low</v>
      </c>
      <c r="Q8431" t="str">
        <f>TEXT(Table1[[#This Row],[Date]],"MMM-YYYY")</f>
        <v>Nov-2024</v>
      </c>
      <c r="R8431" t="str">
        <f>IF(Table1[[#This Row],[Sales_Value]]&gt;500000,"Premium",IF(Table1[[#This Row],[Sales_Value]]&gt;100000,"Mid","Basic"))</f>
        <v>Mid</v>
      </c>
    </row>
    <row r="8432" spans="1:18" x14ac:dyDescent="0.3">
      <c r="A8432" s="1">
        <v>45642</v>
      </c>
      <c r="B8432" t="s">
        <v>8633</v>
      </c>
      <c r="C8432" t="s">
        <v>20</v>
      </c>
      <c r="D8432" t="s">
        <v>148</v>
      </c>
      <c r="E8432" t="s">
        <v>182</v>
      </c>
      <c r="F8432" t="s">
        <v>282</v>
      </c>
      <c r="G8432" t="s">
        <v>18</v>
      </c>
      <c r="H8432">
        <v>38</v>
      </c>
      <c r="I8432">
        <v>9190.9</v>
      </c>
      <c r="J8432">
        <v>0.22</v>
      </c>
      <c r="K8432">
        <v>272418.28000000003</v>
      </c>
      <c r="L8432">
        <v>7468.35</v>
      </c>
      <c r="M8432">
        <v>-11379.02</v>
      </c>
      <c r="N8432" s="2">
        <f>Table1[[#This Row],[Profit]]/Table1[[#This Row],[Sales_Value]]</f>
        <v>-4.1770398080481233E-2</v>
      </c>
      <c r="O8432" s="3" t="str">
        <f>IF(Table1[[#This Row],[Profit]]&lt;0,"Yes","No")</f>
        <v>Yes</v>
      </c>
      <c r="P8432" t="str">
        <f>IF(Table1[[#This Row],[Discount_Pct]]&gt;0.3,"High",IF(Table1[[#This Row],[Discount_Pct]]&gt;0.15,"Medium","Low"))</f>
        <v>Medium</v>
      </c>
      <c r="Q8432" t="str">
        <f>TEXT(Table1[[#This Row],[Date]],"MMM-YYYY")</f>
        <v>Dec-2024</v>
      </c>
      <c r="R8432" t="str">
        <f>IF(Table1[[#This Row],[Sales_Value]]&gt;500000,"Premium",IF(Table1[[#This Row],[Sales_Value]]&gt;100000,"Mid","Basic"))</f>
        <v>Mid</v>
      </c>
    </row>
    <row r="8433" spans="1:18" x14ac:dyDescent="0.3">
      <c r="A8433" s="1">
        <v>45372</v>
      </c>
      <c r="B8433" t="s">
        <v>8634</v>
      </c>
      <c r="C8433" t="s">
        <v>14</v>
      </c>
      <c r="D8433" t="s">
        <v>26</v>
      </c>
      <c r="E8433" t="s">
        <v>553</v>
      </c>
      <c r="F8433" t="s">
        <v>57</v>
      </c>
      <c r="G8433" t="s">
        <v>24</v>
      </c>
      <c r="H8433">
        <v>16</v>
      </c>
      <c r="I8433">
        <v>63.34</v>
      </c>
      <c r="J8433">
        <v>0.11</v>
      </c>
      <c r="K8433">
        <v>901.96</v>
      </c>
      <c r="L8433">
        <v>30.87</v>
      </c>
      <c r="M8433">
        <v>408.04</v>
      </c>
      <c r="N8433" s="2">
        <f>Table1[[#This Row],[Profit]]/Table1[[#This Row],[Sales_Value]]</f>
        <v>0.45239256729788463</v>
      </c>
      <c r="O8433" s="3" t="str">
        <f>IF(Table1[[#This Row],[Profit]]&lt;0,"Yes","No")</f>
        <v>No</v>
      </c>
      <c r="P8433" t="str">
        <f>IF(Table1[[#This Row],[Discount_Pct]]&gt;0.3,"High",IF(Table1[[#This Row],[Discount_Pct]]&gt;0.15,"Medium","Low"))</f>
        <v>Low</v>
      </c>
      <c r="Q8433" t="str">
        <f>TEXT(Table1[[#This Row],[Date]],"MMM-YYYY")</f>
        <v>Mar-2024</v>
      </c>
      <c r="R8433" t="str">
        <f>IF(Table1[[#This Row],[Sales_Value]]&gt;500000,"Premium",IF(Table1[[#This Row],[Sales_Value]]&gt;100000,"Mid","Basic"))</f>
        <v>Basic</v>
      </c>
    </row>
    <row r="8434" spans="1:18" x14ac:dyDescent="0.3">
      <c r="A8434" s="1">
        <v>45605</v>
      </c>
      <c r="B8434" t="s">
        <v>8635</v>
      </c>
      <c r="C8434" t="s">
        <v>14</v>
      </c>
      <c r="D8434" t="s">
        <v>160</v>
      </c>
      <c r="E8434" t="s">
        <v>223</v>
      </c>
      <c r="F8434" t="s">
        <v>45</v>
      </c>
      <c r="G8434" t="s">
        <v>46</v>
      </c>
      <c r="H8434">
        <v>43</v>
      </c>
      <c r="I8434">
        <v>9283.77</v>
      </c>
      <c r="J8434">
        <v>0.14000000000000001</v>
      </c>
      <c r="K8434">
        <v>343313.81</v>
      </c>
      <c r="L8434">
        <v>6729.08</v>
      </c>
      <c r="M8434">
        <v>53963.37</v>
      </c>
      <c r="N8434" s="2">
        <f>Table1[[#This Row],[Profit]]/Table1[[#This Row],[Sales_Value]]</f>
        <v>0.15718380218960606</v>
      </c>
      <c r="O8434" s="3" t="str">
        <f>IF(Table1[[#This Row],[Profit]]&lt;0,"Yes","No")</f>
        <v>No</v>
      </c>
      <c r="P8434" t="str">
        <f>IF(Table1[[#This Row],[Discount_Pct]]&gt;0.3,"High",IF(Table1[[#This Row],[Discount_Pct]]&gt;0.15,"Medium","Low"))</f>
        <v>Low</v>
      </c>
      <c r="Q8434" t="str">
        <f>TEXT(Table1[[#This Row],[Date]],"MMM-YYYY")</f>
        <v>Nov-2024</v>
      </c>
      <c r="R8434" t="str">
        <f>IF(Table1[[#This Row],[Sales_Value]]&gt;500000,"Premium",IF(Table1[[#This Row],[Sales_Value]]&gt;100000,"Mid","Basic"))</f>
        <v>Mid</v>
      </c>
    </row>
    <row r="8435" spans="1:18" x14ac:dyDescent="0.3">
      <c r="A8435" s="1">
        <v>45560</v>
      </c>
      <c r="B8435" t="s">
        <v>8636</v>
      </c>
      <c r="C8435" t="s">
        <v>39</v>
      </c>
      <c r="D8435" t="s">
        <v>66</v>
      </c>
      <c r="E8435" t="s">
        <v>252</v>
      </c>
      <c r="F8435" t="s">
        <v>57</v>
      </c>
      <c r="G8435" t="s">
        <v>24</v>
      </c>
      <c r="H8435">
        <v>56</v>
      </c>
      <c r="I8435">
        <v>56.01</v>
      </c>
      <c r="J8435">
        <v>0.04</v>
      </c>
      <c r="K8435">
        <v>3011.1</v>
      </c>
      <c r="L8435">
        <v>30.27</v>
      </c>
      <c r="M8435">
        <v>1315.98</v>
      </c>
      <c r="N8435" s="2">
        <f>Table1[[#This Row],[Profit]]/Table1[[#This Row],[Sales_Value]]</f>
        <v>0.4370429411178639</v>
      </c>
      <c r="O8435" s="3" t="str">
        <f>IF(Table1[[#This Row],[Profit]]&lt;0,"Yes","No")</f>
        <v>No</v>
      </c>
      <c r="P8435" t="str">
        <f>IF(Table1[[#This Row],[Discount_Pct]]&gt;0.3,"High",IF(Table1[[#This Row],[Discount_Pct]]&gt;0.15,"Medium","Low"))</f>
        <v>Low</v>
      </c>
      <c r="Q8435" t="str">
        <f>TEXT(Table1[[#This Row],[Date]],"MMM-YYYY")</f>
        <v>Sep-2024</v>
      </c>
      <c r="R8435" t="str">
        <f>IF(Table1[[#This Row],[Sales_Value]]&gt;500000,"Premium",IF(Table1[[#This Row],[Sales_Value]]&gt;100000,"Mid","Basic"))</f>
        <v>Basic</v>
      </c>
    </row>
    <row r="8436" spans="1:18" x14ac:dyDescent="0.3">
      <c r="A8436" s="1">
        <v>45650</v>
      </c>
      <c r="B8436" t="s">
        <v>8637</v>
      </c>
      <c r="C8436" t="s">
        <v>14</v>
      </c>
      <c r="D8436" t="s">
        <v>55</v>
      </c>
      <c r="E8436" t="s">
        <v>27</v>
      </c>
      <c r="F8436" t="s">
        <v>37</v>
      </c>
      <c r="G8436" t="s">
        <v>18</v>
      </c>
      <c r="H8436">
        <v>2</v>
      </c>
      <c r="I8436">
        <v>36476.49</v>
      </c>
      <c r="J8436">
        <v>0</v>
      </c>
      <c r="K8436">
        <v>72952.98</v>
      </c>
      <c r="L8436">
        <v>31377.78</v>
      </c>
      <c r="M8436">
        <v>10197.42</v>
      </c>
      <c r="N8436" s="2">
        <f>Table1[[#This Row],[Profit]]/Table1[[#This Row],[Sales_Value]]</f>
        <v>0.13978071903299907</v>
      </c>
      <c r="O8436" s="3" t="str">
        <f>IF(Table1[[#This Row],[Profit]]&lt;0,"Yes","No")</f>
        <v>No</v>
      </c>
      <c r="P8436" t="str">
        <f>IF(Table1[[#This Row],[Discount_Pct]]&gt;0.3,"High",IF(Table1[[#This Row],[Discount_Pct]]&gt;0.15,"Medium","Low"))</f>
        <v>Low</v>
      </c>
      <c r="Q8436" t="str">
        <f>TEXT(Table1[[#This Row],[Date]],"MMM-YYYY")</f>
        <v>Dec-2024</v>
      </c>
      <c r="R8436" t="str">
        <f>IF(Table1[[#This Row],[Sales_Value]]&gt;500000,"Premium",IF(Table1[[#This Row],[Sales_Value]]&gt;100000,"Mid","Basic"))</f>
        <v>Basic</v>
      </c>
    </row>
    <row r="8437" spans="1:18" x14ac:dyDescent="0.3">
      <c r="A8437" s="1">
        <v>45332</v>
      </c>
      <c r="B8437" t="s">
        <v>8638</v>
      </c>
      <c r="C8437" t="s">
        <v>20</v>
      </c>
      <c r="D8437" t="s">
        <v>352</v>
      </c>
      <c r="E8437" t="s">
        <v>540</v>
      </c>
      <c r="F8437" t="s">
        <v>282</v>
      </c>
      <c r="G8437" t="s">
        <v>18</v>
      </c>
      <c r="H8437">
        <v>81</v>
      </c>
      <c r="I8437">
        <v>8060.6</v>
      </c>
      <c r="J8437">
        <v>0.15</v>
      </c>
      <c r="K8437">
        <v>554972.31000000006</v>
      </c>
      <c r="L8437">
        <v>6452.96</v>
      </c>
      <c r="M8437">
        <v>32282.55</v>
      </c>
      <c r="N8437" s="2">
        <f>Table1[[#This Row],[Profit]]/Table1[[#This Row],[Sales_Value]]</f>
        <v>5.8169658951092523E-2</v>
      </c>
      <c r="O8437" s="3" t="str">
        <f>IF(Table1[[#This Row],[Profit]]&lt;0,"Yes","No")</f>
        <v>No</v>
      </c>
      <c r="P8437" t="str">
        <f>IF(Table1[[#This Row],[Discount_Pct]]&gt;0.3,"High",IF(Table1[[#This Row],[Discount_Pct]]&gt;0.15,"Medium","Low"))</f>
        <v>Low</v>
      </c>
      <c r="Q8437" t="str">
        <f>TEXT(Table1[[#This Row],[Date]],"MMM-YYYY")</f>
        <v>Feb-2024</v>
      </c>
      <c r="R8437" t="str">
        <f>IF(Table1[[#This Row],[Sales_Value]]&gt;500000,"Premium",IF(Table1[[#This Row],[Sales_Value]]&gt;100000,"Mid","Basic"))</f>
        <v>Premium</v>
      </c>
    </row>
    <row r="8438" spans="1:18" x14ac:dyDescent="0.3">
      <c r="A8438" s="1">
        <v>45373</v>
      </c>
      <c r="B8438" t="s">
        <v>8639</v>
      </c>
      <c r="C8438" t="s">
        <v>34</v>
      </c>
      <c r="D8438" t="s">
        <v>207</v>
      </c>
      <c r="E8438" t="s">
        <v>200</v>
      </c>
      <c r="F8438" t="s">
        <v>138</v>
      </c>
      <c r="G8438" t="s">
        <v>46</v>
      </c>
      <c r="H8438">
        <v>89</v>
      </c>
      <c r="I8438">
        <v>5731.33</v>
      </c>
      <c r="J8438">
        <v>0.22</v>
      </c>
      <c r="K8438">
        <v>397868.93</v>
      </c>
      <c r="L8438">
        <v>3855.52</v>
      </c>
      <c r="M8438">
        <v>54727.65</v>
      </c>
      <c r="N8438" s="2">
        <f>Table1[[#This Row],[Profit]]/Table1[[#This Row],[Sales_Value]]</f>
        <v>0.13755195712316617</v>
      </c>
      <c r="O8438" s="3" t="str">
        <f>IF(Table1[[#This Row],[Profit]]&lt;0,"Yes","No")</f>
        <v>No</v>
      </c>
      <c r="P8438" t="str">
        <f>IF(Table1[[#This Row],[Discount_Pct]]&gt;0.3,"High",IF(Table1[[#This Row],[Discount_Pct]]&gt;0.15,"Medium","Low"))</f>
        <v>Medium</v>
      </c>
      <c r="Q8438" t="str">
        <f>TEXT(Table1[[#This Row],[Date]],"MMM-YYYY")</f>
        <v>Mar-2024</v>
      </c>
      <c r="R8438" t="str">
        <f>IF(Table1[[#This Row],[Sales_Value]]&gt;500000,"Premium",IF(Table1[[#This Row],[Sales_Value]]&gt;100000,"Mid","Basic"))</f>
        <v>Mid</v>
      </c>
    </row>
    <row r="8439" spans="1:18" x14ac:dyDescent="0.3">
      <c r="A8439" s="1">
        <v>45586</v>
      </c>
      <c r="B8439" t="s">
        <v>8640</v>
      </c>
      <c r="C8439" t="s">
        <v>34</v>
      </c>
      <c r="D8439" t="s">
        <v>80</v>
      </c>
      <c r="E8439" t="s">
        <v>186</v>
      </c>
      <c r="F8439" t="s">
        <v>140</v>
      </c>
      <c r="G8439" t="s">
        <v>53</v>
      </c>
      <c r="H8439">
        <v>89</v>
      </c>
      <c r="I8439">
        <v>1787.64</v>
      </c>
      <c r="J8439">
        <v>0.24</v>
      </c>
      <c r="K8439">
        <v>120915.97</v>
      </c>
      <c r="L8439">
        <v>1226.29</v>
      </c>
      <c r="M8439">
        <v>11776.16</v>
      </c>
      <c r="N8439" s="2">
        <f>Table1[[#This Row],[Profit]]/Table1[[#This Row],[Sales_Value]]</f>
        <v>9.7391270979342096E-2</v>
      </c>
      <c r="O8439" s="3" t="str">
        <f>IF(Table1[[#This Row],[Profit]]&lt;0,"Yes","No")</f>
        <v>No</v>
      </c>
      <c r="P8439" t="str">
        <f>IF(Table1[[#This Row],[Discount_Pct]]&gt;0.3,"High",IF(Table1[[#This Row],[Discount_Pct]]&gt;0.15,"Medium","Low"))</f>
        <v>Medium</v>
      </c>
      <c r="Q8439" t="str">
        <f>TEXT(Table1[[#This Row],[Date]],"MMM-YYYY")</f>
        <v>Oct-2024</v>
      </c>
      <c r="R8439" t="str">
        <f>IF(Table1[[#This Row],[Sales_Value]]&gt;500000,"Premium",IF(Table1[[#This Row],[Sales_Value]]&gt;100000,"Mid","Basic"))</f>
        <v>Mid</v>
      </c>
    </row>
    <row r="8440" spans="1:18" x14ac:dyDescent="0.3">
      <c r="A8440" s="1">
        <v>45603</v>
      </c>
      <c r="B8440" t="s">
        <v>8641</v>
      </c>
      <c r="C8440" t="s">
        <v>34</v>
      </c>
      <c r="D8440" t="s">
        <v>59</v>
      </c>
      <c r="E8440" t="s">
        <v>280</v>
      </c>
      <c r="F8440" t="s">
        <v>146</v>
      </c>
      <c r="G8440" t="s">
        <v>24</v>
      </c>
      <c r="H8440">
        <v>58</v>
      </c>
      <c r="I8440">
        <v>47.42</v>
      </c>
      <c r="J8440">
        <v>0.15</v>
      </c>
      <c r="K8440">
        <v>2337.81</v>
      </c>
      <c r="L8440">
        <v>30.48</v>
      </c>
      <c r="M8440">
        <v>569.97</v>
      </c>
      <c r="N8440" s="2">
        <f>Table1[[#This Row],[Profit]]/Table1[[#This Row],[Sales_Value]]</f>
        <v>0.24380509964453914</v>
      </c>
      <c r="O8440" s="3" t="str">
        <f>IF(Table1[[#This Row],[Profit]]&lt;0,"Yes","No")</f>
        <v>No</v>
      </c>
      <c r="P8440" t="str">
        <f>IF(Table1[[#This Row],[Discount_Pct]]&gt;0.3,"High",IF(Table1[[#This Row],[Discount_Pct]]&gt;0.15,"Medium","Low"))</f>
        <v>Low</v>
      </c>
      <c r="Q8440" t="str">
        <f>TEXT(Table1[[#This Row],[Date]],"MMM-YYYY")</f>
        <v>Nov-2024</v>
      </c>
      <c r="R8440" t="str">
        <f>IF(Table1[[#This Row],[Sales_Value]]&gt;500000,"Premium",IF(Table1[[#This Row],[Sales_Value]]&gt;100000,"Mid","Basic"))</f>
        <v>Basic</v>
      </c>
    </row>
    <row r="8441" spans="1:18" x14ac:dyDescent="0.3">
      <c r="A8441" s="1">
        <v>45432</v>
      </c>
      <c r="B8441" t="s">
        <v>8642</v>
      </c>
      <c r="C8441" t="s">
        <v>14</v>
      </c>
      <c r="D8441" t="s">
        <v>160</v>
      </c>
      <c r="E8441" t="s">
        <v>266</v>
      </c>
      <c r="F8441" t="s">
        <v>23</v>
      </c>
      <c r="G8441" t="s">
        <v>24</v>
      </c>
      <c r="H8441">
        <v>80</v>
      </c>
      <c r="I8441">
        <v>20.45</v>
      </c>
      <c r="J8441">
        <v>0.18</v>
      </c>
      <c r="K8441">
        <v>1341.52</v>
      </c>
      <c r="L8441">
        <v>8.18</v>
      </c>
      <c r="M8441">
        <v>687.12</v>
      </c>
      <c r="N8441" s="2">
        <f>Table1[[#This Row],[Profit]]/Table1[[#This Row],[Sales_Value]]</f>
        <v>0.51219512195121952</v>
      </c>
      <c r="O8441" s="3" t="str">
        <f>IF(Table1[[#This Row],[Profit]]&lt;0,"Yes","No")</f>
        <v>No</v>
      </c>
      <c r="P8441" t="str">
        <f>IF(Table1[[#This Row],[Discount_Pct]]&gt;0.3,"High",IF(Table1[[#This Row],[Discount_Pct]]&gt;0.15,"Medium","Low"))</f>
        <v>Medium</v>
      </c>
      <c r="Q8441" t="str">
        <f>TEXT(Table1[[#This Row],[Date]],"MMM-YYYY")</f>
        <v>May-2024</v>
      </c>
      <c r="R8441" t="str">
        <f>IF(Table1[[#This Row],[Sales_Value]]&gt;500000,"Premium",IF(Table1[[#This Row],[Sales_Value]]&gt;100000,"Mid","Basic"))</f>
        <v>Basic</v>
      </c>
    </row>
    <row r="8442" spans="1:18" x14ac:dyDescent="0.3">
      <c r="A8442" s="1">
        <v>45380</v>
      </c>
      <c r="B8442" t="s">
        <v>8643</v>
      </c>
      <c r="C8442" t="s">
        <v>34</v>
      </c>
      <c r="D8442" t="s">
        <v>80</v>
      </c>
      <c r="E8442" t="s">
        <v>182</v>
      </c>
      <c r="F8442" t="s">
        <v>57</v>
      </c>
      <c r="G8442" t="s">
        <v>24</v>
      </c>
      <c r="H8442">
        <v>33</v>
      </c>
      <c r="I8442">
        <v>51.85</v>
      </c>
      <c r="J8442">
        <v>0.16</v>
      </c>
      <c r="K8442">
        <v>1437.28</v>
      </c>
      <c r="L8442">
        <v>32.24</v>
      </c>
      <c r="M8442">
        <v>373.36</v>
      </c>
      <c r="N8442" s="2">
        <f>Table1[[#This Row],[Profit]]/Table1[[#This Row],[Sales_Value]]</f>
        <v>0.25976845151953692</v>
      </c>
      <c r="O8442" s="3" t="str">
        <f>IF(Table1[[#This Row],[Profit]]&lt;0,"Yes","No")</f>
        <v>No</v>
      </c>
      <c r="P8442" t="str">
        <f>IF(Table1[[#This Row],[Discount_Pct]]&gt;0.3,"High",IF(Table1[[#This Row],[Discount_Pct]]&gt;0.15,"Medium","Low"))</f>
        <v>Medium</v>
      </c>
      <c r="Q8442" t="str">
        <f>TEXT(Table1[[#This Row],[Date]],"MMM-YYYY")</f>
        <v>Mar-2024</v>
      </c>
      <c r="R8442" t="str">
        <f>IF(Table1[[#This Row],[Sales_Value]]&gt;500000,"Premium",IF(Table1[[#This Row],[Sales_Value]]&gt;100000,"Mid","Basic"))</f>
        <v>Basic</v>
      </c>
    </row>
    <row r="8443" spans="1:18" x14ac:dyDescent="0.3">
      <c r="A8443" s="1">
        <v>45465</v>
      </c>
      <c r="B8443" t="s">
        <v>8644</v>
      </c>
      <c r="C8443" t="s">
        <v>20</v>
      </c>
      <c r="D8443" t="s">
        <v>124</v>
      </c>
      <c r="E8443" t="s">
        <v>415</v>
      </c>
      <c r="F8443" t="s">
        <v>282</v>
      </c>
      <c r="G8443" t="s">
        <v>18</v>
      </c>
      <c r="H8443">
        <v>39</v>
      </c>
      <c r="I8443">
        <v>8835.9</v>
      </c>
      <c r="J8443">
        <v>0.01</v>
      </c>
      <c r="K8443">
        <v>341154.1</v>
      </c>
      <c r="L8443">
        <v>6796.14</v>
      </c>
      <c r="M8443">
        <v>76104.639999999999</v>
      </c>
      <c r="N8443" s="2">
        <f>Table1[[#This Row],[Profit]]/Table1[[#This Row],[Sales_Value]]</f>
        <v>0.22307995125956279</v>
      </c>
      <c r="O8443" s="3" t="str">
        <f>IF(Table1[[#This Row],[Profit]]&lt;0,"Yes","No")</f>
        <v>No</v>
      </c>
      <c r="P8443" t="str">
        <f>IF(Table1[[#This Row],[Discount_Pct]]&gt;0.3,"High",IF(Table1[[#This Row],[Discount_Pct]]&gt;0.15,"Medium","Low"))</f>
        <v>Low</v>
      </c>
      <c r="Q8443" t="str">
        <f>TEXT(Table1[[#This Row],[Date]],"MMM-YYYY")</f>
        <v>Jun-2024</v>
      </c>
      <c r="R8443" t="str">
        <f>IF(Table1[[#This Row],[Sales_Value]]&gt;500000,"Premium",IF(Table1[[#This Row],[Sales_Value]]&gt;100000,"Mid","Basic"))</f>
        <v>Mid</v>
      </c>
    </row>
    <row r="8444" spans="1:18" x14ac:dyDescent="0.3">
      <c r="A8444" s="1">
        <v>45359</v>
      </c>
      <c r="B8444" t="s">
        <v>8645</v>
      </c>
      <c r="C8444" t="s">
        <v>14</v>
      </c>
      <c r="D8444" t="s">
        <v>26</v>
      </c>
      <c r="E8444" t="s">
        <v>87</v>
      </c>
      <c r="F8444" t="s">
        <v>61</v>
      </c>
      <c r="G8444" t="s">
        <v>53</v>
      </c>
      <c r="H8444">
        <v>34</v>
      </c>
      <c r="I8444">
        <v>2669.59</v>
      </c>
      <c r="J8444">
        <v>0.28999999999999998</v>
      </c>
      <c r="K8444">
        <v>64443.9</v>
      </c>
      <c r="L8444">
        <v>1972.19</v>
      </c>
      <c r="M8444">
        <v>-2610.56</v>
      </c>
      <c r="N8444" s="2">
        <f>Table1[[#This Row],[Profit]]/Table1[[#This Row],[Sales_Value]]</f>
        <v>-4.0509031886648693E-2</v>
      </c>
      <c r="O8444" s="3" t="str">
        <f>IF(Table1[[#This Row],[Profit]]&lt;0,"Yes","No")</f>
        <v>Yes</v>
      </c>
      <c r="P8444" t="str">
        <f>IF(Table1[[#This Row],[Discount_Pct]]&gt;0.3,"High",IF(Table1[[#This Row],[Discount_Pct]]&gt;0.15,"Medium","Low"))</f>
        <v>Medium</v>
      </c>
      <c r="Q8444" t="str">
        <f>TEXT(Table1[[#This Row],[Date]],"MMM-YYYY")</f>
        <v>Mar-2024</v>
      </c>
      <c r="R8444" t="str">
        <f>IF(Table1[[#This Row],[Sales_Value]]&gt;500000,"Premium",IF(Table1[[#This Row],[Sales_Value]]&gt;100000,"Mid","Basic"))</f>
        <v>Basic</v>
      </c>
    </row>
    <row r="8445" spans="1:18" x14ac:dyDescent="0.3">
      <c r="A8445" s="1">
        <v>45601</v>
      </c>
      <c r="B8445" t="s">
        <v>8646</v>
      </c>
      <c r="C8445" t="s">
        <v>20</v>
      </c>
      <c r="D8445" t="s">
        <v>30</v>
      </c>
      <c r="E8445" t="s">
        <v>266</v>
      </c>
      <c r="F8445" t="s">
        <v>422</v>
      </c>
      <c r="G8445" t="s">
        <v>24</v>
      </c>
      <c r="H8445">
        <v>34</v>
      </c>
      <c r="I8445">
        <v>345.5</v>
      </c>
      <c r="J8445">
        <v>0.21</v>
      </c>
      <c r="K8445">
        <v>9280.1299999999992</v>
      </c>
      <c r="L8445">
        <v>262.2</v>
      </c>
      <c r="M8445">
        <v>365.33</v>
      </c>
      <c r="N8445" s="2">
        <f>Table1[[#This Row],[Profit]]/Table1[[#This Row],[Sales_Value]]</f>
        <v>3.9366905420505964E-2</v>
      </c>
      <c r="O8445" s="3" t="str">
        <f>IF(Table1[[#This Row],[Profit]]&lt;0,"Yes","No")</f>
        <v>No</v>
      </c>
      <c r="P8445" t="str">
        <f>IF(Table1[[#This Row],[Discount_Pct]]&gt;0.3,"High",IF(Table1[[#This Row],[Discount_Pct]]&gt;0.15,"Medium","Low"))</f>
        <v>Medium</v>
      </c>
      <c r="Q8445" t="str">
        <f>TEXT(Table1[[#This Row],[Date]],"MMM-YYYY")</f>
        <v>Nov-2024</v>
      </c>
      <c r="R8445" t="str">
        <f>IF(Table1[[#This Row],[Sales_Value]]&gt;500000,"Premium",IF(Table1[[#This Row],[Sales_Value]]&gt;100000,"Mid","Basic"))</f>
        <v>Basic</v>
      </c>
    </row>
    <row r="8446" spans="1:18" x14ac:dyDescent="0.3">
      <c r="A8446" s="1">
        <v>45618</v>
      </c>
      <c r="B8446" t="s">
        <v>8647</v>
      </c>
      <c r="C8446" t="s">
        <v>20</v>
      </c>
      <c r="D8446" t="s">
        <v>21</v>
      </c>
      <c r="E8446" t="s">
        <v>22</v>
      </c>
      <c r="F8446" t="s">
        <v>64</v>
      </c>
      <c r="G8446" t="s">
        <v>53</v>
      </c>
      <c r="H8446">
        <v>50</v>
      </c>
      <c r="I8446">
        <v>698.13</v>
      </c>
      <c r="J8446">
        <v>0.04</v>
      </c>
      <c r="K8446">
        <v>33510.239999999998</v>
      </c>
      <c r="L8446">
        <v>302.25</v>
      </c>
      <c r="M8446">
        <v>18397.740000000002</v>
      </c>
      <c r="N8446" s="2">
        <f>Table1[[#This Row],[Profit]]/Table1[[#This Row],[Sales_Value]]</f>
        <v>0.54901844928594967</v>
      </c>
      <c r="O8446" s="3" t="str">
        <f>IF(Table1[[#This Row],[Profit]]&lt;0,"Yes","No")</f>
        <v>No</v>
      </c>
      <c r="P8446" t="str">
        <f>IF(Table1[[#This Row],[Discount_Pct]]&gt;0.3,"High",IF(Table1[[#This Row],[Discount_Pct]]&gt;0.15,"Medium","Low"))</f>
        <v>Low</v>
      </c>
      <c r="Q8446" t="str">
        <f>TEXT(Table1[[#This Row],[Date]],"MMM-YYYY")</f>
        <v>Nov-2024</v>
      </c>
      <c r="R8446" t="str">
        <f>IF(Table1[[#This Row],[Sales_Value]]&gt;500000,"Premium",IF(Table1[[#This Row],[Sales_Value]]&gt;100000,"Mid","Basic"))</f>
        <v>Basic</v>
      </c>
    </row>
    <row r="8447" spans="1:18" x14ac:dyDescent="0.3">
      <c r="A8447" s="1">
        <v>45387</v>
      </c>
      <c r="B8447" t="s">
        <v>8648</v>
      </c>
      <c r="C8447" t="s">
        <v>14</v>
      </c>
      <c r="D8447" t="s">
        <v>55</v>
      </c>
      <c r="E8447" t="s">
        <v>115</v>
      </c>
      <c r="F8447" t="s">
        <v>140</v>
      </c>
      <c r="G8447" t="s">
        <v>53</v>
      </c>
      <c r="H8447">
        <v>27</v>
      </c>
      <c r="I8447">
        <v>2299.48</v>
      </c>
      <c r="J8447">
        <v>0.08</v>
      </c>
      <c r="K8447">
        <v>57119.08</v>
      </c>
      <c r="L8447">
        <v>1125.29</v>
      </c>
      <c r="M8447">
        <v>26736.25</v>
      </c>
      <c r="N8447" s="2">
        <f>Table1[[#This Row],[Profit]]/Table1[[#This Row],[Sales_Value]]</f>
        <v>0.46807914273129048</v>
      </c>
      <c r="O8447" s="3" t="str">
        <f>IF(Table1[[#This Row],[Profit]]&lt;0,"Yes","No")</f>
        <v>No</v>
      </c>
      <c r="P8447" t="str">
        <f>IF(Table1[[#This Row],[Discount_Pct]]&gt;0.3,"High",IF(Table1[[#This Row],[Discount_Pct]]&gt;0.15,"Medium","Low"))</f>
        <v>Low</v>
      </c>
      <c r="Q8447" t="str">
        <f>TEXT(Table1[[#This Row],[Date]],"MMM-YYYY")</f>
        <v>Apr-2024</v>
      </c>
      <c r="R8447" t="str">
        <f>IF(Table1[[#This Row],[Sales_Value]]&gt;500000,"Premium",IF(Table1[[#This Row],[Sales_Value]]&gt;100000,"Mid","Basic"))</f>
        <v>Basic</v>
      </c>
    </row>
    <row r="8448" spans="1:18" x14ac:dyDescent="0.3">
      <c r="A8448" s="1">
        <v>45295</v>
      </c>
      <c r="B8448" t="s">
        <v>8649</v>
      </c>
      <c r="C8448" t="s">
        <v>39</v>
      </c>
      <c r="D8448" t="s">
        <v>93</v>
      </c>
      <c r="E8448" t="s">
        <v>216</v>
      </c>
      <c r="F8448" t="s">
        <v>422</v>
      </c>
      <c r="G8448" t="s">
        <v>24</v>
      </c>
      <c r="H8448">
        <v>39</v>
      </c>
      <c r="I8448">
        <v>374.75</v>
      </c>
      <c r="J8448">
        <v>0</v>
      </c>
      <c r="K8448">
        <v>14615.25</v>
      </c>
      <c r="L8448">
        <v>251.49</v>
      </c>
      <c r="M8448">
        <v>4807.1400000000003</v>
      </c>
      <c r="N8448" s="2">
        <f>Table1[[#This Row],[Profit]]/Table1[[#This Row],[Sales_Value]]</f>
        <v>0.32891260840560377</v>
      </c>
      <c r="O8448" s="3" t="str">
        <f>IF(Table1[[#This Row],[Profit]]&lt;0,"Yes","No")</f>
        <v>No</v>
      </c>
      <c r="P8448" t="str">
        <f>IF(Table1[[#This Row],[Discount_Pct]]&gt;0.3,"High",IF(Table1[[#This Row],[Discount_Pct]]&gt;0.15,"Medium","Low"))</f>
        <v>Low</v>
      </c>
      <c r="Q8448" t="str">
        <f>TEXT(Table1[[#This Row],[Date]],"MMM-YYYY")</f>
        <v>Jan-2024</v>
      </c>
      <c r="R8448" t="str">
        <f>IF(Table1[[#This Row],[Sales_Value]]&gt;500000,"Premium",IF(Table1[[#This Row],[Sales_Value]]&gt;100000,"Mid","Basic"))</f>
        <v>Basic</v>
      </c>
    </row>
    <row r="8449" spans="1:18" x14ac:dyDescent="0.3">
      <c r="A8449" s="1">
        <v>45615</v>
      </c>
      <c r="B8449" t="s">
        <v>8650</v>
      </c>
      <c r="C8449" t="s">
        <v>14</v>
      </c>
      <c r="D8449" t="s">
        <v>26</v>
      </c>
      <c r="E8449" t="s">
        <v>121</v>
      </c>
      <c r="F8449" t="s">
        <v>154</v>
      </c>
      <c r="G8449" t="s">
        <v>77</v>
      </c>
      <c r="H8449">
        <v>26</v>
      </c>
      <c r="I8449">
        <v>1329.29</v>
      </c>
      <c r="J8449">
        <v>0.03</v>
      </c>
      <c r="K8449">
        <v>33524.69</v>
      </c>
      <c r="L8449">
        <v>606.52</v>
      </c>
      <c r="M8449">
        <v>17755.169999999998</v>
      </c>
      <c r="N8449" s="2">
        <f>Table1[[#This Row],[Profit]]/Table1[[#This Row],[Sales_Value]]</f>
        <v>0.52961474065830283</v>
      </c>
      <c r="O8449" s="3" t="str">
        <f>IF(Table1[[#This Row],[Profit]]&lt;0,"Yes","No")</f>
        <v>No</v>
      </c>
      <c r="P8449" t="str">
        <f>IF(Table1[[#This Row],[Discount_Pct]]&gt;0.3,"High",IF(Table1[[#This Row],[Discount_Pct]]&gt;0.15,"Medium","Low"))</f>
        <v>Low</v>
      </c>
      <c r="Q8449" t="str">
        <f>TEXT(Table1[[#This Row],[Date]],"MMM-YYYY")</f>
        <v>Nov-2024</v>
      </c>
      <c r="R8449" t="str">
        <f>IF(Table1[[#This Row],[Sales_Value]]&gt;500000,"Premium",IF(Table1[[#This Row],[Sales_Value]]&gt;100000,"Mid","Basic"))</f>
        <v>Basic</v>
      </c>
    </row>
    <row r="8450" spans="1:18" x14ac:dyDescent="0.3">
      <c r="A8450" s="1">
        <v>45378</v>
      </c>
      <c r="B8450" t="s">
        <v>8651</v>
      </c>
      <c r="C8450" t="s">
        <v>34</v>
      </c>
      <c r="D8450" t="s">
        <v>80</v>
      </c>
      <c r="E8450" t="s">
        <v>151</v>
      </c>
      <c r="F8450" t="s">
        <v>32</v>
      </c>
      <c r="G8450" t="s">
        <v>18</v>
      </c>
      <c r="H8450">
        <v>2</v>
      </c>
      <c r="I8450">
        <v>13473.07</v>
      </c>
      <c r="J8450">
        <v>0.02</v>
      </c>
      <c r="K8450">
        <v>26407.22</v>
      </c>
      <c r="L8450">
        <v>9808.18</v>
      </c>
      <c r="M8450">
        <v>6790.86</v>
      </c>
      <c r="N8450" s="2">
        <f>Table1[[#This Row],[Profit]]/Table1[[#This Row],[Sales_Value]]</f>
        <v>0.25715921630523769</v>
      </c>
      <c r="O8450" s="3" t="str">
        <f>IF(Table1[[#This Row],[Profit]]&lt;0,"Yes","No")</f>
        <v>No</v>
      </c>
      <c r="P8450" t="str">
        <f>IF(Table1[[#This Row],[Discount_Pct]]&gt;0.3,"High",IF(Table1[[#This Row],[Discount_Pct]]&gt;0.15,"Medium","Low"))</f>
        <v>Low</v>
      </c>
      <c r="Q8450" t="str">
        <f>TEXT(Table1[[#This Row],[Date]],"MMM-YYYY")</f>
        <v>Mar-2024</v>
      </c>
      <c r="R8450" t="str">
        <f>IF(Table1[[#This Row],[Sales_Value]]&gt;500000,"Premium",IF(Table1[[#This Row],[Sales_Value]]&gt;100000,"Mid","Basic"))</f>
        <v>Basic</v>
      </c>
    </row>
    <row r="8451" spans="1:18" x14ac:dyDescent="0.3">
      <c r="A8451" s="1">
        <v>45607</v>
      </c>
      <c r="B8451" t="s">
        <v>8652</v>
      </c>
      <c r="C8451" t="s">
        <v>34</v>
      </c>
      <c r="D8451" t="s">
        <v>80</v>
      </c>
      <c r="E8451" t="s">
        <v>421</v>
      </c>
      <c r="F8451" t="s">
        <v>132</v>
      </c>
      <c r="G8451" t="s">
        <v>24</v>
      </c>
      <c r="H8451">
        <v>67</v>
      </c>
      <c r="I8451">
        <v>50.82</v>
      </c>
      <c r="J8451">
        <v>0.04</v>
      </c>
      <c r="K8451">
        <v>3268.74</v>
      </c>
      <c r="L8451">
        <v>20.5</v>
      </c>
      <c r="M8451">
        <v>1895.24</v>
      </c>
      <c r="N8451" s="2">
        <f>Table1[[#This Row],[Profit]]/Table1[[#This Row],[Sales_Value]]</f>
        <v>0.57980750992737262</v>
      </c>
      <c r="O8451" s="3" t="str">
        <f>IF(Table1[[#This Row],[Profit]]&lt;0,"Yes","No")</f>
        <v>No</v>
      </c>
      <c r="P8451" t="str">
        <f>IF(Table1[[#This Row],[Discount_Pct]]&gt;0.3,"High",IF(Table1[[#This Row],[Discount_Pct]]&gt;0.15,"Medium","Low"))</f>
        <v>Low</v>
      </c>
      <c r="Q8451" t="str">
        <f>TEXT(Table1[[#This Row],[Date]],"MMM-YYYY")</f>
        <v>Nov-2024</v>
      </c>
      <c r="R8451" t="str">
        <f>IF(Table1[[#This Row],[Sales_Value]]&gt;500000,"Premium",IF(Table1[[#This Row],[Sales_Value]]&gt;100000,"Mid","Basic"))</f>
        <v>Basic</v>
      </c>
    </row>
    <row r="8452" spans="1:18" x14ac:dyDescent="0.3">
      <c r="A8452" s="1">
        <v>45595</v>
      </c>
      <c r="B8452" t="s">
        <v>8653</v>
      </c>
      <c r="C8452" t="s">
        <v>39</v>
      </c>
      <c r="D8452" t="s">
        <v>93</v>
      </c>
      <c r="E8452" t="s">
        <v>171</v>
      </c>
      <c r="F8452" t="s">
        <v>138</v>
      </c>
      <c r="G8452" t="s">
        <v>46</v>
      </c>
      <c r="H8452">
        <v>50</v>
      </c>
      <c r="I8452">
        <v>5525.99</v>
      </c>
      <c r="J8452">
        <v>0.14000000000000001</v>
      </c>
      <c r="K8452">
        <v>237617.57</v>
      </c>
      <c r="L8452">
        <v>3982.09</v>
      </c>
      <c r="M8452">
        <v>38513.07</v>
      </c>
      <c r="N8452" s="2">
        <f>Table1[[#This Row],[Profit]]/Table1[[#This Row],[Sales_Value]]</f>
        <v>0.16208005998882993</v>
      </c>
      <c r="O8452" s="3" t="str">
        <f>IF(Table1[[#This Row],[Profit]]&lt;0,"Yes","No")</f>
        <v>No</v>
      </c>
      <c r="P8452" t="str">
        <f>IF(Table1[[#This Row],[Discount_Pct]]&gt;0.3,"High",IF(Table1[[#This Row],[Discount_Pct]]&gt;0.15,"Medium","Low"))</f>
        <v>Low</v>
      </c>
      <c r="Q8452" t="str">
        <f>TEXT(Table1[[#This Row],[Date]],"MMM-YYYY")</f>
        <v>Oct-2024</v>
      </c>
      <c r="R8452" t="str">
        <f>IF(Table1[[#This Row],[Sales_Value]]&gt;500000,"Premium",IF(Table1[[#This Row],[Sales_Value]]&gt;100000,"Mid","Basic"))</f>
        <v>Mid</v>
      </c>
    </row>
    <row r="8453" spans="1:18" x14ac:dyDescent="0.3">
      <c r="A8453" s="1">
        <v>45581</v>
      </c>
      <c r="B8453" t="s">
        <v>8654</v>
      </c>
      <c r="C8453" t="s">
        <v>14</v>
      </c>
      <c r="D8453" t="s">
        <v>15</v>
      </c>
      <c r="E8453" t="s">
        <v>311</v>
      </c>
      <c r="F8453" t="s">
        <v>226</v>
      </c>
      <c r="G8453" t="s">
        <v>18</v>
      </c>
      <c r="H8453">
        <v>38</v>
      </c>
      <c r="I8453">
        <v>17982.72</v>
      </c>
      <c r="J8453">
        <v>0.09</v>
      </c>
      <c r="K8453">
        <v>621842.46</v>
      </c>
      <c r="L8453">
        <v>13880.41</v>
      </c>
      <c r="M8453">
        <v>94386.880000000005</v>
      </c>
      <c r="N8453" s="2">
        <f>Table1[[#This Row],[Profit]]/Table1[[#This Row],[Sales_Value]]</f>
        <v>0.1517858397768464</v>
      </c>
      <c r="O8453" s="3" t="str">
        <f>IF(Table1[[#This Row],[Profit]]&lt;0,"Yes","No")</f>
        <v>No</v>
      </c>
      <c r="P8453" t="str">
        <f>IF(Table1[[#This Row],[Discount_Pct]]&gt;0.3,"High",IF(Table1[[#This Row],[Discount_Pct]]&gt;0.15,"Medium","Low"))</f>
        <v>Low</v>
      </c>
      <c r="Q8453" t="str">
        <f>TEXT(Table1[[#This Row],[Date]],"MMM-YYYY")</f>
        <v>Oct-2024</v>
      </c>
      <c r="R8453" t="str">
        <f>IF(Table1[[#This Row],[Sales_Value]]&gt;500000,"Premium",IF(Table1[[#This Row],[Sales_Value]]&gt;100000,"Mid","Basic"))</f>
        <v>Premium</v>
      </c>
    </row>
    <row r="8454" spans="1:18" x14ac:dyDescent="0.3">
      <c r="A8454" s="1">
        <v>45532</v>
      </c>
      <c r="B8454" t="s">
        <v>8655</v>
      </c>
      <c r="C8454" t="s">
        <v>39</v>
      </c>
      <c r="D8454" t="s">
        <v>192</v>
      </c>
      <c r="E8454" t="s">
        <v>266</v>
      </c>
      <c r="F8454" t="s">
        <v>88</v>
      </c>
      <c r="G8454" t="s">
        <v>53</v>
      </c>
      <c r="H8454">
        <v>14</v>
      </c>
      <c r="I8454">
        <v>2058.3200000000002</v>
      </c>
      <c r="J8454">
        <v>0.1</v>
      </c>
      <c r="K8454">
        <v>25934.83</v>
      </c>
      <c r="L8454">
        <v>908.93</v>
      </c>
      <c r="M8454">
        <v>13209.81</v>
      </c>
      <c r="N8454" s="2">
        <f>Table1[[#This Row],[Profit]]/Table1[[#This Row],[Sales_Value]]</f>
        <v>0.50934631150464449</v>
      </c>
      <c r="O8454" s="3" t="str">
        <f>IF(Table1[[#This Row],[Profit]]&lt;0,"Yes","No")</f>
        <v>No</v>
      </c>
      <c r="P8454" t="str">
        <f>IF(Table1[[#This Row],[Discount_Pct]]&gt;0.3,"High",IF(Table1[[#This Row],[Discount_Pct]]&gt;0.15,"Medium","Low"))</f>
        <v>Low</v>
      </c>
      <c r="Q8454" t="str">
        <f>TEXT(Table1[[#This Row],[Date]],"MMM-YYYY")</f>
        <v>Aug-2024</v>
      </c>
      <c r="R8454" t="str">
        <f>IF(Table1[[#This Row],[Sales_Value]]&gt;500000,"Premium",IF(Table1[[#This Row],[Sales_Value]]&gt;100000,"Mid","Basic"))</f>
        <v>Basic</v>
      </c>
    </row>
    <row r="8455" spans="1:18" x14ac:dyDescent="0.3">
      <c r="A8455" s="1">
        <v>45490</v>
      </c>
      <c r="B8455" t="s">
        <v>8656</v>
      </c>
      <c r="C8455" t="s">
        <v>20</v>
      </c>
      <c r="D8455" t="s">
        <v>899</v>
      </c>
      <c r="E8455" t="s">
        <v>288</v>
      </c>
      <c r="F8455" t="s">
        <v>161</v>
      </c>
      <c r="G8455" t="s">
        <v>24</v>
      </c>
      <c r="H8455">
        <v>53</v>
      </c>
      <c r="I8455">
        <v>19.010000000000002</v>
      </c>
      <c r="J8455">
        <v>0.21</v>
      </c>
      <c r="K8455">
        <v>795.95</v>
      </c>
      <c r="L8455">
        <v>5.25</v>
      </c>
      <c r="M8455">
        <v>517.70000000000005</v>
      </c>
      <c r="N8455" s="2">
        <f>Table1[[#This Row],[Profit]]/Table1[[#This Row],[Sales_Value]]</f>
        <v>0.65041773980777684</v>
      </c>
      <c r="O8455" s="3" t="str">
        <f>IF(Table1[[#This Row],[Profit]]&lt;0,"Yes","No")</f>
        <v>No</v>
      </c>
      <c r="P8455" t="str">
        <f>IF(Table1[[#This Row],[Discount_Pct]]&gt;0.3,"High",IF(Table1[[#This Row],[Discount_Pct]]&gt;0.15,"Medium","Low"))</f>
        <v>Medium</v>
      </c>
      <c r="Q8455" t="str">
        <f>TEXT(Table1[[#This Row],[Date]],"MMM-YYYY")</f>
        <v>Jul-2024</v>
      </c>
      <c r="R8455" t="str">
        <f>IF(Table1[[#This Row],[Sales_Value]]&gt;500000,"Premium",IF(Table1[[#This Row],[Sales_Value]]&gt;100000,"Mid","Basic"))</f>
        <v>Basic</v>
      </c>
    </row>
    <row r="8456" spans="1:18" x14ac:dyDescent="0.3">
      <c r="A8456" s="1">
        <v>45304</v>
      </c>
      <c r="B8456" t="s">
        <v>8657</v>
      </c>
      <c r="C8456" t="s">
        <v>34</v>
      </c>
      <c r="D8456" t="s">
        <v>59</v>
      </c>
      <c r="E8456" t="s">
        <v>260</v>
      </c>
      <c r="F8456" t="s">
        <v>70</v>
      </c>
      <c r="G8456" t="s">
        <v>46</v>
      </c>
      <c r="H8456">
        <v>50</v>
      </c>
      <c r="I8456">
        <v>1442.14</v>
      </c>
      <c r="J8456">
        <v>7.0000000000000007E-2</v>
      </c>
      <c r="K8456">
        <v>67059.509999999995</v>
      </c>
      <c r="L8456">
        <v>889.99</v>
      </c>
      <c r="M8456">
        <v>22560.01</v>
      </c>
      <c r="N8456" s="2">
        <f>Table1[[#This Row],[Profit]]/Table1[[#This Row],[Sales_Value]]</f>
        <v>0.33641775789891692</v>
      </c>
      <c r="O8456" s="3" t="str">
        <f>IF(Table1[[#This Row],[Profit]]&lt;0,"Yes","No")</f>
        <v>No</v>
      </c>
      <c r="P8456" t="str">
        <f>IF(Table1[[#This Row],[Discount_Pct]]&gt;0.3,"High",IF(Table1[[#This Row],[Discount_Pct]]&gt;0.15,"Medium","Low"))</f>
        <v>Low</v>
      </c>
      <c r="Q8456" t="str">
        <f>TEXT(Table1[[#This Row],[Date]],"MMM-YYYY")</f>
        <v>Jan-2024</v>
      </c>
      <c r="R8456" t="str">
        <f>IF(Table1[[#This Row],[Sales_Value]]&gt;500000,"Premium",IF(Table1[[#This Row],[Sales_Value]]&gt;100000,"Mid","Basic"))</f>
        <v>Basic</v>
      </c>
    </row>
    <row r="8457" spans="1:18" x14ac:dyDescent="0.3">
      <c r="A8457" s="1">
        <v>45416</v>
      </c>
      <c r="B8457" t="s">
        <v>8658</v>
      </c>
      <c r="C8457" t="s">
        <v>34</v>
      </c>
      <c r="D8457" t="s">
        <v>207</v>
      </c>
      <c r="E8457" t="s">
        <v>331</v>
      </c>
      <c r="F8457" t="s">
        <v>178</v>
      </c>
      <c r="G8457" t="s">
        <v>46</v>
      </c>
      <c r="H8457">
        <v>48</v>
      </c>
      <c r="I8457">
        <v>24256.32</v>
      </c>
      <c r="J8457">
        <v>0</v>
      </c>
      <c r="K8457">
        <v>1164303.3600000001</v>
      </c>
      <c r="L8457">
        <v>18796.18</v>
      </c>
      <c r="M8457">
        <v>262086.72</v>
      </c>
      <c r="N8457" s="2">
        <f>Table1[[#This Row],[Profit]]/Table1[[#This Row],[Sales_Value]]</f>
        <v>0.2251017466788037</v>
      </c>
      <c r="O8457" s="3" t="str">
        <f>IF(Table1[[#This Row],[Profit]]&lt;0,"Yes","No")</f>
        <v>No</v>
      </c>
      <c r="P8457" t="str">
        <f>IF(Table1[[#This Row],[Discount_Pct]]&gt;0.3,"High",IF(Table1[[#This Row],[Discount_Pct]]&gt;0.15,"Medium","Low"))</f>
        <v>Low</v>
      </c>
      <c r="Q8457" t="str">
        <f>TEXT(Table1[[#This Row],[Date]],"MMM-YYYY")</f>
        <v>May-2024</v>
      </c>
      <c r="R8457" t="str">
        <f>IF(Table1[[#This Row],[Sales_Value]]&gt;500000,"Premium",IF(Table1[[#This Row],[Sales_Value]]&gt;100000,"Mid","Basic"))</f>
        <v>Premium</v>
      </c>
    </row>
    <row r="8458" spans="1:18" x14ac:dyDescent="0.3">
      <c r="A8458" s="1">
        <v>45337</v>
      </c>
      <c r="B8458" t="s">
        <v>8659</v>
      </c>
      <c r="C8458" t="s">
        <v>39</v>
      </c>
      <c r="D8458" t="s">
        <v>66</v>
      </c>
      <c r="E8458" t="s">
        <v>115</v>
      </c>
      <c r="F8458" t="s">
        <v>282</v>
      </c>
      <c r="G8458" t="s">
        <v>18</v>
      </c>
      <c r="H8458">
        <v>80</v>
      </c>
      <c r="I8458">
        <v>7816.87</v>
      </c>
      <c r="J8458">
        <v>0.21</v>
      </c>
      <c r="K8458">
        <v>494026.18</v>
      </c>
      <c r="L8458">
        <v>6363.07</v>
      </c>
      <c r="M8458">
        <v>-15019.42</v>
      </c>
      <c r="N8458" s="2">
        <f>Table1[[#This Row],[Profit]]/Table1[[#This Row],[Sales_Value]]</f>
        <v>-3.0402073023741375E-2</v>
      </c>
      <c r="O8458" s="3" t="str">
        <f>IF(Table1[[#This Row],[Profit]]&lt;0,"Yes","No")</f>
        <v>Yes</v>
      </c>
      <c r="P8458" t="str">
        <f>IF(Table1[[#This Row],[Discount_Pct]]&gt;0.3,"High",IF(Table1[[#This Row],[Discount_Pct]]&gt;0.15,"Medium","Low"))</f>
        <v>Medium</v>
      </c>
      <c r="Q8458" t="str">
        <f>TEXT(Table1[[#This Row],[Date]],"MMM-YYYY")</f>
        <v>Feb-2024</v>
      </c>
      <c r="R8458" t="str">
        <f>IF(Table1[[#This Row],[Sales_Value]]&gt;500000,"Premium",IF(Table1[[#This Row],[Sales_Value]]&gt;100000,"Mid","Basic"))</f>
        <v>Mid</v>
      </c>
    </row>
    <row r="8459" spans="1:18" x14ac:dyDescent="0.3">
      <c r="A8459" s="1">
        <v>45430</v>
      </c>
      <c r="B8459" t="s">
        <v>8660</v>
      </c>
      <c r="C8459" t="s">
        <v>39</v>
      </c>
      <c r="D8459" t="s">
        <v>192</v>
      </c>
      <c r="E8459" t="s">
        <v>125</v>
      </c>
      <c r="F8459" t="s">
        <v>23</v>
      </c>
      <c r="G8459" t="s">
        <v>24</v>
      </c>
      <c r="H8459">
        <v>16</v>
      </c>
      <c r="I8459">
        <v>22.41</v>
      </c>
      <c r="J8459">
        <v>0.28999999999999998</v>
      </c>
      <c r="K8459">
        <v>254.58</v>
      </c>
      <c r="L8459">
        <v>7.47</v>
      </c>
      <c r="M8459">
        <v>135.06</v>
      </c>
      <c r="N8459" s="2">
        <f>Table1[[#This Row],[Profit]]/Table1[[#This Row],[Sales_Value]]</f>
        <v>0.53052085788357295</v>
      </c>
      <c r="O8459" s="3" t="str">
        <f>IF(Table1[[#This Row],[Profit]]&lt;0,"Yes","No")</f>
        <v>No</v>
      </c>
      <c r="P8459" t="str">
        <f>IF(Table1[[#This Row],[Discount_Pct]]&gt;0.3,"High",IF(Table1[[#This Row],[Discount_Pct]]&gt;0.15,"Medium","Low"))</f>
        <v>Medium</v>
      </c>
      <c r="Q8459" t="str">
        <f>TEXT(Table1[[#This Row],[Date]],"MMM-YYYY")</f>
        <v>May-2024</v>
      </c>
      <c r="R8459" t="str">
        <f>IF(Table1[[#This Row],[Sales_Value]]&gt;500000,"Premium",IF(Table1[[#This Row],[Sales_Value]]&gt;100000,"Mid","Basic"))</f>
        <v>Basic</v>
      </c>
    </row>
    <row r="8460" spans="1:18" x14ac:dyDescent="0.3">
      <c r="A8460" s="1">
        <v>45560</v>
      </c>
      <c r="B8460" t="s">
        <v>8661</v>
      </c>
      <c r="C8460" t="s">
        <v>34</v>
      </c>
      <c r="D8460" t="s">
        <v>314</v>
      </c>
      <c r="E8460" t="s">
        <v>125</v>
      </c>
      <c r="F8460" t="s">
        <v>110</v>
      </c>
      <c r="G8460" t="s">
        <v>24</v>
      </c>
      <c r="H8460">
        <v>6</v>
      </c>
      <c r="I8460">
        <v>384.89</v>
      </c>
      <c r="J8460">
        <v>0.12</v>
      </c>
      <c r="K8460">
        <v>2032.22</v>
      </c>
      <c r="L8460">
        <v>213.55</v>
      </c>
      <c r="M8460">
        <v>750.92</v>
      </c>
      <c r="N8460" s="2">
        <f>Table1[[#This Row],[Profit]]/Table1[[#This Row],[Sales_Value]]</f>
        <v>0.36950723838954441</v>
      </c>
      <c r="O8460" s="3" t="str">
        <f>IF(Table1[[#This Row],[Profit]]&lt;0,"Yes","No")</f>
        <v>No</v>
      </c>
      <c r="P8460" t="str">
        <f>IF(Table1[[#This Row],[Discount_Pct]]&gt;0.3,"High",IF(Table1[[#This Row],[Discount_Pct]]&gt;0.15,"Medium","Low"))</f>
        <v>Low</v>
      </c>
      <c r="Q8460" t="str">
        <f>TEXT(Table1[[#This Row],[Date]],"MMM-YYYY")</f>
        <v>Sep-2024</v>
      </c>
      <c r="R8460" t="str">
        <f>IF(Table1[[#This Row],[Sales_Value]]&gt;500000,"Premium",IF(Table1[[#This Row],[Sales_Value]]&gt;100000,"Mid","Basic"))</f>
        <v>Basic</v>
      </c>
    </row>
    <row r="8461" spans="1:18" x14ac:dyDescent="0.3">
      <c r="A8461" s="1">
        <v>45339</v>
      </c>
      <c r="B8461" t="s">
        <v>8662</v>
      </c>
      <c r="C8461" t="s">
        <v>20</v>
      </c>
      <c r="D8461" t="s">
        <v>72</v>
      </c>
      <c r="E8461" t="s">
        <v>506</v>
      </c>
      <c r="F8461" t="s">
        <v>122</v>
      </c>
      <c r="G8461" t="s">
        <v>18</v>
      </c>
      <c r="H8461">
        <v>13</v>
      </c>
      <c r="I8461">
        <v>7953.59</v>
      </c>
      <c r="J8461">
        <v>0.28999999999999998</v>
      </c>
      <c r="K8461">
        <v>73411.64</v>
      </c>
      <c r="L8461">
        <v>6530.65</v>
      </c>
      <c r="M8461">
        <v>-11486.81</v>
      </c>
      <c r="N8461" s="2">
        <f>Table1[[#This Row],[Profit]]/Table1[[#This Row],[Sales_Value]]</f>
        <v>-0.15647123535177798</v>
      </c>
      <c r="O8461" s="3" t="str">
        <f>IF(Table1[[#This Row],[Profit]]&lt;0,"Yes","No")</f>
        <v>Yes</v>
      </c>
      <c r="P8461" t="str">
        <f>IF(Table1[[#This Row],[Discount_Pct]]&gt;0.3,"High",IF(Table1[[#This Row],[Discount_Pct]]&gt;0.15,"Medium","Low"))</f>
        <v>Medium</v>
      </c>
      <c r="Q8461" t="str">
        <f>TEXT(Table1[[#This Row],[Date]],"MMM-YYYY")</f>
        <v>Feb-2024</v>
      </c>
      <c r="R8461" t="str">
        <f>IF(Table1[[#This Row],[Sales_Value]]&gt;500000,"Premium",IF(Table1[[#This Row],[Sales_Value]]&gt;100000,"Mid","Basic"))</f>
        <v>Basic</v>
      </c>
    </row>
    <row r="8462" spans="1:18" x14ac:dyDescent="0.3">
      <c r="A8462" s="1">
        <v>45529</v>
      </c>
      <c r="B8462" t="s">
        <v>8663</v>
      </c>
      <c r="C8462" t="s">
        <v>39</v>
      </c>
      <c r="D8462" t="s">
        <v>93</v>
      </c>
      <c r="E8462" t="s">
        <v>311</v>
      </c>
      <c r="F8462" t="s">
        <v>122</v>
      </c>
      <c r="G8462" t="s">
        <v>18</v>
      </c>
      <c r="H8462">
        <v>43</v>
      </c>
      <c r="I8462">
        <v>9465.2199999999993</v>
      </c>
      <c r="J8462">
        <v>0.03</v>
      </c>
      <c r="K8462">
        <v>394794.33</v>
      </c>
      <c r="L8462">
        <v>6481.54</v>
      </c>
      <c r="M8462">
        <v>116088.11</v>
      </c>
      <c r="N8462" s="2">
        <f>Table1[[#This Row],[Profit]]/Table1[[#This Row],[Sales_Value]]</f>
        <v>0.29404705482978949</v>
      </c>
      <c r="O8462" s="3" t="str">
        <f>IF(Table1[[#This Row],[Profit]]&lt;0,"Yes","No")</f>
        <v>No</v>
      </c>
      <c r="P8462" t="str">
        <f>IF(Table1[[#This Row],[Discount_Pct]]&gt;0.3,"High",IF(Table1[[#This Row],[Discount_Pct]]&gt;0.15,"Medium","Low"))</f>
        <v>Low</v>
      </c>
      <c r="Q8462" t="str">
        <f>TEXT(Table1[[#This Row],[Date]],"MMM-YYYY")</f>
        <v>Aug-2024</v>
      </c>
      <c r="R8462" t="str">
        <f>IF(Table1[[#This Row],[Sales_Value]]&gt;500000,"Premium",IF(Table1[[#This Row],[Sales_Value]]&gt;100000,"Mid","Basic"))</f>
        <v>Mid</v>
      </c>
    </row>
    <row r="8463" spans="1:18" x14ac:dyDescent="0.3">
      <c r="A8463" s="1">
        <v>45317</v>
      </c>
      <c r="B8463" t="s">
        <v>8664</v>
      </c>
      <c r="C8463" t="s">
        <v>14</v>
      </c>
      <c r="D8463" t="s">
        <v>144</v>
      </c>
      <c r="E8463" t="s">
        <v>182</v>
      </c>
      <c r="F8463" t="s">
        <v>76</v>
      </c>
      <c r="G8463" t="s">
        <v>77</v>
      </c>
      <c r="H8463">
        <v>11</v>
      </c>
      <c r="I8463">
        <v>2133.0700000000002</v>
      </c>
      <c r="J8463">
        <v>0.16</v>
      </c>
      <c r="K8463">
        <v>19709.57</v>
      </c>
      <c r="L8463">
        <v>961.36</v>
      </c>
      <c r="M8463">
        <v>9134.61</v>
      </c>
      <c r="N8463" s="2">
        <f>Table1[[#This Row],[Profit]]/Table1[[#This Row],[Sales_Value]]</f>
        <v>0.46346064373804202</v>
      </c>
      <c r="O8463" s="3" t="str">
        <f>IF(Table1[[#This Row],[Profit]]&lt;0,"Yes","No")</f>
        <v>No</v>
      </c>
      <c r="P8463" t="str">
        <f>IF(Table1[[#This Row],[Discount_Pct]]&gt;0.3,"High",IF(Table1[[#This Row],[Discount_Pct]]&gt;0.15,"Medium","Low"))</f>
        <v>Medium</v>
      </c>
      <c r="Q8463" t="str">
        <f>TEXT(Table1[[#This Row],[Date]],"MMM-YYYY")</f>
        <v>Jan-2024</v>
      </c>
      <c r="R8463" t="str">
        <f>IF(Table1[[#This Row],[Sales_Value]]&gt;500000,"Premium",IF(Table1[[#This Row],[Sales_Value]]&gt;100000,"Mid","Basic"))</f>
        <v>Basic</v>
      </c>
    </row>
    <row r="8464" spans="1:18" x14ac:dyDescent="0.3">
      <c r="A8464" s="1">
        <v>45532</v>
      </c>
      <c r="B8464" t="s">
        <v>8665</v>
      </c>
      <c r="C8464" t="s">
        <v>14</v>
      </c>
      <c r="D8464" t="s">
        <v>144</v>
      </c>
      <c r="E8464" t="s">
        <v>109</v>
      </c>
      <c r="F8464" t="s">
        <v>52</v>
      </c>
      <c r="G8464" t="s">
        <v>53</v>
      </c>
      <c r="H8464">
        <v>72</v>
      </c>
      <c r="I8464">
        <v>1704.58</v>
      </c>
      <c r="J8464">
        <v>0.15</v>
      </c>
      <c r="K8464">
        <v>104320.3</v>
      </c>
      <c r="L8464">
        <v>1096.5899999999999</v>
      </c>
      <c r="M8464">
        <v>25365.82</v>
      </c>
      <c r="N8464" s="2">
        <f>Table1[[#This Row],[Profit]]/Table1[[#This Row],[Sales_Value]]</f>
        <v>0.2431532501344417</v>
      </c>
      <c r="O8464" s="3" t="str">
        <f>IF(Table1[[#This Row],[Profit]]&lt;0,"Yes","No")</f>
        <v>No</v>
      </c>
      <c r="P8464" t="str">
        <f>IF(Table1[[#This Row],[Discount_Pct]]&gt;0.3,"High",IF(Table1[[#This Row],[Discount_Pct]]&gt;0.15,"Medium","Low"))</f>
        <v>Low</v>
      </c>
      <c r="Q8464" t="str">
        <f>TEXT(Table1[[#This Row],[Date]],"MMM-YYYY")</f>
        <v>Aug-2024</v>
      </c>
      <c r="R8464" t="str">
        <f>IF(Table1[[#This Row],[Sales_Value]]&gt;500000,"Premium",IF(Table1[[#This Row],[Sales_Value]]&gt;100000,"Mid","Basic"))</f>
        <v>Mid</v>
      </c>
    </row>
    <row r="8465" spans="1:18" x14ac:dyDescent="0.3">
      <c r="A8465" s="1">
        <v>45348</v>
      </c>
      <c r="B8465" t="s">
        <v>8666</v>
      </c>
      <c r="C8465" t="s">
        <v>39</v>
      </c>
      <c r="D8465" t="s">
        <v>192</v>
      </c>
      <c r="E8465" t="s">
        <v>223</v>
      </c>
      <c r="F8465" t="s">
        <v>61</v>
      </c>
      <c r="G8465" t="s">
        <v>53</v>
      </c>
      <c r="H8465">
        <v>69</v>
      </c>
      <c r="I8465">
        <v>3036.03</v>
      </c>
      <c r="J8465">
        <v>0.2</v>
      </c>
      <c r="K8465">
        <v>167588.85999999999</v>
      </c>
      <c r="L8465">
        <v>2196.61</v>
      </c>
      <c r="M8465">
        <v>16022.77</v>
      </c>
      <c r="N8465" s="2">
        <f>Table1[[#This Row],[Profit]]/Table1[[#This Row],[Sales_Value]]</f>
        <v>9.5607607808776793E-2</v>
      </c>
      <c r="O8465" s="3" t="str">
        <f>IF(Table1[[#This Row],[Profit]]&lt;0,"Yes","No")</f>
        <v>No</v>
      </c>
      <c r="P8465" t="str">
        <f>IF(Table1[[#This Row],[Discount_Pct]]&gt;0.3,"High",IF(Table1[[#This Row],[Discount_Pct]]&gt;0.15,"Medium","Low"))</f>
        <v>Medium</v>
      </c>
      <c r="Q8465" t="str">
        <f>TEXT(Table1[[#This Row],[Date]],"MMM-YYYY")</f>
        <v>Feb-2024</v>
      </c>
      <c r="R8465" t="str">
        <f>IF(Table1[[#This Row],[Sales_Value]]&gt;500000,"Premium",IF(Table1[[#This Row],[Sales_Value]]&gt;100000,"Mid","Basic"))</f>
        <v>Mid</v>
      </c>
    </row>
    <row r="8466" spans="1:18" x14ac:dyDescent="0.3">
      <c r="A8466" s="1">
        <v>45347</v>
      </c>
      <c r="B8466" t="s">
        <v>8667</v>
      </c>
      <c r="C8466" t="s">
        <v>20</v>
      </c>
      <c r="D8466" t="s">
        <v>21</v>
      </c>
      <c r="E8466" t="s">
        <v>236</v>
      </c>
      <c r="F8466" t="s">
        <v>106</v>
      </c>
      <c r="G8466" t="s">
        <v>77</v>
      </c>
      <c r="H8466">
        <v>17</v>
      </c>
      <c r="I8466">
        <v>207.12</v>
      </c>
      <c r="J8466">
        <v>0.22</v>
      </c>
      <c r="K8466">
        <v>2746.41</v>
      </c>
      <c r="L8466">
        <v>83.08</v>
      </c>
      <c r="M8466">
        <v>1334.05</v>
      </c>
      <c r="N8466" s="2">
        <f>Table1[[#This Row],[Profit]]/Table1[[#This Row],[Sales_Value]]</f>
        <v>0.48574320658605236</v>
      </c>
      <c r="O8466" s="3" t="str">
        <f>IF(Table1[[#This Row],[Profit]]&lt;0,"Yes","No")</f>
        <v>No</v>
      </c>
      <c r="P8466" t="str">
        <f>IF(Table1[[#This Row],[Discount_Pct]]&gt;0.3,"High",IF(Table1[[#This Row],[Discount_Pct]]&gt;0.15,"Medium","Low"))</f>
        <v>Medium</v>
      </c>
      <c r="Q8466" t="str">
        <f>TEXT(Table1[[#This Row],[Date]],"MMM-YYYY")</f>
        <v>Feb-2024</v>
      </c>
      <c r="R8466" t="str">
        <f>IF(Table1[[#This Row],[Sales_Value]]&gt;500000,"Premium",IF(Table1[[#This Row],[Sales_Value]]&gt;100000,"Mid","Basic"))</f>
        <v>Basic</v>
      </c>
    </row>
    <row r="8467" spans="1:18" x14ac:dyDescent="0.3">
      <c r="A8467" s="1">
        <v>45601</v>
      </c>
      <c r="B8467" t="s">
        <v>8668</v>
      </c>
      <c r="C8467" t="s">
        <v>14</v>
      </c>
      <c r="D8467" t="s">
        <v>144</v>
      </c>
      <c r="E8467" t="s">
        <v>288</v>
      </c>
      <c r="F8467" t="s">
        <v>85</v>
      </c>
      <c r="G8467" t="s">
        <v>24</v>
      </c>
      <c r="H8467">
        <v>63</v>
      </c>
      <c r="I8467">
        <v>75.45</v>
      </c>
      <c r="J8467">
        <v>0.06</v>
      </c>
      <c r="K8467">
        <v>4468.1499999999996</v>
      </c>
      <c r="L8467">
        <v>31.2</v>
      </c>
      <c r="M8467">
        <v>2502.5500000000002</v>
      </c>
      <c r="N8467" s="2">
        <f>Table1[[#This Row],[Profit]]/Table1[[#This Row],[Sales_Value]]</f>
        <v>0.56008638922149001</v>
      </c>
      <c r="O8467" s="3" t="str">
        <f>IF(Table1[[#This Row],[Profit]]&lt;0,"Yes","No")</f>
        <v>No</v>
      </c>
      <c r="P8467" t="str">
        <f>IF(Table1[[#This Row],[Discount_Pct]]&gt;0.3,"High",IF(Table1[[#This Row],[Discount_Pct]]&gt;0.15,"Medium","Low"))</f>
        <v>Low</v>
      </c>
      <c r="Q8467" t="str">
        <f>TEXT(Table1[[#This Row],[Date]],"MMM-YYYY")</f>
        <v>Nov-2024</v>
      </c>
      <c r="R8467" t="str">
        <f>IF(Table1[[#This Row],[Sales_Value]]&gt;500000,"Premium",IF(Table1[[#This Row],[Sales_Value]]&gt;100000,"Mid","Basic"))</f>
        <v>Basic</v>
      </c>
    </row>
    <row r="8468" spans="1:18" x14ac:dyDescent="0.3">
      <c r="A8468" s="1">
        <v>45536</v>
      </c>
      <c r="B8468" t="s">
        <v>8669</v>
      </c>
      <c r="C8468" t="s">
        <v>14</v>
      </c>
      <c r="D8468" t="s">
        <v>55</v>
      </c>
      <c r="E8468" t="s">
        <v>112</v>
      </c>
      <c r="F8468" t="s">
        <v>95</v>
      </c>
      <c r="G8468" t="s">
        <v>77</v>
      </c>
      <c r="H8468">
        <v>65</v>
      </c>
      <c r="I8468">
        <v>3178.14</v>
      </c>
      <c r="J8468">
        <v>0</v>
      </c>
      <c r="K8468">
        <v>206579.1</v>
      </c>
      <c r="L8468">
        <v>1959.26</v>
      </c>
      <c r="M8468">
        <v>79227.199999999997</v>
      </c>
      <c r="N8468" s="2">
        <f>Table1[[#This Row],[Profit]]/Table1[[#This Row],[Sales_Value]]</f>
        <v>0.38351992045661926</v>
      </c>
      <c r="O8468" s="3" t="str">
        <f>IF(Table1[[#This Row],[Profit]]&lt;0,"Yes","No")</f>
        <v>No</v>
      </c>
      <c r="P8468" t="str">
        <f>IF(Table1[[#This Row],[Discount_Pct]]&gt;0.3,"High",IF(Table1[[#This Row],[Discount_Pct]]&gt;0.15,"Medium","Low"))</f>
        <v>Low</v>
      </c>
      <c r="Q8468" t="str">
        <f>TEXT(Table1[[#This Row],[Date]],"MMM-YYYY")</f>
        <v>Sep-2024</v>
      </c>
      <c r="R8468" t="str">
        <f>IF(Table1[[#This Row],[Sales_Value]]&gt;500000,"Premium",IF(Table1[[#This Row],[Sales_Value]]&gt;100000,"Mid","Basic"))</f>
        <v>Mid</v>
      </c>
    </row>
    <row r="8469" spans="1:18" x14ac:dyDescent="0.3">
      <c r="A8469" s="1">
        <v>45457</v>
      </c>
      <c r="B8469" t="s">
        <v>8670</v>
      </c>
      <c r="C8469" t="s">
        <v>34</v>
      </c>
      <c r="D8469" t="s">
        <v>105</v>
      </c>
      <c r="E8469" t="s">
        <v>60</v>
      </c>
      <c r="F8469" t="s">
        <v>178</v>
      </c>
      <c r="G8469" t="s">
        <v>46</v>
      </c>
      <c r="H8469">
        <v>14</v>
      </c>
      <c r="I8469">
        <v>24101.919999999998</v>
      </c>
      <c r="J8469">
        <v>0.01</v>
      </c>
      <c r="K8469">
        <v>334052.61</v>
      </c>
      <c r="L8469">
        <v>16331.54</v>
      </c>
      <c r="M8469">
        <v>105411.05</v>
      </c>
      <c r="N8469" s="2">
        <f>Table1[[#This Row],[Profit]]/Table1[[#This Row],[Sales_Value]]</f>
        <v>0.31555224190584835</v>
      </c>
      <c r="O8469" s="3" t="str">
        <f>IF(Table1[[#This Row],[Profit]]&lt;0,"Yes","No")</f>
        <v>No</v>
      </c>
      <c r="P8469" t="str">
        <f>IF(Table1[[#This Row],[Discount_Pct]]&gt;0.3,"High",IF(Table1[[#This Row],[Discount_Pct]]&gt;0.15,"Medium","Low"))</f>
        <v>Low</v>
      </c>
      <c r="Q8469" t="str">
        <f>TEXT(Table1[[#This Row],[Date]],"MMM-YYYY")</f>
        <v>Jun-2024</v>
      </c>
      <c r="R8469" t="str">
        <f>IF(Table1[[#This Row],[Sales_Value]]&gt;500000,"Premium",IF(Table1[[#This Row],[Sales_Value]]&gt;100000,"Mid","Basic"))</f>
        <v>Mid</v>
      </c>
    </row>
    <row r="8470" spans="1:18" x14ac:dyDescent="0.3">
      <c r="A8470" s="1">
        <v>45638</v>
      </c>
      <c r="B8470" t="s">
        <v>8671</v>
      </c>
      <c r="C8470" t="s">
        <v>14</v>
      </c>
      <c r="D8470" t="s">
        <v>144</v>
      </c>
      <c r="E8470" t="s">
        <v>63</v>
      </c>
      <c r="F8470" t="s">
        <v>132</v>
      </c>
      <c r="G8470" t="s">
        <v>24</v>
      </c>
      <c r="H8470">
        <v>47</v>
      </c>
      <c r="I8470">
        <v>50.13</v>
      </c>
      <c r="J8470">
        <v>0.02</v>
      </c>
      <c r="K8470">
        <v>2308.9899999999998</v>
      </c>
      <c r="L8470">
        <v>20.23</v>
      </c>
      <c r="M8470">
        <v>1358.18</v>
      </c>
      <c r="N8470" s="2">
        <f>Table1[[#This Row],[Profit]]/Table1[[#This Row],[Sales_Value]]</f>
        <v>0.58821389438672333</v>
      </c>
      <c r="O8470" s="3" t="str">
        <f>IF(Table1[[#This Row],[Profit]]&lt;0,"Yes","No")</f>
        <v>No</v>
      </c>
      <c r="P8470" t="str">
        <f>IF(Table1[[#This Row],[Discount_Pct]]&gt;0.3,"High",IF(Table1[[#This Row],[Discount_Pct]]&gt;0.15,"Medium","Low"))</f>
        <v>Low</v>
      </c>
      <c r="Q8470" t="str">
        <f>TEXT(Table1[[#This Row],[Date]],"MMM-YYYY")</f>
        <v>Dec-2024</v>
      </c>
      <c r="R8470" t="str">
        <f>IF(Table1[[#This Row],[Sales_Value]]&gt;500000,"Premium",IF(Table1[[#This Row],[Sales_Value]]&gt;100000,"Mid","Basic"))</f>
        <v>Basic</v>
      </c>
    </row>
    <row r="8471" spans="1:18" x14ac:dyDescent="0.3">
      <c r="A8471" s="1">
        <v>45425</v>
      </c>
      <c r="B8471" t="s">
        <v>8672</v>
      </c>
      <c r="C8471" t="s">
        <v>34</v>
      </c>
      <c r="D8471" t="s">
        <v>80</v>
      </c>
      <c r="E8471" t="s">
        <v>22</v>
      </c>
      <c r="F8471" t="s">
        <v>134</v>
      </c>
      <c r="G8471" t="s">
        <v>24</v>
      </c>
      <c r="H8471">
        <v>88</v>
      </c>
      <c r="I8471">
        <v>105.97</v>
      </c>
      <c r="J8471">
        <v>0.05</v>
      </c>
      <c r="K8471">
        <v>8859.09</v>
      </c>
      <c r="L8471">
        <v>58.74</v>
      </c>
      <c r="M8471">
        <v>3689.97</v>
      </c>
      <c r="N8471" s="2">
        <f>Table1[[#This Row],[Profit]]/Table1[[#This Row],[Sales_Value]]</f>
        <v>0.41651794936048736</v>
      </c>
      <c r="O8471" s="3" t="str">
        <f>IF(Table1[[#This Row],[Profit]]&lt;0,"Yes","No")</f>
        <v>No</v>
      </c>
      <c r="P8471" t="str">
        <f>IF(Table1[[#This Row],[Discount_Pct]]&gt;0.3,"High",IF(Table1[[#This Row],[Discount_Pct]]&gt;0.15,"Medium","Low"))</f>
        <v>Low</v>
      </c>
      <c r="Q8471" t="str">
        <f>TEXT(Table1[[#This Row],[Date]],"MMM-YYYY")</f>
        <v>May-2024</v>
      </c>
      <c r="R8471" t="str">
        <f>IF(Table1[[#This Row],[Sales_Value]]&gt;500000,"Premium",IF(Table1[[#This Row],[Sales_Value]]&gt;100000,"Mid","Basic"))</f>
        <v>Basic</v>
      </c>
    </row>
    <row r="8472" spans="1:18" x14ac:dyDescent="0.3">
      <c r="A8472" s="1">
        <v>45340</v>
      </c>
      <c r="B8472" t="s">
        <v>8673</v>
      </c>
      <c r="C8472" t="s">
        <v>20</v>
      </c>
      <c r="D8472" t="s">
        <v>72</v>
      </c>
      <c r="E8472" t="s">
        <v>128</v>
      </c>
      <c r="F8472" t="s">
        <v>45</v>
      </c>
      <c r="G8472" t="s">
        <v>46</v>
      </c>
      <c r="H8472">
        <v>1</v>
      </c>
      <c r="I8472">
        <v>10041.35</v>
      </c>
      <c r="J8472">
        <v>0.13</v>
      </c>
      <c r="K8472">
        <v>8735.9699999999993</v>
      </c>
      <c r="L8472">
        <v>6921.15</v>
      </c>
      <c r="M8472">
        <v>1814.82</v>
      </c>
      <c r="N8472" s="2">
        <f>Table1[[#This Row],[Profit]]/Table1[[#This Row],[Sales_Value]]</f>
        <v>0.2077410980120124</v>
      </c>
      <c r="O8472" s="3" t="str">
        <f>IF(Table1[[#This Row],[Profit]]&lt;0,"Yes","No")</f>
        <v>No</v>
      </c>
      <c r="P8472" t="str">
        <f>IF(Table1[[#This Row],[Discount_Pct]]&gt;0.3,"High",IF(Table1[[#This Row],[Discount_Pct]]&gt;0.15,"Medium","Low"))</f>
        <v>Low</v>
      </c>
      <c r="Q8472" t="str">
        <f>TEXT(Table1[[#This Row],[Date]],"MMM-YYYY")</f>
        <v>Feb-2024</v>
      </c>
      <c r="R8472" t="str">
        <f>IF(Table1[[#This Row],[Sales_Value]]&gt;500000,"Premium",IF(Table1[[#This Row],[Sales_Value]]&gt;100000,"Mid","Basic"))</f>
        <v>Basic</v>
      </c>
    </row>
    <row r="8473" spans="1:18" x14ac:dyDescent="0.3">
      <c r="A8473" s="1">
        <v>45324</v>
      </c>
      <c r="B8473" t="s">
        <v>8674</v>
      </c>
      <c r="C8473" t="s">
        <v>20</v>
      </c>
      <c r="D8473" t="s">
        <v>21</v>
      </c>
      <c r="E8473" t="s">
        <v>51</v>
      </c>
      <c r="F8473" t="s">
        <v>232</v>
      </c>
      <c r="G8473" t="s">
        <v>24</v>
      </c>
      <c r="H8473">
        <v>18</v>
      </c>
      <c r="I8473">
        <v>57.41</v>
      </c>
      <c r="J8473">
        <v>0.16</v>
      </c>
      <c r="K8473">
        <v>868.04</v>
      </c>
      <c r="L8473">
        <v>20.45</v>
      </c>
      <c r="M8473">
        <v>499.94</v>
      </c>
      <c r="N8473" s="2">
        <f>Table1[[#This Row],[Profit]]/Table1[[#This Row],[Sales_Value]]</f>
        <v>0.5759412008663195</v>
      </c>
      <c r="O8473" s="3" t="str">
        <f>IF(Table1[[#This Row],[Profit]]&lt;0,"Yes","No")</f>
        <v>No</v>
      </c>
      <c r="P8473" t="str">
        <f>IF(Table1[[#This Row],[Discount_Pct]]&gt;0.3,"High",IF(Table1[[#This Row],[Discount_Pct]]&gt;0.15,"Medium","Low"))</f>
        <v>Medium</v>
      </c>
      <c r="Q8473" t="str">
        <f>TEXT(Table1[[#This Row],[Date]],"MMM-YYYY")</f>
        <v>Feb-2024</v>
      </c>
      <c r="R8473" t="str">
        <f>IF(Table1[[#This Row],[Sales_Value]]&gt;500000,"Premium",IF(Table1[[#This Row],[Sales_Value]]&gt;100000,"Mid","Basic"))</f>
        <v>Basic</v>
      </c>
    </row>
    <row r="8474" spans="1:18" x14ac:dyDescent="0.3">
      <c r="A8474" s="1">
        <v>45300</v>
      </c>
      <c r="B8474" t="s">
        <v>8675</v>
      </c>
      <c r="C8474" t="s">
        <v>39</v>
      </c>
      <c r="D8474" t="s">
        <v>192</v>
      </c>
      <c r="E8474" t="s">
        <v>291</v>
      </c>
      <c r="F8474" t="s">
        <v>110</v>
      </c>
      <c r="G8474" t="s">
        <v>24</v>
      </c>
      <c r="H8474">
        <v>21</v>
      </c>
      <c r="I8474">
        <v>388.64</v>
      </c>
      <c r="J8474">
        <v>7.0000000000000007E-2</v>
      </c>
      <c r="K8474">
        <v>7590.14</v>
      </c>
      <c r="L8474">
        <v>218.47</v>
      </c>
      <c r="M8474">
        <v>3002.27</v>
      </c>
      <c r="N8474" s="2">
        <f>Table1[[#This Row],[Profit]]/Table1[[#This Row],[Sales_Value]]</f>
        <v>0.39554869870647968</v>
      </c>
      <c r="O8474" s="3" t="str">
        <f>IF(Table1[[#This Row],[Profit]]&lt;0,"Yes","No")</f>
        <v>No</v>
      </c>
      <c r="P8474" t="str">
        <f>IF(Table1[[#This Row],[Discount_Pct]]&gt;0.3,"High",IF(Table1[[#This Row],[Discount_Pct]]&gt;0.15,"Medium","Low"))</f>
        <v>Low</v>
      </c>
      <c r="Q8474" t="str">
        <f>TEXT(Table1[[#This Row],[Date]],"MMM-YYYY")</f>
        <v>Jan-2024</v>
      </c>
      <c r="R8474" t="str">
        <f>IF(Table1[[#This Row],[Sales_Value]]&gt;500000,"Premium",IF(Table1[[#This Row],[Sales_Value]]&gt;100000,"Mid","Basic"))</f>
        <v>Basic</v>
      </c>
    </row>
    <row r="8475" spans="1:18" x14ac:dyDescent="0.3">
      <c r="A8475" s="1">
        <v>45581</v>
      </c>
      <c r="B8475" t="s">
        <v>8676</v>
      </c>
      <c r="C8475" t="s">
        <v>20</v>
      </c>
      <c r="D8475" t="s">
        <v>30</v>
      </c>
      <c r="E8475" t="s">
        <v>758</v>
      </c>
      <c r="F8475" t="s">
        <v>184</v>
      </c>
      <c r="G8475" t="s">
        <v>24</v>
      </c>
      <c r="H8475">
        <v>25</v>
      </c>
      <c r="I8475">
        <v>41.34</v>
      </c>
      <c r="J8475">
        <v>0.14000000000000001</v>
      </c>
      <c r="K8475">
        <v>888.81</v>
      </c>
      <c r="L8475">
        <v>19.48</v>
      </c>
      <c r="M8475">
        <v>401.81</v>
      </c>
      <c r="N8475" s="2">
        <f>Table1[[#This Row],[Profit]]/Table1[[#This Row],[Sales_Value]]</f>
        <v>0.45207637177799531</v>
      </c>
      <c r="O8475" s="3" t="str">
        <f>IF(Table1[[#This Row],[Profit]]&lt;0,"Yes","No")</f>
        <v>No</v>
      </c>
      <c r="P8475" t="str">
        <f>IF(Table1[[#This Row],[Discount_Pct]]&gt;0.3,"High",IF(Table1[[#This Row],[Discount_Pct]]&gt;0.15,"Medium","Low"))</f>
        <v>Low</v>
      </c>
      <c r="Q8475" t="str">
        <f>TEXT(Table1[[#This Row],[Date]],"MMM-YYYY")</f>
        <v>Oct-2024</v>
      </c>
      <c r="R8475" t="str">
        <f>IF(Table1[[#This Row],[Sales_Value]]&gt;500000,"Premium",IF(Table1[[#This Row],[Sales_Value]]&gt;100000,"Mid","Basic"))</f>
        <v>Basic</v>
      </c>
    </row>
    <row r="8476" spans="1:18" x14ac:dyDescent="0.3">
      <c r="A8476" s="1">
        <v>45654</v>
      </c>
      <c r="B8476" t="s">
        <v>8677</v>
      </c>
      <c r="C8476" t="s">
        <v>20</v>
      </c>
      <c r="D8476" t="s">
        <v>124</v>
      </c>
      <c r="E8476" t="s">
        <v>553</v>
      </c>
      <c r="F8476" t="s">
        <v>142</v>
      </c>
      <c r="G8476" t="s">
        <v>18</v>
      </c>
      <c r="H8476">
        <v>43</v>
      </c>
      <c r="I8476">
        <v>13222.18</v>
      </c>
      <c r="J8476">
        <v>0.25</v>
      </c>
      <c r="K8476">
        <v>426415.31</v>
      </c>
      <c r="L8476">
        <v>9566.19</v>
      </c>
      <c r="M8476">
        <v>15069.13</v>
      </c>
      <c r="N8476" s="2">
        <f>Table1[[#This Row],[Profit]]/Table1[[#This Row],[Sales_Value]]</f>
        <v>3.5339092304167034E-2</v>
      </c>
      <c r="O8476" s="3" t="str">
        <f>IF(Table1[[#This Row],[Profit]]&lt;0,"Yes","No")</f>
        <v>No</v>
      </c>
      <c r="P8476" t="str">
        <f>IF(Table1[[#This Row],[Discount_Pct]]&gt;0.3,"High",IF(Table1[[#This Row],[Discount_Pct]]&gt;0.15,"Medium","Low"))</f>
        <v>Medium</v>
      </c>
      <c r="Q8476" t="str">
        <f>TEXT(Table1[[#This Row],[Date]],"MMM-YYYY")</f>
        <v>Dec-2024</v>
      </c>
      <c r="R8476" t="str">
        <f>IF(Table1[[#This Row],[Sales_Value]]&gt;500000,"Premium",IF(Table1[[#This Row],[Sales_Value]]&gt;100000,"Mid","Basic"))</f>
        <v>Mid</v>
      </c>
    </row>
    <row r="8477" spans="1:18" x14ac:dyDescent="0.3">
      <c r="A8477" s="1">
        <v>45643</v>
      </c>
      <c r="B8477" t="s">
        <v>8678</v>
      </c>
      <c r="C8477" t="s">
        <v>39</v>
      </c>
      <c r="D8477" t="s">
        <v>93</v>
      </c>
      <c r="E8477" t="s">
        <v>285</v>
      </c>
      <c r="F8477" t="s">
        <v>152</v>
      </c>
      <c r="G8477" t="s">
        <v>24</v>
      </c>
      <c r="H8477">
        <v>96</v>
      </c>
      <c r="I8477">
        <v>27</v>
      </c>
      <c r="J8477">
        <v>0.13</v>
      </c>
      <c r="K8477">
        <v>2255.04</v>
      </c>
      <c r="L8477">
        <v>9.17</v>
      </c>
      <c r="M8477">
        <v>1374.72</v>
      </c>
      <c r="N8477" s="2">
        <f>Table1[[#This Row],[Profit]]/Table1[[#This Row],[Sales_Value]]</f>
        <v>0.60962111536824182</v>
      </c>
      <c r="O8477" s="3" t="str">
        <f>IF(Table1[[#This Row],[Profit]]&lt;0,"Yes","No")</f>
        <v>No</v>
      </c>
      <c r="P8477" t="str">
        <f>IF(Table1[[#This Row],[Discount_Pct]]&gt;0.3,"High",IF(Table1[[#This Row],[Discount_Pct]]&gt;0.15,"Medium","Low"))</f>
        <v>Low</v>
      </c>
      <c r="Q8477" t="str">
        <f>TEXT(Table1[[#This Row],[Date]],"MMM-YYYY")</f>
        <v>Dec-2024</v>
      </c>
      <c r="R8477" t="str">
        <f>IF(Table1[[#This Row],[Sales_Value]]&gt;500000,"Premium",IF(Table1[[#This Row],[Sales_Value]]&gt;100000,"Mid","Basic"))</f>
        <v>Basic</v>
      </c>
    </row>
    <row r="8478" spans="1:18" x14ac:dyDescent="0.3">
      <c r="A8478" s="1">
        <v>45489</v>
      </c>
      <c r="B8478" t="s">
        <v>8679</v>
      </c>
      <c r="C8478" t="s">
        <v>20</v>
      </c>
      <c r="D8478" t="s">
        <v>30</v>
      </c>
      <c r="E8478" t="s">
        <v>73</v>
      </c>
      <c r="F8478" t="s">
        <v>232</v>
      </c>
      <c r="G8478" t="s">
        <v>24</v>
      </c>
      <c r="H8478">
        <v>25</v>
      </c>
      <c r="I8478">
        <v>52.76</v>
      </c>
      <c r="J8478">
        <v>0.15</v>
      </c>
      <c r="K8478">
        <v>1121.1500000000001</v>
      </c>
      <c r="L8478">
        <v>21.9</v>
      </c>
      <c r="M8478">
        <v>573.65</v>
      </c>
      <c r="N8478" s="2">
        <f>Table1[[#This Row],[Profit]]/Table1[[#This Row],[Sales_Value]]</f>
        <v>0.51166213263167282</v>
      </c>
      <c r="O8478" s="3" t="str">
        <f>IF(Table1[[#This Row],[Profit]]&lt;0,"Yes","No")</f>
        <v>No</v>
      </c>
      <c r="P8478" t="str">
        <f>IF(Table1[[#This Row],[Discount_Pct]]&gt;0.3,"High",IF(Table1[[#This Row],[Discount_Pct]]&gt;0.15,"Medium","Low"))</f>
        <v>Low</v>
      </c>
      <c r="Q8478" t="str">
        <f>TEXT(Table1[[#This Row],[Date]],"MMM-YYYY")</f>
        <v>Jul-2024</v>
      </c>
      <c r="R8478" t="str">
        <f>IF(Table1[[#This Row],[Sales_Value]]&gt;500000,"Premium",IF(Table1[[#This Row],[Sales_Value]]&gt;100000,"Mid","Basic"))</f>
        <v>Basic</v>
      </c>
    </row>
    <row r="8479" spans="1:18" x14ac:dyDescent="0.3">
      <c r="A8479" s="1">
        <v>45393</v>
      </c>
      <c r="B8479" t="s">
        <v>8680</v>
      </c>
      <c r="C8479" t="s">
        <v>14</v>
      </c>
      <c r="D8479" t="s">
        <v>55</v>
      </c>
      <c r="E8479" t="s">
        <v>186</v>
      </c>
      <c r="F8479" t="s">
        <v>61</v>
      </c>
      <c r="G8479" t="s">
        <v>53</v>
      </c>
      <c r="H8479">
        <v>89</v>
      </c>
      <c r="I8479">
        <v>3288.68</v>
      </c>
      <c r="J8479">
        <v>0.23</v>
      </c>
      <c r="K8479">
        <v>225373.24</v>
      </c>
      <c r="L8479">
        <v>2139.4899999999998</v>
      </c>
      <c r="M8479">
        <v>34958.629999999997</v>
      </c>
      <c r="N8479" s="2">
        <f>Table1[[#This Row],[Profit]]/Table1[[#This Row],[Sales_Value]]</f>
        <v>0.15511437826425178</v>
      </c>
      <c r="O8479" s="3" t="str">
        <f>IF(Table1[[#This Row],[Profit]]&lt;0,"Yes","No")</f>
        <v>No</v>
      </c>
      <c r="P8479" t="str">
        <f>IF(Table1[[#This Row],[Discount_Pct]]&gt;0.3,"High",IF(Table1[[#This Row],[Discount_Pct]]&gt;0.15,"Medium","Low"))</f>
        <v>Medium</v>
      </c>
      <c r="Q8479" t="str">
        <f>TEXT(Table1[[#This Row],[Date]],"MMM-YYYY")</f>
        <v>Apr-2024</v>
      </c>
      <c r="R8479" t="str">
        <f>IF(Table1[[#This Row],[Sales_Value]]&gt;500000,"Premium",IF(Table1[[#This Row],[Sales_Value]]&gt;100000,"Mid","Basic"))</f>
        <v>Mid</v>
      </c>
    </row>
    <row r="8480" spans="1:18" x14ac:dyDescent="0.3">
      <c r="A8480" s="1">
        <v>45560</v>
      </c>
      <c r="B8480" t="s">
        <v>8681</v>
      </c>
      <c r="C8480" t="s">
        <v>14</v>
      </c>
      <c r="D8480" t="s">
        <v>15</v>
      </c>
      <c r="E8480" t="s">
        <v>260</v>
      </c>
      <c r="F8480" t="s">
        <v>57</v>
      </c>
      <c r="G8480" t="s">
        <v>24</v>
      </c>
      <c r="H8480">
        <v>86</v>
      </c>
      <c r="I8480">
        <v>60.42</v>
      </c>
      <c r="J8480">
        <v>0.02</v>
      </c>
      <c r="K8480">
        <v>5092.2</v>
      </c>
      <c r="L8480">
        <v>31.44</v>
      </c>
      <c r="M8480">
        <v>2388.36</v>
      </c>
      <c r="N8480" s="2">
        <f>Table1[[#This Row],[Profit]]/Table1[[#This Row],[Sales_Value]]</f>
        <v>0.46902321197125019</v>
      </c>
      <c r="O8480" s="3" t="str">
        <f>IF(Table1[[#This Row],[Profit]]&lt;0,"Yes","No")</f>
        <v>No</v>
      </c>
      <c r="P8480" t="str">
        <f>IF(Table1[[#This Row],[Discount_Pct]]&gt;0.3,"High",IF(Table1[[#This Row],[Discount_Pct]]&gt;0.15,"Medium","Low"))</f>
        <v>Low</v>
      </c>
      <c r="Q8480" t="str">
        <f>TEXT(Table1[[#This Row],[Date]],"MMM-YYYY")</f>
        <v>Sep-2024</v>
      </c>
      <c r="R8480" t="str">
        <f>IF(Table1[[#This Row],[Sales_Value]]&gt;500000,"Premium",IF(Table1[[#This Row],[Sales_Value]]&gt;100000,"Mid","Basic"))</f>
        <v>Basic</v>
      </c>
    </row>
    <row r="8481" spans="1:18" x14ac:dyDescent="0.3">
      <c r="A8481" s="1">
        <v>45572</v>
      </c>
      <c r="B8481" t="s">
        <v>8682</v>
      </c>
      <c r="C8481" t="s">
        <v>14</v>
      </c>
      <c r="D8481" t="s">
        <v>160</v>
      </c>
      <c r="E8481" t="s">
        <v>238</v>
      </c>
      <c r="F8481" t="s">
        <v>23</v>
      </c>
      <c r="G8481" t="s">
        <v>24</v>
      </c>
      <c r="H8481">
        <v>22</v>
      </c>
      <c r="I8481">
        <v>22.51</v>
      </c>
      <c r="J8481">
        <v>0.03</v>
      </c>
      <c r="K8481">
        <v>480.36</v>
      </c>
      <c r="L8481">
        <v>7.94</v>
      </c>
      <c r="M8481">
        <v>305.68</v>
      </c>
      <c r="N8481" s="2">
        <f>Table1[[#This Row],[Profit]]/Table1[[#This Row],[Sales_Value]]</f>
        <v>0.63635606628362062</v>
      </c>
      <c r="O8481" s="3" t="str">
        <f>IF(Table1[[#This Row],[Profit]]&lt;0,"Yes","No")</f>
        <v>No</v>
      </c>
      <c r="P8481" t="str">
        <f>IF(Table1[[#This Row],[Discount_Pct]]&gt;0.3,"High",IF(Table1[[#This Row],[Discount_Pct]]&gt;0.15,"Medium","Low"))</f>
        <v>Low</v>
      </c>
      <c r="Q8481" t="str">
        <f>TEXT(Table1[[#This Row],[Date]],"MMM-YYYY")</f>
        <v>Oct-2024</v>
      </c>
      <c r="R8481" t="str">
        <f>IF(Table1[[#This Row],[Sales_Value]]&gt;500000,"Premium",IF(Table1[[#This Row],[Sales_Value]]&gt;100000,"Mid","Basic"))</f>
        <v>Basic</v>
      </c>
    </row>
    <row r="8482" spans="1:18" x14ac:dyDescent="0.3">
      <c r="A8482" s="1">
        <v>45422</v>
      </c>
      <c r="B8482" t="s">
        <v>8683</v>
      </c>
      <c r="C8482" t="s">
        <v>14</v>
      </c>
      <c r="D8482" t="s">
        <v>160</v>
      </c>
      <c r="E8482" t="s">
        <v>249</v>
      </c>
      <c r="F8482" t="s">
        <v>61</v>
      </c>
      <c r="G8482" t="s">
        <v>53</v>
      </c>
      <c r="H8482">
        <v>83</v>
      </c>
      <c r="I8482">
        <v>2821.86</v>
      </c>
      <c r="J8482">
        <v>0</v>
      </c>
      <c r="K8482">
        <v>234214.38</v>
      </c>
      <c r="L8482">
        <v>1989.6</v>
      </c>
      <c r="M8482">
        <v>69077.58</v>
      </c>
      <c r="N8482" s="2">
        <f>Table1[[#This Row],[Profit]]/Table1[[#This Row],[Sales_Value]]</f>
        <v>0.29493312921264697</v>
      </c>
      <c r="O8482" s="3" t="str">
        <f>IF(Table1[[#This Row],[Profit]]&lt;0,"Yes","No")</f>
        <v>No</v>
      </c>
      <c r="P8482" t="str">
        <f>IF(Table1[[#This Row],[Discount_Pct]]&gt;0.3,"High",IF(Table1[[#This Row],[Discount_Pct]]&gt;0.15,"Medium","Low"))</f>
        <v>Low</v>
      </c>
      <c r="Q8482" t="str">
        <f>TEXT(Table1[[#This Row],[Date]],"MMM-YYYY")</f>
        <v>May-2024</v>
      </c>
      <c r="R8482" t="str">
        <f>IF(Table1[[#This Row],[Sales_Value]]&gt;500000,"Premium",IF(Table1[[#This Row],[Sales_Value]]&gt;100000,"Mid","Basic"))</f>
        <v>Mid</v>
      </c>
    </row>
    <row r="8483" spans="1:18" x14ac:dyDescent="0.3">
      <c r="A8483" s="1">
        <v>45373</v>
      </c>
      <c r="B8483" t="s">
        <v>8684</v>
      </c>
      <c r="C8483" t="s">
        <v>34</v>
      </c>
      <c r="D8483" t="s">
        <v>105</v>
      </c>
      <c r="E8483" t="s">
        <v>87</v>
      </c>
      <c r="F8483" t="s">
        <v>422</v>
      </c>
      <c r="G8483" t="s">
        <v>24</v>
      </c>
      <c r="H8483">
        <v>33</v>
      </c>
      <c r="I8483">
        <v>360.53</v>
      </c>
      <c r="J8483">
        <v>0.12</v>
      </c>
      <c r="K8483">
        <v>10469.790000000001</v>
      </c>
      <c r="L8483">
        <v>227.57</v>
      </c>
      <c r="M8483">
        <v>2959.98</v>
      </c>
      <c r="N8483" s="2">
        <f>Table1[[#This Row],[Profit]]/Table1[[#This Row],[Sales_Value]]</f>
        <v>0.2827162722461482</v>
      </c>
      <c r="O8483" s="3" t="str">
        <f>IF(Table1[[#This Row],[Profit]]&lt;0,"Yes","No")</f>
        <v>No</v>
      </c>
      <c r="P8483" t="str">
        <f>IF(Table1[[#This Row],[Discount_Pct]]&gt;0.3,"High",IF(Table1[[#This Row],[Discount_Pct]]&gt;0.15,"Medium","Low"))</f>
        <v>Low</v>
      </c>
      <c r="Q8483" t="str">
        <f>TEXT(Table1[[#This Row],[Date]],"MMM-YYYY")</f>
        <v>Mar-2024</v>
      </c>
      <c r="R8483" t="str">
        <f>IF(Table1[[#This Row],[Sales_Value]]&gt;500000,"Premium",IF(Table1[[#This Row],[Sales_Value]]&gt;100000,"Mid","Basic"))</f>
        <v>Basic</v>
      </c>
    </row>
    <row r="8484" spans="1:18" x14ac:dyDescent="0.3">
      <c r="A8484" s="1">
        <v>45408</v>
      </c>
      <c r="B8484" t="s">
        <v>8685</v>
      </c>
      <c r="C8484" t="s">
        <v>14</v>
      </c>
      <c r="D8484" t="s">
        <v>26</v>
      </c>
      <c r="E8484" t="s">
        <v>186</v>
      </c>
      <c r="F8484" t="s">
        <v>226</v>
      </c>
      <c r="G8484" t="s">
        <v>18</v>
      </c>
      <c r="H8484">
        <v>63</v>
      </c>
      <c r="I8484">
        <v>20120.53</v>
      </c>
      <c r="J8484">
        <v>0.06</v>
      </c>
      <c r="K8484">
        <v>1191537.79</v>
      </c>
      <c r="L8484">
        <v>13213.56</v>
      </c>
      <c r="M8484">
        <v>359083.51</v>
      </c>
      <c r="N8484" s="2">
        <f>Table1[[#This Row],[Profit]]/Table1[[#This Row],[Sales_Value]]</f>
        <v>0.301361411290195</v>
      </c>
      <c r="O8484" s="3" t="str">
        <f>IF(Table1[[#This Row],[Profit]]&lt;0,"Yes","No")</f>
        <v>No</v>
      </c>
      <c r="P8484" t="str">
        <f>IF(Table1[[#This Row],[Discount_Pct]]&gt;0.3,"High",IF(Table1[[#This Row],[Discount_Pct]]&gt;0.15,"Medium","Low"))</f>
        <v>Low</v>
      </c>
      <c r="Q8484" t="str">
        <f>TEXT(Table1[[#This Row],[Date]],"MMM-YYYY")</f>
        <v>Apr-2024</v>
      </c>
      <c r="R8484" t="str">
        <f>IF(Table1[[#This Row],[Sales_Value]]&gt;500000,"Premium",IF(Table1[[#This Row],[Sales_Value]]&gt;100000,"Mid","Basic"))</f>
        <v>Premium</v>
      </c>
    </row>
    <row r="8485" spans="1:18" x14ac:dyDescent="0.3">
      <c r="A8485" s="1">
        <v>45363</v>
      </c>
      <c r="B8485" t="s">
        <v>8686</v>
      </c>
      <c r="C8485" t="s">
        <v>20</v>
      </c>
      <c r="D8485" t="s">
        <v>72</v>
      </c>
      <c r="E8485" t="s">
        <v>249</v>
      </c>
      <c r="F8485" t="s">
        <v>180</v>
      </c>
      <c r="G8485" t="s">
        <v>53</v>
      </c>
      <c r="H8485">
        <v>89</v>
      </c>
      <c r="I8485">
        <v>1676.4</v>
      </c>
      <c r="J8485">
        <v>0.08</v>
      </c>
      <c r="K8485">
        <v>137263.63</v>
      </c>
      <c r="L8485">
        <v>861.63</v>
      </c>
      <c r="M8485">
        <v>60578.559999999998</v>
      </c>
      <c r="N8485" s="2">
        <f>Table1[[#This Row],[Profit]]/Table1[[#This Row],[Sales_Value]]</f>
        <v>0.44133001582429371</v>
      </c>
      <c r="O8485" s="3" t="str">
        <f>IF(Table1[[#This Row],[Profit]]&lt;0,"Yes","No")</f>
        <v>No</v>
      </c>
      <c r="P8485" t="str">
        <f>IF(Table1[[#This Row],[Discount_Pct]]&gt;0.3,"High",IF(Table1[[#This Row],[Discount_Pct]]&gt;0.15,"Medium","Low"))</f>
        <v>Low</v>
      </c>
      <c r="Q8485" t="str">
        <f>TEXT(Table1[[#This Row],[Date]],"MMM-YYYY")</f>
        <v>Mar-2024</v>
      </c>
      <c r="R8485" t="str">
        <f>IF(Table1[[#This Row],[Sales_Value]]&gt;500000,"Premium",IF(Table1[[#This Row],[Sales_Value]]&gt;100000,"Mid","Basic"))</f>
        <v>Mid</v>
      </c>
    </row>
    <row r="8486" spans="1:18" x14ac:dyDescent="0.3">
      <c r="A8486" s="1">
        <v>45360</v>
      </c>
      <c r="B8486" t="s">
        <v>8687</v>
      </c>
      <c r="C8486" t="s">
        <v>14</v>
      </c>
      <c r="D8486" t="s">
        <v>144</v>
      </c>
      <c r="E8486" t="s">
        <v>128</v>
      </c>
      <c r="F8486" t="s">
        <v>68</v>
      </c>
      <c r="G8486" t="s">
        <v>24</v>
      </c>
      <c r="H8486">
        <v>2</v>
      </c>
      <c r="I8486">
        <v>122.05</v>
      </c>
      <c r="J8486">
        <v>0.09</v>
      </c>
      <c r="K8486">
        <v>222.13</v>
      </c>
      <c r="L8486">
        <v>63.75</v>
      </c>
      <c r="M8486">
        <v>94.63</v>
      </c>
      <c r="N8486" s="2">
        <f>Table1[[#This Row],[Profit]]/Table1[[#This Row],[Sales_Value]]</f>
        <v>0.42601179489488139</v>
      </c>
      <c r="O8486" s="3" t="str">
        <f>IF(Table1[[#This Row],[Profit]]&lt;0,"Yes","No")</f>
        <v>No</v>
      </c>
      <c r="P8486" t="str">
        <f>IF(Table1[[#This Row],[Discount_Pct]]&gt;0.3,"High",IF(Table1[[#This Row],[Discount_Pct]]&gt;0.15,"Medium","Low"))</f>
        <v>Low</v>
      </c>
      <c r="Q8486" t="str">
        <f>TEXT(Table1[[#This Row],[Date]],"MMM-YYYY")</f>
        <v>Mar-2024</v>
      </c>
      <c r="R8486" t="str">
        <f>IF(Table1[[#This Row],[Sales_Value]]&gt;500000,"Premium",IF(Table1[[#This Row],[Sales_Value]]&gt;100000,"Mid","Basic"))</f>
        <v>Basic</v>
      </c>
    </row>
    <row r="8487" spans="1:18" x14ac:dyDescent="0.3">
      <c r="A8487" s="1">
        <v>45336</v>
      </c>
      <c r="B8487" t="s">
        <v>8688</v>
      </c>
      <c r="C8487" t="s">
        <v>34</v>
      </c>
      <c r="D8487" t="s">
        <v>105</v>
      </c>
      <c r="E8487" t="s">
        <v>415</v>
      </c>
      <c r="F8487" t="s">
        <v>232</v>
      </c>
      <c r="G8487" t="s">
        <v>24</v>
      </c>
      <c r="H8487">
        <v>51</v>
      </c>
      <c r="I8487">
        <v>51.94</v>
      </c>
      <c r="J8487">
        <v>0.2</v>
      </c>
      <c r="K8487">
        <v>2119.15</v>
      </c>
      <c r="L8487">
        <v>21.25</v>
      </c>
      <c r="M8487">
        <v>1035.4000000000001</v>
      </c>
      <c r="N8487" s="2">
        <f>Table1[[#This Row],[Profit]]/Table1[[#This Row],[Sales_Value]]</f>
        <v>0.48859212420074088</v>
      </c>
      <c r="O8487" s="3" t="str">
        <f>IF(Table1[[#This Row],[Profit]]&lt;0,"Yes","No")</f>
        <v>No</v>
      </c>
      <c r="P8487" t="str">
        <f>IF(Table1[[#This Row],[Discount_Pct]]&gt;0.3,"High",IF(Table1[[#This Row],[Discount_Pct]]&gt;0.15,"Medium","Low"))</f>
        <v>Medium</v>
      </c>
      <c r="Q8487" t="str">
        <f>TEXT(Table1[[#This Row],[Date]],"MMM-YYYY")</f>
        <v>Feb-2024</v>
      </c>
      <c r="R8487" t="str">
        <f>IF(Table1[[#This Row],[Sales_Value]]&gt;500000,"Premium",IF(Table1[[#This Row],[Sales_Value]]&gt;100000,"Mid","Basic"))</f>
        <v>Basic</v>
      </c>
    </row>
    <row r="8488" spans="1:18" x14ac:dyDescent="0.3">
      <c r="A8488" s="1">
        <v>45409</v>
      </c>
      <c r="B8488" t="s">
        <v>8689</v>
      </c>
      <c r="C8488" t="s">
        <v>20</v>
      </c>
      <c r="D8488" t="s">
        <v>30</v>
      </c>
      <c r="E8488" t="s">
        <v>311</v>
      </c>
      <c r="F8488" t="s">
        <v>161</v>
      </c>
      <c r="G8488" t="s">
        <v>24</v>
      </c>
      <c r="H8488">
        <v>100</v>
      </c>
      <c r="I8488">
        <v>17.170000000000002</v>
      </c>
      <c r="J8488">
        <v>0.13</v>
      </c>
      <c r="K8488">
        <v>1493.79</v>
      </c>
      <c r="L8488">
        <v>4.53</v>
      </c>
      <c r="M8488">
        <v>1040.79</v>
      </c>
      <c r="N8488" s="2">
        <f>Table1[[#This Row],[Profit]]/Table1[[#This Row],[Sales_Value]]</f>
        <v>0.69674452232241479</v>
      </c>
      <c r="O8488" s="3" t="str">
        <f>IF(Table1[[#This Row],[Profit]]&lt;0,"Yes","No")</f>
        <v>No</v>
      </c>
      <c r="P8488" t="str">
        <f>IF(Table1[[#This Row],[Discount_Pct]]&gt;0.3,"High",IF(Table1[[#This Row],[Discount_Pct]]&gt;0.15,"Medium","Low"))</f>
        <v>Low</v>
      </c>
      <c r="Q8488" t="str">
        <f>TEXT(Table1[[#This Row],[Date]],"MMM-YYYY")</f>
        <v>Apr-2024</v>
      </c>
      <c r="R8488" t="str">
        <f>IF(Table1[[#This Row],[Sales_Value]]&gt;500000,"Premium",IF(Table1[[#This Row],[Sales_Value]]&gt;100000,"Mid","Basic"))</f>
        <v>Basic</v>
      </c>
    </row>
    <row r="8489" spans="1:18" x14ac:dyDescent="0.3">
      <c r="A8489" s="1">
        <v>45389</v>
      </c>
      <c r="B8489" t="s">
        <v>8690</v>
      </c>
      <c r="C8489" t="s">
        <v>39</v>
      </c>
      <c r="D8489" t="s">
        <v>66</v>
      </c>
      <c r="E8489" t="s">
        <v>524</v>
      </c>
      <c r="F8489" t="s">
        <v>49</v>
      </c>
      <c r="G8489" t="s">
        <v>24</v>
      </c>
      <c r="H8489">
        <v>89</v>
      </c>
      <c r="I8489">
        <v>61.08</v>
      </c>
      <c r="J8489">
        <v>7.0000000000000007E-2</v>
      </c>
      <c r="K8489">
        <v>5055.59</v>
      </c>
      <c r="L8489">
        <v>42.59</v>
      </c>
      <c r="M8489">
        <v>1265.08</v>
      </c>
      <c r="N8489" s="2">
        <f>Table1[[#This Row],[Profit]]/Table1[[#This Row],[Sales_Value]]</f>
        <v>0.25023389950530006</v>
      </c>
      <c r="O8489" s="3" t="str">
        <f>IF(Table1[[#This Row],[Profit]]&lt;0,"Yes","No")</f>
        <v>No</v>
      </c>
      <c r="P8489" t="str">
        <f>IF(Table1[[#This Row],[Discount_Pct]]&gt;0.3,"High",IF(Table1[[#This Row],[Discount_Pct]]&gt;0.15,"Medium","Low"))</f>
        <v>Low</v>
      </c>
      <c r="Q8489" t="str">
        <f>TEXT(Table1[[#This Row],[Date]],"MMM-YYYY")</f>
        <v>Apr-2024</v>
      </c>
      <c r="R8489" t="str">
        <f>IF(Table1[[#This Row],[Sales_Value]]&gt;500000,"Premium",IF(Table1[[#This Row],[Sales_Value]]&gt;100000,"Mid","Basic"))</f>
        <v>Basic</v>
      </c>
    </row>
    <row r="8490" spans="1:18" x14ac:dyDescent="0.3">
      <c r="A8490" s="1">
        <v>45459</v>
      </c>
      <c r="B8490" t="s">
        <v>8691</v>
      </c>
      <c r="C8490" t="s">
        <v>39</v>
      </c>
      <c r="D8490" t="s">
        <v>93</v>
      </c>
      <c r="E8490" t="s">
        <v>415</v>
      </c>
      <c r="F8490" t="s">
        <v>161</v>
      </c>
      <c r="G8490" t="s">
        <v>24</v>
      </c>
      <c r="H8490">
        <v>66</v>
      </c>
      <c r="I8490">
        <v>18.3</v>
      </c>
      <c r="J8490">
        <v>0.25</v>
      </c>
      <c r="K8490">
        <v>905.85</v>
      </c>
      <c r="L8490">
        <v>5.22</v>
      </c>
      <c r="M8490">
        <v>561.33000000000004</v>
      </c>
      <c r="N8490" s="2">
        <f>Table1[[#This Row],[Profit]]/Table1[[#This Row],[Sales_Value]]</f>
        <v>0.61967213114754105</v>
      </c>
      <c r="O8490" s="3" t="str">
        <f>IF(Table1[[#This Row],[Profit]]&lt;0,"Yes","No")</f>
        <v>No</v>
      </c>
      <c r="P8490" t="str">
        <f>IF(Table1[[#This Row],[Discount_Pct]]&gt;0.3,"High",IF(Table1[[#This Row],[Discount_Pct]]&gt;0.15,"Medium","Low"))</f>
        <v>Medium</v>
      </c>
      <c r="Q8490" t="str">
        <f>TEXT(Table1[[#This Row],[Date]],"MMM-YYYY")</f>
        <v>Jun-2024</v>
      </c>
      <c r="R8490" t="str">
        <f>IF(Table1[[#This Row],[Sales_Value]]&gt;500000,"Premium",IF(Table1[[#This Row],[Sales_Value]]&gt;100000,"Mid","Basic"))</f>
        <v>Basic</v>
      </c>
    </row>
    <row r="8491" spans="1:18" x14ac:dyDescent="0.3">
      <c r="A8491" s="1">
        <v>45514</v>
      </c>
      <c r="B8491" t="s">
        <v>8692</v>
      </c>
      <c r="C8491" t="s">
        <v>34</v>
      </c>
      <c r="D8491" t="s">
        <v>59</v>
      </c>
      <c r="E8491" t="s">
        <v>63</v>
      </c>
      <c r="F8491" t="s">
        <v>138</v>
      </c>
      <c r="G8491" t="s">
        <v>46</v>
      </c>
      <c r="H8491">
        <v>93</v>
      </c>
      <c r="I8491">
        <v>5475.39</v>
      </c>
      <c r="J8491">
        <v>0.23</v>
      </c>
      <c r="K8491">
        <v>392092.68</v>
      </c>
      <c r="L8491">
        <v>3862.6</v>
      </c>
      <c r="M8491">
        <v>32870.879999999997</v>
      </c>
      <c r="N8491" s="2">
        <f>Table1[[#This Row],[Profit]]/Table1[[#This Row],[Sales_Value]]</f>
        <v>8.383446485152439E-2</v>
      </c>
      <c r="O8491" s="3" t="str">
        <f>IF(Table1[[#This Row],[Profit]]&lt;0,"Yes","No")</f>
        <v>No</v>
      </c>
      <c r="P8491" t="str">
        <f>IF(Table1[[#This Row],[Discount_Pct]]&gt;0.3,"High",IF(Table1[[#This Row],[Discount_Pct]]&gt;0.15,"Medium","Low"))</f>
        <v>Medium</v>
      </c>
      <c r="Q8491" t="str">
        <f>TEXT(Table1[[#This Row],[Date]],"MMM-YYYY")</f>
        <v>Aug-2024</v>
      </c>
      <c r="R8491" t="str">
        <f>IF(Table1[[#This Row],[Sales_Value]]&gt;500000,"Premium",IF(Table1[[#This Row],[Sales_Value]]&gt;100000,"Mid","Basic"))</f>
        <v>Mid</v>
      </c>
    </row>
    <row r="8492" spans="1:18" x14ac:dyDescent="0.3">
      <c r="A8492" s="1">
        <v>45335</v>
      </c>
      <c r="B8492" t="s">
        <v>8693</v>
      </c>
      <c r="C8492" t="s">
        <v>39</v>
      </c>
      <c r="D8492" t="s">
        <v>93</v>
      </c>
      <c r="E8492" t="s">
        <v>67</v>
      </c>
      <c r="F8492" t="s">
        <v>42</v>
      </c>
      <c r="G8492" t="s">
        <v>18</v>
      </c>
      <c r="H8492">
        <v>34</v>
      </c>
      <c r="I8492">
        <v>54367.17</v>
      </c>
      <c r="J8492">
        <v>0.27</v>
      </c>
      <c r="K8492">
        <v>1349393.16</v>
      </c>
      <c r="L8492">
        <v>46207.77</v>
      </c>
      <c r="M8492">
        <v>-221671.02</v>
      </c>
      <c r="N8492" s="2">
        <f>Table1[[#This Row],[Profit]]/Table1[[#This Row],[Sales_Value]]</f>
        <v>-0.16427459881299533</v>
      </c>
      <c r="O8492" s="3" t="str">
        <f>IF(Table1[[#This Row],[Profit]]&lt;0,"Yes","No")</f>
        <v>Yes</v>
      </c>
      <c r="P8492" t="str">
        <f>IF(Table1[[#This Row],[Discount_Pct]]&gt;0.3,"High",IF(Table1[[#This Row],[Discount_Pct]]&gt;0.15,"Medium","Low"))</f>
        <v>Medium</v>
      </c>
      <c r="Q8492" t="str">
        <f>TEXT(Table1[[#This Row],[Date]],"MMM-YYYY")</f>
        <v>Feb-2024</v>
      </c>
      <c r="R8492" t="str">
        <f>IF(Table1[[#This Row],[Sales_Value]]&gt;500000,"Premium",IF(Table1[[#This Row],[Sales_Value]]&gt;100000,"Mid","Basic"))</f>
        <v>Premium</v>
      </c>
    </row>
    <row r="8493" spans="1:18" x14ac:dyDescent="0.3">
      <c r="A8493" s="1">
        <v>45392</v>
      </c>
      <c r="B8493" t="s">
        <v>8694</v>
      </c>
      <c r="C8493" t="s">
        <v>34</v>
      </c>
      <c r="D8493" t="s">
        <v>80</v>
      </c>
      <c r="E8493" t="s">
        <v>236</v>
      </c>
      <c r="F8493" t="s">
        <v>98</v>
      </c>
      <c r="G8493" t="s">
        <v>18</v>
      </c>
      <c r="H8493">
        <v>14</v>
      </c>
      <c r="I8493">
        <v>6704.94</v>
      </c>
      <c r="J8493">
        <v>0.2</v>
      </c>
      <c r="K8493">
        <v>75095.33</v>
      </c>
      <c r="L8493">
        <v>4848.83</v>
      </c>
      <c r="M8493">
        <v>7211.71</v>
      </c>
      <c r="N8493" s="2">
        <f>Table1[[#This Row],[Profit]]/Table1[[#This Row],[Sales_Value]]</f>
        <v>9.6034067631103018E-2</v>
      </c>
      <c r="O8493" s="3" t="str">
        <f>IF(Table1[[#This Row],[Profit]]&lt;0,"Yes","No")</f>
        <v>No</v>
      </c>
      <c r="P8493" t="str">
        <f>IF(Table1[[#This Row],[Discount_Pct]]&gt;0.3,"High",IF(Table1[[#This Row],[Discount_Pct]]&gt;0.15,"Medium","Low"))</f>
        <v>Medium</v>
      </c>
      <c r="Q8493" t="str">
        <f>TEXT(Table1[[#This Row],[Date]],"MMM-YYYY")</f>
        <v>Apr-2024</v>
      </c>
      <c r="R8493" t="str">
        <f>IF(Table1[[#This Row],[Sales_Value]]&gt;500000,"Premium",IF(Table1[[#This Row],[Sales_Value]]&gt;100000,"Mid","Basic"))</f>
        <v>Basic</v>
      </c>
    </row>
    <row r="8494" spans="1:18" x14ac:dyDescent="0.3">
      <c r="A8494" s="1">
        <v>45615</v>
      </c>
      <c r="B8494" t="s">
        <v>8695</v>
      </c>
      <c r="C8494" t="s">
        <v>39</v>
      </c>
      <c r="D8494" t="s">
        <v>93</v>
      </c>
      <c r="E8494" t="s">
        <v>205</v>
      </c>
      <c r="F8494" t="s">
        <v>106</v>
      </c>
      <c r="G8494" t="s">
        <v>77</v>
      </c>
      <c r="H8494">
        <v>90</v>
      </c>
      <c r="I8494">
        <v>204.57</v>
      </c>
      <c r="J8494">
        <v>0.2</v>
      </c>
      <c r="K8494">
        <v>14729.04</v>
      </c>
      <c r="L8494">
        <v>73.17</v>
      </c>
      <c r="M8494">
        <v>8143.74</v>
      </c>
      <c r="N8494" s="2">
        <f>Table1[[#This Row],[Profit]]/Table1[[#This Row],[Sales_Value]]</f>
        <v>0.55290365156181254</v>
      </c>
      <c r="O8494" s="3" t="str">
        <f>IF(Table1[[#This Row],[Profit]]&lt;0,"Yes","No")</f>
        <v>No</v>
      </c>
      <c r="P8494" t="str">
        <f>IF(Table1[[#This Row],[Discount_Pct]]&gt;0.3,"High",IF(Table1[[#This Row],[Discount_Pct]]&gt;0.15,"Medium","Low"))</f>
        <v>Medium</v>
      </c>
      <c r="Q8494" t="str">
        <f>TEXT(Table1[[#This Row],[Date]],"MMM-YYYY")</f>
        <v>Nov-2024</v>
      </c>
      <c r="R8494" t="str">
        <f>IF(Table1[[#This Row],[Sales_Value]]&gt;500000,"Premium",IF(Table1[[#This Row],[Sales_Value]]&gt;100000,"Mid","Basic"))</f>
        <v>Basic</v>
      </c>
    </row>
    <row r="8495" spans="1:18" x14ac:dyDescent="0.3">
      <c r="A8495" s="1">
        <v>45398</v>
      </c>
      <c r="B8495" t="s">
        <v>8696</v>
      </c>
      <c r="C8495" t="s">
        <v>14</v>
      </c>
      <c r="D8495" t="s">
        <v>55</v>
      </c>
      <c r="E8495" t="s">
        <v>22</v>
      </c>
      <c r="F8495" t="s">
        <v>98</v>
      </c>
      <c r="G8495" t="s">
        <v>18</v>
      </c>
      <c r="H8495">
        <v>70</v>
      </c>
      <c r="I8495">
        <v>5317.2</v>
      </c>
      <c r="J8495">
        <v>0</v>
      </c>
      <c r="K8495">
        <v>372204</v>
      </c>
      <c r="L8495">
        <v>4335.67</v>
      </c>
      <c r="M8495">
        <v>68707.100000000006</v>
      </c>
      <c r="N8495" s="2">
        <f>Table1[[#This Row],[Profit]]/Table1[[#This Row],[Sales_Value]]</f>
        <v>0.18459527570901979</v>
      </c>
      <c r="O8495" s="3" t="str">
        <f>IF(Table1[[#This Row],[Profit]]&lt;0,"Yes","No")</f>
        <v>No</v>
      </c>
      <c r="P8495" t="str">
        <f>IF(Table1[[#This Row],[Discount_Pct]]&gt;0.3,"High",IF(Table1[[#This Row],[Discount_Pct]]&gt;0.15,"Medium","Low"))</f>
        <v>Low</v>
      </c>
      <c r="Q8495" t="str">
        <f>TEXT(Table1[[#This Row],[Date]],"MMM-YYYY")</f>
        <v>Apr-2024</v>
      </c>
      <c r="R8495" t="str">
        <f>IF(Table1[[#This Row],[Sales_Value]]&gt;500000,"Premium",IF(Table1[[#This Row],[Sales_Value]]&gt;100000,"Mid","Basic"))</f>
        <v>Mid</v>
      </c>
    </row>
    <row r="8496" spans="1:18" x14ac:dyDescent="0.3">
      <c r="A8496" s="1">
        <v>45346</v>
      </c>
      <c r="B8496" t="s">
        <v>8697</v>
      </c>
      <c r="C8496" t="s">
        <v>39</v>
      </c>
      <c r="D8496" t="s">
        <v>192</v>
      </c>
      <c r="E8496" t="s">
        <v>236</v>
      </c>
      <c r="F8496" t="s">
        <v>142</v>
      </c>
      <c r="G8496" t="s">
        <v>18</v>
      </c>
      <c r="H8496">
        <v>80</v>
      </c>
      <c r="I8496">
        <v>13700.99</v>
      </c>
      <c r="J8496">
        <v>0.2</v>
      </c>
      <c r="K8496">
        <v>876863.36</v>
      </c>
      <c r="L8496">
        <v>8988.2800000000007</v>
      </c>
      <c r="M8496">
        <v>157800.95999999999</v>
      </c>
      <c r="N8496" s="2">
        <f>Table1[[#This Row],[Profit]]/Table1[[#This Row],[Sales_Value]]</f>
        <v>0.17996071816708134</v>
      </c>
      <c r="O8496" s="3" t="str">
        <f>IF(Table1[[#This Row],[Profit]]&lt;0,"Yes","No")</f>
        <v>No</v>
      </c>
      <c r="P8496" t="str">
        <f>IF(Table1[[#This Row],[Discount_Pct]]&gt;0.3,"High",IF(Table1[[#This Row],[Discount_Pct]]&gt;0.15,"Medium","Low"))</f>
        <v>Medium</v>
      </c>
      <c r="Q8496" t="str">
        <f>TEXT(Table1[[#This Row],[Date]],"MMM-YYYY")</f>
        <v>Feb-2024</v>
      </c>
      <c r="R8496" t="str">
        <f>IF(Table1[[#This Row],[Sales_Value]]&gt;500000,"Premium",IF(Table1[[#This Row],[Sales_Value]]&gt;100000,"Mid","Basic"))</f>
        <v>Premium</v>
      </c>
    </row>
    <row r="8497" spans="1:18" x14ac:dyDescent="0.3">
      <c r="A8497" s="1">
        <v>45500</v>
      </c>
      <c r="B8497" t="s">
        <v>8698</v>
      </c>
      <c r="C8497" t="s">
        <v>14</v>
      </c>
      <c r="D8497" t="s">
        <v>55</v>
      </c>
      <c r="E8497" t="s">
        <v>115</v>
      </c>
      <c r="F8497" t="s">
        <v>180</v>
      </c>
      <c r="G8497" t="s">
        <v>53</v>
      </c>
      <c r="H8497">
        <v>81</v>
      </c>
      <c r="I8497">
        <v>1474</v>
      </c>
      <c r="J8497">
        <v>0.22</v>
      </c>
      <c r="K8497">
        <v>93127.32</v>
      </c>
      <c r="L8497">
        <v>754.62</v>
      </c>
      <c r="M8497">
        <v>32003.1</v>
      </c>
      <c r="N8497" s="2">
        <f>Table1[[#This Row],[Profit]]/Table1[[#This Row],[Sales_Value]]</f>
        <v>0.34364888842500779</v>
      </c>
      <c r="O8497" s="3" t="str">
        <f>IF(Table1[[#This Row],[Profit]]&lt;0,"Yes","No")</f>
        <v>No</v>
      </c>
      <c r="P8497" t="str">
        <f>IF(Table1[[#This Row],[Discount_Pct]]&gt;0.3,"High",IF(Table1[[#This Row],[Discount_Pct]]&gt;0.15,"Medium","Low"))</f>
        <v>Medium</v>
      </c>
      <c r="Q8497" t="str">
        <f>TEXT(Table1[[#This Row],[Date]],"MMM-YYYY")</f>
        <v>Jul-2024</v>
      </c>
      <c r="R8497" t="str">
        <f>IF(Table1[[#This Row],[Sales_Value]]&gt;500000,"Premium",IF(Table1[[#This Row],[Sales_Value]]&gt;100000,"Mid","Basic"))</f>
        <v>Basic</v>
      </c>
    </row>
    <row r="8498" spans="1:18" x14ac:dyDescent="0.3">
      <c r="A8498" s="1">
        <v>45603</v>
      </c>
      <c r="B8498" t="s">
        <v>8699</v>
      </c>
      <c r="C8498" t="s">
        <v>20</v>
      </c>
      <c r="D8498" t="s">
        <v>30</v>
      </c>
      <c r="E8498" t="s">
        <v>84</v>
      </c>
      <c r="F8498" t="s">
        <v>138</v>
      </c>
      <c r="G8498" t="s">
        <v>46</v>
      </c>
      <c r="H8498">
        <v>50</v>
      </c>
      <c r="I8498">
        <v>5206.6099999999997</v>
      </c>
      <c r="J8498">
        <v>0.25</v>
      </c>
      <c r="K8498">
        <v>195247.88</v>
      </c>
      <c r="L8498">
        <v>4232.42</v>
      </c>
      <c r="M8498">
        <v>-16373.13</v>
      </c>
      <c r="N8498" s="2">
        <f>Table1[[#This Row],[Profit]]/Table1[[#This Row],[Sales_Value]]</f>
        <v>-8.3858170444667562E-2</v>
      </c>
      <c r="O8498" s="3" t="str">
        <f>IF(Table1[[#This Row],[Profit]]&lt;0,"Yes","No")</f>
        <v>Yes</v>
      </c>
      <c r="P8498" t="str">
        <f>IF(Table1[[#This Row],[Discount_Pct]]&gt;0.3,"High",IF(Table1[[#This Row],[Discount_Pct]]&gt;0.15,"Medium","Low"))</f>
        <v>Medium</v>
      </c>
      <c r="Q8498" t="str">
        <f>TEXT(Table1[[#This Row],[Date]],"MMM-YYYY")</f>
        <v>Nov-2024</v>
      </c>
      <c r="R8498" t="str">
        <f>IF(Table1[[#This Row],[Sales_Value]]&gt;500000,"Premium",IF(Table1[[#This Row],[Sales_Value]]&gt;100000,"Mid","Basic"))</f>
        <v>Mid</v>
      </c>
    </row>
    <row r="8499" spans="1:18" x14ac:dyDescent="0.3">
      <c r="A8499" s="1">
        <v>45407</v>
      </c>
      <c r="B8499" t="s">
        <v>8700</v>
      </c>
      <c r="C8499" t="s">
        <v>20</v>
      </c>
      <c r="D8499" t="s">
        <v>21</v>
      </c>
      <c r="E8499" t="s">
        <v>186</v>
      </c>
      <c r="F8499" t="s">
        <v>42</v>
      </c>
      <c r="G8499" t="s">
        <v>18</v>
      </c>
      <c r="H8499">
        <v>50</v>
      </c>
      <c r="I8499">
        <v>54093.86</v>
      </c>
      <c r="J8499">
        <v>7.0000000000000007E-2</v>
      </c>
      <c r="K8499">
        <v>2515364.4900000002</v>
      </c>
      <c r="L8499">
        <v>43909.98</v>
      </c>
      <c r="M8499">
        <v>319865.49</v>
      </c>
      <c r="N8499" s="2">
        <f>Table1[[#This Row],[Profit]]/Table1[[#This Row],[Sales_Value]]</f>
        <v>0.12716466789272354</v>
      </c>
      <c r="O8499" s="3" t="str">
        <f>IF(Table1[[#This Row],[Profit]]&lt;0,"Yes","No")</f>
        <v>No</v>
      </c>
      <c r="P8499" t="str">
        <f>IF(Table1[[#This Row],[Discount_Pct]]&gt;0.3,"High",IF(Table1[[#This Row],[Discount_Pct]]&gt;0.15,"Medium","Low"))</f>
        <v>Low</v>
      </c>
      <c r="Q8499" t="str">
        <f>TEXT(Table1[[#This Row],[Date]],"MMM-YYYY")</f>
        <v>Apr-2024</v>
      </c>
      <c r="R8499" t="str">
        <f>IF(Table1[[#This Row],[Sales_Value]]&gt;500000,"Premium",IF(Table1[[#This Row],[Sales_Value]]&gt;100000,"Mid","Basic"))</f>
        <v>Premium</v>
      </c>
    </row>
    <row r="8500" spans="1:18" x14ac:dyDescent="0.3">
      <c r="A8500" s="1">
        <v>45581</v>
      </c>
      <c r="B8500" t="s">
        <v>8701</v>
      </c>
      <c r="C8500" t="s">
        <v>39</v>
      </c>
      <c r="D8500" t="s">
        <v>108</v>
      </c>
      <c r="E8500" t="s">
        <v>102</v>
      </c>
      <c r="F8500" t="s">
        <v>45</v>
      </c>
      <c r="G8500" t="s">
        <v>46</v>
      </c>
      <c r="H8500">
        <v>47</v>
      </c>
      <c r="I8500">
        <v>8659.99</v>
      </c>
      <c r="J8500">
        <v>0.27</v>
      </c>
      <c r="K8500">
        <v>297124.26</v>
      </c>
      <c r="L8500">
        <v>7494.75</v>
      </c>
      <c r="M8500">
        <v>-55128.99</v>
      </c>
      <c r="N8500" s="2">
        <f>Table1[[#This Row],[Profit]]/Table1[[#This Row],[Sales_Value]]</f>
        <v>-0.18554186723090196</v>
      </c>
      <c r="O8500" s="3" t="str">
        <f>IF(Table1[[#This Row],[Profit]]&lt;0,"Yes","No")</f>
        <v>Yes</v>
      </c>
      <c r="P8500" t="str">
        <f>IF(Table1[[#This Row],[Discount_Pct]]&gt;0.3,"High",IF(Table1[[#This Row],[Discount_Pct]]&gt;0.15,"Medium","Low"))</f>
        <v>Medium</v>
      </c>
      <c r="Q8500" t="str">
        <f>TEXT(Table1[[#This Row],[Date]],"MMM-YYYY")</f>
        <v>Oct-2024</v>
      </c>
      <c r="R8500" t="str">
        <f>IF(Table1[[#This Row],[Sales_Value]]&gt;500000,"Premium",IF(Table1[[#This Row],[Sales_Value]]&gt;100000,"Mid","Basic"))</f>
        <v>Mid</v>
      </c>
    </row>
    <row r="8501" spans="1:18" x14ac:dyDescent="0.3">
      <c r="A8501" s="1">
        <v>45584</v>
      </c>
      <c r="B8501" t="s">
        <v>8702</v>
      </c>
      <c r="C8501" t="s">
        <v>20</v>
      </c>
      <c r="D8501" t="s">
        <v>21</v>
      </c>
      <c r="E8501" t="s">
        <v>758</v>
      </c>
      <c r="F8501" t="s">
        <v>226</v>
      </c>
      <c r="G8501" t="s">
        <v>18</v>
      </c>
      <c r="H8501">
        <v>57</v>
      </c>
      <c r="I8501">
        <v>18183.62</v>
      </c>
      <c r="J8501">
        <v>0.03</v>
      </c>
      <c r="K8501">
        <v>1005372.35</v>
      </c>
      <c r="L8501">
        <v>12467.26</v>
      </c>
      <c r="M8501">
        <v>294738.53000000003</v>
      </c>
      <c r="N8501" s="2">
        <f>Table1[[#This Row],[Profit]]/Table1[[#This Row],[Sales_Value]]</f>
        <v>0.29316355278718381</v>
      </c>
      <c r="O8501" s="3" t="str">
        <f>IF(Table1[[#This Row],[Profit]]&lt;0,"Yes","No")</f>
        <v>No</v>
      </c>
      <c r="P8501" t="str">
        <f>IF(Table1[[#This Row],[Discount_Pct]]&gt;0.3,"High",IF(Table1[[#This Row],[Discount_Pct]]&gt;0.15,"Medium","Low"))</f>
        <v>Low</v>
      </c>
      <c r="Q8501" t="str">
        <f>TEXT(Table1[[#This Row],[Date]],"MMM-YYYY")</f>
        <v>Oct-2024</v>
      </c>
      <c r="R8501" t="str">
        <f>IF(Table1[[#This Row],[Sales_Value]]&gt;500000,"Premium",IF(Table1[[#This Row],[Sales_Value]]&gt;100000,"Mid","Basic"))</f>
        <v>Premium</v>
      </c>
    </row>
    <row r="8502" spans="1:18" x14ac:dyDescent="0.3">
      <c r="A8502" s="1">
        <v>45570</v>
      </c>
      <c r="B8502" t="s">
        <v>8703</v>
      </c>
      <c r="C8502" t="s">
        <v>39</v>
      </c>
      <c r="D8502" t="s">
        <v>40</v>
      </c>
      <c r="E8502" t="s">
        <v>252</v>
      </c>
      <c r="F8502" t="s">
        <v>226</v>
      </c>
      <c r="G8502" t="s">
        <v>18</v>
      </c>
      <c r="H8502">
        <v>89</v>
      </c>
      <c r="I8502">
        <v>18021.39</v>
      </c>
      <c r="J8502">
        <v>0.1</v>
      </c>
      <c r="K8502">
        <v>1443513.34</v>
      </c>
      <c r="L8502">
        <v>14329.13</v>
      </c>
      <c r="M8502">
        <v>168220.77</v>
      </c>
      <c r="N8502" s="2">
        <f>Table1[[#This Row],[Profit]]/Table1[[#This Row],[Sales_Value]]</f>
        <v>0.11653565321398414</v>
      </c>
      <c r="O8502" s="3" t="str">
        <f>IF(Table1[[#This Row],[Profit]]&lt;0,"Yes","No")</f>
        <v>No</v>
      </c>
      <c r="P8502" t="str">
        <f>IF(Table1[[#This Row],[Discount_Pct]]&gt;0.3,"High",IF(Table1[[#This Row],[Discount_Pct]]&gt;0.15,"Medium","Low"))</f>
        <v>Low</v>
      </c>
      <c r="Q8502" t="str">
        <f>TEXT(Table1[[#This Row],[Date]],"MMM-YYYY")</f>
        <v>Oct-2024</v>
      </c>
      <c r="R8502" t="str">
        <f>IF(Table1[[#This Row],[Sales_Value]]&gt;500000,"Premium",IF(Table1[[#This Row],[Sales_Value]]&gt;100000,"Mid","Basic"))</f>
        <v>Premium</v>
      </c>
    </row>
    <row r="8503" spans="1:18" x14ac:dyDescent="0.3">
      <c r="A8503" s="1">
        <v>45325</v>
      </c>
      <c r="B8503" t="s">
        <v>8704</v>
      </c>
      <c r="C8503" t="s">
        <v>39</v>
      </c>
      <c r="D8503" t="s">
        <v>93</v>
      </c>
      <c r="E8503" t="s">
        <v>311</v>
      </c>
      <c r="F8503" t="s">
        <v>140</v>
      </c>
      <c r="G8503" t="s">
        <v>53</v>
      </c>
      <c r="H8503">
        <v>99</v>
      </c>
      <c r="I8503">
        <v>1918.97</v>
      </c>
      <c r="J8503">
        <v>0.27</v>
      </c>
      <c r="K8503">
        <v>138683.96</v>
      </c>
      <c r="L8503">
        <v>1086.5</v>
      </c>
      <c r="M8503">
        <v>31120.46</v>
      </c>
      <c r="N8503" s="2">
        <f>Table1[[#This Row],[Profit]]/Table1[[#This Row],[Sales_Value]]</f>
        <v>0.22439840915993459</v>
      </c>
      <c r="O8503" s="3" t="str">
        <f>IF(Table1[[#This Row],[Profit]]&lt;0,"Yes","No")</f>
        <v>No</v>
      </c>
      <c r="P8503" t="str">
        <f>IF(Table1[[#This Row],[Discount_Pct]]&gt;0.3,"High",IF(Table1[[#This Row],[Discount_Pct]]&gt;0.15,"Medium","Low"))</f>
        <v>Medium</v>
      </c>
      <c r="Q8503" t="str">
        <f>TEXT(Table1[[#This Row],[Date]],"MMM-YYYY")</f>
        <v>Feb-2024</v>
      </c>
      <c r="R8503" t="str">
        <f>IF(Table1[[#This Row],[Sales_Value]]&gt;500000,"Premium",IF(Table1[[#This Row],[Sales_Value]]&gt;100000,"Mid","Basic"))</f>
        <v>Mid</v>
      </c>
    </row>
    <row r="8504" spans="1:18" x14ac:dyDescent="0.3">
      <c r="A8504" s="1">
        <v>45343</v>
      </c>
      <c r="B8504" t="s">
        <v>8705</v>
      </c>
      <c r="C8504" t="s">
        <v>34</v>
      </c>
      <c r="D8504" t="s">
        <v>207</v>
      </c>
      <c r="E8504" t="s">
        <v>109</v>
      </c>
      <c r="F8504" t="s">
        <v>82</v>
      </c>
      <c r="G8504" t="s">
        <v>24</v>
      </c>
      <c r="H8504">
        <v>48</v>
      </c>
      <c r="I8504">
        <v>81.36</v>
      </c>
      <c r="J8504">
        <v>0.19</v>
      </c>
      <c r="K8504">
        <v>3163.28</v>
      </c>
      <c r="L8504">
        <v>51.75</v>
      </c>
      <c r="M8504">
        <v>679.28</v>
      </c>
      <c r="N8504" s="2">
        <f>Table1[[#This Row],[Profit]]/Table1[[#This Row],[Sales_Value]]</f>
        <v>0.21473913153435673</v>
      </c>
      <c r="O8504" s="3" t="str">
        <f>IF(Table1[[#This Row],[Profit]]&lt;0,"Yes","No")</f>
        <v>No</v>
      </c>
      <c r="P8504" t="str">
        <f>IF(Table1[[#This Row],[Discount_Pct]]&gt;0.3,"High",IF(Table1[[#This Row],[Discount_Pct]]&gt;0.15,"Medium","Low"))</f>
        <v>Medium</v>
      </c>
      <c r="Q8504" t="str">
        <f>TEXT(Table1[[#This Row],[Date]],"MMM-YYYY")</f>
        <v>Feb-2024</v>
      </c>
      <c r="R8504" t="str">
        <f>IF(Table1[[#This Row],[Sales_Value]]&gt;500000,"Premium",IF(Table1[[#This Row],[Sales_Value]]&gt;100000,"Mid","Basic"))</f>
        <v>Basic</v>
      </c>
    </row>
    <row r="8505" spans="1:18" x14ac:dyDescent="0.3">
      <c r="A8505" s="1">
        <v>45502</v>
      </c>
      <c r="B8505" t="s">
        <v>8706</v>
      </c>
      <c r="C8505" t="s">
        <v>39</v>
      </c>
      <c r="D8505" t="s">
        <v>40</v>
      </c>
      <c r="E8505" t="s">
        <v>524</v>
      </c>
      <c r="F8505" t="s">
        <v>154</v>
      </c>
      <c r="G8505" t="s">
        <v>77</v>
      </c>
      <c r="H8505">
        <v>41</v>
      </c>
      <c r="I8505">
        <v>1270.7</v>
      </c>
      <c r="J8505">
        <v>0.24</v>
      </c>
      <c r="K8505">
        <v>39595.01</v>
      </c>
      <c r="L8505">
        <v>655.92</v>
      </c>
      <c r="M8505">
        <v>12702.29</v>
      </c>
      <c r="N8505" s="2">
        <f>Table1[[#This Row],[Profit]]/Table1[[#This Row],[Sales_Value]]</f>
        <v>0.32080532370114317</v>
      </c>
      <c r="O8505" s="3" t="str">
        <f>IF(Table1[[#This Row],[Profit]]&lt;0,"Yes","No")</f>
        <v>No</v>
      </c>
      <c r="P8505" t="str">
        <f>IF(Table1[[#This Row],[Discount_Pct]]&gt;0.3,"High",IF(Table1[[#This Row],[Discount_Pct]]&gt;0.15,"Medium","Low"))</f>
        <v>Medium</v>
      </c>
      <c r="Q8505" t="str">
        <f>TEXT(Table1[[#This Row],[Date]],"MMM-YYYY")</f>
        <v>Jul-2024</v>
      </c>
      <c r="R8505" t="str">
        <f>IF(Table1[[#This Row],[Sales_Value]]&gt;500000,"Premium",IF(Table1[[#This Row],[Sales_Value]]&gt;100000,"Mid","Basic"))</f>
        <v>Basic</v>
      </c>
    </row>
    <row r="8506" spans="1:18" x14ac:dyDescent="0.3">
      <c r="A8506" s="1">
        <v>45568</v>
      </c>
      <c r="B8506" t="s">
        <v>8707</v>
      </c>
      <c r="C8506" t="s">
        <v>34</v>
      </c>
      <c r="D8506" t="s">
        <v>105</v>
      </c>
      <c r="E8506" t="s">
        <v>415</v>
      </c>
      <c r="F8506" t="s">
        <v>178</v>
      </c>
      <c r="G8506" t="s">
        <v>46</v>
      </c>
      <c r="H8506">
        <v>57</v>
      </c>
      <c r="I8506">
        <v>28276.92</v>
      </c>
      <c r="J8506">
        <v>0.26</v>
      </c>
      <c r="K8506">
        <v>1192720.49</v>
      </c>
      <c r="L8506">
        <v>18335.189999999999</v>
      </c>
      <c r="M8506">
        <v>147614.66</v>
      </c>
      <c r="N8506" s="2">
        <f>Table1[[#This Row],[Profit]]/Table1[[#This Row],[Sales_Value]]</f>
        <v>0.12376299496623891</v>
      </c>
      <c r="O8506" s="3" t="str">
        <f>IF(Table1[[#This Row],[Profit]]&lt;0,"Yes","No")</f>
        <v>No</v>
      </c>
      <c r="P8506" t="str">
        <f>IF(Table1[[#This Row],[Discount_Pct]]&gt;0.3,"High",IF(Table1[[#This Row],[Discount_Pct]]&gt;0.15,"Medium","Low"))</f>
        <v>Medium</v>
      </c>
      <c r="Q8506" t="str">
        <f>TEXT(Table1[[#This Row],[Date]],"MMM-YYYY")</f>
        <v>Oct-2024</v>
      </c>
      <c r="R8506" t="str">
        <f>IF(Table1[[#This Row],[Sales_Value]]&gt;500000,"Premium",IF(Table1[[#This Row],[Sales_Value]]&gt;100000,"Mid","Basic"))</f>
        <v>Premium</v>
      </c>
    </row>
    <row r="8507" spans="1:18" x14ac:dyDescent="0.3">
      <c r="A8507" s="1">
        <v>45444</v>
      </c>
      <c r="B8507" t="s">
        <v>8708</v>
      </c>
      <c r="C8507" t="s">
        <v>20</v>
      </c>
      <c r="D8507" t="s">
        <v>124</v>
      </c>
      <c r="E8507" t="s">
        <v>275</v>
      </c>
      <c r="F8507" t="s">
        <v>23</v>
      </c>
      <c r="G8507" t="s">
        <v>24</v>
      </c>
      <c r="H8507">
        <v>9</v>
      </c>
      <c r="I8507">
        <v>22.24</v>
      </c>
      <c r="J8507">
        <v>0.12</v>
      </c>
      <c r="K8507">
        <v>176.14</v>
      </c>
      <c r="L8507">
        <v>7.71</v>
      </c>
      <c r="M8507">
        <v>106.75</v>
      </c>
      <c r="N8507" s="2">
        <f>Table1[[#This Row],[Profit]]/Table1[[#This Row],[Sales_Value]]</f>
        <v>0.60605200408765758</v>
      </c>
      <c r="O8507" s="3" t="str">
        <f>IF(Table1[[#This Row],[Profit]]&lt;0,"Yes","No")</f>
        <v>No</v>
      </c>
      <c r="P8507" t="str">
        <f>IF(Table1[[#This Row],[Discount_Pct]]&gt;0.3,"High",IF(Table1[[#This Row],[Discount_Pct]]&gt;0.15,"Medium","Low"))</f>
        <v>Low</v>
      </c>
      <c r="Q8507" t="str">
        <f>TEXT(Table1[[#This Row],[Date]],"MMM-YYYY")</f>
        <v>Jun-2024</v>
      </c>
      <c r="R8507" t="str">
        <f>IF(Table1[[#This Row],[Sales_Value]]&gt;500000,"Premium",IF(Table1[[#This Row],[Sales_Value]]&gt;100000,"Mid","Basic"))</f>
        <v>Basic</v>
      </c>
    </row>
    <row r="8508" spans="1:18" x14ac:dyDescent="0.3">
      <c r="A8508" s="1">
        <v>45477</v>
      </c>
      <c r="B8508" t="s">
        <v>8709</v>
      </c>
      <c r="C8508" t="s">
        <v>39</v>
      </c>
      <c r="D8508" t="s">
        <v>192</v>
      </c>
      <c r="E8508" t="s">
        <v>112</v>
      </c>
      <c r="F8508" t="s">
        <v>42</v>
      </c>
      <c r="G8508" t="s">
        <v>18</v>
      </c>
      <c r="H8508">
        <v>85</v>
      </c>
      <c r="I8508">
        <v>54081.25</v>
      </c>
      <c r="J8508">
        <v>0.03</v>
      </c>
      <c r="K8508">
        <v>4458999.0599999996</v>
      </c>
      <c r="L8508">
        <v>44417.94</v>
      </c>
      <c r="M8508">
        <v>683474.16</v>
      </c>
      <c r="N8508" s="2">
        <f>Table1[[#This Row],[Profit]]/Table1[[#This Row],[Sales_Value]]</f>
        <v>0.15327972731171646</v>
      </c>
      <c r="O8508" s="3" t="str">
        <f>IF(Table1[[#This Row],[Profit]]&lt;0,"Yes","No")</f>
        <v>No</v>
      </c>
      <c r="P8508" t="str">
        <f>IF(Table1[[#This Row],[Discount_Pct]]&gt;0.3,"High",IF(Table1[[#This Row],[Discount_Pct]]&gt;0.15,"Medium","Low"))</f>
        <v>Low</v>
      </c>
      <c r="Q8508" t="str">
        <f>TEXT(Table1[[#This Row],[Date]],"MMM-YYYY")</f>
        <v>Jul-2024</v>
      </c>
      <c r="R8508" t="str">
        <f>IF(Table1[[#This Row],[Sales_Value]]&gt;500000,"Premium",IF(Table1[[#This Row],[Sales_Value]]&gt;100000,"Mid","Basic"))</f>
        <v>Premium</v>
      </c>
    </row>
    <row r="8509" spans="1:18" x14ac:dyDescent="0.3">
      <c r="A8509" s="1">
        <v>45428</v>
      </c>
      <c r="B8509" t="s">
        <v>8710</v>
      </c>
      <c r="C8509" t="s">
        <v>34</v>
      </c>
      <c r="D8509" t="s">
        <v>80</v>
      </c>
      <c r="E8509" t="s">
        <v>298</v>
      </c>
      <c r="F8509" t="s">
        <v>57</v>
      </c>
      <c r="G8509" t="s">
        <v>24</v>
      </c>
      <c r="H8509">
        <v>8</v>
      </c>
      <c r="I8509">
        <v>59.95</v>
      </c>
      <c r="J8509">
        <v>7.0000000000000007E-2</v>
      </c>
      <c r="K8509">
        <v>446.03</v>
      </c>
      <c r="L8509">
        <v>27.59</v>
      </c>
      <c r="M8509">
        <v>225.31</v>
      </c>
      <c r="N8509" s="2">
        <f>Table1[[#This Row],[Profit]]/Table1[[#This Row],[Sales_Value]]</f>
        <v>0.50514539380759149</v>
      </c>
      <c r="O8509" s="3" t="str">
        <f>IF(Table1[[#This Row],[Profit]]&lt;0,"Yes","No")</f>
        <v>No</v>
      </c>
      <c r="P8509" t="str">
        <f>IF(Table1[[#This Row],[Discount_Pct]]&gt;0.3,"High",IF(Table1[[#This Row],[Discount_Pct]]&gt;0.15,"Medium","Low"))</f>
        <v>Low</v>
      </c>
      <c r="Q8509" t="str">
        <f>TEXT(Table1[[#This Row],[Date]],"MMM-YYYY")</f>
        <v>May-2024</v>
      </c>
      <c r="R8509" t="str">
        <f>IF(Table1[[#This Row],[Sales_Value]]&gt;500000,"Premium",IF(Table1[[#This Row],[Sales_Value]]&gt;100000,"Mid","Basic"))</f>
        <v>Basic</v>
      </c>
    </row>
    <row r="8510" spans="1:18" x14ac:dyDescent="0.3">
      <c r="A8510" s="1">
        <v>45494</v>
      </c>
      <c r="B8510" t="s">
        <v>8711</v>
      </c>
      <c r="C8510" t="s">
        <v>39</v>
      </c>
      <c r="D8510" t="s">
        <v>192</v>
      </c>
      <c r="E8510" t="s">
        <v>67</v>
      </c>
      <c r="F8510" t="s">
        <v>282</v>
      </c>
      <c r="G8510" t="s">
        <v>18</v>
      </c>
      <c r="H8510">
        <v>5</v>
      </c>
      <c r="I8510">
        <v>10102.5</v>
      </c>
      <c r="J8510">
        <v>0.13</v>
      </c>
      <c r="K8510">
        <v>43945.88</v>
      </c>
      <c r="L8510">
        <v>7564.57</v>
      </c>
      <c r="M8510">
        <v>6123.03</v>
      </c>
      <c r="N8510" s="2">
        <f>Table1[[#This Row],[Profit]]/Table1[[#This Row],[Sales_Value]]</f>
        <v>0.13933115004182417</v>
      </c>
      <c r="O8510" s="3" t="str">
        <f>IF(Table1[[#This Row],[Profit]]&lt;0,"Yes","No")</f>
        <v>No</v>
      </c>
      <c r="P8510" t="str">
        <f>IF(Table1[[#This Row],[Discount_Pct]]&gt;0.3,"High",IF(Table1[[#This Row],[Discount_Pct]]&gt;0.15,"Medium","Low"))</f>
        <v>Low</v>
      </c>
      <c r="Q8510" t="str">
        <f>TEXT(Table1[[#This Row],[Date]],"MMM-YYYY")</f>
        <v>Jul-2024</v>
      </c>
      <c r="R8510" t="str">
        <f>IF(Table1[[#This Row],[Sales_Value]]&gt;500000,"Premium",IF(Table1[[#This Row],[Sales_Value]]&gt;100000,"Mid","Basic"))</f>
        <v>Basic</v>
      </c>
    </row>
    <row r="8511" spans="1:18" x14ac:dyDescent="0.3">
      <c r="A8511" s="1">
        <v>45577</v>
      </c>
      <c r="B8511" t="s">
        <v>8712</v>
      </c>
      <c r="C8511" t="s">
        <v>14</v>
      </c>
      <c r="D8511" t="s">
        <v>26</v>
      </c>
      <c r="E8511" t="s">
        <v>182</v>
      </c>
      <c r="F8511" t="s">
        <v>61</v>
      </c>
      <c r="G8511" t="s">
        <v>53</v>
      </c>
      <c r="H8511">
        <v>79</v>
      </c>
      <c r="I8511">
        <v>3046.18</v>
      </c>
      <c r="J8511">
        <v>0.27</v>
      </c>
      <c r="K8511">
        <v>175673.2</v>
      </c>
      <c r="L8511">
        <v>1923.84</v>
      </c>
      <c r="M8511">
        <v>23689.84</v>
      </c>
      <c r="N8511" s="2">
        <f>Table1[[#This Row],[Profit]]/Table1[[#This Row],[Sales_Value]]</f>
        <v>0.13485175883401679</v>
      </c>
      <c r="O8511" s="3" t="str">
        <f>IF(Table1[[#This Row],[Profit]]&lt;0,"Yes","No")</f>
        <v>No</v>
      </c>
      <c r="P8511" t="str">
        <f>IF(Table1[[#This Row],[Discount_Pct]]&gt;0.3,"High",IF(Table1[[#This Row],[Discount_Pct]]&gt;0.15,"Medium","Low"))</f>
        <v>Medium</v>
      </c>
      <c r="Q8511" t="str">
        <f>TEXT(Table1[[#This Row],[Date]],"MMM-YYYY")</f>
        <v>Oct-2024</v>
      </c>
      <c r="R8511" t="str">
        <f>IF(Table1[[#This Row],[Sales_Value]]&gt;500000,"Premium",IF(Table1[[#This Row],[Sales_Value]]&gt;100000,"Mid","Basic"))</f>
        <v>Mid</v>
      </c>
    </row>
    <row r="8512" spans="1:18" x14ac:dyDescent="0.3">
      <c r="A8512" s="1">
        <v>45377</v>
      </c>
      <c r="B8512" t="s">
        <v>8713</v>
      </c>
      <c r="C8512" t="s">
        <v>20</v>
      </c>
      <c r="D8512" t="s">
        <v>30</v>
      </c>
      <c r="E8512" t="s">
        <v>63</v>
      </c>
      <c r="F8512" t="s">
        <v>45</v>
      </c>
      <c r="G8512" t="s">
        <v>46</v>
      </c>
      <c r="H8512">
        <v>32</v>
      </c>
      <c r="I8512">
        <v>10270.450000000001</v>
      </c>
      <c r="J8512">
        <v>0.27</v>
      </c>
      <c r="K8512">
        <v>239917.71</v>
      </c>
      <c r="L8512">
        <v>6885.58</v>
      </c>
      <c r="M8512">
        <v>19579.150000000001</v>
      </c>
      <c r="N8512" s="2">
        <f>Table1[[#This Row],[Profit]]/Table1[[#This Row],[Sales_Value]]</f>
        <v>8.1607772931810665E-2</v>
      </c>
      <c r="O8512" s="3" t="str">
        <f>IF(Table1[[#This Row],[Profit]]&lt;0,"Yes","No")</f>
        <v>No</v>
      </c>
      <c r="P8512" t="str">
        <f>IF(Table1[[#This Row],[Discount_Pct]]&gt;0.3,"High",IF(Table1[[#This Row],[Discount_Pct]]&gt;0.15,"Medium","Low"))</f>
        <v>Medium</v>
      </c>
      <c r="Q8512" t="str">
        <f>TEXT(Table1[[#This Row],[Date]],"MMM-YYYY")</f>
        <v>Mar-2024</v>
      </c>
      <c r="R8512" t="str">
        <f>IF(Table1[[#This Row],[Sales_Value]]&gt;500000,"Premium",IF(Table1[[#This Row],[Sales_Value]]&gt;100000,"Mid","Basic"))</f>
        <v>Mid</v>
      </c>
    </row>
    <row r="8513" spans="1:18" x14ac:dyDescent="0.3">
      <c r="A8513" s="1">
        <v>45418</v>
      </c>
      <c r="B8513" t="s">
        <v>8714</v>
      </c>
      <c r="C8513" t="s">
        <v>34</v>
      </c>
      <c r="D8513" t="s">
        <v>35</v>
      </c>
      <c r="E8513" t="s">
        <v>260</v>
      </c>
      <c r="F8513" t="s">
        <v>64</v>
      </c>
      <c r="G8513" t="s">
        <v>53</v>
      </c>
      <c r="H8513">
        <v>22</v>
      </c>
      <c r="I8513">
        <v>771.11</v>
      </c>
      <c r="J8513">
        <v>0.16</v>
      </c>
      <c r="K8513">
        <v>14250.11</v>
      </c>
      <c r="L8513">
        <v>306.14</v>
      </c>
      <c r="M8513">
        <v>7515.03</v>
      </c>
      <c r="N8513" s="2">
        <f>Table1[[#This Row],[Profit]]/Table1[[#This Row],[Sales_Value]]</f>
        <v>0.52736645541683536</v>
      </c>
      <c r="O8513" s="3" t="str">
        <f>IF(Table1[[#This Row],[Profit]]&lt;0,"Yes","No")</f>
        <v>No</v>
      </c>
      <c r="P8513" t="str">
        <f>IF(Table1[[#This Row],[Discount_Pct]]&gt;0.3,"High",IF(Table1[[#This Row],[Discount_Pct]]&gt;0.15,"Medium","Low"))</f>
        <v>Medium</v>
      </c>
      <c r="Q8513" t="str">
        <f>TEXT(Table1[[#This Row],[Date]],"MMM-YYYY")</f>
        <v>May-2024</v>
      </c>
      <c r="R8513" t="str">
        <f>IF(Table1[[#This Row],[Sales_Value]]&gt;500000,"Premium",IF(Table1[[#This Row],[Sales_Value]]&gt;100000,"Mid","Basic"))</f>
        <v>Basic</v>
      </c>
    </row>
    <row r="8514" spans="1:18" x14ac:dyDescent="0.3">
      <c r="A8514" s="1">
        <v>45546</v>
      </c>
      <c r="B8514" t="s">
        <v>8715</v>
      </c>
      <c r="C8514" t="s">
        <v>34</v>
      </c>
      <c r="D8514" t="s">
        <v>35</v>
      </c>
      <c r="E8514" t="s">
        <v>177</v>
      </c>
      <c r="F8514" t="s">
        <v>103</v>
      </c>
      <c r="G8514" t="s">
        <v>24</v>
      </c>
      <c r="H8514">
        <v>7</v>
      </c>
      <c r="I8514">
        <v>248.1</v>
      </c>
      <c r="J8514">
        <v>0.17</v>
      </c>
      <c r="K8514">
        <v>1441.46</v>
      </c>
      <c r="L8514">
        <v>145.05000000000001</v>
      </c>
      <c r="M8514">
        <v>426.11</v>
      </c>
      <c r="N8514" s="2">
        <f>Table1[[#This Row],[Profit]]/Table1[[#This Row],[Sales_Value]]</f>
        <v>0.29561000652116604</v>
      </c>
      <c r="O8514" s="3" t="str">
        <f>IF(Table1[[#This Row],[Profit]]&lt;0,"Yes","No")</f>
        <v>No</v>
      </c>
      <c r="P8514" t="str">
        <f>IF(Table1[[#This Row],[Discount_Pct]]&gt;0.3,"High",IF(Table1[[#This Row],[Discount_Pct]]&gt;0.15,"Medium","Low"))</f>
        <v>Medium</v>
      </c>
      <c r="Q8514" t="str">
        <f>TEXT(Table1[[#This Row],[Date]],"MMM-YYYY")</f>
        <v>Sep-2024</v>
      </c>
      <c r="R8514" t="str">
        <f>IF(Table1[[#This Row],[Sales_Value]]&gt;500000,"Premium",IF(Table1[[#This Row],[Sales_Value]]&gt;100000,"Mid","Basic"))</f>
        <v>Basic</v>
      </c>
    </row>
    <row r="8515" spans="1:18" x14ac:dyDescent="0.3">
      <c r="A8515" s="1">
        <v>45418</v>
      </c>
      <c r="B8515" t="s">
        <v>8716</v>
      </c>
      <c r="C8515" t="s">
        <v>14</v>
      </c>
      <c r="D8515" t="s">
        <v>189</v>
      </c>
      <c r="E8515" t="s">
        <v>36</v>
      </c>
      <c r="F8515" t="s">
        <v>113</v>
      </c>
      <c r="G8515" t="s">
        <v>24</v>
      </c>
      <c r="H8515">
        <v>49</v>
      </c>
      <c r="I8515">
        <v>52.77</v>
      </c>
      <c r="J8515">
        <v>0.09</v>
      </c>
      <c r="K8515">
        <v>2353.0100000000002</v>
      </c>
      <c r="L8515">
        <v>23.29</v>
      </c>
      <c r="M8515">
        <v>1211.8</v>
      </c>
      <c r="N8515" s="2">
        <f>Table1[[#This Row],[Profit]]/Table1[[#This Row],[Sales_Value]]</f>
        <v>0.51499993625186458</v>
      </c>
      <c r="O8515" s="3" t="str">
        <f>IF(Table1[[#This Row],[Profit]]&lt;0,"Yes","No")</f>
        <v>No</v>
      </c>
      <c r="P8515" t="str">
        <f>IF(Table1[[#This Row],[Discount_Pct]]&gt;0.3,"High",IF(Table1[[#This Row],[Discount_Pct]]&gt;0.15,"Medium","Low"))</f>
        <v>Low</v>
      </c>
      <c r="Q8515" t="str">
        <f>TEXT(Table1[[#This Row],[Date]],"MMM-YYYY")</f>
        <v>May-2024</v>
      </c>
      <c r="R8515" t="str">
        <f>IF(Table1[[#This Row],[Sales_Value]]&gt;500000,"Premium",IF(Table1[[#This Row],[Sales_Value]]&gt;100000,"Mid","Basic"))</f>
        <v>Basic</v>
      </c>
    </row>
    <row r="8516" spans="1:18" x14ac:dyDescent="0.3">
      <c r="A8516" s="1">
        <v>45311</v>
      </c>
      <c r="B8516" t="s">
        <v>8717</v>
      </c>
      <c r="C8516" t="s">
        <v>34</v>
      </c>
      <c r="D8516" t="s">
        <v>59</v>
      </c>
      <c r="E8516" t="s">
        <v>421</v>
      </c>
      <c r="F8516" t="s">
        <v>91</v>
      </c>
      <c r="G8516" t="s">
        <v>46</v>
      </c>
      <c r="H8516">
        <v>15</v>
      </c>
      <c r="I8516">
        <v>8585.39</v>
      </c>
      <c r="J8516">
        <v>0</v>
      </c>
      <c r="K8516">
        <v>128780.85</v>
      </c>
      <c r="L8516">
        <v>5603.79</v>
      </c>
      <c r="M8516">
        <v>44724</v>
      </c>
      <c r="N8516" s="2">
        <f>Table1[[#This Row],[Profit]]/Table1[[#This Row],[Sales_Value]]</f>
        <v>0.34728765961709368</v>
      </c>
      <c r="O8516" s="3" t="str">
        <f>IF(Table1[[#This Row],[Profit]]&lt;0,"Yes","No")</f>
        <v>No</v>
      </c>
      <c r="P8516" t="str">
        <f>IF(Table1[[#This Row],[Discount_Pct]]&gt;0.3,"High",IF(Table1[[#This Row],[Discount_Pct]]&gt;0.15,"Medium","Low"))</f>
        <v>Low</v>
      </c>
      <c r="Q8516" t="str">
        <f>TEXT(Table1[[#This Row],[Date]],"MMM-YYYY")</f>
        <v>Jan-2024</v>
      </c>
      <c r="R8516" t="str">
        <f>IF(Table1[[#This Row],[Sales_Value]]&gt;500000,"Premium",IF(Table1[[#This Row],[Sales_Value]]&gt;100000,"Mid","Basic"))</f>
        <v>Mid</v>
      </c>
    </row>
    <row r="8517" spans="1:18" x14ac:dyDescent="0.3">
      <c r="A8517" s="1">
        <v>45533</v>
      </c>
      <c r="B8517" t="s">
        <v>8718</v>
      </c>
      <c r="C8517" t="s">
        <v>20</v>
      </c>
      <c r="D8517" t="s">
        <v>30</v>
      </c>
      <c r="E8517" t="s">
        <v>97</v>
      </c>
      <c r="F8517" t="s">
        <v>32</v>
      </c>
      <c r="G8517" t="s">
        <v>18</v>
      </c>
      <c r="H8517">
        <v>45</v>
      </c>
      <c r="I8517">
        <v>10589.74</v>
      </c>
      <c r="J8517">
        <v>0.25</v>
      </c>
      <c r="K8517">
        <v>357403.73</v>
      </c>
      <c r="L8517">
        <v>9801.75</v>
      </c>
      <c r="M8517">
        <v>-83675.03</v>
      </c>
      <c r="N8517" s="2">
        <f>Table1[[#This Row],[Profit]]/Table1[[#This Row],[Sales_Value]]</f>
        <v>-0.2341190731277483</v>
      </c>
      <c r="O8517" s="3" t="str">
        <f>IF(Table1[[#This Row],[Profit]]&lt;0,"Yes","No")</f>
        <v>Yes</v>
      </c>
      <c r="P8517" t="str">
        <f>IF(Table1[[#This Row],[Discount_Pct]]&gt;0.3,"High",IF(Table1[[#This Row],[Discount_Pct]]&gt;0.15,"Medium","Low"))</f>
        <v>Medium</v>
      </c>
      <c r="Q8517" t="str">
        <f>TEXT(Table1[[#This Row],[Date]],"MMM-YYYY")</f>
        <v>Aug-2024</v>
      </c>
      <c r="R8517" t="str">
        <f>IF(Table1[[#This Row],[Sales_Value]]&gt;500000,"Premium",IF(Table1[[#This Row],[Sales_Value]]&gt;100000,"Mid","Basic"))</f>
        <v>Mid</v>
      </c>
    </row>
    <row r="8518" spans="1:18" x14ac:dyDescent="0.3">
      <c r="A8518" s="1">
        <v>45523</v>
      </c>
      <c r="B8518" t="s">
        <v>8719</v>
      </c>
      <c r="C8518" t="s">
        <v>14</v>
      </c>
      <c r="D8518" t="s">
        <v>55</v>
      </c>
      <c r="E8518" t="s">
        <v>41</v>
      </c>
      <c r="F8518" t="s">
        <v>201</v>
      </c>
      <c r="G8518" t="s">
        <v>53</v>
      </c>
      <c r="H8518">
        <v>61</v>
      </c>
      <c r="I8518">
        <v>1130.77</v>
      </c>
      <c r="J8518">
        <v>0.2</v>
      </c>
      <c r="K8518">
        <v>55181.58</v>
      </c>
      <c r="L8518">
        <v>711.18</v>
      </c>
      <c r="M8518">
        <v>11799.6</v>
      </c>
      <c r="N8518" s="2">
        <f>Table1[[#This Row],[Profit]]/Table1[[#This Row],[Sales_Value]]</f>
        <v>0.21383222444881064</v>
      </c>
      <c r="O8518" s="3" t="str">
        <f>IF(Table1[[#This Row],[Profit]]&lt;0,"Yes","No")</f>
        <v>No</v>
      </c>
      <c r="P8518" t="str">
        <f>IF(Table1[[#This Row],[Discount_Pct]]&gt;0.3,"High",IF(Table1[[#This Row],[Discount_Pct]]&gt;0.15,"Medium","Low"))</f>
        <v>Medium</v>
      </c>
      <c r="Q8518" t="str">
        <f>TEXT(Table1[[#This Row],[Date]],"MMM-YYYY")</f>
        <v>Aug-2024</v>
      </c>
      <c r="R8518" t="str">
        <f>IF(Table1[[#This Row],[Sales_Value]]&gt;500000,"Premium",IF(Table1[[#This Row],[Sales_Value]]&gt;100000,"Mid","Basic"))</f>
        <v>Basic</v>
      </c>
    </row>
    <row r="8519" spans="1:18" x14ac:dyDescent="0.3">
      <c r="A8519" s="1">
        <v>45559</v>
      </c>
      <c r="B8519" t="s">
        <v>8720</v>
      </c>
      <c r="C8519" t="s">
        <v>34</v>
      </c>
      <c r="D8519" t="s">
        <v>105</v>
      </c>
      <c r="E8519" t="s">
        <v>60</v>
      </c>
      <c r="F8519" t="s">
        <v>180</v>
      </c>
      <c r="G8519" t="s">
        <v>53</v>
      </c>
      <c r="H8519">
        <v>68</v>
      </c>
      <c r="I8519">
        <v>1720.57</v>
      </c>
      <c r="J8519">
        <v>0.24</v>
      </c>
      <c r="K8519">
        <v>88919.06</v>
      </c>
      <c r="L8519">
        <v>759.06</v>
      </c>
      <c r="M8519">
        <v>37302.980000000003</v>
      </c>
      <c r="N8519" s="2">
        <f>Table1[[#This Row],[Profit]]/Table1[[#This Row],[Sales_Value]]</f>
        <v>0.41951613073732452</v>
      </c>
      <c r="O8519" s="3" t="str">
        <f>IF(Table1[[#This Row],[Profit]]&lt;0,"Yes","No")</f>
        <v>No</v>
      </c>
      <c r="P8519" t="str">
        <f>IF(Table1[[#This Row],[Discount_Pct]]&gt;0.3,"High",IF(Table1[[#This Row],[Discount_Pct]]&gt;0.15,"Medium","Low"))</f>
        <v>Medium</v>
      </c>
      <c r="Q8519" t="str">
        <f>TEXT(Table1[[#This Row],[Date]],"MMM-YYYY")</f>
        <v>Sep-2024</v>
      </c>
      <c r="R8519" t="str">
        <f>IF(Table1[[#This Row],[Sales_Value]]&gt;500000,"Premium",IF(Table1[[#This Row],[Sales_Value]]&gt;100000,"Mid","Basic"))</f>
        <v>Basic</v>
      </c>
    </row>
    <row r="8520" spans="1:18" x14ac:dyDescent="0.3">
      <c r="A8520" s="1">
        <v>45626</v>
      </c>
      <c r="B8520" t="s">
        <v>8721</v>
      </c>
      <c r="C8520" t="s">
        <v>39</v>
      </c>
      <c r="D8520" t="s">
        <v>108</v>
      </c>
      <c r="E8520" t="s">
        <v>182</v>
      </c>
      <c r="F8520" t="s">
        <v>68</v>
      </c>
      <c r="G8520" t="s">
        <v>24</v>
      </c>
      <c r="H8520">
        <v>27</v>
      </c>
      <c r="I8520">
        <v>116.62</v>
      </c>
      <c r="J8520">
        <v>0.01</v>
      </c>
      <c r="K8520">
        <v>3117.25</v>
      </c>
      <c r="L8520">
        <v>63.96</v>
      </c>
      <c r="M8520">
        <v>1390.33</v>
      </c>
      <c r="N8520" s="2">
        <f>Table1[[#This Row],[Profit]]/Table1[[#This Row],[Sales_Value]]</f>
        <v>0.44601170903841525</v>
      </c>
      <c r="O8520" s="3" t="str">
        <f>IF(Table1[[#This Row],[Profit]]&lt;0,"Yes","No")</f>
        <v>No</v>
      </c>
      <c r="P8520" t="str">
        <f>IF(Table1[[#This Row],[Discount_Pct]]&gt;0.3,"High",IF(Table1[[#This Row],[Discount_Pct]]&gt;0.15,"Medium","Low"))</f>
        <v>Low</v>
      </c>
      <c r="Q8520" t="str">
        <f>TEXT(Table1[[#This Row],[Date]],"MMM-YYYY")</f>
        <v>Nov-2024</v>
      </c>
      <c r="R8520" t="str">
        <f>IF(Table1[[#This Row],[Sales_Value]]&gt;500000,"Premium",IF(Table1[[#This Row],[Sales_Value]]&gt;100000,"Mid","Basic"))</f>
        <v>Basic</v>
      </c>
    </row>
    <row r="8521" spans="1:18" x14ac:dyDescent="0.3">
      <c r="A8521" s="1">
        <v>45595</v>
      </c>
      <c r="B8521" t="s">
        <v>8722</v>
      </c>
      <c r="C8521" t="s">
        <v>39</v>
      </c>
      <c r="D8521" t="s">
        <v>108</v>
      </c>
      <c r="E8521" t="s">
        <v>128</v>
      </c>
      <c r="F8521" t="s">
        <v>82</v>
      </c>
      <c r="G8521" t="s">
        <v>24</v>
      </c>
      <c r="H8521">
        <v>94</v>
      </c>
      <c r="I8521">
        <v>77.709999999999994</v>
      </c>
      <c r="J8521">
        <v>0.02</v>
      </c>
      <c r="K8521">
        <v>7158.65</v>
      </c>
      <c r="L8521">
        <v>45.83</v>
      </c>
      <c r="M8521">
        <v>2850.63</v>
      </c>
      <c r="N8521" s="2">
        <f>Table1[[#This Row],[Profit]]/Table1[[#This Row],[Sales_Value]]</f>
        <v>0.39820776263681007</v>
      </c>
      <c r="O8521" s="3" t="str">
        <f>IF(Table1[[#This Row],[Profit]]&lt;0,"Yes","No")</f>
        <v>No</v>
      </c>
      <c r="P8521" t="str">
        <f>IF(Table1[[#This Row],[Discount_Pct]]&gt;0.3,"High",IF(Table1[[#This Row],[Discount_Pct]]&gt;0.15,"Medium","Low"))</f>
        <v>Low</v>
      </c>
      <c r="Q8521" t="str">
        <f>TEXT(Table1[[#This Row],[Date]],"MMM-YYYY")</f>
        <v>Oct-2024</v>
      </c>
      <c r="R8521" t="str">
        <f>IF(Table1[[#This Row],[Sales_Value]]&gt;500000,"Premium",IF(Table1[[#This Row],[Sales_Value]]&gt;100000,"Mid","Basic"))</f>
        <v>Basic</v>
      </c>
    </row>
    <row r="8522" spans="1:18" x14ac:dyDescent="0.3">
      <c r="A8522" s="1">
        <v>45525</v>
      </c>
      <c r="B8522" t="s">
        <v>8723</v>
      </c>
      <c r="C8522" t="s">
        <v>39</v>
      </c>
      <c r="D8522" t="s">
        <v>192</v>
      </c>
      <c r="E8522" t="s">
        <v>84</v>
      </c>
      <c r="F8522" t="s">
        <v>64</v>
      </c>
      <c r="G8522" t="s">
        <v>53</v>
      </c>
      <c r="H8522">
        <v>88</v>
      </c>
      <c r="I8522">
        <v>606.85</v>
      </c>
      <c r="J8522">
        <v>0</v>
      </c>
      <c r="K8522">
        <v>53402.8</v>
      </c>
      <c r="L8522">
        <v>283.38</v>
      </c>
      <c r="M8522">
        <v>28465.360000000001</v>
      </c>
      <c r="N8522" s="2">
        <f>Table1[[#This Row],[Profit]]/Table1[[#This Row],[Sales_Value]]</f>
        <v>0.53303122682705772</v>
      </c>
      <c r="O8522" s="3" t="str">
        <f>IF(Table1[[#This Row],[Profit]]&lt;0,"Yes","No")</f>
        <v>No</v>
      </c>
      <c r="P8522" t="str">
        <f>IF(Table1[[#This Row],[Discount_Pct]]&gt;0.3,"High",IF(Table1[[#This Row],[Discount_Pct]]&gt;0.15,"Medium","Low"))</f>
        <v>Low</v>
      </c>
      <c r="Q8522" t="str">
        <f>TEXT(Table1[[#This Row],[Date]],"MMM-YYYY")</f>
        <v>Aug-2024</v>
      </c>
      <c r="R8522" t="str">
        <f>IF(Table1[[#This Row],[Sales_Value]]&gt;500000,"Premium",IF(Table1[[#This Row],[Sales_Value]]&gt;100000,"Mid","Basic"))</f>
        <v>Basic</v>
      </c>
    </row>
    <row r="8523" spans="1:18" x14ac:dyDescent="0.3">
      <c r="A8523" s="1">
        <v>45500</v>
      </c>
      <c r="B8523" t="s">
        <v>8724</v>
      </c>
      <c r="C8523" t="s">
        <v>14</v>
      </c>
      <c r="D8523" t="s">
        <v>160</v>
      </c>
      <c r="E8523" t="s">
        <v>211</v>
      </c>
      <c r="F8523" t="s">
        <v>226</v>
      </c>
      <c r="G8523" t="s">
        <v>18</v>
      </c>
      <c r="H8523">
        <v>30</v>
      </c>
      <c r="I8523">
        <v>17618.3</v>
      </c>
      <c r="J8523">
        <v>0.27</v>
      </c>
      <c r="K8523">
        <v>385840.77</v>
      </c>
      <c r="L8523">
        <v>12193.53</v>
      </c>
      <c r="M8523">
        <v>20034.87</v>
      </c>
      <c r="N8523" s="2">
        <f>Table1[[#This Row],[Profit]]/Table1[[#This Row],[Sales_Value]]</f>
        <v>5.1925228119361254E-2</v>
      </c>
      <c r="O8523" s="3" t="str">
        <f>IF(Table1[[#This Row],[Profit]]&lt;0,"Yes","No")</f>
        <v>No</v>
      </c>
      <c r="P8523" t="str">
        <f>IF(Table1[[#This Row],[Discount_Pct]]&gt;0.3,"High",IF(Table1[[#This Row],[Discount_Pct]]&gt;0.15,"Medium","Low"))</f>
        <v>Medium</v>
      </c>
      <c r="Q8523" t="str">
        <f>TEXT(Table1[[#This Row],[Date]],"MMM-YYYY")</f>
        <v>Jul-2024</v>
      </c>
      <c r="R8523" t="str">
        <f>IF(Table1[[#This Row],[Sales_Value]]&gt;500000,"Premium",IF(Table1[[#This Row],[Sales_Value]]&gt;100000,"Mid","Basic"))</f>
        <v>Mid</v>
      </c>
    </row>
    <row r="8524" spans="1:18" x14ac:dyDescent="0.3">
      <c r="A8524" s="1">
        <v>45320</v>
      </c>
      <c r="B8524" t="s">
        <v>8725</v>
      </c>
      <c r="C8524" t="s">
        <v>20</v>
      </c>
      <c r="D8524" t="s">
        <v>148</v>
      </c>
      <c r="E8524" t="s">
        <v>260</v>
      </c>
      <c r="F8524" t="s">
        <v>37</v>
      </c>
      <c r="G8524" t="s">
        <v>18</v>
      </c>
      <c r="H8524">
        <v>32</v>
      </c>
      <c r="I8524">
        <v>35040.6</v>
      </c>
      <c r="J8524">
        <v>0.15</v>
      </c>
      <c r="K8524">
        <v>953104.32</v>
      </c>
      <c r="L8524">
        <v>34944.199999999997</v>
      </c>
      <c r="M8524">
        <v>-165110.07999999999</v>
      </c>
      <c r="N8524" s="2">
        <f>Table1[[#This Row],[Profit]]/Table1[[#This Row],[Sales_Value]]</f>
        <v>-0.17323400653561197</v>
      </c>
      <c r="O8524" s="3" t="str">
        <f>IF(Table1[[#This Row],[Profit]]&lt;0,"Yes","No")</f>
        <v>Yes</v>
      </c>
      <c r="P8524" t="str">
        <f>IF(Table1[[#This Row],[Discount_Pct]]&gt;0.3,"High",IF(Table1[[#This Row],[Discount_Pct]]&gt;0.15,"Medium","Low"))</f>
        <v>Low</v>
      </c>
      <c r="Q8524" t="str">
        <f>TEXT(Table1[[#This Row],[Date]],"MMM-YYYY")</f>
        <v>Jan-2024</v>
      </c>
      <c r="R8524" t="str">
        <f>IF(Table1[[#This Row],[Sales_Value]]&gt;500000,"Premium",IF(Table1[[#This Row],[Sales_Value]]&gt;100000,"Mid","Basic"))</f>
        <v>Premium</v>
      </c>
    </row>
    <row r="8525" spans="1:18" x14ac:dyDescent="0.3">
      <c r="A8525" s="1">
        <v>45395</v>
      </c>
      <c r="B8525" t="s">
        <v>8726</v>
      </c>
      <c r="C8525" t="s">
        <v>20</v>
      </c>
      <c r="D8525" t="s">
        <v>271</v>
      </c>
      <c r="E8525" t="s">
        <v>27</v>
      </c>
      <c r="F8525" t="s">
        <v>264</v>
      </c>
      <c r="G8525" t="s">
        <v>77</v>
      </c>
      <c r="H8525">
        <v>45</v>
      </c>
      <c r="I8525">
        <v>2581.58</v>
      </c>
      <c r="J8525">
        <v>0.02</v>
      </c>
      <c r="K8525">
        <v>113847.67999999999</v>
      </c>
      <c r="L8525">
        <v>1549.93</v>
      </c>
      <c r="M8525">
        <v>44100.83</v>
      </c>
      <c r="N8525" s="2">
        <f>Table1[[#This Row],[Profit]]/Table1[[#This Row],[Sales_Value]]</f>
        <v>0.3873669625942312</v>
      </c>
      <c r="O8525" s="3" t="str">
        <f>IF(Table1[[#This Row],[Profit]]&lt;0,"Yes","No")</f>
        <v>No</v>
      </c>
      <c r="P8525" t="str">
        <f>IF(Table1[[#This Row],[Discount_Pct]]&gt;0.3,"High",IF(Table1[[#This Row],[Discount_Pct]]&gt;0.15,"Medium","Low"))</f>
        <v>Low</v>
      </c>
      <c r="Q8525" t="str">
        <f>TEXT(Table1[[#This Row],[Date]],"MMM-YYYY")</f>
        <v>Apr-2024</v>
      </c>
      <c r="R8525" t="str">
        <f>IF(Table1[[#This Row],[Sales_Value]]&gt;500000,"Premium",IF(Table1[[#This Row],[Sales_Value]]&gt;100000,"Mid","Basic"))</f>
        <v>Mid</v>
      </c>
    </row>
    <row r="8526" spans="1:18" x14ac:dyDescent="0.3">
      <c r="A8526" s="1">
        <v>45329</v>
      </c>
      <c r="B8526" t="s">
        <v>8727</v>
      </c>
      <c r="C8526" t="s">
        <v>34</v>
      </c>
      <c r="D8526" t="s">
        <v>105</v>
      </c>
      <c r="E8526" t="s">
        <v>128</v>
      </c>
      <c r="F8526" t="s">
        <v>232</v>
      </c>
      <c r="G8526" t="s">
        <v>24</v>
      </c>
      <c r="H8526">
        <v>70</v>
      </c>
      <c r="I8526">
        <v>58.82</v>
      </c>
      <c r="J8526">
        <v>0.24</v>
      </c>
      <c r="K8526">
        <v>3129.22</v>
      </c>
      <c r="L8526">
        <v>20.57</v>
      </c>
      <c r="M8526">
        <v>1689.32</v>
      </c>
      <c r="N8526" s="2">
        <f>Table1[[#This Row],[Profit]]/Table1[[#This Row],[Sales_Value]]</f>
        <v>0.53985338199295674</v>
      </c>
      <c r="O8526" s="3" t="str">
        <f>IF(Table1[[#This Row],[Profit]]&lt;0,"Yes","No")</f>
        <v>No</v>
      </c>
      <c r="P8526" t="str">
        <f>IF(Table1[[#This Row],[Discount_Pct]]&gt;0.3,"High",IF(Table1[[#This Row],[Discount_Pct]]&gt;0.15,"Medium","Low"))</f>
        <v>Medium</v>
      </c>
      <c r="Q8526" t="str">
        <f>TEXT(Table1[[#This Row],[Date]],"MMM-YYYY")</f>
        <v>Feb-2024</v>
      </c>
      <c r="R8526" t="str">
        <f>IF(Table1[[#This Row],[Sales_Value]]&gt;500000,"Premium",IF(Table1[[#This Row],[Sales_Value]]&gt;100000,"Mid","Basic"))</f>
        <v>Basic</v>
      </c>
    </row>
    <row r="8527" spans="1:18" x14ac:dyDescent="0.3">
      <c r="A8527" s="1">
        <v>45632</v>
      </c>
      <c r="B8527" t="s">
        <v>8728</v>
      </c>
      <c r="C8527" t="s">
        <v>20</v>
      </c>
      <c r="D8527" t="s">
        <v>72</v>
      </c>
      <c r="E8527" t="s">
        <v>56</v>
      </c>
      <c r="F8527" t="s">
        <v>64</v>
      </c>
      <c r="G8527" t="s">
        <v>53</v>
      </c>
      <c r="H8527">
        <v>58</v>
      </c>
      <c r="I8527">
        <v>744.38</v>
      </c>
      <c r="J8527">
        <v>0.1</v>
      </c>
      <c r="K8527">
        <v>38856.639999999999</v>
      </c>
      <c r="L8527">
        <v>303.64</v>
      </c>
      <c r="M8527">
        <v>21245.52</v>
      </c>
      <c r="N8527" s="2">
        <f>Table1[[#This Row],[Profit]]/Table1[[#This Row],[Sales_Value]]</f>
        <v>0.54676678168776305</v>
      </c>
      <c r="O8527" s="3" t="str">
        <f>IF(Table1[[#This Row],[Profit]]&lt;0,"Yes","No")</f>
        <v>No</v>
      </c>
      <c r="P8527" t="str">
        <f>IF(Table1[[#This Row],[Discount_Pct]]&gt;0.3,"High",IF(Table1[[#This Row],[Discount_Pct]]&gt;0.15,"Medium","Low"))</f>
        <v>Low</v>
      </c>
      <c r="Q8527" t="str">
        <f>TEXT(Table1[[#This Row],[Date]],"MMM-YYYY")</f>
        <v>Dec-2024</v>
      </c>
      <c r="R8527" t="str">
        <f>IF(Table1[[#This Row],[Sales_Value]]&gt;500000,"Premium",IF(Table1[[#This Row],[Sales_Value]]&gt;100000,"Mid","Basic"))</f>
        <v>Basic</v>
      </c>
    </row>
    <row r="8528" spans="1:18" x14ac:dyDescent="0.3">
      <c r="A8528" s="1">
        <v>45568</v>
      </c>
      <c r="B8528" t="s">
        <v>8729</v>
      </c>
      <c r="C8528" t="s">
        <v>14</v>
      </c>
      <c r="D8528" t="s">
        <v>55</v>
      </c>
      <c r="E8528" t="s">
        <v>557</v>
      </c>
      <c r="F8528" t="s">
        <v>88</v>
      </c>
      <c r="G8528" t="s">
        <v>53</v>
      </c>
      <c r="H8528">
        <v>38</v>
      </c>
      <c r="I8528">
        <v>1731.68</v>
      </c>
      <c r="J8528">
        <v>0.26</v>
      </c>
      <c r="K8528">
        <v>48694.84</v>
      </c>
      <c r="L8528">
        <v>901.61</v>
      </c>
      <c r="M8528">
        <v>14433.66</v>
      </c>
      <c r="N8528" s="2">
        <f>Table1[[#This Row],[Profit]]/Table1[[#This Row],[Sales_Value]]</f>
        <v>0.29641046156019818</v>
      </c>
      <c r="O8528" s="3" t="str">
        <f>IF(Table1[[#This Row],[Profit]]&lt;0,"Yes","No")</f>
        <v>No</v>
      </c>
      <c r="P8528" t="str">
        <f>IF(Table1[[#This Row],[Discount_Pct]]&gt;0.3,"High",IF(Table1[[#This Row],[Discount_Pct]]&gt;0.15,"Medium","Low"))</f>
        <v>Medium</v>
      </c>
      <c r="Q8528" t="str">
        <f>TEXT(Table1[[#This Row],[Date]],"MMM-YYYY")</f>
        <v>Oct-2024</v>
      </c>
      <c r="R8528" t="str">
        <f>IF(Table1[[#This Row],[Sales_Value]]&gt;500000,"Premium",IF(Table1[[#This Row],[Sales_Value]]&gt;100000,"Mid","Basic"))</f>
        <v>Basic</v>
      </c>
    </row>
    <row r="8529" spans="1:18" x14ac:dyDescent="0.3">
      <c r="A8529" s="1">
        <v>45515</v>
      </c>
      <c r="B8529" t="s">
        <v>8730</v>
      </c>
      <c r="C8529" t="s">
        <v>20</v>
      </c>
      <c r="D8529" t="s">
        <v>30</v>
      </c>
      <c r="E8529" t="s">
        <v>266</v>
      </c>
      <c r="F8529" t="s">
        <v>37</v>
      </c>
      <c r="G8529" t="s">
        <v>18</v>
      </c>
      <c r="H8529">
        <v>33</v>
      </c>
      <c r="I8529">
        <v>37491.51</v>
      </c>
      <c r="J8529">
        <v>0</v>
      </c>
      <c r="K8529">
        <v>1237219.83</v>
      </c>
      <c r="L8529">
        <v>34090.57</v>
      </c>
      <c r="M8529">
        <v>112231.02</v>
      </c>
      <c r="N8529" s="2">
        <f>Table1[[#This Row],[Profit]]/Table1[[#This Row],[Sales_Value]]</f>
        <v>9.0712270591395222E-2</v>
      </c>
      <c r="O8529" s="3" t="str">
        <f>IF(Table1[[#This Row],[Profit]]&lt;0,"Yes","No")</f>
        <v>No</v>
      </c>
      <c r="P8529" t="str">
        <f>IF(Table1[[#This Row],[Discount_Pct]]&gt;0.3,"High",IF(Table1[[#This Row],[Discount_Pct]]&gt;0.15,"Medium","Low"))</f>
        <v>Low</v>
      </c>
      <c r="Q8529" t="str">
        <f>TEXT(Table1[[#This Row],[Date]],"MMM-YYYY")</f>
        <v>Aug-2024</v>
      </c>
      <c r="R8529" t="str">
        <f>IF(Table1[[#This Row],[Sales_Value]]&gt;500000,"Premium",IF(Table1[[#This Row],[Sales_Value]]&gt;100000,"Mid","Basic"))</f>
        <v>Premium</v>
      </c>
    </row>
    <row r="8530" spans="1:18" x14ac:dyDescent="0.3">
      <c r="A8530" s="1">
        <v>45318</v>
      </c>
      <c r="B8530" t="s">
        <v>8731</v>
      </c>
      <c r="C8530" t="s">
        <v>14</v>
      </c>
      <c r="D8530" t="s">
        <v>144</v>
      </c>
      <c r="E8530" t="s">
        <v>275</v>
      </c>
      <c r="F8530" t="s">
        <v>37</v>
      </c>
      <c r="G8530" t="s">
        <v>18</v>
      </c>
      <c r="H8530">
        <v>1</v>
      </c>
      <c r="I8530">
        <v>42883.71</v>
      </c>
      <c r="J8530">
        <v>0.18</v>
      </c>
      <c r="K8530">
        <v>35164.639999999999</v>
      </c>
      <c r="L8530">
        <v>31496.82</v>
      </c>
      <c r="M8530">
        <v>3667.82</v>
      </c>
      <c r="N8530" s="2">
        <f>Table1[[#This Row],[Profit]]/Table1[[#This Row],[Sales_Value]]</f>
        <v>0.10430421013836627</v>
      </c>
      <c r="O8530" s="3" t="str">
        <f>IF(Table1[[#This Row],[Profit]]&lt;0,"Yes","No")</f>
        <v>No</v>
      </c>
      <c r="P8530" t="str">
        <f>IF(Table1[[#This Row],[Discount_Pct]]&gt;0.3,"High",IF(Table1[[#This Row],[Discount_Pct]]&gt;0.15,"Medium","Low"))</f>
        <v>Medium</v>
      </c>
      <c r="Q8530" t="str">
        <f>TEXT(Table1[[#This Row],[Date]],"MMM-YYYY")</f>
        <v>Jan-2024</v>
      </c>
      <c r="R8530" t="str">
        <f>IF(Table1[[#This Row],[Sales_Value]]&gt;500000,"Premium",IF(Table1[[#This Row],[Sales_Value]]&gt;100000,"Mid","Basic"))</f>
        <v>Basic</v>
      </c>
    </row>
    <row r="8531" spans="1:18" x14ac:dyDescent="0.3">
      <c r="A8531" s="1">
        <v>45616</v>
      </c>
      <c r="B8531" t="s">
        <v>8732</v>
      </c>
      <c r="C8531" t="s">
        <v>14</v>
      </c>
      <c r="D8531" t="s">
        <v>144</v>
      </c>
      <c r="E8531" t="s">
        <v>249</v>
      </c>
      <c r="F8531" t="s">
        <v>91</v>
      </c>
      <c r="G8531" t="s">
        <v>46</v>
      </c>
      <c r="H8531">
        <v>43</v>
      </c>
      <c r="I8531">
        <v>9152.92</v>
      </c>
      <c r="J8531">
        <v>0.24</v>
      </c>
      <c r="K8531">
        <v>299117.43</v>
      </c>
      <c r="L8531">
        <v>6027.15</v>
      </c>
      <c r="M8531">
        <v>39949.980000000003</v>
      </c>
      <c r="N8531" s="2">
        <f>Table1[[#This Row],[Profit]]/Table1[[#This Row],[Sales_Value]]</f>
        <v>0.13355951874820535</v>
      </c>
      <c r="O8531" s="3" t="str">
        <f>IF(Table1[[#This Row],[Profit]]&lt;0,"Yes","No")</f>
        <v>No</v>
      </c>
      <c r="P8531" t="str">
        <f>IF(Table1[[#This Row],[Discount_Pct]]&gt;0.3,"High",IF(Table1[[#This Row],[Discount_Pct]]&gt;0.15,"Medium","Low"))</f>
        <v>Medium</v>
      </c>
      <c r="Q8531" t="str">
        <f>TEXT(Table1[[#This Row],[Date]],"MMM-YYYY")</f>
        <v>Nov-2024</v>
      </c>
      <c r="R8531" t="str">
        <f>IF(Table1[[#This Row],[Sales_Value]]&gt;500000,"Premium",IF(Table1[[#This Row],[Sales_Value]]&gt;100000,"Mid","Basic"))</f>
        <v>Mid</v>
      </c>
    </row>
    <row r="8532" spans="1:18" x14ac:dyDescent="0.3">
      <c r="A8532" s="1">
        <v>45625</v>
      </c>
      <c r="B8532" t="s">
        <v>8733</v>
      </c>
      <c r="C8532" t="s">
        <v>39</v>
      </c>
      <c r="D8532" t="s">
        <v>40</v>
      </c>
      <c r="E8532" t="s">
        <v>112</v>
      </c>
      <c r="F8532" t="s">
        <v>201</v>
      </c>
      <c r="G8532" t="s">
        <v>53</v>
      </c>
      <c r="H8532">
        <v>66</v>
      </c>
      <c r="I8532">
        <v>1285.6600000000001</v>
      </c>
      <c r="J8532">
        <v>0</v>
      </c>
      <c r="K8532">
        <v>84853.56</v>
      </c>
      <c r="L8532">
        <v>654.99</v>
      </c>
      <c r="M8532">
        <v>41624.22</v>
      </c>
      <c r="N8532" s="2">
        <f>Table1[[#This Row],[Profit]]/Table1[[#This Row],[Sales_Value]]</f>
        <v>0.49054182287696596</v>
      </c>
      <c r="O8532" s="3" t="str">
        <f>IF(Table1[[#This Row],[Profit]]&lt;0,"Yes","No")</f>
        <v>No</v>
      </c>
      <c r="P8532" t="str">
        <f>IF(Table1[[#This Row],[Discount_Pct]]&gt;0.3,"High",IF(Table1[[#This Row],[Discount_Pct]]&gt;0.15,"Medium","Low"))</f>
        <v>Low</v>
      </c>
      <c r="Q8532" t="str">
        <f>TEXT(Table1[[#This Row],[Date]],"MMM-YYYY")</f>
        <v>Nov-2024</v>
      </c>
      <c r="R8532" t="str">
        <f>IF(Table1[[#This Row],[Sales_Value]]&gt;500000,"Premium",IF(Table1[[#This Row],[Sales_Value]]&gt;100000,"Mid","Basic"))</f>
        <v>Basic</v>
      </c>
    </row>
    <row r="8533" spans="1:18" x14ac:dyDescent="0.3">
      <c r="A8533" s="1">
        <v>45336</v>
      </c>
      <c r="B8533" t="s">
        <v>8734</v>
      </c>
      <c r="C8533" t="s">
        <v>14</v>
      </c>
      <c r="D8533" t="s">
        <v>189</v>
      </c>
      <c r="E8533" t="s">
        <v>288</v>
      </c>
      <c r="F8533" t="s">
        <v>180</v>
      </c>
      <c r="G8533" t="s">
        <v>53</v>
      </c>
      <c r="H8533">
        <v>53</v>
      </c>
      <c r="I8533">
        <v>1398.22</v>
      </c>
      <c r="J8533">
        <v>0.18</v>
      </c>
      <c r="K8533">
        <v>60766.64</v>
      </c>
      <c r="L8533">
        <v>765.72</v>
      </c>
      <c r="M8533">
        <v>20183.48</v>
      </c>
      <c r="N8533" s="2">
        <f>Table1[[#This Row],[Profit]]/Table1[[#This Row],[Sales_Value]]</f>
        <v>0.33214737559950658</v>
      </c>
      <c r="O8533" s="3" t="str">
        <f>IF(Table1[[#This Row],[Profit]]&lt;0,"Yes","No")</f>
        <v>No</v>
      </c>
      <c r="P8533" t="str">
        <f>IF(Table1[[#This Row],[Discount_Pct]]&gt;0.3,"High",IF(Table1[[#This Row],[Discount_Pct]]&gt;0.15,"Medium","Low"))</f>
        <v>Medium</v>
      </c>
      <c r="Q8533" t="str">
        <f>TEXT(Table1[[#This Row],[Date]],"MMM-YYYY")</f>
        <v>Feb-2024</v>
      </c>
      <c r="R8533" t="str">
        <f>IF(Table1[[#This Row],[Sales_Value]]&gt;500000,"Premium",IF(Table1[[#This Row],[Sales_Value]]&gt;100000,"Mid","Basic"))</f>
        <v>Basic</v>
      </c>
    </row>
    <row r="8534" spans="1:18" x14ac:dyDescent="0.3">
      <c r="A8534" s="1">
        <v>45304</v>
      </c>
      <c r="B8534" t="s">
        <v>8735</v>
      </c>
      <c r="C8534" t="s">
        <v>39</v>
      </c>
      <c r="D8534" t="s">
        <v>192</v>
      </c>
      <c r="E8534" t="s">
        <v>280</v>
      </c>
      <c r="F8534" t="s">
        <v>180</v>
      </c>
      <c r="G8534" t="s">
        <v>53</v>
      </c>
      <c r="H8534">
        <v>46</v>
      </c>
      <c r="I8534">
        <v>1649.59</v>
      </c>
      <c r="J8534">
        <v>0.02</v>
      </c>
      <c r="K8534">
        <v>74363.520000000004</v>
      </c>
      <c r="L8534">
        <v>859.79</v>
      </c>
      <c r="M8534">
        <v>34813.18</v>
      </c>
      <c r="N8534" s="2">
        <f>Table1[[#This Row],[Profit]]/Table1[[#This Row],[Sales_Value]]</f>
        <v>0.46814862986582667</v>
      </c>
      <c r="O8534" s="3" t="str">
        <f>IF(Table1[[#This Row],[Profit]]&lt;0,"Yes","No")</f>
        <v>No</v>
      </c>
      <c r="P8534" t="str">
        <f>IF(Table1[[#This Row],[Discount_Pct]]&gt;0.3,"High",IF(Table1[[#This Row],[Discount_Pct]]&gt;0.15,"Medium","Low"))</f>
        <v>Low</v>
      </c>
      <c r="Q8534" t="str">
        <f>TEXT(Table1[[#This Row],[Date]],"MMM-YYYY")</f>
        <v>Jan-2024</v>
      </c>
      <c r="R8534" t="str">
        <f>IF(Table1[[#This Row],[Sales_Value]]&gt;500000,"Premium",IF(Table1[[#This Row],[Sales_Value]]&gt;100000,"Mid","Basic"))</f>
        <v>Basic</v>
      </c>
    </row>
    <row r="8535" spans="1:18" x14ac:dyDescent="0.3">
      <c r="A8535" s="1">
        <v>45392</v>
      </c>
      <c r="B8535" t="s">
        <v>8736</v>
      </c>
      <c r="C8535" t="s">
        <v>14</v>
      </c>
      <c r="D8535" t="s">
        <v>144</v>
      </c>
      <c r="E8535" t="s">
        <v>553</v>
      </c>
      <c r="F8535" t="s">
        <v>113</v>
      </c>
      <c r="G8535" t="s">
        <v>24</v>
      </c>
      <c r="H8535">
        <v>30</v>
      </c>
      <c r="I8535">
        <v>54.56</v>
      </c>
      <c r="J8535">
        <v>0.05</v>
      </c>
      <c r="K8535">
        <v>1554.96</v>
      </c>
      <c r="L8535">
        <v>27.46</v>
      </c>
      <c r="M8535">
        <v>731.16</v>
      </c>
      <c r="N8535" s="2">
        <f>Table1[[#This Row],[Profit]]/Table1[[#This Row],[Sales_Value]]</f>
        <v>0.47021145238462725</v>
      </c>
      <c r="O8535" s="3" t="str">
        <f>IF(Table1[[#This Row],[Profit]]&lt;0,"Yes","No")</f>
        <v>No</v>
      </c>
      <c r="P8535" t="str">
        <f>IF(Table1[[#This Row],[Discount_Pct]]&gt;0.3,"High",IF(Table1[[#This Row],[Discount_Pct]]&gt;0.15,"Medium","Low"))</f>
        <v>Low</v>
      </c>
      <c r="Q8535" t="str">
        <f>TEXT(Table1[[#This Row],[Date]],"MMM-YYYY")</f>
        <v>Apr-2024</v>
      </c>
      <c r="R8535" t="str">
        <f>IF(Table1[[#This Row],[Sales_Value]]&gt;500000,"Premium",IF(Table1[[#This Row],[Sales_Value]]&gt;100000,"Mid","Basic"))</f>
        <v>Basic</v>
      </c>
    </row>
    <row r="8536" spans="1:18" x14ac:dyDescent="0.3">
      <c r="A8536" s="1">
        <v>45455</v>
      </c>
      <c r="B8536" t="s">
        <v>8737</v>
      </c>
      <c r="C8536" t="s">
        <v>14</v>
      </c>
      <c r="D8536" t="s">
        <v>15</v>
      </c>
      <c r="E8536" t="s">
        <v>228</v>
      </c>
      <c r="F8536" t="s">
        <v>42</v>
      </c>
      <c r="G8536" t="s">
        <v>18</v>
      </c>
      <c r="H8536">
        <v>74</v>
      </c>
      <c r="I8536">
        <v>60995.6</v>
      </c>
      <c r="J8536">
        <v>0</v>
      </c>
      <c r="K8536">
        <v>4513674.4000000004</v>
      </c>
      <c r="L8536">
        <v>46765.25</v>
      </c>
      <c r="M8536">
        <v>1053045.8999999999</v>
      </c>
      <c r="N8536" s="2">
        <f>Table1[[#This Row],[Profit]]/Table1[[#This Row],[Sales_Value]]</f>
        <v>0.23330125451671921</v>
      </c>
      <c r="O8536" s="3" t="str">
        <f>IF(Table1[[#This Row],[Profit]]&lt;0,"Yes","No")</f>
        <v>No</v>
      </c>
      <c r="P8536" t="str">
        <f>IF(Table1[[#This Row],[Discount_Pct]]&gt;0.3,"High",IF(Table1[[#This Row],[Discount_Pct]]&gt;0.15,"Medium","Low"))</f>
        <v>Low</v>
      </c>
      <c r="Q8536" t="str">
        <f>TEXT(Table1[[#This Row],[Date]],"MMM-YYYY")</f>
        <v>Jun-2024</v>
      </c>
      <c r="R8536" t="str">
        <f>IF(Table1[[#This Row],[Sales_Value]]&gt;500000,"Premium",IF(Table1[[#This Row],[Sales_Value]]&gt;100000,"Mid","Basic"))</f>
        <v>Premium</v>
      </c>
    </row>
    <row r="8537" spans="1:18" x14ac:dyDescent="0.3">
      <c r="A8537" s="1">
        <v>45419</v>
      </c>
      <c r="B8537" t="s">
        <v>8738</v>
      </c>
      <c r="C8537" t="s">
        <v>34</v>
      </c>
      <c r="D8537" t="s">
        <v>35</v>
      </c>
      <c r="E8537" t="s">
        <v>506</v>
      </c>
      <c r="F8537" t="s">
        <v>154</v>
      </c>
      <c r="G8537" t="s">
        <v>77</v>
      </c>
      <c r="H8537">
        <v>63</v>
      </c>
      <c r="I8537">
        <v>1350.63</v>
      </c>
      <c r="J8537">
        <v>0.2</v>
      </c>
      <c r="K8537">
        <v>68071.75</v>
      </c>
      <c r="L8537">
        <v>578.95000000000005</v>
      </c>
      <c r="M8537">
        <v>31597.9</v>
      </c>
      <c r="N8537" s="2">
        <f>Table1[[#This Row],[Profit]]/Table1[[#This Row],[Sales_Value]]</f>
        <v>0.4641852163342356</v>
      </c>
      <c r="O8537" s="3" t="str">
        <f>IF(Table1[[#This Row],[Profit]]&lt;0,"Yes","No")</f>
        <v>No</v>
      </c>
      <c r="P8537" t="str">
        <f>IF(Table1[[#This Row],[Discount_Pct]]&gt;0.3,"High",IF(Table1[[#This Row],[Discount_Pct]]&gt;0.15,"Medium","Low"))</f>
        <v>Medium</v>
      </c>
      <c r="Q8537" t="str">
        <f>TEXT(Table1[[#This Row],[Date]],"MMM-YYYY")</f>
        <v>May-2024</v>
      </c>
      <c r="R8537" t="str">
        <f>IF(Table1[[#This Row],[Sales_Value]]&gt;500000,"Premium",IF(Table1[[#This Row],[Sales_Value]]&gt;100000,"Mid","Basic"))</f>
        <v>Basic</v>
      </c>
    </row>
    <row r="8538" spans="1:18" x14ac:dyDescent="0.3">
      <c r="A8538" s="1">
        <v>45548</v>
      </c>
      <c r="B8538" t="s">
        <v>8739</v>
      </c>
      <c r="C8538" t="s">
        <v>39</v>
      </c>
      <c r="D8538" t="s">
        <v>93</v>
      </c>
      <c r="E8538" t="s">
        <v>186</v>
      </c>
      <c r="F8538" t="s">
        <v>146</v>
      </c>
      <c r="G8538" t="s">
        <v>24</v>
      </c>
      <c r="H8538">
        <v>11</v>
      </c>
      <c r="I8538">
        <v>50.43</v>
      </c>
      <c r="J8538">
        <v>0.01</v>
      </c>
      <c r="K8538">
        <v>549.17999999999995</v>
      </c>
      <c r="L8538">
        <v>32.950000000000003</v>
      </c>
      <c r="M8538">
        <v>186.73</v>
      </c>
      <c r="N8538" s="2">
        <f>Table1[[#This Row],[Profit]]/Table1[[#This Row],[Sales_Value]]</f>
        <v>0.34001602389016355</v>
      </c>
      <c r="O8538" s="3" t="str">
        <f>IF(Table1[[#This Row],[Profit]]&lt;0,"Yes","No")</f>
        <v>No</v>
      </c>
      <c r="P8538" t="str">
        <f>IF(Table1[[#This Row],[Discount_Pct]]&gt;0.3,"High",IF(Table1[[#This Row],[Discount_Pct]]&gt;0.15,"Medium","Low"))</f>
        <v>Low</v>
      </c>
      <c r="Q8538" t="str">
        <f>TEXT(Table1[[#This Row],[Date]],"MMM-YYYY")</f>
        <v>Sep-2024</v>
      </c>
      <c r="R8538" t="str">
        <f>IF(Table1[[#This Row],[Sales_Value]]&gt;500000,"Premium",IF(Table1[[#This Row],[Sales_Value]]&gt;100000,"Mid","Basic"))</f>
        <v>Basic</v>
      </c>
    </row>
    <row r="8539" spans="1:18" x14ac:dyDescent="0.3">
      <c r="A8539" s="1">
        <v>45466</v>
      </c>
      <c r="B8539" t="s">
        <v>8740</v>
      </c>
      <c r="C8539" t="s">
        <v>39</v>
      </c>
      <c r="D8539" t="s">
        <v>108</v>
      </c>
      <c r="E8539" t="s">
        <v>90</v>
      </c>
      <c r="F8539" t="s">
        <v>32</v>
      </c>
      <c r="G8539" t="s">
        <v>18</v>
      </c>
      <c r="H8539">
        <v>77</v>
      </c>
      <c r="I8539">
        <v>13135.1</v>
      </c>
      <c r="J8539">
        <v>0.25</v>
      </c>
      <c r="K8539">
        <v>758552.03</v>
      </c>
      <c r="L8539">
        <v>9145.9699999999993</v>
      </c>
      <c r="M8539">
        <v>54312.34</v>
      </c>
      <c r="N8539" s="2">
        <f>Table1[[#This Row],[Profit]]/Table1[[#This Row],[Sales_Value]]</f>
        <v>7.1600019315748178E-2</v>
      </c>
      <c r="O8539" s="3" t="str">
        <f>IF(Table1[[#This Row],[Profit]]&lt;0,"Yes","No")</f>
        <v>No</v>
      </c>
      <c r="P8539" t="str">
        <f>IF(Table1[[#This Row],[Discount_Pct]]&gt;0.3,"High",IF(Table1[[#This Row],[Discount_Pct]]&gt;0.15,"Medium","Low"))</f>
        <v>Medium</v>
      </c>
      <c r="Q8539" t="str">
        <f>TEXT(Table1[[#This Row],[Date]],"MMM-YYYY")</f>
        <v>Jun-2024</v>
      </c>
      <c r="R8539" t="str">
        <f>IF(Table1[[#This Row],[Sales_Value]]&gt;500000,"Premium",IF(Table1[[#This Row],[Sales_Value]]&gt;100000,"Mid","Basic"))</f>
        <v>Premium</v>
      </c>
    </row>
    <row r="8540" spans="1:18" x14ac:dyDescent="0.3">
      <c r="A8540" s="1">
        <v>45353</v>
      </c>
      <c r="B8540" t="s">
        <v>8741</v>
      </c>
      <c r="C8540" t="s">
        <v>39</v>
      </c>
      <c r="D8540" t="s">
        <v>66</v>
      </c>
      <c r="E8540" t="s">
        <v>87</v>
      </c>
      <c r="F8540" t="s">
        <v>42</v>
      </c>
      <c r="G8540" t="s">
        <v>18</v>
      </c>
      <c r="H8540">
        <v>73</v>
      </c>
      <c r="I8540">
        <v>66616.58</v>
      </c>
      <c r="J8540">
        <v>0.16</v>
      </c>
      <c r="K8540">
        <v>4084928.69</v>
      </c>
      <c r="L8540">
        <v>44347.54</v>
      </c>
      <c r="M8540">
        <v>847558.27</v>
      </c>
      <c r="N8540" s="2">
        <f>Table1[[#This Row],[Profit]]/Table1[[#This Row],[Sales_Value]]</f>
        <v>0.20748422660959598</v>
      </c>
      <c r="O8540" s="3" t="str">
        <f>IF(Table1[[#This Row],[Profit]]&lt;0,"Yes","No")</f>
        <v>No</v>
      </c>
      <c r="P8540" t="str">
        <f>IF(Table1[[#This Row],[Discount_Pct]]&gt;0.3,"High",IF(Table1[[#This Row],[Discount_Pct]]&gt;0.15,"Medium","Low"))</f>
        <v>Medium</v>
      </c>
      <c r="Q8540" t="str">
        <f>TEXT(Table1[[#This Row],[Date]],"MMM-YYYY")</f>
        <v>Mar-2024</v>
      </c>
      <c r="R8540" t="str">
        <f>IF(Table1[[#This Row],[Sales_Value]]&gt;500000,"Premium",IF(Table1[[#This Row],[Sales_Value]]&gt;100000,"Mid","Basic"))</f>
        <v>Premium</v>
      </c>
    </row>
    <row r="8541" spans="1:18" x14ac:dyDescent="0.3">
      <c r="A8541" s="1">
        <v>45602</v>
      </c>
      <c r="B8541" t="s">
        <v>8742</v>
      </c>
      <c r="C8541" t="s">
        <v>39</v>
      </c>
      <c r="D8541" t="s">
        <v>93</v>
      </c>
      <c r="E8541" t="s">
        <v>379</v>
      </c>
      <c r="F8541" t="s">
        <v>264</v>
      </c>
      <c r="G8541" t="s">
        <v>77</v>
      </c>
      <c r="H8541">
        <v>97</v>
      </c>
      <c r="I8541">
        <v>3174.04</v>
      </c>
      <c r="J8541">
        <v>0.6</v>
      </c>
      <c r="K8541">
        <v>123152.75</v>
      </c>
      <c r="L8541">
        <v>1666.44</v>
      </c>
      <c r="M8541">
        <v>146237.20000000001</v>
      </c>
      <c r="N8541" s="2">
        <f>Table1[[#This Row],[Profit]]/Table1[[#This Row],[Sales_Value]]</f>
        <v>1.1874456721429283</v>
      </c>
      <c r="O8541" s="3" t="str">
        <f>IF(Table1[[#This Row],[Profit]]&lt;0,"Yes","No")</f>
        <v>No</v>
      </c>
      <c r="P8541" t="str">
        <f>IF(Table1[[#This Row],[Discount_Pct]]&gt;0.3,"High",IF(Table1[[#This Row],[Discount_Pct]]&gt;0.15,"Medium","Low"))</f>
        <v>High</v>
      </c>
      <c r="Q8541" t="str">
        <f>TEXT(Table1[[#This Row],[Date]],"MMM-YYYY")</f>
        <v>Nov-2024</v>
      </c>
      <c r="R8541" t="str">
        <f>IF(Table1[[#This Row],[Sales_Value]]&gt;500000,"Premium",IF(Table1[[#This Row],[Sales_Value]]&gt;100000,"Mid","Basic"))</f>
        <v>Mid</v>
      </c>
    </row>
    <row r="8542" spans="1:18" x14ac:dyDescent="0.3">
      <c r="A8542" s="1">
        <v>45565</v>
      </c>
      <c r="B8542" t="s">
        <v>8743</v>
      </c>
      <c r="C8542" t="s">
        <v>20</v>
      </c>
      <c r="D8542" t="s">
        <v>30</v>
      </c>
      <c r="E8542" t="s">
        <v>51</v>
      </c>
      <c r="F8542" t="s">
        <v>17</v>
      </c>
      <c r="G8542" t="s">
        <v>18</v>
      </c>
      <c r="H8542">
        <v>38</v>
      </c>
      <c r="I8542">
        <v>27433.67</v>
      </c>
      <c r="J8542">
        <v>0.24</v>
      </c>
      <c r="K8542">
        <v>792284.39</v>
      </c>
      <c r="L8542">
        <v>25002.86</v>
      </c>
      <c r="M8542">
        <v>-157824.29</v>
      </c>
      <c r="N8542" s="2">
        <f>Table1[[#This Row],[Profit]]/Table1[[#This Row],[Sales_Value]]</f>
        <v>-0.19920156447863374</v>
      </c>
      <c r="O8542" s="3" t="str">
        <f>IF(Table1[[#This Row],[Profit]]&lt;0,"Yes","No")</f>
        <v>Yes</v>
      </c>
      <c r="P8542" t="str">
        <f>IF(Table1[[#This Row],[Discount_Pct]]&gt;0.3,"High",IF(Table1[[#This Row],[Discount_Pct]]&gt;0.15,"Medium","Low"))</f>
        <v>Medium</v>
      </c>
      <c r="Q8542" t="str">
        <f>TEXT(Table1[[#This Row],[Date]],"MMM-YYYY")</f>
        <v>Sep-2024</v>
      </c>
      <c r="R8542" t="str">
        <f>IF(Table1[[#This Row],[Sales_Value]]&gt;500000,"Premium",IF(Table1[[#This Row],[Sales_Value]]&gt;100000,"Mid","Basic"))</f>
        <v>Premium</v>
      </c>
    </row>
    <row r="8543" spans="1:18" x14ac:dyDescent="0.3">
      <c r="A8543" s="1">
        <v>45408</v>
      </c>
      <c r="B8543" t="s">
        <v>8744</v>
      </c>
      <c r="C8543" t="s">
        <v>14</v>
      </c>
      <c r="D8543" t="s">
        <v>15</v>
      </c>
      <c r="E8543" t="s">
        <v>500</v>
      </c>
      <c r="F8543" t="s">
        <v>156</v>
      </c>
      <c r="G8543" t="s">
        <v>18</v>
      </c>
      <c r="H8543">
        <v>72</v>
      </c>
      <c r="I8543">
        <v>19879.28</v>
      </c>
      <c r="J8543">
        <v>0.19</v>
      </c>
      <c r="K8543">
        <v>1159359.6100000001</v>
      </c>
      <c r="L8543">
        <v>15029.06</v>
      </c>
      <c r="M8543">
        <v>77267.289999999994</v>
      </c>
      <c r="N8543" s="2">
        <f>Table1[[#This Row],[Profit]]/Table1[[#This Row],[Sales_Value]]</f>
        <v>6.6646525662559505E-2</v>
      </c>
      <c r="O8543" s="3" t="str">
        <f>IF(Table1[[#This Row],[Profit]]&lt;0,"Yes","No")</f>
        <v>No</v>
      </c>
      <c r="P8543" t="str">
        <f>IF(Table1[[#This Row],[Discount_Pct]]&gt;0.3,"High",IF(Table1[[#This Row],[Discount_Pct]]&gt;0.15,"Medium","Low"))</f>
        <v>Medium</v>
      </c>
      <c r="Q8543" t="str">
        <f>TEXT(Table1[[#This Row],[Date]],"MMM-YYYY")</f>
        <v>Apr-2024</v>
      </c>
      <c r="R8543" t="str">
        <f>IF(Table1[[#This Row],[Sales_Value]]&gt;500000,"Premium",IF(Table1[[#This Row],[Sales_Value]]&gt;100000,"Mid","Basic"))</f>
        <v>Premium</v>
      </c>
    </row>
    <row r="8544" spans="1:18" x14ac:dyDescent="0.3">
      <c r="A8544" s="1">
        <v>45636</v>
      </c>
      <c r="B8544" t="s">
        <v>8745</v>
      </c>
      <c r="C8544" t="s">
        <v>34</v>
      </c>
      <c r="D8544" t="s">
        <v>35</v>
      </c>
      <c r="E8544" t="s">
        <v>325</v>
      </c>
      <c r="F8544" t="s">
        <v>70</v>
      </c>
      <c r="G8544" t="s">
        <v>46</v>
      </c>
      <c r="H8544">
        <v>44</v>
      </c>
      <c r="I8544">
        <v>1293.5</v>
      </c>
      <c r="J8544">
        <v>0.03</v>
      </c>
      <c r="K8544">
        <v>55206.58</v>
      </c>
      <c r="L8544">
        <v>899.9</v>
      </c>
      <c r="M8544">
        <v>15610.98</v>
      </c>
      <c r="N8544" s="2">
        <f>Table1[[#This Row],[Profit]]/Table1[[#This Row],[Sales_Value]]</f>
        <v>0.28277390122699142</v>
      </c>
      <c r="O8544" s="3" t="str">
        <f>IF(Table1[[#This Row],[Profit]]&lt;0,"Yes","No")</f>
        <v>No</v>
      </c>
      <c r="P8544" t="str">
        <f>IF(Table1[[#This Row],[Discount_Pct]]&gt;0.3,"High",IF(Table1[[#This Row],[Discount_Pct]]&gt;0.15,"Medium","Low"))</f>
        <v>Low</v>
      </c>
      <c r="Q8544" t="str">
        <f>TEXT(Table1[[#This Row],[Date]],"MMM-YYYY")</f>
        <v>Dec-2024</v>
      </c>
      <c r="R8544" t="str">
        <f>IF(Table1[[#This Row],[Sales_Value]]&gt;500000,"Premium",IF(Table1[[#This Row],[Sales_Value]]&gt;100000,"Mid","Basic"))</f>
        <v>Basic</v>
      </c>
    </row>
    <row r="8545" spans="1:18" x14ac:dyDescent="0.3">
      <c r="A8545" s="1">
        <v>45541</v>
      </c>
      <c r="B8545" t="s">
        <v>8746</v>
      </c>
      <c r="C8545" t="s">
        <v>20</v>
      </c>
      <c r="D8545" t="s">
        <v>899</v>
      </c>
      <c r="E8545" t="s">
        <v>27</v>
      </c>
      <c r="F8545" t="s">
        <v>140</v>
      </c>
      <c r="G8545" t="s">
        <v>53</v>
      </c>
      <c r="H8545">
        <v>18</v>
      </c>
      <c r="I8545">
        <v>1899.26</v>
      </c>
      <c r="J8545">
        <v>0.12</v>
      </c>
      <c r="K8545">
        <v>30084.28</v>
      </c>
      <c r="L8545">
        <v>1187.8800000000001</v>
      </c>
      <c r="M8545">
        <v>8702.44</v>
      </c>
      <c r="N8545" s="2">
        <f>Table1[[#This Row],[Profit]]/Table1[[#This Row],[Sales_Value]]</f>
        <v>0.28926868118499099</v>
      </c>
      <c r="O8545" s="3" t="str">
        <f>IF(Table1[[#This Row],[Profit]]&lt;0,"Yes","No")</f>
        <v>No</v>
      </c>
      <c r="P8545" t="str">
        <f>IF(Table1[[#This Row],[Discount_Pct]]&gt;0.3,"High",IF(Table1[[#This Row],[Discount_Pct]]&gt;0.15,"Medium","Low"))</f>
        <v>Low</v>
      </c>
      <c r="Q8545" t="str">
        <f>TEXT(Table1[[#This Row],[Date]],"MMM-YYYY")</f>
        <v>Sep-2024</v>
      </c>
      <c r="R8545" t="str">
        <f>IF(Table1[[#This Row],[Sales_Value]]&gt;500000,"Premium",IF(Table1[[#This Row],[Sales_Value]]&gt;100000,"Mid","Basic"))</f>
        <v>Basic</v>
      </c>
    </row>
    <row r="8546" spans="1:18" x14ac:dyDescent="0.3">
      <c r="A8546" s="1">
        <v>45535</v>
      </c>
      <c r="B8546" t="s">
        <v>8747</v>
      </c>
      <c r="C8546" t="s">
        <v>34</v>
      </c>
      <c r="D8546" t="s">
        <v>80</v>
      </c>
      <c r="E8546" t="s">
        <v>22</v>
      </c>
      <c r="F8546" t="s">
        <v>110</v>
      </c>
      <c r="G8546" t="s">
        <v>24</v>
      </c>
      <c r="H8546">
        <v>79</v>
      </c>
      <c r="I8546">
        <v>357.83</v>
      </c>
      <c r="J8546">
        <v>0.18</v>
      </c>
      <c r="K8546">
        <v>23180.23</v>
      </c>
      <c r="L8546">
        <v>235.2</v>
      </c>
      <c r="M8546">
        <v>4599.43</v>
      </c>
      <c r="N8546" s="2">
        <f>Table1[[#This Row],[Profit]]/Table1[[#This Row],[Sales_Value]]</f>
        <v>0.1984203780549201</v>
      </c>
      <c r="O8546" s="3" t="str">
        <f>IF(Table1[[#This Row],[Profit]]&lt;0,"Yes","No")</f>
        <v>No</v>
      </c>
      <c r="P8546" t="str">
        <f>IF(Table1[[#This Row],[Discount_Pct]]&gt;0.3,"High",IF(Table1[[#This Row],[Discount_Pct]]&gt;0.15,"Medium","Low"))</f>
        <v>Medium</v>
      </c>
      <c r="Q8546" t="str">
        <f>TEXT(Table1[[#This Row],[Date]],"MMM-YYYY")</f>
        <v>Aug-2024</v>
      </c>
      <c r="R8546" t="str">
        <f>IF(Table1[[#This Row],[Sales_Value]]&gt;500000,"Premium",IF(Table1[[#This Row],[Sales_Value]]&gt;100000,"Mid","Basic"))</f>
        <v>Basic</v>
      </c>
    </row>
    <row r="8547" spans="1:18" x14ac:dyDescent="0.3">
      <c r="A8547" s="1">
        <v>45449</v>
      </c>
      <c r="B8547" t="s">
        <v>8748</v>
      </c>
      <c r="C8547" t="s">
        <v>39</v>
      </c>
      <c r="D8547" t="s">
        <v>40</v>
      </c>
      <c r="E8547" t="s">
        <v>186</v>
      </c>
      <c r="F8547" t="s">
        <v>201</v>
      </c>
      <c r="G8547" t="s">
        <v>53</v>
      </c>
      <c r="H8547">
        <v>10</v>
      </c>
      <c r="I8547">
        <v>1240.1400000000001</v>
      </c>
      <c r="J8547">
        <v>0.22</v>
      </c>
      <c r="K8547">
        <v>9673.09</v>
      </c>
      <c r="L8547">
        <v>646.84</v>
      </c>
      <c r="M8547">
        <v>3204.69</v>
      </c>
      <c r="N8547" s="2">
        <f>Table1[[#This Row],[Profit]]/Table1[[#This Row],[Sales_Value]]</f>
        <v>0.33129951235851213</v>
      </c>
      <c r="O8547" s="3" t="str">
        <f>IF(Table1[[#This Row],[Profit]]&lt;0,"Yes","No")</f>
        <v>No</v>
      </c>
      <c r="P8547" t="str">
        <f>IF(Table1[[#This Row],[Discount_Pct]]&gt;0.3,"High",IF(Table1[[#This Row],[Discount_Pct]]&gt;0.15,"Medium","Low"))</f>
        <v>Medium</v>
      </c>
      <c r="Q8547" t="str">
        <f>TEXT(Table1[[#This Row],[Date]],"MMM-YYYY")</f>
        <v>Jun-2024</v>
      </c>
      <c r="R8547" t="str">
        <f>IF(Table1[[#This Row],[Sales_Value]]&gt;500000,"Premium",IF(Table1[[#This Row],[Sales_Value]]&gt;100000,"Mid","Basic"))</f>
        <v>Basic</v>
      </c>
    </row>
    <row r="8548" spans="1:18" x14ac:dyDescent="0.3">
      <c r="A8548" s="1">
        <v>45573</v>
      </c>
      <c r="B8548" t="s">
        <v>8749</v>
      </c>
      <c r="C8548" t="s">
        <v>34</v>
      </c>
      <c r="D8548" t="s">
        <v>35</v>
      </c>
      <c r="E8548" t="s">
        <v>84</v>
      </c>
      <c r="F8548" t="s">
        <v>422</v>
      </c>
      <c r="G8548" t="s">
        <v>24</v>
      </c>
      <c r="H8548">
        <v>73</v>
      </c>
      <c r="I8548">
        <v>449.6</v>
      </c>
      <c r="J8548">
        <v>0.04</v>
      </c>
      <c r="K8548">
        <v>31507.97</v>
      </c>
      <c r="L8548">
        <v>242.6</v>
      </c>
      <c r="M8548">
        <v>13798.17</v>
      </c>
      <c r="N8548" s="2">
        <f>Table1[[#This Row],[Profit]]/Table1[[#This Row],[Sales_Value]]</f>
        <v>0.43792634054177404</v>
      </c>
      <c r="O8548" s="3" t="str">
        <f>IF(Table1[[#This Row],[Profit]]&lt;0,"Yes","No")</f>
        <v>No</v>
      </c>
      <c r="P8548" t="str">
        <f>IF(Table1[[#This Row],[Discount_Pct]]&gt;0.3,"High",IF(Table1[[#This Row],[Discount_Pct]]&gt;0.15,"Medium","Low"))</f>
        <v>Low</v>
      </c>
      <c r="Q8548" t="str">
        <f>TEXT(Table1[[#This Row],[Date]],"MMM-YYYY")</f>
        <v>Oct-2024</v>
      </c>
      <c r="R8548" t="str">
        <f>IF(Table1[[#This Row],[Sales_Value]]&gt;500000,"Premium",IF(Table1[[#This Row],[Sales_Value]]&gt;100000,"Mid","Basic"))</f>
        <v>Basic</v>
      </c>
    </row>
    <row r="8549" spans="1:18" x14ac:dyDescent="0.3">
      <c r="A8549" s="1">
        <v>45565</v>
      </c>
      <c r="B8549" t="s">
        <v>8750</v>
      </c>
      <c r="C8549" t="s">
        <v>39</v>
      </c>
      <c r="D8549" t="s">
        <v>192</v>
      </c>
      <c r="E8549" t="s">
        <v>109</v>
      </c>
      <c r="F8549" t="s">
        <v>28</v>
      </c>
      <c r="G8549" t="s">
        <v>18</v>
      </c>
      <c r="H8549">
        <v>75</v>
      </c>
      <c r="I8549">
        <v>2334.37</v>
      </c>
      <c r="J8549">
        <v>0.06</v>
      </c>
      <c r="K8549">
        <v>164573.09</v>
      </c>
      <c r="L8549">
        <v>1405.54</v>
      </c>
      <c r="M8549">
        <v>59157.58</v>
      </c>
      <c r="N8549" s="2">
        <f>Table1[[#This Row],[Profit]]/Table1[[#This Row],[Sales_Value]]</f>
        <v>0.35946083287370983</v>
      </c>
      <c r="O8549" s="3" t="str">
        <f>IF(Table1[[#This Row],[Profit]]&lt;0,"Yes","No")</f>
        <v>No</v>
      </c>
      <c r="P8549" t="str">
        <f>IF(Table1[[#This Row],[Discount_Pct]]&gt;0.3,"High",IF(Table1[[#This Row],[Discount_Pct]]&gt;0.15,"Medium","Low"))</f>
        <v>Low</v>
      </c>
      <c r="Q8549" t="str">
        <f>TEXT(Table1[[#This Row],[Date]],"MMM-YYYY")</f>
        <v>Sep-2024</v>
      </c>
      <c r="R8549" t="str">
        <f>IF(Table1[[#This Row],[Sales_Value]]&gt;500000,"Premium",IF(Table1[[#This Row],[Sales_Value]]&gt;100000,"Mid","Basic"))</f>
        <v>Mid</v>
      </c>
    </row>
    <row r="8550" spans="1:18" x14ac:dyDescent="0.3">
      <c r="A8550" s="1">
        <v>45410</v>
      </c>
      <c r="B8550" t="s">
        <v>8751</v>
      </c>
      <c r="C8550" t="s">
        <v>39</v>
      </c>
      <c r="D8550" t="s">
        <v>93</v>
      </c>
      <c r="E8550" t="s">
        <v>60</v>
      </c>
      <c r="F8550" t="s">
        <v>226</v>
      </c>
      <c r="G8550" t="s">
        <v>18</v>
      </c>
      <c r="H8550">
        <v>86</v>
      </c>
      <c r="I8550">
        <v>19557.169999999998</v>
      </c>
      <c r="J8550">
        <v>0.3</v>
      </c>
      <c r="K8550">
        <v>1177341.6299999999</v>
      </c>
      <c r="L8550">
        <v>13007.03</v>
      </c>
      <c r="M8550">
        <v>58737.05</v>
      </c>
      <c r="N8550" s="2">
        <f>Table1[[#This Row],[Profit]]/Table1[[#This Row],[Sales_Value]]</f>
        <v>4.9889554996878867E-2</v>
      </c>
      <c r="O8550" s="3" t="str">
        <f>IF(Table1[[#This Row],[Profit]]&lt;0,"Yes","No")</f>
        <v>No</v>
      </c>
      <c r="P8550" t="str">
        <f>IF(Table1[[#This Row],[Discount_Pct]]&gt;0.3,"High",IF(Table1[[#This Row],[Discount_Pct]]&gt;0.15,"Medium","Low"))</f>
        <v>Medium</v>
      </c>
      <c r="Q8550" t="str">
        <f>TEXT(Table1[[#This Row],[Date]],"MMM-YYYY")</f>
        <v>Apr-2024</v>
      </c>
      <c r="R8550" t="str">
        <f>IF(Table1[[#This Row],[Sales_Value]]&gt;500000,"Premium",IF(Table1[[#This Row],[Sales_Value]]&gt;100000,"Mid","Basic"))</f>
        <v>Premium</v>
      </c>
    </row>
    <row r="8551" spans="1:18" x14ac:dyDescent="0.3">
      <c r="A8551" s="1">
        <v>45626</v>
      </c>
      <c r="B8551" t="s">
        <v>8752</v>
      </c>
      <c r="C8551" t="s">
        <v>20</v>
      </c>
      <c r="D8551" t="s">
        <v>148</v>
      </c>
      <c r="E8551" t="s">
        <v>216</v>
      </c>
      <c r="F8551" t="s">
        <v>91</v>
      </c>
      <c r="G8551" t="s">
        <v>46</v>
      </c>
      <c r="H8551">
        <v>67</v>
      </c>
      <c r="I8551">
        <v>7014.57</v>
      </c>
      <c r="J8551">
        <v>0.02</v>
      </c>
      <c r="K8551">
        <v>460576.67</v>
      </c>
      <c r="L8551">
        <v>5577.65</v>
      </c>
      <c r="M8551">
        <v>86874.12</v>
      </c>
      <c r="N8551" s="2">
        <f>Table1[[#This Row],[Profit]]/Table1[[#This Row],[Sales_Value]]</f>
        <v>0.18862032243187654</v>
      </c>
      <c r="O8551" s="3" t="str">
        <f>IF(Table1[[#This Row],[Profit]]&lt;0,"Yes","No")</f>
        <v>No</v>
      </c>
      <c r="P8551" t="str">
        <f>IF(Table1[[#This Row],[Discount_Pct]]&gt;0.3,"High",IF(Table1[[#This Row],[Discount_Pct]]&gt;0.15,"Medium","Low"))</f>
        <v>Low</v>
      </c>
      <c r="Q8551" t="str">
        <f>TEXT(Table1[[#This Row],[Date]],"MMM-YYYY")</f>
        <v>Nov-2024</v>
      </c>
      <c r="R8551" t="str">
        <f>IF(Table1[[#This Row],[Sales_Value]]&gt;500000,"Premium",IF(Table1[[#This Row],[Sales_Value]]&gt;100000,"Mid","Basic"))</f>
        <v>Mid</v>
      </c>
    </row>
    <row r="8552" spans="1:18" x14ac:dyDescent="0.3">
      <c r="A8552" s="1">
        <v>45385</v>
      </c>
      <c r="B8552" t="s">
        <v>8753</v>
      </c>
      <c r="C8552" t="s">
        <v>20</v>
      </c>
      <c r="D8552" t="s">
        <v>21</v>
      </c>
      <c r="E8552" t="s">
        <v>182</v>
      </c>
      <c r="F8552" t="s">
        <v>154</v>
      </c>
      <c r="G8552" t="s">
        <v>77</v>
      </c>
      <c r="H8552">
        <v>57</v>
      </c>
      <c r="I8552">
        <v>1342.94</v>
      </c>
      <c r="J8552">
        <v>0.11</v>
      </c>
      <c r="K8552">
        <v>68127.350000000006</v>
      </c>
      <c r="L8552">
        <v>548.35</v>
      </c>
      <c r="M8552">
        <v>36871.4</v>
      </c>
      <c r="N8552" s="2">
        <f>Table1[[#This Row],[Profit]]/Table1[[#This Row],[Sales_Value]]</f>
        <v>0.5412128902709411</v>
      </c>
      <c r="O8552" s="3" t="str">
        <f>IF(Table1[[#This Row],[Profit]]&lt;0,"Yes","No")</f>
        <v>No</v>
      </c>
      <c r="P8552" t="str">
        <f>IF(Table1[[#This Row],[Discount_Pct]]&gt;0.3,"High",IF(Table1[[#This Row],[Discount_Pct]]&gt;0.15,"Medium","Low"))</f>
        <v>Low</v>
      </c>
      <c r="Q8552" t="str">
        <f>TEXT(Table1[[#This Row],[Date]],"MMM-YYYY")</f>
        <v>Apr-2024</v>
      </c>
      <c r="R8552" t="str">
        <f>IF(Table1[[#This Row],[Sales_Value]]&gt;500000,"Premium",IF(Table1[[#This Row],[Sales_Value]]&gt;100000,"Mid","Basic"))</f>
        <v>Basic</v>
      </c>
    </row>
    <row r="8553" spans="1:18" x14ac:dyDescent="0.3">
      <c r="A8553" s="1">
        <v>45635</v>
      </c>
      <c r="B8553" t="s">
        <v>8754</v>
      </c>
      <c r="C8553" t="s">
        <v>20</v>
      </c>
      <c r="D8553" t="s">
        <v>148</v>
      </c>
      <c r="E8553" t="s">
        <v>84</v>
      </c>
      <c r="F8553" t="s">
        <v>52</v>
      </c>
      <c r="G8553" t="s">
        <v>53</v>
      </c>
      <c r="H8553">
        <v>17</v>
      </c>
      <c r="I8553">
        <v>1580.66</v>
      </c>
      <c r="J8553">
        <v>0.04</v>
      </c>
      <c r="K8553">
        <v>25796.37</v>
      </c>
      <c r="L8553">
        <v>1092.19</v>
      </c>
      <c r="M8553">
        <v>7229.14</v>
      </c>
      <c r="N8553" s="2">
        <f>Table1[[#This Row],[Profit]]/Table1[[#This Row],[Sales_Value]]</f>
        <v>0.280238653733064</v>
      </c>
      <c r="O8553" s="3" t="str">
        <f>IF(Table1[[#This Row],[Profit]]&lt;0,"Yes","No")</f>
        <v>No</v>
      </c>
      <c r="P8553" t="str">
        <f>IF(Table1[[#This Row],[Discount_Pct]]&gt;0.3,"High",IF(Table1[[#This Row],[Discount_Pct]]&gt;0.15,"Medium","Low"))</f>
        <v>Low</v>
      </c>
      <c r="Q8553" t="str">
        <f>TEXT(Table1[[#This Row],[Date]],"MMM-YYYY")</f>
        <v>Dec-2024</v>
      </c>
      <c r="R8553" t="str">
        <f>IF(Table1[[#This Row],[Sales_Value]]&gt;500000,"Premium",IF(Table1[[#This Row],[Sales_Value]]&gt;100000,"Mid","Basic"))</f>
        <v>Basic</v>
      </c>
    </row>
    <row r="8554" spans="1:18" x14ac:dyDescent="0.3">
      <c r="A8554" s="1">
        <v>45505</v>
      </c>
      <c r="B8554" t="s">
        <v>8755</v>
      </c>
      <c r="C8554" t="s">
        <v>39</v>
      </c>
      <c r="D8554" t="s">
        <v>108</v>
      </c>
      <c r="E8554" t="s">
        <v>195</v>
      </c>
      <c r="F8554" t="s">
        <v>422</v>
      </c>
      <c r="G8554" t="s">
        <v>24</v>
      </c>
      <c r="H8554">
        <v>25</v>
      </c>
      <c r="I8554">
        <v>397.6</v>
      </c>
      <c r="J8554">
        <v>0.18</v>
      </c>
      <c r="K8554">
        <v>8150.8</v>
      </c>
      <c r="L8554">
        <v>273.31</v>
      </c>
      <c r="M8554">
        <v>1318.05</v>
      </c>
      <c r="N8554" s="2">
        <f>Table1[[#This Row],[Profit]]/Table1[[#This Row],[Sales_Value]]</f>
        <v>0.16170805319723217</v>
      </c>
      <c r="O8554" s="3" t="str">
        <f>IF(Table1[[#This Row],[Profit]]&lt;0,"Yes","No")</f>
        <v>No</v>
      </c>
      <c r="P8554" t="str">
        <f>IF(Table1[[#This Row],[Discount_Pct]]&gt;0.3,"High",IF(Table1[[#This Row],[Discount_Pct]]&gt;0.15,"Medium","Low"))</f>
        <v>Medium</v>
      </c>
      <c r="Q8554" t="str">
        <f>TEXT(Table1[[#This Row],[Date]],"MMM-YYYY")</f>
        <v>Aug-2024</v>
      </c>
      <c r="R8554" t="str">
        <f>IF(Table1[[#This Row],[Sales_Value]]&gt;500000,"Premium",IF(Table1[[#This Row],[Sales_Value]]&gt;100000,"Mid","Basic"))</f>
        <v>Basic</v>
      </c>
    </row>
    <row r="8555" spans="1:18" x14ac:dyDescent="0.3">
      <c r="A8555" s="1">
        <v>45356</v>
      </c>
      <c r="B8555" t="s">
        <v>8756</v>
      </c>
      <c r="C8555" t="s">
        <v>14</v>
      </c>
      <c r="D8555" t="s">
        <v>55</v>
      </c>
      <c r="E8555" t="s">
        <v>275</v>
      </c>
      <c r="F8555" t="s">
        <v>178</v>
      </c>
      <c r="G8555" t="s">
        <v>46</v>
      </c>
      <c r="H8555">
        <v>82</v>
      </c>
      <c r="I8555">
        <v>22107.41</v>
      </c>
      <c r="J8555">
        <v>0</v>
      </c>
      <c r="K8555">
        <v>1812807.62</v>
      </c>
      <c r="L8555">
        <v>16530.13</v>
      </c>
      <c r="M8555">
        <v>457336.96</v>
      </c>
      <c r="N8555" s="2">
        <f>Table1[[#This Row],[Profit]]/Table1[[#This Row],[Sales_Value]]</f>
        <v>0.25228102251688461</v>
      </c>
      <c r="O8555" s="3" t="str">
        <f>IF(Table1[[#This Row],[Profit]]&lt;0,"Yes","No")</f>
        <v>No</v>
      </c>
      <c r="P8555" t="str">
        <f>IF(Table1[[#This Row],[Discount_Pct]]&gt;0.3,"High",IF(Table1[[#This Row],[Discount_Pct]]&gt;0.15,"Medium","Low"))</f>
        <v>Low</v>
      </c>
      <c r="Q8555" t="str">
        <f>TEXT(Table1[[#This Row],[Date]],"MMM-YYYY")</f>
        <v>Mar-2024</v>
      </c>
      <c r="R8555" t="str">
        <f>IF(Table1[[#This Row],[Sales_Value]]&gt;500000,"Premium",IF(Table1[[#This Row],[Sales_Value]]&gt;100000,"Mid","Basic"))</f>
        <v>Premium</v>
      </c>
    </row>
    <row r="8556" spans="1:18" x14ac:dyDescent="0.3">
      <c r="A8556" s="1">
        <v>45296</v>
      </c>
      <c r="B8556" t="s">
        <v>8757</v>
      </c>
      <c r="C8556" t="s">
        <v>14</v>
      </c>
      <c r="D8556" t="s">
        <v>160</v>
      </c>
      <c r="E8556" t="s">
        <v>145</v>
      </c>
      <c r="F8556" t="s">
        <v>180</v>
      </c>
      <c r="G8556" t="s">
        <v>53</v>
      </c>
      <c r="H8556">
        <v>5</v>
      </c>
      <c r="I8556">
        <v>1612.9</v>
      </c>
      <c r="J8556">
        <v>0.02</v>
      </c>
      <c r="K8556">
        <v>7903.21</v>
      </c>
      <c r="L8556">
        <v>772.55</v>
      </c>
      <c r="M8556">
        <v>4040.46</v>
      </c>
      <c r="N8556" s="2">
        <f>Table1[[#This Row],[Profit]]/Table1[[#This Row],[Sales_Value]]</f>
        <v>0.51124290003682049</v>
      </c>
      <c r="O8556" s="3" t="str">
        <f>IF(Table1[[#This Row],[Profit]]&lt;0,"Yes","No")</f>
        <v>No</v>
      </c>
      <c r="P8556" t="str">
        <f>IF(Table1[[#This Row],[Discount_Pct]]&gt;0.3,"High",IF(Table1[[#This Row],[Discount_Pct]]&gt;0.15,"Medium","Low"))</f>
        <v>Low</v>
      </c>
      <c r="Q8556" t="str">
        <f>TEXT(Table1[[#This Row],[Date]],"MMM-YYYY")</f>
        <v>Jan-2024</v>
      </c>
      <c r="R8556" t="str">
        <f>IF(Table1[[#This Row],[Sales_Value]]&gt;500000,"Premium",IF(Table1[[#This Row],[Sales_Value]]&gt;100000,"Mid","Basic"))</f>
        <v>Basic</v>
      </c>
    </row>
    <row r="8557" spans="1:18" x14ac:dyDescent="0.3">
      <c r="A8557" s="1">
        <v>45625</v>
      </c>
      <c r="B8557" t="s">
        <v>8758</v>
      </c>
      <c r="C8557" t="s">
        <v>14</v>
      </c>
      <c r="D8557" t="s">
        <v>144</v>
      </c>
      <c r="E8557" t="s">
        <v>200</v>
      </c>
      <c r="F8557" t="s">
        <v>70</v>
      </c>
      <c r="G8557" t="s">
        <v>46</v>
      </c>
      <c r="H8557">
        <v>26</v>
      </c>
      <c r="I8557">
        <v>1330.7</v>
      </c>
      <c r="J8557">
        <v>0.06</v>
      </c>
      <c r="K8557">
        <v>32522.31</v>
      </c>
      <c r="L8557">
        <v>917.5</v>
      </c>
      <c r="M8557">
        <v>8667.31</v>
      </c>
      <c r="N8557" s="2">
        <f>Table1[[#This Row],[Profit]]/Table1[[#This Row],[Sales_Value]]</f>
        <v>0.26650351712409109</v>
      </c>
      <c r="O8557" s="3" t="str">
        <f>IF(Table1[[#This Row],[Profit]]&lt;0,"Yes","No")</f>
        <v>No</v>
      </c>
      <c r="P8557" t="str">
        <f>IF(Table1[[#This Row],[Discount_Pct]]&gt;0.3,"High",IF(Table1[[#This Row],[Discount_Pct]]&gt;0.15,"Medium","Low"))</f>
        <v>Low</v>
      </c>
      <c r="Q8557" t="str">
        <f>TEXT(Table1[[#This Row],[Date]],"MMM-YYYY")</f>
        <v>Nov-2024</v>
      </c>
      <c r="R8557" t="str">
        <f>IF(Table1[[#This Row],[Sales_Value]]&gt;500000,"Premium",IF(Table1[[#This Row],[Sales_Value]]&gt;100000,"Mid","Basic"))</f>
        <v>Basic</v>
      </c>
    </row>
    <row r="8558" spans="1:18" x14ac:dyDescent="0.3">
      <c r="A8558" s="1">
        <v>45436</v>
      </c>
      <c r="B8558" t="s">
        <v>8759</v>
      </c>
      <c r="C8558" t="s">
        <v>20</v>
      </c>
      <c r="D8558" t="s">
        <v>124</v>
      </c>
      <c r="E8558" t="s">
        <v>370</v>
      </c>
      <c r="F8558" t="s">
        <v>154</v>
      </c>
      <c r="G8558" t="s">
        <v>77</v>
      </c>
      <c r="H8558">
        <v>13</v>
      </c>
      <c r="I8558">
        <v>1197.54</v>
      </c>
      <c r="J8558">
        <v>0.03</v>
      </c>
      <c r="K8558">
        <v>15100.98</v>
      </c>
      <c r="L8558">
        <v>553.29</v>
      </c>
      <c r="M8558">
        <v>7908.21</v>
      </c>
      <c r="N8558" s="2">
        <f>Table1[[#This Row],[Profit]]/Table1[[#This Row],[Sales_Value]]</f>
        <v>0.52368852882395711</v>
      </c>
      <c r="O8558" s="3" t="str">
        <f>IF(Table1[[#This Row],[Profit]]&lt;0,"Yes","No")</f>
        <v>No</v>
      </c>
      <c r="P8558" t="str">
        <f>IF(Table1[[#This Row],[Discount_Pct]]&gt;0.3,"High",IF(Table1[[#This Row],[Discount_Pct]]&gt;0.15,"Medium","Low"))</f>
        <v>Low</v>
      </c>
      <c r="Q8558" t="str">
        <f>TEXT(Table1[[#This Row],[Date]],"MMM-YYYY")</f>
        <v>May-2024</v>
      </c>
      <c r="R8558" t="str">
        <f>IF(Table1[[#This Row],[Sales_Value]]&gt;500000,"Premium",IF(Table1[[#This Row],[Sales_Value]]&gt;100000,"Mid","Basic"))</f>
        <v>Basic</v>
      </c>
    </row>
    <row r="8559" spans="1:18" x14ac:dyDescent="0.3">
      <c r="A8559" s="1">
        <v>45307</v>
      </c>
      <c r="B8559" t="s">
        <v>8760</v>
      </c>
      <c r="C8559" t="s">
        <v>34</v>
      </c>
      <c r="D8559" t="s">
        <v>35</v>
      </c>
      <c r="E8559" t="s">
        <v>285</v>
      </c>
      <c r="F8559" t="s">
        <v>146</v>
      </c>
      <c r="G8559" t="s">
        <v>24</v>
      </c>
      <c r="H8559">
        <v>29</v>
      </c>
      <c r="I8559">
        <v>45.85</v>
      </c>
      <c r="J8559">
        <v>7.0000000000000007E-2</v>
      </c>
      <c r="K8559">
        <v>1236.57</v>
      </c>
      <c r="L8559">
        <v>27.21</v>
      </c>
      <c r="M8559">
        <v>447.48</v>
      </c>
      <c r="N8559" s="2">
        <f>Table1[[#This Row],[Profit]]/Table1[[#This Row],[Sales_Value]]</f>
        <v>0.36187195225502805</v>
      </c>
      <c r="O8559" s="3" t="str">
        <f>IF(Table1[[#This Row],[Profit]]&lt;0,"Yes","No")</f>
        <v>No</v>
      </c>
      <c r="P8559" t="str">
        <f>IF(Table1[[#This Row],[Discount_Pct]]&gt;0.3,"High",IF(Table1[[#This Row],[Discount_Pct]]&gt;0.15,"Medium","Low"))</f>
        <v>Low</v>
      </c>
      <c r="Q8559" t="str">
        <f>TEXT(Table1[[#This Row],[Date]],"MMM-YYYY")</f>
        <v>Jan-2024</v>
      </c>
      <c r="R8559" t="str">
        <f>IF(Table1[[#This Row],[Sales_Value]]&gt;500000,"Premium",IF(Table1[[#This Row],[Sales_Value]]&gt;100000,"Mid","Basic"))</f>
        <v>Basic</v>
      </c>
    </row>
    <row r="8560" spans="1:18" x14ac:dyDescent="0.3">
      <c r="A8560" s="1">
        <v>45357</v>
      </c>
      <c r="B8560" t="s">
        <v>8761</v>
      </c>
      <c r="C8560" t="s">
        <v>14</v>
      </c>
      <c r="D8560" t="s">
        <v>15</v>
      </c>
      <c r="E8560" t="s">
        <v>216</v>
      </c>
      <c r="F8560" t="s">
        <v>37</v>
      </c>
      <c r="G8560" t="s">
        <v>18</v>
      </c>
      <c r="H8560">
        <v>27</v>
      </c>
      <c r="I8560">
        <v>45895.519999999997</v>
      </c>
      <c r="J8560">
        <v>0</v>
      </c>
      <c r="K8560">
        <v>1239179.04</v>
      </c>
      <c r="L8560">
        <v>34663.75</v>
      </c>
      <c r="M8560">
        <v>303257.78999999998</v>
      </c>
      <c r="N8560" s="2">
        <f>Table1[[#This Row],[Profit]]/Table1[[#This Row],[Sales_Value]]</f>
        <v>0.24472475744909306</v>
      </c>
      <c r="O8560" s="3" t="str">
        <f>IF(Table1[[#This Row],[Profit]]&lt;0,"Yes","No")</f>
        <v>No</v>
      </c>
      <c r="P8560" t="str">
        <f>IF(Table1[[#This Row],[Discount_Pct]]&gt;0.3,"High",IF(Table1[[#This Row],[Discount_Pct]]&gt;0.15,"Medium","Low"))</f>
        <v>Low</v>
      </c>
      <c r="Q8560" t="str">
        <f>TEXT(Table1[[#This Row],[Date]],"MMM-YYYY")</f>
        <v>Mar-2024</v>
      </c>
      <c r="R8560" t="str">
        <f>IF(Table1[[#This Row],[Sales_Value]]&gt;500000,"Premium",IF(Table1[[#This Row],[Sales_Value]]&gt;100000,"Mid","Basic"))</f>
        <v>Premium</v>
      </c>
    </row>
    <row r="8561" spans="1:18" x14ac:dyDescent="0.3">
      <c r="A8561" s="1">
        <v>45403</v>
      </c>
      <c r="B8561" t="s">
        <v>8762</v>
      </c>
      <c r="C8561" t="s">
        <v>14</v>
      </c>
      <c r="D8561" t="s">
        <v>144</v>
      </c>
      <c r="E8561" t="s">
        <v>411</v>
      </c>
      <c r="F8561" t="s">
        <v>95</v>
      </c>
      <c r="G8561" t="s">
        <v>77</v>
      </c>
      <c r="H8561">
        <v>48</v>
      </c>
      <c r="I8561">
        <v>3313.21</v>
      </c>
      <c r="J8561">
        <v>0.28999999999999998</v>
      </c>
      <c r="K8561">
        <v>112914.2</v>
      </c>
      <c r="L8561">
        <v>2098.37</v>
      </c>
      <c r="M8561">
        <v>12192.44</v>
      </c>
      <c r="N8561" s="2">
        <f>Table1[[#This Row],[Profit]]/Table1[[#This Row],[Sales_Value]]</f>
        <v>0.10797968723154396</v>
      </c>
      <c r="O8561" s="3" t="str">
        <f>IF(Table1[[#This Row],[Profit]]&lt;0,"Yes","No")</f>
        <v>No</v>
      </c>
      <c r="P8561" t="str">
        <f>IF(Table1[[#This Row],[Discount_Pct]]&gt;0.3,"High",IF(Table1[[#This Row],[Discount_Pct]]&gt;0.15,"Medium","Low"))</f>
        <v>Medium</v>
      </c>
      <c r="Q8561" t="str">
        <f>TEXT(Table1[[#This Row],[Date]],"MMM-YYYY")</f>
        <v>Apr-2024</v>
      </c>
      <c r="R8561" t="str">
        <f>IF(Table1[[#This Row],[Sales_Value]]&gt;500000,"Premium",IF(Table1[[#This Row],[Sales_Value]]&gt;100000,"Mid","Basic"))</f>
        <v>Mid</v>
      </c>
    </row>
    <row r="8562" spans="1:18" x14ac:dyDescent="0.3">
      <c r="A8562" s="1">
        <v>45613</v>
      </c>
      <c r="B8562" t="s">
        <v>8763</v>
      </c>
      <c r="C8562" t="s">
        <v>39</v>
      </c>
      <c r="D8562" t="s">
        <v>426</v>
      </c>
      <c r="E8562" t="s">
        <v>87</v>
      </c>
      <c r="F8562" t="s">
        <v>82</v>
      </c>
      <c r="G8562" t="s">
        <v>24</v>
      </c>
      <c r="H8562">
        <v>49</v>
      </c>
      <c r="I8562">
        <v>92.96</v>
      </c>
      <c r="J8562">
        <v>0.16</v>
      </c>
      <c r="K8562">
        <v>3826.23</v>
      </c>
      <c r="L8562">
        <v>46</v>
      </c>
      <c r="M8562">
        <v>1572.23</v>
      </c>
      <c r="N8562" s="2">
        <f>Table1[[#This Row],[Profit]]/Table1[[#This Row],[Sales_Value]]</f>
        <v>0.41090838762959886</v>
      </c>
      <c r="O8562" s="3" t="str">
        <f>IF(Table1[[#This Row],[Profit]]&lt;0,"Yes","No")</f>
        <v>No</v>
      </c>
      <c r="P8562" t="str">
        <f>IF(Table1[[#This Row],[Discount_Pct]]&gt;0.3,"High",IF(Table1[[#This Row],[Discount_Pct]]&gt;0.15,"Medium","Low"))</f>
        <v>Medium</v>
      </c>
      <c r="Q8562" t="str">
        <f>TEXT(Table1[[#This Row],[Date]],"MMM-YYYY")</f>
        <v>Nov-2024</v>
      </c>
      <c r="R8562" t="str">
        <f>IF(Table1[[#This Row],[Sales_Value]]&gt;500000,"Premium",IF(Table1[[#This Row],[Sales_Value]]&gt;100000,"Mid","Basic"))</f>
        <v>Basic</v>
      </c>
    </row>
    <row r="8563" spans="1:18" x14ac:dyDescent="0.3">
      <c r="A8563" s="1">
        <v>45297</v>
      </c>
      <c r="B8563" t="s">
        <v>8764</v>
      </c>
      <c r="C8563" t="s">
        <v>20</v>
      </c>
      <c r="D8563" t="s">
        <v>72</v>
      </c>
      <c r="E8563" t="s">
        <v>102</v>
      </c>
      <c r="F8563" t="s">
        <v>64</v>
      </c>
      <c r="G8563" t="s">
        <v>53</v>
      </c>
      <c r="H8563">
        <v>83</v>
      </c>
      <c r="I8563">
        <v>802.1</v>
      </c>
      <c r="J8563">
        <v>0.14000000000000001</v>
      </c>
      <c r="K8563">
        <v>57253.9</v>
      </c>
      <c r="L8563">
        <v>318.75</v>
      </c>
      <c r="M8563">
        <v>30797.65</v>
      </c>
      <c r="N8563" s="2">
        <f>Table1[[#This Row],[Profit]]/Table1[[#This Row],[Sales_Value]]</f>
        <v>0.53791357444645693</v>
      </c>
      <c r="O8563" s="3" t="str">
        <f>IF(Table1[[#This Row],[Profit]]&lt;0,"Yes","No")</f>
        <v>No</v>
      </c>
      <c r="P8563" t="str">
        <f>IF(Table1[[#This Row],[Discount_Pct]]&gt;0.3,"High",IF(Table1[[#This Row],[Discount_Pct]]&gt;0.15,"Medium","Low"))</f>
        <v>Low</v>
      </c>
      <c r="Q8563" t="str">
        <f>TEXT(Table1[[#This Row],[Date]],"MMM-YYYY")</f>
        <v>Jan-2024</v>
      </c>
      <c r="R8563" t="str">
        <f>IF(Table1[[#This Row],[Sales_Value]]&gt;500000,"Premium",IF(Table1[[#This Row],[Sales_Value]]&gt;100000,"Mid","Basic"))</f>
        <v>Basic</v>
      </c>
    </row>
    <row r="8564" spans="1:18" x14ac:dyDescent="0.3">
      <c r="A8564" s="1">
        <v>45613</v>
      </c>
      <c r="B8564" t="s">
        <v>8765</v>
      </c>
      <c r="C8564" t="s">
        <v>34</v>
      </c>
      <c r="D8564" t="s">
        <v>35</v>
      </c>
      <c r="E8564" t="s">
        <v>27</v>
      </c>
      <c r="F8564" t="s">
        <v>52</v>
      </c>
      <c r="G8564" t="s">
        <v>53</v>
      </c>
      <c r="H8564">
        <v>18</v>
      </c>
      <c r="I8564">
        <v>1664.2</v>
      </c>
      <c r="J8564">
        <v>0.09</v>
      </c>
      <c r="K8564">
        <v>27259.599999999999</v>
      </c>
      <c r="L8564">
        <v>1045.04</v>
      </c>
      <c r="M8564">
        <v>8448.8799999999992</v>
      </c>
      <c r="N8564" s="2">
        <f>Table1[[#This Row],[Profit]]/Table1[[#This Row],[Sales_Value]]</f>
        <v>0.30994145181880878</v>
      </c>
      <c r="O8564" s="3" t="str">
        <f>IF(Table1[[#This Row],[Profit]]&lt;0,"Yes","No")</f>
        <v>No</v>
      </c>
      <c r="P8564" t="str">
        <f>IF(Table1[[#This Row],[Discount_Pct]]&gt;0.3,"High",IF(Table1[[#This Row],[Discount_Pct]]&gt;0.15,"Medium","Low"))</f>
        <v>Low</v>
      </c>
      <c r="Q8564" t="str">
        <f>TEXT(Table1[[#This Row],[Date]],"MMM-YYYY")</f>
        <v>Nov-2024</v>
      </c>
      <c r="R8564" t="str">
        <f>IF(Table1[[#This Row],[Sales_Value]]&gt;500000,"Premium",IF(Table1[[#This Row],[Sales_Value]]&gt;100000,"Mid","Basic"))</f>
        <v>Basic</v>
      </c>
    </row>
    <row r="8565" spans="1:18" x14ac:dyDescent="0.3">
      <c r="A8565" s="1">
        <v>45481</v>
      </c>
      <c r="B8565" t="s">
        <v>8766</v>
      </c>
      <c r="C8565" t="s">
        <v>39</v>
      </c>
      <c r="D8565" t="s">
        <v>66</v>
      </c>
      <c r="E8565" t="s">
        <v>370</v>
      </c>
      <c r="F8565" t="s">
        <v>110</v>
      </c>
      <c r="G8565" t="s">
        <v>24</v>
      </c>
      <c r="H8565">
        <v>1</v>
      </c>
      <c r="I8565">
        <v>381.11</v>
      </c>
      <c r="J8565">
        <v>0.15</v>
      </c>
      <c r="K8565">
        <v>323.94</v>
      </c>
      <c r="L8565">
        <v>214.93</v>
      </c>
      <c r="M8565">
        <v>109.01</v>
      </c>
      <c r="N8565" s="2">
        <f>Table1[[#This Row],[Profit]]/Table1[[#This Row],[Sales_Value]]</f>
        <v>0.33651293449404213</v>
      </c>
      <c r="O8565" s="3" t="str">
        <f>IF(Table1[[#This Row],[Profit]]&lt;0,"Yes","No")</f>
        <v>No</v>
      </c>
      <c r="P8565" t="str">
        <f>IF(Table1[[#This Row],[Discount_Pct]]&gt;0.3,"High",IF(Table1[[#This Row],[Discount_Pct]]&gt;0.15,"Medium","Low"))</f>
        <v>Low</v>
      </c>
      <c r="Q8565" t="str">
        <f>TEXT(Table1[[#This Row],[Date]],"MMM-YYYY")</f>
        <v>Jul-2024</v>
      </c>
      <c r="R8565" t="str">
        <f>IF(Table1[[#This Row],[Sales_Value]]&gt;500000,"Premium",IF(Table1[[#This Row],[Sales_Value]]&gt;100000,"Mid","Basic"))</f>
        <v>Basic</v>
      </c>
    </row>
    <row r="8566" spans="1:18" x14ac:dyDescent="0.3">
      <c r="A8566" s="1">
        <v>45381</v>
      </c>
      <c r="B8566" t="s">
        <v>8767</v>
      </c>
      <c r="C8566" t="s">
        <v>34</v>
      </c>
      <c r="D8566" t="s">
        <v>105</v>
      </c>
      <c r="E8566" t="s">
        <v>214</v>
      </c>
      <c r="F8566" t="s">
        <v>134</v>
      </c>
      <c r="G8566" t="s">
        <v>24</v>
      </c>
      <c r="H8566">
        <v>74</v>
      </c>
      <c r="I8566">
        <v>122.61</v>
      </c>
      <c r="J8566">
        <v>0.01</v>
      </c>
      <c r="K8566">
        <v>8982.41</v>
      </c>
      <c r="L8566">
        <v>60.91</v>
      </c>
      <c r="M8566">
        <v>4475.07</v>
      </c>
      <c r="N8566" s="2">
        <f>Table1[[#This Row],[Profit]]/Table1[[#This Row],[Sales_Value]]</f>
        <v>0.49820371147609605</v>
      </c>
      <c r="O8566" s="3" t="str">
        <f>IF(Table1[[#This Row],[Profit]]&lt;0,"Yes","No")</f>
        <v>No</v>
      </c>
      <c r="P8566" t="str">
        <f>IF(Table1[[#This Row],[Discount_Pct]]&gt;0.3,"High",IF(Table1[[#This Row],[Discount_Pct]]&gt;0.15,"Medium","Low"))</f>
        <v>Low</v>
      </c>
      <c r="Q8566" t="str">
        <f>TEXT(Table1[[#This Row],[Date]],"MMM-YYYY")</f>
        <v>Mar-2024</v>
      </c>
      <c r="R8566" t="str">
        <f>IF(Table1[[#This Row],[Sales_Value]]&gt;500000,"Premium",IF(Table1[[#This Row],[Sales_Value]]&gt;100000,"Mid","Basic"))</f>
        <v>Basic</v>
      </c>
    </row>
    <row r="8567" spans="1:18" x14ac:dyDescent="0.3">
      <c r="A8567" s="1">
        <v>45487</v>
      </c>
      <c r="B8567" t="s">
        <v>8768</v>
      </c>
      <c r="C8567" t="s">
        <v>39</v>
      </c>
      <c r="D8567" t="s">
        <v>40</v>
      </c>
      <c r="E8567" t="s">
        <v>75</v>
      </c>
      <c r="F8567" t="s">
        <v>154</v>
      </c>
      <c r="G8567" t="s">
        <v>77</v>
      </c>
      <c r="H8567">
        <v>60</v>
      </c>
      <c r="I8567">
        <v>1314.38</v>
      </c>
      <c r="J8567">
        <v>0.21</v>
      </c>
      <c r="K8567">
        <v>62301.61</v>
      </c>
      <c r="L8567">
        <v>634.78</v>
      </c>
      <c r="M8567">
        <v>24214.81</v>
      </c>
      <c r="N8567" s="2">
        <f>Table1[[#This Row],[Profit]]/Table1[[#This Row],[Sales_Value]]</f>
        <v>0.38867069406392551</v>
      </c>
      <c r="O8567" s="3" t="str">
        <f>IF(Table1[[#This Row],[Profit]]&lt;0,"Yes","No")</f>
        <v>No</v>
      </c>
      <c r="P8567" t="str">
        <f>IF(Table1[[#This Row],[Discount_Pct]]&gt;0.3,"High",IF(Table1[[#This Row],[Discount_Pct]]&gt;0.15,"Medium","Low"))</f>
        <v>Medium</v>
      </c>
      <c r="Q8567" t="str">
        <f>TEXT(Table1[[#This Row],[Date]],"MMM-YYYY")</f>
        <v>Jul-2024</v>
      </c>
      <c r="R8567" t="str">
        <f>IF(Table1[[#This Row],[Sales_Value]]&gt;500000,"Premium",IF(Table1[[#This Row],[Sales_Value]]&gt;100000,"Mid","Basic"))</f>
        <v>Basic</v>
      </c>
    </row>
    <row r="8568" spans="1:18" x14ac:dyDescent="0.3">
      <c r="A8568" s="1">
        <v>45604</v>
      </c>
      <c r="B8568" t="s">
        <v>8769</v>
      </c>
      <c r="C8568" t="s">
        <v>14</v>
      </c>
      <c r="D8568" t="s">
        <v>26</v>
      </c>
      <c r="E8568" t="s">
        <v>252</v>
      </c>
      <c r="F8568" t="s">
        <v>134</v>
      </c>
      <c r="G8568" t="s">
        <v>24</v>
      </c>
      <c r="H8568">
        <v>23</v>
      </c>
      <c r="I8568">
        <v>129.26</v>
      </c>
      <c r="J8568">
        <v>0.19</v>
      </c>
      <c r="K8568">
        <v>2408.11</v>
      </c>
      <c r="L8568">
        <v>54.97</v>
      </c>
      <c r="M8568">
        <v>1143.8</v>
      </c>
      <c r="N8568" s="2">
        <f>Table1[[#This Row],[Profit]]/Table1[[#This Row],[Sales_Value]]</f>
        <v>0.47497830248618206</v>
      </c>
      <c r="O8568" s="3" t="str">
        <f>IF(Table1[[#This Row],[Profit]]&lt;0,"Yes","No")</f>
        <v>No</v>
      </c>
      <c r="P8568" t="str">
        <f>IF(Table1[[#This Row],[Discount_Pct]]&gt;0.3,"High",IF(Table1[[#This Row],[Discount_Pct]]&gt;0.15,"Medium","Low"))</f>
        <v>Medium</v>
      </c>
      <c r="Q8568" t="str">
        <f>TEXT(Table1[[#This Row],[Date]],"MMM-YYYY")</f>
        <v>Nov-2024</v>
      </c>
      <c r="R8568" t="str">
        <f>IF(Table1[[#This Row],[Sales_Value]]&gt;500000,"Premium",IF(Table1[[#This Row],[Sales_Value]]&gt;100000,"Mid","Basic"))</f>
        <v>Basic</v>
      </c>
    </row>
    <row r="8569" spans="1:18" x14ac:dyDescent="0.3">
      <c r="A8569" s="1">
        <v>45354</v>
      </c>
      <c r="B8569" t="s">
        <v>8770</v>
      </c>
      <c r="C8569" t="s">
        <v>34</v>
      </c>
      <c r="D8569" t="s">
        <v>35</v>
      </c>
      <c r="E8569" t="s">
        <v>177</v>
      </c>
      <c r="F8569" t="s">
        <v>28</v>
      </c>
      <c r="G8569" t="s">
        <v>18</v>
      </c>
      <c r="H8569">
        <v>36</v>
      </c>
      <c r="I8569">
        <v>2529.1999999999998</v>
      </c>
      <c r="J8569">
        <v>0.15</v>
      </c>
      <c r="K8569">
        <v>77393.52</v>
      </c>
      <c r="L8569">
        <v>1537.54</v>
      </c>
      <c r="M8569">
        <v>22042.080000000002</v>
      </c>
      <c r="N8569" s="2">
        <f>Table1[[#This Row],[Profit]]/Table1[[#This Row],[Sales_Value]]</f>
        <v>0.28480523950842396</v>
      </c>
      <c r="O8569" s="3" t="str">
        <f>IF(Table1[[#This Row],[Profit]]&lt;0,"Yes","No")</f>
        <v>No</v>
      </c>
      <c r="P8569" t="str">
        <f>IF(Table1[[#This Row],[Discount_Pct]]&gt;0.3,"High",IF(Table1[[#This Row],[Discount_Pct]]&gt;0.15,"Medium","Low"))</f>
        <v>Low</v>
      </c>
      <c r="Q8569" t="str">
        <f>TEXT(Table1[[#This Row],[Date]],"MMM-YYYY")</f>
        <v>Mar-2024</v>
      </c>
      <c r="R8569" t="str">
        <f>IF(Table1[[#This Row],[Sales_Value]]&gt;500000,"Premium",IF(Table1[[#This Row],[Sales_Value]]&gt;100000,"Mid","Basic"))</f>
        <v>Basic</v>
      </c>
    </row>
    <row r="8570" spans="1:18" x14ac:dyDescent="0.3">
      <c r="A8570" s="1">
        <v>45423</v>
      </c>
      <c r="B8570" t="s">
        <v>8771</v>
      </c>
      <c r="C8570" t="s">
        <v>20</v>
      </c>
      <c r="D8570" t="s">
        <v>30</v>
      </c>
      <c r="E8570" t="s">
        <v>238</v>
      </c>
      <c r="F8570" t="s">
        <v>152</v>
      </c>
      <c r="G8570" t="s">
        <v>24</v>
      </c>
      <c r="H8570">
        <v>41</v>
      </c>
      <c r="I8570">
        <v>24.38</v>
      </c>
      <c r="J8570">
        <v>0.14000000000000001</v>
      </c>
      <c r="K8570">
        <v>859.64</v>
      </c>
      <c r="L8570">
        <v>9.68</v>
      </c>
      <c r="M8570">
        <v>462.76</v>
      </c>
      <c r="N8570" s="2">
        <f>Table1[[#This Row],[Profit]]/Table1[[#This Row],[Sales_Value]]</f>
        <v>0.53831836582755577</v>
      </c>
      <c r="O8570" s="3" t="str">
        <f>IF(Table1[[#This Row],[Profit]]&lt;0,"Yes","No")</f>
        <v>No</v>
      </c>
      <c r="P8570" t="str">
        <f>IF(Table1[[#This Row],[Discount_Pct]]&gt;0.3,"High",IF(Table1[[#This Row],[Discount_Pct]]&gt;0.15,"Medium","Low"))</f>
        <v>Low</v>
      </c>
      <c r="Q8570" t="str">
        <f>TEXT(Table1[[#This Row],[Date]],"MMM-YYYY")</f>
        <v>May-2024</v>
      </c>
      <c r="R8570" t="str">
        <f>IF(Table1[[#This Row],[Sales_Value]]&gt;500000,"Premium",IF(Table1[[#This Row],[Sales_Value]]&gt;100000,"Mid","Basic"))</f>
        <v>Basic</v>
      </c>
    </row>
    <row r="8571" spans="1:18" x14ac:dyDescent="0.3">
      <c r="A8571" s="1">
        <v>45399</v>
      </c>
      <c r="B8571" t="s">
        <v>8772</v>
      </c>
      <c r="C8571" t="s">
        <v>34</v>
      </c>
      <c r="D8571" t="s">
        <v>80</v>
      </c>
      <c r="E8571" t="s">
        <v>75</v>
      </c>
      <c r="F8571" t="s">
        <v>61</v>
      </c>
      <c r="G8571" t="s">
        <v>53</v>
      </c>
      <c r="H8571">
        <v>66</v>
      </c>
      <c r="I8571">
        <v>3331.21</v>
      </c>
      <c r="J8571">
        <v>0</v>
      </c>
      <c r="K8571">
        <v>219859.86</v>
      </c>
      <c r="L8571">
        <v>2023.01</v>
      </c>
      <c r="M8571">
        <v>86341.2</v>
      </c>
      <c r="N8571" s="2">
        <f>Table1[[#This Row],[Profit]]/Table1[[#This Row],[Sales_Value]]</f>
        <v>0.39271015636960743</v>
      </c>
      <c r="O8571" s="3" t="str">
        <f>IF(Table1[[#This Row],[Profit]]&lt;0,"Yes","No")</f>
        <v>No</v>
      </c>
      <c r="P8571" t="str">
        <f>IF(Table1[[#This Row],[Discount_Pct]]&gt;0.3,"High",IF(Table1[[#This Row],[Discount_Pct]]&gt;0.15,"Medium","Low"))</f>
        <v>Low</v>
      </c>
      <c r="Q8571" t="str">
        <f>TEXT(Table1[[#This Row],[Date]],"MMM-YYYY")</f>
        <v>Apr-2024</v>
      </c>
      <c r="R8571" t="str">
        <f>IF(Table1[[#This Row],[Sales_Value]]&gt;500000,"Premium",IF(Table1[[#This Row],[Sales_Value]]&gt;100000,"Mid","Basic"))</f>
        <v>Mid</v>
      </c>
    </row>
    <row r="8572" spans="1:18" x14ac:dyDescent="0.3">
      <c r="A8572" s="1">
        <v>45367</v>
      </c>
      <c r="B8572" t="s">
        <v>8773</v>
      </c>
      <c r="C8572" t="s">
        <v>34</v>
      </c>
      <c r="D8572" t="s">
        <v>59</v>
      </c>
      <c r="E8572" t="s">
        <v>186</v>
      </c>
      <c r="F8572" t="s">
        <v>152</v>
      </c>
      <c r="G8572" t="s">
        <v>24</v>
      </c>
      <c r="H8572">
        <v>40</v>
      </c>
      <c r="I8572">
        <v>27.83</v>
      </c>
      <c r="J8572">
        <v>7.0000000000000007E-2</v>
      </c>
      <c r="K8572">
        <v>1035.28</v>
      </c>
      <c r="L8572">
        <v>9.2200000000000006</v>
      </c>
      <c r="M8572">
        <v>666.48</v>
      </c>
      <c r="N8572" s="2">
        <f>Table1[[#This Row],[Profit]]/Table1[[#This Row],[Sales_Value]]</f>
        <v>0.64376786956185772</v>
      </c>
      <c r="O8572" s="3" t="str">
        <f>IF(Table1[[#This Row],[Profit]]&lt;0,"Yes","No")</f>
        <v>No</v>
      </c>
      <c r="P8572" t="str">
        <f>IF(Table1[[#This Row],[Discount_Pct]]&gt;0.3,"High",IF(Table1[[#This Row],[Discount_Pct]]&gt;0.15,"Medium","Low"))</f>
        <v>Low</v>
      </c>
      <c r="Q8572" t="str">
        <f>TEXT(Table1[[#This Row],[Date]],"MMM-YYYY")</f>
        <v>Mar-2024</v>
      </c>
      <c r="R8572" t="str">
        <f>IF(Table1[[#This Row],[Sales_Value]]&gt;500000,"Premium",IF(Table1[[#This Row],[Sales_Value]]&gt;100000,"Mid","Basic"))</f>
        <v>Basic</v>
      </c>
    </row>
    <row r="8573" spans="1:18" x14ac:dyDescent="0.3">
      <c r="A8573" s="1">
        <v>45502</v>
      </c>
      <c r="B8573" t="s">
        <v>8774</v>
      </c>
      <c r="C8573" t="s">
        <v>20</v>
      </c>
      <c r="D8573" t="s">
        <v>21</v>
      </c>
      <c r="E8573" t="s">
        <v>298</v>
      </c>
      <c r="F8573" t="s">
        <v>103</v>
      </c>
      <c r="G8573" t="s">
        <v>24</v>
      </c>
      <c r="H8573">
        <v>36</v>
      </c>
      <c r="I8573">
        <v>216.91</v>
      </c>
      <c r="J8573">
        <v>0.21</v>
      </c>
      <c r="K8573">
        <v>6168.92</v>
      </c>
      <c r="L8573">
        <v>135.63999999999999</v>
      </c>
      <c r="M8573">
        <v>1285.8800000000001</v>
      </c>
      <c r="N8573" s="2">
        <f>Table1[[#This Row],[Profit]]/Table1[[#This Row],[Sales_Value]]</f>
        <v>0.20844491418270947</v>
      </c>
      <c r="O8573" s="3" t="str">
        <f>IF(Table1[[#This Row],[Profit]]&lt;0,"Yes","No")</f>
        <v>No</v>
      </c>
      <c r="P8573" t="str">
        <f>IF(Table1[[#This Row],[Discount_Pct]]&gt;0.3,"High",IF(Table1[[#This Row],[Discount_Pct]]&gt;0.15,"Medium","Low"))</f>
        <v>Medium</v>
      </c>
      <c r="Q8573" t="str">
        <f>TEXT(Table1[[#This Row],[Date]],"MMM-YYYY")</f>
        <v>Jul-2024</v>
      </c>
      <c r="R8573" t="str">
        <f>IF(Table1[[#This Row],[Sales_Value]]&gt;500000,"Premium",IF(Table1[[#This Row],[Sales_Value]]&gt;100000,"Mid","Basic"))</f>
        <v>Basic</v>
      </c>
    </row>
    <row r="8574" spans="1:18" x14ac:dyDescent="0.3">
      <c r="A8574" s="1">
        <v>45292</v>
      </c>
      <c r="B8574" t="s">
        <v>8775</v>
      </c>
      <c r="C8574" t="s">
        <v>14</v>
      </c>
      <c r="D8574" t="s">
        <v>144</v>
      </c>
      <c r="E8574" t="s">
        <v>291</v>
      </c>
      <c r="F8574" t="s">
        <v>422</v>
      </c>
      <c r="G8574" t="s">
        <v>24</v>
      </c>
      <c r="H8574">
        <v>34</v>
      </c>
      <c r="I8574">
        <v>454.19</v>
      </c>
      <c r="J8574">
        <v>0.05</v>
      </c>
      <c r="K8574">
        <v>14670.34</v>
      </c>
      <c r="L8574">
        <v>260.43</v>
      </c>
      <c r="M8574">
        <v>5815.72</v>
      </c>
      <c r="N8574" s="2">
        <f>Table1[[#This Row],[Profit]]/Table1[[#This Row],[Sales_Value]]</f>
        <v>0.39642707667306964</v>
      </c>
      <c r="O8574" s="3" t="str">
        <f>IF(Table1[[#This Row],[Profit]]&lt;0,"Yes","No")</f>
        <v>No</v>
      </c>
      <c r="P8574" t="str">
        <f>IF(Table1[[#This Row],[Discount_Pct]]&gt;0.3,"High",IF(Table1[[#This Row],[Discount_Pct]]&gt;0.15,"Medium","Low"))</f>
        <v>Low</v>
      </c>
      <c r="Q8574" t="str">
        <f>TEXT(Table1[[#This Row],[Date]],"MMM-YYYY")</f>
        <v>Jan-2024</v>
      </c>
      <c r="R8574" t="str">
        <f>IF(Table1[[#This Row],[Sales_Value]]&gt;500000,"Premium",IF(Table1[[#This Row],[Sales_Value]]&gt;100000,"Mid","Basic"))</f>
        <v>Basic</v>
      </c>
    </row>
    <row r="8575" spans="1:18" x14ac:dyDescent="0.3">
      <c r="A8575" s="1">
        <v>45531</v>
      </c>
      <c r="B8575" t="s">
        <v>8776</v>
      </c>
      <c r="C8575" t="s">
        <v>20</v>
      </c>
      <c r="D8575" t="s">
        <v>72</v>
      </c>
      <c r="E8575" t="s">
        <v>125</v>
      </c>
      <c r="F8575" t="s">
        <v>154</v>
      </c>
      <c r="G8575" t="s">
        <v>77</v>
      </c>
      <c r="H8575">
        <v>8</v>
      </c>
      <c r="I8575">
        <v>1280.08</v>
      </c>
      <c r="J8575">
        <v>0</v>
      </c>
      <c r="K8575">
        <v>10240.64</v>
      </c>
      <c r="L8575">
        <v>600.53</v>
      </c>
      <c r="M8575">
        <v>5436.4</v>
      </c>
      <c r="N8575" s="2">
        <f>Table1[[#This Row],[Profit]]/Table1[[#This Row],[Sales_Value]]</f>
        <v>0.53086525842134868</v>
      </c>
      <c r="O8575" s="3" t="str">
        <f>IF(Table1[[#This Row],[Profit]]&lt;0,"Yes","No")</f>
        <v>No</v>
      </c>
      <c r="P8575" t="str">
        <f>IF(Table1[[#This Row],[Discount_Pct]]&gt;0.3,"High",IF(Table1[[#This Row],[Discount_Pct]]&gt;0.15,"Medium","Low"))</f>
        <v>Low</v>
      </c>
      <c r="Q8575" t="str">
        <f>TEXT(Table1[[#This Row],[Date]],"MMM-YYYY")</f>
        <v>Aug-2024</v>
      </c>
      <c r="R8575" t="str">
        <f>IF(Table1[[#This Row],[Sales_Value]]&gt;500000,"Premium",IF(Table1[[#This Row],[Sales_Value]]&gt;100000,"Mid","Basic"))</f>
        <v>Basic</v>
      </c>
    </row>
    <row r="8576" spans="1:18" x14ac:dyDescent="0.3">
      <c r="A8576" s="1">
        <v>45654</v>
      </c>
      <c r="B8576" t="s">
        <v>8777</v>
      </c>
      <c r="C8576" t="s">
        <v>39</v>
      </c>
      <c r="D8576" t="s">
        <v>108</v>
      </c>
      <c r="E8576" t="s">
        <v>177</v>
      </c>
      <c r="F8576" t="s">
        <v>32</v>
      </c>
      <c r="G8576" t="s">
        <v>18</v>
      </c>
      <c r="H8576">
        <v>55</v>
      </c>
      <c r="I8576">
        <v>11092.38</v>
      </c>
      <c r="J8576">
        <v>0</v>
      </c>
      <c r="K8576">
        <v>610080.9</v>
      </c>
      <c r="L8576">
        <v>9666.8700000000008</v>
      </c>
      <c r="M8576">
        <v>78403.05</v>
      </c>
      <c r="N8576" s="2">
        <f>Table1[[#This Row],[Profit]]/Table1[[#This Row],[Sales_Value]]</f>
        <v>0.12851254645080676</v>
      </c>
      <c r="O8576" s="3" t="str">
        <f>IF(Table1[[#This Row],[Profit]]&lt;0,"Yes","No")</f>
        <v>No</v>
      </c>
      <c r="P8576" t="str">
        <f>IF(Table1[[#This Row],[Discount_Pct]]&gt;0.3,"High",IF(Table1[[#This Row],[Discount_Pct]]&gt;0.15,"Medium","Low"))</f>
        <v>Low</v>
      </c>
      <c r="Q8576" t="str">
        <f>TEXT(Table1[[#This Row],[Date]],"MMM-YYYY")</f>
        <v>Dec-2024</v>
      </c>
      <c r="R8576" t="str">
        <f>IF(Table1[[#This Row],[Sales_Value]]&gt;500000,"Premium",IF(Table1[[#This Row],[Sales_Value]]&gt;100000,"Mid","Basic"))</f>
        <v>Premium</v>
      </c>
    </row>
    <row r="8577" spans="1:18" x14ac:dyDescent="0.3">
      <c r="A8577" s="1">
        <v>45582</v>
      </c>
      <c r="B8577" t="s">
        <v>8778</v>
      </c>
      <c r="C8577" t="s">
        <v>14</v>
      </c>
      <c r="D8577" t="s">
        <v>26</v>
      </c>
      <c r="E8577" t="s">
        <v>370</v>
      </c>
      <c r="F8577" t="s">
        <v>146</v>
      </c>
      <c r="G8577" t="s">
        <v>24</v>
      </c>
      <c r="H8577">
        <v>20</v>
      </c>
      <c r="I8577">
        <v>50.25</v>
      </c>
      <c r="J8577">
        <v>0.09</v>
      </c>
      <c r="K8577">
        <v>914.55</v>
      </c>
      <c r="L8577">
        <v>32.53</v>
      </c>
      <c r="M8577">
        <v>263.95</v>
      </c>
      <c r="N8577" s="2">
        <f>Table1[[#This Row],[Profit]]/Table1[[#This Row],[Sales_Value]]</f>
        <v>0.288611885626811</v>
      </c>
      <c r="O8577" s="3" t="str">
        <f>IF(Table1[[#This Row],[Profit]]&lt;0,"Yes","No")</f>
        <v>No</v>
      </c>
      <c r="P8577" t="str">
        <f>IF(Table1[[#This Row],[Discount_Pct]]&gt;0.3,"High",IF(Table1[[#This Row],[Discount_Pct]]&gt;0.15,"Medium","Low"))</f>
        <v>Low</v>
      </c>
      <c r="Q8577" t="str">
        <f>TEXT(Table1[[#This Row],[Date]],"MMM-YYYY")</f>
        <v>Oct-2024</v>
      </c>
      <c r="R8577" t="str">
        <f>IF(Table1[[#This Row],[Sales_Value]]&gt;500000,"Premium",IF(Table1[[#This Row],[Sales_Value]]&gt;100000,"Mid","Basic"))</f>
        <v>Basic</v>
      </c>
    </row>
    <row r="8578" spans="1:18" x14ac:dyDescent="0.3">
      <c r="A8578" s="1">
        <v>45644</v>
      </c>
      <c r="B8578" t="s">
        <v>8779</v>
      </c>
      <c r="C8578" t="s">
        <v>20</v>
      </c>
      <c r="D8578" t="s">
        <v>148</v>
      </c>
      <c r="E8578" t="s">
        <v>48</v>
      </c>
      <c r="F8578" t="s">
        <v>152</v>
      </c>
      <c r="G8578" t="s">
        <v>24</v>
      </c>
      <c r="H8578">
        <v>71</v>
      </c>
      <c r="I8578">
        <v>22.49</v>
      </c>
      <c r="J8578">
        <v>0.16</v>
      </c>
      <c r="K8578">
        <v>1341.3</v>
      </c>
      <c r="L8578">
        <v>10.27</v>
      </c>
      <c r="M8578">
        <v>612.13</v>
      </c>
      <c r="N8578" s="2">
        <f>Table1[[#This Row],[Profit]]/Table1[[#This Row],[Sales_Value]]</f>
        <v>0.45637068515619178</v>
      </c>
      <c r="O8578" s="3" t="str">
        <f>IF(Table1[[#This Row],[Profit]]&lt;0,"Yes","No")</f>
        <v>No</v>
      </c>
      <c r="P8578" t="str">
        <f>IF(Table1[[#This Row],[Discount_Pct]]&gt;0.3,"High",IF(Table1[[#This Row],[Discount_Pct]]&gt;0.15,"Medium","Low"))</f>
        <v>Medium</v>
      </c>
      <c r="Q8578" t="str">
        <f>TEXT(Table1[[#This Row],[Date]],"MMM-YYYY")</f>
        <v>Dec-2024</v>
      </c>
      <c r="R8578" t="str">
        <f>IF(Table1[[#This Row],[Sales_Value]]&gt;500000,"Premium",IF(Table1[[#This Row],[Sales_Value]]&gt;100000,"Mid","Basic"))</f>
        <v>Basic</v>
      </c>
    </row>
    <row r="8579" spans="1:18" x14ac:dyDescent="0.3">
      <c r="A8579" s="1">
        <v>45406</v>
      </c>
      <c r="B8579" t="s">
        <v>8780</v>
      </c>
      <c r="C8579" t="s">
        <v>20</v>
      </c>
      <c r="D8579" t="s">
        <v>72</v>
      </c>
      <c r="E8579" t="s">
        <v>234</v>
      </c>
      <c r="F8579" t="s">
        <v>49</v>
      </c>
      <c r="G8579" t="s">
        <v>24</v>
      </c>
      <c r="H8579">
        <v>67</v>
      </c>
      <c r="I8579">
        <v>77.09</v>
      </c>
      <c r="J8579">
        <v>0.02</v>
      </c>
      <c r="K8579">
        <v>5061.7299999999996</v>
      </c>
      <c r="L8579">
        <v>40.28</v>
      </c>
      <c r="M8579">
        <v>2362.9699999999998</v>
      </c>
      <c r="N8579" s="2">
        <f>Table1[[#This Row],[Profit]]/Table1[[#This Row],[Sales_Value]]</f>
        <v>0.46683051051715518</v>
      </c>
      <c r="O8579" s="3" t="str">
        <f>IF(Table1[[#This Row],[Profit]]&lt;0,"Yes","No")</f>
        <v>No</v>
      </c>
      <c r="P8579" t="str">
        <f>IF(Table1[[#This Row],[Discount_Pct]]&gt;0.3,"High",IF(Table1[[#This Row],[Discount_Pct]]&gt;0.15,"Medium","Low"))</f>
        <v>Low</v>
      </c>
      <c r="Q8579" t="str">
        <f>TEXT(Table1[[#This Row],[Date]],"MMM-YYYY")</f>
        <v>Apr-2024</v>
      </c>
      <c r="R8579" t="str">
        <f>IF(Table1[[#This Row],[Sales_Value]]&gt;500000,"Premium",IF(Table1[[#This Row],[Sales_Value]]&gt;100000,"Mid","Basic"))</f>
        <v>Basic</v>
      </c>
    </row>
    <row r="8580" spans="1:18" x14ac:dyDescent="0.3">
      <c r="A8580" s="1">
        <v>45322</v>
      </c>
      <c r="B8580" t="s">
        <v>8781</v>
      </c>
      <c r="C8580" t="s">
        <v>39</v>
      </c>
      <c r="D8580" t="s">
        <v>40</v>
      </c>
      <c r="E8580" t="s">
        <v>27</v>
      </c>
      <c r="F8580" t="s">
        <v>17</v>
      </c>
      <c r="G8580" t="s">
        <v>18</v>
      </c>
      <c r="H8580">
        <v>5</v>
      </c>
      <c r="I8580">
        <v>30599.51</v>
      </c>
      <c r="J8580">
        <v>0.6</v>
      </c>
      <c r="K8580">
        <v>61199.02</v>
      </c>
      <c r="L8580">
        <v>22593.01</v>
      </c>
      <c r="M8580">
        <v>12492.94</v>
      </c>
      <c r="N8580" s="2">
        <f>Table1[[#This Row],[Profit]]/Table1[[#This Row],[Sales_Value]]</f>
        <v>0.20413627538480195</v>
      </c>
      <c r="O8580" s="3" t="str">
        <f>IF(Table1[[#This Row],[Profit]]&lt;0,"Yes","No")</f>
        <v>No</v>
      </c>
      <c r="P8580" t="str">
        <f>IF(Table1[[#This Row],[Discount_Pct]]&gt;0.3,"High",IF(Table1[[#This Row],[Discount_Pct]]&gt;0.15,"Medium","Low"))</f>
        <v>High</v>
      </c>
      <c r="Q8580" t="str">
        <f>TEXT(Table1[[#This Row],[Date]],"MMM-YYYY")</f>
        <v>Jan-2024</v>
      </c>
      <c r="R8580" t="str">
        <f>IF(Table1[[#This Row],[Sales_Value]]&gt;500000,"Premium",IF(Table1[[#This Row],[Sales_Value]]&gt;100000,"Mid","Basic"))</f>
        <v>Basic</v>
      </c>
    </row>
    <row r="8581" spans="1:18" x14ac:dyDescent="0.3">
      <c r="A8581" s="1">
        <v>45621</v>
      </c>
      <c r="B8581" t="s">
        <v>8782</v>
      </c>
      <c r="C8581" t="s">
        <v>14</v>
      </c>
      <c r="D8581" t="s">
        <v>160</v>
      </c>
      <c r="E8581" t="s">
        <v>60</v>
      </c>
      <c r="F8581" t="s">
        <v>106</v>
      </c>
      <c r="G8581" t="s">
        <v>77</v>
      </c>
      <c r="H8581">
        <v>56</v>
      </c>
      <c r="I8581">
        <v>226.93</v>
      </c>
      <c r="J8581">
        <v>0.09</v>
      </c>
      <c r="K8581">
        <v>11564.35</v>
      </c>
      <c r="L8581">
        <v>83.41</v>
      </c>
      <c r="M8581">
        <v>6893.39</v>
      </c>
      <c r="N8581" s="2">
        <f>Table1[[#This Row],[Profit]]/Table1[[#This Row],[Sales_Value]]</f>
        <v>0.59608970672800465</v>
      </c>
      <c r="O8581" s="3" t="str">
        <f>IF(Table1[[#This Row],[Profit]]&lt;0,"Yes","No")</f>
        <v>No</v>
      </c>
      <c r="P8581" t="str">
        <f>IF(Table1[[#This Row],[Discount_Pct]]&gt;0.3,"High",IF(Table1[[#This Row],[Discount_Pct]]&gt;0.15,"Medium","Low"))</f>
        <v>Low</v>
      </c>
      <c r="Q8581" t="str">
        <f>TEXT(Table1[[#This Row],[Date]],"MMM-YYYY")</f>
        <v>Nov-2024</v>
      </c>
      <c r="R8581" t="str">
        <f>IF(Table1[[#This Row],[Sales_Value]]&gt;500000,"Premium",IF(Table1[[#This Row],[Sales_Value]]&gt;100000,"Mid","Basic"))</f>
        <v>Basic</v>
      </c>
    </row>
    <row r="8582" spans="1:18" x14ac:dyDescent="0.3">
      <c r="A8582" s="1">
        <v>45533</v>
      </c>
      <c r="B8582" t="s">
        <v>8783</v>
      </c>
      <c r="C8582" t="s">
        <v>39</v>
      </c>
      <c r="D8582" t="s">
        <v>66</v>
      </c>
      <c r="E8582" t="s">
        <v>115</v>
      </c>
      <c r="F8582" t="s">
        <v>61</v>
      </c>
      <c r="G8582" t="s">
        <v>53</v>
      </c>
      <c r="H8582">
        <v>42</v>
      </c>
      <c r="I8582">
        <v>3280.95</v>
      </c>
      <c r="J8582">
        <v>0.25</v>
      </c>
      <c r="K8582">
        <v>103349.93</v>
      </c>
      <c r="L8582">
        <v>1824.27</v>
      </c>
      <c r="M8582">
        <v>26730.58</v>
      </c>
      <c r="N8582" s="2">
        <f>Table1[[#This Row],[Profit]]/Table1[[#This Row],[Sales_Value]]</f>
        <v>0.25864149109728474</v>
      </c>
      <c r="O8582" s="3" t="str">
        <f>IF(Table1[[#This Row],[Profit]]&lt;0,"Yes","No")</f>
        <v>No</v>
      </c>
      <c r="P8582" t="str">
        <f>IF(Table1[[#This Row],[Discount_Pct]]&gt;0.3,"High",IF(Table1[[#This Row],[Discount_Pct]]&gt;0.15,"Medium","Low"))</f>
        <v>Medium</v>
      </c>
      <c r="Q8582" t="str">
        <f>TEXT(Table1[[#This Row],[Date]],"MMM-YYYY")</f>
        <v>Aug-2024</v>
      </c>
      <c r="R8582" t="str">
        <f>IF(Table1[[#This Row],[Sales_Value]]&gt;500000,"Premium",IF(Table1[[#This Row],[Sales_Value]]&gt;100000,"Mid","Basic"))</f>
        <v>Mid</v>
      </c>
    </row>
    <row r="8583" spans="1:18" x14ac:dyDescent="0.3">
      <c r="A8583" s="1">
        <v>45352</v>
      </c>
      <c r="B8583" t="s">
        <v>8784</v>
      </c>
      <c r="C8583" t="s">
        <v>34</v>
      </c>
      <c r="D8583" t="s">
        <v>207</v>
      </c>
      <c r="E8583" t="s">
        <v>303</v>
      </c>
      <c r="F8583" t="s">
        <v>156</v>
      </c>
      <c r="G8583" t="s">
        <v>18</v>
      </c>
      <c r="H8583">
        <v>7</v>
      </c>
      <c r="I8583">
        <v>20085.68</v>
      </c>
      <c r="J8583">
        <v>0.19</v>
      </c>
      <c r="K8583">
        <v>113885.81</v>
      </c>
      <c r="L8583">
        <v>16467.38</v>
      </c>
      <c r="M8583">
        <v>-1385.85</v>
      </c>
      <c r="N8583" s="2">
        <f>Table1[[#This Row],[Profit]]/Table1[[#This Row],[Sales_Value]]</f>
        <v>-1.216876799664506E-2</v>
      </c>
      <c r="O8583" s="3" t="str">
        <f>IF(Table1[[#This Row],[Profit]]&lt;0,"Yes","No")</f>
        <v>Yes</v>
      </c>
      <c r="P8583" t="str">
        <f>IF(Table1[[#This Row],[Discount_Pct]]&gt;0.3,"High",IF(Table1[[#This Row],[Discount_Pct]]&gt;0.15,"Medium","Low"))</f>
        <v>Medium</v>
      </c>
      <c r="Q8583" t="str">
        <f>TEXT(Table1[[#This Row],[Date]],"MMM-YYYY")</f>
        <v>Mar-2024</v>
      </c>
      <c r="R8583" t="str">
        <f>IF(Table1[[#This Row],[Sales_Value]]&gt;500000,"Premium",IF(Table1[[#This Row],[Sales_Value]]&gt;100000,"Mid","Basic"))</f>
        <v>Mid</v>
      </c>
    </row>
    <row r="8584" spans="1:18" x14ac:dyDescent="0.3">
      <c r="A8584" s="1">
        <v>45415</v>
      </c>
      <c r="B8584" t="s">
        <v>8785</v>
      </c>
      <c r="C8584" t="s">
        <v>39</v>
      </c>
      <c r="D8584" t="s">
        <v>192</v>
      </c>
      <c r="E8584" t="s">
        <v>51</v>
      </c>
      <c r="F8584" t="s">
        <v>82</v>
      </c>
      <c r="G8584" t="s">
        <v>24</v>
      </c>
      <c r="H8584">
        <v>29</v>
      </c>
      <c r="I8584">
        <v>99.42</v>
      </c>
      <c r="J8584">
        <v>0.21</v>
      </c>
      <c r="K8584">
        <v>2277.71</v>
      </c>
      <c r="L8584">
        <v>53.44</v>
      </c>
      <c r="M8584">
        <v>727.95</v>
      </c>
      <c r="N8584" s="2">
        <f>Table1[[#This Row],[Profit]]/Table1[[#This Row],[Sales_Value]]</f>
        <v>0.3195973148469296</v>
      </c>
      <c r="O8584" s="3" t="str">
        <f>IF(Table1[[#This Row],[Profit]]&lt;0,"Yes","No")</f>
        <v>No</v>
      </c>
      <c r="P8584" t="str">
        <f>IF(Table1[[#This Row],[Discount_Pct]]&gt;0.3,"High",IF(Table1[[#This Row],[Discount_Pct]]&gt;0.15,"Medium","Low"))</f>
        <v>Medium</v>
      </c>
      <c r="Q8584" t="str">
        <f>TEXT(Table1[[#This Row],[Date]],"MMM-YYYY")</f>
        <v>May-2024</v>
      </c>
      <c r="R8584" t="str">
        <f>IF(Table1[[#This Row],[Sales_Value]]&gt;500000,"Premium",IF(Table1[[#This Row],[Sales_Value]]&gt;100000,"Mid","Basic"))</f>
        <v>Basic</v>
      </c>
    </row>
    <row r="8585" spans="1:18" x14ac:dyDescent="0.3">
      <c r="A8585" s="1">
        <v>45323</v>
      </c>
      <c r="B8585" t="s">
        <v>8786</v>
      </c>
      <c r="C8585" t="s">
        <v>14</v>
      </c>
      <c r="D8585" t="s">
        <v>160</v>
      </c>
      <c r="E8585" t="s">
        <v>48</v>
      </c>
      <c r="F8585" t="s">
        <v>49</v>
      </c>
      <c r="G8585" t="s">
        <v>24</v>
      </c>
      <c r="H8585">
        <v>95</v>
      </c>
      <c r="I8585">
        <v>79.77</v>
      </c>
      <c r="J8585">
        <v>0</v>
      </c>
      <c r="K8585">
        <v>7578.15</v>
      </c>
      <c r="L8585">
        <v>43.41</v>
      </c>
      <c r="M8585">
        <v>3454.2</v>
      </c>
      <c r="N8585" s="2">
        <f>Table1[[#This Row],[Profit]]/Table1[[#This Row],[Sales_Value]]</f>
        <v>0.4558104550582926</v>
      </c>
      <c r="O8585" s="3" t="str">
        <f>IF(Table1[[#This Row],[Profit]]&lt;0,"Yes","No")</f>
        <v>No</v>
      </c>
      <c r="P8585" t="str">
        <f>IF(Table1[[#This Row],[Discount_Pct]]&gt;0.3,"High",IF(Table1[[#This Row],[Discount_Pct]]&gt;0.15,"Medium","Low"))</f>
        <v>Low</v>
      </c>
      <c r="Q8585" t="str">
        <f>TEXT(Table1[[#This Row],[Date]],"MMM-YYYY")</f>
        <v>Feb-2024</v>
      </c>
      <c r="R8585" t="str">
        <f>IF(Table1[[#This Row],[Sales_Value]]&gt;500000,"Premium",IF(Table1[[#This Row],[Sales_Value]]&gt;100000,"Mid","Basic"))</f>
        <v>Basic</v>
      </c>
    </row>
    <row r="8586" spans="1:18" x14ac:dyDescent="0.3">
      <c r="A8586" s="1">
        <v>45506</v>
      </c>
      <c r="B8586" t="s">
        <v>8787</v>
      </c>
      <c r="C8586" t="s">
        <v>14</v>
      </c>
      <c r="D8586" t="s">
        <v>15</v>
      </c>
      <c r="E8586" t="s">
        <v>303</v>
      </c>
      <c r="F8586" t="s">
        <v>255</v>
      </c>
      <c r="G8586" t="s">
        <v>53</v>
      </c>
      <c r="H8586">
        <v>79</v>
      </c>
      <c r="I8586">
        <v>2862.71</v>
      </c>
      <c r="J8586">
        <v>0.13</v>
      </c>
      <c r="K8586">
        <v>196754.06</v>
      </c>
      <c r="L8586">
        <v>1483.66</v>
      </c>
      <c r="M8586">
        <v>79544.92</v>
      </c>
      <c r="N8586" s="2">
        <f>Table1[[#This Row],[Profit]]/Table1[[#This Row],[Sales_Value]]</f>
        <v>0.40428604116225098</v>
      </c>
      <c r="O8586" s="3" t="str">
        <f>IF(Table1[[#This Row],[Profit]]&lt;0,"Yes","No")</f>
        <v>No</v>
      </c>
      <c r="P8586" t="str">
        <f>IF(Table1[[#This Row],[Discount_Pct]]&gt;0.3,"High",IF(Table1[[#This Row],[Discount_Pct]]&gt;0.15,"Medium","Low"))</f>
        <v>Low</v>
      </c>
      <c r="Q8586" t="str">
        <f>TEXT(Table1[[#This Row],[Date]],"MMM-YYYY")</f>
        <v>Aug-2024</v>
      </c>
      <c r="R8586" t="str">
        <f>IF(Table1[[#This Row],[Sales_Value]]&gt;500000,"Premium",IF(Table1[[#This Row],[Sales_Value]]&gt;100000,"Mid","Basic"))</f>
        <v>Mid</v>
      </c>
    </row>
    <row r="8587" spans="1:18" x14ac:dyDescent="0.3">
      <c r="A8587" s="1">
        <v>45371</v>
      </c>
      <c r="B8587" t="s">
        <v>8788</v>
      </c>
      <c r="C8587" t="s">
        <v>14</v>
      </c>
      <c r="D8587" t="s">
        <v>26</v>
      </c>
      <c r="E8587" t="s">
        <v>31</v>
      </c>
      <c r="F8587" t="s">
        <v>110</v>
      </c>
      <c r="G8587" t="s">
        <v>24</v>
      </c>
      <c r="H8587">
        <v>81</v>
      </c>
      <c r="I8587">
        <v>313.29000000000002</v>
      </c>
      <c r="J8587">
        <v>0.06</v>
      </c>
      <c r="K8587">
        <v>23853.9</v>
      </c>
      <c r="L8587">
        <v>223.54</v>
      </c>
      <c r="M8587">
        <v>5747.16</v>
      </c>
      <c r="N8587" s="2">
        <f>Table1[[#This Row],[Profit]]/Table1[[#This Row],[Sales_Value]]</f>
        <v>0.24093167155056402</v>
      </c>
      <c r="O8587" s="3" t="str">
        <f>IF(Table1[[#This Row],[Profit]]&lt;0,"Yes","No")</f>
        <v>No</v>
      </c>
      <c r="P8587" t="str">
        <f>IF(Table1[[#This Row],[Discount_Pct]]&gt;0.3,"High",IF(Table1[[#This Row],[Discount_Pct]]&gt;0.15,"Medium","Low"))</f>
        <v>Low</v>
      </c>
      <c r="Q8587" t="str">
        <f>TEXT(Table1[[#This Row],[Date]],"MMM-YYYY")</f>
        <v>Mar-2024</v>
      </c>
      <c r="R8587" t="str">
        <f>IF(Table1[[#This Row],[Sales_Value]]&gt;500000,"Premium",IF(Table1[[#This Row],[Sales_Value]]&gt;100000,"Mid","Basic"))</f>
        <v>Basic</v>
      </c>
    </row>
    <row r="8588" spans="1:18" x14ac:dyDescent="0.3">
      <c r="A8588" s="1">
        <v>45318</v>
      </c>
      <c r="B8588" t="s">
        <v>8789</v>
      </c>
      <c r="C8588" t="s">
        <v>34</v>
      </c>
      <c r="D8588" t="s">
        <v>35</v>
      </c>
      <c r="E8588" t="s">
        <v>288</v>
      </c>
      <c r="F8588" t="s">
        <v>264</v>
      </c>
      <c r="G8588" t="s">
        <v>77</v>
      </c>
      <c r="H8588">
        <v>15</v>
      </c>
      <c r="I8588">
        <v>3190.36</v>
      </c>
      <c r="J8588">
        <v>0.12</v>
      </c>
      <c r="K8588">
        <v>42112.75</v>
      </c>
      <c r="L8588">
        <v>1688.34</v>
      </c>
      <c r="M8588">
        <v>16787.650000000001</v>
      </c>
      <c r="N8588" s="2">
        <f>Table1[[#This Row],[Profit]]/Table1[[#This Row],[Sales_Value]]</f>
        <v>0.39863580507091084</v>
      </c>
      <c r="O8588" s="3" t="str">
        <f>IF(Table1[[#This Row],[Profit]]&lt;0,"Yes","No")</f>
        <v>No</v>
      </c>
      <c r="P8588" t="str">
        <f>IF(Table1[[#This Row],[Discount_Pct]]&gt;0.3,"High",IF(Table1[[#This Row],[Discount_Pct]]&gt;0.15,"Medium","Low"))</f>
        <v>Low</v>
      </c>
      <c r="Q8588" t="str">
        <f>TEXT(Table1[[#This Row],[Date]],"MMM-YYYY")</f>
        <v>Jan-2024</v>
      </c>
      <c r="R8588" t="str">
        <f>IF(Table1[[#This Row],[Sales_Value]]&gt;500000,"Premium",IF(Table1[[#This Row],[Sales_Value]]&gt;100000,"Mid","Basic"))</f>
        <v>Basic</v>
      </c>
    </row>
    <row r="8589" spans="1:18" x14ac:dyDescent="0.3">
      <c r="A8589" s="1">
        <v>45353</v>
      </c>
      <c r="B8589" t="s">
        <v>8790</v>
      </c>
      <c r="C8589" t="s">
        <v>20</v>
      </c>
      <c r="D8589" t="s">
        <v>21</v>
      </c>
      <c r="E8589" t="s">
        <v>629</v>
      </c>
      <c r="F8589" t="s">
        <v>64</v>
      </c>
      <c r="G8589" t="s">
        <v>53</v>
      </c>
      <c r="H8589">
        <v>49</v>
      </c>
      <c r="I8589">
        <v>779.66</v>
      </c>
      <c r="J8589">
        <v>0.16</v>
      </c>
      <c r="K8589">
        <v>32090.81</v>
      </c>
      <c r="L8589">
        <v>312.33999999999997</v>
      </c>
      <c r="M8589">
        <v>16786.150000000001</v>
      </c>
      <c r="N8589" s="2">
        <f>Table1[[#This Row],[Profit]]/Table1[[#This Row],[Sales_Value]]</f>
        <v>0.52308277665786562</v>
      </c>
      <c r="O8589" s="3" t="str">
        <f>IF(Table1[[#This Row],[Profit]]&lt;0,"Yes","No")</f>
        <v>No</v>
      </c>
      <c r="P8589" t="str">
        <f>IF(Table1[[#This Row],[Discount_Pct]]&gt;0.3,"High",IF(Table1[[#This Row],[Discount_Pct]]&gt;0.15,"Medium","Low"))</f>
        <v>Medium</v>
      </c>
      <c r="Q8589" t="str">
        <f>TEXT(Table1[[#This Row],[Date]],"MMM-YYYY")</f>
        <v>Mar-2024</v>
      </c>
      <c r="R8589" t="str">
        <f>IF(Table1[[#This Row],[Sales_Value]]&gt;500000,"Premium",IF(Table1[[#This Row],[Sales_Value]]&gt;100000,"Mid","Basic"))</f>
        <v>Basic</v>
      </c>
    </row>
    <row r="8590" spans="1:18" x14ac:dyDescent="0.3">
      <c r="A8590" s="1">
        <v>45521</v>
      </c>
      <c r="B8590" t="s">
        <v>8791</v>
      </c>
      <c r="C8590" t="s">
        <v>14</v>
      </c>
      <c r="D8590" t="s">
        <v>160</v>
      </c>
      <c r="E8590" t="s">
        <v>97</v>
      </c>
      <c r="F8590" t="s">
        <v>88</v>
      </c>
      <c r="G8590" t="s">
        <v>53</v>
      </c>
      <c r="H8590">
        <v>25</v>
      </c>
      <c r="I8590">
        <v>1699.71</v>
      </c>
      <c r="J8590">
        <v>0.17</v>
      </c>
      <c r="K8590">
        <v>35268.980000000003</v>
      </c>
      <c r="L8590">
        <v>867.6</v>
      </c>
      <c r="M8590">
        <v>13578.98</v>
      </c>
      <c r="N8590" s="2">
        <f>Table1[[#This Row],[Profit]]/Table1[[#This Row],[Sales_Value]]</f>
        <v>0.3850119850361422</v>
      </c>
      <c r="O8590" s="3" t="str">
        <f>IF(Table1[[#This Row],[Profit]]&lt;0,"Yes","No")</f>
        <v>No</v>
      </c>
      <c r="P8590" t="str">
        <f>IF(Table1[[#This Row],[Discount_Pct]]&gt;0.3,"High",IF(Table1[[#This Row],[Discount_Pct]]&gt;0.15,"Medium","Low"))</f>
        <v>Medium</v>
      </c>
      <c r="Q8590" t="str">
        <f>TEXT(Table1[[#This Row],[Date]],"MMM-YYYY")</f>
        <v>Aug-2024</v>
      </c>
      <c r="R8590" t="str">
        <f>IF(Table1[[#This Row],[Sales_Value]]&gt;500000,"Premium",IF(Table1[[#This Row],[Sales_Value]]&gt;100000,"Mid","Basic"))</f>
        <v>Basic</v>
      </c>
    </row>
    <row r="8591" spans="1:18" x14ac:dyDescent="0.3">
      <c r="A8591" s="1">
        <v>45337</v>
      </c>
      <c r="B8591" t="s">
        <v>8792</v>
      </c>
      <c r="C8591" t="s">
        <v>14</v>
      </c>
      <c r="D8591" t="s">
        <v>160</v>
      </c>
      <c r="E8591" t="s">
        <v>298</v>
      </c>
      <c r="F8591" t="s">
        <v>61</v>
      </c>
      <c r="G8591" t="s">
        <v>53</v>
      </c>
      <c r="H8591">
        <v>9</v>
      </c>
      <c r="I8591">
        <v>3087.49</v>
      </c>
      <c r="J8591">
        <v>0.21</v>
      </c>
      <c r="K8591">
        <v>21952.05</v>
      </c>
      <c r="L8591">
        <v>2184.0500000000002</v>
      </c>
      <c r="M8591">
        <v>2295.6</v>
      </c>
      <c r="N8591" s="2">
        <f>Table1[[#This Row],[Profit]]/Table1[[#This Row],[Sales_Value]]</f>
        <v>0.10457337697390448</v>
      </c>
      <c r="O8591" s="3" t="str">
        <f>IF(Table1[[#This Row],[Profit]]&lt;0,"Yes","No")</f>
        <v>No</v>
      </c>
      <c r="P8591" t="str">
        <f>IF(Table1[[#This Row],[Discount_Pct]]&gt;0.3,"High",IF(Table1[[#This Row],[Discount_Pct]]&gt;0.15,"Medium","Low"))</f>
        <v>Medium</v>
      </c>
      <c r="Q8591" t="str">
        <f>TEXT(Table1[[#This Row],[Date]],"MMM-YYYY")</f>
        <v>Feb-2024</v>
      </c>
      <c r="R8591" t="str">
        <f>IF(Table1[[#This Row],[Sales_Value]]&gt;500000,"Premium",IF(Table1[[#This Row],[Sales_Value]]&gt;100000,"Mid","Basic"))</f>
        <v>Basic</v>
      </c>
    </row>
    <row r="8592" spans="1:18" x14ac:dyDescent="0.3">
      <c r="A8592" s="1">
        <v>45504</v>
      </c>
      <c r="B8592" t="s">
        <v>8793</v>
      </c>
      <c r="C8592" t="s">
        <v>20</v>
      </c>
      <c r="D8592" t="s">
        <v>72</v>
      </c>
      <c r="E8592" t="s">
        <v>171</v>
      </c>
      <c r="F8592" t="s">
        <v>282</v>
      </c>
      <c r="G8592" t="s">
        <v>18</v>
      </c>
      <c r="H8592">
        <v>37</v>
      </c>
      <c r="I8592">
        <v>7756.69</v>
      </c>
      <c r="J8592">
        <v>0.18</v>
      </c>
      <c r="K8592">
        <v>235337.97</v>
      </c>
      <c r="L8592">
        <v>6627.01</v>
      </c>
      <c r="M8592">
        <v>-9861.4</v>
      </c>
      <c r="N8592" s="2">
        <f>Table1[[#This Row],[Profit]]/Table1[[#This Row],[Sales_Value]]</f>
        <v>-4.1903140406964502E-2</v>
      </c>
      <c r="O8592" s="3" t="str">
        <f>IF(Table1[[#This Row],[Profit]]&lt;0,"Yes","No")</f>
        <v>Yes</v>
      </c>
      <c r="P8592" t="str">
        <f>IF(Table1[[#This Row],[Discount_Pct]]&gt;0.3,"High",IF(Table1[[#This Row],[Discount_Pct]]&gt;0.15,"Medium","Low"))</f>
        <v>Medium</v>
      </c>
      <c r="Q8592" t="str">
        <f>TEXT(Table1[[#This Row],[Date]],"MMM-YYYY")</f>
        <v>Jul-2024</v>
      </c>
      <c r="R8592" t="str">
        <f>IF(Table1[[#This Row],[Sales_Value]]&gt;500000,"Premium",IF(Table1[[#This Row],[Sales_Value]]&gt;100000,"Mid","Basic"))</f>
        <v>Mid</v>
      </c>
    </row>
    <row r="8593" spans="1:18" x14ac:dyDescent="0.3">
      <c r="A8593" s="1">
        <v>45620</v>
      </c>
      <c r="B8593" t="s">
        <v>8794</v>
      </c>
      <c r="C8593" t="s">
        <v>34</v>
      </c>
      <c r="D8593" t="s">
        <v>1520</v>
      </c>
      <c r="E8593" t="s">
        <v>260</v>
      </c>
      <c r="F8593" t="s">
        <v>165</v>
      </c>
      <c r="G8593" t="s">
        <v>24</v>
      </c>
      <c r="H8593">
        <v>33</v>
      </c>
      <c r="I8593">
        <v>169.71</v>
      </c>
      <c r="J8593">
        <v>0.27</v>
      </c>
      <c r="K8593">
        <v>4088.31</v>
      </c>
      <c r="L8593">
        <v>113.74</v>
      </c>
      <c r="M8593">
        <v>334.89</v>
      </c>
      <c r="N8593" s="2">
        <f>Table1[[#This Row],[Profit]]/Table1[[#This Row],[Sales_Value]]</f>
        <v>8.1914042721809258E-2</v>
      </c>
      <c r="O8593" s="3" t="str">
        <f>IF(Table1[[#This Row],[Profit]]&lt;0,"Yes","No")</f>
        <v>No</v>
      </c>
      <c r="P8593" t="str">
        <f>IF(Table1[[#This Row],[Discount_Pct]]&gt;0.3,"High",IF(Table1[[#This Row],[Discount_Pct]]&gt;0.15,"Medium","Low"))</f>
        <v>Medium</v>
      </c>
      <c r="Q8593" t="str">
        <f>TEXT(Table1[[#This Row],[Date]],"MMM-YYYY")</f>
        <v>Nov-2024</v>
      </c>
      <c r="R8593" t="str">
        <f>IF(Table1[[#This Row],[Sales_Value]]&gt;500000,"Premium",IF(Table1[[#This Row],[Sales_Value]]&gt;100000,"Mid","Basic"))</f>
        <v>Basic</v>
      </c>
    </row>
    <row r="8594" spans="1:18" x14ac:dyDescent="0.3">
      <c r="A8594" s="1">
        <v>45641</v>
      </c>
      <c r="B8594" t="s">
        <v>8795</v>
      </c>
      <c r="C8594" t="s">
        <v>39</v>
      </c>
      <c r="D8594" t="s">
        <v>40</v>
      </c>
      <c r="E8594" t="s">
        <v>500</v>
      </c>
      <c r="F8594" t="s">
        <v>68</v>
      </c>
      <c r="G8594" t="s">
        <v>24</v>
      </c>
      <c r="H8594">
        <v>78</v>
      </c>
      <c r="I8594">
        <v>109.94</v>
      </c>
      <c r="J8594">
        <v>0.05</v>
      </c>
      <c r="K8594">
        <v>8146.55</v>
      </c>
      <c r="L8594">
        <v>59.87</v>
      </c>
      <c r="M8594">
        <v>3476.69</v>
      </c>
      <c r="N8594" s="2">
        <f>Table1[[#This Row],[Profit]]/Table1[[#This Row],[Sales_Value]]</f>
        <v>0.42676838661764793</v>
      </c>
      <c r="O8594" s="3" t="str">
        <f>IF(Table1[[#This Row],[Profit]]&lt;0,"Yes","No")</f>
        <v>No</v>
      </c>
      <c r="P8594" t="str">
        <f>IF(Table1[[#This Row],[Discount_Pct]]&gt;0.3,"High",IF(Table1[[#This Row],[Discount_Pct]]&gt;0.15,"Medium","Low"))</f>
        <v>Low</v>
      </c>
      <c r="Q8594" t="str">
        <f>TEXT(Table1[[#This Row],[Date]],"MMM-YYYY")</f>
        <v>Dec-2024</v>
      </c>
      <c r="R8594" t="str">
        <f>IF(Table1[[#This Row],[Sales_Value]]&gt;500000,"Premium",IF(Table1[[#This Row],[Sales_Value]]&gt;100000,"Mid","Basic"))</f>
        <v>Basic</v>
      </c>
    </row>
    <row r="8595" spans="1:18" x14ac:dyDescent="0.3">
      <c r="A8595" s="1">
        <v>45410</v>
      </c>
      <c r="B8595" t="s">
        <v>8796</v>
      </c>
      <c r="C8595" t="s">
        <v>34</v>
      </c>
      <c r="D8595" t="s">
        <v>207</v>
      </c>
      <c r="E8595" t="s">
        <v>557</v>
      </c>
      <c r="F8595" t="s">
        <v>165</v>
      </c>
      <c r="G8595" t="s">
        <v>24</v>
      </c>
      <c r="H8595">
        <v>2</v>
      </c>
      <c r="I8595">
        <v>198.34</v>
      </c>
      <c r="J8595">
        <v>0.19</v>
      </c>
      <c r="K8595">
        <v>321.31</v>
      </c>
      <c r="L8595">
        <v>112.23</v>
      </c>
      <c r="M8595">
        <v>96.85</v>
      </c>
      <c r="N8595" s="2">
        <f>Table1[[#This Row],[Profit]]/Table1[[#This Row],[Sales_Value]]</f>
        <v>0.30142230244934798</v>
      </c>
      <c r="O8595" s="3" t="str">
        <f>IF(Table1[[#This Row],[Profit]]&lt;0,"Yes","No")</f>
        <v>No</v>
      </c>
      <c r="P8595" t="str">
        <f>IF(Table1[[#This Row],[Discount_Pct]]&gt;0.3,"High",IF(Table1[[#This Row],[Discount_Pct]]&gt;0.15,"Medium","Low"))</f>
        <v>Medium</v>
      </c>
      <c r="Q8595" t="str">
        <f>TEXT(Table1[[#This Row],[Date]],"MMM-YYYY")</f>
        <v>Apr-2024</v>
      </c>
      <c r="R8595" t="str">
        <f>IF(Table1[[#This Row],[Sales_Value]]&gt;500000,"Premium",IF(Table1[[#This Row],[Sales_Value]]&gt;100000,"Mid","Basic"))</f>
        <v>Basic</v>
      </c>
    </row>
    <row r="8596" spans="1:18" x14ac:dyDescent="0.3">
      <c r="A8596" s="1">
        <v>45297</v>
      </c>
      <c r="B8596" t="s">
        <v>8797</v>
      </c>
      <c r="C8596" t="s">
        <v>39</v>
      </c>
      <c r="D8596" t="s">
        <v>93</v>
      </c>
      <c r="E8596" t="s">
        <v>421</v>
      </c>
      <c r="F8596" t="s">
        <v>422</v>
      </c>
      <c r="G8596" t="s">
        <v>24</v>
      </c>
      <c r="H8596">
        <v>16</v>
      </c>
      <c r="I8596">
        <v>350.61</v>
      </c>
      <c r="J8596">
        <v>0</v>
      </c>
      <c r="K8596">
        <v>5609.76</v>
      </c>
      <c r="L8596">
        <v>231.95</v>
      </c>
      <c r="M8596">
        <v>1898.56</v>
      </c>
      <c r="N8596" s="2">
        <f>Table1[[#This Row],[Profit]]/Table1[[#This Row],[Sales_Value]]</f>
        <v>0.33843872108610706</v>
      </c>
      <c r="O8596" s="3" t="str">
        <f>IF(Table1[[#This Row],[Profit]]&lt;0,"Yes","No")</f>
        <v>No</v>
      </c>
      <c r="P8596" t="str">
        <f>IF(Table1[[#This Row],[Discount_Pct]]&gt;0.3,"High",IF(Table1[[#This Row],[Discount_Pct]]&gt;0.15,"Medium","Low"))</f>
        <v>Low</v>
      </c>
      <c r="Q8596" t="str">
        <f>TEXT(Table1[[#This Row],[Date]],"MMM-YYYY")</f>
        <v>Jan-2024</v>
      </c>
      <c r="R8596" t="str">
        <f>IF(Table1[[#This Row],[Sales_Value]]&gt;500000,"Premium",IF(Table1[[#This Row],[Sales_Value]]&gt;100000,"Mid","Basic"))</f>
        <v>Basic</v>
      </c>
    </row>
    <row r="8597" spans="1:18" x14ac:dyDescent="0.3">
      <c r="A8597" s="1">
        <v>45579</v>
      </c>
      <c r="B8597" t="s">
        <v>8798</v>
      </c>
      <c r="C8597" t="s">
        <v>14</v>
      </c>
      <c r="D8597" t="s">
        <v>15</v>
      </c>
      <c r="E8597" t="s">
        <v>171</v>
      </c>
      <c r="F8597" t="s">
        <v>152</v>
      </c>
      <c r="G8597" t="s">
        <v>24</v>
      </c>
      <c r="H8597">
        <v>3</v>
      </c>
      <c r="I8597">
        <v>23.97</v>
      </c>
      <c r="J8597">
        <v>0.15</v>
      </c>
      <c r="K8597">
        <v>61.12</v>
      </c>
      <c r="L8597">
        <v>10.01</v>
      </c>
      <c r="M8597">
        <v>31.09</v>
      </c>
      <c r="N8597" s="2">
        <f>Table1[[#This Row],[Profit]]/Table1[[#This Row],[Sales_Value]]</f>
        <v>0.50867146596858637</v>
      </c>
      <c r="O8597" s="3" t="str">
        <f>IF(Table1[[#This Row],[Profit]]&lt;0,"Yes","No")</f>
        <v>No</v>
      </c>
      <c r="P8597" t="str">
        <f>IF(Table1[[#This Row],[Discount_Pct]]&gt;0.3,"High",IF(Table1[[#This Row],[Discount_Pct]]&gt;0.15,"Medium","Low"))</f>
        <v>Low</v>
      </c>
      <c r="Q8597" t="str">
        <f>TEXT(Table1[[#This Row],[Date]],"MMM-YYYY")</f>
        <v>Oct-2024</v>
      </c>
      <c r="R8597" t="str">
        <f>IF(Table1[[#This Row],[Sales_Value]]&gt;500000,"Premium",IF(Table1[[#This Row],[Sales_Value]]&gt;100000,"Mid","Basic"))</f>
        <v>Basic</v>
      </c>
    </row>
    <row r="8598" spans="1:18" x14ac:dyDescent="0.3">
      <c r="A8598" s="1">
        <v>45330</v>
      </c>
      <c r="B8598" t="s">
        <v>8799</v>
      </c>
      <c r="C8598" t="s">
        <v>20</v>
      </c>
      <c r="D8598" t="s">
        <v>148</v>
      </c>
      <c r="E8598" t="s">
        <v>285</v>
      </c>
      <c r="F8598" t="s">
        <v>106</v>
      </c>
      <c r="G8598" t="s">
        <v>77</v>
      </c>
      <c r="H8598">
        <v>94</v>
      </c>
      <c r="I8598">
        <v>191.22</v>
      </c>
      <c r="J8598">
        <v>0.27</v>
      </c>
      <c r="K8598">
        <v>13121.52</v>
      </c>
      <c r="L8598">
        <v>72.05</v>
      </c>
      <c r="M8598">
        <v>6348.82</v>
      </c>
      <c r="N8598" s="2">
        <f>Table1[[#This Row],[Profit]]/Table1[[#This Row],[Sales_Value]]</f>
        <v>0.48384790786433274</v>
      </c>
      <c r="O8598" s="3" t="str">
        <f>IF(Table1[[#This Row],[Profit]]&lt;0,"Yes","No")</f>
        <v>No</v>
      </c>
      <c r="P8598" t="str">
        <f>IF(Table1[[#This Row],[Discount_Pct]]&gt;0.3,"High",IF(Table1[[#This Row],[Discount_Pct]]&gt;0.15,"Medium","Low"))</f>
        <v>Medium</v>
      </c>
      <c r="Q8598" t="str">
        <f>TEXT(Table1[[#This Row],[Date]],"MMM-YYYY")</f>
        <v>Feb-2024</v>
      </c>
      <c r="R8598" t="str">
        <f>IF(Table1[[#This Row],[Sales_Value]]&gt;500000,"Premium",IF(Table1[[#This Row],[Sales_Value]]&gt;100000,"Mid","Basic"))</f>
        <v>Basic</v>
      </c>
    </row>
    <row r="8599" spans="1:18" x14ac:dyDescent="0.3">
      <c r="A8599" s="1">
        <v>45423</v>
      </c>
      <c r="B8599" t="s">
        <v>8800</v>
      </c>
      <c r="C8599" t="s">
        <v>14</v>
      </c>
      <c r="D8599" t="s">
        <v>55</v>
      </c>
      <c r="E8599" t="s">
        <v>195</v>
      </c>
      <c r="F8599" t="s">
        <v>17</v>
      </c>
      <c r="G8599" t="s">
        <v>18</v>
      </c>
      <c r="H8599">
        <v>51</v>
      </c>
      <c r="I8599">
        <v>29176.62</v>
      </c>
      <c r="J8599">
        <v>0.26</v>
      </c>
      <c r="K8599">
        <v>1101125.6399999999</v>
      </c>
      <c r="L8599">
        <v>25927.35</v>
      </c>
      <c r="M8599">
        <v>-221169.21</v>
      </c>
      <c r="N8599" s="2">
        <f>Table1[[#This Row],[Profit]]/Table1[[#This Row],[Sales_Value]]</f>
        <v>-0.20085737899991141</v>
      </c>
      <c r="O8599" s="3" t="str">
        <f>IF(Table1[[#This Row],[Profit]]&lt;0,"Yes","No")</f>
        <v>Yes</v>
      </c>
      <c r="P8599" t="str">
        <f>IF(Table1[[#This Row],[Discount_Pct]]&gt;0.3,"High",IF(Table1[[#This Row],[Discount_Pct]]&gt;0.15,"Medium","Low"))</f>
        <v>Medium</v>
      </c>
      <c r="Q8599" t="str">
        <f>TEXT(Table1[[#This Row],[Date]],"MMM-YYYY")</f>
        <v>May-2024</v>
      </c>
      <c r="R8599" t="str">
        <f>IF(Table1[[#This Row],[Sales_Value]]&gt;500000,"Premium",IF(Table1[[#This Row],[Sales_Value]]&gt;100000,"Mid","Basic"))</f>
        <v>Premium</v>
      </c>
    </row>
    <row r="8600" spans="1:18" x14ac:dyDescent="0.3">
      <c r="A8600" s="1">
        <v>45547</v>
      </c>
      <c r="B8600" t="s">
        <v>8801</v>
      </c>
      <c r="C8600" t="s">
        <v>39</v>
      </c>
      <c r="D8600" t="s">
        <v>93</v>
      </c>
      <c r="E8600" t="s">
        <v>97</v>
      </c>
      <c r="F8600" t="s">
        <v>180</v>
      </c>
      <c r="G8600" t="s">
        <v>53</v>
      </c>
      <c r="H8600">
        <v>89</v>
      </c>
      <c r="I8600">
        <v>1387.89</v>
      </c>
      <c r="J8600">
        <v>0.21</v>
      </c>
      <c r="K8600">
        <v>97582.55</v>
      </c>
      <c r="L8600">
        <v>738.85</v>
      </c>
      <c r="M8600">
        <v>31824.9</v>
      </c>
      <c r="N8600" s="2">
        <f>Table1[[#This Row],[Profit]]/Table1[[#This Row],[Sales_Value]]</f>
        <v>0.32613310474055046</v>
      </c>
      <c r="O8600" s="3" t="str">
        <f>IF(Table1[[#This Row],[Profit]]&lt;0,"Yes","No")</f>
        <v>No</v>
      </c>
      <c r="P8600" t="str">
        <f>IF(Table1[[#This Row],[Discount_Pct]]&gt;0.3,"High",IF(Table1[[#This Row],[Discount_Pct]]&gt;0.15,"Medium","Low"))</f>
        <v>Medium</v>
      </c>
      <c r="Q8600" t="str">
        <f>TEXT(Table1[[#This Row],[Date]],"MMM-YYYY")</f>
        <v>Sep-2024</v>
      </c>
      <c r="R8600" t="str">
        <f>IF(Table1[[#This Row],[Sales_Value]]&gt;500000,"Premium",IF(Table1[[#This Row],[Sales_Value]]&gt;100000,"Mid","Basic"))</f>
        <v>Basic</v>
      </c>
    </row>
    <row r="8601" spans="1:18" x14ac:dyDescent="0.3">
      <c r="A8601" s="1">
        <v>45624</v>
      </c>
      <c r="B8601" t="s">
        <v>8802</v>
      </c>
      <c r="C8601" t="s">
        <v>14</v>
      </c>
      <c r="D8601" t="s">
        <v>144</v>
      </c>
      <c r="E8601" t="s">
        <v>211</v>
      </c>
      <c r="F8601" t="s">
        <v>146</v>
      </c>
      <c r="G8601" t="s">
        <v>24</v>
      </c>
      <c r="H8601">
        <v>84</v>
      </c>
      <c r="I8601">
        <v>48.52</v>
      </c>
      <c r="J8601">
        <v>0</v>
      </c>
      <c r="K8601">
        <v>4075.68</v>
      </c>
      <c r="L8601">
        <v>29.49</v>
      </c>
      <c r="M8601">
        <v>1598.52</v>
      </c>
      <c r="N8601" s="2">
        <f>Table1[[#This Row],[Profit]]/Table1[[#This Row],[Sales_Value]]</f>
        <v>0.39220939818631495</v>
      </c>
      <c r="O8601" s="3" t="str">
        <f>IF(Table1[[#This Row],[Profit]]&lt;0,"Yes","No")</f>
        <v>No</v>
      </c>
      <c r="P8601" t="str">
        <f>IF(Table1[[#This Row],[Discount_Pct]]&gt;0.3,"High",IF(Table1[[#This Row],[Discount_Pct]]&gt;0.15,"Medium","Low"))</f>
        <v>Low</v>
      </c>
      <c r="Q8601" t="str">
        <f>TEXT(Table1[[#This Row],[Date]],"MMM-YYYY")</f>
        <v>Nov-2024</v>
      </c>
      <c r="R8601" t="str">
        <f>IF(Table1[[#This Row],[Sales_Value]]&gt;500000,"Premium",IF(Table1[[#This Row],[Sales_Value]]&gt;100000,"Mid","Basic"))</f>
        <v>Basic</v>
      </c>
    </row>
    <row r="8602" spans="1:18" x14ac:dyDescent="0.3">
      <c r="A8602" s="1">
        <v>45641</v>
      </c>
      <c r="B8602" t="s">
        <v>8803</v>
      </c>
      <c r="C8602" t="s">
        <v>20</v>
      </c>
      <c r="D8602" t="s">
        <v>72</v>
      </c>
      <c r="E8602" t="s">
        <v>285</v>
      </c>
      <c r="F8602" t="s">
        <v>134</v>
      </c>
      <c r="G8602" t="s">
        <v>24</v>
      </c>
      <c r="H8602">
        <v>83</v>
      </c>
      <c r="I8602">
        <v>122.2</v>
      </c>
      <c r="J8602">
        <v>0.05</v>
      </c>
      <c r="K8602">
        <v>9635.4699999999993</v>
      </c>
      <c r="L8602">
        <v>64.31</v>
      </c>
      <c r="M8602">
        <v>4297.74</v>
      </c>
      <c r="N8602" s="2">
        <f>Table1[[#This Row],[Profit]]/Table1[[#This Row],[Sales_Value]]</f>
        <v>0.44603325006460504</v>
      </c>
      <c r="O8602" s="3" t="str">
        <f>IF(Table1[[#This Row],[Profit]]&lt;0,"Yes","No")</f>
        <v>No</v>
      </c>
      <c r="P8602" t="str">
        <f>IF(Table1[[#This Row],[Discount_Pct]]&gt;0.3,"High",IF(Table1[[#This Row],[Discount_Pct]]&gt;0.15,"Medium","Low"))</f>
        <v>Low</v>
      </c>
      <c r="Q8602" t="str">
        <f>TEXT(Table1[[#This Row],[Date]],"MMM-YYYY")</f>
        <v>Dec-2024</v>
      </c>
      <c r="R8602" t="str">
        <f>IF(Table1[[#This Row],[Sales_Value]]&gt;500000,"Premium",IF(Table1[[#This Row],[Sales_Value]]&gt;100000,"Mid","Basic"))</f>
        <v>Basic</v>
      </c>
    </row>
    <row r="8603" spans="1:18" x14ac:dyDescent="0.3">
      <c r="A8603" s="1">
        <v>45443</v>
      </c>
      <c r="B8603" t="s">
        <v>8804</v>
      </c>
      <c r="C8603" t="s">
        <v>20</v>
      </c>
      <c r="D8603" t="s">
        <v>21</v>
      </c>
      <c r="E8603" t="s">
        <v>303</v>
      </c>
      <c r="F8603" t="s">
        <v>45</v>
      </c>
      <c r="G8603" t="s">
        <v>46</v>
      </c>
      <c r="H8603">
        <v>66</v>
      </c>
      <c r="I8603">
        <v>9096.48</v>
      </c>
      <c r="J8603">
        <v>0.09</v>
      </c>
      <c r="K8603">
        <v>546334.59</v>
      </c>
      <c r="L8603">
        <v>6377.09</v>
      </c>
      <c r="M8603">
        <v>125446.65</v>
      </c>
      <c r="N8603" s="2">
        <f>Table1[[#This Row],[Profit]]/Table1[[#This Row],[Sales_Value]]</f>
        <v>0.22961506061697468</v>
      </c>
      <c r="O8603" s="3" t="str">
        <f>IF(Table1[[#This Row],[Profit]]&lt;0,"Yes","No")</f>
        <v>No</v>
      </c>
      <c r="P8603" t="str">
        <f>IF(Table1[[#This Row],[Discount_Pct]]&gt;0.3,"High",IF(Table1[[#This Row],[Discount_Pct]]&gt;0.15,"Medium","Low"))</f>
        <v>Low</v>
      </c>
      <c r="Q8603" t="str">
        <f>TEXT(Table1[[#This Row],[Date]],"MMM-YYYY")</f>
        <v>May-2024</v>
      </c>
      <c r="R8603" t="str">
        <f>IF(Table1[[#This Row],[Sales_Value]]&gt;500000,"Premium",IF(Table1[[#This Row],[Sales_Value]]&gt;100000,"Mid","Basic"))</f>
        <v>Premium</v>
      </c>
    </row>
    <row r="8604" spans="1:18" x14ac:dyDescent="0.3">
      <c r="A8604" s="1">
        <v>45626</v>
      </c>
      <c r="B8604" t="s">
        <v>8805</v>
      </c>
      <c r="C8604" t="s">
        <v>39</v>
      </c>
      <c r="D8604" t="s">
        <v>93</v>
      </c>
      <c r="E8604" t="s">
        <v>216</v>
      </c>
      <c r="F8604" t="s">
        <v>178</v>
      </c>
      <c r="G8604" t="s">
        <v>46</v>
      </c>
      <c r="H8604">
        <v>86</v>
      </c>
      <c r="I8604">
        <v>26367.05</v>
      </c>
      <c r="J8604">
        <v>0.05</v>
      </c>
      <c r="K8604">
        <v>2154187.9900000002</v>
      </c>
      <c r="L8604">
        <v>18001.98</v>
      </c>
      <c r="M8604">
        <v>606017.69999999995</v>
      </c>
      <c r="N8604" s="2">
        <f>Table1[[#This Row],[Profit]]/Table1[[#This Row],[Sales_Value]]</f>
        <v>0.28132071240449164</v>
      </c>
      <c r="O8604" s="3" t="str">
        <f>IF(Table1[[#This Row],[Profit]]&lt;0,"Yes","No")</f>
        <v>No</v>
      </c>
      <c r="P8604" t="str">
        <f>IF(Table1[[#This Row],[Discount_Pct]]&gt;0.3,"High",IF(Table1[[#This Row],[Discount_Pct]]&gt;0.15,"Medium","Low"))</f>
        <v>Low</v>
      </c>
      <c r="Q8604" t="str">
        <f>TEXT(Table1[[#This Row],[Date]],"MMM-YYYY")</f>
        <v>Nov-2024</v>
      </c>
      <c r="R8604" t="str">
        <f>IF(Table1[[#This Row],[Sales_Value]]&gt;500000,"Premium",IF(Table1[[#This Row],[Sales_Value]]&gt;100000,"Mid","Basic"))</f>
        <v>Premium</v>
      </c>
    </row>
    <row r="8605" spans="1:18" x14ac:dyDescent="0.3">
      <c r="A8605" s="1">
        <v>45330</v>
      </c>
      <c r="B8605" t="s">
        <v>8806</v>
      </c>
      <c r="C8605" t="s">
        <v>34</v>
      </c>
      <c r="D8605" t="s">
        <v>59</v>
      </c>
      <c r="E8605" t="s">
        <v>311</v>
      </c>
      <c r="F8605" t="s">
        <v>146</v>
      </c>
      <c r="G8605" t="s">
        <v>24</v>
      </c>
      <c r="H8605">
        <v>4</v>
      </c>
      <c r="I8605">
        <v>50.49</v>
      </c>
      <c r="J8605">
        <v>0.28000000000000003</v>
      </c>
      <c r="K8605">
        <v>145.41</v>
      </c>
      <c r="L8605">
        <v>32.090000000000003</v>
      </c>
      <c r="M8605">
        <v>17.05</v>
      </c>
      <c r="N8605" s="2">
        <f>Table1[[#This Row],[Profit]]/Table1[[#This Row],[Sales_Value]]</f>
        <v>0.11725465923939207</v>
      </c>
      <c r="O8605" s="3" t="str">
        <f>IF(Table1[[#This Row],[Profit]]&lt;0,"Yes","No")</f>
        <v>No</v>
      </c>
      <c r="P8605" t="str">
        <f>IF(Table1[[#This Row],[Discount_Pct]]&gt;0.3,"High",IF(Table1[[#This Row],[Discount_Pct]]&gt;0.15,"Medium","Low"))</f>
        <v>Medium</v>
      </c>
      <c r="Q8605" t="str">
        <f>TEXT(Table1[[#This Row],[Date]],"MMM-YYYY")</f>
        <v>Feb-2024</v>
      </c>
      <c r="R8605" t="str">
        <f>IF(Table1[[#This Row],[Sales_Value]]&gt;500000,"Premium",IF(Table1[[#This Row],[Sales_Value]]&gt;100000,"Mid","Basic"))</f>
        <v>Basic</v>
      </c>
    </row>
    <row r="8606" spans="1:18" x14ac:dyDescent="0.3">
      <c r="A8606" s="1">
        <v>45342</v>
      </c>
      <c r="B8606" t="s">
        <v>8807</v>
      </c>
      <c r="C8606" t="s">
        <v>20</v>
      </c>
      <c r="D8606" t="s">
        <v>124</v>
      </c>
      <c r="E8606" t="s">
        <v>325</v>
      </c>
      <c r="F8606" t="s">
        <v>88</v>
      </c>
      <c r="G8606" t="s">
        <v>53</v>
      </c>
      <c r="H8606">
        <v>49</v>
      </c>
      <c r="I8606">
        <v>1685.54</v>
      </c>
      <c r="J8606">
        <v>0.13</v>
      </c>
      <c r="K8606">
        <v>71854.570000000007</v>
      </c>
      <c r="L8606">
        <v>967</v>
      </c>
      <c r="M8606">
        <v>24471.57</v>
      </c>
      <c r="N8606" s="2">
        <f>Table1[[#This Row],[Profit]]/Table1[[#This Row],[Sales_Value]]</f>
        <v>0.34057082242646497</v>
      </c>
      <c r="O8606" s="3" t="str">
        <f>IF(Table1[[#This Row],[Profit]]&lt;0,"Yes","No")</f>
        <v>No</v>
      </c>
      <c r="P8606" t="str">
        <f>IF(Table1[[#This Row],[Discount_Pct]]&gt;0.3,"High",IF(Table1[[#This Row],[Discount_Pct]]&gt;0.15,"Medium","Low"))</f>
        <v>Low</v>
      </c>
      <c r="Q8606" t="str">
        <f>TEXT(Table1[[#This Row],[Date]],"MMM-YYYY")</f>
        <v>Feb-2024</v>
      </c>
      <c r="R8606" t="str">
        <f>IF(Table1[[#This Row],[Sales_Value]]&gt;500000,"Premium",IF(Table1[[#This Row],[Sales_Value]]&gt;100000,"Mid","Basic"))</f>
        <v>Basic</v>
      </c>
    </row>
    <row r="8607" spans="1:18" x14ac:dyDescent="0.3">
      <c r="A8607" s="1">
        <v>45588</v>
      </c>
      <c r="B8607" t="s">
        <v>8808</v>
      </c>
      <c r="C8607" t="s">
        <v>39</v>
      </c>
      <c r="D8607" t="s">
        <v>40</v>
      </c>
      <c r="E8607" t="s">
        <v>31</v>
      </c>
      <c r="F8607" t="s">
        <v>85</v>
      </c>
      <c r="G8607" t="s">
        <v>24</v>
      </c>
      <c r="H8607">
        <v>71</v>
      </c>
      <c r="I8607">
        <v>89.84</v>
      </c>
      <c r="J8607">
        <v>0.12</v>
      </c>
      <c r="K8607">
        <v>5613.2</v>
      </c>
      <c r="L8607">
        <v>30.37</v>
      </c>
      <c r="M8607">
        <v>3456.93</v>
      </c>
      <c r="N8607" s="2">
        <f>Table1[[#This Row],[Profit]]/Table1[[#This Row],[Sales_Value]]</f>
        <v>0.6158572650181714</v>
      </c>
      <c r="O8607" s="3" t="str">
        <f>IF(Table1[[#This Row],[Profit]]&lt;0,"Yes","No")</f>
        <v>No</v>
      </c>
      <c r="P8607" t="str">
        <f>IF(Table1[[#This Row],[Discount_Pct]]&gt;0.3,"High",IF(Table1[[#This Row],[Discount_Pct]]&gt;0.15,"Medium","Low"))</f>
        <v>Low</v>
      </c>
      <c r="Q8607" t="str">
        <f>TEXT(Table1[[#This Row],[Date]],"MMM-YYYY")</f>
        <v>Oct-2024</v>
      </c>
      <c r="R8607" t="str">
        <f>IF(Table1[[#This Row],[Sales_Value]]&gt;500000,"Premium",IF(Table1[[#This Row],[Sales_Value]]&gt;100000,"Mid","Basic"))</f>
        <v>Basic</v>
      </c>
    </row>
    <row r="8608" spans="1:18" x14ac:dyDescent="0.3">
      <c r="A8608" s="1">
        <v>45507</v>
      </c>
      <c r="B8608" t="s">
        <v>8809</v>
      </c>
      <c r="C8608" t="s">
        <v>14</v>
      </c>
      <c r="D8608" t="s">
        <v>15</v>
      </c>
      <c r="E8608" t="s">
        <v>424</v>
      </c>
      <c r="F8608" t="s">
        <v>17</v>
      </c>
      <c r="G8608" t="s">
        <v>18</v>
      </c>
      <c r="H8608">
        <v>32</v>
      </c>
      <c r="I8608">
        <v>26535.96</v>
      </c>
      <c r="J8608">
        <v>0.23</v>
      </c>
      <c r="K8608">
        <v>653846.05000000005</v>
      </c>
      <c r="L8608">
        <v>23373.48</v>
      </c>
      <c r="M8608">
        <v>-94105.31</v>
      </c>
      <c r="N8608" s="2">
        <f>Table1[[#This Row],[Profit]]/Table1[[#This Row],[Sales_Value]]</f>
        <v>-0.14392579109409623</v>
      </c>
      <c r="O8608" s="3" t="str">
        <f>IF(Table1[[#This Row],[Profit]]&lt;0,"Yes","No")</f>
        <v>Yes</v>
      </c>
      <c r="P8608" t="str">
        <f>IF(Table1[[#This Row],[Discount_Pct]]&gt;0.3,"High",IF(Table1[[#This Row],[Discount_Pct]]&gt;0.15,"Medium","Low"))</f>
        <v>Medium</v>
      </c>
      <c r="Q8608" t="str">
        <f>TEXT(Table1[[#This Row],[Date]],"MMM-YYYY")</f>
        <v>Aug-2024</v>
      </c>
      <c r="R8608" t="str">
        <f>IF(Table1[[#This Row],[Sales_Value]]&gt;500000,"Premium",IF(Table1[[#This Row],[Sales_Value]]&gt;100000,"Mid","Basic"))</f>
        <v>Premium</v>
      </c>
    </row>
    <row r="8609" spans="1:18" x14ac:dyDescent="0.3">
      <c r="A8609" s="1">
        <v>45566</v>
      </c>
      <c r="B8609" t="s">
        <v>8810</v>
      </c>
      <c r="C8609" t="s">
        <v>20</v>
      </c>
      <c r="D8609" t="s">
        <v>21</v>
      </c>
      <c r="E8609" t="s">
        <v>149</v>
      </c>
      <c r="F8609" t="s">
        <v>61</v>
      </c>
      <c r="G8609" t="s">
        <v>53</v>
      </c>
      <c r="H8609">
        <v>51</v>
      </c>
      <c r="I8609">
        <v>2896.69</v>
      </c>
      <c r="J8609">
        <v>0.28999999999999998</v>
      </c>
      <c r="K8609">
        <v>104889.14</v>
      </c>
      <c r="L8609">
        <v>2053.02</v>
      </c>
      <c r="M8609">
        <v>185.12</v>
      </c>
      <c r="N8609" s="2">
        <f>Table1[[#This Row],[Profit]]/Table1[[#This Row],[Sales_Value]]</f>
        <v>1.7649110289206299E-3</v>
      </c>
      <c r="O8609" s="3" t="str">
        <f>IF(Table1[[#This Row],[Profit]]&lt;0,"Yes","No")</f>
        <v>No</v>
      </c>
      <c r="P8609" t="str">
        <f>IF(Table1[[#This Row],[Discount_Pct]]&gt;0.3,"High",IF(Table1[[#This Row],[Discount_Pct]]&gt;0.15,"Medium","Low"))</f>
        <v>Medium</v>
      </c>
      <c r="Q8609" t="str">
        <f>TEXT(Table1[[#This Row],[Date]],"MMM-YYYY")</f>
        <v>Oct-2024</v>
      </c>
      <c r="R8609" t="str">
        <f>IF(Table1[[#This Row],[Sales_Value]]&gt;500000,"Premium",IF(Table1[[#This Row],[Sales_Value]]&gt;100000,"Mid","Basic"))</f>
        <v>Mid</v>
      </c>
    </row>
    <row r="8610" spans="1:18" x14ac:dyDescent="0.3">
      <c r="A8610" s="1">
        <v>45464</v>
      </c>
      <c r="B8610" t="s">
        <v>8811</v>
      </c>
      <c r="C8610" t="s">
        <v>39</v>
      </c>
      <c r="D8610" t="s">
        <v>108</v>
      </c>
      <c r="E8610" t="s">
        <v>216</v>
      </c>
      <c r="F8610" t="s">
        <v>28</v>
      </c>
      <c r="G8610" t="s">
        <v>18</v>
      </c>
      <c r="H8610">
        <v>40</v>
      </c>
      <c r="I8610">
        <v>2780.81</v>
      </c>
      <c r="J8610">
        <v>0</v>
      </c>
      <c r="K8610">
        <v>111232.4</v>
      </c>
      <c r="L8610">
        <v>1568.29</v>
      </c>
      <c r="M8610">
        <v>48500.800000000003</v>
      </c>
      <c r="N8610" s="2">
        <f>Table1[[#This Row],[Profit]]/Table1[[#This Row],[Sales_Value]]</f>
        <v>0.43603122831117558</v>
      </c>
      <c r="O8610" s="3" t="str">
        <f>IF(Table1[[#This Row],[Profit]]&lt;0,"Yes","No")</f>
        <v>No</v>
      </c>
      <c r="P8610" t="str">
        <f>IF(Table1[[#This Row],[Discount_Pct]]&gt;0.3,"High",IF(Table1[[#This Row],[Discount_Pct]]&gt;0.15,"Medium","Low"))</f>
        <v>Low</v>
      </c>
      <c r="Q8610" t="str">
        <f>TEXT(Table1[[#This Row],[Date]],"MMM-YYYY")</f>
        <v>Jun-2024</v>
      </c>
      <c r="R8610" t="str">
        <f>IF(Table1[[#This Row],[Sales_Value]]&gt;500000,"Premium",IF(Table1[[#This Row],[Sales_Value]]&gt;100000,"Mid","Basic"))</f>
        <v>Mid</v>
      </c>
    </row>
    <row r="8611" spans="1:18" x14ac:dyDescent="0.3">
      <c r="A8611" s="1">
        <v>45337</v>
      </c>
      <c r="B8611" t="s">
        <v>8812</v>
      </c>
      <c r="C8611" t="s">
        <v>39</v>
      </c>
      <c r="D8611" t="s">
        <v>108</v>
      </c>
      <c r="E8611" t="s">
        <v>16</v>
      </c>
      <c r="F8611" t="s">
        <v>106</v>
      </c>
      <c r="G8611" t="s">
        <v>77</v>
      </c>
      <c r="H8611">
        <v>39</v>
      </c>
      <c r="I8611">
        <v>193.77</v>
      </c>
      <c r="J8611">
        <v>0.13</v>
      </c>
      <c r="K8611">
        <v>6574.62</v>
      </c>
      <c r="L8611">
        <v>76.23</v>
      </c>
      <c r="M8611">
        <v>3601.65</v>
      </c>
      <c r="N8611" s="2">
        <f>Table1[[#This Row],[Profit]]/Table1[[#This Row],[Sales_Value]]</f>
        <v>0.54781112824771627</v>
      </c>
      <c r="O8611" s="3" t="str">
        <f>IF(Table1[[#This Row],[Profit]]&lt;0,"Yes","No")</f>
        <v>No</v>
      </c>
      <c r="P8611" t="str">
        <f>IF(Table1[[#This Row],[Discount_Pct]]&gt;0.3,"High",IF(Table1[[#This Row],[Discount_Pct]]&gt;0.15,"Medium","Low"))</f>
        <v>Low</v>
      </c>
      <c r="Q8611" t="str">
        <f>TEXT(Table1[[#This Row],[Date]],"MMM-YYYY")</f>
        <v>Feb-2024</v>
      </c>
      <c r="R8611" t="str">
        <f>IF(Table1[[#This Row],[Sales_Value]]&gt;500000,"Premium",IF(Table1[[#This Row],[Sales_Value]]&gt;100000,"Mid","Basic"))</f>
        <v>Basic</v>
      </c>
    </row>
    <row r="8612" spans="1:18" x14ac:dyDescent="0.3">
      <c r="A8612" s="1">
        <v>45539</v>
      </c>
      <c r="B8612" t="s">
        <v>8813</v>
      </c>
      <c r="C8612" t="s">
        <v>34</v>
      </c>
      <c r="D8612" t="s">
        <v>80</v>
      </c>
      <c r="E8612" t="s">
        <v>73</v>
      </c>
      <c r="F8612" t="s">
        <v>255</v>
      </c>
      <c r="G8612" t="s">
        <v>53</v>
      </c>
      <c r="H8612">
        <v>18</v>
      </c>
      <c r="I8612">
        <v>2687.45</v>
      </c>
      <c r="J8612">
        <v>0.28000000000000003</v>
      </c>
      <c r="K8612">
        <v>34829.35</v>
      </c>
      <c r="L8612">
        <v>1385.11</v>
      </c>
      <c r="M8612">
        <v>9897.3700000000008</v>
      </c>
      <c r="N8612" s="2">
        <f>Table1[[#This Row],[Profit]]/Table1[[#This Row],[Sales_Value]]</f>
        <v>0.28416751963502052</v>
      </c>
      <c r="O8612" s="3" t="str">
        <f>IF(Table1[[#This Row],[Profit]]&lt;0,"Yes","No")</f>
        <v>No</v>
      </c>
      <c r="P8612" t="str">
        <f>IF(Table1[[#This Row],[Discount_Pct]]&gt;0.3,"High",IF(Table1[[#This Row],[Discount_Pct]]&gt;0.15,"Medium","Low"))</f>
        <v>Medium</v>
      </c>
      <c r="Q8612" t="str">
        <f>TEXT(Table1[[#This Row],[Date]],"MMM-YYYY")</f>
        <v>Sep-2024</v>
      </c>
      <c r="R8612" t="str">
        <f>IF(Table1[[#This Row],[Sales_Value]]&gt;500000,"Premium",IF(Table1[[#This Row],[Sales_Value]]&gt;100000,"Mid","Basic"))</f>
        <v>Basic</v>
      </c>
    </row>
    <row r="8613" spans="1:18" x14ac:dyDescent="0.3">
      <c r="A8613" s="1">
        <v>45605</v>
      </c>
      <c r="B8613" t="s">
        <v>8814</v>
      </c>
      <c r="C8613" t="s">
        <v>34</v>
      </c>
      <c r="D8613" t="s">
        <v>1030</v>
      </c>
      <c r="E8613" t="s">
        <v>60</v>
      </c>
      <c r="F8613" t="s">
        <v>91</v>
      </c>
      <c r="G8613" t="s">
        <v>46</v>
      </c>
      <c r="H8613">
        <v>48</v>
      </c>
      <c r="I8613">
        <v>8785.5</v>
      </c>
      <c r="J8613">
        <v>0.28999999999999998</v>
      </c>
      <c r="K8613">
        <v>299409.84000000003</v>
      </c>
      <c r="L8613">
        <v>5509.74</v>
      </c>
      <c r="M8613">
        <v>34942.32</v>
      </c>
      <c r="N8613" s="2">
        <f>Table1[[#This Row],[Profit]]/Table1[[#This Row],[Sales_Value]]</f>
        <v>0.11670398006959289</v>
      </c>
      <c r="O8613" s="3" t="str">
        <f>IF(Table1[[#This Row],[Profit]]&lt;0,"Yes","No")</f>
        <v>No</v>
      </c>
      <c r="P8613" t="str">
        <f>IF(Table1[[#This Row],[Discount_Pct]]&gt;0.3,"High",IF(Table1[[#This Row],[Discount_Pct]]&gt;0.15,"Medium","Low"))</f>
        <v>Medium</v>
      </c>
      <c r="Q8613" t="str">
        <f>TEXT(Table1[[#This Row],[Date]],"MMM-YYYY")</f>
        <v>Nov-2024</v>
      </c>
      <c r="R8613" t="str">
        <f>IF(Table1[[#This Row],[Sales_Value]]&gt;500000,"Premium",IF(Table1[[#This Row],[Sales_Value]]&gt;100000,"Mid","Basic"))</f>
        <v>Mid</v>
      </c>
    </row>
    <row r="8614" spans="1:18" x14ac:dyDescent="0.3">
      <c r="A8614" s="1">
        <v>45585</v>
      </c>
      <c r="B8614" t="s">
        <v>8815</v>
      </c>
      <c r="C8614" t="s">
        <v>39</v>
      </c>
      <c r="D8614" t="s">
        <v>192</v>
      </c>
      <c r="E8614" t="s">
        <v>325</v>
      </c>
      <c r="F8614" t="s">
        <v>52</v>
      </c>
      <c r="G8614" t="s">
        <v>53</v>
      </c>
      <c r="H8614">
        <v>21</v>
      </c>
      <c r="I8614">
        <v>1903.61</v>
      </c>
      <c r="J8614">
        <v>0.02</v>
      </c>
      <c r="K8614">
        <v>39176.29</v>
      </c>
      <c r="L8614">
        <v>1032.5899999999999</v>
      </c>
      <c r="M8614">
        <v>17491.900000000001</v>
      </c>
      <c r="N8614" s="2">
        <f>Table1[[#This Row],[Profit]]/Table1[[#This Row],[Sales_Value]]</f>
        <v>0.44649199809374501</v>
      </c>
      <c r="O8614" s="3" t="str">
        <f>IF(Table1[[#This Row],[Profit]]&lt;0,"Yes","No")</f>
        <v>No</v>
      </c>
      <c r="P8614" t="str">
        <f>IF(Table1[[#This Row],[Discount_Pct]]&gt;0.3,"High",IF(Table1[[#This Row],[Discount_Pct]]&gt;0.15,"Medium","Low"))</f>
        <v>Low</v>
      </c>
      <c r="Q8614" t="str">
        <f>TEXT(Table1[[#This Row],[Date]],"MMM-YYYY")</f>
        <v>Oct-2024</v>
      </c>
      <c r="R8614" t="str">
        <f>IF(Table1[[#This Row],[Sales_Value]]&gt;500000,"Premium",IF(Table1[[#This Row],[Sales_Value]]&gt;100000,"Mid","Basic"))</f>
        <v>Basic</v>
      </c>
    </row>
    <row r="8615" spans="1:18" x14ac:dyDescent="0.3">
      <c r="A8615" s="1">
        <v>45484</v>
      </c>
      <c r="B8615" t="s">
        <v>8816</v>
      </c>
      <c r="C8615" t="s">
        <v>39</v>
      </c>
      <c r="D8615" t="s">
        <v>108</v>
      </c>
      <c r="E8615" t="s">
        <v>115</v>
      </c>
      <c r="F8615" t="s">
        <v>106</v>
      </c>
      <c r="G8615" t="s">
        <v>77</v>
      </c>
      <c r="H8615">
        <v>6</v>
      </c>
      <c r="I8615">
        <v>215.07</v>
      </c>
      <c r="J8615">
        <v>0.1</v>
      </c>
      <c r="K8615">
        <v>1161.3800000000001</v>
      </c>
      <c r="L8615">
        <v>75.900000000000006</v>
      </c>
      <c r="M8615">
        <v>705.98</v>
      </c>
      <c r="N8615" s="2">
        <f>Table1[[#This Row],[Profit]]/Table1[[#This Row],[Sales_Value]]</f>
        <v>0.60788028035612807</v>
      </c>
      <c r="O8615" s="3" t="str">
        <f>IF(Table1[[#This Row],[Profit]]&lt;0,"Yes","No")</f>
        <v>No</v>
      </c>
      <c r="P8615" t="str">
        <f>IF(Table1[[#This Row],[Discount_Pct]]&gt;0.3,"High",IF(Table1[[#This Row],[Discount_Pct]]&gt;0.15,"Medium","Low"))</f>
        <v>Low</v>
      </c>
      <c r="Q8615" t="str">
        <f>TEXT(Table1[[#This Row],[Date]],"MMM-YYYY")</f>
        <v>Jul-2024</v>
      </c>
      <c r="R8615" t="str">
        <f>IF(Table1[[#This Row],[Sales_Value]]&gt;500000,"Premium",IF(Table1[[#This Row],[Sales_Value]]&gt;100000,"Mid","Basic"))</f>
        <v>Basic</v>
      </c>
    </row>
    <row r="8616" spans="1:18" x14ac:dyDescent="0.3">
      <c r="A8616" s="1">
        <v>45427</v>
      </c>
      <c r="B8616" t="s">
        <v>8817</v>
      </c>
      <c r="C8616" t="s">
        <v>39</v>
      </c>
      <c r="D8616" t="s">
        <v>108</v>
      </c>
      <c r="E8616" t="s">
        <v>228</v>
      </c>
      <c r="F8616" t="s">
        <v>134</v>
      </c>
      <c r="G8616" t="s">
        <v>24</v>
      </c>
      <c r="H8616">
        <v>10</v>
      </c>
      <c r="I8616">
        <v>102.11</v>
      </c>
      <c r="J8616">
        <v>0.08</v>
      </c>
      <c r="K8616">
        <v>939.41</v>
      </c>
      <c r="L8616">
        <v>57.82</v>
      </c>
      <c r="M8616">
        <v>361.21</v>
      </c>
      <c r="N8616" s="2">
        <f>Table1[[#This Row],[Profit]]/Table1[[#This Row],[Sales_Value]]</f>
        <v>0.38450729713330706</v>
      </c>
      <c r="O8616" s="3" t="str">
        <f>IF(Table1[[#This Row],[Profit]]&lt;0,"Yes","No")</f>
        <v>No</v>
      </c>
      <c r="P8616" t="str">
        <f>IF(Table1[[#This Row],[Discount_Pct]]&gt;0.3,"High",IF(Table1[[#This Row],[Discount_Pct]]&gt;0.15,"Medium","Low"))</f>
        <v>Low</v>
      </c>
      <c r="Q8616" t="str">
        <f>TEXT(Table1[[#This Row],[Date]],"MMM-YYYY")</f>
        <v>May-2024</v>
      </c>
      <c r="R8616" t="str">
        <f>IF(Table1[[#This Row],[Sales_Value]]&gt;500000,"Premium",IF(Table1[[#This Row],[Sales_Value]]&gt;100000,"Mid","Basic"))</f>
        <v>Basic</v>
      </c>
    </row>
    <row r="8617" spans="1:18" x14ac:dyDescent="0.3">
      <c r="A8617" s="1">
        <v>45467</v>
      </c>
      <c r="B8617" t="s">
        <v>8818</v>
      </c>
      <c r="C8617" t="s">
        <v>14</v>
      </c>
      <c r="D8617" t="s">
        <v>55</v>
      </c>
      <c r="E8617" t="s">
        <v>209</v>
      </c>
      <c r="F8617" t="s">
        <v>264</v>
      </c>
      <c r="G8617" t="s">
        <v>77</v>
      </c>
      <c r="H8617">
        <v>52</v>
      </c>
      <c r="I8617">
        <v>3302.94</v>
      </c>
      <c r="J8617">
        <v>0.27</v>
      </c>
      <c r="K8617">
        <v>125379.6</v>
      </c>
      <c r="L8617">
        <v>1656.2</v>
      </c>
      <c r="M8617">
        <v>39257.199999999997</v>
      </c>
      <c r="N8617" s="2">
        <f>Table1[[#This Row],[Profit]]/Table1[[#This Row],[Sales_Value]]</f>
        <v>0.3131067573991303</v>
      </c>
      <c r="O8617" s="3" t="str">
        <f>IF(Table1[[#This Row],[Profit]]&lt;0,"Yes","No")</f>
        <v>No</v>
      </c>
      <c r="P8617" t="str">
        <f>IF(Table1[[#This Row],[Discount_Pct]]&gt;0.3,"High",IF(Table1[[#This Row],[Discount_Pct]]&gt;0.15,"Medium","Low"))</f>
        <v>Medium</v>
      </c>
      <c r="Q8617" t="str">
        <f>TEXT(Table1[[#This Row],[Date]],"MMM-YYYY")</f>
        <v>Jun-2024</v>
      </c>
      <c r="R8617" t="str">
        <f>IF(Table1[[#This Row],[Sales_Value]]&gt;500000,"Premium",IF(Table1[[#This Row],[Sales_Value]]&gt;100000,"Mid","Basic"))</f>
        <v>Mid</v>
      </c>
    </row>
    <row r="8618" spans="1:18" x14ac:dyDescent="0.3">
      <c r="A8618" s="1">
        <v>45304</v>
      </c>
      <c r="B8618" t="s">
        <v>8819</v>
      </c>
      <c r="C8618" t="s">
        <v>14</v>
      </c>
      <c r="D8618" t="s">
        <v>15</v>
      </c>
      <c r="E8618" t="s">
        <v>97</v>
      </c>
      <c r="F8618" t="s">
        <v>103</v>
      </c>
      <c r="G8618" t="s">
        <v>24</v>
      </c>
      <c r="H8618">
        <v>63</v>
      </c>
      <c r="I8618">
        <v>240.97</v>
      </c>
      <c r="J8618">
        <v>0.15</v>
      </c>
      <c r="K8618">
        <v>12903.94</v>
      </c>
      <c r="L8618">
        <v>131.30000000000001</v>
      </c>
      <c r="M8618">
        <v>4632.04</v>
      </c>
      <c r="N8618" s="2">
        <f>Table1[[#This Row],[Profit]]/Table1[[#This Row],[Sales_Value]]</f>
        <v>0.3589632313851428</v>
      </c>
      <c r="O8618" s="3" t="str">
        <f>IF(Table1[[#This Row],[Profit]]&lt;0,"Yes","No")</f>
        <v>No</v>
      </c>
      <c r="P8618" t="str">
        <f>IF(Table1[[#This Row],[Discount_Pct]]&gt;0.3,"High",IF(Table1[[#This Row],[Discount_Pct]]&gt;0.15,"Medium","Low"))</f>
        <v>Low</v>
      </c>
      <c r="Q8618" t="str">
        <f>TEXT(Table1[[#This Row],[Date]],"MMM-YYYY")</f>
        <v>Jan-2024</v>
      </c>
      <c r="R8618" t="str">
        <f>IF(Table1[[#This Row],[Sales_Value]]&gt;500000,"Premium",IF(Table1[[#This Row],[Sales_Value]]&gt;100000,"Mid","Basic"))</f>
        <v>Basic</v>
      </c>
    </row>
    <row r="8619" spans="1:18" x14ac:dyDescent="0.3">
      <c r="A8619" s="1">
        <v>45482</v>
      </c>
      <c r="B8619" t="s">
        <v>8820</v>
      </c>
      <c r="C8619" t="s">
        <v>39</v>
      </c>
      <c r="D8619" t="s">
        <v>108</v>
      </c>
      <c r="E8619" t="s">
        <v>195</v>
      </c>
      <c r="F8619" t="s">
        <v>140</v>
      </c>
      <c r="G8619" t="s">
        <v>53</v>
      </c>
      <c r="H8619">
        <v>84</v>
      </c>
      <c r="I8619">
        <v>2264.75</v>
      </c>
      <c r="J8619">
        <v>0.12</v>
      </c>
      <c r="K8619">
        <v>167410.32</v>
      </c>
      <c r="L8619">
        <v>1267.1300000000001</v>
      </c>
      <c r="M8619">
        <v>60971.4</v>
      </c>
      <c r="N8619" s="2">
        <f>Table1[[#This Row],[Profit]]/Table1[[#This Row],[Sales_Value]]</f>
        <v>0.36420335377173879</v>
      </c>
      <c r="O8619" s="3" t="str">
        <f>IF(Table1[[#This Row],[Profit]]&lt;0,"Yes","No")</f>
        <v>No</v>
      </c>
      <c r="P8619" t="str">
        <f>IF(Table1[[#This Row],[Discount_Pct]]&gt;0.3,"High",IF(Table1[[#This Row],[Discount_Pct]]&gt;0.15,"Medium","Low"))</f>
        <v>Low</v>
      </c>
      <c r="Q8619" t="str">
        <f>TEXT(Table1[[#This Row],[Date]],"MMM-YYYY")</f>
        <v>Jul-2024</v>
      </c>
      <c r="R8619" t="str">
        <f>IF(Table1[[#This Row],[Sales_Value]]&gt;500000,"Premium",IF(Table1[[#This Row],[Sales_Value]]&gt;100000,"Mid","Basic"))</f>
        <v>Mid</v>
      </c>
    </row>
    <row r="8620" spans="1:18" x14ac:dyDescent="0.3">
      <c r="A8620" s="1">
        <v>45346</v>
      </c>
      <c r="B8620" t="s">
        <v>8821</v>
      </c>
      <c r="C8620" t="s">
        <v>34</v>
      </c>
      <c r="D8620" t="s">
        <v>59</v>
      </c>
      <c r="E8620" t="s">
        <v>97</v>
      </c>
      <c r="F8620" t="s">
        <v>106</v>
      </c>
      <c r="G8620" t="s">
        <v>77</v>
      </c>
      <c r="H8620">
        <v>71</v>
      </c>
      <c r="I8620">
        <v>188.77</v>
      </c>
      <c r="J8620">
        <v>0.11</v>
      </c>
      <c r="K8620">
        <v>11928.38</v>
      </c>
      <c r="L8620">
        <v>85.91</v>
      </c>
      <c r="M8620">
        <v>5828.77</v>
      </c>
      <c r="N8620" s="2">
        <f>Table1[[#This Row],[Profit]]/Table1[[#This Row],[Sales_Value]]</f>
        <v>0.48864724296174339</v>
      </c>
      <c r="O8620" s="3" t="str">
        <f>IF(Table1[[#This Row],[Profit]]&lt;0,"Yes","No")</f>
        <v>No</v>
      </c>
      <c r="P8620" t="str">
        <f>IF(Table1[[#This Row],[Discount_Pct]]&gt;0.3,"High",IF(Table1[[#This Row],[Discount_Pct]]&gt;0.15,"Medium","Low"))</f>
        <v>Low</v>
      </c>
      <c r="Q8620" t="str">
        <f>TEXT(Table1[[#This Row],[Date]],"MMM-YYYY")</f>
        <v>Feb-2024</v>
      </c>
      <c r="R8620" t="str">
        <f>IF(Table1[[#This Row],[Sales_Value]]&gt;500000,"Premium",IF(Table1[[#This Row],[Sales_Value]]&gt;100000,"Mid","Basic"))</f>
        <v>Basic</v>
      </c>
    </row>
    <row r="8621" spans="1:18" x14ac:dyDescent="0.3">
      <c r="A8621" s="1">
        <v>45372</v>
      </c>
      <c r="B8621" t="s">
        <v>8822</v>
      </c>
      <c r="C8621" t="s">
        <v>20</v>
      </c>
      <c r="D8621" t="s">
        <v>271</v>
      </c>
      <c r="E8621" t="s">
        <v>373</v>
      </c>
      <c r="F8621" t="s">
        <v>49</v>
      </c>
      <c r="G8621" t="s">
        <v>24</v>
      </c>
      <c r="H8621">
        <v>29</v>
      </c>
      <c r="I8621">
        <v>71.510000000000005</v>
      </c>
      <c r="J8621">
        <v>0.08</v>
      </c>
      <c r="K8621">
        <v>1907.89</v>
      </c>
      <c r="L8621">
        <v>41.42</v>
      </c>
      <c r="M8621">
        <v>706.71</v>
      </c>
      <c r="N8621" s="2">
        <f>Table1[[#This Row],[Profit]]/Table1[[#This Row],[Sales_Value]]</f>
        <v>0.37041443689101572</v>
      </c>
      <c r="O8621" s="3" t="str">
        <f>IF(Table1[[#This Row],[Profit]]&lt;0,"Yes","No")</f>
        <v>No</v>
      </c>
      <c r="P8621" t="str">
        <f>IF(Table1[[#This Row],[Discount_Pct]]&gt;0.3,"High",IF(Table1[[#This Row],[Discount_Pct]]&gt;0.15,"Medium","Low"))</f>
        <v>Low</v>
      </c>
      <c r="Q8621" t="str">
        <f>TEXT(Table1[[#This Row],[Date]],"MMM-YYYY")</f>
        <v>Mar-2024</v>
      </c>
      <c r="R8621" t="str">
        <f>IF(Table1[[#This Row],[Sales_Value]]&gt;500000,"Premium",IF(Table1[[#This Row],[Sales_Value]]&gt;100000,"Mid","Basic"))</f>
        <v>Basic</v>
      </c>
    </row>
    <row r="8622" spans="1:18" x14ac:dyDescent="0.3">
      <c r="A8622" s="1">
        <v>45438</v>
      </c>
      <c r="B8622" t="s">
        <v>8823</v>
      </c>
      <c r="C8622" t="s">
        <v>34</v>
      </c>
      <c r="D8622" t="s">
        <v>35</v>
      </c>
      <c r="E8622" t="s">
        <v>125</v>
      </c>
      <c r="F8622" t="s">
        <v>119</v>
      </c>
      <c r="G8622" t="s">
        <v>53</v>
      </c>
      <c r="H8622">
        <v>26</v>
      </c>
      <c r="I8622">
        <v>561.38</v>
      </c>
      <c r="J8622">
        <v>0.2</v>
      </c>
      <c r="K8622">
        <v>11676.7</v>
      </c>
      <c r="L8622">
        <v>199.07</v>
      </c>
      <c r="M8622">
        <v>6500.88</v>
      </c>
      <c r="N8622" s="2">
        <f>Table1[[#This Row],[Profit]]/Table1[[#This Row],[Sales_Value]]</f>
        <v>0.55673948975309806</v>
      </c>
      <c r="O8622" s="3" t="str">
        <f>IF(Table1[[#This Row],[Profit]]&lt;0,"Yes","No")</f>
        <v>No</v>
      </c>
      <c r="P8622" t="str">
        <f>IF(Table1[[#This Row],[Discount_Pct]]&gt;0.3,"High",IF(Table1[[#This Row],[Discount_Pct]]&gt;0.15,"Medium","Low"))</f>
        <v>Medium</v>
      </c>
      <c r="Q8622" t="str">
        <f>TEXT(Table1[[#This Row],[Date]],"MMM-YYYY")</f>
        <v>May-2024</v>
      </c>
      <c r="R8622" t="str">
        <f>IF(Table1[[#This Row],[Sales_Value]]&gt;500000,"Premium",IF(Table1[[#This Row],[Sales_Value]]&gt;100000,"Mid","Basic"))</f>
        <v>Basic</v>
      </c>
    </row>
    <row r="8623" spans="1:18" x14ac:dyDescent="0.3">
      <c r="A8623" s="1">
        <v>45587</v>
      </c>
      <c r="B8623" t="s">
        <v>8824</v>
      </c>
      <c r="C8623" t="s">
        <v>14</v>
      </c>
      <c r="D8623" t="s">
        <v>144</v>
      </c>
      <c r="E8623" t="s">
        <v>186</v>
      </c>
      <c r="F8623" t="s">
        <v>138</v>
      </c>
      <c r="G8623" t="s">
        <v>46</v>
      </c>
      <c r="H8623">
        <v>27</v>
      </c>
      <c r="I8623">
        <v>5916.9</v>
      </c>
      <c r="J8623">
        <v>0.02</v>
      </c>
      <c r="K8623">
        <v>156561.17000000001</v>
      </c>
      <c r="L8623">
        <v>4496.76</v>
      </c>
      <c r="M8623">
        <v>35148.65</v>
      </c>
      <c r="N8623" s="2">
        <f>Table1[[#This Row],[Profit]]/Table1[[#This Row],[Sales_Value]]</f>
        <v>0.22450426245537128</v>
      </c>
      <c r="O8623" s="3" t="str">
        <f>IF(Table1[[#This Row],[Profit]]&lt;0,"Yes","No")</f>
        <v>No</v>
      </c>
      <c r="P8623" t="str">
        <f>IF(Table1[[#This Row],[Discount_Pct]]&gt;0.3,"High",IF(Table1[[#This Row],[Discount_Pct]]&gt;0.15,"Medium","Low"))</f>
        <v>Low</v>
      </c>
      <c r="Q8623" t="str">
        <f>TEXT(Table1[[#This Row],[Date]],"MMM-YYYY")</f>
        <v>Oct-2024</v>
      </c>
      <c r="R8623" t="str">
        <f>IF(Table1[[#This Row],[Sales_Value]]&gt;500000,"Premium",IF(Table1[[#This Row],[Sales_Value]]&gt;100000,"Mid","Basic"))</f>
        <v>Mid</v>
      </c>
    </row>
    <row r="8624" spans="1:18" x14ac:dyDescent="0.3">
      <c r="A8624" s="1">
        <v>45582</v>
      </c>
      <c r="B8624" t="s">
        <v>8825</v>
      </c>
      <c r="C8624" t="s">
        <v>34</v>
      </c>
      <c r="D8624" t="s">
        <v>105</v>
      </c>
      <c r="E8624" t="s">
        <v>186</v>
      </c>
      <c r="F8624" t="s">
        <v>154</v>
      </c>
      <c r="G8624" t="s">
        <v>77</v>
      </c>
      <c r="H8624">
        <v>97</v>
      </c>
      <c r="I8624">
        <v>1291.95</v>
      </c>
      <c r="J8624">
        <v>0.21</v>
      </c>
      <c r="K8624">
        <v>99002.13</v>
      </c>
      <c r="L8624">
        <v>610.88</v>
      </c>
      <c r="M8624">
        <v>39746.769999999997</v>
      </c>
      <c r="N8624" s="2">
        <f>Table1[[#This Row],[Profit]]/Table1[[#This Row],[Sales_Value]]</f>
        <v>0.40147388748100665</v>
      </c>
      <c r="O8624" s="3" t="str">
        <f>IF(Table1[[#This Row],[Profit]]&lt;0,"Yes","No")</f>
        <v>No</v>
      </c>
      <c r="P8624" t="str">
        <f>IF(Table1[[#This Row],[Discount_Pct]]&gt;0.3,"High",IF(Table1[[#This Row],[Discount_Pct]]&gt;0.15,"Medium","Low"))</f>
        <v>Medium</v>
      </c>
      <c r="Q8624" t="str">
        <f>TEXT(Table1[[#This Row],[Date]],"MMM-YYYY")</f>
        <v>Oct-2024</v>
      </c>
      <c r="R8624" t="str">
        <f>IF(Table1[[#This Row],[Sales_Value]]&gt;500000,"Premium",IF(Table1[[#This Row],[Sales_Value]]&gt;100000,"Mid","Basic"))</f>
        <v>Basic</v>
      </c>
    </row>
    <row r="8625" spans="1:18" x14ac:dyDescent="0.3">
      <c r="A8625" s="1">
        <v>45362</v>
      </c>
      <c r="B8625" t="s">
        <v>8826</v>
      </c>
      <c r="C8625" t="s">
        <v>20</v>
      </c>
      <c r="D8625" t="s">
        <v>72</v>
      </c>
      <c r="E8625" t="s">
        <v>285</v>
      </c>
      <c r="F8625" t="s">
        <v>85</v>
      </c>
      <c r="G8625" t="s">
        <v>24</v>
      </c>
      <c r="H8625">
        <v>37</v>
      </c>
      <c r="I8625">
        <v>71.180000000000007</v>
      </c>
      <c r="J8625">
        <v>0.13</v>
      </c>
      <c r="K8625">
        <v>2291.2800000000002</v>
      </c>
      <c r="L8625">
        <v>28.31</v>
      </c>
      <c r="M8625">
        <v>1243.81</v>
      </c>
      <c r="N8625" s="2">
        <f>Table1[[#This Row],[Profit]]/Table1[[#This Row],[Sales_Value]]</f>
        <v>0.54284504730980054</v>
      </c>
      <c r="O8625" s="3" t="str">
        <f>IF(Table1[[#This Row],[Profit]]&lt;0,"Yes","No")</f>
        <v>No</v>
      </c>
      <c r="P8625" t="str">
        <f>IF(Table1[[#This Row],[Discount_Pct]]&gt;0.3,"High",IF(Table1[[#This Row],[Discount_Pct]]&gt;0.15,"Medium","Low"))</f>
        <v>Low</v>
      </c>
      <c r="Q8625" t="str">
        <f>TEXT(Table1[[#This Row],[Date]],"MMM-YYYY")</f>
        <v>Mar-2024</v>
      </c>
      <c r="R8625" t="str">
        <f>IF(Table1[[#This Row],[Sales_Value]]&gt;500000,"Premium",IF(Table1[[#This Row],[Sales_Value]]&gt;100000,"Mid","Basic"))</f>
        <v>Basic</v>
      </c>
    </row>
    <row r="8626" spans="1:18" x14ac:dyDescent="0.3">
      <c r="A8626" s="1">
        <v>45554</v>
      </c>
      <c r="B8626" t="s">
        <v>8827</v>
      </c>
      <c r="C8626" t="s">
        <v>34</v>
      </c>
      <c r="D8626" t="s">
        <v>35</v>
      </c>
      <c r="E8626" t="s">
        <v>102</v>
      </c>
      <c r="F8626" t="s">
        <v>110</v>
      </c>
      <c r="G8626" t="s">
        <v>24</v>
      </c>
      <c r="H8626">
        <v>14</v>
      </c>
      <c r="I8626">
        <v>343.52</v>
      </c>
      <c r="J8626">
        <v>0.03</v>
      </c>
      <c r="K8626">
        <v>4665</v>
      </c>
      <c r="L8626">
        <v>235.38</v>
      </c>
      <c r="M8626">
        <v>1369.68</v>
      </c>
      <c r="N8626" s="2">
        <f>Table1[[#This Row],[Profit]]/Table1[[#This Row],[Sales_Value]]</f>
        <v>0.29360771704180066</v>
      </c>
      <c r="O8626" s="3" t="str">
        <f>IF(Table1[[#This Row],[Profit]]&lt;0,"Yes","No")</f>
        <v>No</v>
      </c>
      <c r="P8626" t="str">
        <f>IF(Table1[[#This Row],[Discount_Pct]]&gt;0.3,"High",IF(Table1[[#This Row],[Discount_Pct]]&gt;0.15,"Medium","Low"))</f>
        <v>Low</v>
      </c>
      <c r="Q8626" t="str">
        <f>TEXT(Table1[[#This Row],[Date]],"MMM-YYYY")</f>
        <v>Sep-2024</v>
      </c>
      <c r="R8626" t="str">
        <f>IF(Table1[[#This Row],[Sales_Value]]&gt;500000,"Premium",IF(Table1[[#This Row],[Sales_Value]]&gt;100000,"Mid","Basic"))</f>
        <v>Basic</v>
      </c>
    </row>
    <row r="8627" spans="1:18" x14ac:dyDescent="0.3">
      <c r="A8627" s="1">
        <v>45314</v>
      </c>
      <c r="B8627" t="s">
        <v>8828</v>
      </c>
      <c r="C8627" t="s">
        <v>20</v>
      </c>
      <c r="D8627" t="s">
        <v>124</v>
      </c>
      <c r="E8627" t="s">
        <v>182</v>
      </c>
      <c r="F8627" t="s">
        <v>154</v>
      </c>
      <c r="G8627" t="s">
        <v>77</v>
      </c>
      <c r="H8627">
        <v>59</v>
      </c>
      <c r="I8627">
        <v>1280.32</v>
      </c>
      <c r="J8627">
        <v>0.19</v>
      </c>
      <c r="K8627">
        <v>61186.49</v>
      </c>
      <c r="L8627">
        <v>610.84</v>
      </c>
      <c r="M8627">
        <v>25146.93</v>
      </c>
      <c r="N8627" s="2">
        <f>Table1[[#This Row],[Profit]]/Table1[[#This Row],[Sales_Value]]</f>
        <v>0.41098827535294147</v>
      </c>
      <c r="O8627" s="3" t="str">
        <f>IF(Table1[[#This Row],[Profit]]&lt;0,"Yes","No")</f>
        <v>No</v>
      </c>
      <c r="P8627" t="str">
        <f>IF(Table1[[#This Row],[Discount_Pct]]&gt;0.3,"High",IF(Table1[[#This Row],[Discount_Pct]]&gt;0.15,"Medium","Low"))</f>
        <v>Medium</v>
      </c>
      <c r="Q8627" t="str">
        <f>TEXT(Table1[[#This Row],[Date]],"MMM-YYYY")</f>
        <v>Jan-2024</v>
      </c>
      <c r="R8627" t="str">
        <f>IF(Table1[[#This Row],[Sales_Value]]&gt;500000,"Premium",IF(Table1[[#This Row],[Sales_Value]]&gt;100000,"Mid","Basic"))</f>
        <v>Basic</v>
      </c>
    </row>
    <row r="8628" spans="1:18" x14ac:dyDescent="0.3">
      <c r="A8628" s="1">
        <v>45449</v>
      </c>
      <c r="B8628" t="s">
        <v>8829</v>
      </c>
      <c r="C8628" t="s">
        <v>20</v>
      </c>
      <c r="D8628" t="s">
        <v>21</v>
      </c>
      <c r="E8628" t="s">
        <v>51</v>
      </c>
      <c r="F8628" t="s">
        <v>184</v>
      </c>
      <c r="G8628" t="s">
        <v>24</v>
      </c>
      <c r="H8628">
        <v>26</v>
      </c>
      <c r="I8628">
        <v>37.85</v>
      </c>
      <c r="J8628">
        <v>0.05</v>
      </c>
      <c r="K8628">
        <v>934.9</v>
      </c>
      <c r="L8628">
        <v>21.38</v>
      </c>
      <c r="M8628">
        <v>379.01</v>
      </c>
      <c r="N8628" s="2">
        <f>Table1[[#This Row],[Profit]]/Table1[[#This Row],[Sales_Value]]</f>
        <v>0.40540164723499839</v>
      </c>
      <c r="O8628" s="3" t="str">
        <f>IF(Table1[[#This Row],[Profit]]&lt;0,"Yes","No")</f>
        <v>No</v>
      </c>
      <c r="P8628" t="str">
        <f>IF(Table1[[#This Row],[Discount_Pct]]&gt;0.3,"High",IF(Table1[[#This Row],[Discount_Pct]]&gt;0.15,"Medium","Low"))</f>
        <v>Low</v>
      </c>
      <c r="Q8628" t="str">
        <f>TEXT(Table1[[#This Row],[Date]],"MMM-YYYY")</f>
        <v>Jun-2024</v>
      </c>
      <c r="R8628" t="str">
        <f>IF(Table1[[#This Row],[Sales_Value]]&gt;500000,"Premium",IF(Table1[[#This Row],[Sales_Value]]&gt;100000,"Mid","Basic"))</f>
        <v>Basic</v>
      </c>
    </row>
    <row r="8629" spans="1:18" x14ac:dyDescent="0.3">
      <c r="A8629" s="1">
        <v>45641</v>
      </c>
      <c r="B8629" t="s">
        <v>8830</v>
      </c>
      <c r="C8629" t="s">
        <v>20</v>
      </c>
      <c r="D8629" t="s">
        <v>30</v>
      </c>
      <c r="E8629" t="s">
        <v>27</v>
      </c>
      <c r="F8629" t="s">
        <v>255</v>
      </c>
      <c r="G8629" t="s">
        <v>53</v>
      </c>
      <c r="H8629">
        <v>54</v>
      </c>
      <c r="I8629">
        <v>2252.1999999999998</v>
      </c>
      <c r="J8629">
        <v>0</v>
      </c>
      <c r="K8629">
        <v>121618.8</v>
      </c>
      <c r="L8629">
        <v>1414.78</v>
      </c>
      <c r="M8629">
        <v>45220.68</v>
      </c>
      <c r="N8629" s="2">
        <f>Table1[[#This Row],[Profit]]/Table1[[#This Row],[Sales_Value]]</f>
        <v>0.37182310629606607</v>
      </c>
      <c r="O8629" s="3" t="str">
        <f>IF(Table1[[#This Row],[Profit]]&lt;0,"Yes","No")</f>
        <v>No</v>
      </c>
      <c r="P8629" t="str">
        <f>IF(Table1[[#This Row],[Discount_Pct]]&gt;0.3,"High",IF(Table1[[#This Row],[Discount_Pct]]&gt;0.15,"Medium","Low"))</f>
        <v>Low</v>
      </c>
      <c r="Q8629" t="str">
        <f>TEXT(Table1[[#This Row],[Date]],"MMM-YYYY")</f>
        <v>Dec-2024</v>
      </c>
      <c r="R8629" t="str">
        <f>IF(Table1[[#This Row],[Sales_Value]]&gt;500000,"Premium",IF(Table1[[#This Row],[Sales_Value]]&gt;100000,"Mid","Basic"))</f>
        <v>Mid</v>
      </c>
    </row>
    <row r="8630" spans="1:18" x14ac:dyDescent="0.3">
      <c r="A8630" s="1">
        <v>45355</v>
      </c>
      <c r="B8630" t="s">
        <v>8831</v>
      </c>
      <c r="C8630" t="s">
        <v>20</v>
      </c>
      <c r="D8630" t="s">
        <v>30</v>
      </c>
      <c r="E8630" t="s">
        <v>128</v>
      </c>
      <c r="F8630" t="s">
        <v>422</v>
      </c>
      <c r="G8630" t="s">
        <v>24</v>
      </c>
      <c r="H8630">
        <v>5</v>
      </c>
      <c r="I8630">
        <v>414.02</v>
      </c>
      <c r="J8630">
        <v>0.6</v>
      </c>
      <c r="K8630">
        <v>828.04</v>
      </c>
      <c r="L8630">
        <v>237.87</v>
      </c>
      <c r="M8630">
        <v>611.64</v>
      </c>
      <c r="N8630" s="2">
        <f>Table1[[#This Row],[Profit]]/Table1[[#This Row],[Sales_Value]]</f>
        <v>0.73865996811748225</v>
      </c>
      <c r="O8630" s="3" t="str">
        <f>IF(Table1[[#This Row],[Profit]]&lt;0,"Yes","No")</f>
        <v>No</v>
      </c>
      <c r="P8630" t="str">
        <f>IF(Table1[[#This Row],[Discount_Pct]]&gt;0.3,"High",IF(Table1[[#This Row],[Discount_Pct]]&gt;0.15,"Medium","Low"))</f>
        <v>High</v>
      </c>
      <c r="Q8630" t="str">
        <f>TEXT(Table1[[#This Row],[Date]],"MMM-YYYY")</f>
        <v>Mar-2024</v>
      </c>
      <c r="R8630" t="str">
        <f>IF(Table1[[#This Row],[Sales_Value]]&gt;500000,"Premium",IF(Table1[[#This Row],[Sales_Value]]&gt;100000,"Mid","Basic"))</f>
        <v>Basic</v>
      </c>
    </row>
    <row r="8631" spans="1:18" x14ac:dyDescent="0.3">
      <c r="A8631" s="1">
        <v>45420</v>
      </c>
      <c r="B8631" t="s">
        <v>8832</v>
      </c>
      <c r="C8631" t="s">
        <v>14</v>
      </c>
      <c r="D8631" t="s">
        <v>26</v>
      </c>
      <c r="E8631" t="s">
        <v>22</v>
      </c>
      <c r="F8631" t="s">
        <v>70</v>
      </c>
      <c r="G8631" t="s">
        <v>46</v>
      </c>
      <c r="H8631">
        <v>42</v>
      </c>
      <c r="I8631">
        <v>1286.02</v>
      </c>
      <c r="J8631">
        <v>0.14000000000000001</v>
      </c>
      <c r="K8631">
        <v>46451.040000000001</v>
      </c>
      <c r="L8631">
        <v>887.53</v>
      </c>
      <c r="M8631">
        <v>9174.7800000000007</v>
      </c>
      <c r="N8631" s="2">
        <f>Table1[[#This Row],[Profit]]/Table1[[#This Row],[Sales_Value]]</f>
        <v>0.19751506101908592</v>
      </c>
      <c r="O8631" s="3" t="str">
        <f>IF(Table1[[#This Row],[Profit]]&lt;0,"Yes","No")</f>
        <v>No</v>
      </c>
      <c r="P8631" t="str">
        <f>IF(Table1[[#This Row],[Discount_Pct]]&gt;0.3,"High",IF(Table1[[#This Row],[Discount_Pct]]&gt;0.15,"Medium","Low"))</f>
        <v>Low</v>
      </c>
      <c r="Q8631" t="str">
        <f>TEXT(Table1[[#This Row],[Date]],"MMM-YYYY")</f>
        <v>May-2024</v>
      </c>
      <c r="R8631" t="str">
        <f>IF(Table1[[#This Row],[Sales_Value]]&gt;500000,"Premium",IF(Table1[[#This Row],[Sales_Value]]&gt;100000,"Mid","Basic"))</f>
        <v>Basic</v>
      </c>
    </row>
    <row r="8632" spans="1:18" x14ac:dyDescent="0.3">
      <c r="A8632" s="1">
        <v>45657</v>
      </c>
      <c r="B8632" t="s">
        <v>8833</v>
      </c>
      <c r="C8632" t="s">
        <v>39</v>
      </c>
      <c r="D8632" t="s">
        <v>108</v>
      </c>
      <c r="E8632" t="s">
        <v>211</v>
      </c>
      <c r="F8632" t="s">
        <v>91</v>
      </c>
      <c r="G8632" t="s">
        <v>46</v>
      </c>
      <c r="H8632">
        <v>21</v>
      </c>
      <c r="I8632">
        <v>6841.56</v>
      </c>
      <c r="J8632">
        <v>0.22</v>
      </c>
      <c r="K8632">
        <v>112064.75</v>
      </c>
      <c r="L8632">
        <v>5772.76</v>
      </c>
      <c r="M8632">
        <v>-9163.2099999999991</v>
      </c>
      <c r="N8632" s="2">
        <f>Table1[[#This Row],[Profit]]/Table1[[#This Row],[Sales_Value]]</f>
        <v>-8.1767103393350707E-2</v>
      </c>
      <c r="O8632" s="3" t="str">
        <f>IF(Table1[[#This Row],[Profit]]&lt;0,"Yes","No")</f>
        <v>Yes</v>
      </c>
      <c r="P8632" t="str">
        <f>IF(Table1[[#This Row],[Discount_Pct]]&gt;0.3,"High",IF(Table1[[#This Row],[Discount_Pct]]&gt;0.15,"Medium","Low"))</f>
        <v>Medium</v>
      </c>
      <c r="Q8632" t="str">
        <f>TEXT(Table1[[#This Row],[Date]],"MMM-YYYY")</f>
        <v>Dec-2024</v>
      </c>
      <c r="R8632" t="str">
        <f>IF(Table1[[#This Row],[Sales_Value]]&gt;500000,"Premium",IF(Table1[[#This Row],[Sales_Value]]&gt;100000,"Mid","Basic"))</f>
        <v>Mid</v>
      </c>
    </row>
    <row r="8633" spans="1:18" x14ac:dyDescent="0.3">
      <c r="A8633" s="1">
        <v>45367</v>
      </c>
      <c r="B8633" t="s">
        <v>8834</v>
      </c>
      <c r="C8633" t="s">
        <v>20</v>
      </c>
      <c r="D8633" t="s">
        <v>72</v>
      </c>
      <c r="E8633" t="s">
        <v>540</v>
      </c>
      <c r="F8633" t="s">
        <v>138</v>
      </c>
      <c r="G8633" t="s">
        <v>46</v>
      </c>
      <c r="H8633">
        <v>30</v>
      </c>
      <c r="I8633">
        <v>5990.05</v>
      </c>
      <c r="J8633">
        <v>0.03</v>
      </c>
      <c r="K8633">
        <v>174310.46</v>
      </c>
      <c r="L8633">
        <v>4457.68</v>
      </c>
      <c r="M8633">
        <v>40580.050000000003</v>
      </c>
      <c r="N8633" s="2">
        <f>Table1[[#This Row],[Profit]]/Table1[[#This Row],[Sales_Value]]</f>
        <v>0.23280329820711851</v>
      </c>
      <c r="O8633" s="3" t="str">
        <f>IF(Table1[[#This Row],[Profit]]&lt;0,"Yes","No")</f>
        <v>No</v>
      </c>
      <c r="P8633" t="str">
        <f>IF(Table1[[#This Row],[Discount_Pct]]&gt;0.3,"High",IF(Table1[[#This Row],[Discount_Pct]]&gt;0.15,"Medium","Low"))</f>
        <v>Low</v>
      </c>
      <c r="Q8633" t="str">
        <f>TEXT(Table1[[#This Row],[Date]],"MMM-YYYY")</f>
        <v>Mar-2024</v>
      </c>
      <c r="R8633" t="str">
        <f>IF(Table1[[#This Row],[Sales_Value]]&gt;500000,"Premium",IF(Table1[[#This Row],[Sales_Value]]&gt;100000,"Mid","Basic"))</f>
        <v>Mid</v>
      </c>
    </row>
    <row r="8634" spans="1:18" x14ac:dyDescent="0.3">
      <c r="A8634" s="1">
        <v>45317</v>
      </c>
      <c r="B8634" t="s">
        <v>8835</v>
      </c>
      <c r="C8634" t="s">
        <v>34</v>
      </c>
      <c r="D8634" t="s">
        <v>59</v>
      </c>
      <c r="E8634" t="s">
        <v>778</v>
      </c>
      <c r="F8634" t="s">
        <v>57</v>
      </c>
      <c r="G8634" t="s">
        <v>24</v>
      </c>
      <c r="H8634">
        <v>98</v>
      </c>
      <c r="I8634">
        <v>54.24</v>
      </c>
      <c r="J8634">
        <v>0.05</v>
      </c>
      <c r="K8634">
        <v>5049.74</v>
      </c>
      <c r="L8634">
        <v>30.22</v>
      </c>
      <c r="M8634">
        <v>2088.1799999999998</v>
      </c>
      <c r="N8634" s="2">
        <f>Table1[[#This Row],[Profit]]/Table1[[#This Row],[Sales_Value]]</f>
        <v>0.41352228035502814</v>
      </c>
      <c r="O8634" s="3" t="str">
        <f>IF(Table1[[#This Row],[Profit]]&lt;0,"Yes","No")</f>
        <v>No</v>
      </c>
      <c r="P8634" t="str">
        <f>IF(Table1[[#This Row],[Discount_Pct]]&gt;0.3,"High",IF(Table1[[#This Row],[Discount_Pct]]&gt;0.15,"Medium","Low"))</f>
        <v>Low</v>
      </c>
      <c r="Q8634" t="str">
        <f>TEXT(Table1[[#This Row],[Date]],"MMM-YYYY")</f>
        <v>Jan-2024</v>
      </c>
      <c r="R8634" t="str">
        <f>IF(Table1[[#This Row],[Sales_Value]]&gt;500000,"Premium",IF(Table1[[#This Row],[Sales_Value]]&gt;100000,"Mid","Basic"))</f>
        <v>Basic</v>
      </c>
    </row>
    <row r="8635" spans="1:18" x14ac:dyDescent="0.3">
      <c r="A8635" s="1">
        <v>45605</v>
      </c>
      <c r="B8635" t="s">
        <v>8836</v>
      </c>
      <c r="C8635" t="s">
        <v>39</v>
      </c>
      <c r="D8635" t="s">
        <v>192</v>
      </c>
      <c r="E8635" t="s">
        <v>51</v>
      </c>
      <c r="F8635" t="s">
        <v>146</v>
      </c>
      <c r="G8635" t="s">
        <v>24</v>
      </c>
      <c r="H8635">
        <v>61</v>
      </c>
      <c r="I8635">
        <v>56.42</v>
      </c>
      <c r="J8635">
        <v>0</v>
      </c>
      <c r="K8635">
        <v>3441.62</v>
      </c>
      <c r="L8635">
        <v>27.17</v>
      </c>
      <c r="M8635">
        <v>1784.25</v>
      </c>
      <c r="N8635" s="2">
        <f>Table1[[#This Row],[Profit]]/Table1[[#This Row],[Sales_Value]]</f>
        <v>0.51843317972350234</v>
      </c>
      <c r="O8635" s="3" t="str">
        <f>IF(Table1[[#This Row],[Profit]]&lt;0,"Yes","No")</f>
        <v>No</v>
      </c>
      <c r="P8635" t="str">
        <f>IF(Table1[[#This Row],[Discount_Pct]]&gt;0.3,"High",IF(Table1[[#This Row],[Discount_Pct]]&gt;0.15,"Medium","Low"))</f>
        <v>Low</v>
      </c>
      <c r="Q8635" t="str">
        <f>TEXT(Table1[[#This Row],[Date]],"MMM-YYYY")</f>
        <v>Nov-2024</v>
      </c>
      <c r="R8635" t="str">
        <f>IF(Table1[[#This Row],[Sales_Value]]&gt;500000,"Premium",IF(Table1[[#This Row],[Sales_Value]]&gt;100000,"Mid","Basic"))</f>
        <v>Basic</v>
      </c>
    </row>
    <row r="8636" spans="1:18" x14ac:dyDescent="0.3">
      <c r="A8636" s="1">
        <v>45351</v>
      </c>
      <c r="B8636" t="s">
        <v>8837</v>
      </c>
      <c r="C8636" t="s">
        <v>39</v>
      </c>
      <c r="D8636" t="s">
        <v>40</v>
      </c>
      <c r="E8636" t="s">
        <v>51</v>
      </c>
      <c r="F8636" t="s">
        <v>76</v>
      </c>
      <c r="G8636" t="s">
        <v>77</v>
      </c>
      <c r="H8636">
        <v>26</v>
      </c>
      <c r="I8636">
        <v>1943.79</v>
      </c>
      <c r="J8636">
        <v>0.02</v>
      </c>
      <c r="K8636">
        <v>49527.77</v>
      </c>
      <c r="L8636">
        <v>1053.47</v>
      </c>
      <c r="M8636">
        <v>22137.55</v>
      </c>
      <c r="N8636" s="2">
        <f>Table1[[#This Row],[Profit]]/Table1[[#This Row],[Sales_Value]]</f>
        <v>0.44697247624918307</v>
      </c>
      <c r="O8636" s="3" t="str">
        <f>IF(Table1[[#This Row],[Profit]]&lt;0,"Yes","No")</f>
        <v>No</v>
      </c>
      <c r="P8636" t="str">
        <f>IF(Table1[[#This Row],[Discount_Pct]]&gt;0.3,"High",IF(Table1[[#This Row],[Discount_Pct]]&gt;0.15,"Medium","Low"))</f>
        <v>Low</v>
      </c>
      <c r="Q8636" t="str">
        <f>TEXT(Table1[[#This Row],[Date]],"MMM-YYYY")</f>
        <v>Feb-2024</v>
      </c>
      <c r="R8636" t="str">
        <f>IF(Table1[[#This Row],[Sales_Value]]&gt;500000,"Premium",IF(Table1[[#This Row],[Sales_Value]]&gt;100000,"Mid","Basic"))</f>
        <v>Basic</v>
      </c>
    </row>
    <row r="8637" spans="1:18" x14ac:dyDescent="0.3">
      <c r="A8637" s="1">
        <v>45394</v>
      </c>
      <c r="B8637" t="s">
        <v>8838</v>
      </c>
      <c r="C8637" t="s">
        <v>34</v>
      </c>
      <c r="D8637" t="s">
        <v>105</v>
      </c>
      <c r="E8637" t="s">
        <v>193</v>
      </c>
      <c r="F8637" t="s">
        <v>422</v>
      </c>
      <c r="G8637" t="s">
        <v>24</v>
      </c>
      <c r="H8637">
        <v>90</v>
      </c>
      <c r="I8637">
        <v>372.24</v>
      </c>
      <c r="J8637">
        <v>0.28000000000000003</v>
      </c>
      <c r="K8637">
        <v>24121.15</v>
      </c>
      <c r="L8637">
        <v>264.5</v>
      </c>
      <c r="M8637">
        <v>316.14999999999998</v>
      </c>
      <c r="N8637" s="2">
        <f>Table1[[#This Row],[Profit]]/Table1[[#This Row],[Sales_Value]]</f>
        <v>1.3106754860361133E-2</v>
      </c>
      <c r="O8637" s="3" t="str">
        <f>IF(Table1[[#This Row],[Profit]]&lt;0,"Yes","No")</f>
        <v>No</v>
      </c>
      <c r="P8637" t="str">
        <f>IF(Table1[[#This Row],[Discount_Pct]]&gt;0.3,"High",IF(Table1[[#This Row],[Discount_Pct]]&gt;0.15,"Medium","Low"))</f>
        <v>Medium</v>
      </c>
      <c r="Q8637" t="str">
        <f>TEXT(Table1[[#This Row],[Date]],"MMM-YYYY")</f>
        <v>Apr-2024</v>
      </c>
      <c r="R8637" t="str">
        <f>IF(Table1[[#This Row],[Sales_Value]]&gt;500000,"Premium",IF(Table1[[#This Row],[Sales_Value]]&gt;100000,"Mid","Basic"))</f>
        <v>Basic</v>
      </c>
    </row>
    <row r="8638" spans="1:18" x14ac:dyDescent="0.3">
      <c r="A8638" s="1">
        <v>45375</v>
      </c>
      <c r="B8638" t="s">
        <v>8839</v>
      </c>
      <c r="C8638" t="s">
        <v>39</v>
      </c>
      <c r="D8638" t="s">
        <v>93</v>
      </c>
      <c r="E8638" t="s">
        <v>298</v>
      </c>
      <c r="F8638" t="s">
        <v>85</v>
      </c>
      <c r="G8638" t="s">
        <v>24</v>
      </c>
      <c r="H8638">
        <v>60</v>
      </c>
      <c r="I8638">
        <v>83.23</v>
      </c>
      <c r="J8638">
        <v>0.06</v>
      </c>
      <c r="K8638">
        <v>4694.17</v>
      </c>
      <c r="L8638">
        <v>31.36</v>
      </c>
      <c r="M8638">
        <v>2812.57</v>
      </c>
      <c r="N8638" s="2">
        <f>Table1[[#This Row],[Profit]]/Table1[[#This Row],[Sales_Value]]</f>
        <v>0.59916236523176625</v>
      </c>
      <c r="O8638" s="3" t="str">
        <f>IF(Table1[[#This Row],[Profit]]&lt;0,"Yes","No")</f>
        <v>No</v>
      </c>
      <c r="P8638" t="str">
        <f>IF(Table1[[#This Row],[Discount_Pct]]&gt;0.3,"High",IF(Table1[[#This Row],[Discount_Pct]]&gt;0.15,"Medium","Low"))</f>
        <v>Low</v>
      </c>
      <c r="Q8638" t="str">
        <f>TEXT(Table1[[#This Row],[Date]],"MMM-YYYY")</f>
        <v>Mar-2024</v>
      </c>
      <c r="R8638" t="str">
        <f>IF(Table1[[#This Row],[Sales_Value]]&gt;500000,"Premium",IF(Table1[[#This Row],[Sales_Value]]&gt;100000,"Mid","Basic"))</f>
        <v>Basic</v>
      </c>
    </row>
    <row r="8639" spans="1:18" x14ac:dyDescent="0.3">
      <c r="A8639" s="1">
        <v>45518</v>
      </c>
      <c r="B8639" t="s">
        <v>8840</v>
      </c>
      <c r="C8639" t="s">
        <v>39</v>
      </c>
      <c r="D8639" t="s">
        <v>93</v>
      </c>
      <c r="E8639" t="s">
        <v>163</v>
      </c>
      <c r="F8639" t="s">
        <v>52</v>
      </c>
      <c r="G8639" t="s">
        <v>53</v>
      </c>
      <c r="H8639">
        <v>87</v>
      </c>
      <c r="I8639">
        <v>1756.98</v>
      </c>
      <c r="J8639">
        <v>0.11</v>
      </c>
      <c r="K8639">
        <v>136042.96</v>
      </c>
      <c r="L8639">
        <v>1003.57</v>
      </c>
      <c r="M8639">
        <v>48732.37</v>
      </c>
      <c r="N8639" s="2">
        <f>Table1[[#This Row],[Profit]]/Table1[[#This Row],[Sales_Value]]</f>
        <v>0.35821309680412722</v>
      </c>
      <c r="O8639" s="3" t="str">
        <f>IF(Table1[[#This Row],[Profit]]&lt;0,"Yes","No")</f>
        <v>No</v>
      </c>
      <c r="P8639" t="str">
        <f>IF(Table1[[#This Row],[Discount_Pct]]&gt;0.3,"High",IF(Table1[[#This Row],[Discount_Pct]]&gt;0.15,"Medium","Low"))</f>
        <v>Low</v>
      </c>
      <c r="Q8639" t="str">
        <f>TEXT(Table1[[#This Row],[Date]],"MMM-YYYY")</f>
        <v>Aug-2024</v>
      </c>
      <c r="R8639" t="str">
        <f>IF(Table1[[#This Row],[Sales_Value]]&gt;500000,"Premium",IF(Table1[[#This Row],[Sales_Value]]&gt;100000,"Mid","Basic"))</f>
        <v>Mid</v>
      </c>
    </row>
    <row r="8640" spans="1:18" x14ac:dyDescent="0.3">
      <c r="A8640" s="1">
        <v>45443</v>
      </c>
      <c r="B8640" t="s">
        <v>8841</v>
      </c>
      <c r="C8640" t="s">
        <v>14</v>
      </c>
      <c r="D8640" t="s">
        <v>26</v>
      </c>
      <c r="E8640" t="s">
        <v>41</v>
      </c>
      <c r="F8640" t="s">
        <v>61</v>
      </c>
      <c r="G8640" t="s">
        <v>53</v>
      </c>
      <c r="H8640">
        <v>67</v>
      </c>
      <c r="I8640">
        <v>3309.15</v>
      </c>
      <c r="J8640">
        <v>0.2</v>
      </c>
      <c r="K8640">
        <v>177370.44</v>
      </c>
      <c r="L8640">
        <v>2078.16</v>
      </c>
      <c r="M8640">
        <v>38133.72</v>
      </c>
      <c r="N8640" s="2">
        <f>Table1[[#This Row],[Profit]]/Table1[[#This Row],[Sales_Value]]</f>
        <v>0.21499478718099815</v>
      </c>
      <c r="O8640" s="3" t="str">
        <f>IF(Table1[[#This Row],[Profit]]&lt;0,"Yes","No")</f>
        <v>No</v>
      </c>
      <c r="P8640" t="str">
        <f>IF(Table1[[#This Row],[Discount_Pct]]&gt;0.3,"High",IF(Table1[[#This Row],[Discount_Pct]]&gt;0.15,"Medium","Low"))</f>
        <v>Medium</v>
      </c>
      <c r="Q8640" t="str">
        <f>TEXT(Table1[[#This Row],[Date]],"MMM-YYYY")</f>
        <v>May-2024</v>
      </c>
      <c r="R8640" t="str">
        <f>IF(Table1[[#This Row],[Sales_Value]]&gt;500000,"Premium",IF(Table1[[#This Row],[Sales_Value]]&gt;100000,"Mid","Basic"))</f>
        <v>Mid</v>
      </c>
    </row>
    <row r="8641" spans="1:18" x14ac:dyDescent="0.3">
      <c r="A8641" s="1">
        <v>45418</v>
      </c>
      <c r="B8641" t="s">
        <v>8842</v>
      </c>
      <c r="C8641" t="s">
        <v>20</v>
      </c>
      <c r="D8641" t="s">
        <v>130</v>
      </c>
      <c r="E8641" t="s">
        <v>540</v>
      </c>
      <c r="F8641" t="s">
        <v>122</v>
      </c>
      <c r="G8641" t="s">
        <v>18</v>
      </c>
      <c r="H8641">
        <v>19</v>
      </c>
      <c r="I8641">
        <v>9595.18</v>
      </c>
      <c r="J8641">
        <v>0.05</v>
      </c>
      <c r="K8641">
        <v>173193</v>
      </c>
      <c r="L8641">
        <v>5917.64</v>
      </c>
      <c r="M8641">
        <v>60757.84</v>
      </c>
      <c r="N8641" s="2">
        <f>Table1[[#This Row],[Profit]]/Table1[[#This Row],[Sales_Value]]</f>
        <v>0.35081002119023286</v>
      </c>
      <c r="O8641" s="3" t="str">
        <f>IF(Table1[[#This Row],[Profit]]&lt;0,"Yes","No")</f>
        <v>No</v>
      </c>
      <c r="P8641" t="str">
        <f>IF(Table1[[#This Row],[Discount_Pct]]&gt;0.3,"High",IF(Table1[[#This Row],[Discount_Pct]]&gt;0.15,"Medium","Low"))</f>
        <v>Low</v>
      </c>
      <c r="Q8641" t="str">
        <f>TEXT(Table1[[#This Row],[Date]],"MMM-YYYY")</f>
        <v>May-2024</v>
      </c>
      <c r="R8641" t="str">
        <f>IF(Table1[[#This Row],[Sales_Value]]&gt;500000,"Premium",IF(Table1[[#This Row],[Sales_Value]]&gt;100000,"Mid","Basic"))</f>
        <v>Mid</v>
      </c>
    </row>
    <row r="8642" spans="1:18" x14ac:dyDescent="0.3">
      <c r="A8642" s="1">
        <v>45545</v>
      </c>
      <c r="B8642" t="s">
        <v>8843</v>
      </c>
      <c r="C8642" t="s">
        <v>39</v>
      </c>
      <c r="D8642" t="s">
        <v>108</v>
      </c>
      <c r="E8642" t="s">
        <v>285</v>
      </c>
      <c r="F8642" t="s">
        <v>140</v>
      </c>
      <c r="G8642" t="s">
        <v>53</v>
      </c>
      <c r="H8642">
        <v>35</v>
      </c>
      <c r="I8642">
        <v>2076.62</v>
      </c>
      <c r="J8642">
        <v>0.2</v>
      </c>
      <c r="K8642">
        <v>58145.36</v>
      </c>
      <c r="L8642">
        <v>1134.48</v>
      </c>
      <c r="M8642">
        <v>18438.560000000001</v>
      </c>
      <c r="N8642" s="2">
        <f>Table1[[#This Row],[Profit]]/Table1[[#This Row],[Sales_Value]]</f>
        <v>0.31711145996860285</v>
      </c>
      <c r="O8642" s="3" t="str">
        <f>IF(Table1[[#This Row],[Profit]]&lt;0,"Yes","No")</f>
        <v>No</v>
      </c>
      <c r="P8642" t="str">
        <f>IF(Table1[[#This Row],[Discount_Pct]]&gt;0.3,"High",IF(Table1[[#This Row],[Discount_Pct]]&gt;0.15,"Medium","Low"))</f>
        <v>Medium</v>
      </c>
      <c r="Q8642" t="str">
        <f>TEXT(Table1[[#This Row],[Date]],"MMM-YYYY")</f>
        <v>Sep-2024</v>
      </c>
      <c r="R8642" t="str">
        <f>IF(Table1[[#This Row],[Sales_Value]]&gt;500000,"Premium",IF(Table1[[#This Row],[Sales_Value]]&gt;100000,"Mid","Basic"))</f>
        <v>Basic</v>
      </c>
    </row>
    <row r="8643" spans="1:18" x14ac:dyDescent="0.3">
      <c r="A8643" s="1">
        <v>45336</v>
      </c>
      <c r="B8643" t="s">
        <v>8844</v>
      </c>
      <c r="C8643" t="s">
        <v>34</v>
      </c>
      <c r="D8643" t="s">
        <v>59</v>
      </c>
      <c r="E8643" t="s">
        <v>41</v>
      </c>
      <c r="F8643" t="s">
        <v>82</v>
      </c>
      <c r="G8643" t="s">
        <v>24</v>
      </c>
      <c r="H8643">
        <v>5</v>
      </c>
      <c r="I8643">
        <v>83.83</v>
      </c>
      <c r="J8643">
        <v>0.09</v>
      </c>
      <c r="K8643">
        <v>381.43</v>
      </c>
      <c r="L8643">
        <v>47.36</v>
      </c>
      <c r="M8643">
        <v>144.63</v>
      </c>
      <c r="N8643" s="2">
        <f>Table1[[#This Row],[Profit]]/Table1[[#This Row],[Sales_Value]]</f>
        <v>0.37917835513724668</v>
      </c>
      <c r="O8643" s="3" t="str">
        <f>IF(Table1[[#This Row],[Profit]]&lt;0,"Yes","No")</f>
        <v>No</v>
      </c>
      <c r="P8643" t="str">
        <f>IF(Table1[[#This Row],[Discount_Pct]]&gt;0.3,"High",IF(Table1[[#This Row],[Discount_Pct]]&gt;0.15,"Medium","Low"))</f>
        <v>Low</v>
      </c>
      <c r="Q8643" t="str">
        <f>TEXT(Table1[[#This Row],[Date]],"MMM-YYYY")</f>
        <v>Feb-2024</v>
      </c>
      <c r="R8643" t="str">
        <f>IF(Table1[[#This Row],[Sales_Value]]&gt;500000,"Premium",IF(Table1[[#This Row],[Sales_Value]]&gt;100000,"Mid","Basic"))</f>
        <v>Basic</v>
      </c>
    </row>
    <row r="8644" spans="1:18" x14ac:dyDescent="0.3">
      <c r="A8644" s="1">
        <v>45329</v>
      </c>
      <c r="B8644" t="s">
        <v>8845</v>
      </c>
      <c r="C8644" t="s">
        <v>34</v>
      </c>
      <c r="D8644" t="s">
        <v>35</v>
      </c>
      <c r="E8644" t="s">
        <v>177</v>
      </c>
      <c r="F8644" t="s">
        <v>85</v>
      </c>
      <c r="G8644" t="s">
        <v>24</v>
      </c>
      <c r="H8644">
        <v>36</v>
      </c>
      <c r="I8644">
        <v>70.73</v>
      </c>
      <c r="J8644">
        <v>0.03</v>
      </c>
      <c r="K8644">
        <v>2469.89</v>
      </c>
      <c r="L8644">
        <v>28.68</v>
      </c>
      <c r="M8644">
        <v>1437.41</v>
      </c>
      <c r="N8644" s="2">
        <f>Table1[[#This Row],[Profit]]/Table1[[#This Row],[Sales_Value]]</f>
        <v>0.58197328625971201</v>
      </c>
      <c r="O8644" s="3" t="str">
        <f>IF(Table1[[#This Row],[Profit]]&lt;0,"Yes","No")</f>
        <v>No</v>
      </c>
      <c r="P8644" t="str">
        <f>IF(Table1[[#This Row],[Discount_Pct]]&gt;0.3,"High",IF(Table1[[#This Row],[Discount_Pct]]&gt;0.15,"Medium","Low"))</f>
        <v>Low</v>
      </c>
      <c r="Q8644" t="str">
        <f>TEXT(Table1[[#This Row],[Date]],"MMM-YYYY")</f>
        <v>Feb-2024</v>
      </c>
      <c r="R8644" t="str">
        <f>IF(Table1[[#This Row],[Sales_Value]]&gt;500000,"Premium",IF(Table1[[#This Row],[Sales_Value]]&gt;100000,"Mid","Basic"))</f>
        <v>Basic</v>
      </c>
    </row>
    <row r="8645" spans="1:18" x14ac:dyDescent="0.3">
      <c r="A8645" s="1">
        <v>45635</v>
      </c>
      <c r="B8645" t="s">
        <v>8846</v>
      </c>
      <c r="C8645" t="s">
        <v>34</v>
      </c>
      <c r="D8645" t="s">
        <v>80</v>
      </c>
      <c r="E8645" t="s">
        <v>163</v>
      </c>
      <c r="F8645" t="s">
        <v>142</v>
      </c>
      <c r="G8645" t="s">
        <v>18</v>
      </c>
      <c r="H8645">
        <v>3</v>
      </c>
      <c r="I8645">
        <v>13776.34</v>
      </c>
      <c r="J8645">
        <v>0.2</v>
      </c>
      <c r="K8645">
        <v>33063.22</v>
      </c>
      <c r="L8645">
        <v>8551.25</v>
      </c>
      <c r="M8645">
        <v>7409.47</v>
      </c>
      <c r="N8645" s="2">
        <f>Table1[[#This Row],[Profit]]/Table1[[#This Row],[Sales_Value]]</f>
        <v>0.22410007252772113</v>
      </c>
      <c r="O8645" s="3" t="str">
        <f>IF(Table1[[#This Row],[Profit]]&lt;0,"Yes","No")</f>
        <v>No</v>
      </c>
      <c r="P8645" t="str">
        <f>IF(Table1[[#This Row],[Discount_Pct]]&gt;0.3,"High",IF(Table1[[#This Row],[Discount_Pct]]&gt;0.15,"Medium","Low"))</f>
        <v>Medium</v>
      </c>
      <c r="Q8645" t="str">
        <f>TEXT(Table1[[#This Row],[Date]],"MMM-YYYY")</f>
        <v>Dec-2024</v>
      </c>
      <c r="R8645" t="str">
        <f>IF(Table1[[#This Row],[Sales_Value]]&gt;500000,"Premium",IF(Table1[[#This Row],[Sales_Value]]&gt;100000,"Mid","Basic"))</f>
        <v>Basic</v>
      </c>
    </row>
    <row r="8646" spans="1:18" x14ac:dyDescent="0.3">
      <c r="A8646" s="1">
        <v>45554</v>
      </c>
      <c r="B8646" t="s">
        <v>8847</v>
      </c>
      <c r="C8646" t="s">
        <v>14</v>
      </c>
      <c r="D8646" t="s">
        <v>15</v>
      </c>
      <c r="E8646" t="s">
        <v>223</v>
      </c>
      <c r="F8646" t="s">
        <v>110</v>
      </c>
      <c r="G8646" t="s">
        <v>24</v>
      </c>
      <c r="H8646">
        <v>14</v>
      </c>
      <c r="I8646">
        <v>355.52</v>
      </c>
      <c r="J8646">
        <v>0.3</v>
      </c>
      <c r="K8646">
        <v>3484.1</v>
      </c>
      <c r="L8646">
        <v>233.99</v>
      </c>
      <c r="M8646">
        <v>208.24</v>
      </c>
      <c r="N8646" s="2">
        <f>Table1[[#This Row],[Profit]]/Table1[[#This Row],[Sales_Value]]</f>
        <v>5.9768663356390465E-2</v>
      </c>
      <c r="O8646" s="3" t="str">
        <f>IF(Table1[[#This Row],[Profit]]&lt;0,"Yes","No")</f>
        <v>No</v>
      </c>
      <c r="P8646" t="str">
        <f>IF(Table1[[#This Row],[Discount_Pct]]&gt;0.3,"High",IF(Table1[[#This Row],[Discount_Pct]]&gt;0.15,"Medium","Low"))</f>
        <v>Medium</v>
      </c>
      <c r="Q8646" t="str">
        <f>TEXT(Table1[[#This Row],[Date]],"MMM-YYYY")</f>
        <v>Sep-2024</v>
      </c>
      <c r="R8646" t="str">
        <f>IF(Table1[[#This Row],[Sales_Value]]&gt;500000,"Premium",IF(Table1[[#This Row],[Sales_Value]]&gt;100000,"Mid","Basic"))</f>
        <v>Basic</v>
      </c>
    </row>
    <row r="8647" spans="1:18" x14ac:dyDescent="0.3">
      <c r="A8647" s="1">
        <v>45334</v>
      </c>
      <c r="B8647" t="s">
        <v>8848</v>
      </c>
      <c r="C8647" t="s">
        <v>39</v>
      </c>
      <c r="D8647" t="s">
        <v>40</v>
      </c>
      <c r="E8647" t="s">
        <v>223</v>
      </c>
      <c r="F8647" t="s">
        <v>122</v>
      </c>
      <c r="G8647" t="s">
        <v>18</v>
      </c>
      <c r="H8647">
        <v>99</v>
      </c>
      <c r="I8647">
        <v>8924.7800000000007</v>
      </c>
      <c r="J8647">
        <v>0.14000000000000001</v>
      </c>
      <c r="K8647">
        <v>759855.77</v>
      </c>
      <c r="L8647">
        <v>7097.5</v>
      </c>
      <c r="M8647">
        <v>57203.27</v>
      </c>
      <c r="N8647" s="2">
        <f>Table1[[#This Row],[Profit]]/Table1[[#This Row],[Sales_Value]]</f>
        <v>7.5281747218949188E-2</v>
      </c>
      <c r="O8647" s="3" t="str">
        <f>IF(Table1[[#This Row],[Profit]]&lt;0,"Yes","No")</f>
        <v>No</v>
      </c>
      <c r="P8647" t="str">
        <f>IF(Table1[[#This Row],[Discount_Pct]]&gt;0.3,"High",IF(Table1[[#This Row],[Discount_Pct]]&gt;0.15,"Medium","Low"))</f>
        <v>Low</v>
      </c>
      <c r="Q8647" t="str">
        <f>TEXT(Table1[[#This Row],[Date]],"MMM-YYYY")</f>
        <v>Feb-2024</v>
      </c>
      <c r="R8647" t="str">
        <f>IF(Table1[[#This Row],[Sales_Value]]&gt;500000,"Premium",IF(Table1[[#This Row],[Sales_Value]]&gt;100000,"Mid","Basic"))</f>
        <v>Premium</v>
      </c>
    </row>
    <row r="8648" spans="1:18" x14ac:dyDescent="0.3">
      <c r="A8648" s="1">
        <v>45636</v>
      </c>
      <c r="B8648" t="s">
        <v>8849</v>
      </c>
      <c r="C8648" t="s">
        <v>20</v>
      </c>
      <c r="D8648" t="s">
        <v>21</v>
      </c>
      <c r="E8648" t="s">
        <v>60</v>
      </c>
      <c r="F8648" t="s">
        <v>132</v>
      </c>
      <c r="G8648" t="s">
        <v>24</v>
      </c>
      <c r="H8648">
        <v>4</v>
      </c>
      <c r="I8648">
        <v>55.07</v>
      </c>
      <c r="J8648">
        <v>0.2</v>
      </c>
      <c r="K8648">
        <v>176.22</v>
      </c>
      <c r="L8648">
        <v>19.45</v>
      </c>
      <c r="M8648">
        <v>98.42</v>
      </c>
      <c r="N8648" s="2">
        <f>Table1[[#This Row],[Profit]]/Table1[[#This Row],[Sales_Value]]</f>
        <v>0.55850641243899668</v>
      </c>
      <c r="O8648" s="3" t="str">
        <f>IF(Table1[[#This Row],[Profit]]&lt;0,"Yes","No")</f>
        <v>No</v>
      </c>
      <c r="P8648" t="str">
        <f>IF(Table1[[#This Row],[Discount_Pct]]&gt;0.3,"High",IF(Table1[[#This Row],[Discount_Pct]]&gt;0.15,"Medium","Low"))</f>
        <v>Medium</v>
      </c>
      <c r="Q8648" t="str">
        <f>TEXT(Table1[[#This Row],[Date]],"MMM-YYYY")</f>
        <v>Dec-2024</v>
      </c>
      <c r="R8648" t="str">
        <f>IF(Table1[[#This Row],[Sales_Value]]&gt;500000,"Premium",IF(Table1[[#This Row],[Sales_Value]]&gt;100000,"Mid","Basic"))</f>
        <v>Basic</v>
      </c>
    </row>
    <row r="8649" spans="1:18" x14ac:dyDescent="0.3">
      <c r="A8649" s="1">
        <v>45530</v>
      </c>
      <c r="B8649" t="s">
        <v>8850</v>
      </c>
      <c r="C8649" t="s">
        <v>14</v>
      </c>
      <c r="D8649" t="s">
        <v>144</v>
      </c>
      <c r="E8649" t="s">
        <v>118</v>
      </c>
      <c r="F8649" t="s">
        <v>64</v>
      </c>
      <c r="G8649" t="s">
        <v>53</v>
      </c>
      <c r="H8649">
        <v>64</v>
      </c>
      <c r="I8649">
        <v>762.68</v>
      </c>
      <c r="J8649">
        <v>0.26</v>
      </c>
      <c r="K8649">
        <v>36120.519999999997</v>
      </c>
      <c r="L8649">
        <v>285.91000000000003</v>
      </c>
      <c r="M8649">
        <v>17822.28</v>
      </c>
      <c r="N8649" s="2">
        <f>Table1[[#This Row],[Profit]]/Table1[[#This Row],[Sales_Value]]</f>
        <v>0.49341150127406802</v>
      </c>
      <c r="O8649" s="3" t="str">
        <f>IF(Table1[[#This Row],[Profit]]&lt;0,"Yes","No")</f>
        <v>No</v>
      </c>
      <c r="P8649" t="str">
        <f>IF(Table1[[#This Row],[Discount_Pct]]&gt;0.3,"High",IF(Table1[[#This Row],[Discount_Pct]]&gt;0.15,"Medium","Low"))</f>
        <v>Medium</v>
      </c>
      <c r="Q8649" t="str">
        <f>TEXT(Table1[[#This Row],[Date]],"MMM-YYYY")</f>
        <v>Aug-2024</v>
      </c>
      <c r="R8649" t="str">
        <f>IF(Table1[[#This Row],[Sales_Value]]&gt;500000,"Premium",IF(Table1[[#This Row],[Sales_Value]]&gt;100000,"Mid","Basic"))</f>
        <v>Basic</v>
      </c>
    </row>
    <row r="8650" spans="1:18" x14ac:dyDescent="0.3">
      <c r="A8650" s="1">
        <v>45614</v>
      </c>
      <c r="B8650" t="s">
        <v>8851</v>
      </c>
      <c r="C8650" t="s">
        <v>20</v>
      </c>
      <c r="D8650" t="s">
        <v>148</v>
      </c>
      <c r="E8650" t="s">
        <v>228</v>
      </c>
      <c r="F8650" t="s">
        <v>70</v>
      </c>
      <c r="G8650" t="s">
        <v>46</v>
      </c>
      <c r="H8650">
        <v>43</v>
      </c>
      <c r="I8650">
        <v>1476.25</v>
      </c>
      <c r="J8650">
        <v>0.24</v>
      </c>
      <c r="K8650">
        <v>48243.85</v>
      </c>
      <c r="L8650">
        <v>822</v>
      </c>
      <c r="M8650">
        <v>-12897.85</v>
      </c>
      <c r="N8650" s="2">
        <f>Table1[[#This Row],[Profit]]/Table1[[#This Row],[Sales_Value]]</f>
        <v>-0.26734702972503233</v>
      </c>
      <c r="O8650" s="3" t="str">
        <f>IF(Table1[[#This Row],[Profit]]&lt;0,"Yes","No")</f>
        <v>Yes</v>
      </c>
      <c r="P8650" t="str">
        <f>IF(Table1[[#This Row],[Discount_Pct]]&gt;0.3,"High",IF(Table1[[#This Row],[Discount_Pct]]&gt;0.15,"Medium","Low"))</f>
        <v>Medium</v>
      </c>
      <c r="Q8650" t="str">
        <f>TEXT(Table1[[#This Row],[Date]],"MMM-YYYY")</f>
        <v>Nov-2024</v>
      </c>
      <c r="R8650" t="str">
        <f>IF(Table1[[#This Row],[Sales_Value]]&gt;500000,"Premium",IF(Table1[[#This Row],[Sales_Value]]&gt;100000,"Mid","Basic"))</f>
        <v>Basic</v>
      </c>
    </row>
    <row r="8651" spans="1:18" x14ac:dyDescent="0.3">
      <c r="A8651" s="1">
        <v>45468</v>
      </c>
      <c r="B8651" t="s">
        <v>8852</v>
      </c>
      <c r="C8651" t="s">
        <v>39</v>
      </c>
      <c r="D8651" t="s">
        <v>66</v>
      </c>
      <c r="E8651" t="s">
        <v>163</v>
      </c>
      <c r="F8651" t="s">
        <v>255</v>
      </c>
      <c r="G8651" t="s">
        <v>53</v>
      </c>
      <c r="H8651">
        <v>27</v>
      </c>
      <c r="I8651">
        <v>2221.6</v>
      </c>
      <c r="J8651">
        <v>0</v>
      </c>
      <c r="K8651">
        <v>59983.199999999997</v>
      </c>
      <c r="L8651">
        <v>1638.21</v>
      </c>
      <c r="M8651">
        <v>15751.53</v>
      </c>
      <c r="N8651" s="2">
        <f>Table1[[#This Row],[Profit]]/Table1[[#This Row],[Sales_Value]]</f>
        <v>0.26259902772776378</v>
      </c>
      <c r="O8651" s="3" t="str">
        <f>IF(Table1[[#This Row],[Profit]]&lt;0,"Yes","No")</f>
        <v>No</v>
      </c>
      <c r="P8651" t="str">
        <f>IF(Table1[[#This Row],[Discount_Pct]]&gt;0.3,"High",IF(Table1[[#This Row],[Discount_Pct]]&gt;0.15,"Medium","Low"))</f>
        <v>Low</v>
      </c>
      <c r="Q8651" t="str">
        <f>TEXT(Table1[[#This Row],[Date]],"MMM-YYYY")</f>
        <v>Jun-2024</v>
      </c>
      <c r="R8651" t="str">
        <f>IF(Table1[[#This Row],[Sales_Value]]&gt;500000,"Premium",IF(Table1[[#This Row],[Sales_Value]]&gt;100000,"Mid","Basic"))</f>
        <v>Basic</v>
      </c>
    </row>
    <row r="8652" spans="1:18" x14ac:dyDescent="0.3">
      <c r="A8652" s="1">
        <v>45358</v>
      </c>
      <c r="B8652" t="s">
        <v>8853</v>
      </c>
      <c r="C8652" t="s">
        <v>14</v>
      </c>
      <c r="D8652" t="s">
        <v>26</v>
      </c>
      <c r="E8652" t="s">
        <v>553</v>
      </c>
      <c r="F8652" t="s">
        <v>85</v>
      </c>
      <c r="G8652" t="s">
        <v>24</v>
      </c>
      <c r="H8652">
        <v>11</v>
      </c>
      <c r="I8652">
        <v>89.54</v>
      </c>
      <c r="J8652">
        <v>0.2</v>
      </c>
      <c r="K8652">
        <v>787.95</v>
      </c>
      <c r="L8652">
        <v>30.35</v>
      </c>
      <c r="M8652">
        <v>454.1</v>
      </c>
      <c r="N8652" s="2">
        <f>Table1[[#This Row],[Profit]]/Table1[[#This Row],[Sales_Value]]</f>
        <v>0.57630560314740786</v>
      </c>
      <c r="O8652" s="3" t="str">
        <f>IF(Table1[[#This Row],[Profit]]&lt;0,"Yes","No")</f>
        <v>No</v>
      </c>
      <c r="P8652" t="str">
        <f>IF(Table1[[#This Row],[Discount_Pct]]&gt;0.3,"High",IF(Table1[[#This Row],[Discount_Pct]]&gt;0.15,"Medium","Low"))</f>
        <v>Medium</v>
      </c>
      <c r="Q8652" t="str">
        <f>TEXT(Table1[[#This Row],[Date]],"MMM-YYYY")</f>
        <v>Mar-2024</v>
      </c>
      <c r="R8652" t="str">
        <f>IF(Table1[[#This Row],[Sales_Value]]&gt;500000,"Premium",IF(Table1[[#This Row],[Sales_Value]]&gt;100000,"Mid","Basic"))</f>
        <v>Basic</v>
      </c>
    </row>
    <row r="8653" spans="1:18" x14ac:dyDescent="0.3">
      <c r="A8653" s="1">
        <v>45345</v>
      </c>
      <c r="B8653" t="s">
        <v>8854</v>
      </c>
      <c r="C8653" t="s">
        <v>14</v>
      </c>
      <c r="D8653" t="s">
        <v>144</v>
      </c>
      <c r="E8653" t="s">
        <v>81</v>
      </c>
      <c r="F8653" t="s">
        <v>28</v>
      </c>
      <c r="G8653" t="s">
        <v>18</v>
      </c>
      <c r="H8653">
        <v>47</v>
      </c>
      <c r="I8653">
        <v>2415.5100000000002</v>
      </c>
      <c r="J8653">
        <v>0.27</v>
      </c>
      <c r="K8653">
        <v>82876.149999999994</v>
      </c>
      <c r="L8653">
        <v>1376.33</v>
      </c>
      <c r="M8653">
        <v>18188.64</v>
      </c>
      <c r="N8653" s="2">
        <f>Table1[[#This Row],[Profit]]/Table1[[#This Row],[Sales_Value]]</f>
        <v>0.21946772382645671</v>
      </c>
      <c r="O8653" s="3" t="str">
        <f>IF(Table1[[#This Row],[Profit]]&lt;0,"Yes","No")</f>
        <v>No</v>
      </c>
      <c r="P8653" t="str">
        <f>IF(Table1[[#This Row],[Discount_Pct]]&gt;0.3,"High",IF(Table1[[#This Row],[Discount_Pct]]&gt;0.15,"Medium","Low"))</f>
        <v>Medium</v>
      </c>
      <c r="Q8653" t="str">
        <f>TEXT(Table1[[#This Row],[Date]],"MMM-YYYY")</f>
        <v>Feb-2024</v>
      </c>
      <c r="R8653" t="str">
        <f>IF(Table1[[#This Row],[Sales_Value]]&gt;500000,"Premium",IF(Table1[[#This Row],[Sales_Value]]&gt;100000,"Mid","Basic"))</f>
        <v>Basic</v>
      </c>
    </row>
    <row r="8654" spans="1:18" x14ac:dyDescent="0.3">
      <c r="A8654" s="1">
        <v>45306</v>
      </c>
      <c r="B8654" t="s">
        <v>8855</v>
      </c>
      <c r="C8654" t="s">
        <v>20</v>
      </c>
      <c r="D8654" t="s">
        <v>148</v>
      </c>
      <c r="E8654" t="s">
        <v>238</v>
      </c>
      <c r="F8654" t="s">
        <v>45</v>
      </c>
      <c r="G8654" t="s">
        <v>46</v>
      </c>
      <c r="H8654">
        <v>44</v>
      </c>
      <c r="I8654">
        <v>10719.43</v>
      </c>
      <c r="J8654">
        <v>0.14000000000000001</v>
      </c>
      <c r="K8654">
        <v>405623.23</v>
      </c>
      <c r="L8654">
        <v>6512.76</v>
      </c>
      <c r="M8654">
        <v>119061.79</v>
      </c>
      <c r="N8654" s="2">
        <f>Table1[[#This Row],[Profit]]/Table1[[#This Row],[Sales_Value]]</f>
        <v>0.29352803585731518</v>
      </c>
      <c r="O8654" s="3" t="str">
        <f>IF(Table1[[#This Row],[Profit]]&lt;0,"Yes","No")</f>
        <v>No</v>
      </c>
      <c r="P8654" t="str">
        <f>IF(Table1[[#This Row],[Discount_Pct]]&gt;0.3,"High",IF(Table1[[#This Row],[Discount_Pct]]&gt;0.15,"Medium","Low"))</f>
        <v>Low</v>
      </c>
      <c r="Q8654" t="str">
        <f>TEXT(Table1[[#This Row],[Date]],"MMM-YYYY")</f>
        <v>Jan-2024</v>
      </c>
      <c r="R8654" t="str">
        <f>IF(Table1[[#This Row],[Sales_Value]]&gt;500000,"Premium",IF(Table1[[#This Row],[Sales_Value]]&gt;100000,"Mid","Basic"))</f>
        <v>Mid</v>
      </c>
    </row>
    <row r="8655" spans="1:18" x14ac:dyDescent="0.3">
      <c r="A8655" s="1">
        <v>45534</v>
      </c>
      <c r="B8655" t="s">
        <v>8856</v>
      </c>
      <c r="C8655" t="s">
        <v>20</v>
      </c>
      <c r="D8655" t="s">
        <v>30</v>
      </c>
      <c r="E8655" t="s">
        <v>97</v>
      </c>
      <c r="F8655" t="s">
        <v>138</v>
      </c>
      <c r="G8655" t="s">
        <v>46</v>
      </c>
      <c r="H8655">
        <v>71</v>
      </c>
      <c r="I8655">
        <v>6142.65</v>
      </c>
      <c r="J8655">
        <v>0.17</v>
      </c>
      <c r="K8655">
        <v>361986.36</v>
      </c>
      <c r="L8655">
        <v>4094.46</v>
      </c>
      <c r="M8655">
        <v>71279.7</v>
      </c>
      <c r="N8655" s="2">
        <f>Table1[[#This Row],[Profit]]/Table1[[#This Row],[Sales_Value]]</f>
        <v>0.19691266820108913</v>
      </c>
      <c r="O8655" s="3" t="str">
        <f>IF(Table1[[#This Row],[Profit]]&lt;0,"Yes","No")</f>
        <v>No</v>
      </c>
      <c r="P8655" t="str">
        <f>IF(Table1[[#This Row],[Discount_Pct]]&gt;0.3,"High",IF(Table1[[#This Row],[Discount_Pct]]&gt;0.15,"Medium","Low"))</f>
        <v>Medium</v>
      </c>
      <c r="Q8655" t="str">
        <f>TEXT(Table1[[#This Row],[Date]],"MMM-YYYY")</f>
        <v>Aug-2024</v>
      </c>
      <c r="R8655" t="str">
        <f>IF(Table1[[#This Row],[Sales_Value]]&gt;500000,"Premium",IF(Table1[[#This Row],[Sales_Value]]&gt;100000,"Mid","Basic"))</f>
        <v>Mid</v>
      </c>
    </row>
    <row r="8656" spans="1:18" x14ac:dyDescent="0.3">
      <c r="A8656" s="1">
        <v>45327</v>
      </c>
      <c r="B8656" t="s">
        <v>8857</v>
      </c>
      <c r="C8656" t="s">
        <v>39</v>
      </c>
      <c r="D8656" t="s">
        <v>66</v>
      </c>
      <c r="E8656" t="s">
        <v>223</v>
      </c>
      <c r="F8656" t="s">
        <v>91</v>
      </c>
      <c r="G8656" t="s">
        <v>46</v>
      </c>
      <c r="H8656">
        <v>82</v>
      </c>
      <c r="I8656">
        <v>7523.3</v>
      </c>
      <c r="J8656">
        <v>0.2</v>
      </c>
      <c r="K8656">
        <v>493528.48</v>
      </c>
      <c r="L8656">
        <v>5832.23</v>
      </c>
      <c r="M8656">
        <v>15285.62</v>
      </c>
      <c r="N8656" s="2">
        <f>Table1[[#This Row],[Profit]]/Table1[[#This Row],[Sales_Value]]</f>
        <v>3.0972113301343827E-2</v>
      </c>
      <c r="O8656" s="3" t="str">
        <f>IF(Table1[[#This Row],[Profit]]&lt;0,"Yes","No")</f>
        <v>No</v>
      </c>
      <c r="P8656" t="str">
        <f>IF(Table1[[#This Row],[Discount_Pct]]&gt;0.3,"High",IF(Table1[[#This Row],[Discount_Pct]]&gt;0.15,"Medium","Low"))</f>
        <v>Medium</v>
      </c>
      <c r="Q8656" t="str">
        <f>TEXT(Table1[[#This Row],[Date]],"MMM-YYYY")</f>
        <v>Feb-2024</v>
      </c>
      <c r="R8656" t="str">
        <f>IF(Table1[[#This Row],[Sales_Value]]&gt;500000,"Premium",IF(Table1[[#This Row],[Sales_Value]]&gt;100000,"Mid","Basic"))</f>
        <v>Mid</v>
      </c>
    </row>
    <row r="8657" spans="1:18" x14ac:dyDescent="0.3">
      <c r="A8657" s="1">
        <v>45348</v>
      </c>
      <c r="B8657" t="s">
        <v>8858</v>
      </c>
      <c r="C8657" t="s">
        <v>20</v>
      </c>
      <c r="D8657" t="s">
        <v>148</v>
      </c>
      <c r="E8657" t="s">
        <v>102</v>
      </c>
      <c r="F8657" t="s">
        <v>178</v>
      </c>
      <c r="G8657" t="s">
        <v>46</v>
      </c>
      <c r="H8657">
        <v>9</v>
      </c>
      <c r="I8657">
        <v>25057.63</v>
      </c>
      <c r="J8657">
        <v>0.11</v>
      </c>
      <c r="K8657">
        <v>200711.62</v>
      </c>
      <c r="L8657">
        <v>17764.37</v>
      </c>
      <c r="M8657">
        <v>40832.29</v>
      </c>
      <c r="N8657" s="2">
        <f>Table1[[#This Row],[Profit]]/Table1[[#This Row],[Sales_Value]]</f>
        <v>0.20343759868013622</v>
      </c>
      <c r="O8657" s="3" t="str">
        <f>IF(Table1[[#This Row],[Profit]]&lt;0,"Yes","No")</f>
        <v>No</v>
      </c>
      <c r="P8657" t="str">
        <f>IF(Table1[[#This Row],[Discount_Pct]]&gt;0.3,"High",IF(Table1[[#This Row],[Discount_Pct]]&gt;0.15,"Medium","Low"))</f>
        <v>Low</v>
      </c>
      <c r="Q8657" t="str">
        <f>TEXT(Table1[[#This Row],[Date]],"MMM-YYYY")</f>
        <v>Feb-2024</v>
      </c>
      <c r="R8657" t="str">
        <f>IF(Table1[[#This Row],[Sales_Value]]&gt;500000,"Premium",IF(Table1[[#This Row],[Sales_Value]]&gt;100000,"Mid","Basic"))</f>
        <v>Mid</v>
      </c>
    </row>
    <row r="8658" spans="1:18" x14ac:dyDescent="0.3">
      <c r="A8658" s="1">
        <v>45439</v>
      </c>
      <c r="B8658" t="s">
        <v>8859</v>
      </c>
      <c r="C8658" t="s">
        <v>34</v>
      </c>
      <c r="D8658" t="s">
        <v>59</v>
      </c>
      <c r="E8658" t="s">
        <v>171</v>
      </c>
      <c r="F8658" t="s">
        <v>146</v>
      </c>
      <c r="G8658" t="s">
        <v>24</v>
      </c>
      <c r="H8658">
        <v>71</v>
      </c>
      <c r="I8658">
        <v>48.77</v>
      </c>
      <c r="J8658">
        <v>0.19</v>
      </c>
      <c r="K8658">
        <v>2804.76</v>
      </c>
      <c r="L8658">
        <v>28.11</v>
      </c>
      <c r="M8658">
        <v>808.95</v>
      </c>
      <c r="N8658" s="2">
        <f>Table1[[#This Row],[Profit]]/Table1[[#This Row],[Sales_Value]]</f>
        <v>0.28842039960638344</v>
      </c>
      <c r="O8658" s="3" t="str">
        <f>IF(Table1[[#This Row],[Profit]]&lt;0,"Yes","No")</f>
        <v>No</v>
      </c>
      <c r="P8658" t="str">
        <f>IF(Table1[[#This Row],[Discount_Pct]]&gt;0.3,"High",IF(Table1[[#This Row],[Discount_Pct]]&gt;0.15,"Medium","Low"))</f>
        <v>Medium</v>
      </c>
      <c r="Q8658" t="str">
        <f>TEXT(Table1[[#This Row],[Date]],"MMM-YYYY")</f>
        <v>May-2024</v>
      </c>
      <c r="R8658" t="str">
        <f>IF(Table1[[#This Row],[Sales_Value]]&gt;500000,"Premium",IF(Table1[[#This Row],[Sales_Value]]&gt;100000,"Mid","Basic"))</f>
        <v>Basic</v>
      </c>
    </row>
    <row r="8659" spans="1:18" x14ac:dyDescent="0.3">
      <c r="A8659" s="1">
        <v>45458</v>
      </c>
      <c r="B8659" t="s">
        <v>8860</v>
      </c>
      <c r="C8659" t="s">
        <v>14</v>
      </c>
      <c r="D8659" t="s">
        <v>55</v>
      </c>
      <c r="E8659" t="s">
        <v>359</v>
      </c>
      <c r="F8659" t="s">
        <v>255</v>
      </c>
      <c r="G8659" t="s">
        <v>53</v>
      </c>
      <c r="H8659">
        <v>33</v>
      </c>
      <c r="I8659">
        <v>2291.77</v>
      </c>
      <c r="J8659">
        <v>0.2</v>
      </c>
      <c r="K8659">
        <v>60502.73</v>
      </c>
      <c r="L8659">
        <v>1432.39</v>
      </c>
      <c r="M8659">
        <v>13233.86</v>
      </c>
      <c r="N8659" s="2">
        <f>Table1[[#This Row],[Profit]]/Table1[[#This Row],[Sales_Value]]</f>
        <v>0.21873161756502557</v>
      </c>
      <c r="O8659" s="3" t="str">
        <f>IF(Table1[[#This Row],[Profit]]&lt;0,"Yes","No")</f>
        <v>No</v>
      </c>
      <c r="P8659" t="str">
        <f>IF(Table1[[#This Row],[Discount_Pct]]&gt;0.3,"High",IF(Table1[[#This Row],[Discount_Pct]]&gt;0.15,"Medium","Low"))</f>
        <v>Medium</v>
      </c>
      <c r="Q8659" t="str">
        <f>TEXT(Table1[[#This Row],[Date]],"MMM-YYYY")</f>
        <v>Jun-2024</v>
      </c>
      <c r="R8659" t="str">
        <f>IF(Table1[[#This Row],[Sales_Value]]&gt;500000,"Premium",IF(Table1[[#This Row],[Sales_Value]]&gt;100000,"Mid","Basic"))</f>
        <v>Basic</v>
      </c>
    </row>
    <row r="8660" spans="1:18" x14ac:dyDescent="0.3">
      <c r="A8660" s="1">
        <v>45308</v>
      </c>
      <c r="B8660" t="s">
        <v>8861</v>
      </c>
      <c r="C8660" t="s">
        <v>39</v>
      </c>
      <c r="D8660" t="s">
        <v>192</v>
      </c>
      <c r="E8660" t="s">
        <v>51</v>
      </c>
      <c r="F8660" t="s">
        <v>140</v>
      </c>
      <c r="G8660" t="s">
        <v>53</v>
      </c>
      <c r="H8660">
        <v>41</v>
      </c>
      <c r="I8660">
        <v>1909.73</v>
      </c>
      <c r="J8660">
        <v>0.25</v>
      </c>
      <c r="K8660">
        <v>58724.2</v>
      </c>
      <c r="L8660">
        <v>1136.24</v>
      </c>
      <c r="M8660">
        <v>12138.36</v>
      </c>
      <c r="N8660" s="2">
        <f>Table1[[#This Row],[Profit]]/Table1[[#This Row],[Sales_Value]]</f>
        <v>0.2067011555712977</v>
      </c>
      <c r="O8660" s="3" t="str">
        <f>IF(Table1[[#This Row],[Profit]]&lt;0,"Yes","No")</f>
        <v>No</v>
      </c>
      <c r="P8660" t="str">
        <f>IF(Table1[[#This Row],[Discount_Pct]]&gt;0.3,"High",IF(Table1[[#This Row],[Discount_Pct]]&gt;0.15,"Medium","Low"))</f>
        <v>Medium</v>
      </c>
      <c r="Q8660" t="str">
        <f>TEXT(Table1[[#This Row],[Date]],"MMM-YYYY")</f>
        <v>Jan-2024</v>
      </c>
      <c r="R8660" t="str">
        <f>IF(Table1[[#This Row],[Sales_Value]]&gt;500000,"Premium",IF(Table1[[#This Row],[Sales_Value]]&gt;100000,"Mid","Basic"))</f>
        <v>Basic</v>
      </c>
    </row>
    <row r="8661" spans="1:18" x14ac:dyDescent="0.3">
      <c r="A8661" s="1">
        <v>45456</v>
      </c>
      <c r="B8661" t="s">
        <v>8862</v>
      </c>
      <c r="C8661" t="s">
        <v>20</v>
      </c>
      <c r="D8661" t="s">
        <v>148</v>
      </c>
      <c r="E8661" t="s">
        <v>48</v>
      </c>
      <c r="F8661" t="s">
        <v>57</v>
      </c>
      <c r="G8661" t="s">
        <v>24</v>
      </c>
      <c r="H8661">
        <v>41</v>
      </c>
      <c r="I8661">
        <v>59.08</v>
      </c>
      <c r="J8661">
        <v>0.04</v>
      </c>
      <c r="K8661">
        <v>2325.39</v>
      </c>
      <c r="L8661">
        <v>31.46</v>
      </c>
      <c r="M8661">
        <v>1035.53</v>
      </c>
      <c r="N8661" s="2">
        <f>Table1[[#This Row],[Profit]]/Table1[[#This Row],[Sales_Value]]</f>
        <v>0.4453145493874146</v>
      </c>
      <c r="O8661" s="3" t="str">
        <f>IF(Table1[[#This Row],[Profit]]&lt;0,"Yes","No")</f>
        <v>No</v>
      </c>
      <c r="P8661" t="str">
        <f>IF(Table1[[#This Row],[Discount_Pct]]&gt;0.3,"High",IF(Table1[[#This Row],[Discount_Pct]]&gt;0.15,"Medium","Low"))</f>
        <v>Low</v>
      </c>
      <c r="Q8661" t="str">
        <f>TEXT(Table1[[#This Row],[Date]],"MMM-YYYY")</f>
        <v>Jun-2024</v>
      </c>
      <c r="R8661" t="str">
        <f>IF(Table1[[#This Row],[Sales_Value]]&gt;500000,"Premium",IF(Table1[[#This Row],[Sales_Value]]&gt;100000,"Mid","Basic"))</f>
        <v>Basic</v>
      </c>
    </row>
    <row r="8662" spans="1:18" x14ac:dyDescent="0.3">
      <c r="A8662" s="1">
        <v>45643</v>
      </c>
      <c r="B8662" t="s">
        <v>8863</v>
      </c>
      <c r="C8662" t="s">
        <v>34</v>
      </c>
      <c r="D8662" t="s">
        <v>207</v>
      </c>
      <c r="E8662" t="s">
        <v>195</v>
      </c>
      <c r="F8662" t="s">
        <v>85</v>
      </c>
      <c r="G8662" t="s">
        <v>24</v>
      </c>
      <c r="H8662">
        <v>10</v>
      </c>
      <c r="I8662">
        <v>68.88</v>
      </c>
      <c r="J8662">
        <v>0.3</v>
      </c>
      <c r="K8662">
        <v>482.16</v>
      </c>
      <c r="L8662">
        <v>29.37</v>
      </c>
      <c r="M8662">
        <v>188.46</v>
      </c>
      <c r="N8662" s="2">
        <f>Table1[[#This Row],[Profit]]/Table1[[#This Row],[Sales_Value]]</f>
        <v>0.3908661025385764</v>
      </c>
      <c r="O8662" s="3" t="str">
        <f>IF(Table1[[#This Row],[Profit]]&lt;0,"Yes","No")</f>
        <v>No</v>
      </c>
      <c r="P8662" t="str">
        <f>IF(Table1[[#This Row],[Discount_Pct]]&gt;0.3,"High",IF(Table1[[#This Row],[Discount_Pct]]&gt;0.15,"Medium","Low"))</f>
        <v>Medium</v>
      </c>
      <c r="Q8662" t="str">
        <f>TEXT(Table1[[#This Row],[Date]],"MMM-YYYY")</f>
        <v>Dec-2024</v>
      </c>
      <c r="R8662" t="str">
        <f>IF(Table1[[#This Row],[Sales_Value]]&gt;500000,"Premium",IF(Table1[[#This Row],[Sales_Value]]&gt;100000,"Mid","Basic"))</f>
        <v>Basic</v>
      </c>
    </row>
    <row r="8663" spans="1:18" x14ac:dyDescent="0.3">
      <c r="A8663" s="1">
        <v>45619</v>
      </c>
      <c r="B8663" t="s">
        <v>8864</v>
      </c>
      <c r="C8663" t="s">
        <v>14</v>
      </c>
      <c r="D8663" t="s">
        <v>26</v>
      </c>
      <c r="E8663" t="s">
        <v>163</v>
      </c>
      <c r="F8663" t="s">
        <v>154</v>
      </c>
      <c r="G8663" t="s">
        <v>77</v>
      </c>
      <c r="H8663">
        <v>53</v>
      </c>
      <c r="I8663">
        <v>1178.52</v>
      </c>
      <c r="J8663">
        <v>0.16</v>
      </c>
      <c r="K8663">
        <v>52467.71</v>
      </c>
      <c r="L8663">
        <v>616.21</v>
      </c>
      <c r="M8663">
        <v>19808.580000000002</v>
      </c>
      <c r="N8663" s="2">
        <f>Table1[[#This Row],[Profit]]/Table1[[#This Row],[Sales_Value]]</f>
        <v>0.37753848986357519</v>
      </c>
      <c r="O8663" s="3" t="str">
        <f>IF(Table1[[#This Row],[Profit]]&lt;0,"Yes","No")</f>
        <v>No</v>
      </c>
      <c r="P8663" t="str">
        <f>IF(Table1[[#This Row],[Discount_Pct]]&gt;0.3,"High",IF(Table1[[#This Row],[Discount_Pct]]&gt;0.15,"Medium","Low"))</f>
        <v>Medium</v>
      </c>
      <c r="Q8663" t="str">
        <f>TEXT(Table1[[#This Row],[Date]],"MMM-YYYY")</f>
        <v>Nov-2024</v>
      </c>
      <c r="R8663" t="str">
        <f>IF(Table1[[#This Row],[Sales_Value]]&gt;500000,"Premium",IF(Table1[[#This Row],[Sales_Value]]&gt;100000,"Mid","Basic"))</f>
        <v>Basic</v>
      </c>
    </row>
    <row r="8664" spans="1:18" x14ac:dyDescent="0.3">
      <c r="A8664" s="1">
        <v>45384</v>
      </c>
      <c r="B8664" t="s">
        <v>8865</v>
      </c>
      <c r="C8664" t="s">
        <v>14</v>
      </c>
      <c r="D8664" t="s">
        <v>144</v>
      </c>
      <c r="E8664" t="s">
        <v>36</v>
      </c>
      <c r="F8664" t="s">
        <v>95</v>
      </c>
      <c r="G8664" t="s">
        <v>77</v>
      </c>
      <c r="H8664">
        <v>17</v>
      </c>
      <c r="I8664">
        <v>3478.2</v>
      </c>
      <c r="J8664">
        <v>0.04</v>
      </c>
      <c r="K8664">
        <v>56764.22</v>
      </c>
      <c r="L8664">
        <v>2022.59</v>
      </c>
      <c r="M8664">
        <v>22380.19</v>
      </c>
      <c r="N8664" s="2">
        <f>Table1[[#This Row],[Profit]]/Table1[[#This Row],[Sales_Value]]</f>
        <v>0.39426578925950184</v>
      </c>
      <c r="O8664" s="3" t="str">
        <f>IF(Table1[[#This Row],[Profit]]&lt;0,"Yes","No")</f>
        <v>No</v>
      </c>
      <c r="P8664" t="str">
        <f>IF(Table1[[#This Row],[Discount_Pct]]&gt;0.3,"High",IF(Table1[[#This Row],[Discount_Pct]]&gt;0.15,"Medium","Low"))</f>
        <v>Low</v>
      </c>
      <c r="Q8664" t="str">
        <f>TEXT(Table1[[#This Row],[Date]],"MMM-YYYY")</f>
        <v>Apr-2024</v>
      </c>
      <c r="R8664" t="str">
        <f>IF(Table1[[#This Row],[Sales_Value]]&gt;500000,"Premium",IF(Table1[[#This Row],[Sales_Value]]&gt;100000,"Mid","Basic"))</f>
        <v>Basic</v>
      </c>
    </row>
    <row r="8665" spans="1:18" x14ac:dyDescent="0.3">
      <c r="A8665" s="1">
        <v>45626</v>
      </c>
      <c r="B8665" t="s">
        <v>8866</v>
      </c>
      <c r="C8665" t="s">
        <v>14</v>
      </c>
      <c r="D8665" t="s">
        <v>160</v>
      </c>
      <c r="E8665" t="s">
        <v>75</v>
      </c>
      <c r="F8665" t="s">
        <v>76</v>
      </c>
      <c r="G8665" t="s">
        <v>77</v>
      </c>
      <c r="H8665">
        <v>59</v>
      </c>
      <c r="I8665">
        <v>1998.47</v>
      </c>
      <c r="J8665">
        <v>7.0000000000000007E-2</v>
      </c>
      <c r="K8665">
        <v>109656.05</v>
      </c>
      <c r="L8665">
        <v>1000.6</v>
      </c>
      <c r="M8665">
        <v>50620.65</v>
      </c>
      <c r="N8665" s="2">
        <f>Table1[[#This Row],[Profit]]/Table1[[#This Row],[Sales_Value]]</f>
        <v>0.46163116398958381</v>
      </c>
      <c r="O8665" s="3" t="str">
        <f>IF(Table1[[#This Row],[Profit]]&lt;0,"Yes","No")</f>
        <v>No</v>
      </c>
      <c r="P8665" t="str">
        <f>IF(Table1[[#This Row],[Discount_Pct]]&gt;0.3,"High",IF(Table1[[#This Row],[Discount_Pct]]&gt;0.15,"Medium","Low"))</f>
        <v>Low</v>
      </c>
      <c r="Q8665" t="str">
        <f>TEXT(Table1[[#This Row],[Date]],"MMM-YYYY")</f>
        <v>Nov-2024</v>
      </c>
      <c r="R8665" t="str">
        <f>IF(Table1[[#This Row],[Sales_Value]]&gt;500000,"Premium",IF(Table1[[#This Row],[Sales_Value]]&gt;100000,"Mid","Basic"))</f>
        <v>Mid</v>
      </c>
    </row>
    <row r="8666" spans="1:18" x14ac:dyDescent="0.3">
      <c r="A8666" s="1">
        <v>45639</v>
      </c>
      <c r="B8666" t="s">
        <v>8867</v>
      </c>
      <c r="C8666" t="s">
        <v>20</v>
      </c>
      <c r="D8666" t="s">
        <v>124</v>
      </c>
      <c r="E8666" t="s">
        <v>249</v>
      </c>
      <c r="F8666" t="s">
        <v>184</v>
      </c>
      <c r="G8666" t="s">
        <v>24</v>
      </c>
      <c r="H8666">
        <v>80</v>
      </c>
      <c r="I8666">
        <v>38.9</v>
      </c>
      <c r="J8666">
        <v>0.2</v>
      </c>
      <c r="K8666">
        <v>2489.6</v>
      </c>
      <c r="L8666">
        <v>21.74</v>
      </c>
      <c r="M8666">
        <v>750.4</v>
      </c>
      <c r="N8666" s="2">
        <f>Table1[[#This Row],[Profit]]/Table1[[#This Row],[Sales_Value]]</f>
        <v>0.30141388174807199</v>
      </c>
      <c r="O8666" s="3" t="str">
        <f>IF(Table1[[#This Row],[Profit]]&lt;0,"Yes","No")</f>
        <v>No</v>
      </c>
      <c r="P8666" t="str">
        <f>IF(Table1[[#This Row],[Discount_Pct]]&gt;0.3,"High",IF(Table1[[#This Row],[Discount_Pct]]&gt;0.15,"Medium","Low"))</f>
        <v>Medium</v>
      </c>
      <c r="Q8666" t="str">
        <f>TEXT(Table1[[#This Row],[Date]],"MMM-YYYY")</f>
        <v>Dec-2024</v>
      </c>
      <c r="R8666" t="str">
        <f>IF(Table1[[#This Row],[Sales_Value]]&gt;500000,"Premium",IF(Table1[[#This Row],[Sales_Value]]&gt;100000,"Mid","Basic"))</f>
        <v>Basic</v>
      </c>
    </row>
    <row r="8667" spans="1:18" x14ac:dyDescent="0.3">
      <c r="A8667" s="1">
        <v>45396</v>
      </c>
      <c r="B8667" t="s">
        <v>8868</v>
      </c>
      <c r="C8667" t="s">
        <v>39</v>
      </c>
      <c r="D8667" t="s">
        <v>40</v>
      </c>
      <c r="E8667" t="s">
        <v>249</v>
      </c>
      <c r="F8667" t="s">
        <v>82</v>
      </c>
      <c r="G8667" t="s">
        <v>24</v>
      </c>
      <c r="H8667">
        <v>81</v>
      </c>
      <c r="I8667">
        <v>101.35</v>
      </c>
      <c r="J8667">
        <v>0.21</v>
      </c>
      <c r="K8667">
        <v>6485.39</v>
      </c>
      <c r="L8667">
        <v>49.81</v>
      </c>
      <c r="M8667">
        <v>2450.7800000000002</v>
      </c>
      <c r="N8667" s="2">
        <f>Table1[[#This Row],[Profit]]/Table1[[#This Row],[Sales_Value]]</f>
        <v>0.3778924629050836</v>
      </c>
      <c r="O8667" s="3" t="str">
        <f>IF(Table1[[#This Row],[Profit]]&lt;0,"Yes","No")</f>
        <v>No</v>
      </c>
      <c r="P8667" t="str">
        <f>IF(Table1[[#This Row],[Discount_Pct]]&gt;0.3,"High",IF(Table1[[#This Row],[Discount_Pct]]&gt;0.15,"Medium","Low"))</f>
        <v>Medium</v>
      </c>
      <c r="Q8667" t="str">
        <f>TEXT(Table1[[#This Row],[Date]],"MMM-YYYY")</f>
        <v>Apr-2024</v>
      </c>
      <c r="R8667" t="str">
        <f>IF(Table1[[#This Row],[Sales_Value]]&gt;500000,"Premium",IF(Table1[[#This Row],[Sales_Value]]&gt;100000,"Mid","Basic"))</f>
        <v>Basic</v>
      </c>
    </row>
    <row r="8668" spans="1:18" x14ac:dyDescent="0.3">
      <c r="A8668" s="1">
        <v>45580</v>
      </c>
      <c r="B8668" t="s">
        <v>8869</v>
      </c>
      <c r="C8668" t="s">
        <v>39</v>
      </c>
      <c r="D8668" t="s">
        <v>108</v>
      </c>
      <c r="E8668" t="s">
        <v>280</v>
      </c>
      <c r="F8668" t="s">
        <v>110</v>
      </c>
      <c r="G8668" t="s">
        <v>24</v>
      </c>
      <c r="H8668">
        <v>81</v>
      </c>
      <c r="I8668">
        <v>309.7</v>
      </c>
      <c r="J8668">
        <v>0.2</v>
      </c>
      <c r="K8668">
        <v>20068.560000000001</v>
      </c>
      <c r="L8668">
        <v>214.97</v>
      </c>
      <c r="M8668">
        <v>2655.99</v>
      </c>
      <c r="N8668" s="2">
        <f>Table1[[#This Row],[Profit]]/Table1[[#This Row],[Sales_Value]]</f>
        <v>0.13234581853406521</v>
      </c>
      <c r="O8668" s="3" t="str">
        <f>IF(Table1[[#This Row],[Profit]]&lt;0,"Yes","No")</f>
        <v>No</v>
      </c>
      <c r="P8668" t="str">
        <f>IF(Table1[[#This Row],[Discount_Pct]]&gt;0.3,"High",IF(Table1[[#This Row],[Discount_Pct]]&gt;0.15,"Medium","Low"))</f>
        <v>Medium</v>
      </c>
      <c r="Q8668" t="str">
        <f>TEXT(Table1[[#This Row],[Date]],"MMM-YYYY")</f>
        <v>Oct-2024</v>
      </c>
      <c r="R8668" t="str">
        <f>IF(Table1[[#This Row],[Sales_Value]]&gt;500000,"Premium",IF(Table1[[#This Row],[Sales_Value]]&gt;100000,"Mid","Basic"))</f>
        <v>Basic</v>
      </c>
    </row>
    <row r="8669" spans="1:18" x14ac:dyDescent="0.3">
      <c r="A8669" s="1">
        <v>45314</v>
      </c>
      <c r="B8669" t="s">
        <v>8870</v>
      </c>
      <c r="C8669" t="s">
        <v>39</v>
      </c>
      <c r="D8669" t="s">
        <v>108</v>
      </c>
      <c r="E8669" t="s">
        <v>252</v>
      </c>
      <c r="F8669" t="s">
        <v>91</v>
      </c>
      <c r="G8669" t="s">
        <v>46</v>
      </c>
      <c r="H8669">
        <v>53</v>
      </c>
      <c r="I8669">
        <v>8028.44</v>
      </c>
      <c r="J8669">
        <v>0.3</v>
      </c>
      <c r="K8669">
        <v>297855.12</v>
      </c>
      <c r="L8669">
        <v>5124.17</v>
      </c>
      <c r="M8669">
        <v>26274.11</v>
      </c>
      <c r="N8669" s="2">
        <f>Table1[[#This Row],[Profit]]/Table1[[#This Row],[Sales_Value]]</f>
        <v>8.8211040320542417E-2</v>
      </c>
      <c r="O8669" s="3" t="str">
        <f>IF(Table1[[#This Row],[Profit]]&lt;0,"Yes","No")</f>
        <v>No</v>
      </c>
      <c r="P8669" t="str">
        <f>IF(Table1[[#This Row],[Discount_Pct]]&gt;0.3,"High",IF(Table1[[#This Row],[Discount_Pct]]&gt;0.15,"Medium","Low"))</f>
        <v>Medium</v>
      </c>
      <c r="Q8669" t="str">
        <f>TEXT(Table1[[#This Row],[Date]],"MMM-YYYY")</f>
        <v>Jan-2024</v>
      </c>
      <c r="R8669" t="str">
        <f>IF(Table1[[#This Row],[Sales_Value]]&gt;500000,"Premium",IF(Table1[[#This Row],[Sales_Value]]&gt;100000,"Mid","Basic"))</f>
        <v>Mid</v>
      </c>
    </row>
    <row r="8670" spans="1:18" x14ac:dyDescent="0.3">
      <c r="A8670" s="1">
        <v>45591</v>
      </c>
      <c r="B8670" t="s">
        <v>8871</v>
      </c>
      <c r="C8670" t="s">
        <v>39</v>
      </c>
      <c r="D8670" t="s">
        <v>66</v>
      </c>
      <c r="E8670" t="s">
        <v>87</v>
      </c>
      <c r="F8670" t="s">
        <v>140</v>
      </c>
      <c r="G8670" t="s">
        <v>53</v>
      </c>
      <c r="H8670">
        <v>74</v>
      </c>
      <c r="I8670">
        <v>2251.7800000000002</v>
      </c>
      <c r="J8670">
        <v>0.08</v>
      </c>
      <c r="K8670">
        <v>153301.18</v>
      </c>
      <c r="L8670">
        <v>1215.45</v>
      </c>
      <c r="M8670">
        <v>63357.88</v>
      </c>
      <c r="N8670" s="2">
        <f>Table1[[#This Row],[Profit]]/Table1[[#This Row],[Sales_Value]]</f>
        <v>0.4132902303817883</v>
      </c>
      <c r="O8670" s="3" t="str">
        <f>IF(Table1[[#This Row],[Profit]]&lt;0,"Yes","No")</f>
        <v>No</v>
      </c>
      <c r="P8670" t="str">
        <f>IF(Table1[[#This Row],[Discount_Pct]]&gt;0.3,"High",IF(Table1[[#This Row],[Discount_Pct]]&gt;0.15,"Medium","Low"))</f>
        <v>Low</v>
      </c>
      <c r="Q8670" t="str">
        <f>TEXT(Table1[[#This Row],[Date]],"MMM-YYYY")</f>
        <v>Oct-2024</v>
      </c>
      <c r="R8670" t="str">
        <f>IF(Table1[[#This Row],[Sales_Value]]&gt;500000,"Premium",IF(Table1[[#This Row],[Sales_Value]]&gt;100000,"Mid","Basic"))</f>
        <v>Mid</v>
      </c>
    </row>
    <row r="8671" spans="1:18" x14ac:dyDescent="0.3">
      <c r="A8671" s="1">
        <v>45496</v>
      </c>
      <c r="B8671" t="s">
        <v>8872</v>
      </c>
      <c r="C8671" t="s">
        <v>20</v>
      </c>
      <c r="D8671" t="s">
        <v>148</v>
      </c>
      <c r="E8671" t="s">
        <v>228</v>
      </c>
      <c r="F8671" t="s">
        <v>32</v>
      </c>
      <c r="G8671" t="s">
        <v>18</v>
      </c>
      <c r="H8671">
        <v>13</v>
      </c>
      <c r="I8671">
        <v>11753.98</v>
      </c>
      <c r="J8671">
        <v>0.2</v>
      </c>
      <c r="K8671">
        <v>122241.39</v>
      </c>
      <c r="L8671">
        <v>9285.83</v>
      </c>
      <c r="M8671">
        <v>1525.6</v>
      </c>
      <c r="N8671" s="2">
        <f>Table1[[#This Row],[Profit]]/Table1[[#This Row],[Sales_Value]]</f>
        <v>1.2480224578598133E-2</v>
      </c>
      <c r="O8671" s="3" t="str">
        <f>IF(Table1[[#This Row],[Profit]]&lt;0,"Yes","No")</f>
        <v>No</v>
      </c>
      <c r="P8671" t="str">
        <f>IF(Table1[[#This Row],[Discount_Pct]]&gt;0.3,"High",IF(Table1[[#This Row],[Discount_Pct]]&gt;0.15,"Medium","Low"))</f>
        <v>Medium</v>
      </c>
      <c r="Q8671" t="str">
        <f>TEXT(Table1[[#This Row],[Date]],"MMM-YYYY")</f>
        <v>Jul-2024</v>
      </c>
      <c r="R8671" t="str">
        <f>IF(Table1[[#This Row],[Sales_Value]]&gt;500000,"Premium",IF(Table1[[#This Row],[Sales_Value]]&gt;100000,"Mid","Basic"))</f>
        <v>Mid</v>
      </c>
    </row>
    <row r="8672" spans="1:18" x14ac:dyDescent="0.3">
      <c r="A8672" s="1">
        <v>45564</v>
      </c>
      <c r="B8672" t="s">
        <v>8873</v>
      </c>
      <c r="C8672" t="s">
        <v>34</v>
      </c>
      <c r="D8672" t="s">
        <v>207</v>
      </c>
      <c r="E8672" t="s">
        <v>100</v>
      </c>
      <c r="F8672" t="s">
        <v>232</v>
      </c>
      <c r="G8672" t="s">
        <v>24</v>
      </c>
      <c r="H8672">
        <v>85</v>
      </c>
      <c r="I8672">
        <v>60.92</v>
      </c>
      <c r="J8672">
        <v>0.16</v>
      </c>
      <c r="K8672">
        <v>4349.6899999999996</v>
      </c>
      <c r="L8672">
        <v>19.100000000000001</v>
      </c>
      <c r="M8672">
        <v>2726.19</v>
      </c>
      <c r="N8672" s="2">
        <f>Table1[[#This Row],[Profit]]/Table1[[#This Row],[Sales_Value]]</f>
        <v>0.62675501012715851</v>
      </c>
      <c r="O8672" s="3" t="str">
        <f>IF(Table1[[#This Row],[Profit]]&lt;0,"Yes","No")</f>
        <v>No</v>
      </c>
      <c r="P8672" t="str">
        <f>IF(Table1[[#This Row],[Discount_Pct]]&gt;0.3,"High",IF(Table1[[#This Row],[Discount_Pct]]&gt;0.15,"Medium","Low"))</f>
        <v>Medium</v>
      </c>
      <c r="Q8672" t="str">
        <f>TEXT(Table1[[#This Row],[Date]],"MMM-YYYY")</f>
        <v>Sep-2024</v>
      </c>
      <c r="R8672" t="str">
        <f>IF(Table1[[#This Row],[Sales_Value]]&gt;500000,"Premium",IF(Table1[[#This Row],[Sales_Value]]&gt;100000,"Mid","Basic"))</f>
        <v>Basic</v>
      </c>
    </row>
    <row r="8673" spans="1:18" x14ac:dyDescent="0.3">
      <c r="A8673" s="1">
        <v>45527</v>
      </c>
      <c r="B8673" t="s">
        <v>8874</v>
      </c>
      <c r="C8673" t="s">
        <v>14</v>
      </c>
      <c r="D8673" t="s">
        <v>160</v>
      </c>
      <c r="E8673" t="s">
        <v>272</v>
      </c>
      <c r="F8673" t="s">
        <v>52</v>
      </c>
      <c r="G8673" t="s">
        <v>53</v>
      </c>
      <c r="H8673">
        <v>87</v>
      </c>
      <c r="I8673">
        <v>2044.46</v>
      </c>
      <c r="J8673">
        <v>0.23</v>
      </c>
      <c r="K8673">
        <v>136958.38</v>
      </c>
      <c r="L8673">
        <v>1004.56</v>
      </c>
      <c r="M8673">
        <v>49561.66</v>
      </c>
      <c r="N8673" s="2">
        <f>Table1[[#This Row],[Profit]]/Table1[[#This Row],[Sales_Value]]</f>
        <v>0.36187387730491555</v>
      </c>
      <c r="O8673" s="3" t="str">
        <f>IF(Table1[[#This Row],[Profit]]&lt;0,"Yes","No")</f>
        <v>No</v>
      </c>
      <c r="P8673" t="str">
        <f>IF(Table1[[#This Row],[Discount_Pct]]&gt;0.3,"High",IF(Table1[[#This Row],[Discount_Pct]]&gt;0.15,"Medium","Low"))</f>
        <v>Medium</v>
      </c>
      <c r="Q8673" t="str">
        <f>TEXT(Table1[[#This Row],[Date]],"MMM-YYYY")</f>
        <v>Aug-2024</v>
      </c>
      <c r="R8673" t="str">
        <f>IF(Table1[[#This Row],[Sales_Value]]&gt;500000,"Premium",IF(Table1[[#This Row],[Sales_Value]]&gt;100000,"Mid","Basic"))</f>
        <v>Mid</v>
      </c>
    </row>
    <row r="8674" spans="1:18" x14ac:dyDescent="0.3">
      <c r="A8674" s="1">
        <v>45602</v>
      </c>
      <c r="B8674" t="s">
        <v>8875</v>
      </c>
      <c r="C8674" t="s">
        <v>20</v>
      </c>
      <c r="D8674" t="s">
        <v>124</v>
      </c>
      <c r="E8674" t="s">
        <v>171</v>
      </c>
      <c r="F8674" t="s">
        <v>232</v>
      </c>
      <c r="G8674" t="s">
        <v>24</v>
      </c>
      <c r="H8674">
        <v>7</v>
      </c>
      <c r="I8674">
        <v>51.3</v>
      </c>
      <c r="J8674">
        <v>0.1</v>
      </c>
      <c r="K8674">
        <v>323.19</v>
      </c>
      <c r="L8674">
        <v>20.239999999999998</v>
      </c>
      <c r="M8674">
        <v>181.51</v>
      </c>
      <c r="N8674" s="2">
        <f>Table1[[#This Row],[Profit]]/Table1[[#This Row],[Sales_Value]]</f>
        <v>0.56162009963179549</v>
      </c>
      <c r="O8674" s="3" t="str">
        <f>IF(Table1[[#This Row],[Profit]]&lt;0,"Yes","No")</f>
        <v>No</v>
      </c>
      <c r="P8674" t="str">
        <f>IF(Table1[[#This Row],[Discount_Pct]]&gt;0.3,"High",IF(Table1[[#This Row],[Discount_Pct]]&gt;0.15,"Medium","Low"))</f>
        <v>Low</v>
      </c>
      <c r="Q8674" t="str">
        <f>TEXT(Table1[[#This Row],[Date]],"MMM-YYYY")</f>
        <v>Nov-2024</v>
      </c>
      <c r="R8674" t="str">
        <f>IF(Table1[[#This Row],[Sales_Value]]&gt;500000,"Premium",IF(Table1[[#This Row],[Sales_Value]]&gt;100000,"Mid","Basic"))</f>
        <v>Basic</v>
      </c>
    </row>
    <row r="8675" spans="1:18" x14ac:dyDescent="0.3">
      <c r="A8675" s="1">
        <v>45378</v>
      </c>
      <c r="B8675" t="s">
        <v>8876</v>
      </c>
      <c r="C8675" t="s">
        <v>14</v>
      </c>
      <c r="D8675" t="s">
        <v>15</v>
      </c>
      <c r="E8675" t="s">
        <v>87</v>
      </c>
      <c r="F8675" t="s">
        <v>113</v>
      </c>
      <c r="G8675" t="s">
        <v>24</v>
      </c>
      <c r="H8675">
        <v>60</v>
      </c>
      <c r="I8675">
        <v>56.28</v>
      </c>
      <c r="J8675">
        <v>0.12</v>
      </c>
      <c r="K8675">
        <v>2971.58</v>
      </c>
      <c r="L8675">
        <v>23.79</v>
      </c>
      <c r="M8675">
        <v>1544.18</v>
      </c>
      <c r="N8675" s="2">
        <f>Table1[[#This Row],[Profit]]/Table1[[#This Row],[Sales_Value]]</f>
        <v>0.5196494794015305</v>
      </c>
      <c r="O8675" s="3" t="str">
        <f>IF(Table1[[#This Row],[Profit]]&lt;0,"Yes","No")</f>
        <v>No</v>
      </c>
      <c r="P8675" t="str">
        <f>IF(Table1[[#This Row],[Discount_Pct]]&gt;0.3,"High",IF(Table1[[#This Row],[Discount_Pct]]&gt;0.15,"Medium","Low"))</f>
        <v>Low</v>
      </c>
      <c r="Q8675" t="str">
        <f>TEXT(Table1[[#This Row],[Date]],"MMM-YYYY")</f>
        <v>Mar-2024</v>
      </c>
      <c r="R8675" t="str">
        <f>IF(Table1[[#This Row],[Sales_Value]]&gt;500000,"Premium",IF(Table1[[#This Row],[Sales_Value]]&gt;100000,"Mid","Basic"))</f>
        <v>Basic</v>
      </c>
    </row>
    <row r="8676" spans="1:18" x14ac:dyDescent="0.3">
      <c r="A8676" s="1">
        <v>45446</v>
      </c>
      <c r="B8676" t="s">
        <v>8877</v>
      </c>
      <c r="C8676" t="s">
        <v>39</v>
      </c>
      <c r="D8676" t="s">
        <v>40</v>
      </c>
      <c r="E8676" t="s">
        <v>168</v>
      </c>
      <c r="F8676" t="s">
        <v>85</v>
      </c>
      <c r="G8676" t="s">
        <v>24</v>
      </c>
      <c r="H8676">
        <v>69</v>
      </c>
      <c r="I8676">
        <v>87.76</v>
      </c>
      <c r="J8676">
        <v>0.24</v>
      </c>
      <c r="K8676">
        <v>4602.13</v>
      </c>
      <c r="L8676">
        <v>27.96</v>
      </c>
      <c r="M8676">
        <v>2672.89</v>
      </c>
      <c r="N8676" s="2">
        <f>Table1[[#This Row],[Profit]]/Table1[[#This Row],[Sales_Value]]</f>
        <v>0.58079411055315688</v>
      </c>
      <c r="O8676" s="3" t="str">
        <f>IF(Table1[[#This Row],[Profit]]&lt;0,"Yes","No")</f>
        <v>No</v>
      </c>
      <c r="P8676" t="str">
        <f>IF(Table1[[#This Row],[Discount_Pct]]&gt;0.3,"High",IF(Table1[[#This Row],[Discount_Pct]]&gt;0.15,"Medium","Low"))</f>
        <v>Medium</v>
      </c>
      <c r="Q8676" t="str">
        <f>TEXT(Table1[[#This Row],[Date]],"MMM-YYYY")</f>
        <v>Jun-2024</v>
      </c>
      <c r="R8676" t="str">
        <f>IF(Table1[[#This Row],[Sales_Value]]&gt;500000,"Premium",IF(Table1[[#This Row],[Sales_Value]]&gt;100000,"Mid","Basic"))</f>
        <v>Basic</v>
      </c>
    </row>
    <row r="8677" spans="1:18" x14ac:dyDescent="0.3">
      <c r="A8677" s="1">
        <v>45529</v>
      </c>
      <c r="B8677" t="s">
        <v>8878</v>
      </c>
      <c r="C8677" t="s">
        <v>14</v>
      </c>
      <c r="D8677" t="s">
        <v>26</v>
      </c>
      <c r="E8677" t="s">
        <v>359</v>
      </c>
      <c r="F8677" t="s">
        <v>45</v>
      </c>
      <c r="G8677" t="s">
        <v>46</v>
      </c>
      <c r="H8677">
        <v>24</v>
      </c>
      <c r="I8677">
        <v>10888.28</v>
      </c>
      <c r="J8677">
        <v>0.22</v>
      </c>
      <c r="K8677">
        <v>203828.6</v>
      </c>
      <c r="L8677">
        <v>6699.64</v>
      </c>
      <c r="M8677">
        <v>-43037.24</v>
      </c>
      <c r="N8677" s="2">
        <f>Table1[[#This Row],[Profit]]/Table1[[#This Row],[Sales_Value]]</f>
        <v>-0.21114426532881056</v>
      </c>
      <c r="O8677" s="3" t="str">
        <f>IF(Table1[[#This Row],[Profit]]&lt;0,"Yes","No")</f>
        <v>Yes</v>
      </c>
      <c r="P8677" t="str">
        <f>IF(Table1[[#This Row],[Discount_Pct]]&gt;0.3,"High",IF(Table1[[#This Row],[Discount_Pct]]&gt;0.15,"Medium","Low"))</f>
        <v>Medium</v>
      </c>
      <c r="Q8677" t="str">
        <f>TEXT(Table1[[#This Row],[Date]],"MMM-YYYY")</f>
        <v>Aug-2024</v>
      </c>
      <c r="R8677" t="str">
        <f>IF(Table1[[#This Row],[Sales_Value]]&gt;500000,"Premium",IF(Table1[[#This Row],[Sales_Value]]&gt;100000,"Mid","Basic"))</f>
        <v>Mid</v>
      </c>
    </row>
    <row r="8678" spans="1:18" x14ac:dyDescent="0.3">
      <c r="A8678" s="1">
        <v>45292</v>
      </c>
      <c r="B8678" t="s">
        <v>8879</v>
      </c>
      <c r="C8678" t="s">
        <v>20</v>
      </c>
      <c r="D8678" t="s">
        <v>124</v>
      </c>
      <c r="E8678" t="s">
        <v>238</v>
      </c>
      <c r="F8678" t="s">
        <v>282</v>
      </c>
      <c r="G8678" t="s">
        <v>18</v>
      </c>
      <c r="H8678">
        <v>27</v>
      </c>
      <c r="I8678">
        <v>8626.2099999999991</v>
      </c>
      <c r="J8678">
        <v>0.13</v>
      </c>
      <c r="K8678">
        <v>202629.67</v>
      </c>
      <c r="L8678">
        <v>6645.34</v>
      </c>
      <c r="M8678">
        <v>23205.49</v>
      </c>
      <c r="N8678" s="2">
        <f>Table1[[#This Row],[Profit]]/Table1[[#This Row],[Sales_Value]]</f>
        <v>0.11452167888345276</v>
      </c>
      <c r="O8678" s="3" t="str">
        <f>IF(Table1[[#This Row],[Profit]]&lt;0,"Yes","No")</f>
        <v>No</v>
      </c>
      <c r="P8678" t="str">
        <f>IF(Table1[[#This Row],[Discount_Pct]]&gt;0.3,"High",IF(Table1[[#This Row],[Discount_Pct]]&gt;0.15,"Medium","Low"))</f>
        <v>Low</v>
      </c>
      <c r="Q8678" t="str">
        <f>TEXT(Table1[[#This Row],[Date]],"MMM-YYYY")</f>
        <v>Jan-2024</v>
      </c>
      <c r="R8678" t="str">
        <f>IF(Table1[[#This Row],[Sales_Value]]&gt;500000,"Premium",IF(Table1[[#This Row],[Sales_Value]]&gt;100000,"Mid","Basic"))</f>
        <v>Mid</v>
      </c>
    </row>
    <row r="8679" spans="1:18" x14ac:dyDescent="0.3">
      <c r="A8679" s="1">
        <v>45500</v>
      </c>
      <c r="B8679" t="s">
        <v>8880</v>
      </c>
      <c r="C8679" t="s">
        <v>14</v>
      </c>
      <c r="D8679" t="s">
        <v>144</v>
      </c>
      <c r="E8679" t="s">
        <v>291</v>
      </c>
      <c r="F8679" t="s">
        <v>140</v>
      </c>
      <c r="G8679" t="s">
        <v>53</v>
      </c>
      <c r="H8679">
        <v>11</v>
      </c>
      <c r="I8679">
        <v>2095.63</v>
      </c>
      <c r="J8679">
        <v>0.18</v>
      </c>
      <c r="K8679">
        <v>18902.580000000002</v>
      </c>
      <c r="L8679">
        <v>1141.46</v>
      </c>
      <c r="M8679">
        <v>6346.52</v>
      </c>
      <c r="N8679" s="2">
        <f>Table1[[#This Row],[Profit]]/Table1[[#This Row],[Sales_Value]]</f>
        <v>0.33574887660837832</v>
      </c>
      <c r="O8679" s="3" t="str">
        <f>IF(Table1[[#This Row],[Profit]]&lt;0,"Yes","No")</f>
        <v>No</v>
      </c>
      <c r="P8679" t="str">
        <f>IF(Table1[[#This Row],[Discount_Pct]]&gt;0.3,"High",IF(Table1[[#This Row],[Discount_Pct]]&gt;0.15,"Medium","Low"))</f>
        <v>Medium</v>
      </c>
      <c r="Q8679" t="str">
        <f>TEXT(Table1[[#This Row],[Date]],"MMM-YYYY")</f>
        <v>Jul-2024</v>
      </c>
      <c r="R8679" t="str">
        <f>IF(Table1[[#This Row],[Sales_Value]]&gt;500000,"Premium",IF(Table1[[#This Row],[Sales_Value]]&gt;100000,"Mid","Basic"))</f>
        <v>Basic</v>
      </c>
    </row>
    <row r="8680" spans="1:18" x14ac:dyDescent="0.3">
      <c r="A8680" s="1">
        <v>45530</v>
      </c>
      <c r="B8680" t="s">
        <v>8881</v>
      </c>
      <c r="C8680" t="s">
        <v>34</v>
      </c>
      <c r="D8680" t="s">
        <v>105</v>
      </c>
      <c r="E8680" t="s">
        <v>168</v>
      </c>
      <c r="F8680" t="s">
        <v>45</v>
      </c>
      <c r="G8680" t="s">
        <v>46</v>
      </c>
      <c r="H8680">
        <v>38</v>
      </c>
      <c r="I8680">
        <v>8844.83</v>
      </c>
      <c r="J8680">
        <v>0.18</v>
      </c>
      <c r="K8680">
        <v>275604.90000000002</v>
      </c>
      <c r="L8680">
        <v>6532.72</v>
      </c>
      <c r="M8680">
        <v>27361.54</v>
      </c>
      <c r="N8680" s="2">
        <f>Table1[[#This Row],[Profit]]/Table1[[#This Row],[Sales_Value]]</f>
        <v>9.9278133298791121E-2</v>
      </c>
      <c r="O8680" s="3" t="str">
        <f>IF(Table1[[#This Row],[Profit]]&lt;0,"Yes","No")</f>
        <v>No</v>
      </c>
      <c r="P8680" t="str">
        <f>IF(Table1[[#This Row],[Discount_Pct]]&gt;0.3,"High",IF(Table1[[#This Row],[Discount_Pct]]&gt;0.15,"Medium","Low"))</f>
        <v>Medium</v>
      </c>
      <c r="Q8680" t="str">
        <f>TEXT(Table1[[#This Row],[Date]],"MMM-YYYY")</f>
        <v>Aug-2024</v>
      </c>
      <c r="R8680" t="str">
        <f>IF(Table1[[#This Row],[Sales_Value]]&gt;500000,"Premium",IF(Table1[[#This Row],[Sales_Value]]&gt;100000,"Mid","Basic"))</f>
        <v>Mid</v>
      </c>
    </row>
    <row r="8681" spans="1:18" x14ac:dyDescent="0.3">
      <c r="A8681" s="1">
        <v>45440</v>
      </c>
      <c r="B8681" t="s">
        <v>8882</v>
      </c>
      <c r="C8681" t="s">
        <v>34</v>
      </c>
      <c r="D8681" t="s">
        <v>207</v>
      </c>
      <c r="E8681" t="s">
        <v>553</v>
      </c>
      <c r="F8681" t="s">
        <v>70</v>
      </c>
      <c r="G8681" t="s">
        <v>46</v>
      </c>
      <c r="H8681">
        <v>35</v>
      </c>
      <c r="I8681">
        <v>1529.36</v>
      </c>
      <c r="J8681">
        <v>0.28000000000000003</v>
      </c>
      <c r="K8681">
        <v>38539.870000000003</v>
      </c>
      <c r="L8681">
        <v>928.06</v>
      </c>
      <c r="M8681">
        <v>6057.77</v>
      </c>
      <c r="N8681" s="2">
        <f>Table1[[#This Row],[Profit]]/Table1[[#This Row],[Sales_Value]]</f>
        <v>0.15718190019841791</v>
      </c>
      <c r="O8681" s="3" t="str">
        <f>IF(Table1[[#This Row],[Profit]]&lt;0,"Yes","No")</f>
        <v>No</v>
      </c>
      <c r="P8681" t="str">
        <f>IF(Table1[[#This Row],[Discount_Pct]]&gt;0.3,"High",IF(Table1[[#This Row],[Discount_Pct]]&gt;0.15,"Medium","Low"))</f>
        <v>Medium</v>
      </c>
      <c r="Q8681" t="str">
        <f>TEXT(Table1[[#This Row],[Date]],"MMM-YYYY")</f>
        <v>May-2024</v>
      </c>
      <c r="R8681" t="str">
        <f>IF(Table1[[#This Row],[Sales_Value]]&gt;500000,"Premium",IF(Table1[[#This Row],[Sales_Value]]&gt;100000,"Mid","Basic"))</f>
        <v>Basic</v>
      </c>
    </row>
    <row r="8682" spans="1:18" x14ac:dyDescent="0.3">
      <c r="A8682" s="1">
        <v>45308</v>
      </c>
      <c r="B8682" t="s">
        <v>8883</v>
      </c>
      <c r="C8682" t="s">
        <v>34</v>
      </c>
      <c r="D8682" t="s">
        <v>80</v>
      </c>
      <c r="E8682" t="s">
        <v>421</v>
      </c>
      <c r="F8682" t="s">
        <v>184</v>
      </c>
      <c r="G8682" t="s">
        <v>24</v>
      </c>
      <c r="H8682">
        <v>1</v>
      </c>
      <c r="I8682">
        <v>42.77</v>
      </c>
      <c r="J8682">
        <v>0.16</v>
      </c>
      <c r="K8682">
        <v>35.93</v>
      </c>
      <c r="L8682">
        <v>20.52</v>
      </c>
      <c r="M8682">
        <v>15.41</v>
      </c>
      <c r="N8682" s="2">
        <f>Table1[[#This Row],[Profit]]/Table1[[#This Row],[Sales_Value]]</f>
        <v>0.42888950737545228</v>
      </c>
      <c r="O8682" s="3" t="str">
        <f>IF(Table1[[#This Row],[Profit]]&lt;0,"Yes","No")</f>
        <v>No</v>
      </c>
      <c r="P8682" t="str">
        <f>IF(Table1[[#This Row],[Discount_Pct]]&gt;0.3,"High",IF(Table1[[#This Row],[Discount_Pct]]&gt;0.15,"Medium","Low"))</f>
        <v>Medium</v>
      </c>
      <c r="Q8682" t="str">
        <f>TEXT(Table1[[#This Row],[Date]],"MMM-YYYY")</f>
        <v>Jan-2024</v>
      </c>
      <c r="R8682" t="str">
        <f>IF(Table1[[#This Row],[Sales_Value]]&gt;500000,"Premium",IF(Table1[[#This Row],[Sales_Value]]&gt;100000,"Mid","Basic"))</f>
        <v>Basic</v>
      </c>
    </row>
    <row r="8683" spans="1:18" x14ac:dyDescent="0.3">
      <c r="A8683" s="1">
        <v>45539</v>
      </c>
      <c r="B8683" t="s">
        <v>8884</v>
      </c>
      <c r="C8683" t="s">
        <v>14</v>
      </c>
      <c r="D8683" t="s">
        <v>55</v>
      </c>
      <c r="E8683" t="s">
        <v>73</v>
      </c>
      <c r="F8683" t="s">
        <v>180</v>
      </c>
      <c r="G8683" t="s">
        <v>53</v>
      </c>
      <c r="H8683">
        <v>23</v>
      </c>
      <c r="I8683">
        <v>1571.06</v>
      </c>
      <c r="J8683">
        <v>0.08</v>
      </c>
      <c r="K8683">
        <v>33243.629999999997</v>
      </c>
      <c r="L8683">
        <v>830.31</v>
      </c>
      <c r="M8683">
        <v>14146.5</v>
      </c>
      <c r="N8683" s="2">
        <f>Table1[[#This Row],[Profit]]/Table1[[#This Row],[Sales_Value]]</f>
        <v>0.42554017115459414</v>
      </c>
      <c r="O8683" s="3" t="str">
        <f>IF(Table1[[#This Row],[Profit]]&lt;0,"Yes","No")</f>
        <v>No</v>
      </c>
      <c r="P8683" t="str">
        <f>IF(Table1[[#This Row],[Discount_Pct]]&gt;0.3,"High",IF(Table1[[#This Row],[Discount_Pct]]&gt;0.15,"Medium","Low"))</f>
        <v>Low</v>
      </c>
      <c r="Q8683" t="str">
        <f>TEXT(Table1[[#This Row],[Date]],"MMM-YYYY")</f>
        <v>Sep-2024</v>
      </c>
      <c r="R8683" t="str">
        <f>IF(Table1[[#This Row],[Sales_Value]]&gt;500000,"Premium",IF(Table1[[#This Row],[Sales_Value]]&gt;100000,"Mid","Basic"))</f>
        <v>Basic</v>
      </c>
    </row>
    <row r="8684" spans="1:18" x14ac:dyDescent="0.3">
      <c r="A8684" s="1">
        <v>45419</v>
      </c>
      <c r="B8684" t="s">
        <v>8885</v>
      </c>
      <c r="C8684" t="s">
        <v>34</v>
      </c>
      <c r="D8684" t="s">
        <v>80</v>
      </c>
      <c r="E8684" t="s">
        <v>195</v>
      </c>
      <c r="F8684" t="s">
        <v>152</v>
      </c>
      <c r="G8684" t="s">
        <v>24</v>
      </c>
      <c r="H8684">
        <v>21</v>
      </c>
      <c r="I8684">
        <v>23.17</v>
      </c>
      <c r="J8684">
        <v>0.11</v>
      </c>
      <c r="K8684">
        <v>433.05</v>
      </c>
      <c r="L8684">
        <v>10.78</v>
      </c>
      <c r="M8684">
        <v>206.67</v>
      </c>
      <c r="N8684" s="2">
        <f>Table1[[#This Row],[Profit]]/Table1[[#This Row],[Sales_Value]]</f>
        <v>0.4772428126082438</v>
      </c>
      <c r="O8684" s="3" t="str">
        <f>IF(Table1[[#This Row],[Profit]]&lt;0,"Yes","No")</f>
        <v>No</v>
      </c>
      <c r="P8684" t="str">
        <f>IF(Table1[[#This Row],[Discount_Pct]]&gt;0.3,"High",IF(Table1[[#This Row],[Discount_Pct]]&gt;0.15,"Medium","Low"))</f>
        <v>Low</v>
      </c>
      <c r="Q8684" t="str">
        <f>TEXT(Table1[[#This Row],[Date]],"MMM-YYYY")</f>
        <v>May-2024</v>
      </c>
      <c r="R8684" t="str">
        <f>IF(Table1[[#This Row],[Sales_Value]]&gt;500000,"Premium",IF(Table1[[#This Row],[Sales_Value]]&gt;100000,"Mid","Basic"))</f>
        <v>Basic</v>
      </c>
    </row>
    <row r="8685" spans="1:18" x14ac:dyDescent="0.3">
      <c r="A8685" s="1">
        <v>45464</v>
      </c>
      <c r="B8685" t="s">
        <v>8886</v>
      </c>
      <c r="C8685" t="s">
        <v>39</v>
      </c>
      <c r="D8685" t="s">
        <v>665</v>
      </c>
      <c r="E8685" t="s">
        <v>94</v>
      </c>
      <c r="F8685" t="s">
        <v>142</v>
      </c>
      <c r="G8685" t="s">
        <v>18</v>
      </c>
      <c r="H8685">
        <v>66</v>
      </c>
      <c r="I8685">
        <v>10452.209999999999</v>
      </c>
      <c r="J8685">
        <v>0.16</v>
      </c>
      <c r="K8685">
        <v>579470.52</v>
      </c>
      <c r="L8685">
        <v>9185.8700000000008</v>
      </c>
      <c r="M8685">
        <v>-26796.9</v>
      </c>
      <c r="N8685" s="2">
        <f>Table1[[#This Row],[Profit]]/Table1[[#This Row],[Sales_Value]]</f>
        <v>-4.6243767500027441E-2</v>
      </c>
      <c r="O8685" s="3" t="str">
        <f>IF(Table1[[#This Row],[Profit]]&lt;0,"Yes","No")</f>
        <v>Yes</v>
      </c>
      <c r="P8685" t="str">
        <f>IF(Table1[[#This Row],[Discount_Pct]]&gt;0.3,"High",IF(Table1[[#This Row],[Discount_Pct]]&gt;0.15,"Medium","Low"))</f>
        <v>Medium</v>
      </c>
      <c r="Q8685" t="str">
        <f>TEXT(Table1[[#This Row],[Date]],"MMM-YYYY")</f>
        <v>Jun-2024</v>
      </c>
      <c r="R8685" t="str">
        <f>IF(Table1[[#This Row],[Sales_Value]]&gt;500000,"Premium",IF(Table1[[#This Row],[Sales_Value]]&gt;100000,"Mid","Basic"))</f>
        <v>Premium</v>
      </c>
    </row>
    <row r="8686" spans="1:18" x14ac:dyDescent="0.3">
      <c r="A8686" s="1">
        <v>45477</v>
      </c>
      <c r="B8686" t="s">
        <v>8887</v>
      </c>
      <c r="C8686" t="s">
        <v>34</v>
      </c>
      <c r="D8686" t="s">
        <v>105</v>
      </c>
      <c r="E8686" t="s">
        <v>36</v>
      </c>
      <c r="F8686" t="s">
        <v>161</v>
      </c>
      <c r="G8686" t="s">
        <v>24</v>
      </c>
      <c r="H8686">
        <v>91</v>
      </c>
      <c r="I8686">
        <v>22.94</v>
      </c>
      <c r="J8686">
        <v>0.05</v>
      </c>
      <c r="K8686">
        <v>1983.16</v>
      </c>
      <c r="L8686">
        <v>5.23</v>
      </c>
      <c r="M8686">
        <v>1507.23</v>
      </c>
      <c r="N8686" s="2">
        <f>Table1[[#This Row],[Profit]]/Table1[[#This Row],[Sales_Value]]</f>
        <v>0.76001432057927754</v>
      </c>
      <c r="O8686" s="3" t="str">
        <f>IF(Table1[[#This Row],[Profit]]&lt;0,"Yes","No")</f>
        <v>No</v>
      </c>
      <c r="P8686" t="str">
        <f>IF(Table1[[#This Row],[Discount_Pct]]&gt;0.3,"High",IF(Table1[[#This Row],[Discount_Pct]]&gt;0.15,"Medium","Low"))</f>
        <v>Low</v>
      </c>
      <c r="Q8686" t="str">
        <f>TEXT(Table1[[#This Row],[Date]],"MMM-YYYY")</f>
        <v>Jul-2024</v>
      </c>
      <c r="R8686" t="str">
        <f>IF(Table1[[#This Row],[Sales_Value]]&gt;500000,"Premium",IF(Table1[[#This Row],[Sales_Value]]&gt;100000,"Mid","Basic"))</f>
        <v>Basic</v>
      </c>
    </row>
    <row r="8687" spans="1:18" x14ac:dyDescent="0.3">
      <c r="A8687" s="1">
        <v>45409</v>
      </c>
      <c r="B8687" t="s">
        <v>8888</v>
      </c>
      <c r="C8687" t="s">
        <v>14</v>
      </c>
      <c r="D8687" t="s">
        <v>15</v>
      </c>
      <c r="E8687" t="s">
        <v>209</v>
      </c>
      <c r="F8687" t="s">
        <v>180</v>
      </c>
      <c r="G8687" t="s">
        <v>53</v>
      </c>
      <c r="H8687">
        <v>47</v>
      </c>
      <c r="I8687">
        <v>1514.28</v>
      </c>
      <c r="J8687">
        <v>0.23</v>
      </c>
      <c r="K8687">
        <v>54801.79</v>
      </c>
      <c r="L8687">
        <v>808.64</v>
      </c>
      <c r="M8687">
        <v>16795.71</v>
      </c>
      <c r="N8687" s="2">
        <f>Table1[[#This Row],[Profit]]/Table1[[#This Row],[Sales_Value]]</f>
        <v>0.30648104742564064</v>
      </c>
      <c r="O8687" s="3" t="str">
        <f>IF(Table1[[#This Row],[Profit]]&lt;0,"Yes","No")</f>
        <v>No</v>
      </c>
      <c r="P8687" t="str">
        <f>IF(Table1[[#This Row],[Discount_Pct]]&gt;0.3,"High",IF(Table1[[#This Row],[Discount_Pct]]&gt;0.15,"Medium","Low"))</f>
        <v>Medium</v>
      </c>
      <c r="Q8687" t="str">
        <f>TEXT(Table1[[#This Row],[Date]],"MMM-YYYY")</f>
        <v>Apr-2024</v>
      </c>
      <c r="R8687" t="str">
        <f>IF(Table1[[#This Row],[Sales_Value]]&gt;500000,"Premium",IF(Table1[[#This Row],[Sales_Value]]&gt;100000,"Mid","Basic"))</f>
        <v>Basic</v>
      </c>
    </row>
    <row r="8688" spans="1:18" x14ac:dyDescent="0.3">
      <c r="A8688" s="1">
        <v>45359</v>
      </c>
      <c r="B8688" t="s">
        <v>8889</v>
      </c>
      <c r="C8688" t="s">
        <v>34</v>
      </c>
      <c r="D8688" t="s">
        <v>207</v>
      </c>
      <c r="E8688" t="s">
        <v>84</v>
      </c>
      <c r="F8688" t="s">
        <v>28</v>
      </c>
      <c r="G8688" t="s">
        <v>18</v>
      </c>
      <c r="H8688">
        <v>43</v>
      </c>
      <c r="I8688">
        <v>2340.5700000000002</v>
      </c>
      <c r="J8688">
        <v>0.25</v>
      </c>
      <c r="K8688">
        <v>75483.38</v>
      </c>
      <c r="L8688">
        <v>1402.21</v>
      </c>
      <c r="M8688">
        <v>15188.35</v>
      </c>
      <c r="N8688" s="2">
        <f>Table1[[#This Row],[Profit]]/Table1[[#This Row],[Sales_Value]]</f>
        <v>0.20121449251477611</v>
      </c>
      <c r="O8688" s="3" t="str">
        <f>IF(Table1[[#This Row],[Profit]]&lt;0,"Yes","No")</f>
        <v>No</v>
      </c>
      <c r="P8688" t="str">
        <f>IF(Table1[[#This Row],[Discount_Pct]]&gt;0.3,"High",IF(Table1[[#This Row],[Discount_Pct]]&gt;0.15,"Medium","Low"))</f>
        <v>Medium</v>
      </c>
      <c r="Q8688" t="str">
        <f>TEXT(Table1[[#This Row],[Date]],"MMM-YYYY")</f>
        <v>Mar-2024</v>
      </c>
      <c r="R8688" t="str">
        <f>IF(Table1[[#This Row],[Sales_Value]]&gt;500000,"Premium",IF(Table1[[#This Row],[Sales_Value]]&gt;100000,"Mid","Basic"))</f>
        <v>Basic</v>
      </c>
    </row>
    <row r="8689" spans="1:18" x14ac:dyDescent="0.3">
      <c r="A8689" s="1">
        <v>45303</v>
      </c>
      <c r="B8689" t="s">
        <v>8890</v>
      </c>
      <c r="C8689" t="s">
        <v>34</v>
      </c>
      <c r="D8689" t="s">
        <v>105</v>
      </c>
      <c r="E8689" t="s">
        <v>60</v>
      </c>
      <c r="F8689" t="s">
        <v>17</v>
      </c>
      <c r="G8689" t="s">
        <v>18</v>
      </c>
      <c r="H8689">
        <v>33</v>
      </c>
      <c r="I8689">
        <v>33896.47</v>
      </c>
      <c r="J8689">
        <v>0.11</v>
      </c>
      <c r="K8689">
        <v>995539.32</v>
      </c>
      <c r="L8689">
        <v>25473.15</v>
      </c>
      <c r="M8689">
        <v>154925.37</v>
      </c>
      <c r="N8689" s="2">
        <f>Table1[[#This Row],[Profit]]/Table1[[#This Row],[Sales_Value]]</f>
        <v>0.15561953896507072</v>
      </c>
      <c r="O8689" s="3" t="str">
        <f>IF(Table1[[#This Row],[Profit]]&lt;0,"Yes","No")</f>
        <v>No</v>
      </c>
      <c r="P8689" t="str">
        <f>IF(Table1[[#This Row],[Discount_Pct]]&gt;0.3,"High",IF(Table1[[#This Row],[Discount_Pct]]&gt;0.15,"Medium","Low"))</f>
        <v>Low</v>
      </c>
      <c r="Q8689" t="str">
        <f>TEXT(Table1[[#This Row],[Date]],"MMM-YYYY")</f>
        <v>Jan-2024</v>
      </c>
      <c r="R8689" t="str">
        <f>IF(Table1[[#This Row],[Sales_Value]]&gt;500000,"Premium",IF(Table1[[#This Row],[Sales_Value]]&gt;100000,"Mid","Basic"))</f>
        <v>Premium</v>
      </c>
    </row>
    <row r="8690" spans="1:18" x14ac:dyDescent="0.3">
      <c r="A8690" s="1">
        <v>45551</v>
      </c>
      <c r="B8690" t="s">
        <v>8891</v>
      </c>
      <c r="C8690" t="s">
        <v>34</v>
      </c>
      <c r="D8690" t="s">
        <v>35</v>
      </c>
      <c r="E8690" t="s">
        <v>51</v>
      </c>
      <c r="F8690" t="s">
        <v>32</v>
      </c>
      <c r="G8690" t="s">
        <v>18</v>
      </c>
      <c r="H8690">
        <v>37</v>
      </c>
      <c r="I8690">
        <v>10662.34</v>
      </c>
      <c r="J8690">
        <v>0</v>
      </c>
      <c r="K8690">
        <v>394506.58</v>
      </c>
      <c r="L8690">
        <v>9889.66</v>
      </c>
      <c r="M8690">
        <v>28589.16</v>
      </c>
      <c r="N8690" s="2">
        <f>Table1[[#This Row],[Profit]]/Table1[[#This Row],[Sales_Value]]</f>
        <v>7.2468144891271513E-2</v>
      </c>
      <c r="O8690" s="3" t="str">
        <f>IF(Table1[[#This Row],[Profit]]&lt;0,"Yes","No")</f>
        <v>No</v>
      </c>
      <c r="P8690" t="str">
        <f>IF(Table1[[#This Row],[Discount_Pct]]&gt;0.3,"High",IF(Table1[[#This Row],[Discount_Pct]]&gt;0.15,"Medium","Low"))</f>
        <v>Low</v>
      </c>
      <c r="Q8690" t="str">
        <f>TEXT(Table1[[#This Row],[Date]],"MMM-YYYY")</f>
        <v>Sep-2024</v>
      </c>
      <c r="R8690" t="str">
        <f>IF(Table1[[#This Row],[Sales_Value]]&gt;500000,"Premium",IF(Table1[[#This Row],[Sales_Value]]&gt;100000,"Mid","Basic"))</f>
        <v>Mid</v>
      </c>
    </row>
    <row r="8691" spans="1:18" x14ac:dyDescent="0.3">
      <c r="A8691" s="1">
        <v>45383</v>
      </c>
      <c r="B8691" t="s">
        <v>8892</v>
      </c>
      <c r="C8691" t="s">
        <v>34</v>
      </c>
      <c r="D8691" t="s">
        <v>105</v>
      </c>
      <c r="E8691" t="s">
        <v>121</v>
      </c>
      <c r="F8691" t="s">
        <v>23</v>
      </c>
      <c r="G8691" t="s">
        <v>24</v>
      </c>
      <c r="H8691">
        <v>9</v>
      </c>
      <c r="I8691">
        <v>17.41</v>
      </c>
      <c r="J8691">
        <v>0.28999999999999998</v>
      </c>
      <c r="K8691">
        <v>111.25</v>
      </c>
      <c r="L8691">
        <v>7.21</v>
      </c>
      <c r="M8691">
        <v>46.36</v>
      </c>
      <c r="N8691" s="2">
        <f>Table1[[#This Row],[Profit]]/Table1[[#This Row],[Sales_Value]]</f>
        <v>0.4167191011235955</v>
      </c>
      <c r="O8691" s="3" t="str">
        <f>IF(Table1[[#This Row],[Profit]]&lt;0,"Yes","No")</f>
        <v>No</v>
      </c>
      <c r="P8691" t="str">
        <f>IF(Table1[[#This Row],[Discount_Pct]]&gt;0.3,"High",IF(Table1[[#This Row],[Discount_Pct]]&gt;0.15,"Medium","Low"))</f>
        <v>Medium</v>
      </c>
      <c r="Q8691" t="str">
        <f>TEXT(Table1[[#This Row],[Date]],"MMM-YYYY")</f>
        <v>Apr-2024</v>
      </c>
      <c r="R8691" t="str">
        <f>IF(Table1[[#This Row],[Sales_Value]]&gt;500000,"Premium",IF(Table1[[#This Row],[Sales_Value]]&gt;100000,"Mid","Basic"))</f>
        <v>Basic</v>
      </c>
    </row>
    <row r="8692" spans="1:18" x14ac:dyDescent="0.3">
      <c r="A8692" s="1">
        <v>45386</v>
      </c>
      <c r="B8692" t="s">
        <v>8893</v>
      </c>
      <c r="C8692" t="s">
        <v>34</v>
      </c>
      <c r="D8692" t="s">
        <v>59</v>
      </c>
      <c r="E8692" t="s">
        <v>121</v>
      </c>
      <c r="F8692" t="s">
        <v>88</v>
      </c>
      <c r="G8692" t="s">
        <v>53</v>
      </c>
      <c r="H8692">
        <v>67</v>
      </c>
      <c r="I8692">
        <v>1593.68</v>
      </c>
      <c r="J8692">
        <v>0.23</v>
      </c>
      <c r="K8692">
        <v>82217.95</v>
      </c>
      <c r="L8692">
        <v>923.94</v>
      </c>
      <c r="M8692">
        <v>20313.97</v>
      </c>
      <c r="N8692" s="2">
        <f>Table1[[#This Row],[Profit]]/Table1[[#This Row],[Sales_Value]]</f>
        <v>0.24707463516178646</v>
      </c>
      <c r="O8692" s="3" t="str">
        <f>IF(Table1[[#This Row],[Profit]]&lt;0,"Yes","No")</f>
        <v>No</v>
      </c>
      <c r="P8692" t="str">
        <f>IF(Table1[[#This Row],[Discount_Pct]]&gt;0.3,"High",IF(Table1[[#This Row],[Discount_Pct]]&gt;0.15,"Medium","Low"))</f>
        <v>Medium</v>
      </c>
      <c r="Q8692" t="str">
        <f>TEXT(Table1[[#This Row],[Date]],"MMM-YYYY")</f>
        <v>Apr-2024</v>
      </c>
      <c r="R8692" t="str">
        <f>IF(Table1[[#This Row],[Sales_Value]]&gt;500000,"Premium",IF(Table1[[#This Row],[Sales_Value]]&gt;100000,"Mid","Basic"))</f>
        <v>Basic</v>
      </c>
    </row>
    <row r="8693" spans="1:18" x14ac:dyDescent="0.3">
      <c r="A8693" s="1">
        <v>45601</v>
      </c>
      <c r="B8693" t="s">
        <v>8894</v>
      </c>
      <c r="C8693" t="s">
        <v>39</v>
      </c>
      <c r="D8693" t="s">
        <v>192</v>
      </c>
      <c r="E8693" t="s">
        <v>500</v>
      </c>
      <c r="F8693" t="s">
        <v>61</v>
      </c>
      <c r="G8693" t="s">
        <v>53</v>
      </c>
      <c r="H8693">
        <v>10</v>
      </c>
      <c r="I8693">
        <v>2628.29</v>
      </c>
      <c r="J8693">
        <v>0.22</v>
      </c>
      <c r="K8693">
        <v>20500.66</v>
      </c>
      <c r="L8693">
        <v>2139.27</v>
      </c>
      <c r="M8693">
        <v>-892.04</v>
      </c>
      <c r="N8693" s="2">
        <f>Table1[[#This Row],[Profit]]/Table1[[#This Row],[Sales_Value]]</f>
        <v>-4.351274544331743E-2</v>
      </c>
      <c r="O8693" s="3" t="str">
        <f>IF(Table1[[#This Row],[Profit]]&lt;0,"Yes","No")</f>
        <v>Yes</v>
      </c>
      <c r="P8693" t="str">
        <f>IF(Table1[[#This Row],[Discount_Pct]]&gt;0.3,"High",IF(Table1[[#This Row],[Discount_Pct]]&gt;0.15,"Medium","Low"))</f>
        <v>Medium</v>
      </c>
      <c r="Q8693" t="str">
        <f>TEXT(Table1[[#This Row],[Date]],"MMM-YYYY")</f>
        <v>Nov-2024</v>
      </c>
      <c r="R8693" t="str">
        <f>IF(Table1[[#This Row],[Sales_Value]]&gt;500000,"Premium",IF(Table1[[#This Row],[Sales_Value]]&gt;100000,"Mid","Basic"))</f>
        <v>Basic</v>
      </c>
    </row>
    <row r="8694" spans="1:18" x14ac:dyDescent="0.3">
      <c r="A8694" s="1">
        <v>45431</v>
      </c>
      <c r="B8694" t="s">
        <v>8895</v>
      </c>
      <c r="C8694" t="s">
        <v>20</v>
      </c>
      <c r="D8694" t="s">
        <v>72</v>
      </c>
      <c r="E8694" t="s">
        <v>524</v>
      </c>
      <c r="F8694" t="s">
        <v>64</v>
      </c>
      <c r="G8694" t="s">
        <v>53</v>
      </c>
      <c r="H8694">
        <v>73</v>
      </c>
      <c r="I8694">
        <v>714.9</v>
      </c>
      <c r="J8694">
        <v>0.16</v>
      </c>
      <c r="K8694">
        <v>43837.67</v>
      </c>
      <c r="L8694">
        <v>297.85000000000002</v>
      </c>
      <c r="M8694">
        <v>22094.62</v>
      </c>
      <c r="N8694" s="2">
        <f>Table1[[#This Row],[Profit]]/Table1[[#This Row],[Sales_Value]]</f>
        <v>0.50400990746086638</v>
      </c>
      <c r="O8694" s="3" t="str">
        <f>IF(Table1[[#This Row],[Profit]]&lt;0,"Yes","No")</f>
        <v>No</v>
      </c>
      <c r="P8694" t="str">
        <f>IF(Table1[[#This Row],[Discount_Pct]]&gt;0.3,"High",IF(Table1[[#This Row],[Discount_Pct]]&gt;0.15,"Medium","Low"))</f>
        <v>Medium</v>
      </c>
      <c r="Q8694" t="str">
        <f>TEXT(Table1[[#This Row],[Date]],"MMM-YYYY")</f>
        <v>May-2024</v>
      </c>
      <c r="R8694" t="str">
        <f>IF(Table1[[#This Row],[Sales_Value]]&gt;500000,"Premium",IF(Table1[[#This Row],[Sales_Value]]&gt;100000,"Mid","Basic"))</f>
        <v>Basic</v>
      </c>
    </row>
    <row r="8695" spans="1:18" x14ac:dyDescent="0.3">
      <c r="A8695" s="1">
        <v>45386</v>
      </c>
      <c r="B8695" t="s">
        <v>8896</v>
      </c>
      <c r="C8695" t="s">
        <v>34</v>
      </c>
      <c r="D8695" t="s">
        <v>59</v>
      </c>
      <c r="E8695" t="s">
        <v>182</v>
      </c>
      <c r="F8695" t="s">
        <v>32</v>
      </c>
      <c r="G8695" t="s">
        <v>18</v>
      </c>
      <c r="H8695">
        <v>61</v>
      </c>
      <c r="I8695">
        <v>13344.9</v>
      </c>
      <c r="J8695">
        <v>0.18</v>
      </c>
      <c r="K8695">
        <v>667511.9</v>
      </c>
      <c r="L8695">
        <v>9111.51</v>
      </c>
      <c r="M8695">
        <v>111709.79</v>
      </c>
      <c r="N8695" s="2">
        <f>Table1[[#This Row],[Profit]]/Table1[[#This Row],[Sales_Value]]</f>
        <v>0.16735250712384303</v>
      </c>
      <c r="O8695" s="3" t="str">
        <f>IF(Table1[[#This Row],[Profit]]&lt;0,"Yes","No")</f>
        <v>No</v>
      </c>
      <c r="P8695" t="str">
        <f>IF(Table1[[#This Row],[Discount_Pct]]&gt;0.3,"High",IF(Table1[[#This Row],[Discount_Pct]]&gt;0.15,"Medium","Low"))</f>
        <v>Medium</v>
      </c>
      <c r="Q8695" t="str">
        <f>TEXT(Table1[[#This Row],[Date]],"MMM-YYYY")</f>
        <v>Apr-2024</v>
      </c>
      <c r="R8695" t="str">
        <f>IF(Table1[[#This Row],[Sales_Value]]&gt;500000,"Premium",IF(Table1[[#This Row],[Sales_Value]]&gt;100000,"Mid","Basic"))</f>
        <v>Premium</v>
      </c>
    </row>
    <row r="8696" spans="1:18" x14ac:dyDescent="0.3">
      <c r="A8696" s="1">
        <v>45368</v>
      </c>
      <c r="B8696" t="s">
        <v>8897</v>
      </c>
      <c r="C8696" t="s">
        <v>14</v>
      </c>
      <c r="D8696" t="s">
        <v>55</v>
      </c>
      <c r="E8696" t="s">
        <v>31</v>
      </c>
      <c r="F8696" t="s">
        <v>184</v>
      </c>
      <c r="G8696" t="s">
        <v>24</v>
      </c>
      <c r="H8696">
        <v>37</v>
      </c>
      <c r="I8696">
        <v>45.58</v>
      </c>
      <c r="J8696">
        <v>0.6</v>
      </c>
      <c r="K8696">
        <v>674.58</v>
      </c>
      <c r="L8696">
        <v>19.37</v>
      </c>
      <c r="M8696">
        <v>817.99</v>
      </c>
      <c r="N8696" s="2">
        <f>Table1[[#This Row],[Profit]]/Table1[[#This Row],[Sales_Value]]</f>
        <v>1.2125915384387322</v>
      </c>
      <c r="O8696" s="3" t="str">
        <f>IF(Table1[[#This Row],[Profit]]&lt;0,"Yes","No")</f>
        <v>No</v>
      </c>
      <c r="P8696" t="str">
        <f>IF(Table1[[#This Row],[Discount_Pct]]&gt;0.3,"High",IF(Table1[[#This Row],[Discount_Pct]]&gt;0.15,"Medium","Low"))</f>
        <v>High</v>
      </c>
      <c r="Q8696" t="str">
        <f>TEXT(Table1[[#This Row],[Date]],"MMM-YYYY")</f>
        <v>Mar-2024</v>
      </c>
      <c r="R8696" t="str">
        <f>IF(Table1[[#This Row],[Sales_Value]]&gt;500000,"Premium",IF(Table1[[#This Row],[Sales_Value]]&gt;100000,"Mid","Basic"))</f>
        <v>Basic</v>
      </c>
    </row>
    <row r="8697" spans="1:18" x14ac:dyDescent="0.3">
      <c r="A8697" s="1">
        <v>45537</v>
      </c>
      <c r="B8697" t="s">
        <v>8898</v>
      </c>
      <c r="C8697" t="s">
        <v>34</v>
      </c>
      <c r="D8697" t="s">
        <v>207</v>
      </c>
      <c r="E8697" t="s">
        <v>303</v>
      </c>
      <c r="F8697" t="s">
        <v>422</v>
      </c>
      <c r="G8697" t="s">
        <v>24</v>
      </c>
      <c r="H8697">
        <v>64</v>
      </c>
      <c r="I8697">
        <v>373.19</v>
      </c>
      <c r="J8697">
        <v>0.08</v>
      </c>
      <c r="K8697">
        <v>21973.43</v>
      </c>
      <c r="L8697">
        <v>238.43</v>
      </c>
      <c r="M8697">
        <v>6713.91</v>
      </c>
      <c r="N8697" s="2">
        <f>Table1[[#This Row],[Profit]]/Table1[[#This Row],[Sales_Value]]</f>
        <v>0.30554674440904311</v>
      </c>
      <c r="O8697" s="3" t="str">
        <f>IF(Table1[[#This Row],[Profit]]&lt;0,"Yes","No")</f>
        <v>No</v>
      </c>
      <c r="P8697" t="str">
        <f>IF(Table1[[#This Row],[Discount_Pct]]&gt;0.3,"High",IF(Table1[[#This Row],[Discount_Pct]]&gt;0.15,"Medium","Low"))</f>
        <v>Low</v>
      </c>
      <c r="Q8697" t="str">
        <f>TEXT(Table1[[#This Row],[Date]],"MMM-YYYY")</f>
        <v>Sep-2024</v>
      </c>
      <c r="R8697" t="str">
        <f>IF(Table1[[#This Row],[Sales_Value]]&gt;500000,"Premium",IF(Table1[[#This Row],[Sales_Value]]&gt;100000,"Mid","Basic"))</f>
        <v>Basic</v>
      </c>
    </row>
    <row r="8698" spans="1:18" x14ac:dyDescent="0.3">
      <c r="A8698" s="1">
        <v>45515</v>
      </c>
      <c r="B8698" t="s">
        <v>8899</v>
      </c>
      <c r="C8698" t="s">
        <v>34</v>
      </c>
      <c r="D8698" t="s">
        <v>207</v>
      </c>
      <c r="E8698" t="s">
        <v>31</v>
      </c>
      <c r="F8698" t="s">
        <v>61</v>
      </c>
      <c r="G8698" t="s">
        <v>53</v>
      </c>
      <c r="H8698">
        <v>58</v>
      </c>
      <c r="I8698">
        <v>3116.57</v>
      </c>
      <c r="J8698">
        <v>0.24</v>
      </c>
      <c r="K8698">
        <v>137378.41</v>
      </c>
      <c r="L8698">
        <v>2029.88</v>
      </c>
      <c r="M8698">
        <v>19645.37</v>
      </c>
      <c r="N8698" s="2">
        <f>Table1[[#This Row],[Profit]]/Table1[[#This Row],[Sales_Value]]</f>
        <v>0.14300187343848278</v>
      </c>
      <c r="O8698" s="3" t="str">
        <f>IF(Table1[[#This Row],[Profit]]&lt;0,"Yes","No")</f>
        <v>No</v>
      </c>
      <c r="P8698" t="str">
        <f>IF(Table1[[#This Row],[Discount_Pct]]&gt;0.3,"High",IF(Table1[[#This Row],[Discount_Pct]]&gt;0.15,"Medium","Low"))</f>
        <v>Medium</v>
      </c>
      <c r="Q8698" t="str">
        <f>TEXT(Table1[[#This Row],[Date]],"MMM-YYYY")</f>
        <v>Aug-2024</v>
      </c>
      <c r="R8698" t="str">
        <f>IF(Table1[[#This Row],[Sales_Value]]&gt;500000,"Premium",IF(Table1[[#This Row],[Sales_Value]]&gt;100000,"Mid","Basic"))</f>
        <v>Mid</v>
      </c>
    </row>
    <row r="8699" spans="1:18" x14ac:dyDescent="0.3">
      <c r="A8699" s="1">
        <v>45554</v>
      </c>
      <c r="B8699" t="s">
        <v>8900</v>
      </c>
      <c r="C8699" t="s">
        <v>34</v>
      </c>
      <c r="D8699" t="s">
        <v>80</v>
      </c>
      <c r="E8699" t="s">
        <v>252</v>
      </c>
      <c r="F8699" t="s">
        <v>95</v>
      </c>
      <c r="G8699" t="s">
        <v>77</v>
      </c>
      <c r="H8699">
        <v>80</v>
      </c>
      <c r="I8699">
        <v>3179.2</v>
      </c>
      <c r="J8699">
        <v>0.14000000000000001</v>
      </c>
      <c r="K8699">
        <v>218728.95999999999</v>
      </c>
      <c r="L8699">
        <v>1979.96</v>
      </c>
      <c r="M8699">
        <v>60332.160000000003</v>
      </c>
      <c r="N8699" s="2">
        <f>Table1[[#This Row],[Profit]]/Table1[[#This Row],[Sales_Value]]</f>
        <v>0.27583069018386958</v>
      </c>
      <c r="O8699" s="3" t="str">
        <f>IF(Table1[[#This Row],[Profit]]&lt;0,"Yes","No")</f>
        <v>No</v>
      </c>
      <c r="P8699" t="str">
        <f>IF(Table1[[#This Row],[Discount_Pct]]&gt;0.3,"High",IF(Table1[[#This Row],[Discount_Pct]]&gt;0.15,"Medium","Low"))</f>
        <v>Low</v>
      </c>
      <c r="Q8699" t="str">
        <f>TEXT(Table1[[#This Row],[Date]],"MMM-YYYY")</f>
        <v>Sep-2024</v>
      </c>
      <c r="R8699" t="str">
        <f>IF(Table1[[#This Row],[Sales_Value]]&gt;500000,"Premium",IF(Table1[[#This Row],[Sales_Value]]&gt;100000,"Mid","Basic"))</f>
        <v>Mid</v>
      </c>
    </row>
    <row r="8700" spans="1:18" x14ac:dyDescent="0.3">
      <c r="A8700" s="1">
        <v>45448</v>
      </c>
      <c r="B8700" t="s">
        <v>8901</v>
      </c>
      <c r="C8700" t="s">
        <v>39</v>
      </c>
      <c r="D8700" t="s">
        <v>40</v>
      </c>
      <c r="E8700" t="s">
        <v>125</v>
      </c>
      <c r="F8700" t="s">
        <v>37</v>
      </c>
      <c r="G8700" t="s">
        <v>18</v>
      </c>
      <c r="H8700">
        <v>20</v>
      </c>
      <c r="I8700">
        <v>44655.16</v>
      </c>
      <c r="J8700">
        <v>0.04</v>
      </c>
      <c r="K8700">
        <v>857379.07</v>
      </c>
      <c r="L8700">
        <v>32908.86</v>
      </c>
      <c r="M8700">
        <v>199201.87</v>
      </c>
      <c r="N8700" s="2">
        <f>Table1[[#This Row],[Profit]]/Table1[[#This Row],[Sales_Value]]</f>
        <v>0.23233815353108633</v>
      </c>
      <c r="O8700" s="3" t="str">
        <f>IF(Table1[[#This Row],[Profit]]&lt;0,"Yes","No")</f>
        <v>No</v>
      </c>
      <c r="P8700" t="str">
        <f>IF(Table1[[#This Row],[Discount_Pct]]&gt;0.3,"High",IF(Table1[[#This Row],[Discount_Pct]]&gt;0.15,"Medium","Low"))</f>
        <v>Low</v>
      </c>
      <c r="Q8700" t="str">
        <f>TEXT(Table1[[#This Row],[Date]],"MMM-YYYY")</f>
        <v>Jun-2024</v>
      </c>
      <c r="R8700" t="str">
        <f>IF(Table1[[#This Row],[Sales_Value]]&gt;500000,"Premium",IF(Table1[[#This Row],[Sales_Value]]&gt;100000,"Mid","Basic"))</f>
        <v>Premium</v>
      </c>
    </row>
    <row r="8701" spans="1:18" x14ac:dyDescent="0.3">
      <c r="A8701" s="1">
        <v>45314</v>
      </c>
      <c r="B8701" t="s">
        <v>8902</v>
      </c>
      <c r="C8701" t="s">
        <v>34</v>
      </c>
      <c r="D8701" t="s">
        <v>35</v>
      </c>
      <c r="E8701" t="s">
        <v>102</v>
      </c>
      <c r="F8701" t="s">
        <v>98</v>
      </c>
      <c r="G8701" t="s">
        <v>18</v>
      </c>
      <c r="H8701">
        <v>73</v>
      </c>
      <c r="I8701">
        <v>5567.43</v>
      </c>
      <c r="J8701">
        <v>0.3</v>
      </c>
      <c r="K8701">
        <v>284495.67</v>
      </c>
      <c r="L8701">
        <v>4464.8500000000004</v>
      </c>
      <c r="M8701">
        <v>-41438.379999999997</v>
      </c>
      <c r="N8701" s="2">
        <f>Table1[[#This Row],[Profit]]/Table1[[#This Row],[Sales_Value]]</f>
        <v>-0.14565557359800943</v>
      </c>
      <c r="O8701" s="3" t="str">
        <f>IF(Table1[[#This Row],[Profit]]&lt;0,"Yes","No")</f>
        <v>Yes</v>
      </c>
      <c r="P8701" t="str">
        <f>IF(Table1[[#This Row],[Discount_Pct]]&gt;0.3,"High",IF(Table1[[#This Row],[Discount_Pct]]&gt;0.15,"Medium","Low"))</f>
        <v>Medium</v>
      </c>
      <c r="Q8701" t="str">
        <f>TEXT(Table1[[#This Row],[Date]],"MMM-YYYY")</f>
        <v>Jan-2024</v>
      </c>
      <c r="R8701" t="str">
        <f>IF(Table1[[#This Row],[Sales_Value]]&gt;500000,"Premium",IF(Table1[[#This Row],[Sales_Value]]&gt;100000,"Mid","Basic"))</f>
        <v>Mid</v>
      </c>
    </row>
    <row r="8702" spans="1:18" x14ac:dyDescent="0.3">
      <c r="A8702" s="1">
        <v>45485</v>
      </c>
      <c r="B8702" t="s">
        <v>8903</v>
      </c>
      <c r="C8702" t="s">
        <v>34</v>
      </c>
      <c r="D8702" t="s">
        <v>80</v>
      </c>
      <c r="E8702" t="s">
        <v>205</v>
      </c>
      <c r="F8702" t="s">
        <v>68</v>
      </c>
      <c r="G8702" t="s">
        <v>24</v>
      </c>
      <c r="H8702">
        <v>10</v>
      </c>
      <c r="I8702">
        <v>110.99</v>
      </c>
      <c r="J8702">
        <v>0.16</v>
      </c>
      <c r="K8702">
        <v>932.32</v>
      </c>
      <c r="L8702">
        <v>58.7</v>
      </c>
      <c r="M8702">
        <v>345.32</v>
      </c>
      <c r="N8702" s="2">
        <f>Table1[[#This Row],[Profit]]/Table1[[#This Row],[Sales_Value]]</f>
        <v>0.37038784966535093</v>
      </c>
      <c r="O8702" s="3" t="str">
        <f>IF(Table1[[#This Row],[Profit]]&lt;0,"Yes","No")</f>
        <v>No</v>
      </c>
      <c r="P8702" t="str">
        <f>IF(Table1[[#This Row],[Discount_Pct]]&gt;0.3,"High",IF(Table1[[#This Row],[Discount_Pct]]&gt;0.15,"Medium","Low"))</f>
        <v>Medium</v>
      </c>
      <c r="Q8702" t="str">
        <f>TEXT(Table1[[#This Row],[Date]],"MMM-YYYY")</f>
        <v>Jul-2024</v>
      </c>
      <c r="R8702" t="str">
        <f>IF(Table1[[#This Row],[Sales_Value]]&gt;500000,"Premium",IF(Table1[[#This Row],[Sales_Value]]&gt;100000,"Mid","Basic"))</f>
        <v>Basic</v>
      </c>
    </row>
    <row r="8703" spans="1:18" x14ac:dyDescent="0.3">
      <c r="A8703" s="1">
        <v>45351</v>
      </c>
      <c r="B8703" t="s">
        <v>8904</v>
      </c>
      <c r="C8703" t="s">
        <v>34</v>
      </c>
      <c r="D8703" t="s">
        <v>105</v>
      </c>
      <c r="E8703" t="s">
        <v>171</v>
      </c>
      <c r="F8703" t="s">
        <v>32</v>
      </c>
      <c r="G8703" t="s">
        <v>18</v>
      </c>
      <c r="H8703">
        <v>52</v>
      </c>
      <c r="I8703">
        <v>11050.41</v>
      </c>
      <c r="J8703">
        <v>0.17</v>
      </c>
      <c r="K8703">
        <v>476935.7</v>
      </c>
      <c r="L8703">
        <v>8786.0499999999993</v>
      </c>
      <c r="M8703">
        <v>20061.099999999999</v>
      </c>
      <c r="N8703" s="2">
        <f>Table1[[#This Row],[Profit]]/Table1[[#This Row],[Sales_Value]]</f>
        <v>4.2062483475235758E-2</v>
      </c>
      <c r="O8703" s="3" t="str">
        <f>IF(Table1[[#This Row],[Profit]]&lt;0,"Yes","No")</f>
        <v>No</v>
      </c>
      <c r="P8703" t="str">
        <f>IF(Table1[[#This Row],[Discount_Pct]]&gt;0.3,"High",IF(Table1[[#This Row],[Discount_Pct]]&gt;0.15,"Medium","Low"))</f>
        <v>Medium</v>
      </c>
      <c r="Q8703" t="str">
        <f>TEXT(Table1[[#This Row],[Date]],"MMM-YYYY")</f>
        <v>Feb-2024</v>
      </c>
      <c r="R8703" t="str">
        <f>IF(Table1[[#This Row],[Sales_Value]]&gt;500000,"Premium",IF(Table1[[#This Row],[Sales_Value]]&gt;100000,"Mid","Basic"))</f>
        <v>Mid</v>
      </c>
    </row>
    <row r="8704" spans="1:18" x14ac:dyDescent="0.3">
      <c r="A8704" s="1">
        <v>45512</v>
      </c>
      <c r="B8704" t="s">
        <v>8905</v>
      </c>
      <c r="C8704" t="s">
        <v>34</v>
      </c>
      <c r="D8704" t="s">
        <v>105</v>
      </c>
      <c r="E8704" t="s">
        <v>41</v>
      </c>
      <c r="F8704" t="s">
        <v>146</v>
      </c>
      <c r="G8704" t="s">
        <v>24</v>
      </c>
      <c r="H8704">
        <v>13</v>
      </c>
      <c r="I8704">
        <v>46.14</v>
      </c>
      <c r="J8704">
        <v>0.12</v>
      </c>
      <c r="K8704">
        <v>527.84</v>
      </c>
      <c r="L8704">
        <v>27.29</v>
      </c>
      <c r="M8704">
        <v>173.07</v>
      </c>
      <c r="N8704" s="2">
        <f>Table1[[#This Row],[Profit]]/Table1[[#This Row],[Sales_Value]]</f>
        <v>0.32788344953016063</v>
      </c>
      <c r="O8704" s="3" t="str">
        <f>IF(Table1[[#This Row],[Profit]]&lt;0,"Yes","No")</f>
        <v>No</v>
      </c>
      <c r="P8704" t="str">
        <f>IF(Table1[[#This Row],[Discount_Pct]]&gt;0.3,"High",IF(Table1[[#This Row],[Discount_Pct]]&gt;0.15,"Medium","Low"))</f>
        <v>Low</v>
      </c>
      <c r="Q8704" t="str">
        <f>TEXT(Table1[[#This Row],[Date]],"MMM-YYYY")</f>
        <v>Aug-2024</v>
      </c>
      <c r="R8704" t="str">
        <f>IF(Table1[[#This Row],[Sales_Value]]&gt;500000,"Premium",IF(Table1[[#This Row],[Sales_Value]]&gt;100000,"Mid","Basic"))</f>
        <v>Basic</v>
      </c>
    </row>
    <row r="8705" spans="1:18" x14ac:dyDescent="0.3">
      <c r="A8705" s="1">
        <v>45588</v>
      </c>
      <c r="B8705" t="s">
        <v>8906</v>
      </c>
      <c r="C8705" t="s">
        <v>20</v>
      </c>
      <c r="D8705" t="s">
        <v>124</v>
      </c>
      <c r="E8705" t="s">
        <v>60</v>
      </c>
      <c r="F8705" t="s">
        <v>184</v>
      </c>
      <c r="G8705" t="s">
        <v>24</v>
      </c>
      <c r="H8705">
        <v>71</v>
      </c>
      <c r="I8705">
        <v>44.8</v>
      </c>
      <c r="J8705">
        <v>0.02</v>
      </c>
      <c r="K8705">
        <v>3117.18</v>
      </c>
      <c r="L8705">
        <v>21.81</v>
      </c>
      <c r="M8705">
        <v>1568.67</v>
      </c>
      <c r="N8705" s="2">
        <f>Table1[[#This Row],[Profit]]/Table1[[#This Row],[Sales_Value]]</f>
        <v>0.50323369199083789</v>
      </c>
      <c r="O8705" s="3" t="str">
        <f>IF(Table1[[#This Row],[Profit]]&lt;0,"Yes","No")</f>
        <v>No</v>
      </c>
      <c r="P8705" t="str">
        <f>IF(Table1[[#This Row],[Discount_Pct]]&gt;0.3,"High",IF(Table1[[#This Row],[Discount_Pct]]&gt;0.15,"Medium","Low"))</f>
        <v>Low</v>
      </c>
      <c r="Q8705" t="str">
        <f>TEXT(Table1[[#This Row],[Date]],"MMM-YYYY")</f>
        <v>Oct-2024</v>
      </c>
      <c r="R8705" t="str">
        <f>IF(Table1[[#This Row],[Sales_Value]]&gt;500000,"Premium",IF(Table1[[#This Row],[Sales_Value]]&gt;100000,"Mid","Basic"))</f>
        <v>Basic</v>
      </c>
    </row>
    <row r="8706" spans="1:18" x14ac:dyDescent="0.3">
      <c r="A8706" s="1">
        <v>45539</v>
      </c>
      <c r="B8706" t="s">
        <v>8907</v>
      </c>
      <c r="C8706" t="s">
        <v>39</v>
      </c>
      <c r="D8706" t="s">
        <v>66</v>
      </c>
      <c r="E8706" t="s">
        <v>252</v>
      </c>
      <c r="F8706" t="s">
        <v>82</v>
      </c>
      <c r="G8706" t="s">
        <v>24</v>
      </c>
      <c r="H8706">
        <v>13</v>
      </c>
      <c r="I8706">
        <v>82.19</v>
      </c>
      <c r="J8706">
        <v>0.02</v>
      </c>
      <c r="K8706">
        <v>1047.0999999999999</v>
      </c>
      <c r="L8706">
        <v>53.71</v>
      </c>
      <c r="M8706">
        <v>348.87</v>
      </c>
      <c r="N8706" s="2">
        <f>Table1[[#This Row],[Profit]]/Table1[[#This Row],[Sales_Value]]</f>
        <v>0.33317734695826573</v>
      </c>
      <c r="O8706" s="3" t="str">
        <f>IF(Table1[[#This Row],[Profit]]&lt;0,"Yes","No")</f>
        <v>No</v>
      </c>
      <c r="P8706" t="str">
        <f>IF(Table1[[#This Row],[Discount_Pct]]&gt;0.3,"High",IF(Table1[[#This Row],[Discount_Pct]]&gt;0.15,"Medium","Low"))</f>
        <v>Low</v>
      </c>
      <c r="Q8706" t="str">
        <f>TEXT(Table1[[#This Row],[Date]],"MMM-YYYY")</f>
        <v>Sep-2024</v>
      </c>
      <c r="R8706" t="str">
        <f>IF(Table1[[#This Row],[Sales_Value]]&gt;500000,"Premium",IF(Table1[[#This Row],[Sales_Value]]&gt;100000,"Mid","Basic"))</f>
        <v>Basic</v>
      </c>
    </row>
    <row r="8707" spans="1:18" x14ac:dyDescent="0.3">
      <c r="A8707" s="1">
        <v>45359</v>
      </c>
      <c r="B8707" t="s">
        <v>8908</v>
      </c>
      <c r="C8707" t="s">
        <v>34</v>
      </c>
      <c r="D8707" t="s">
        <v>105</v>
      </c>
      <c r="E8707" t="s">
        <v>97</v>
      </c>
      <c r="F8707" t="s">
        <v>146</v>
      </c>
      <c r="G8707" t="s">
        <v>24</v>
      </c>
      <c r="H8707">
        <v>94</v>
      </c>
      <c r="I8707">
        <v>50.8</v>
      </c>
      <c r="J8707">
        <v>0.18</v>
      </c>
      <c r="K8707">
        <v>3915.66</v>
      </c>
      <c r="L8707">
        <v>32.380000000000003</v>
      </c>
      <c r="M8707">
        <v>871.94</v>
      </c>
      <c r="N8707" s="2">
        <f>Table1[[#This Row],[Profit]]/Table1[[#This Row],[Sales_Value]]</f>
        <v>0.22268021227583604</v>
      </c>
      <c r="O8707" s="3" t="str">
        <f>IF(Table1[[#This Row],[Profit]]&lt;0,"Yes","No")</f>
        <v>No</v>
      </c>
      <c r="P8707" t="str">
        <f>IF(Table1[[#This Row],[Discount_Pct]]&gt;0.3,"High",IF(Table1[[#This Row],[Discount_Pct]]&gt;0.15,"Medium","Low"))</f>
        <v>Medium</v>
      </c>
      <c r="Q8707" t="str">
        <f>TEXT(Table1[[#This Row],[Date]],"MMM-YYYY")</f>
        <v>Mar-2024</v>
      </c>
      <c r="R8707" t="str">
        <f>IF(Table1[[#This Row],[Sales_Value]]&gt;500000,"Premium",IF(Table1[[#This Row],[Sales_Value]]&gt;100000,"Mid","Basic"))</f>
        <v>Basic</v>
      </c>
    </row>
    <row r="8708" spans="1:18" x14ac:dyDescent="0.3">
      <c r="A8708" s="1">
        <v>45298</v>
      </c>
      <c r="B8708" t="s">
        <v>8909</v>
      </c>
      <c r="C8708" t="s">
        <v>20</v>
      </c>
      <c r="D8708" t="s">
        <v>148</v>
      </c>
      <c r="E8708" t="s">
        <v>16</v>
      </c>
      <c r="F8708" t="s">
        <v>161</v>
      </c>
      <c r="G8708" t="s">
        <v>24</v>
      </c>
      <c r="H8708">
        <v>97</v>
      </c>
      <c r="I8708">
        <v>22.27</v>
      </c>
      <c r="J8708">
        <v>7.0000000000000007E-2</v>
      </c>
      <c r="K8708">
        <v>2008.98</v>
      </c>
      <c r="L8708">
        <v>4.6900000000000004</v>
      </c>
      <c r="M8708">
        <v>1554.05</v>
      </c>
      <c r="N8708" s="2">
        <f>Table1[[#This Row],[Profit]]/Table1[[#This Row],[Sales_Value]]</f>
        <v>0.77355175263068821</v>
      </c>
      <c r="O8708" s="3" t="str">
        <f>IF(Table1[[#This Row],[Profit]]&lt;0,"Yes","No")</f>
        <v>No</v>
      </c>
      <c r="P8708" t="str">
        <f>IF(Table1[[#This Row],[Discount_Pct]]&gt;0.3,"High",IF(Table1[[#This Row],[Discount_Pct]]&gt;0.15,"Medium","Low"))</f>
        <v>Low</v>
      </c>
      <c r="Q8708" t="str">
        <f>TEXT(Table1[[#This Row],[Date]],"MMM-YYYY")</f>
        <v>Jan-2024</v>
      </c>
      <c r="R8708" t="str">
        <f>IF(Table1[[#This Row],[Sales_Value]]&gt;500000,"Premium",IF(Table1[[#This Row],[Sales_Value]]&gt;100000,"Mid","Basic"))</f>
        <v>Basic</v>
      </c>
    </row>
    <row r="8709" spans="1:18" x14ac:dyDescent="0.3">
      <c r="A8709" s="1">
        <v>45592</v>
      </c>
      <c r="B8709" t="s">
        <v>8910</v>
      </c>
      <c r="C8709" t="s">
        <v>39</v>
      </c>
      <c r="D8709" t="s">
        <v>192</v>
      </c>
      <c r="E8709" t="s">
        <v>128</v>
      </c>
      <c r="F8709" t="s">
        <v>180</v>
      </c>
      <c r="G8709" t="s">
        <v>53</v>
      </c>
      <c r="H8709">
        <v>46</v>
      </c>
      <c r="I8709">
        <v>1382.5</v>
      </c>
      <c r="J8709">
        <v>0.23</v>
      </c>
      <c r="K8709">
        <v>48968.15</v>
      </c>
      <c r="L8709">
        <v>789.34</v>
      </c>
      <c r="M8709">
        <v>12658.51</v>
      </c>
      <c r="N8709" s="2">
        <f>Table1[[#This Row],[Profit]]/Table1[[#This Row],[Sales_Value]]</f>
        <v>0.25850496700406284</v>
      </c>
      <c r="O8709" s="3" t="str">
        <f>IF(Table1[[#This Row],[Profit]]&lt;0,"Yes","No")</f>
        <v>No</v>
      </c>
      <c r="P8709" t="str">
        <f>IF(Table1[[#This Row],[Discount_Pct]]&gt;0.3,"High",IF(Table1[[#This Row],[Discount_Pct]]&gt;0.15,"Medium","Low"))</f>
        <v>Medium</v>
      </c>
      <c r="Q8709" t="str">
        <f>TEXT(Table1[[#This Row],[Date]],"MMM-YYYY")</f>
        <v>Oct-2024</v>
      </c>
      <c r="R8709" t="str">
        <f>IF(Table1[[#This Row],[Sales_Value]]&gt;500000,"Premium",IF(Table1[[#This Row],[Sales_Value]]&gt;100000,"Mid","Basic"))</f>
        <v>Basic</v>
      </c>
    </row>
    <row r="8710" spans="1:18" x14ac:dyDescent="0.3">
      <c r="A8710" s="1">
        <v>45568</v>
      </c>
      <c r="B8710" t="s">
        <v>8911</v>
      </c>
      <c r="C8710" t="s">
        <v>14</v>
      </c>
      <c r="D8710" t="s">
        <v>160</v>
      </c>
      <c r="E8710" t="s">
        <v>359</v>
      </c>
      <c r="F8710" t="s">
        <v>138</v>
      </c>
      <c r="G8710" t="s">
        <v>46</v>
      </c>
      <c r="H8710">
        <v>91</v>
      </c>
      <c r="I8710">
        <v>5897.08</v>
      </c>
      <c r="J8710">
        <v>0.2</v>
      </c>
      <c r="K8710">
        <v>429307.42</v>
      </c>
      <c r="L8710">
        <v>4159.67</v>
      </c>
      <c r="M8710">
        <v>50777.45</v>
      </c>
      <c r="N8710" s="2">
        <f>Table1[[#This Row],[Profit]]/Table1[[#This Row],[Sales_Value]]</f>
        <v>0.11827759697235142</v>
      </c>
      <c r="O8710" s="3" t="str">
        <f>IF(Table1[[#This Row],[Profit]]&lt;0,"Yes","No")</f>
        <v>No</v>
      </c>
      <c r="P8710" t="str">
        <f>IF(Table1[[#This Row],[Discount_Pct]]&gt;0.3,"High",IF(Table1[[#This Row],[Discount_Pct]]&gt;0.15,"Medium","Low"))</f>
        <v>Medium</v>
      </c>
      <c r="Q8710" t="str">
        <f>TEXT(Table1[[#This Row],[Date]],"MMM-YYYY")</f>
        <v>Oct-2024</v>
      </c>
      <c r="R8710" t="str">
        <f>IF(Table1[[#This Row],[Sales_Value]]&gt;500000,"Premium",IF(Table1[[#This Row],[Sales_Value]]&gt;100000,"Mid","Basic"))</f>
        <v>Mid</v>
      </c>
    </row>
    <row r="8711" spans="1:18" x14ac:dyDescent="0.3">
      <c r="A8711" s="1">
        <v>45373</v>
      </c>
      <c r="B8711" t="s">
        <v>8912</v>
      </c>
      <c r="C8711" t="s">
        <v>20</v>
      </c>
      <c r="D8711" t="s">
        <v>364</v>
      </c>
      <c r="E8711" t="s">
        <v>41</v>
      </c>
      <c r="F8711" t="s">
        <v>95</v>
      </c>
      <c r="G8711" t="s">
        <v>77</v>
      </c>
      <c r="H8711">
        <v>16</v>
      </c>
      <c r="I8711">
        <v>3727.16</v>
      </c>
      <c r="J8711">
        <v>0.16</v>
      </c>
      <c r="K8711">
        <v>50093.03</v>
      </c>
      <c r="L8711">
        <v>1924.75</v>
      </c>
      <c r="M8711">
        <v>19297.03</v>
      </c>
      <c r="N8711" s="2">
        <f>Table1[[#This Row],[Profit]]/Table1[[#This Row],[Sales_Value]]</f>
        <v>0.38522385250003843</v>
      </c>
      <c r="O8711" s="3" t="str">
        <f>IF(Table1[[#This Row],[Profit]]&lt;0,"Yes","No")</f>
        <v>No</v>
      </c>
      <c r="P8711" t="str">
        <f>IF(Table1[[#This Row],[Discount_Pct]]&gt;0.3,"High",IF(Table1[[#This Row],[Discount_Pct]]&gt;0.15,"Medium","Low"))</f>
        <v>Medium</v>
      </c>
      <c r="Q8711" t="str">
        <f>TEXT(Table1[[#This Row],[Date]],"MMM-YYYY")</f>
        <v>Mar-2024</v>
      </c>
      <c r="R8711" t="str">
        <f>IF(Table1[[#This Row],[Sales_Value]]&gt;500000,"Premium",IF(Table1[[#This Row],[Sales_Value]]&gt;100000,"Mid","Basic"))</f>
        <v>Basic</v>
      </c>
    </row>
    <row r="8712" spans="1:18" x14ac:dyDescent="0.3">
      <c r="A8712" s="1">
        <v>45619</v>
      </c>
      <c r="B8712" t="s">
        <v>8913</v>
      </c>
      <c r="C8712" t="s">
        <v>14</v>
      </c>
      <c r="D8712" t="s">
        <v>406</v>
      </c>
      <c r="E8712" t="s">
        <v>275</v>
      </c>
      <c r="F8712" t="s">
        <v>88</v>
      </c>
      <c r="G8712" t="s">
        <v>53</v>
      </c>
      <c r="H8712">
        <v>86</v>
      </c>
      <c r="I8712">
        <v>1788.25</v>
      </c>
      <c r="J8712">
        <v>0</v>
      </c>
      <c r="K8712">
        <v>153789.5</v>
      </c>
      <c r="L8712">
        <v>920.65</v>
      </c>
      <c r="M8712">
        <v>74613.600000000006</v>
      </c>
      <c r="N8712" s="2">
        <f>Table1[[#This Row],[Profit]]/Table1[[#This Row],[Sales_Value]]</f>
        <v>0.48516706277086541</v>
      </c>
      <c r="O8712" s="3" t="str">
        <f>IF(Table1[[#This Row],[Profit]]&lt;0,"Yes","No")</f>
        <v>No</v>
      </c>
      <c r="P8712" t="str">
        <f>IF(Table1[[#This Row],[Discount_Pct]]&gt;0.3,"High",IF(Table1[[#This Row],[Discount_Pct]]&gt;0.15,"Medium","Low"))</f>
        <v>Low</v>
      </c>
      <c r="Q8712" t="str">
        <f>TEXT(Table1[[#This Row],[Date]],"MMM-YYYY")</f>
        <v>Nov-2024</v>
      </c>
      <c r="R8712" t="str">
        <f>IF(Table1[[#This Row],[Sales_Value]]&gt;500000,"Premium",IF(Table1[[#This Row],[Sales_Value]]&gt;100000,"Mid","Basic"))</f>
        <v>Mid</v>
      </c>
    </row>
    <row r="8713" spans="1:18" x14ac:dyDescent="0.3">
      <c r="A8713" s="1">
        <v>45309</v>
      </c>
      <c r="B8713" t="s">
        <v>8914</v>
      </c>
      <c r="C8713" t="s">
        <v>14</v>
      </c>
      <c r="D8713" t="s">
        <v>1021</v>
      </c>
      <c r="E8713" t="s">
        <v>275</v>
      </c>
      <c r="F8713" t="s">
        <v>85</v>
      </c>
      <c r="G8713" t="s">
        <v>24</v>
      </c>
      <c r="H8713">
        <v>86</v>
      </c>
      <c r="I8713">
        <v>71.760000000000005</v>
      </c>
      <c r="J8713">
        <v>0</v>
      </c>
      <c r="K8713">
        <v>6171.36</v>
      </c>
      <c r="L8713">
        <v>28.1</v>
      </c>
      <c r="M8713">
        <v>3754.76</v>
      </c>
      <c r="N8713" s="2">
        <f>Table1[[#This Row],[Profit]]/Table1[[#This Row],[Sales_Value]]</f>
        <v>0.60841694537346713</v>
      </c>
      <c r="O8713" s="3" t="str">
        <f>IF(Table1[[#This Row],[Profit]]&lt;0,"Yes","No")</f>
        <v>No</v>
      </c>
      <c r="P8713" t="str">
        <f>IF(Table1[[#This Row],[Discount_Pct]]&gt;0.3,"High",IF(Table1[[#This Row],[Discount_Pct]]&gt;0.15,"Medium","Low"))</f>
        <v>Low</v>
      </c>
      <c r="Q8713" t="str">
        <f>TEXT(Table1[[#This Row],[Date]],"MMM-YYYY")</f>
        <v>Jan-2024</v>
      </c>
      <c r="R8713" t="str">
        <f>IF(Table1[[#This Row],[Sales_Value]]&gt;500000,"Premium",IF(Table1[[#This Row],[Sales_Value]]&gt;100000,"Mid","Basic"))</f>
        <v>Basic</v>
      </c>
    </row>
    <row r="8714" spans="1:18" x14ac:dyDescent="0.3">
      <c r="A8714" s="1">
        <v>45467</v>
      </c>
      <c r="B8714" t="s">
        <v>8915</v>
      </c>
      <c r="C8714" t="s">
        <v>34</v>
      </c>
      <c r="D8714" t="s">
        <v>80</v>
      </c>
      <c r="E8714" t="s">
        <v>275</v>
      </c>
      <c r="F8714" t="s">
        <v>57</v>
      </c>
      <c r="G8714" t="s">
        <v>24</v>
      </c>
      <c r="H8714">
        <v>100</v>
      </c>
      <c r="I8714">
        <v>65.02</v>
      </c>
      <c r="J8714">
        <v>0.2</v>
      </c>
      <c r="K8714">
        <v>5201.6000000000004</v>
      </c>
      <c r="L8714">
        <v>29.19</v>
      </c>
      <c r="M8714">
        <v>2282.6</v>
      </c>
      <c r="N8714" s="2">
        <f>Table1[[#This Row],[Profit]]/Table1[[#This Row],[Sales_Value]]</f>
        <v>0.43882651491848657</v>
      </c>
      <c r="O8714" s="3" t="str">
        <f>IF(Table1[[#This Row],[Profit]]&lt;0,"Yes","No")</f>
        <v>No</v>
      </c>
      <c r="P8714" t="str">
        <f>IF(Table1[[#This Row],[Discount_Pct]]&gt;0.3,"High",IF(Table1[[#This Row],[Discount_Pct]]&gt;0.15,"Medium","Low"))</f>
        <v>Medium</v>
      </c>
      <c r="Q8714" t="str">
        <f>TEXT(Table1[[#This Row],[Date]],"MMM-YYYY")</f>
        <v>Jun-2024</v>
      </c>
      <c r="R8714" t="str">
        <f>IF(Table1[[#This Row],[Sales_Value]]&gt;500000,"Premium",IF(Table1[[#This Row],[Sales_Value]]&gt;100000,"Mid","Basic"))</f>
        <v>Basic</v>
      </c>
    </row>
    <row r="8715" spans="1:18" x14ac:dyDescent="0.3">
      <c r="A8715" s="1">
        <v>45518</v>
      </c>
      <c r="B8715" t="s">
        <v>8916</v>
      </c>
      <c r="C8715" t="s">
        <v>34</v>
      </c>
      <c r="D8715" t="s">
        <v>35</v>
      </c>
      <c r="E8715" t="s">
        <v>238</v>
      </c>
      <c r="F8715" t="s">
        <v>201</v>
      </c>
      <c r="G8715" t="s">
        <v>53</v>
      </c>
      <c r="H8715">
        <v>4</v>
      </c>
      <c r="I8715">
        <v>1153.78</v>
      </c>
      <c r="J8715">
        <v>0.12</v>
      </c>
      <c r="K8715">
        <v>4061.31</v>
      </c>
      <c r="L8715">
        <v>659.07</v>
      </c>
      <c r="M8715">
        <v>1425.03</v>
      </c>
      <c r="N8715" s="2">
        <f>Table1[[#This Row],[Profit]]/Table1[[#This Row],[Sales_Value]]</f>
        <v>0.3508793960569373</v>
      </c>
      <c r="O8715" s="3" t="str">
        <f>IF(Table1[[#This Row],[Profit]]&lt;0,"Yes","No")</f>
        <v>No</v>
      </c>
      <c r="P8715" t="str">
        <f>IF(Table1[[#This Row],[Discount_Pct]]&gt;0.3,"High",IF(Table1[[#This Row],[Discount_Pct]]&gt;0.15,"Medium","Low"))</f>
        <v>Low</v>
      </c>
      <c r="Q8715" t="str">
        <f>TEXT(Table1[[#This Row],[Date]],"MMM-YYYY")</f>
        <v>Aug-2024</v>
      </c>
      <c r="R8715" t="str">
        <f>IF(Table1[[#This Row],[Sales_Value]]&gt;500000,"Premium",IF(Table1[[#This Row],[Sales_Value]]&gt;100000,"Mid","Basic"))</f>
        <v>Basic</v>
      </c>
    </row>
    <row r="8716" spans="1:18" x14ac:dyDescent="0.3">
      <c r="A8716" s="1">
        <v>45608</v>
      </c>
      <c r="B8716" t="s">
        <v>8917</v>
      </c>
      <c r="C8716" t="s">
        <v>20</v>
      </c>
      <c r="D8716" t="s">
        <v>30</v>
      </c>
      <c r="E8716" t="s">
        <v>63</v>
      </c>
      <c r="F8716" t="s">
        <v>64</v>
      </c>
      <c r="G8716" t="s">
        <v>53</v>
      </c>
      <c r="H8716">
        <v>57</v>
      </c>
      <c r="I8716">
        <v>751.07</v>
      </c>
      <c r="J8716">
        <v>0.09</v>
      </c>
      <c r="K8716">
        <v>38958</v>
      </c>
      <c r="L8716">
        <v>274.19</v>
      </c>
      <c r="M8716">
        <v>23329.17</v>
      </c>
      <c r="N8716" s="2">
        <f>Table1[[#This Row],[Profit]]/Table1[[#This Row],[Sales_Value]]</f>
        <v>0.59882873864161401</v>
      </c>
      <c r="O8716" s="3" t="str">
        <f>IF(Table1[[#This Row],[Profit]]&lt;0,"Yes","No")</f>
        <v>No</v>
      </c>
      <c r="P8716" t="str">
        <f>IF(Table1[[#This Row],[Discount_Pct]]&gt;0.3,"High",IF(Table1[[#This Row],[Discount_Pct]]&gt;0.15,"Medium","Low"))</f>
        <v>Low</v>
      </c>
      <c r="Q8716" t="str">
        <f>TEXT(Table1[[#This Row],[Date]],"MMM-YYYY")</f>
        <v>Nov-2024</v>
      </c>
      <c r="R8716" t="str">
        <f>IF(Table1[[#This Row],[Sales_Value]]&gt;500000,"Premium",IF(Table1[[#This Row],[Sales_Value]]&gt;100000,"Mid","Basic"))</f>
        <v>Basic</v>
      </c>
    </row>
    <row r="8717" spans="1:18" x14ac:dyDescent="0.3">
      <c r="A8717" s="1">
        <v>45463</v>
      </c>
      <c r="B8717" t="s">
        <v>8918</v>
      </c>
      <c r="C8717" t="s">
        <v>14</v>
      </c>
      <c r="D8717" t="s">
        <v>144</v>
      </c>
      <c r="E8717" t="s">
        <v>182</v>
      </c>
      <c r="F8717" t="s">
        <v>32</v>
      </c>
      <c r="G8717" t="s">
        <v>18</v>
      </c>
      <c r="H8717">
        <v>91</v>
      </c>
      <c r="I8717">
        <v>13342.12</v>
      </c>
      <c r="J8717">
        <v>0.04</v>
      </c>
      <c r="K8717">
        <v>1165567.6000000001</v>
      </c>
      <c r="L8717">
        <v>8129.98</v>
      </c>
      <c r="M8717">
        <v>425739.42</v>
      </c>
      <c r="N8717" s="2">
        <f>Table1[[#This Row],[Profit]]/Table1[[#This Row],[Sales_Value]]</f>
        <v>0.36526360204247266</v>
      </c>
      <c r="O8717" s="3" t="str">
        <f>IF(Table1[[#This Row],[Profit]]&lt;0,"Yes","No")</f>
        <v>No</v>
      </c>
      <c r="P8717" t="str">
        <f>IF(Table1[[#This Row],[Discount_Pct]]&gt;0.3,"High",IF(Table1[[#This Row],[Discount_Pct]]&gt;0.15,"Medium","Low"))</f>
        <v>Low</v>
      </c>
      <c r="Q8717" t="str">
        <f>TEXT(Table1[[#This Row],[Date]],"MMM-YYYY")</f>
        <v>Jun-2024</v>
      </c>
      <c r="R8717" t="str">
        <f>IF(Table1[[#This Row],[Sales_Value]]&gt;500000,"Premium",IF(Table1[[#This Row],[Sales_Value]]&gt;100000,"Mid","Basic"))</f>
        <v>Premium</v>
      </c>
    </row>
    <row r="8718" spans="1:18" x14ac:dyDescent="0.3">
      <c r="A8718" s="1">
        <v>45654</v>
      </c>
      <c r="B8718" t="s">
        <v>8919</v>
      </c>
      <c r="C8718" t="s">
        <v>20</v>
      </c>
      <c r="D8718" t="s">
        <v>148</v>
      </c>
      <c r="E8718" t="s">
        <v>67</v>
      </c>
      <c r="F8718" t="s">
        <v>422</v>
      </c>
      <c r="G8718" t="s">
        <v>24</v>
      </c>
      <c r="H8718">
        <v>76</v>
      </c>
      <c r="I8718">
        <v>346.36</v>
      </c>
      <c r="J8718">
        <v>0.09</v>
      </c>
      <c r="K8718">
        <v>23954.26</v>
      </c>
      <c r="L8718">
        <v>267.77999999999997</v>
      </c>
      <c r="M8718">
        <v>3602.98</v>
      </c>
      <c r="N8718" s="2">
        <f>Table1[[#This Row],[Profit]]/Table1[[#This Row],[Sales_Value]]</f>
        <v>0.15041082462994057</v>
      </c>
      <c r="O8718" s="3" t="str">
        <f>IF(Table1[[#This Row],[Profit]]&lt;0,"Yes","No")</f>
        <v>No</v>
      </c>
      <c r="P8718" t="str">
        <f>IF(Table1[[#This Row],[Discount_Pct]]&gt;0.3,"High",IF(Table1[[#This Row],[Discount_Pct]]&gt;0.15,"Medium","Low"))</f>
        <v>Low</v>
      </c>
      <c r="Q8718" t="str">
        <f>TEXT(Table1[[#This Row],[Date]],"MMM-YYYY")</f>
        <v>Dec-2024</v>
      </c>
      <c r="R8718" t="str">
        <f>IF(Table1[[#This Row],[Sales_Value]]&gt;500000,"Premium",IF(Table1[[#This Row],[Sales_Value]]&gt;100000,"Mid","Basic"))</f>
        <v>Basic</v>
      </c>
    </row>
    <row r="8719" spans="1:18" x14ac:dyDescent="0.3">
      <c r="A8719" s="1">
        <v>45387</v>
      </c>
      <c r="B8719" t="s">
        <v>8920</v>
      </c>
      <c r="C8719" t="s">
        <v>39</v>
      </c>
      <c r="D8719" t="s">
        <v>108</v>
      </c>
      <c r="E8719" t="s">
        <v>63</v>
      </c>
      <c r="F8719" t="s">
        <v>226</v>
      </c>
      <c r="G8719" t="s">
        <v>18</v>
      </c>
      <c r="H8719">
        <v>16</v>
      </c>
      <c r="I8719">
        <v>16905.439999999999</v>
      </c>
      <c r="J8719">
        <v>0</v>
      </c>
      <c r="K8719">
        <v>270487.03999999998</v>
      </c>
      <c r="L8719">
        <v>13288.15</v>
      </c>
      <c r="M8719">
        <v>57876.639999999999</v>
      </c>
      <c r="N8719" s="2">
        <f>Table1[[#This Row],[Profit]]/Table1[[#This Row],[Sales_Value]]</f>
        <v>0.21397195222366294</v>
      </c>
      <c r="O8719" s="3" t="str">
        <f>IF(Table1[[#This Row],[Profit]]&lt;0,"Yes","No")</f>
        <v>No</v>
      </c>
      <c r="P8719" t="str">
        <f>IF(Table1[[#This Row],[Discount_Pct]]&gt;0.3,"High",IF(Table1[[#This Row],[Discount_Pct]]&gt;0.15,"Medium","Low"))</f>
        <v>Low</v>
      </c>
      <c r="Q8719" t="str">
        <f>TEXT(Table1[[#This Row],[Date]],"MMM-YYYY")</f>
        <v>Apr-2024</v>
      </c>
      <c r="R8719" t="str">
        <f>IF(Table1[[#This Row],[Sales_Value]]&gt;500000,"Premium",IF(Table1[[#This Row],[Sales_Value]]&gt;100000,"Mid","Basic"))</f>
        <v>Mid</v>
      </c>
    </row>
    <row r="8720" spans="1:18" x14ac:dyDescent="0.3">
      <c r="A8720" s="1">
        <v>45636</v>
      </c>
      <c r="B8720" t="s">
        <v>8921</v>
      </c>
      <c r="C8720" t="s">
        <v>14</v>
      </c>
      <c r="D8720" t="s">
        <v>15</v>
      </c>
      <c r="E8720" t="s">
        <v>41</v>
      </c>
      <c r="F8720" t="s">
        <v>126</v>
      </c>
      <c r="G8720" t="s">
        <v>24</v>
      </c>
      <c r="H8720">
        <v>42</v>
      </c>
      <c r="I8720">
        <v>267.19</v>
      </c>
      <c r="J8720">
        <v>0.24</v>
      </c>
      <c r="K8720">
        <v>8528.7000000000007</v>
      </c>
      <c r="L8720">
        <v>163.38</v>
      </c>
      <c r="M8720">
        <v>1666.74</v>
      </c>
      <c r="N8720" s="2">
        <f>Table1[[#This Row],[Profit]]/Table1[[#This Row],[Sales_Value]]</f>
        <v>0.19542720461500579</v>
      </c>
      <c r="O8720" s="3" t="str">
        <f>IF(Table1[[#This Row],[Profit]]&lt;0,"Yes","No")</f>
        <v>No</v>
      </c>
      <c r="P8720" t="str">
        <f>IF(Table1[[#This Row],[Discount_Pct]]&gt;0.3,"High",IF(Table1[[#This Row],[Discount_Pct]]&gt;0.15,"Medium","Low"))</f>
        <v>Medium</v>
      </c>
      <c r="Q8720" t="str">
        <f>TEXT(Table1[[#This Row],[Date]],"MMM-YYYY")</f>
        <v>Dec-2024</v>
      </c>
      <c r="R8720" t="str">
        <f>IF(Table1[[#This Row],[Sales_Value]]&gt;500000,"Premium",IF(Table1[[#This Row],[Sales_Value]]&gt;100000,"Mid","Basic"))</f>
        <v>Basic</v>
      </c>
    </row>
    <row r="8721" spans="1:18" x14ac:dyDescent="0.3">
      <c r="A8721" s="1">
        <v>45490</v>
      </c>
      <c r="B8721" t="s">
        <v>8922</v>
      </c>
      <c r="C8721" t="s">
        <v>34</v>
      </c>
      <c r="D8721" t="s">
        <v>207</v>
      </c>
      <c r="E8721" t="s">
        <v>557</v>
      </c>
      <c r="F8721" t="s">
        <v>106</v>
      </c>
      <c r="G8721" t="s">
        <v>77</v>
      </c>
      <c r="H8721">
        <v>66</v>
      </c>
      <c r="I8721">
        <v>172.08</v>
      </c>
      <c r="J8721">
        <v>0</v>
      </c>
      <c r="K8721">
        <v>11357.28</v>
      </c>
      <c r="L8721">
        <v>81.84</v>
      </c>
      <c r="M8721">
        <v>5955.84</v>
      </c>
      <c r="N8721" s="2">
        <f>Table1[[#This Row],[Profit]]/Table1[[#This Row],[Sales_Value]]</f>
        <v>0.52440725244072528</v>
      </c>
      <c r="O8721" s="3" t="str">
        <f>IF(Table1[[#This Row],[Profit]]&lt;0,"Yes","No")</f>
        <v>No</v>
      </c>
      <c r="P8721" t="str">
        <f>IF(Table1[[#This Row],[Discount_Pct]]&gt;0.3,"High",IF(Table1[[#This Row],[Discount_Pct]]&gt;0.15,"Medium","Low"))</f>
        <v>Low</v>
      </c>
      <c r="Q8721" t="str">
        <f>TEXT(Table1[[#This Row],[Date]],"MMM-YYYY")</f>
        <v>Jul-2024</v>
      </c>
      <c r="R8721" t="str">
        <f>IF(Table1[[#This Row],[Sales_Value]]&gt;500000,"Premium",IF(Table1[[#This Row],[Sales_Value]]&gt;100000,"Mid","Basic"))</f>
        <v>Basic</v>
      </c>
    </row>
    <row r="8722" spans="1:18" x14ac:dyDescent="0.3">
      <c r="A8722" s="1">
        <v>45407</v>
      </c>
      <c r="B8722" t="s">
        <v>8923</v>
      </c>
      <c r="C8722" t="s">
        <v>20</v>
      </c>
      <c r="D8722" t="s">
        <v>148</v>
      </c>
      <c r="E8722" t="s">
        <v>238</v>
      </c>
      <c r="F8722" t="s">
        <v>68</v>
      </c>
      <c r="G8722" t="s">
        <v>24</v>
      </c>
      <c r="H8722">
        <v>32</v>
      </c>
      <c r="I8722">
        <v>132.44</v>
      </c>
      <c r="J8722">
        <v>0.17</v>
      </c>
      <c r="K8722">
        <v>3517.61</v>
      </c>
      <c r="L8722">
        <v>61.73</v>
      </c>
      <c r="M8722">
        <v>1542.25</v>
      </c>
      <c r="N8722" s="2">
        <f>Table1[[#This Row],[Profit]]/Table1[[#This Row],[Sales_Value]]</f>
        <v>0.43843689323148388</v>
      </c>
      <c r="O8722" s="3" t="str">
        <f>IF(Table1[[#This Row],[Profit]]&lt;0,"Yes","No")</f>
        <v>No</v>
      </c>
      <c r="P8722" t="str">
        <f>IF(Table1[[#This Row],[Discount_Pct]]&gt;0.3,"High",IF(Table1[[#This Row],[Discount_Pct]]&gt;0.15,"Medium","Low"))</f>
        <v>Medium</v>
      </c>
      <c r="Q8722" t="str">
        <f>TEXT(Table1[[#This Row],[Date]],"MMM-YYYY")</f>
        <v>Apr-2024</v>
      </c>
      <c r="R8722" t="str">
        <f>IF(Table1[[#This Row],[Sales_Value]]&gt;500000,"Premium",IF(Table1[[#This Row],[Sales_Value]]&gt;100000,"Mid","Basic"))</f>
        <v>Basic</v>
      </c>
    </row>
    <row r="8723" spans="1:18" x14ac:dyDescent="0.3">
      <c r="A8723" s="1">
        <v>45508</v>
      </c>
      <c r="B8723" t="s">
        <v>8924</v>
      </c>
      <c r="C8723" t="s">
        <v>14</v>
      </c>
      <c r="D8723" t="s">
        <v>55</v>
      </c>
      <c r="E8723" t="s">
        <v>421</v>
      </c>
      <c r="F8723" t="s">
        <v>70</v>
      </c>
      <c r="G8723" t="s">
        <v>46</v>
      </c>
      <c r="H8723">
        <v>22</v>
      </c>
      <c r="I8723">
        <v>1364.9</v>
      </c>
      <c r="J8723">
        <v>0.26</v>
      </c>
      <c r="K8723">
        <v>22220.57</v>
      </c>
      <c r="L8723">
        <v>886.35</v>
      </c>
      <c r="M8723">
        <v>2720.87</v>
      </c>
      <c r="N8723" s="2">
        <f>Table1[[#This Row],[Profit]]/Table1[[#This Row],[Sales_Value]]</f>
        <v>0.12244825402768696</v>
      </c>
      <c r="O8723" s="3" t="str">
        <f>IF(Table1[[#This Row],[Profit]]&lt;0,"Yes","No")</f>
        <v>No</v>
      </c>
      <c r="P8723" t="str">
        <f>IF(Table1[[#This Row],[Discount_Pct]]&gt;0.3,"High",IF(Table1[[#This Row],[Discount_Pct]]&gt;0.15,"Medium","Low"))</f>
        <v>Medium</v>
      </c>
      <c r="Q8723" t="str">
        <f>TEXT(Table1[[#This Row],[Date]],"MMM-YYYY")</f>
        <v>Aug-2024</v>
      </c>
      <c r="R8723" t="str">
        <f>IF(Table1[[#This Row],[Sales_Value]]&gt;500000,"Premium",IF(Table1[[#This Row],[Sales_Value]]&gt;100000,"Mid","Basic"))</f>
        <v>Basic</v>
      </c>
    </row>
    <row r="8724" spans="1:18" x14ac:dyDescent="0.3">
      <c r="A8724" s="1">
        <v>45400</v>
      </c>
      <c r="B8724" t="s">
        <v>8925</v>
      </c>
      <c r="C8724" t="s">
        <v>14</v>
      </c>
      <c r="D8724" t="s">
        <v>160</v>
      </c>
      <c r="E8724" t="s">
        <v>145</v>
      </c>
      <c r="F8724" t="s">
        <v>161</v>
      </c>
      <c r="G8724" t="s">
        <v>24</v>
      </c>
      <c r="H8724">
        <v>15</v>
      </c>
      <c r="I8724">
        <v>18.7</v>
      </c>
      <c r="J8724">
        <v>0.19</v>
      </c>
      <c r="K8724">
        <v>227.21</v>
      </c>
      <c r="L8724">
        <v>4.6100000000000003</v>
      </c>
      <c r="M8724">
        <v>158.06</v>
      </c>
      <c r="N8724" s="2">
        <f>Table1[[#This Row],[Profit]]/Table1[[#This Row],[Sales_Value]]</f>
        <v>0.69565600105629155</v>
      </c>
      <c r="O8724" s="3" t="str">
        <f>IF(Table1[[#This Row],[Profit]]&lt;0,"Yes","No")</f>
        <v>No</v>
      </c>
      <c r="P8724" t="str">
        <f>IF(Table1[[#This Row],[Discount_Pct]]&gt;0.3,"High",IF(Table1[[#This Row],[Discount_Pct]]&gt;0.15,"Medium","Low"))</f>
        <v>Medium</v>
      </c>
      <c r="Q8724" t="str">
        <f>TEXT(Table1[[#This Row],[Date]],"MMM-YYYY")</f>
        <v>Apr-2024</v>
      </c>
      <c r="R8724" t="str">
        <f>IF(Table1[[#This Row],[Sales_Value]]&gt;500000,"Premium",IF(Table1[[#This Row],[Sales_Value]]&gt;100000,"Mid","Basic"))</f>
        <v>Basic</v>
      </c>
    </row>
    <row r="8725" spans="1:18" x14ac:dyDescent="0.3">
      <c r="A8725" s="1">
        <v>45489</v>
      </c>
      <c r="B8725" t="s">
        <v>8926</v>
      </c>
      <c r="C8725" t="s">
        <v>20</v>
      </c>
      <c r="D8725" t="s">
        <v>148</v>
      </c>
      <c r="E8725" t="s">
        <v>94</v>
      </c>
      <c r="F8725" t="s">
        <v>126</v>
      </c>
      <c r="G8725" t="s">
        <v>24</v>
      </c>
      <c r="H8725">
        <v>33</v>
      </c>
      <c r="I8725">
        <v>303.12</v>
      </c>
      <c r="J8725">
        <v>0.04</v>
      </c>
      <c r="K8725">
        <v>9602.84</v>
      </c>
      <c r="L8725">
        <v>180.54</v>
      </c>
      <c r="M8725">
        <v>3645.02</v>
      </c>
      <c r="N8725" s="2">
        <f>Table1[[#This Row],[Profit]]/Table1[[#This Row],[Sales_Value]]</f>
        <v>0.3795772917178668</v>
      </c>
      <c r="O8725" s="3" t="str">
        <f>IF(Table1[[#This Row],[Profit]]&lt;0,"Yes","No")</f>
        <v>No</v>
      </c>
      <c r="P8725" t="str">
        <f>IF(Table1[[#This Row],[Discount_Pct]]&gt;0.3,"High",IF(Table1[[#This Row],[Discount_Pct]]&gt;0.15,"Medium","Low"))</f>
        <v>Low</v>
      </c>
      <c r="Q8725" t="str">
        <f>TEXT(Table1[[#This Row],[Date]],"MMM-YYYY")</f>
        <v>Jul-2024</v>
      </c>
      <c r="R8725" t="str">
        <f>IF(Table1[[#This Row],[Sales_Value]]&gt;500000,"Premium",IF(Table1[[#This Row],[Sales_Value]]&gt;100000,"Mid","Basic"))</f>
        <v>Basic</v>
      </c>
    </row>
    <row r="8726" spans="1:18" x14ac:dyDescent="0.3">
      <c r="A8726" s="1">
        <v>45298</v>
      </c>
      <c r="B8726" t="s">
        <v>8927</v>
      </c>
      <c r="C8726" t="s">
        <v>20</v>
      </c>
      <c r="D8726" t="s">
        <v>30</v>
      </c>
      <c r="E8726" t="s">
        <v>81</v>
      </c>
      <c r="F8726" t="s">
        <v>64</v>
      </c>
      <c r="G8726" t="s">
        <v>53</v>
      </c>
      <c r="H8726">
        <v>67</v>
      </c>
      <c r="I8726">
        <v>684.57</v>
      </c>
      <c r="J8726">
        <v>0.12</v>
      </c>
      <c r="K8726">
        <v>40362.25</v>
      </c>
      <c r="L8726">
        <v>296.92</v>
      </c>
      <c r="M8726">
        <v>20468.61</v>
      </c>
      <c r="N8726" s="2">
        <f>Table1[[#This Row],[Profit]]/Table1[[#This Row],[Sales_Value]]</f>
        <v>0.5071226207656907</v>
      </c>
      <c r="O8726" s="3" t="str">
        <f>IF(Table1[[#This Row],[Profit]]&lt;0,"Yes","No")</f>
        <v>No</v>
      </c>
      <c r="P8726" t="str">
        <f>IF(Table1[[#This Row],[Discount_Pct]]&gt;0.3,"High",IF(Table1[[#This Row],[Discount_Pct]]&gt;0.15,"Medium","Low"))</f>
        <v>Low</v>
      </c>
      <c r="Q8726" t="str">
        <f>TEXT(Table1[[#This Row],[Date]],"MMM-YYYY")</f>
        <v>Jan-2024</v>
      </c>
      <c r="R8726" t="str">
        <f>IF(Table1[[#This Row],[Sales_Value]]&gt;500000,"Premium",IF(Table1[[#This Row],[Sales_Value]]&gt;100000,"Mid","Basic"))</f>
        <v>Basic</v>
      </c>
    </row>
    <row r="8727" spans="1:18" x14ac:dyDescent="0.3">
      <c r="A8727" s="1">
        <v>45324</v>
      </c>
      <c r="B8727" t="s">
        <v>8928</v>
      </c>
      <c r="C8727" t="s">
        <v>34</v>
      </c>
      <c r="D8727" t="s">
        <v>314</v>
      </c>
      <c r="E8727" t="s">
        <v>81</v>
      </c>
      <c r="F8727" t="s">
        <v>293</v>
      </c>
      <c r="G8727" t="s">
        <v>53</v>
      </c>
      <c r="H8727">
        <v>70</v>
      </c>
      <c r="I8727">
        <v>719.27</v>
      </c>
      <c r="J8727">
        <v>0.1</v>
      </c>
      <c r="K8727">
        <v>45314.01</v>
      </c>
      <c r="L8727">
        <v>429.97</v>
      </c>
      <c r="M8727">
        <v>15216.11</v>
      </c>
      <c r="N8727" s="2">
        <f>Table1[[#This Row],[Profit]]/Table1[[#This Row],[Sales_Value]]</f>
        <v>0.33579261689707002</v>
      </c>
      <c r="O8727" s="3" t="str">
        <f>IF(Table1[[#This Row],[Profit]]&lt;0,"Yes","No")</f>
        <v>No</v>
      </c>
      <c r="P8727" t="str">
        <f>IF(Table1[[#This Row],[Discount_Pct]]&gt;0.3,"High",IF(Table1[[#This Row],[Discount_Pct]]&gt;0.15,"Medium","Low"))</f>
        <v>Low</v>
      </c>
      <c r="Q8727" t="str">
        <f>TEXT(Table1[[#This Row],[Date]],"MMM-YYYY")</f>
        <v>Feb-2024</v>
      </c>
      <c r="R8727" t="str">
        <f>IF(Table1[[#This Row],[Sales_Value]]&gt;500000,"Premium",IF(Table1[[#This Row],[Sales_Value]]&gt;100000,"Mid","Basic"))</f>
        <v>Basic</v>
      </c>
    </row>
    <row r="8728" spans="1:18" x14ac:dyDescent="0.3">
      <c r="A8728" s="1">
        <v>45424</v>
      </c>
      <c r="B8728" t="s">
        <v>8929</v>
      </c>
      <c r="C8728" t="s">
        <v>20</v>
      </c>
      <c r="D8728" t="s">
        <v>21</v>
      </c>
      <c r="E8728" t="s">
        <v>149</v>
      </c>
      <c r="F8728" t="s">
        <v>98</v>
      </c>
      <c r="G8728" t="s">
        <v>18</v>
      </c>
      <c r="H8728">
        <v>39</v>
      </c>
      <c r="I8728">
        <v>5677.85</v>
      </c>
      <c r="J8728">
        <v>0.02</v>
      </c>
      <c r="K8728">
        <v>217007.43</v>
      </c>
      <c r="L8728">
        <v>4680.87</v>
      </c>
      <c r="M8728">
        <v>34453.5</v>
      </c>
      <c r="N8728" s="2">
        <f>Table1[[#This Row],[Profit]]/Table1[[#This Row],[Sales_Value]]</f>
        <v>0.15876645329609221</v>
      </c>
      <c r="O8728" s="3" t="str">
        <f>IF(Table1[[#This Row],[Profit]]&lt;0,"Yes","No")</f>
        <v>No</v>
      </c>
      <c r="P8728" t="str">
        <f>IF(Table1[[#This Row],[Discount_Pct]]&gt;0.3,"High",IF(Table1[[#This Row],[Discount_Pct]]&gt;0.15,"Medium","Low"))</f>
        <v>Low</v>
      </c>
      <c r="Q8728" t="str">
        <f>TEXT(Table1[[#This Row],[Date]],"MMM-YYYY")</f>
        <v>May-2024</v>
      </c>
      <c r="R8728" t="str">
        <f>IF(Table1[[#This Row],[Sales_Value]]&gt;500000,"Premium",IF(Table1[[#This Row],[Sales_Value]]&gt;100000,"Mid","Basic"))</f>
        <v>Mid</v>
      </c>
    </row>
    <row r="8729" spans="1:18" x14ac:dyDescent="0.3">
      <c r="A8729" s="1">
        <v>45485</v>
      </c>
      <c r="B8729" t="s">
        <v>8930</v>
      </c>
      <c r="C8729" t="s">
        <v>39</v>
      </c>
      <c r="D8729" t="s">
        <v>66</v>
      </c>
      <c r="E8729" t="s">
        <v>252</v>
      </c>
      <c r="F8729" t="s">
        <v>178</v>
      </c>
      <c r="G8729" t="s">
        <v>46</v>
      </c>
      <c r="H8729">
        <v>93</v>
      </c>
      <c r="I8729">
        <v>24610.43</v>
      </c>
      <c r="J8729">
        <v>0.23</v>
      </c>
      <c r="K8729">
        <v>1762352.89</v>
      </c>
      <c r="L8729">
        <v>19090.16</v>
      </c>
      <c r="M8729">
        <v>-13031.99</v>
      </c>
      <c r="N8729" s="2">
        <f>Table1[[#This Row],[Profit]]/Table1[[#This Row],[Sales_Value]]</f>
        <v>-7.3946540865603826E-3</v>
      </c>
      <c r="O8729" s="3" t="str">
        <f>IF(Table1[[#This Row],[Profit]]&lt;0,"Yes","No")</f>
        <v>Yes</v>
      </c>
      <c r="P8729" t="str">
        <f>IF(Table1[[#This Row],[Discount_Pct]]&gt;0.3,"High",IF(Table1[[#This Row],[Discount_Pct]]&gt;0.15,"Medium","Low"))</f>
        <v>Medium</v>
      </c>
      <c r="Q8729" t="str">
        <f>TEXT(Table1[[#This Row],[Date]],"MMM-YYYY")</f>
        <v>Jul-2024</v>
      </c>
      <c r="R8729" t="str">
        <f>IF(Table1[[#This Row],[Sales_Value]]&gt;500000,"Premium",IF(Table1[[#This Row],[Sales_Value]]&gt;100000,"Mid","Basic"))</f>
        <v>Premium</v>
      </c>
    </row>
    <row r="8730" spans="1:18" x14ac:dyDescent="0.3">
      <c r="A8730" s="1">
        <v>45439</v>
      </c>
      <c r="B8730" t="s">
        <v>8931</v>
      </c>
      <c r="C8730" t="s">
        <v>34</v>
      </c>
      <c r="D8730" t="s">
        <v>35</v>
      </c>
      <c r="E8730" t="s">
        <v>325</v>
      </c>
      <c r="F8730" t="s">
        <v>42</v>
      </c>
      <c r="G8730" t="s">
        <v>18</v>
      </c>
      <c r="H8730">
        <v>60</v>
      </c>
      <c r="I8730">
        <v>51624.29</v>
      </c>
      <c r="J8730">
        <v>0.24</v>
      </c>
      <c r="K8730">
        <v>2354067.62</v>
      </c>
      <c r="L8730">
        <v>51446.12</v>
      </c>
      <c r="M8730">
        <v>-732699.58</v>
      </c>
      <c r="N8730" s="2">
        <f>Table1[[#This Row],[Profit]]/Table1[[#This Row],[Sales_Value]]</f>
        <v>-0.31124831494857397</v>
      </c>
      <c r="O8730" s="3" t="str">
        <f>IF(Table1[[#This Row],[Profit]]&lt;0,"Yes","No")</f>
        <v>Yes</v>
      </c>
      <c r="P8730" t="str">
        <f>IF(Table1[[#This Row],[Discount_Pct]]&gt;0.3,"High",IF(Table1[[#This Row],[Discount_Pct]]&gt;0.15,"Medium","Low"))</f>
        <v>Medium</v>
      </c>
      <c r="Q8730" t="str">
        <f>TEXT(Table1[[#This Row],[Date]],"MMM-YYYY")</f>
        <v>May-2024</v>
      </c>
      <c r="R8730" t="str">
        <f>IF(Table1[[#This Row],[Sales_Value]]&gt;500000,"Premium",IF(Table1[[#This Row],[Sales_Value]]&gt;100000,"Mid","Basic"))</f>
        <v>Premium</v>
      </c>
    </row>
    <row r="8731" spans="1:18" x14ac:dyDescent="0.3">
      <c r="A8731" s="1">
        <v>45633</v>
      </c>
      <c r="B8731" t="s">
        <v>8932</v>
      </c>
      <c r="C8731" t="s">
        <v>20</v>
      </c>
      <c r="D8731" t="s">
        <v>21</v>
      </c>
      <c r="E8731" t="s">
        <v>60</v>
      </c>
      <c r="F8731" t="s">
        <v>140</v>
      </c>
      <c r="G8731" t="s">
        <v>53</v>
      </c>
      <c r="H8731">
        <v>83</v>
      </c>
      <c r="I8731">
        <v>2188.62</v>
      </c>
      <c r="J8731">
        <v>0.3</v>
      </c>
      <c r="K8731">
        <v>127158.82</v>
      </c>
      <c r="L8731">
        <v>1146.04</v>
      </c>
      <c r="M8731">
        <v>32037.5</v>
      </c>
      <c r="N8731" s="2">
        <f>Table1[[#This Row],[Profit]]/Table1[[#This Row],[Sales_Value]]</f>
        <v>0.2519487047772227</v>
      </c>
      <c r="O8731" s="3" t="str">
        <f>IF(Table1[[#This Row],[Profit]]&lt;0,"Yes","No")</f>
        <v>No</v>
      </c>
      <c r="P8731" t="str">
        <f>IF(Table1[[#This Row],[Discount_Pct]]&gt;0.3,"High",IF(Table1[[#This Row],[Discount_Pct]]&gt;0.15,"Medium","Low"))</f>
        <v>Medium</v>
      </c>
      <c r="Q8731" t="str">
        <f>TEXT(Table1[[#This Row],[Date]],"MMM-YYYY")</f>
        <v>Dec-2024</v>
      </c>
      <c r="R8731" t="str">
        <f>IF(Table1[[#This Row],[Sales_Value]]&gt;500000,"Premium",IF(Table1[[#This Row],[Sales_Value]]&gt;100000,"Mid","Basic"))</f>
        <v>Mid</v>
      </c>
    </row>
    <row r="8732" spans="1:18" x14ac:dyDescent="0.3">
      <c r="A8732" s="1">
        <v>45608</v>
      </c>
      <c r="B8732" t="s">
        <v>8933</v>
      </c>
      <c r="C8732" t="s">
        <v>34</v>
      </c>
      <c r="D8732" t="s">
        <v>1520</v>
      </c>
      <c r="E8732" t="s">
        <v>81</v>
      </c>
      <c r="F8732" t="s">
        <v>184</v>
      </c>
      <c r="G8732" t="s">
        <v>24</v>
      </c>
      <c r="H8732">
        <v>34</v>
      </c>
      <c r="I8732">
        <v>37.89</v>
      </c>
      <c r="J8732">
        <v>0</v>
      </c>
      <c r="K8732">
        <v>1288.26</v>
      </c>
      <c r="L8732">
        <v>21.63</v>
      </c>
      <c r="M8732">
        <v>552.84</v>
      </c>
      <c r="N8732" s="2">
        <f>Table1[[#This Row],[Profit]]/Table1[[#This Row],[Sales_Value]]</f>
        <v>0.42913697545526525</v>
      </c>
      <c r="O8732" s="3" t="str">
        <f>IF(Table1[[#This Row],[Profit]]&lt;0,"Yes","No")</f>
        <v>No</v>
      </c>
      <c r="P8732" t="str">
        <f>IF(Table1[[#This Row],[Discount_Pct]]&gt;0.3,"High",IF(Table1[[#This Row],[Discount_Pct]]&gt;0.15,"Medium","Low"))</f>
        <v>Low</v>
      </c>
      <c r="Q8732" t="str">
        <f>TEXT(Table1[[#This Row],[Date]],"MMM-YYYY")</f>
        <v>Nov-2024</v>
      </c>
      <c r="R8732" t="str">
        <f>IF(Table1[[#This Row],[Sales_Value]]&gt;500000,"Premium",IF(Table1[[#This Row],[Sales_Value]]&gt;100000,"Mid","Basic"))</f>
        <v>Basic</v>
      </c>
    </row>
    <row r="8733" spans="1:18" x14ac:dyDescent="0.3">
      <c r="A8733" s="1">
        <v>45442</v>
      </c>
      <c r="B8733" t="s">
        <v>8934</v>
      </c>
      <c r="C8733" t="s">
        <v>20</v>
      </c>
      <c r="D8733" t="s">
        <v>30</v>
      </c>
      <c r="E8733" t="s">
        <v>60</v>
      </c>
      <c r="F8733" t="s">
        <v>57</v>
      </c>
      <c r="G8733" t="s">
        <v>24</v>
      </c>
      <c r="H8733">
        <v>73</v>
      </c>
      <c r="I8733">
        <v>57.5</v>
      </c>
      <c r="J8733">
        <v>0.06</v>
      </c>
      <c r="K8733">
        <v>3945.65</v>
      </c>
      <c r="L8733">
        <v>30.32</v>
      </c>
      <c r="M8733">
        <v>1732.29</v>
      </c>
      <c r="N8733" s="2">
        <f>Table1[[#This Row],[Profit]]/Table1[[#This Row],[Sales_Value]]</f>
        <v>0.43903792784458834</v>
      </c>
      <c r="O8733" s="3" t="str">
        <f>IF(Table1[[#This Row],[Profit]]&lt;0,"Yes","No")</f>
        <v>No</v>
      </c>
      <c r="P8733" t="str">
        <f>IF(Table1[[#This Row],[Discount_Pct]]&gt;0.3,"High",IF(Table1[[#This Row],[Discount_Pct]]&gt;0.15,"Medium","Low"))</f>
        <v>Low</v>
      </c>
      <c r="Q8733" t="str">
        <f>TEXT(Table1[[#This Row],[Date]],"MMM-YYYY")</f>
        <v>May-2024</v>
      </c>
      <c r="R8733" t="str">
        <f>IF(Table1[[#This Row],[Sales_Value]]&gt;500000,"Premium",IF(Table1[[#This Row],[Sales_Value]]&gt;100000,"Mid","Basic"))</f>
        <v>Basic</v>
      </c>
    </row>
    <row r="8734" spans="1:18" x14ac:dyDescent="0.3">
      <c r="A8734" s="1">
        <v>45467</v>
      </c>
      <c r="B8734" t="s">
        <v>8935</v>
      </c>
      <c r="C8734" t="s">
        <v>39</v>
      </c>
      <c r="D8734" t="s">
        <v>192</v>
      </c>
      <c r="E8734" t="s">
        <v>328</v>
      </c>
      <c r="F8734" t="s">
        <v>68</v>
      </c>
      <c r="G8734" t="s">
        <v>24</v>
      </c>
      <c r="H8734">
        <v>62</v>
      </c>
      <c r="I8734">
        <v>105.25</v>
      </c>
      <c r="J8734">
        <v>0.27</v>
      </c>
      <c r="K8734">
        <v>4763.62</v>
      </c>
      <c r="L8734">
        <v>62.86</v>
      </c>
      <c r="M8734">
        <v>866.29</v>
      </c>
      <c r="N8734" s="2">
        <f>Table1[[#This Row],[Profit]]/Table1[[#This Row],[Sales_Value]]</f>
        <v>0.18185539568647374</v>
      </c>
      <c r="O8734" s="3" t="str">
        <f>IF(Table1[[#This Row],[Profit]]&lt;0,"Yes","No")</f>
        <v>No</v>
      </c>
      <c r="P8734" t="str">
        <f>IF(Table1[[#This Row],[Discount_Pct]]&gt;0.3,"High",IF(Table1[[#This Row],[Discount_Pct]]&gt;0.15,"Medium","Low"))</f>
        <v>Medium</v>
      </c>
      <c r="Q8734" t="str">
        <f>TEXT(Table1[[#This Row],[Date]],"MMM-YYYY")</f>
        <v>Jun-2024</v>
      </c>
      <c r="R8734" t="str">
        <f>IF(Table1[[#This Row],[Sales_Value]]&gt;500000,"Premium",IF(Table1[[#This Row],[Sales_Value]]&gt;100000,"Mid","Basic"))</f>
        <v>Basic</v>
      </c>
    </row>
    <row r="8735" spans="1:18" x14ac:dyDescent="0.3">
      <c r="A8735" s="1">
        <v>45292</v>
      </c>
      <c r="B8735" t="s">
        <v>8936</v>
      </c>
      <c r="C8735" t="s">
        <v>14</v>
      </c>
      <c r="D8735" t="s">
        <v>160</v>
      </c>
      <c r="E8735" t="s">
        <v>311</v>
      </c>
      <c r="F8735" t="s">
        <v>52</v>
      </c>
      <c r="G8735" t="s">
        <v>53</v>
      </c>
      <c r="H8735">
        <v>29</v>
      </c>
      <c r="I8735">
        <v>1937.11</v>
      </c>
      <c r="J8735">
        <v>0.18</v>
      </c>
      <c r="K8735">
        <v>46064.480000000003</v>
      </c>
      <c r="L8735">
        <v>976.78</v>
      </c>
      <c r="M8735">
        <v>17737.86</v>
      </c>
      <c r="N8735" s="2">
        <f>Table1[[#This Row],[Profit]]/Table1[[#This Row],[Sales_Value]]</f>
        <v>0.38506589024775706</v>
      </c>
      <c r="O8735" s="3" t="str">
        <f>IF(Table1[[#This Row],[Profit]]&lt;0,"Yes","No")</f>
        <v>No</v>
      </c>
      <c r="P8735" t="str">
        <f>IF(Table1[[#This Row],[Discount_Pct]]&gt;0.3,"High",IF(Table1[[#This Row],[Discount_Pct]]&gt;0.15,"Medium","Low"))</f>
        <v>Medium</v>
      </c>
      <c r="Q8735" t="str">
        <f>TEXT(Table1[[#This Row],[Date]],"MMM-YYYY")</f>
        <v>Jan-2024</v>
      </c>
      <c r="R8735" t="str">
        <f>IF(Table1[[#This Row],[Sales_Value]]&gt;500000,"Premium",IF(Table1[[#This Row],[Sales_Value]]&gt;100000,"Mid","Basic"))</f>
        <v>Basic</v>
      </c>
    </row>
    <row r="8736" spans="1:18" x14ac:dyDescent="0.3">
      <c r="A8736" s="1">
        <v>45509</v>
      </c>
      <c r="B8736" t="s">
        <v>8937</v>
      </c>
      <c r="C8736" t="s">
        <v>39</v>
      </c>
      <c r="D8736" t="s">
        <v>40</v>
      </c>
      <c r="E8736" t="s">
        <v>285</v>
      </c>
      <c r="F8736" t="s">
        <v>106</v>
      </c>
      <c r="G8736" t="s">
        <v>77</v>
      </c>
      <c r="H8736">
        <v>86</v>
      </c>
      <c r="I8736">
        <v>223.88</v>
      </c>
      <c r="J8736">
        <v>0.28000000000000003</v>
      </c>
      <c r="K8736">
        <v>13862.65</v>
      </c>
      <c r="L8736">
        <v>80.23</v>
      </c>
      <c r="M8736">
        <v>6962.87</v>
      </c>
      <c r="N8736" s="2">
        <f>Table1[[#This Row],[Profit]]/Table1[[#This Row],[Sales_Value]]</f>
        <v>0.50227553894818089</v>
      </c>
      <c r="O8736" s="3" t="str">
        <f>IF(Table1[[#This Row],[Profit]]&lt;0,"Yes","No")</f>
        <v>No</v>
      </c>
      <c r="P8736" t="str">
        <f>IF(Table1[[#This Row],[Discount_Pct]]&gt;0.3,"High",IF(Table1[[#This Row],[Discount_Pct]]&gt;0.15,"Medium","Low"))</f>
        <v>Medium</v>
      </c>
      <c r="Q8736" t="str">
        <f>TEXT(Table1[[#This Row],[Date]],"MMM-YYYY")</f>
        <v>Aug-2024</v>
      </c>
      <c r="R8736" t="str">
        <f>IF(Table1[[#This Row],[Sales_Value]]&gt;500000,"Premium",IF(Table1[[#This Row],[Sales_Value]]&gt;100000,"Mid","Basic"))</f>
        <v>Basic</v>
      </c>
    </row>
    <row r="8737" spans="1:18" x14ac:dyDescent="0.3">
      <c r="A8737" s="1">
        <v>45609</v>
      </c>
      <c r="B8737" t="s">
        <v>8938</v>
      </c>
      <c r="C8737" t="s">
        <v>34</v>
      </c>
      <c r="D8737" t="s">
        <v>207</v>
      </c>
      <c r="E8737" t="s">
        <v>128</v>
      </c>
      <c r="F8737" t="s">
        <v>146</v>
      </c>
      <c r="G8737" t="s">
        <v>24</v>
      </c>
      <c r="H8737">
        <v>38</v>
      </c>
      <c r="I8737">
        <v>43.78</v>
      </c>
      <c r="J8737">
        <v>0.15</v>
      </c>
      <c r="K8737">
        <v>1414.09</v>
      </c>
      <c r="L8737">
        <v>32.630000000000003</v>
      </c>
      <c r="M8737">
        <v>174.15</v>
      </c>
      <c r="N8737" s="2">
        <f>Table1[[#This Row],[Profit]]/Table1[[#This Row],[Sales_Value]]</f>
        <v>0.12315340607740669</v>
      </c>
      <c r="O8737" s="3" t="str">
        <f>IF(Table1[[#This Row],[Profit]]&lt;0,"Yes","No")</f>
        <v>No</v>
      </c>
      <c r="P8737" t="str">
        <f>IF(Table1[[#This Row],[Discount_Pct]]&gt;0.3,"High",IF(Table1[[#This Row],[Discount_Pct]]&gt;0.15,"Medium","Low"))</f>
        <v>Low</v>
      </c>
      <c r="Q8737" t="str">
        <f>TEXT(Table1[[#This Row],[Date]],"MMM-YYYY")</f>
        <v>Nov-2024</v>
      </c>
      <c r="R8737" t="str">
        <f>IF(Table1[[#This Row],[Sales_Value]]&gt;500000,"Premium",IF(Table1[[#This Row],[Sales_Value]]&gt;100000,"Mid","Basic"))</f>
        <v>Basic</v>
      </c>
    </row>
    <row r="8738" spans="1:18" x14ac:dyDescent="0.3">
      <c r="A8738" s="1">
        <v>45570</v>
      </c>
      <c r="B8738" t="s">
        <v>8939</v>
      </c>
      <c r="C8738" t="s">
        <v>39</v>
      </c>
      <c r="D8738" t="s">
        <v>426</v>
      </c>
      <c r="E8738" t="s">
        <v>193</v>
      </c>
      <c r="F8738" t="s">
        <v>98</v>
      </c>
      <c r="G8738" t="s">
        <v>18</v>
      </c>
      <c r="H8738">
        <v>68</v>
      </c>
      <c r="I8738">
        <v>5547.23</v>
      </c>
      <c r="J8738">
        <v>0.25</v>
      </c>
      <c r="K8738">
        <v>282908.73</v>
      </c>
      <c r="L8738">
        <v>4238.78</v>
      </c>
      <c r="M8738">
        <v>-5328.31</v>
      </c>
      <c r="N8738" s="2">
        <f>Table1[[#This Row],[Profit]]/Table1[[#This Row],[Sales_Value]]</f>
        <v>-1.8834024669369519E-2</v>
      </c>
      <c r="O8738" s="3" t="str">
        <f>IF(Table1[[#This Row],[Profit]]&lt;0,"Yes","No")</f>
        <v>Yes</v>
      </c>
      <c r="P8738" t="str">
        <f>IF(Table1[[#This Row],[Discount_Pct]]&gt;0.3,"High",IF(Table1[[#This Row],[Discount_Pct]]&gt;0.15,"Medium","Low"))</f>
        <v>Medium</v>
      </c>
      <c r="Q8738" t="str">
        <f>TEXT(Table1[[#This Row],[Date]],"MMM-YYYY")</f>
        <v>Oct-2024</v>
      </c>
      <c r="R8738" t="str">
        <f>IF(Table1[[#This Row],[Sales_Value]]&gt;500000,"Premium",IF(Table1[[#This Row],[Sales_Value]]&gt;100000,"Mid","Basic"))</f>
        <v>Mid</v>
      </c>
    </row>
    <row r="8739" spans="1:18" x14ac:dyDescent="0.3">
      <c r="A8739" s="1">
        <v>45425</v>
      </c>
      <c r="B8739" t="s">
        <v>8940</v>
      </c>
      <c r="C8739" t="s">
        <v>39</v>
      </c>
      <c r="D8739" t="s">
        <v>40</v>
      </c>
      <c r="E8739" t="s">
        <v>311</v>
      </c>
      <c r="F8739" t="s">
        <v>154</v>
      </c>
      <c r="G8739" t="s">
        <v>77</v>
      </c>
      <c r="H8739">
        <v>56</v>
      </c>
      <c r="I8739">
        <v>1178.23</v>
      </c>
      <c r="J8739">
        <v>0.03</v>
      </c>
      <c r="K8739">
        <v>64001.45</v>
      </c>
      <c r="L8739">
        <v>601.27</v>
      </c>
      <c r="M8739">
        <v>30330.33</v>
      </c>
      <c r="N8739" s="2">
        <f>Table1[[#This Row],[Profit]]/Table1[[#This Row],[Sales_Value]]</f>
        <v>0.47390066943795811</v>
      </c>
      <c r="O8739" s="3" t="str">
        <f>IF(Table1[[#This Row],[Profit]]&lt;0,"Yes","No")</f>
        <v>No</v>
      </c>
      <c r="P8739" t="str">
        <f>IF(Table1[[#This Row],[Discount_Pct]]&gt;0.3,"High",IF(Table1[[#This Row],[Discount_Pct]]&gt;0.15,"Medium","Low"))</f>
        <v>Low</v>
      </c>
      <c r="Q8739" t="str">
        <f>TEXT(Table1[[#This Row],[Date]],"MMM-YYYY")</f>
        <v>May-2024</v>
      </c>
      <c r="R8739" t="str">
        <f>IF(Table1[[#This Row],[Sales_Value]]&gt;500000,"Premium",IF(Table1[[#This Row],[Sales_Value]]&gt;100000,"Mid","Basic"))</f>
        <v>Basic</v>
      </c>
    </row>
    <row r="8740" spans="1:18" x14ac:dyDescent="0.3">
      <c r="A8740" s="1">
        <v>45585</v>
      </c>
      <c r="B8740" t="s">
        <v>8941</v>
      </c>
      <c r="C8740" t="s">
        <v>20</v>
      </c>
      <c r="D8740" t="s">
        <v>21</v>
      </c>
      <c r="E8740" t="s">
        <v>379</v>
      </c>
      <c r="F8740" t="s">
        <v>184</v>
      </c>
      <c r="G8740" t="s">
        <v>24</v>
      </c>
      <c r="H8740">
        <v>51</v>
      </c>
      <c r="I8740">
        <v>37.11</v>
      </c>
      <c r="J8740">
        <v>0.15</v>
      </c>
      <c r="K8740">
        <v>1608.72</v>
      </c>
      <c r="L8740">
        <v>19.43</v>
      </c>
      <c r="M8740">
        <v>617.79</v>
      </c>
      <c r="N8740" s="2">
        <f>Table1[[#This Row],[Profit]]/Table1[[#This Row],[Sales_Value]]</f>
        <v>0.38402580933910185</v>
      </c>
      <c r="O8740" s="3" t="str">
        <f>IF(Table1[[#This Row],[Profit]]&lt;0,"Yes","No")</f>
        <v>No</v>
      </c>
      <c r="P8740" t="str">
        <f>IF(Table1[[#This Row],[Discount_Pct]]&gt;0.3,"High",IF(Table1[[#This Row],[Discount_Pct]]&gt;0.15,"Medium","Low"))</f>
        <v>Low</v>
      </c>
      <c r="Q8740" t="str">
        <f>TEXT(Table1[[#This Row],[Date]],"MMM-YYYY")</f>
        <v>Oct-2024</v>
      </c>
      <c r="R8740" t="str">
        <f>IF(Table1[[#This Row],[Sales_Value]]&gt;500000,"Premium",IF(Table1[[#This Row],[Sales_Value]]&gt;100000,"Mid","Basic"))</f>
        <v>Basic</v>
      </c>
    </row>
    <row r="8741" spans="1:18" x14ac:dyDescent="0.3">
      <c r="A8741" s="1">
        <v>45633</v>
      </c>
      <c r="B8741" t="s">
        <v>8942</v>
      </c>
      <c r="C8741" t="s">
        <v>14</v>
      </c>
      <c r="D8741" t="s">
        <v>160</v>
      </c>
      <c r="E8741" t="s">
        <v>97</v>
      </c>
      <c r="F8741" t="s">
        <v>126</v>
      </c>
      <c r="G8741" t="s">
        <v>24</v>
      </c>
      <c r="H8741">
        <v>26</v>
      </c>
      <c r="I8741">
        <v>344.28</v>
      </c>
      <c r="J8741">
        <v>0.14000000000000001</v>
      </c>
      <c r="K8741">
        <v>7698.1</v>
      </c>
      <c r="L8741">
        <v>188.95</v>
      </c>
      <c r="M8741">
        <v>2785.4</v>
      </c>
      <c r="N8741" s="2">
        <f>Table1[[#This Row],[Profit]]/Table1[[#This Row],[Sales_Value]]</f>
        <v>0.36182954235460696</v>
      </c>
      <c r="O8741" s="3" t="str">
        <f>IF(Table1[[#This Row],[Profit]]&lt;0,"Yes","No")</f>
        <v>No</v>
      </c>
      <c r="P8741" t="str">
        <f>IF(Table1[[#This Row],[Discount_Pct]]&gt;0.3,"High",IF(Table1[[#This Row],[Discount_Pct]]&gt;0.15,"Medium","Low"))</f>
        <v>Low</v>
      </c>
      <c r="Q8741" t="str">
        <f>TEXT(Table1[[#This Row],[Date]],"MMM-YYYY")</f>
        <v>Dec-2024</v>
      </c>
      <c r="R8741" t="str">
        <f>IF(Table1[[#This Row],[Sales_Value]]&gt;500000,"Premium",IF(Table1[[#This Row],[Sales_Value]]&gt;100000,"Mid","Basic"))</f>
        <v>Basic</v>
      </c>
    </row>
    <row r="8742" spans="1:18" x14ac:dyDescent="0.3">
      <c r="A8742" s="1">
        <v>45376</v>
      </c>
      <c r="B8742" t="s">
        <v>8943</v>
      </c>
      <c r="C8742" t="s">
        <v>34</v>
      </c>
      <c r="D8742" t="s">
        <v>105</v>
      </c>
      <c r="E8742" t="s">
        <v>460</v>
      </c>
      <c r="F8742" t="s">
        <v>156</v>
      </c>
      <c r="G8742" t="s">
        <v>18</v>
      </c>
      <c r="H8742">
        <v>41</v>
      </c>
      <c r="I8742">
        <v>21257.06</v>
      </c>
      <c r="J8742">
        <v>0.09</v>
      </c>
      <c r="K8742">
        <v>793100.91</v>
      </c>
      <c r="L8742">
        <v>14866.38</v>
      </c>
      <c r="M8742">
        <v>183579.33</v>
      </c>
      <c r="N8742" s="2">
        <f>Table1[[#This Row],[Profit]]/Table1[[#This Row],[Sales_Value]]</f>
        <v>0.23147033080569782</v>
      </c>
      <c r="O8742" s="3" t="str">
        <f>IF(Table1[[#This Row],[Profit]]&lt;0,"Yes","No")</f>
        <v>No</v>
      </c>
      <c r="P8742" t="str">
        <f>IF(Table1[[#This Row],[Discount_Pct]]&gt;0.3,"High",IF(Table1[[#This Row],[Discount_Pct]]&gt;0.15,"Medium","Low"))</f>
        <v>Low</v>
      </c>
      <c r="Q8742" t="str">
        <f>TEXT(Table1[[#This Row],[Date]],"MMM-YYYY")</f>
        <v>Mar-2024</v>
      </c>
      <c r="R8742" t="str">
        <f>IF(Table1[[#This Row],[Sales_Value]]&gt;500000,"Premium",IF(Table1[[#This Row],[Sales_Value]]&gt;100000,"Mid","Basic"))</f>
        <v>Premium</v>
      </c>
    </row>
    <row r="8743" spans="1:18" x14ac:dyDescent="0.3">
      <c r="A8743" s="1">
        <v>45489</v>
      </c>
      <c r="B8743" t="s">
        <v>8944</v>
      </c>
      <c r="C8743" t="s">
        <v>20</v>
      </c>
      <c r="D8743" t="s">
        <v>124</v>
      </c>
      <c r="E8743" t="s">
        <v>195</v>
      </c>
      <c r="F8743" t="s">
        <v>422</v>
      </c>
      <c r="G8743" t="s">
        <v>24</v>
      </c>
      <c r="H8743">
        <v>57</v>
      </c>
      <c r="I8743">
        <v>415.9</v>
      </c>
      <c r="J8743">
        <v>0</v>
      </c>
      <c r="K8743">
        <v>23706.3</v>
      </c>
      <c r="L8743">
        <v>267.69</v>
      </c>
      <c r="M8743">
        <v>8447.9699999999993</v>
      </c>
      <c r="N8743" s="2">
        <f>Table1[[#This Row],[Profit]]/Table1[[#This Row],[Sales_Value]]</f>
        <v>0.35635970185140659</v>
      </c>
      <c r="O8743" s="3" t="str">
        <f>IF(Table1[[#This Row],[Profit]]&lt;0,"Yes","No")</f>
        <v>No</v>
      </c>
      <c r="P8743" t="str">
        <f>IF(Table1[[#This Row],[Discount_Pct]]&gt;0.3,"High",IF(Table1[[#This Row],[Discount_Pct]]&gt;0.15,"Medium","Low"))</f>
        <v>Low</v>
      </c>
      <c r="Q8743" t="str">
        <f>TEXT(Table1[[#This Row],[Date]],"MMM-YYYY")</f>
        <v>Jul-2024</v>
      </c>
      <c r="R8743" t="str">
        <f>IF(Table1[[#This Row],[Sales_Value]]&gt;500000,"Premium",IF(Table1[[#This Row],[Sales_Value]]&gt;100000,"Mid","Basic"))</f>
        <v>Basic</v>
      </c>
    </row>
    <row r="8744" spans="1:18" x14ac:dyDescent="0.3">
      <c r="A8744" s="1">
        <v>45618</v>
      </c>
      <c r="B8744" t="s">
        <v>8945</v>
      </c>
      <c r="C8744" t="s">
        <v>39</v>
      </c>
      <c r="D8744" t="s">
        <v>192</v>
      </c>
      <c r="E8744" t="s">
        <v>112</v>
      </c>
      <c r="F8744" t="s">
        <v>110</v>
      </c>
      <c r="G8744" t="s">
        <v>24</v>
      </c>
      <c r="H8744">
        <v>31</v>
      </c>
      <c r="I8744">
        <v>370.29</v>
      </c>
      <c r="J8744">
        <v>0.11</v>
      </c>
      <c r="K8744">
        <v>10216.299999999999</v>
      </c>
      <c r="L8744">
        <v>218.61</v>
      </c>
      <c r="M8744">
        <v>3439.39</v>
      </c>
      <c r="N8744" s="2">
        <f>Table1[[#This Row],[Profit]]/Table1[[#This Row],[Sales_Value]]</f>
        <v>0.33665710678034122</v>
      </c>
      <c r="O8744" s="3" t="str">
        <f>IF(Table1[[#This Row],[Profit]]&lt;0,"Yes","No")</f>
        <v>No</v>
      </c>
      <c r="P8744" t="str">
        <f>IF(Table1[[#This Row],[Discount_Pct]]&gt;0.3,"High",IF(Table1[[#This Row],[Discount_Pct]]&gt;0.15,"Medium","Low"))</f>
        <v>Low</v>
      </c>
      <c r="Q8744" t="str">
        <f>TEXT(Table1[[#This Row],[Date]],"MMM-YYYY")</f>
        <v>Nov-2024</v>
      </c>
      <c r="R8744" t="str">
        <f>IF(Table1[[#This Row],[Sales_Value]]&gt;500000,"Premium",IF(Table1[[#This Row],[Sales_Value]]&gt;100000,"Mid","Basic"))</f>
        <v>Basic</v>
      </c>
    </row>
    <row r="8745" spans="1:18" x14ac:dyDescent="0.3">
      <c r="A8745" s="1">
        <v>45521</v>
      </c>
      <c r="B8745" t="s">
        <v>8946</v>
      </c>
      <c r="C8745" t="s">
        <v>39</v>
      </c>
      <c r="D8745" t="s">
        <v>426</v>
      </c>
      <c r="E8745" t="s">
        <v>325</v>
      </c>
      <c r="F8745" t="s">
        <v>180</v>
      </c>
      <c r="G8745" t="s">
        <v>53</v>
      </c>
      <c r="H8745">
        <v>59</v>
      </c>
      <c r="I8745">
        <v>1410.83</v>
      </c>
      <c r="J8745">
        <v>0.06</v>
      </c>
      <c r="K8745">
        <v>78244.63</v>
      </c>
      <c r="L8745">
        <v>879.3</v>
      </c>
      <c r="M8745">
        <v>26365.93</v>
      </c>
      <c r="N8745" s="2">
        <f>Table1[[#This Row],[Profit]]/Table1[[#This Row],[Sales_Value]]</f>
        <v>0.33696791715929897</v>
      </c>
      <c r="O8745" s="3" t="str">
        <f>IF(Table1[[#This Row],[Profit]]&lt;0,"Yes","No")</f>
        <v>No</v>
      </c>
      <c r="P8745" t="str">
        <f>IF(Table1[[#This Row],[Discount_Pct]]&gt;0.3,"High",IF(Table1[[#This Row],[Discount_Pct]]&gt;0.15,"Medium","Low"))</f>
        <v>Low</v>
      </c>
      <c r="Q8745" t="str">
        <f>TEXT(Table1[[#This Row],[Date]],"MMM-YYYY")</f>
        <v>Aug-2024</v>
      </c>
      <c r="R8745" t="str">
        <f>IF(Table1[[#This Row],[Sales_Value]]&gt;500000,"Premium",IF(Table1[[#This Row],[Sales_Value]]&gt;100000,"Mid","Basic"))</f>
        <v>Basic</v>
      </c>
    </row>
    <row r="8746" spans="1:18" x14ac:dyDescent="0.3">
      <c r="A8746" s="1">
        <v>45541</v>
      </c>
      <c r="B8746" t="s">
        <v>8947</v>
      </c>
      <c r="C8746" t="s">
        <v>20</v>
      </c>
      <c r="D8746" t="s">
        <v>30</v>
      </c>
      <c r="E8746" t="s">
        <v>90</v>
      </c>
      <c r="F8746" t="s">
        <v>42</v>
      </c>
      <c r="G8746" t="s">
        <v>18</v>
      </c>
      <c r="H8746">
        <v>24</v>
      </c>
      <c r="I8746">
        <v>51399.23</v>
      </c>
      <c r="J8746">
        <v>0.21</v>
      </c>
      <c r="K8746">
        <v>974529.4</v>
      </c>
      <c r="L8746">
        <v>47761.45</v>
      </c>
      <c r="M8746">
        <v>-171745.4</v>
      </c>
      <c r="N8746" s="2">
        <f>Table1[[#This Row],[Profit]]/Table1[[#This Row],[Sales_Value]]</f>
        <v>-0.17623419057444545</v>
      </c>
      <c r="O8746" s="3" t="str">
        <f>IF(Table1[[#This Row],[Profit]]&lt;0,"Yes","No")</f>
        <v>Yes</v>
      </c>
      <c r="P8746" t="str">
        <f>IF(Table1[[#This Row],[Discount_Pct]]&gt;0.3,"High",IF(Table1[[#This Row],[Discount_Pct]]&gt;0.15,"Medium","Low"))</f>
        <v>Medium</v>
      </c>
      <c r="Q8746" t="str">
        <f>TEXT(Table1[[#This Row],[Date]],"MMM-YYYY")</f>
        <v>Sep-2024</v>
      </c>
      <c r="R8746" t="str">
        <f>IF(Table1[[#This Row],[Sales_Value]]&gt;500000,"Premium",IF(Table1[[#This Row],[Sales_Value]]&gt;100000,"Mid","Basic"))</f>
        <v>Premium</v>
      </c>
    </row>
    <row r="8747" spans="1:18" x14ac:dyDescent="0.3">
      <c r="A8747" s="1">
        <v>45506</v>
      </c>
      <c r="B8747" t="s">
        <v>8948</v>
      </c>
      <c r="C8747" t="s">
        <v>20</v>
      </c>
      <c r="D8747" t="s">
        <v>30</v>
      </c>
      <c r="E8747" t="s">
        <v>112</v>
      </c>
      <c r="F8747" t="s">
        <v>226</v>
      </c>
      <c r="G8747" t="s">
        <v>18</v>
      </c>
      <c r="H8747">
        <v>74</v>
      </c>
      <c r="I8747">
        <v>20593.18</v>
      </c>
      <c r="J8747">
        <v>0.19</v>
      </c>
      <c r="K8747">
        <v>1234355.21</v>
      </c>
      <c r="L8747">
        <v>14586.7</v>
      </c>
      <c r="M8747">
        <v>154939.41</v>
      </c>
      <c r="N8747" s="2">
        <f>Table1[[#This Row],[Profit]]/Table1[[#This Row],[Sales_Value]]</f>
        <v>0.1255225471118642</v>
      </c>
      <c r="O8747" s="3" t="str">
        <f>IF(Table1[[#This Row],[Profit]]&lt;0,"Yes","No")</f>
        <v>No</v>
      </c>
      <c r="P8747" t="str">
        <f>IF(Table1[[#This Row],[Discount_Pct]]&gt;0.3,"High",IF(Table1[[#This Row],[Discount_Pct]]&gt;0.15,"Medium","Low"))</f>
        <v>Medium</v>
      </c>
      <c r="Q8747" t="str">
        <f>TEXT(Table1[[#This Row],[Date]],"MMM-YYYY")</f>
        <v>Aug-2024</v>
      </c>
      <c r="R8747" t="str">
        <f>IF(Table1[[#This Row],[Sales_Value]]&gt;500000,"Premium",IF(Table1[[#This Row],[Sales_Value]]&gt;100000,"Mid","Basic"))</f>
        <v>Premium</v>
      </c>
    </row>
    <row r="8748" spans="1:18" x14ac:dyDescent="0.3">
      <c r="A8748" s="1">
        <v>45449</v>
      </c>
      <c r="B8748" t="s">
        <v>8949</v>
      </c>
      <c r="C8748" t="s">
        <v>34</v>
      </c>
      <c r="D8748" t="s">
        <v>35</v>
      </c>
      <c r="E8748" t="s">
        <v>97</v>
      </c>
      <c r="F8748" t="s">
        <v>154</v>
      </c>
      <c r="G8748" t="s">
        <v>77</v>
      </c>
      <c r="H8748">
        <v>14</v>
      </c>
      <c r="I8748">
        <v>1077.67</v>
      </c>
      <c r="J8748">
        <v>7.0000000000000007E-2</v>
      </c>
      <c r="K8748">
        <v>14031.26</v>
      </c>
      <c r="L8748">
        <v>585.30999999999995</v>
      </c>
      <c r="M8748">
        <v>5836.92</v>
      </c>
      <c r="N8748" s="2">
        <f>Table1[[#This Row],[Profit]]/Table1[[#This Row],[Sales_Value]]</f>
        <v>0.41599400196418568</v>
      </c>
      <c r="O8748" s="3" t="str">
        <f>IF(Table1[[#This Row],[Profit]]&lt;0,"Yes","No")</f>
        <v>No</v>
      </c>
      <c r="P8748" t="str">
        <f>IF(Table1[[#This Row],[Discount_Pct]]&gt;0.3,"High",IF(Table1[[#This Row],[Discount_Pct]]&gt;0.15,"Medium","Low"))</f>
        <v>Low</v>
      </c>
      <c r="Q8748" t="str">
        <f>TEXT(Table1[[#This Row],[Date]],"MMM-YYYY")</f>
        <v>Jun-2024</v>
      </c>
      <c r="R8748" t="str">
        <f>IF(Table1[[#This Row],[Sales_Value]]&gt;500000,"Premium",IF(Table1[[#This Row],[Sales_Value]]&gt;100000,"Mid","Basic"))</f>
        <v>Basic</v>
      </c>
    </row>
    <row r="8749" spans="1:18" x14ac:dyDescent="0.3">
      <c r="A8749" s="1">
        <v>45622</v>
      </c>
      <c r="B8749" t="s">
        <v>8950</v>
      </c>
      <c r="C8749" t="s">
        <v>14</v>
      </c>
      <c r="D8749" t="s">
        <v>55</v>
      </c>
      <c r="E8749" t="s">
        <v>73</v>
      </c>
      <c r="F8749" t="s">
        <v>134</v>
      </c>
      <c r="G8749" t="s">
        <v>24</v>
      </c>
      <c r="H8749">
        <v>82</v>
      </c>
      <c r="I8749">
        <v>102.79</v>
      </c>
      <c r="J8749">
        <v>0.04</v>
      </c>
      <c r="K8749">
        <v>8091.63</v>
      </c>
      <c r="L8749">
        <v>59.64</v>
      </c>
      <c r="M8749">
        <v>3201.15</v>
      </c>
      <c r="N8749" s="2">
        <f>Table1[[#This Row],[Profit]]/Table1[[#This Row],[Sales_Value]]</f>
        <v>0.39561250329043718</v>
      </c>
      <c r="O8749" s="3" t="str">
        <f>IF(Table1[[#This Row],[Profit]]&lt;0,"Yes","No")</f>
        <v>No</v>
      </c>
      <c r="P8749" t="str">
        <f>IF(Table1[[#This Row],[Discount_Pct]]&gt;0.3,"High",IF(Table1[[#This Row],[Discount_Pct]]&gt;0.15,"Medium","Low"))</f>
        <v>Low</v>
      </c>
      <c r="Q8749" t="str">
        <f>TEXT(Table1[[#This Row],[Date]],"MMM-YYYY")</f>
        <v>Nov-2024</v>
      </c>
      <c r="R8749" t="str">
        <f>IF(Table1[[#This Row],[Sales_Value]]&gt;500000,"Premium",IF(Table1[[#This Row],[Sales_Value]]&gt;100000,"Mid","Basic"))</f>
        <v>Basic</v>
      </c>
    </row>
    <row r="8750" spans="1:18" x14ac:dyDescent="0.3">
      <c r="A8750" s="1">
        <v>45525</v>
      </c>
      <c r="B8750" t="s">
        <v>8951</v>
      </c>
      <c r="C8750" t="s">
        <v>20</v>
      </c>
      <c r="D8750" t="s">
        <v>148</v>
      </c>
      <c r="E8750" t="s">
        <v>500</v>
      </c>
      <c r="F8750" t="s">
        <v>161</v>
      </c>
      <c r="G8750" t="s">
        <v>24</v>
      </c>
      <c r="H8750">
        <v>38</v>
      </c>
      <c r="I8750">
        <v>21.93</v>
      </c>
      <c r="J8750">
        <v>0.19</v>
      </c>
      <c r="K8750">
        <v>675.01</v>
      </c>
      <c r="L8750">
        <v>4.62</v>
      </c>
      <c r="M8750">
        <v>499.45</v>
      </c>
      <c r="N8750" s="2">
        <f>Table1[[#This Row],[Profit]]/Table1[[#This Row],[Sales_Value]]</f>
        <v>0.73991496422275227</v>
      </c>
      <c r="O8750" s="3" t="str">
        <f>IF(Table1[[#This Row],[Profit]]&lt;0,"Yes","No")</f>
        <v>No</v>
      </c>
      <c r="P8750" t="str">
        <f>IF(Table1[[#This Row],[Discount_Pct]]&gt;0.3,"High",IF(Table1[[#This Row],[Discount_Pct]]&gt;0.15,"Medium","Low"))</f>
        <v>Medium</v>
      </c>
      <c r="Q8750" t="str">
        <f>TEXT(Table1[[#This Row],[Date]],"MMM-YYYY")</f>
        <v>Aug-2024</v>
      </c>
      <c r="R8750" t="str">
        <f>IF(Table1[[#This Row],[Sales_Value]]&gt;500000,"Premium",IF(Table1[[#This Row],[Sales_Value]]&gt;100000,"Mid","Basic"))</f>
        <v>Basic</v>
      </c>
    </row>
    <row r="8751" spans="1:18" x14ac:dyDescent="0.3">
      <c r="A8751" s="1">
        <v>45379</v>
      </c>
      <c r="B8751" t="s">
        <v>8952</v>
      </c>
      <c r="C8751" t="s">
        <v>14</v>
      </c>
      <c r="D8751" t="s">
        <v>406</v>
      </c>
      <c r="E8751" t="s">
        <v>87</v>
      </c>
      <c r="F8751" t="s">
        <v>232</v>
      </c>
      <c r="G8751" t="s">
        <v>24</v>
      </c>
      <c r="H8751">
        <v>56</v>
      </c>
      <c r="I8751">
        <v>65.180000000000007</v>
      </c>
      <c r="J8751">
        <v>0.06</v>
      </c>
      <c r="K8751">
        <v>3431.08</v>
      </c>
      <c r="L8751">
        <v>19.96</v>
      </c>
      <c r="M8751">
        <v>2313.3200000000002</v>
      </c>
      <c r="N8751" s="2">
        <f>Table1[[#This Row],[Profit]]/Table1[[#This Row],[Sales_Value]]</f>
        <v>0.67422502535644757</v>
      </c>
      <c r="O8751" s="3" t="str">
        <f>IF(Table1[[#This Row],[Profit]]&lt;0,"Yes","No")</f>
        <v>No</v>
      </c>
      <c r="P8751" t="str">
        <f>IF(Table1[[#This Row],[Discount_Pct]]&gt;0.3,"High",IF(Table1[[#This Row],[Discount_Pct]]&gt;0.15,"Medium","Low"))</f>
        <v>Low</v>
      </c>
      <c r="Q8751" t="str">
        <f>TEXT(Table1[[#This Row],[Date]],"MMM-YYYY")</f>
        <v>Mar-2024</v>
      </c>
      <c r="R8751" t="str">
        <f>IF(Table1[[#This Row],[Sales_Value]]&gt;500000,"Premium",IF(Table1[[#This Row],[Sales_Value]]&gt;100000,"Mid","Basic"))</f>
        <v>Basic</v>
      </c>
    </row>
    <row r="8752" spans="1:18" x14ac:dyDescent="0.3">
      <c r="A8752" s="1">
        <v>45400</v>
      </c>
      <c r="B8752" t="s">
        <v>8953</v>
      </c>
      <c r="C8752" t="s">
        <v>14</v>
      </c>
      <c r="D8752" t="s">
        <v>144</v>
      </c>
      <c r="E8752" t="s">
        <v>205</v>
      </c>
      <c r="F8752" t="s">
        <v>110</v>
      </c>
      <c r="G8752" t="s">
        <v>24</v>
      </c>
      <c r="H8752">
        <v>40</v>
      </c>
      <c r="I8752">
        <v>353.77</v>
      </c>
      <c r="J8752">
        <v>0.06</v>
      </c>
      <c r="K8752">
        <v>13301.75</v>
      </c>
      <c r="L8752">
        <v>204.81</v>
      </c>
      <c r="M8752">
        <v>5109.3500000000004</v>
      </c>
      <c r="N8752" s="2">
        <f>Table1[[#This Row],[Profit]]/Table1[[#This Row],[Sales_Value]]</f>
        <v>0.38411111319939106</v>
      </c>
      <c r="O8752" s="3" t="str">
        <f>IF(Table1[[#This Row],[Profit]]&lt;0,"Yes","No")</f>
        <v>No</v>
      </c>
      <c r="P8752" t="str">
        <f>IF(Table1[[#This Row],[Discount_Pct]]&gt;0.3,"High",IF(Table1[[#This Row],[Discount_Pct]]&gt;0.15,"Medium","Low"))</f>
        <v>Low</v>
      </c>
      <c r="Q8752" t="str">
        <f>TEXT(Table1[[#This Row],[Date]],"MMM-YYYY")</f>
        <v>Apr-2024</v>
      </c>
      <c r="R8752" t="str">
        <f>IF(Table1[[#This Row],[Sales_Value]]&gt;500000,"Premium",IF(Table1[[#This Row],[Sales_Value]]&gt;100000,"Mid","Basic"))</f>
        <v>Basic</v>
      </c>
    </row>
    <row r="8753" spans="1:18" x14ac:dyDescent="0.3">
      <c r="A8753" s="1">
        <v>45435</v>
      </c>
      <c r="B8753" t="s">
        <v>8954</v>
      </c>
      <c r="C8753" t="s">
        <v>20</v>
      </c>
      <c r="D8753" t="s">
        <v>21</v>
      </c>
      <c r="E8753" t="s">
        <v>238</v>
      </c>
      <c r="F8753" t="s">
        <v>184</v>
      </c>
      <c r="G8753" t="s">
        <v>24</v>
      </c>
      <c r="H8753">
        <v>55</v>
      </c>
      <c r="I8753">
        <v>38.92</v>
      </c>
      <c r="J8753">
        <v>0</v>
      </c>
      <c r="K8753">
        <v>2140.6</v>
      </c>
      <c r="L8753">
        <v>18.420000000000002</v>
      </c>
      <c r="M8753">
        <v>1127.5</v>
      </c>
      <c r="N8753" s="2">
        <f>Table1[[#This Row],[Profit]]/Table1[[#This Row],[Sales_Value]]</f>
        <v>0.52672147995889007</v>
      </c>
      <c r="O8753" s="3" t="str">
        <f>IF(Table1[[#This Row],[Profit]]&lt;0,"Yes","No")</f>
        <v>No</v>
      </c>
      <c r="P8753" t="str">
        <f>IF(Table1[[#This Row],[Discount_Pct]]&gt;0.3,"High",IF(Table1[[#This Row],[Discount_Pct]]&gt;0.15,"Medium","Low"))</f>
        <v>Low</v>
      </c>
      <c r="Q8753" t="str">
        <f>TEXT(Table1[[#This Row],[Date]],"MMM-YYYY")</f>
        <v>May-2024</v>
      </c>
      <c r="R8753" t="str">
        <f>IF(Table1[[#This Row],[Sales_Value]]&gt;500000,"Premium",IF(Table1[[#This Row],[Sales_Value]]&gt;100000,"Mid","Basic"))</f>
        <v>Basic</v>
      </c>
    </row>
    <row r="8754" spans="1:18" x14ac:dyDescent="0.3">
      <c r="A8754" s="1">
        <v>45434</v>
      </c>
      <c r="B8754" t="s">
        <v>8955</v>
      </c>
      <c r="C8754" t="s">
        <v>34</v>
      </c>
      <c r="D8754" t="s">
        <v>80</v>
      </c>
      <c r="E8754" t="s">
        <v>41</v>
      </c>
      <c r="F8754" t="s">
        <v>37</v>
      </c>
      <c r="G8754" t="s">
        <v>18</v>
      </c>
      <c r="H8754">
        <v>24</v>
      </c>
      <c r="I8754">
        <v>35724.83</v>
      </c>
      <c r="J8754">
        <v>0.19</v>
      </c>
      <c r="K8754">
        <v>694490.7</v>
      </c>
      <c r="L8754">
        <v>31987.72</v>
      </c>
      <c r="M8754">
        <v>-73214.58</v>
      </c>
      <c r="N8754" s="2">
        <f>Table1[[#This Row],[Profit]]/Table1[[#This Row],[Sales_Value]]</f>
        <v>-0.10542197325320556</v>
      </c>
      <c r="O8754" s="3" t="str">
        <f>IF(Table1[[#This Row],[Profit]]&lt;0,"Yes","No")</f>
        <v>Yes</v>
      </c>
      <c r="P8754" t="str">
        <f>IF(Table1[[#This Row],[Discount_Pct]]&gt;0.3,"High",IF(Table1[[#This Row],[Discount_Pct]]&gt;0.15,"Medium","Low"))</f>
        <v>Medium</v>
      </c>
      <c r="Q8754" t="str">
        <f>TEXT(Table1[[#This Row],[Date]],"MMM-YYYY")</f>
        <v>May-2024</v>
      </c>
      <c r="R8754" t="str">
        <f>IF(Table1[[#This Row],[Sales_Value]]&gt;500000,"Premium",IF(Table1[[#This Row],[Sales_Value]]&gt;100000,"Mid","Basic"))</f>
        <v>Premium</v>
      </c>
    </row>
    <row r="8755" spans="1:18" x14ac:dyDescent="0.3">
      <c r="A8755" s="1">
        <v>45413</v>
      </c>
      <c r="B8755" t="s">
        <v>8956</v>
      </c>
      <c r="C8755" t="s">
        <v>34</v>
      </c>
      <c r="D8755" t="s">
        <v>35</v>
      </c>
      <c r="E8755" t="s">
        <v>415</v>
      </c>
      <c r="F8755" t="s">
        <v>119</v>
      </c>
      <c r="G8755" t="s">
        <v>53</v>
      </c>
      <c r="H8755">
        <v>33</v>
      </c>
      <c r="I8755">
        <v>544.21</v>
      </c>
      <c r="J8755">
        <v>0.1</v>
      </c>
      <c r="K8755">
        <v>16163.04</v>
      </c>
      <c r="L8755">
        <v>202.78</v>
      </c>
      <c r="M8755">
        <v>9471.2999999999993</v>
      </c>
      <c r="N8755" s="2">
        <f>Table1[[#This Row],[Profit]]/Table1[[#This Row],[Sales_Value]]</f>
        <v>0.58598506221601865</v>
      </c>
      <c r="O8755" s="3" t="str">
        <f>IF(Table1[[#This Row],[Profit]]&lt;0,"Yes","No")</f>
        <v>No</v>
      </c>
      <c r="P8755" t="str">
        <f>IF(Table1[[#This Row],[Discount_Pct]]&gt;0.3,"High",IF(Table1[[#This Row],[Discount_Pct]]&gt;0.15,"Medium","Low"))</f>
        <v>Low</v>
      </c>
      <c r="Q8755" t="str">
        <f>TEXT(Table1[[#This Row],[Date]],"MMM-YYYY")</f>
        <v>May-2024</v>
      </c>
      <c r="R8755" t="str">
        <f>IF(Table1[[#This Row],[Sales_Value]]&gt;500000,"Premium",IF(Table1[[#This Row],[Sales_Value]]&gt;100000,"Mid","Basic"))</f>
        <v>Basic</v>
      </c>
    </row>
    <row r="8756" spans="1:18" x14ac:dyDescent="0.3">
      <c r="A8756" s="1">
        <v>45529</v>
      </c>
      <c r="B8756" t="s">
        <v>8957</v>
      </c>
      <c r="C8756" t="s">
        <v>34</v>
      </c>
      <c r="D8756" t="s">
        <v>35</v>
      </c>
      <c r="E8756" t="s">
        <v>41</v>
      </c>
      <c r="F8756" t="s">
        <v>98</v>
      </c>
      <c r="G8756" t="s">
        <v>18</v>
      </c>
      <c r="H8756">
        <v>33</v>
      </c>
      <c r="I8756">
        <v>5902.16</v>
      </c>
      <c r="J8756">
        <v>0.24</v>
      </c>
      <c r="K8756">
        <v>148026.17000000001</v>
      </c>
      <c r="L8756">
        <v>4077.75</v>
      </c>
      <c r="M8756">
        <v>13460.42</v>
      </c>
      <c r="N8756" s="2">
        <f>Table1[[#This Row],[Profit]]/Table1[[#This Row],[Sales_Value]]</f>
        <v>9.0932704669721573E-2</v>
      </c>
      <c r="O8756" s="3" t="str">
        <f>IF(Table1[[#This Row],[Profit]]&lt;0,"Yes","No")</f>
        <v>No</v>
      </c>
      <c r="P8756" t="str">
        <f>IF(Table1[[#This Row],[Discount_Pct]]&gt;0.3,"High",IF(Table1[[#This Row],[Discount_Pct]]&gt;0.15,"Medium","Low"))</f>
        <v>Medium</v>
      </c>
      <c r="Q8756" t="str">
        <f>TEXT(Table1[[#This Row],[Date]],"MMM-YYYY")</f>
        <v>Aug-2024</v>
      </c>
      <c r="R8756" t="str">
        <f>IF(Table1[[#This Row],[Sales_Value]]&gt;500000,"Premium",IF(Table1[[#This Row],[Sales_Value]]&gt;100000,"Mid","Basic"))</f>
        <v>Mid</v>
      </c>
    </row>
    <row r="8757" spans="1:18" x14ac:dyDescent="0.3">
      <c r="A8757" s="1">
        <v>45315</v>
      </c>
      <c r="B8757" t="s">
        <v>8958</v>
      </c>
      <c r="C8757" t="s">
        <v>20</v>
      </c>
      <c r="D8757" t="s">
        <v>21</v>
      </c>
      <c r="E8757" t="s">
        <v>209</v>
      </c>
      <c r="F8757" t="s">
        <v>45</v>
      </c>
      <c r="G8757" t="s">
        <v>46</v>
      </c>
      <c r="H8757">
        <v>28</v>
      </c>
      <c r="I8757">
        <v>9319.73</v>
      </c>
      <c r="J8757">
        <v>0.05</v>
      </c>
      <c r="K8757">
        <v>247904.82</v>
      </c>
      <c r="L8757">
        <v>6370.44</v>
      </c>
      <c r="M8757">
        <v>-69532.5</v>
      </c>
      <c r="N8757" s="2">
        <f>Table1[[#This Row],[Profit]]/Table1[[#This Row],[Sales_Value]]</f>
        <v>-0.28048062962228809</v>
      </c>
      <c r="O8757" s="3" t="str">
        <f>IF(Table1[[#This Row],[Profit]]&lt;0,"Yes","No")</f>
        <v>Yes</v>
      </c>
      <c r="P8757" t="str">
        <f>IF(Table1[[#This Row],[Discount_Pct]]&gt;0.3,"High",IF(Table1[[#This Row],[Discount_Pct]]&gt;0.15,"Medium","Low"))</f>
        <v>Low</v>
      </c>
      <c r="Q8757" t="str">
        <f>TEXT(Table1[[#This Row],[Date]],"MMM-YYYY")</f>
        <v>Jan-2024</v>
      </c>
      <c r="R8757" t="str">
        <f>IF(Table1[[#This Row],[Sales_Value]]&gt;500000,"Premium",IF(Table1[[#This Row],[Sales_Value]]&gt;100000,"Mid","Basic"))</f>
        <v>Mid</v>
      </c>
    </row>
    <row r="8758" spans="1:18" x14ac:dyDescent="0.3">
      <c r="A8758" s="1">
        <v>45548</v>
      </c>
      <c r="B8758" t="s">
        <v>8959</v>
      </c>
      <c r="C8758" t="s">
        <v>39</v>
      </c>
      <c r="D8758" t="s">
        <v>40</v>
      </c>
      <c r="E8758" t="s">
        <v>252</v>
      </c>
      <c r="F8758" t="s">
        <v>226</v>
      </c>
      <c r="G8758" t="s">
        <v>18</v>
      </c>
      <c r="H8758">
        <v>97</v>
      </c>
      <c r="I8758">
        <v>19170.27</v>
      </c>
      <c r="J8758">
        <v>0</v>
      </c>
      <c r="K8758">
        <v>1859516.19</v>
      </c>
      <c r="L8758">
        <v>14019.79</v>
      </c>
      <c r="M8758">
        <v>499596.56</v>
      </c>
      <c r="N8758" s="2">
        <f>Table1[[#This Row],[Profit]]/Table1[[#This Row],[Sales_Value]]</f>
        <v>0.26867018565727036</v>
      </c>
      <c r="O8758" s="3" t="str">
        <f>IF(Table1[[#This Row],[Profit]]&lt;0,"Yes","No")</f>
        <v>No</v>
      </c>
      <c r="P8758" t="str">
        <f>IF(Table1[[#This Row],[Discount_Pct]]&gt;0.3,"High",IF(Table1[[#This Row],[Discount_Pct]]&gt;0.15,"Medium","Low"))</f>
        <v>Low</v>
      </c>
      <c r="Q8758" t="str">
        <f>TEXT(Table1[[#This Row],[Date]],"MMM-YYYY")</f>
        <v>Sep-2024</v>
      </c>
      <c r="R8758" t="str">
        <f>IF(Table1[[#This Row],[Sales_Value]]&gt;500000,"Premium",IF(Table1[[#This Row],[Sales_Value]]&gt;100000,"Mid","Basic"))</f>
        <v>Premium</v>
      </c>
    </row>
    <row r="8759" spans="1:18" x14ac:dyDescent="0.3">
      <c r="A8759" s="1">
        <v>45305</v>
      </c>
      <c r="B8759" t="s">
        <v>8960</v>
      </c>
      <c r="C8759" t="s">
        <v>14</v>
      </c>
      <c r="D8759" t="s">
        <v>160</v>
      </c>
      <c r="E8759" t="s">
        <v>177</v>
      </c>
      <c r="F8759" t="s">
        <v>134</v>
      </c>
      <c r="G8759" t="s">
        <v>24</v>
      </c>
      <c r="H8759">
        <v>8</v>
      </c>
      <c r="I8759">
        <v>118.34</v>
      </c>
      <c r="J8759">
        <v>0.18</v>
      </c>
      <c r="K8759">
        <v>776.31</v>
      </c>
      <c r="L8759">
        <v>56.82</v>
      </c>
      <c r="M8759">
        <v>321.75</v>
      </c>
      <c r="N8759" s="2">
        <f>Table1[[#This Row],[Profit]]/Table1[[#This Row],[Sales_Value]]</f>
        <v>0.41446071801213435</v>
      </c>
      <c r="O8759" s="3" t="str">
        <f>IF(Table1[[#This Row],[Profit]]&lt;0,"Yes","No")</f>
        <v>No</v>
      </c>
      <c r="P8759" t="str">
        <f>IF(Table1[[#This Row],[Discount_Pct]]&gt;0.3,"High",IF(Table1[[#This Row],[Discount_Pct]]&gt;0.15,"Medium","Low"))</f>
        <v>Medium</v>
      </c>
      <c r="Q8759" t="str">
        <f>TEXT(Table1[[#This Row],[Date]],"MMM-YYYY")</f>
        <v>Jan-2024</v>
      </c>
      <c r="R8759" t="str">
        <f>IF(Table1[[#This Row],[Sales_Value]]&gt;500000,"Premium",IF(Table1[[#This Row],[Sales_Value]]&gt;100000,"Mid","Basic"))</f>
        <v>Basic</v>
      </c>
    </row>
    <row r="8760" spans="1:18" x14ac:dyDescent="0.3">
      <c r="A8760" s="1">
        <v>45591</v>
      </c>
      <c r="B8760" t="s">
        <v>8961</v>
      </c>
      <c r="C8760" t="s">
        <v>20</v>
      </c>
      <c r="D8760" t="s">
        <v>30</v>
      </c>
      <c r="E8760" t="s">
        <v>219</v>
      </c>
      <c r="F8760" t="s">
        <v>282</v>
      </c>
      <c r="G8760" t="s">
        <v>18</v>
      </c>
      <c r="H8760">
        <v>39</v>
      </c>
      <c r="I8760">
        <v>9620.8799999999992</v>
      </c>
      <c r="J8760">
        <v>0.24</v>
      </c>
      <c r="K8760">
        <v>285162.88</v>
      </c>
      <c r="L8760">
        <v>6319.98</v>
      </c>
      <c r="M8760">
        <v>38683.660000000003</v>
      </c>
      <c r="N8760" s="2">
        <f>Table1[[#This Row],[Profit]]/Table1[[#This Row],[Sales_Value]]</f>
        <v>0.13565461254985223</v>
      </c>
      <c r="O8760" s="3" t="str">
        <f>IF(Table1[[#This Row],[Profit]]&lt;0,"Yes","No")</f>
        <v>No</v>
      </c>
      <c r="P8760" t="str">
        <f>IF(Table1[[#This Row],[Discount_Pct]]&gt;0.3,"High",IF(Table1[[#This Row],[Discount_Pct]]&gt;0.15,"Medium","Low"))</f>
        <v>Medium</v>
      </c>
      <c r="Q8760" t="str">
        <f>TEXT(Table1[[#This Row],[Date]],"MMM-YYYY")</f>
        <v>Oct-2024</v>
      </c>
      <c r="R8760" t="str">
        <f>IF(Table1[[#This Row],[Sales_Value]]&gt;500000,"Premium",IF(Table1[[#This Row],[Sales_Value]]&gt;100000,"Mid","Basic"))</f>
        <v>Mid</v>
      </c>
    </row>
    <row r="8761" spans="1:18" x14ac:dyDescent="0.3">
      <c r="A8761" s="1">
        <v>45545</v>
      </c>
      <c r="B8761" t="s">
        <v>8962</v>
      </c>
      <c r="C8761" t="s">
        <v>20</v>
      </c>
      <c r="D8761" t="s">
        <v>21</v>
      </c>
      <c r="E8761" t="s">
        <v>524</v>
      </c>
      <c r="F8761" t="s">
        <v>152</v>
      </c>
      <c r="G8761" t="s">
        <v>24</v>
      </c>
      <c r="H8761">
        <v>87</v>
      </c>
      <c r="I8761">
        <v>22.32</v>
      </c>
      <c r="J8761">
        <v>0.06</v>
      </c>
      <c r="K8761">
        <v>1825.33</v>
      </c>
      <c r="L8761">
        <v>10.09</v>
      </c>
      <c r="M8761">
        <v>947.5</v>
      </c>
      <c r="N8761" s="2">
        <f>Table1[[#This Row],[Profit]]/Table1[[#This Row],[Sales_Value]]</f>
        <v>0.51908422038754642</v>
      </c>
      <c r="O8761" s="3" t="str">
        <f>IF(Table1[[#This Row],[Profit]]&lt;0,"Yes","No")</f>
        <v>No</v>
      </c>
      <c r="P8761" t="str">
        <f>IF(Table1[[#This Row],[Discount_Pct]]&gt;0.3,"High",IF(Table1[[#This Row],[Discount_Pct]]&gt;0.15,"Medium","Low"))</f>
        <v>Low</v>
      </c>
      <c r="Q8761" t="str">
        <f>TEXT(Table1[[#This Row],[Date]],"MMM-YYYY")</f>
        <v>Sep-2024</v>
      </c>
      <c r="R8761" t="str">
        <f>IF(Table1[[#This Row],[Sales_Value]]&gt;500000,"Premium",IF(Table1[[#This Row],[Sales_Value]]&gt;100000,"Mid","Basic"))</f>
        <v>Basic</v>
      </c>
    </row>
    <row r="8762" spans="1:18" x14ac:dyDescent="0.3">
      <c r="A8762" s="1">
        <v>45380</v>
      </c>
      <c r="B8762" t="s">
        <v>8963</v>
      </c>
      <c r="C8762" t="s">
        <v>34</v>
      </c>
      <c r="D8762" t="s">
        <v>59</v>
      </c>
      <c r="E8762" t="s">
        <v>60</v>
      </c>
      <c r="F8762" t="s">
        <v>103</v>
      </c>
      <c r="G8762" t="s">
        <v>24</v>
      </c>
      <c r="H8762">
        <v>9</v>
      </c>
      <c r="I8762">
        <v>207.8</v>
      </c>
      <c r="J8762">
        <v>0.17</v>
      </c>
      <c r="K8762">
        <v>1552.27</v>
      </c>
      <c r="L8762">
        <v>130.51</v>
      </c>
      <c r="M8762">
        <v>377.68</v>
      </c>
      <c r="N8762" s="2">
        <f>Table1[[#This Row],[Profit]]/Table1[[#This Row],[Sales_Value]]</f>
        <v>0.24330818736431162</v>
      </c>
      <c r="O8762" s="3" t="str">
        <f>IF(Table1[[#This Row],[Profit]]&lt;0,"Yes","No")</f>
        <v>No</v>
      </c>
      <c r="P8762" t="str">
        <f>IF(Table1[[#This Row],[Discount_Pct]]&gt;0.3,"High",IF(Table1[[#This Row],[Discount_Pct]]&gt;0.15,"Medium","Low"))</f>
        <v>Medium</v>
      </c>
      <c r="Q8762" t="str">
        <f>TEXT(Table1[[#This Row],[Date]],"MMM-YYYY")</f>
        <v>Mar-2024</v>
      </c>
      <c r="R8762" t="str">
        <f>IF(Table1[[#This Row],[Sales_Value]]&gt;500000,"Premium",IF(Table1[[#This Row],[Sales_Value]]&gt;100000,"Mid","Basic"))</f>
        <v>Basic</v>
      </c>
    </row>
    <row r="8763" spans="1:18" x14ac:dyDescent="0.3">
      <c r="A8763" s="1">
        <v>45602</v>
      </c>
      <c r="B8763" t="s">
        <v>8964</v>
      </c>
      <c r="C8763" t="s">
        <v>20</v>
      </c>
      <c r="D8763" t="s">
        <v>30</v>
      </c>
      <c r="E8763" t="s">
        <v>236</v>
      </c>
      <c r="F8763" t="s">
        <v>85</v>
      </c>
      <c r="G8763" t="s">
        <v>24</v>
      </c>
      <c r="H8763">
        <v>12</v>
      </c>
      <c r="I8763">
        <v>85</v>
      </c>
      <c r="J8763">
        <v>0.18</v>
      </c>
      <c r="K8763">
        <v>836.4</v>
      </c>
      <c r="L8763">
        <v>27.02</v>
      </c>
      <c r="M8763">
        <v>512.16</v>
      </c>
      <c r="N8763" s="2">
        <f>Table1[[#This Row],[Profit]]/Table1[[#This Row],[Sales_Value]]</f>
        <v>0.61233859397417501</v>
      </c>
      <c r="O8763" s="3" t="str">
        <f>IF(Table1[[#This Row],[Profit]]&lt;0,"Yes","No")</f>
        <v>No</v>
      </c>
      <c r="P8763" t="str">
        <f>IF(Table1[[#This Row],[Discount_Pct]]&gt;0.3,"High",IF(Table1[[#This Row],[Discount_Pct]]&gt;0.15,"Medium","Low"))</f>
        <v>Medium</v>
      </c>
      <c r="Q8763" t="str">
        <f>TEXT(Table1[[#This Row],[Date]],"MMM-YYYY")</f>
        <v>Nov-2024</v>
      </c>
      <c r="R8763" t="str">
        <f>IF(Table1[[#This Row],[Sales_Value]]&gt;500000,"Premium",IF(Table1[[#This Row],[Sales_Value]]&gt;100000,"Mid","Basic"))</f>
        <v>Basic</v>
      </c>
    </row>
    <row r="8764" spans="1:18" x14ac:dyDescent="0.3">
      <c r="A8764" s="1">
        <v>45391</v>
      </c>
      <c r="B8764" t="s">
        <v>8965</v>
      </c>
      <c r="C8764" t="s">
        <v>14</v>
      </c>
      <c r="D8764" t="s">
        <v>15</v>
      </c>
      <c r="E8764" t="s">
        <v>228</v>
      </c>
      <c r="F8764" t="s">
        <v>226</v>
      </c>
      <c r="G8764" t="s">
        <v>18</v>
      </c>
      <c r="H8764">
        <v>13</v>
      </c>
      <c r="I8764">
        <v>17704.919999999998</v>
      </c>
      <c r="J8764">
        <v>0.21</v>
      </c>
      <c r="K8764">
        <v>181829.53</v>
      </c>
      <c r="L8764">
        <v>13425.9</v>
      </c>
      <c r="M8764">
        <v>7292.83</v>
      </c>
      <c r="N8764" s="2">
        <f>Table1[[#This Row],[Profit]]/Table1[[#This Row],[Sales_Value]]</f>
        <v>4.0108061655331782E-2</v>
      </c>
      <c r="O8764" s="3" t="str">
        <f>IF(Table1[[#This Row],[Profit]]&lt;0,"Yes","No")</f>
        <v>No</v>
      </c>
      <c r="P8764" t="str">
        <f>IF(Table1[[#This Row],[Discount_Pct]]&gt;0.3,"High",IF(Table1[[#This Row],[Discount_Pct]]&gt;0.15,"Medium","Low"))</f>
        <v>Medium</v>
      </c>
      <c r="Q8764" t="str">
        <f>TEXT(Table1[[#This Row],[Date]],"MMM-YYYY")</f>
        <v>Apr-2024</v>
      </c>
      <c r="R8764" t="str">
        <f>IF(Table1[[#This Row],[Sales_Value]]&gt;500000,"Premium",IF(Table1[[#This Row],[Sales_Value]]&gt;100000,"Mid","Basic"))</f>
        <v>Mid</v>
      </c>
    </row>
    <row r="8765" spans="1:18" x14ac:dyDescent="0.3">
      <c r="A8765" s="1">
        <v>45311</v>
      </c>
      <c r="B8765" t="s">
        <v>8966</v>
      </c>
      <c r="C8765" t="s">
        <v>34</v>
      </c>
      <c r="D8765" t="s">
        <v>59</v>
      </c>
      <c r="E8765" t="s">
        <v>171</v>
      </c>
      <c r="F8765" t="s">
        <v>57</v>
      </c>
      <c r="G8765" t="s">
        <v>24</v>
      </c>
      <c r="H8765">
        <v>65</v>
      </c>
      <c r="I8765">
        <v>57.51</v>
      </c>
      <c r="J8765">
        <v>0.12</v>
      </c>
      <c r="K8765">
        <v>3289.57</v>
      </c>
      <c r="L8765">
        <v>32.549999999999997</v>
      </c>
      <c r="M8765">
        <v>1173.82</v>
      </c>
      <c r="N8765" s="2">
        <f>Table1[[#This Row],[Profit]]/Table1[[#This Row],[Sales_Value]]</f>
        <v>0.35683083199323923</v>
      </c>
      <c r="O8765" s="3" t="str">
        <f>IF(Table1[[#This Row],[Profit]]&lt;0,"Yes","No")</f>
        <v>No</v>
      </c>
      <c r="P8765" t="str">
        <f>IF(Table1[[#This Row],[Discount_Pct]]&gt;0.3,"High",IF(Table1[[#This Row],[Discount_Pct]]&gt;0.15,"Medium","Low"))</f>
        <v>Low</v>
      </c>
      <c r="Q8765" t="str">
        <f>TEXT(Table1[[#This Row],[Date]],"MMM-YYYY")</f>
        <v>Jan-2024</v>
      </c>
      <c r="R8765" t="str">
        <f>IF(Table1[[#This Row],[Sales_Value]]&gt;500000,"Premium",IF(Table1[[#This Row],[Sales_Value]]&gt;100000,"Mid","Basic"))</f>
        <v>Basic</v>
      </c>
    </row>
    <row r="8766" spans="1:18" x14ac:dyDescent="0.3">
      <c r="A8766" s="1">
        <v>45305</v>
      </c>
      <c r="B8766" t="s">
        <v>8967</v>
      </c>
      <c r="C8766" t="s">
        <v>39</v>
      </c>
      <c r="D8766" t="s">
        <v>108</v>
      </c>
      <c r="E8766" t="s">
        <v>460</v>
      </c>
      <c r="F8766" t="s">
        <v>103</v>
      </c>
      <c r="G8766" t="s">
        <v>24</v>
      </c>
      <c r="H8766">
        <v>36</v>
      </c>
      <c r="I8766">
        <v>197.14</v>
      </c>
      <c r="J8766">
        <v>0.14000000000000001</v>
      </c>
      <c r="K8766">
        <v>6103.45</v>
      </c>
      <c r="L8766">
        <v>153.80000000000001</v>
      </c>
      <c r="M8766">
        <v>566.65</v>
      </c>
      <c r="N8766" s="2">
        <f>Table1[[#This Row],[Profit]]/Table1[[#This Row],[Sales_Value]]</f>
        <v>9.28409342257248E-2</v>
      </c>
      <c r="O8766" s="3" t="str">
        <f>IF(Table1[[#This Row],[Profit]]&lt;0,"Yes","No")</f>
        <v>No</v>
      </c>
      <c r="P8766" t="str">
        <f>IF(Table1[[#This Row],[Discount_Pct]]&gt;0.3,"High",IF(Table1[[#This Row],[Discount_Pct]]&gt;0.15,"Medium","Low"))</f>
        <v>Low</v>
      </c>
      <c r="Q8766" t="str">
        <f>TEXT(Table1[[#This Row],[Date]],"MMM-YYYY")</f>
        <v>Jan-2024</v>
      </c>
      <c r="R8766" t="str">
        <f>IF(Table1[[#This Row],[Sales_Value]]&gt;500000,"Premium",IF(Table1[[#This Row],[Sales_Value]]&gt;100000,"Mid","Basic"))</f>
        <v>Basic</v>
      </c>
    </row>
    <row r="8767" spans="1:18" x14ac:dyDescent="0.3">
      <c r="A8767" s="1">
        <v>45583</v>
      </c>
      <c r="B8767" t="s">
        <v>8968</v>
      </c>
      <c r="C8767" t="s">
        <v>34</v>
      </c>
      <c r="D8767" t="s">
        <v>80</v>
      </c>
      <c r="E8767" t="s">
        <v>151</v>
      </c>
      <c r="F8767" t="s">
        <v>132</v>
      </c>
      <c r="G8767" t="s">
        <v>24</v>
      </c>
      <c r="H8767">
        <v>3</v>
      </c>
      <c r="I8767">
        <v>54.56</v>
      </c>
      <c r="J8767">
        <v>0.3</v>
      </c>
      <c r="K8767">
        <v>114.58</v>
      </c>
      <c r="L8767">
        <v>18.27</v>
      </c>
      <c r="M8767">
        <v>59.77</v>
      </c>
      <c r="N8767" s="2">
        <f>Table1[[#This Row],[Profit]]/Table1[[#This Row],[Sales_Value]]</f>
        <v>0.52164426601501135</v>
      </c>
      <c r="O8767" s="3" t="str">
        <f>IF(Table1[[#This Row],[Profit]]&lt;0,"Yes","No")</f>
        <v>No</v>
      </c>
      <c r="P8767" t="str">
        <f>IF(Table1[[#This Row],[Discount_Pct]]&gt;0.3,"High",IF(Table1[[#This Row],[Discount_Pct]]&gt;0.15,"Medium","Low"))</f>
        <v>Medium</v>
      </c>
      <c r="Q8767" t="str">
        <f>TEXT(Table1[[#This Row],[Date]],"MMM-YYYY")</f>
        <v>Oct-2024</v>
      </c>
      <c r="R8767" t="str">
        <f>IF(Table1[[#This Row],[Sales_Value]]&gt;500000,"Premium",IF(Table1[[#This Row],[Sales_Value]]&gt;100000,"Mid","Basic"))</f>
        <v>Basic</v>
      </c>
    </row>
    <row r="8768" spans="1:18" x14ac:dyDescent="0.3">
      <c r="A8768" s="1">
        <v>45648</v>
      </c>
      <c r="B8768" t="s">
        <v>8969</v>
      </c>
      <c r="C8768" t="s">
        <v>39</v>
      </c>
      <c r="D8768" t="s">
        <v>93</v>
      </c>
      <c r="E8768" t="s">
        <v>60</v>
      </c>
      <c r="F8768" t="s">
        <v>17</v>
      </c>
      <c r="G8768" t="s">
        <v>18</v>
      </c>
      <c r="H8768">
        <v>51</v>
      </c>
      <c r="I8768">
        <v>25650.400000000001</v>
      </c>
      <c r="J8768">
        <v>0.18</v>
      </c>
      <c r="K8768">
        <v>1072699.73</v>
      </c>
      <c r="L8768">
        <v>21754.78</v>
      </c>
      <c r="M8768">
        <v>-36794.050000000003</v>
      </c>
      <c r="N8768" s="2">
        <f>Table1[[#This Row],[Profit]]/Table1[[#This Row],[Sales_Value]]</f>
        <v>-3.4300418813380334E-2</v>
      </c>
      <c r="O8768" s="3" t="str">
        <f>IF(Table1[[#This Row],[Profit]]&lt;0,"Yes","No")</f>
        <v>Yes</v>
      </c>
      <c r="P8768" t="str">
        <f>IF(Table1[[#This Row],[Discount_Pct]]&gt;0.3,"High",IF(Table1[[#This Row],[Discount_Pct]]&gt;0.15,"Medium","Low"))</f>
        <v>Medium</v>
      </c>
      <c r="Q8768" t="str">
        <f>TEXT(Table1[[#This Row],[Date]],"MMM-YYYY")</f>
        <v>Dec-2024</v>
      </c>
      <c r="R8768" t="str">
        <f>IF(Table1[[#This Row],[Sales_Value]]&gt;500000,"Premium",IF(Table1[[#This Row],[Sales_Value]]&gt;100000,"Mid","Basic"))</f>
        <v>Premium</v>
      </c>
    </row>
    <row r="8769" spans="1:18" x14ac:dyDescent="0.3">
      <c r="A8769" s="1">
        <v>45556</v>
      </c>
      <c r="B8769" t="s">
        <v>8970</v>
      </c>
      <c r="C8769" t="s">
        <v>39</v>
      </c>
      <c r="D8769" t="s">
        <v>66</v>
      </c>
      <c r="E8769" t="s">
        <v>214</v>
      </c>
      <c r="F8769" t="s">
        <v>422</v>
      </c>
      <c r="G8769" t="s">
        <v>24</v>
      </c>
      <c r="H8769">
        <v>26</v>
      </c>
      <c r="I8769">
        <v>425.76</v>
      </c>
      <c r="J8769">
        <v>0.01</v>
      </c>
      <c r="K8769">
        <v>10959.06</v>
      </c>
      <c r="L8769">
        <v>251.69</v>
      </c>
      <c r="M8769">
        <v>4415.12</v>
      </c>
      <c r="N8769" s="2">
        <f>Table1[[#This Row],[Profit]]/Table1[[#This Row],[Sales_Value]]</f>
        <v>0.40287396911778933</v>
      </c>
      <c r="O8769" s="3" t="str">
        <f>IF(Table1[[#This Row],[Profit]]&lt;0,"Yes","No")</f>
        <v>No</v>
      </c>
      <c r="P8769" t="str">
        <f>IF(Table1[[#This Row],[Discount_Pct]]&gt;0.3,"High",IF(Table1[[#This Row],[Discount_Pct]]&gt;0.15,"Medium","Low"))</f>
        <v>Low</v>
      </c>
      <c r="Q8769" t="str">
        <f>TEXT(Table1[[#This Row],[Date]],"MMM-YYYY")</f>
        <v>Sep-2024</v>
      </c>
      <c r="R8769" t="str">
        <f>IF(Table1[[#This Row],[Sales_Value]]&gt;500000,"Premium",IF(Table1[[#This Row],[Sales_Value]]&gt;100000,"Mid","Basic"))</f>
        <v>Basic</v>
      </c>
    </row>
    <row r="8770" spans="1:18" x14ac:dyDescent="0.3">
      <c r="A8770" s="1">
        <v>45490</v>
      </c>
      <c r="B8770" t="s">
        <v>8971</v>
      </c>
      <c r="C8770" t="s">
        <v>34</v>
      </c>
      <c r="D8770" t="s">
        <v>105</v>
      </c>
      <c r="E8770" t="s">
        <v>303</v>
      </c>
      <c r="F8770" t="s">
        <v>255</v>
      </c>
      <c r="G8770" t="s">
        <v>53</v>
      </c>
      <c r="H8770">
        <v>68</v>
      </c>
      <c r="I8770">
        <v>2231.58</v>
      </c>
      <c r="J8770">
        <v>0.27</v>
      </c>
      <c r="K8770">
        <v>110775.63</v>
      </c>
      <c r="L8770">
        <v>1616.02</v>
      </c>
      <c r="M8770">
        <v>886.27</v>
      </c>
      <c r="N8770" s="2">
        <f>Table1[[#This Row],[Profit]]/Table1[[#This Row],[Sales_Value]]</f>
        <v>8.0005864105670167E-3</v>
      </c>
      <c r="O8770" s="3" t="str">
        <f>IF(Table1[[#This Row],[Profit]]&lt;0,"Yes","No")</f>
        <v>No</v>
      </c>
      <c r="P8770" t="str">
        <f>IF(Table1[[#This Row],[Discount_Pct]]&gt;0.3,"High",IF(Table1[[#This Row],[Discount_Pct]]&gt;0.15,"Medium","Low"))</f>
        <v>Medium</v>
      </c>
      <c r="Q8770" t="str">
        <f>TEXT(Table1[[#This Row],[Date]],"MMM-YYYY")</f>
        <v>Jul-2024</v>
      </c>
      <c r="R8770" t="str">
        <f>IF(Table1[[#This Row],[Sales_Value]]&gt;500000,"Premium",IF(Table1[[#This Row],[Sales_Value]]&gt;100000,"Mid","Basic"))</f>
        <v>Mid</v>
      </c>
    </row>
    <row r="8771" spans="1:18" x14ac:dyDescent="0.3">
      <c r="A8771" s="1">
        <v>45595</v>
      </c>
      <c r="B8771" t="s">
        <v>8972</v>
      </c>
      <c r="C8771" t="s">
        <v>39</v>
      </c>
      <c r="D8771" t="s">
        <v>40</v>
      </c>
      <c r="E8771" t="s">
        <v>228</v>
      </c>
      <c r="F8771" t="s">
        <v>154</v>
      </c>
      <c r="G8771" t="s">
        <v>77</v>
      </c>
      <c r="H8771">
        <v>91</v>
      </c>
      <c r="I8771">
        <v>1155.42</v>
      </c>
      <c r="J8771">
        <v>0.25</v>
      </c>
      <c r="K8771">
        <v>78857.42</v>
      </c>
      <c r="L8771">
        <v>542.35</v>
      </c>
      <c r="M8771">
        <v>-29503.57</v>
      </c>
      <c r="N8771" s="2">
        <f>Table1[[#This Row],[Profit]]/Table1[[#This Row],[Sales_Value]]</f>
        <v>-0.37413815973182996</v>
      </c>
      <c r="O8771" s="3" t="str">
        <f>IF(Table1[[#This Row],[Profit]]&lt;0,"Yes","No")</f>
        <v>Yes</v>
      </c>
      <c r="P8771" t="str">
        <f>IF(Table1[[#This Row],[Discount_Pct]]&gt;0.3,"High",IF(Table1[[#This Row],[Discount_Pct]]&gt;0.15,"Medium","Low"))</f>
        <v>Medium</v>
      </c>
      <c r="Q8771" t="str">
        <f>TEXT(Table1[[#This Row],[Date]],"MMM-YYYY")</f>
        <v>Oct-2024</v>
      </c>
      <c r="R8771" t="str">
        <f>IF(Table1[[#This Row],[Sales_Value]]&gt;500000,"Premium",IF(Table1[[#This Row],[Sales_Value]]&gt;100000,"Mid","Basic"))</f>
        <v>Basic</v>
      </c>
    </row>
    <row r="8772" spans="1:18" x14ac:dyDescent="0.3">
      <c r="A8772" s="1">
        <v>45333</v>
      </c>
      <c r="B8772" t="s">
        <v>8973</v>
      </c>
      <c r="C8772" t="s">
        <v>14</v>
      </c>
      <c r="D8772" t="s">
        <v>160</v>
      </c>
      <c r="E8772" t="s">
        <v>379</v>
      </c>
      <c r="F8772" t="s">
        <v>17</v>
      </c>
      <c r="G8772" t="s">
        <v>18</v>
      </c>
      <c r="H8772">
        <v>52</v>
      </c>
      <c r="I8772">
        <v>29944.69</v>
      </c>
      <c r="J8772">
        <v>0.13</v>
      </c>
      <c r="K8772">
        <v>1354697.78</v>
      </c>
      <c r="L8772">
        <v>22755.43</v>
      </c>
      <c r="M8772">
        <v>171415.42</v>
      </c>
      <c r="N8772" s="2">
        <f>Table1[[#This Row],[Profit]]/Table1[[#This Row],[Sales_Value]]</f>
        <v>0.12653406725151642</v>
      </c>
      <c r="O8772" s="3" t="str">
        <f>IF(Table1[[#This Row],[Profit]]&lt;0,"Yes","No")</f>
        <v>No</v>
      </c>
      <c r="P8772" t="str">
        <f>IF(Table1[[#This Row],[Discount_Pct]]&gt;0.3,"High",IF(Table1[[#This Row],[Discount_Pct]]&gt;0.15,"Medium","Low"))</f>
        <v>Low</v>
      </c>
      <c r="Q8772" t="str">
        <f>TEXT(Table1[[#This Row],[Date]],"MMM-YYYY")</f>
        <v>Feb-2024</v>
      </c>
      <c r="R8772" t="str">
        <f>IF(Table1[[#This Row],[Sales_Value]]&gt;500000,"Premium",IF(Table1[[#This Row],[Sales_Value]]&gt;100000,"Mid","Basic"))</f>
        <v>Premium</v>
      </c>
    </row>
    <row r="8773" spans="1:18" x14ac:dyDescent="0.3">
      <c r="A8773" s="1">
        <v>45539</v>
      </c>
      <c r="B8773" t="s">
        <v>8974</v>
      </c>
      <c r="C8773" t="s">
        <v>20</v>
      </c>
      <c r="D8773" t="s">
        <v>899</v>
      </c>
      <c r="E8773" t="s">
        <v>557</v>
      </c>
      <c r="F8773" t="s">
        <v>152</v>
      </c>
      <c r="G8773" t="s">
        <v>24</v>
      </c>
      <c r="H8773">
        <v>25</v>
      </c>
      <c r="I8773">
        <v>26.07</v>
      </c>
      <c r="J8773">
        <v>0.08</v>
      </c>
      <c r="K8773">
        <v>599.61</v>
      </c>
      <c r="L8773">
        <v>10.93</v>
      </c>
      <c r="M8773">
        <v>326.36</v>
      </c>
      <c r="N8773" s="2">
        <f>Table1[[#This Row],[Profit]]/Table1[[#This Row],[Sales_Value]]</f>
        <v>0.54428711996130819</v>
      </c>
      <c r="O8773" s="3" t="str">
        <f>IF(Table1[[#This Row],[Profit]]&lt;0,"Yes","No")</f>
        <v>No</v>
      </c>
      <c r="P8773" t="str">
        <f>IF(Table1[[#This Row],[Discount_Pct]]&gt;0.3,"High",IF(Table1[[#This Row],[Discount_Pct]]&gt;0.15,"Medium","Low"))</f>
        <v>Low</v>
      </c>
      <c r="Q8773" t="str">
        <f>TEXT(Table1[[#This Row],[Date]],"MMM-YYYY")</f>
        <v>Sep-2024</v>
      </c>
      <c r="R8773" t="str">
        <f>IF(Table1[[#This Row],[Sales_Value]]&gt;500000,"Premium",IF(Table1[[#This Row],[Sales_Value]]&gt;100000,"Mid","Basic"))</f>
        <v>Basic</v>
      </c>
    </row>
    <row r="8774" spans="1:18" x14ac:dyDescent="0.3">
      <c r="A8774" s="1">
        <v>45293</v>
      </c>
      <c r="B8774" t="s">
        <v>8975</v>
      </c>
      <c r="C8774" t="s">
        <v>39</v>
      </c>
      <c r="D8774" t="s">
        <v>66</v>
      </c>
      <c r="E8774" t="s">
        <v>275</v>
      </c>
      <c r="F8774" t="s">
        <v>42</v>
      </c>
      <c r="G8774" t="s">
        <v>18</v>
      </c>
      <c r="H8774">
        <v>1</v>
      </c>
      <c r="I8774">
        <v>60735.61</v>
      </c>
      <c r="J8774">
        <v>0.15</v>
      </c>
      <c r="K8774">
        <v>51625.27</v>
      </c>
      <c r="L8774">
        <v>43736.41</v>
      </c>
      <c r="M8774">
        <v>7888.86</v>
      </c>
      <c r="N8774" s="2">
        <f>Table1[[#This Row],[Profit]]/Table1[[#This Row],[Sales_Value]]</f>
        <v>0.15281004825737474</v>
      </c>
      <c r="O8774" s="3" t="str">
        <f>IF(Table1[[#This Row],[Profit]]&lt;0,"Yes","No")</f>
        <v>No</v>
      </c>
      <c r="P8774" t="str">
        <f>IF(Table1[[#This Row],[Discount_Pct]]&gt;0.3,"High",IF(Table1[[#This Row],[Discount_Pct]]&gt;0.15,"Medium","Low"))</f>
        <v>Low</v>
      </c>
      <c r="Q8774" t="str">
        <f>TEXT(Table1[[#This Row],[Date]],"MMM-YYYY")</f>
        <v>Jan-2024</v>
      </c>
      <c r="R8774" t="str">
        <f>IF(Table1[[#This Row],[Sales_Value]]&gt;500000,"Premium",IF(Table1[[#This Row],[Sales_Value]]&gt;100000,"Mid","Basic"))</f>
        <v>Basic</v>
      </c>
    </row>
    <row r="8775" spans="1:18" x14ac:dyDescent="0.3">
      <c r="A8775" s="1">
        <v>45563</v>
      </c>
      <c r="B8775" t="s">
        <v>8976</v>
      </c>
      <c r="C8775" t="s">
        <v>20</v>
      </c>
      <c r="D8775" t="s">
        <v>72</v>
      </c>
      <c r="E8775" t="s">
        <v>149</v>
      </c>
      <c r="F8775" t="s">
        <v>152</v>
      </c>
      <c r="G8775" t="s">
        <v>24</v>
      </c>
      <c r="H8775">
        <v>42</v>
      </c>
      <c r="I8775">
        <v>27.51</v>
      </c>
      <c r="J8775">
        <v>0</v>
      </c>
      <c r="K8775">
        <v>1155.42</v>
      </c>
      <c r="L8775">
        <v>9.26</v>
      </c>
      <c r="M8775">
        <v>766.5</v>
      </c>
      <c r="N8775" s="2">
        <f>Table1[[#This Row],[Profit]]/Table1[[#This Row],[Sales_Value]]</f>
        <v>0.66339512904398401</v>
      </c>
      <c r="O8775" s="3" t="str">
        <f>IF(Table1[[#This Row],[Profit]]&lt;0,"Yes","No")</f>
        <v>No</v>
      </c>
      <c r="P8775" t="str">
        <f>IF(Table1[[#This Row],[Discount_Pct]]&gt;0.3,"High",IF(Table1[[#This Row],[Discount_Pct]]&gt;0.15,"Medium","Low"))</f>
        <v>Low</v>
      </c>
      <c r="Q8775" t="str">
        <f>TEXT(Table1[[#This Row],[Date]],"MMM-YYYY")</f>
        <v>Sep-2024</v>
      </c>
      <c r="R8775" t="str">
        <f>IF(Table1[[#This Row],[Sales_Value]]&gt;500000,"Premium",IF(Table1[[#This Row],[Sales_Value]]&gt;100000,"Mid","Basic"))</f>
        <v>Basic</v>
      </c>
    </row>
    <row r="8776" spans="1:18" x14ac:dyDescent="0.3">
      <c r="A8776" s="1">
        <v>45463</v>
      </c>
      <c r="B8776" t="s">
        <v>8977</v>
      </c>
      <c r="C8776" t="s">
        <v>14</v>
      </c>
      <c r="D8776" t="s">
        <v>144</v>
      </c>
      <c r="E8776" t="s">
        <v>41</v>
      </c>
      <c r="F8776" t="s">
        <v>32</v>
      </c>
      <c r="G8776" t="s">
        <v>18</v>
      </c>
      <c r="H8776">
        <v>79</v>
      </c>
      <c r="I8776">
        <v>11458.29</v>
      </c>
      <c r="J8776">
        <v>0.2</v>
      </c>
      <c r="K8776">
        <v>724163.93</v>
      </c>
      <c r="L8776">
        <v>8228.44</v>
      </c>
      <c r="M8776">
        <v>74117.17</v>
      </c>
      <c r="N8776" s="2">
        <f>Table1[[#This Row],[Profit]]/Table1[[#This Row],[Sales_Value]]</f>
        <v>0.10234860772477303</v>
      </c>
      <c r="O8776" s="3" t="str">
        <f>IF(Table1[[#This Row],[Profit]]&lt;0,"Yes","No")</f>
        <v>No</v>
      </c>
      <c r="P8776" t="str">
        <f>IF(Table1[[#This Row],[Discount_Pct]]&gt;0.3,"High",IF(Table1[[#This Row],[Discount_Pct]]&gt;0.15,"Medium","Low"))</f>
        <v>Medium</v>
      </c>
      <c r="Q8776" t="str">
        <f>TEXT(Table1[[#This Row],[Date]],"MMM-YYYY")</f>
        <v>Jun-2024</v>
      </c>
      <c r="R8776" t="str">
        <f>IF(Table1[[#This Row],[Sales_Value]]&gt;500000,"Premium",IF(Table1[[#This Row],[Sales_Value]]&gt;100000,"Mid","Basic"))</f>
        <v>Premium</v>
      </c>
    </row>
    <row r="8777" spans="1:18" x14ac:dyDescent="0.3">
      <c r="A8777" s="1">
        <v>45469</v>
      </c>
      <c r="B8777" t="s">
        <v>8978</v>
      </c>
      <c r="C8777" t="s">
        <v>39</v>
      </c>
      <c r="D8777" t="s">
        <v>40</v>
      </c>
      <c r="E8777" t="s">
        <v>236</v>
      </c>
      <c r="F8777" t="s">
        <v>37</v>
      </c>
      <c r="G8777" t="s">
        <v>18</v>
      </c>
      <c r="H8777">
        <v>55</v>
      </c>
      <c r="I8777">
        <v>44572.46</v>
      </c>
      <c r="J8777">
        <v>0</v>
      </c>
      <c r="K8777">
        <v>2451485.2999999998</v>
      </c>
      <c r="L8777">
        <v>34064.160000000003</v>
      </c>
      <c r="M8777">
        <v>577956.5</v>
      </c>
      <c r="N8777" s="2">
        <f>Table1[[#This Row],[Profit]]/Table1[[#This Row],[Sales_Value]]</f>
        <v>0.23575768535099928</v>
      </c>
      <c r="O8777" s="3" t="str">
        <f>IF(Table1[[#This Row],[Profit]]&lt;0,"Yes","No")</f>
        <v>No</v>
      </c>
      <c r="P8777" t="str">
        <f>IF(Table1[[#This Row],[Discount_Pct]]&gt;0.3,"High",IF(Table1[[#This Row],[Discount_Pct]]&gt;0.15,"Medium","Low"))</f>
        <v>Low</v>
      </c>
      <c r="Q8777" t="str">
        <f>TEXT(Table1[[#This Row],[Date]],"MMM-YYYY")</f>
        <v>Jun-2024</v>
      </c>
      <c r="R8777" t="str">
        <f>IF(Table1[[#This Row],[Sales_Value]]&gt;500000,"Premium",IF(Table1[[#This Row],[Sales_Value]]&gt;100000,"Mid","Basic"))</f>
        <v>Premium</v>
      </c>
    </row>
    <row r="8778" spans="1:18" x14ac:dyDescent="0.3">
      <c r="A8778" s="1">
        <v>45544</v>
      </c>
      <c r="B8778" t="s">
        <v>8979</v>
      </c>
      <c r="C8778" t="s">
        <v>20</v>
      </c>
      <c r="D8778" t="s">
        <v>30</v>
      </c>
      <c r="E8778" t="s">
        <v>48</v>
      </c>
      <c r="F8778" t="s">
        <v>140</v>
      </c>
      <c r="G8778" t="s">
        <v>53</v>
      </c>
      <c r="H8778">
        <v>97</v>
      </c>
      <c r="I8778">
        <v>1966.86</v>
      </c>
      <c r="J8778">
        <v>0.3</v>
      </c>
      <c r="K8778">
        <v>133549.79</v>
      </c>
      <c r="L8778">
        <v>1306.68</v>
      </c>
      <c r="M8778">
        <v>6801.83</v>
      </c>
      <c r="N8778" s="2">
        <f>Table1[[#This Row],[Profit]]/Table1[[#This Row],[Sales_Value]]</f>
        <v>5.0931042272698443E-2</v>
      </c>
      <c r="O8778" s="3" t="str">
        <f>IF(Table1[[#This Row],[Profit]]&lt;0,"Yes","No")</f>
        <v>No</v>
      </c>
      <c r="P8778" t="str">
        <f>IF(Table1[[#This Row],[Discount_Pct]]&gt;0.3,"High",IF(Table1[[#This Row],[Discount_Pct]]&gt;0.15,"Medium","Low"))</f>
        <v>Medium</v>
      </c>
      <c r="Q8778" t="str">
        <f>TEXT(Table1[[#This Row],[Date]],"MMM-YYYY")</f>
        <v>Sep-2024</v>
      </c>
      <c r="R8778" t="str">
        <f>IF(Table1[[#This Row],[Sales_Value]]&gt;500000,"Premium",IF(Table1[[#This Row],[Sales_Value]]&gt;100000,"Mid","Basic"))</f>
        <v>Mid</v>
      </c>
    </row>
    <row r="8779" spans="1:18" x14ac:dyDescent="0.3">
      <c r="A8779" s="1">
        <v>45621</v>
      </c>
      <c r="B8779" t="s">
        <v>8980</v>
      </c>
      <c r="C8779" t="s">
        <v>14</v>
      </c>
      <c r="D8779" t="s">
        <v>55</v>
      </c>
      <c r="E8779" t="s">
        <v>205</v>
      </c>
      <c r="F8779" t="s">
        <v>76</v>
      </c>
      <c r="G8779" t="s">
        <v>77</v>
      </c>
      <c r="H8779">
        <v>39</v>
      </c>
      <c r="I8779">
        <v>1850.91</v>
      </c>
      <c r="J8779">
        <v>0.18</v>
      </c>
      <c r="K8779">
        <v>59192.1</v>
      </c>
      <c r="L8779">
        <v>1045.6300000000001</v>
      </c>
      <c r="M8779">
        <v>18412.53</v>
      </c>
      <c r="N8779" s="2">
        <f>Table1[[#This Row],[Profit]]/Table1[[#This Row],[Sales_Value]]</f>
        <v>0.31106397644280231</v>
      </c>
      <c r="O8779" s="3" t="str">
        <f>IF(Table1[[#This Row],[Profit]]&lt;0,"Yes","No")</f>
        <v>No</v>
      </c>
      <c r="P8779" t="str">
        <f>IF(Table1[[#This Row],[Discount_Pct]]&gt;0.3,"High",IF(Table1[[#This Row],[Discount_Pct]]&gt;0.15,"Medium","Low"))</f>
        <v>Medium</v>
      </c>
      <c r="Q8779" t="str">
        <f>TEXT(Table1[[#This Row],[Date]],"MMM-YYYY")</f>
        <v>Nov-2024</v>
      </c>
      <c r="R8779" t="str">
        <f>IF(Table1[[#This Row],[Sales_Value]]&gt;500000,"Premium",IF(Table1[[#This Row],[Sales_Value]]&gt;100000,"Mid","Basic"))</f>
        <v>Basic</v>
      </c>
    </row>
    <row r="8780" spans="1:18" x14ac:dyDescent="0.3">
      <c r="A8780" s="1">
        <v>45526</v>
      </c>
      <c r="B8780" t="s">
        <v>8981</v>
      </c>
      <c r="C8780" t="s">
        <v>34</v>
      </c>
      <c r="D8780" t="s">
        <v>59</v>
      </c>
      <c r="E8780" t="s">
        <v>81</v>
      </c>
      <c r="F8780" t="s">
        <v>152</v>
      </c>
      <c r="G8780" t="s">
        <v>24</v>
      </c>
      <c r="H8780">
        <v>75</v>
      </c>
      <c r="I8780">
        <v>27.25</v>
      </c>
      <c r="J8780">
        <v>0.21</v>
      </c>
      <c r="K8780">
        <v>1614.56</v>
      </c>
      <c r="L8780">
        <v>9.61</v>
      </c>
      <c r="M8780">
        <v>893.81</v>
      </c>
      <c r="N8780" s="2">
        <f>Table1[[#This Row],[Profit]]/Table1[[#This Row],[Sales_Value]]</f>
        <v>0.55359354870676836</v>
      </c>
      <c r="O8780" s="3" t="str">
        <f>IF(Table1[[#This Row],[Profit]]&lt;0,"Yes","No")</f>
        <v>No</v>
      </c>
      <c r="P8780" t="str">
        <f>IF(Table1[[#This Row],[Discount_Pct]]&gt;0.3,"High",IF(Table1[[#This Row],[Discount_Pct]]&gt;0.15,"Medium","Low"))</f>
        <v>Medium</v>
      </c>
      <c r="Q8780" t="str">
        <f>TEXT(Table1[[#This Row],[Date]],"MMM-YYYY")</f>
        <v>Aug-2024</v>
      </c>
      <c r="R8780" t="str">
        <f>IF(Table1[[#This Row],[Sales_Value]]&gt;500000,"Premium",IF(Table1[[#This Row],[Sales_Value]]&gt;100000,"Mid","Basic"))</f>
        <v>Basic</v>
      </c>
    </row>
    <row r="8781" spans="1:18" x14ac:dyDescent="0.3">
      <c r="A8781" s="1">
        <v>45400</v>
      </c>
      <c r="B8781" t="s">
        <v>8982</v>
      </c>
      <c r="C8781" t="s">
        <v>39</v>
      </c>
      <c r="D8781" t="s">
        <v>66</v>
      </c>
      <c r="E8781" t="s">
        <v>460</v>
      </c>
      <c r="F8781" t="s">
        <v>132</v>
      </c>
      <c r="G8781" t="s">
        <v>24</v>
      </c>
      <c r="H8781">
        <v>62</v>
      </c>
      <c r="I8781">
        <v>45.43</v>
      </c>
      <c r="J8781">
        <v>0.01</v>
      </c>
      <c r="K8781">
        <v>2788.49</v>
      </c>
      <c r="L8781">
        <v>21.63</v>
      </c>
      <c r="M8781">
        <v>-1447.43</v>
      </c>
      <c r="N8781" s="2">
        <f>Table1[[#This Row],[Profit]]/Table1[[#This Row],[Sales_Value]]</f>
        <v>-0.51907304670269583</v>
      </c>
      <c r="O8781" s="3" t="str">
        <f>IF(Table1[[#This Row],[Profit]]&lt;0,"Yes","No")</f>
        <v>Yes</v>
      </c>
      <c r="P8781" t="str">
        <f>IF(Table1[[#This Row],[Discount_Pct]]&gt;0.3,"High",IF(Table1[[#This Row],[Discount_Pct]]&gt;0.15,"Medium","Low"))</f>
        <v>Low</v>
      </c>
      <c r="Q8781" t="str">
        <f>TEXT(Table1[[#This Row],[Date]],"MMM-YYYY")</f>
        <v>Apr-2024</v>
      </c>
      <c r="R8781" t="str">
        <f>IF(Table1[[#This Row],[Sales_Value]]&gt;500000,"Premium",IF(Table1[[#This Row],[Sales_Value]]&gt;100000,"Mid","Basic"))</f>
        <v>Basic</v>
      </c>
    </row>
    <row r="8782" spans="1:18" x14ac:dyDescent="0.3">
      <c r="A8782" s="1">
        <v>45624</v>
      </c>
      <c r="B8782" t="s">
        <v>8983</v>
      </c>
      <c r="C8782" t="s">
        <v>39</v>
      </c>
      <c r="D8782" t="s">
        <v>192</v>
      </c>
      <c r="E8782" t="s">
        <v>303</v>
      </c>
      <c r="F8782" t="s">
        <v>98</v>
      </c>
      <c r="G8782" t="s">
        <v>18</v>
      </c>
      <c r="H8782">
        <v>18</v>
      </c>
      <c r="I8782">
        <v>6516.11</v>
      </c>
      <c r="J8782">
        <v>0.21</v>
      </c>
      <c r="K8782">
        <v>92659.08</v>
      </c>
      <c r="L8782">
        <v>4790.3599999999997</v>
      </c>
      <c r="M8782">
        <v>6432.6</v>
      </c>
      <c r="N8782" s="2">
        <f>Table1[[#This Row],[Profit]]/Table1[[#This Row],[Sales_Value]]</f>
        <v>6.9422230395553244E-2</v>
      </c>
      <c r="O8782" s="3" t="str">
        <f>IF(Table1[[#This Row],[Profit]]&lt;0,"Yes","No")</f>
        <v>No</v>
      </c>
      <c r="P8782" t="str">
        <f>IF(Table1[[#This Row],[Discount_Pct]]&gt;0.3,"High",IF(Table1[[#This Row],[Discount_Pct]]&gt;0.15,"Medium","Low"))</f>
        <v>Medium</v>
      </c>
      <c r="Q8782" t="str">
        <f>TEXT(Table1[[#This Row],[Date]],"MMM-YYYY")</f>
        <v>Nov-2024</v>
      </c>
      <c r="R8782" t="str">
        <f>IF(Table1[[#This Row],[Sales_Value]]&gt;500000,"Premium",IF(Table1[[#This Row],[Sales_Value]]&gt;100000,"Mid","Basic"))</f>
        <v>Basic</v>
      </c>
    </row>
    <row r="8783" spans="1:18" x14ac:dyDescent="0.3">
      <c r="A8783" s="1">
        <v>45559</v>
      </c>
      <c r="B8783" t="s">
        <v>8984</v>
      </c>
      <c r="C8783" t="s">
        <v>20</v>
      </c>
      <c r="D8783" t="s">
        <v>30</v>
      </c>
      <c r="E8783" t="s">
        <v>193</v>
      </c>
      <c r="F8783" t="s">
        <v>165</v>
      </c>
      <c r="G8783" t="s">
        <v>24</v>
      </c>
      <c r="H8783">
        <v>49</v>
      </c>
      <c r="I8783">
        <v>154.46</v>
      </c>
      <c r="J8783">
        <v>0.17</v>
      </c>
      <c r="K8783">
        <v>6281.89</v>
      </c>
      <c r="L8783">
        <v>126.76</v>
      </c>
      <c r="M8783">
        <v>70.650000000000006</v>
      </c>
      <c r="N8783" s="2">
        <f>Table1[[#This Row],[Profit]]/Table1[[#This Row],[Sales_Value]]</f>
        <v>1.1246615270245102E-2</v>
      </c>
      <c r="O8783" s="3" t="str">
        <f>IF(Table1[[#This Row],[Profit]]&lt;0,"Yes","No")</f>
        <v>No</v>
      </c>
      <c r="P8783" t="str">
        <f>IF(Table1[[#This Row],[Discount_Pct]]&gt;0.3,"High",IF(Table1[[#This Row],[Discount_Pct]]&gt;0.15,"Medium","Low"))</f>
        <v>Medium</v>
      </c>
      <c r="Q8783" t="str">
        <f>TEXT(Table1[[#This Row],[Date]],"MMM-YYYY")</f>
        <v>Sep-2024</v>
      </c>
      <c r="R8783" t="str">
        <f>IF(Table1[[#This Row],[Sales_Value]]&gt;500000,"Premium",IF(Table1[[#This Row],[Sales_Value]]&gt;100000,"Mid","Basic"))</f>
        <v>Basic</v>
      </c>
    </row>
    <row r="8784" spans="1:18" x14ac:dyDescent="0.3">
      <c r="A8784" s="1">
        <v>45585</v>
      </c>
      <c r="B8784" t="s">
        <v>8985</v>
      </c>
      <c r="C8784" t="s">
        <v>14</v>
      </c>
      <c r="D8784" t="s">
        <v>417</v>
      </c>
      <c r="E8784" t="s">
        <v>125</v>
      </c>
      <c r="F8784" t="s">
        <v>132</v>
      </c>
      <c r="G8784" t="s">
        <v>24</v>
      </c>
      <c r="H8784">
        <v>25</v>
      </c>
      <c r="I8784">
        <v>47.04</v>
      </c>
      <c r="J8784">
        <v>0.27</v>
      </c>
      <c r="K8784">
        <v>858.48</v>
      </c>
      <c r="L8784">
        <v>21.13</v>
      </c>
      <c r="M8784">
        <v>330.23</v>
      </c>
      <c r="N8784" s="2">
        <f>Table1[[#This Row],[Profit]]/Table1[[#This Row],[Sales_Value]]</f>
        <v>0.38466825086198864</v>
      </c>
      <c r="O8784" s="3" t="str">
        <f>IF(Table1[[#This Row],[Profit]]&lt;0,"Yes","No")</f>
        <v>No</v>
      </c>
      <c r="P8784" t="str">
        <f>IF(Table1[[#This Row],[Discount_Pct]]&gt;0.3,"High",IF(Table1[[#This Row],[Discount_Pct]]&gt;0.15,"Medium","Low"))</f>
        <v>Medium</v>
      </c>
      <c r="Q8784" t="str">
        <f>TEXT(Table1[[#This Row],[Date]],"MMM-YYYY")</f>
        <v>Oct-2024</v>
      </c>
      <c r="R8784" t="str">
        <f>IF(Table1[[#This Row],[Sales_Value]]&gt;500000,"Premium",IF(Table1[[#This Row],[Sales_Value]]&gt;100000,"Mid","Basic"))</f>
        <v>Basic</v>
      </c>
    </row>
    <row r="8785" spans="1:18" x14ac:dyDescent="0.3">
      <c r="A8785" s="1">
        <v>45605</v>
      </c>
      <c r="B8785" t="s">
        <v>8986</v>
      </c>
      <c r="C8785" t="s">
        <v>39</v>
      </c>
      <c r="D8785" t="s">
        <v>192</v>
      </c>
      <c r="E8785" t="s">
        <v>219</v>
      </c>
      <c r="F8785" t="s">
        <v>98</v>
      </c>
      <c r="G8785" t="s">
        <v>18</v>
      </c>
      <c r="H8785">
        <v>96</v>
      </c>
      <c r="I8785">
        <v>5743.39</v>
      </c>
      <c r="J8785">
        <v>0.11</v>
      </c>
      <c r="K8785">
        <v>490715.24</v>
      </c>
      <c r="L8785">
        <v>4943.75</v>
      </c>
      <c r="M8785">
        <v>16115.24</v>
      </c>
      <c r="N8785" s="2">
        <f>Table1[[#This Row],[Profit]]/Table1[[#This Row],[Sales_Value]]</f>
        <v>3.2840308770520354E-2</v>
      </c>
      <c r="O8785" s="3" t="str">
        <f>IF(Table1[[#This Row],[Profit]]&lt;0,"Yes","No")</f>
        <v>No</v>
      </c>
      <c r="P8785" t="str">
        <f>IF(Table1[[#This Row],[Discount_Pct]]&gt;0.3,"High",IF(Table1[[#This Row],[Discount_Pct]]&gt;0.15,"Medium","Low"))</f>
        <v>Low</v>
      </c>
      <c r="Q8785" t="str">
        <f>TEXT(Table1[[#This Row],[Date]],"MMM-YYYY")</f>
        <v>Nov-2024</v>
      </c>
      <c r="R8785" t="str">
        <f>IF(Table1[[#This Row],[Sales_Value]]&gt;500000,"Premium",IF(Table1[[#This Row],[Sales_Value]]&gt;100000,"Mid","Basic"))</f>
        <v>Mid</v>
      </c>
    </row>
    <row r="8786" spans="1:18" x14ac:dyDescent="0.3">
      <c r="A8786" s="1">
        <v>45527</v>
      </c>
      <c r="B8786" t="s">
        <v>8987</v>
      </c>
      <c r="C8786" t="s">
        <v>34</v>
      </c>
      <c r="D8786" t="s">
        <v>59</v>
      </c>
      <c r="E8786" t="s">
        <v>214</v>
      </c>
      <c r="F8786" t="s">
        <v>422</v>
      </c>
      <c r="G8786" t="s">
        <v>24</v>
      </c>
      <c r="H8786">
        <v>79</v>
      </c>
      <c r="I8786">
        <v>374.3</v>
      </c>
      <c r="J8786">
        <v>0</v>
      </c>
      <c r="K8786">
        <v>29569.7</v>
      </c>
      <c r="L8786">
        <v>272.60000000000002</v>
      </c>
      <c r="M8786">
        <v>8034.3</v>
      </c>
      <c r="N8786" s="2">
        <f>Table1[[#This Row],[Profit]]/Table1[[#This Row],[Sales_Value]]</f>
        <v>0.2717071867485974</v>
      </c>
      <c r="O8786" s="3" t="str">
        <f>IF(Table1[[#This Row],[Profit]]&lt;0,"Yes","No")</f>
        <v>No</v>
      </c>
      <c r="P8786" t="str">
        <f>IF(Table1[[#This Row],[Discount_Pct]]&gt;0.3,"High",IF(Table1[[#This Row],[Discount_Pct]]&gt;0.15,"Medium","Low"))</f>
        <v>Low</v>
      </c>
      <c r="Q8786" t="str">
        <f>TEXT(Table1[[#This Row],[Date]],"MMM-YYYY")</f>
        <v>Aug-2024</v>
      </c>
      <c r="R8786" t="str">
        <f>IF(Table1[[#This Row],[Sales_Value]]&gt;500000,"Premium",IF(Table1[[#This Row],[Sales_Value]]&gt;100000,"Mid","Basic"))</f>
        <v>Basic</v>
      </c>
    </row>
    <row r="8787" spans="1:18" x14ac:dyDescent="0.3">
      <c r="A8787" s="1">
        <v>45568</v>
      </c>
      <c r="B8787" t="s">
        <v>8988</v>
      </c>
      <c r="C8787" t="s">
        <v>20</v>
      </c>
      <c r="D8787" t="s">
        <v>72</v>
      </c>
      <c r="E8787" t="s">
        <v>81</v>
      </c>
      <c r="F8787" t="s">
        <v>140</v>
      </c>
      <c r="G8787" t="s">
        <v>53</v>
      </c>
      <c r="H8787">
        <v>30</v>
      </c>
      <c r="I8787">
        <v>1720.85</v>
      </c>
      <c r="J8787">
        <v>7.0000000000000007E-2</v>
      </c>
      <c r="K8787">
        <v>48011.72</v>
      </c>
      <c r="L8787">
        <v>1092.04</v>
      </c>
      <c r="M8787">
        <v>15250.51</v>
      </c>
      <c r="N8787" s="2">
        <f>Table1[[#This Row],[Profit]]/Table1[[#This Row],[Sales_Value]]</f>
        <v>0.3176414008912824</v>
      </c>
      <c r="O8787" s="3" t="str">
        <f>IF(Table1[[#This Row],[Profit]]&lt;0,"Yes","No")</f>
        <v>No</v>
      </c>
      <c r="P8787" t="str">
        <f>IF(Table1[[#This Row],[Discount_Pct]]&gt;0.3,"High",IF(Table1[[#This Row],[Discount_Pct]]&gt;0.15,"Medium","Low"))</f>
        <v>Low</v>
      </c>
      <c r="Q8787" t="str">
        <f>TEXT(Table1[[#This Row],[Date]],"MMM-YYYY")</f>
        <v>Oct-2024</v>
      </c>
      <c r="R8787" t="str">
        <f>IF(Table1[[#This Row],[Sales_Value]]&gt;500000,"Premium",IF(Table1[[#This Row],[Sales_Value]]&gt;100000,"Mid","Basic"))</f>
        <v>Basic</v>
      </c>
    </row>
    <row r="8788" spans="1:18" x14ac:dyDescent="0.3">
      <c r="A8788" s="1">
        <v>45352</v>
      </c>
      <c r="B8788" t="s">
        <v>8989</v>
      </c>
      <c r="C8788" t="s">
        <v>14</v>
      </c>
      <c r="D8788" t="s">
        <v>15</v>
      </c>
      <c r="E8788" t="s">
        <v>136</v>
      </c>
      <c r="F8788" t="s">
        <v>95</v>
      </c>
      <c r="G8788" t="s">
        <v>77</v>
      </c>
      <c r="H8788">
        <v>71</v>
      </c>
      <c r="I8788">
        <v>3297.5</v>
      </c>
      <c r="J8788">
        <v>0.11</v>
      </c>
      <c r="K8788">
        <v>208369.03</v>
      </c>
      <c r="L8788">
        <v>2024.16</v>
      </c>
      <c r="M8788">
        <v>64653.66</v>
      </c>
      <c r="N8788" s="2">
        <f>Table1[[#This Row],[Profit]]/Table1[[#This Row],[Sales_Value]]</f>
        <v>0.31028440262931589</v>
      </c>
      <c r="O8788" s="3" t="str">
        <f>IF(Table1[[#This Row],[Profit]]&lt;0,"Yes","No")</f>
        <v>No</v>
      </c>
      <c r="P8788" t="str">
        <f>IF(Table1[[#This Row],[Discount_Pct]]&gt;0.3,"High",IF(Table1[[#This Row],[Discount_Pct]]&gt;0.15,"Medium","Low"))</f>
        <v>Low</v>
      </c>
      <c r="Q8788" t="str">
        <f>TEXT(Table1[[#This Row],[Date]],"MMM-YYYY")</f>
        <v>Mar-2024</v>
      </c>
      <c r="R8788" t="str">
        <f>IF(Table1[[#This Row],[Sales_Value]]&gt;500000,"Premium",IF(Table1[[#This Row],[Sales_Value]]&gt;100000,"Mid","Basic"))</f>
        <v>Mid</v>
      </c>
    </row>
    <row r="8789" spans="1:18" x14ac:dyDescent="0.3">
      <c r="A8789" s="1">
        <v>45405</v>
      </c>
      <c r="B8789" t="s">
        <v>8990</v>
      </c>
      <c r="C8789" t="s">
        <v>34</v>
      </c>
      <c r="D8789" t="s">
        <v>105</v>
      </c>
      <c r="E8789" t="s">
        <v>205</v>
      </c>
      <c r="F8789" t="s">
        <v>226</v>
      </c>
      <c r="G8789" t="s">
        <v>18</v>
      </c>
      <c r="H8789">
        <v>16</v>
      </c>
      <c r="I8789">
        <v>19300.13</v>
      </c>
      <c r="J8789">
        <v>0.13</v>
      </c>
      <c r="K8789">
        <v>268657.81</v>
      </c>
      <c r="L8789">
        <v>13720.86</v>
      </c>
      <c r="M8789">
        <v>49124.05</v>
      </c>
      <c r="N8789" s="2">
        <f>Table1[[#This Row],[Profit]]/Table1[[#This Row],[Sales_Value]]</f>
        <v>0.18284988625493523</v>
      </c>
      <c r="O8789" s="3" t="str">
        <f>IF(Table1[[#This Row],[Profit]]&lt;0,"Yes","No")</f>
        <v>No</v>
      </c>
      <c r="P8789" t="str">
        <f>IF(Table1[[#This Row],[Discount_Pct]]&gt;0.3,"High",IF(Table1[[#This Row],[Discount_Pct]]&gt;0.15,"Medium","Low"))</f>
        <v>Low</v>
      </c>
      <c r="Q8789" t="str">
        <f>TEXT(Table1[[#This Row],[Date]],"MMM-YYYY")</f>
        <v>Apr-2024</v>
      </c>
      <c r="R8789" t="str">
        <f>IF(Table1[[#This Row],[Sales_Value]]&gt;500000,"Premium",IF(Table1[[#This Row],[Sales_Value]]&gt;100000,"Mid","Basic"))</f>
        <v>Mid</v>
      </c>
    </row>
    <row r="8790" spans="1:18" x14ac:dyDescent="0.3">
      <c r="A8790" s="1">
        <v>45307</v>
      </c>
      <c r="B8790" t="s">
        <v>8991</v>
      </c>
      <c r="C8790" t="s">
        <v>14</v>
      </c>
      <c r="D8790" t="s">
        <v>26</v>
      </c>
      <c r="E8790" t="s">
        <v>163</v>
      </c>
      <c r="F8790" t="s">
        <v>68</v>
      </c>
      <c r="G8790" t="s">
        <v>24</v>
      </c>
      <c r="H8790">
        <v>58</v>
      </c>
      <c r="I8790">
        <v>133.33000000000001</v>
      </c>
      <c r="J8790">
        <v>0.05</v>
      </c>
      <c r="K8790">
        <v>7346.48</v>
      </c>
      <c r="L8790">
        <v>58.88</v>
      </c>
      <c r="M8790">
        <v>3931.44</v>
      </c>
      <c r="N8790" s="2">
        <f>Table1[[#This Row],[Profit]]/Table1[[#This Row],[Sales_Value]]</f>
        <v>0.53514608356655169</v>
      </c>
      <c r="O8790" s="3" t="str">
        <f>IF(Table1[[#This Row],[Profit]]&lt;0,"Yes","No")</f>
        <v>No</v>
      </c>
      <c r="P8790" t="str">
        <f>IF(Table1[[#This Row],[Discount_Pct]]&gt;0.3,"High",IF(Table1[[#This Row],[Discount_Pct]]&gt;0.15,"Medium","Low"))</f>
        <v>Low</v>
      </c>
      <c r="Q8790" t="str">
        <f>TEXT(Table1[[#This Row],[Date]],"MMM-YYYY")</f>
        <v>Jan-2024</v>
      </c>
      <c r="R8790" t="str">
        <f>IF(Table1[[#This Row],[Sales_Value]]&gt;500000,"Premium",IF(Table1[[#This Row],[Sales_Value]]&gt;100000,"Mid","Basic"))</f>
        <v>Basic</v>
      </c>
    </row>
    <row r="8791" spans="1:18" x14ac:dyDescent="0.3">
      <c r="A8791" s="1">
        <v>45459</v>
      </c>
      <c r="B8791" t="s">
        <v>8992</v>
      </c>
      <c r="C8791" t="s">
        <v>14</v>
      </c>
      <c r="D8791" t="s">
        <v>55</v>
      </c>
      <c r="E8791" t="s">
        <v>73</v>
      </c>
      <c r="F8791" t="s">
        <v>232</v>
      </c>
      <c r="G8791" t="s">
        <v>24</v>
      </c>
      <c r="H8791">
        <v>54</v>
      </c>
      <c r="I8791">
        <v>67.61</v>
      </c>
      <c r="J8791">
        <v>0.13</v>
      </c>
      <c r="K8791">
        <v>3176.32</v>
      </c>
      <c r="L8791">
        <v>19.760000000000002</v>
      </c>
      <c r="M8791">
        <v>2109.2800000000002</v>
      </c>
      <c r="N8791" s="2">
        <f>Table1[[#This Row],[Profit]]/Table1[[#This Row],[Sales_Value]]</f>
        <v>0.66406407414870039</v>
      </c>
      <c r="O8791" s="3" t="str">
        <f>IF(Table1[[#This Row],[Profit]]&lt;0,"Yes","No")</f>
        <v>No</v>
      </c>
      <c r="P8791" t="str">
        <f>IF(Table1[[#This Row],[Discount_Pct]]&gt;0.3,"High",IF(Table1[[#This Row],[Discount_Pct]]&gt;0.15,"Medium","Low"))</f>
        <v>Low</v>
      </c>
      <c r="Q8791" t="str">
        <f>TEXT(Table1[[#This Row],[Date]],"MMM-YYYY")</f>
        <v>Jun-2024</v>
      </c>
      <c r="R8791" t="str">
        <f>IF(Table1[[#This Row],[Sales_Value]]&gt;500000,"Premium",IF(Table1[[#This Row],[Sales_Value]]&gt;100000,"Mid","Basic"))</f>
        <v>Basic</v>
      </c>
    </row>
    <row r="8792" spans="1:18" x14ac:dyDescent="0.3">
      <c r="A8792" s="1">
        <v>45438</v>
      </c>
      <c r="B8792" t="s">
        <v>8993</v>
      </c>
      <c r="C8792" t="s">
        <v>14</v>
      </c>
      <c r="D8792" t="s">
        <v>15</v>
      </c>
      <c r="E8792" t="s">
        <v>223</v>
      </c>
      <c r="F8792" t="s">
        <v>49</v>
      </c>
      <c r="G8792" t="s">
        <v>24</v>
      </c>
      <c r="H8792">
        <v>7</v>
      </c>
      <c r="I8792">
        <v>66.22</v>
      </c>
      <c r="J8792">
        <v>0.23</v>
      </c>
      <c r="K8792">
        <v>356.93</v>
      </c>
      <c r="L8792">
        <v>37.81</v>
      </c>
      <c r="M8792">
        <v>92.26</v>
      </c>
      <c r="N8792" s="2">
        <f>Table1[[#This Row],[Profit]]/Table1[[#This Row],[Sales_Value]]</f>
        <v>0.25848205530496177</v>
      </c>
      <c r="O8792" s="3" t="str">
        <f>IF(Table1[[#This Row],[Profit]]&lt;0,"Yes","No")</f>
        <v>No</v>
      </c>
      <c r="P8792" t="str">
        <f>IF(Table1[[#This Row],[Discount_Pct]]&gt;0.3,"High",IF(Table1[[#This Row],[Discount_Pct]]&gt;0.15,"Medium","Low"))</f>
        <v>Medium</v>
      </c>
      <c r="Q8792" t="str">
        <f>TEXT(Table1[[#This Row],[Date]],"MMM-YYYY")</f>
        <v>May-2024</v>
      </c>
      <c r="R8792" t="str">
        <f>IF(Table1[[#This Row],[Sales_Value]]&gt;500000,"Premium",IF(Table1[[#This Row],[Sales_Value]]&gt;100000,"Mid","Basic"))</f>
        <v>Basic</v>
      </c>
    </row>
    <row r="8793" spans="1:18" x14ac:dyDescent="0.3">
      <c r="A8793" s="1">
        <v>45516</v>
      </c>
      <c r="B8793" t="s">
        <v>8994</v>
      </c>
      <c r="C8793" t="s">
        <v>39</v>
      </c>
      <c r="D8793" t="s">
        <v>66</v>
      </c>
      <c r="E8793" t="s">
        <v>48</v>
      </c>
      <c r="F8793" t="s">
        <v>255</v>
      </c>
      <c r="G8793" t="s">
        <v>53</v>
      </c>
      <c r="H8793">
        <v>29</v>
      </c>
      <c r="I8793">
        <v>2135.73</v>
      </c>
      <c r="J8793">
        <v>0.12</v>
      </c>
      <c r="K8793">
        <v>54503.83</v>
      </c>
      <c r="L8793">
        <v>1592.28</v>
      </c>
      <c r="M8793">
        <v>8327.7099999999991</v>
      </c>
      <c r="N8793" s="2">
        <f>Table1[[#This Row],[Profit]]/Table1[[#This Row],[Sales_Value]]</f>
        <v>0.15279128090631428</v>
      </c>
      <c r="O8793" s="3" t="str">
        <f>IF(Table1[[#This Row],[Profit]]&lt;0,"Yes","No")</f>
        <v>No</v>
      </c>
      <c r="P8793" t="str">
        <f>IF(Table1[[#This Row],[Discount_Pct]]&gt;0.3,"High",IF(Table1[[#This Row],[Discount_Pct]]&gt;0.15,"Medium","Low"))</f>
        <v>Low</v>
      </c>
      <c r="Q8793" t="str">
        <f>TEXT(Table1[[#This Row],[Date]],"MMM-YYYY")</f>
        <v>Aug-2024</v>
      </c>
      <c r="R8793" t="str">
        <f>IF(Table1[[#This Row],[Sales_Value]]&gt;500000,"Premium",IF(Table1[[#This Row],[Sales_Value]]&gt;100000,"Mid","Basic"))</f>
        <v>Basic</v>
      </c>
    </row>
    <row r="8794" spans="1:18" x14ac:dyDescent="0.3">
      <c r="A8794" s="1">
        <v>45354</v>
      </c>
      <c r="B8794" t="s">
        <v>8995</v>
      </c>
      <c r="C8794" t="s">
        <v>34</v>
      </c>
      <c r="D8794" t="s">
        <v>35</v>
      </c>
      <c r="E8794" t="s">
        <v>16</v>
      </c>
      <c r="F8794" t="s">
        <v>113</v>
      </c>
      <c r="G8794" t="s">
        <v>24</v>
      </c>
      <c r="H8794">
        <v>71</v>
      </c>
      <c r="I8794">
        <v>56.51</v>
      </c>
      <c r="J8794">
        <v>0.28999999999999998</v>
      </c>
      <c r="K8794">
        <v>2848.67</v>
      </c>
      <c r="L8794">
        <v>22.65</v>
      </c>
      <c r="M8794">
        <v>1240.52</v>
      </c>
      <c r="N8794" s="2">
        <f>Table1[[#This Row],[Profit]]/Table1[[#This Row],[Sales_Value]]</f>
        <v>0.43547339635689636</v>
      </c>
      <c r="O8794" s="3" t="str">
        <f>IF(Table1[[#This Row],[Profit]]&lt;0,"Yes","No")</f>
        <v>No</v>
      </c>
      <c r="P8794" t="str">
        <f>IF(Table1[[#This Row],[Discount_Pct]]&gt;0.3,"High",IF(Table1[[#This Row],[Discount_Pct]]&gt;0.15,"Medium","Low"))</f>
        <v>Medium</v>
      </c>
      <c r="Q8794" t="str">
        <f>TEXT(Table1[[#This Row],[Date]],"MMM-YYYY")</f>
        <v>Mar-2024</v>
      </c>
      <c r="R8794" t="str">
        <f>IF(Table1[[#This Row],[Sales_Value]]&gt;500000,"Premium",IF(Table1[[#This Row],[Sales_Value]]&gt;100000,"Mid","Basic"))</f>
        <v>Basic</v>
      </c>
    </row>
    <row r="8795" spans="1:18" x14ac:dyDescent="0.3">
      <c r="A8795" s="1">
        <v>45530</v>
      </c>
      <c r="B8795" t="s">
        <v>8996</v>
      </c>
      <c r="C8795" t="s">
        <v>14</v>
      </c>
      <c r="D8795" t="s">
        <v>144</v>
      </c>
      <c r="E8795" t="s">
        <v>67</v>
      </c>
      <c r="F8795" t="s">
        <v>126</v>
      </c>
      <c r="G8795" t="s">
        <v>24</v>
      </c>
      <c r="H8795">
        <v>43</v>
      </c>
      <c r="I8795">
        <v>272.23</v>
      </c>
      <c r="J8795">
        <v>0.26</v>
      </c>
      <c r="K8795">
        <v>8662.36</v>
      </c>
      <c r="L8795">
        <v>178.06</v>
      </c>
      <c r="M8795">
        <v>1005.78</v>
      </c>
      <c r="N8795" s="2">
        <f>Table1[[#This Row],[Profit]]/Table1[[#This Row],[Sales_Value]]</f>
        <v>0.11610923582026145</v>
      </c>
      <c r="O8795" s="3" t="str">
        <f>IF(Table1[[#This Row],[Profit]]&lt;0,"Yes","No")</f>
        <v>No</v>
      </c>
      <c r="P8795" t="str">
        <f>IF(Table1[[#This Row],[Discount_Pct]]&gt;0.3,"High",IF(Table1[[#This Row],[Discount_Pct]]&gt;0.15,"Medium","Low"))</f>
        <v>Medium</v>
      </c>
      <c r="Q8795" t="str">
        <f>TEXT(Table1[[#This Row],[Date]],"MMM-YYYY")</f>
        <v>Aug-2024</v>
      </c>
      <c r="R8795" t="str">
        <f>IF(Table1[[#This Row],[Sales_Value]]&gt;500000,"Premium",IF(Table1[[#This Row],[Sales_Value]]&gt;100000,"Mid","Basic"))</f>
        <v>Basic</v>
      </c>
    </row>
    <row r="8796" spans="1:18" x14ac:dyDescent="0.3">
      <c r="A8796" s="1">
        <v>45618</v>
      </c>
      <c r="B8796" t="s">
        <v>8997</v>
      </c>
      <c r="C8796" t="s">
        <v>34</v>
      </c>
      <c r="D8796" t="s">
        <v>207</v>
      </c>
      <c r="E8796" t="s">
        <v>84</v>
      </c>
      <c r="F8796" t="s">
        <v>180</v>
      </c>
      <c r="G8796" t="s">
        <v>53</v>
      </c>
      <c r="H8796">
        <v>41</v>
      </c>
      <c r="I8796">
        <v>1307.6400000000001</v>
      </c>
      <c r="J8796">
        <v>0.12</v>
      </c>
      <c r="K8796">
        <v>47179.65</v>
      </c>
      <c r="L8796">
        <v>755.04</v>
      </c>
      <c r="M8796">
        <v>16223.01</v>
      </c>
      <c r="N8796" s="2">
        <f>Table1[[#This Row],[Profit]]/Table1[[#This Row],[Sales_Value]]</f>
        <v>0.34385609049664423</v>
      </c>
      <c r="O8796" s="3" t="str">
        <f>IF(Table1[[#This Row],[Profit]]&lt;0,"Yes","No")</f>
        <v>No</v>
      </c>
      <c r="P8796" t="str">
        <f>IF(Table1[[#This Row],[Discount_Pct]]&gt;0.3,"High",IF(Table1[[#This Row],[Discount_Pct]]&gt;0.15,"Medium","Low"))</f>
        <v>Low</v>
      </c>
      <c r="Q8796" t="str">
        <f>TEXT(Table1[[#This Row],[Date]],"MMM-YYYY")</f>
        <v>Nov-2024</v>
      </c>
      <c r="R8796" t="str">
        <f>IF(Table1[[#This Row],[Sales_Value]]&gt;500000,"Premium",IF(Table1[[#This Row],[Sales_Value]]&gt;100000,"Mid","Basic"))</f>
        <v>Basic</v>
      </c>
    </row>
    <row r="8797" spans="1:18" x14ac:dyDescent="0.3">
      <c r="A8797" s="1">
        <v>45546</v>
      </c>
      <c r="B8797" t="s">
        <v>8998</v>
      </c>
      <c r="C8797" t="s">
        <v>39</v>
      </c>
      <c r="D8797" t="s">
        <v>66</v>
      </c>
      <c r="E8797" t="s">
        <v>87</v>
      </c>
      <c r="F8797" t="s">
        <v>45</v>
      </c>
      <c r="G8797" t="s">
        <v>46</v>
      </c>
      <c r="H8797">
        <v>52</v>
      </c>
      <c r="I8797">
        <v>11401</v>
      </c>
      <c r="J8797">
        <v>7.0000000000000007E-2</v>
      </c>
      <c r="K8797">
        <v>551352.36</v>
      </c>
      <c r="L8797">
        <v>6722.58</v>
      </c>
      <c r="M8797">
        <v>201778.2</v>
      </c>
      <c r="N8797" s="2">
        <f>Table1[[#This Row],[Profit]]/Table1[[#This Row],[Sales_Value]]</f>
        <v>0.36596959519679939</v>
      </c>
      <c r="O8797" s="3" t="str">
        <f>IF(Table1[[#This Row],[Profit]]&lt;0,"Yes","No")</f>
        <v>No</v>
      </c>
      <c r="P8797" t="str">
        <f>IF(Table1[[#This Row],[Discount_Pct]]&gt;0.3,"High",IF(Table1[[#This Row],[Discount_Pct]]&gt;0.15,"Medium","Low"))</f>
        <v>Low</v>
      </c>
      <c r="Q8797" t="str">
        <f>TEXT(Table1[[#This Row],[Date]],"MMM-YYYY")</f>
        <v>Sep-2024</v>
      </c>
      <c r="R8797" t="str">
        <f>IF(Table1[[#This Row],[Sales_Value]]&gt;500000,"Premium",IF(Table1[[#This Row],[Sales_Value]]&gt;100000,"Mid","Basic"))</f>
        <v>Premium</v>
      </c>
    </row>
    <row r="8798" spans="1:18" x14ac:dyDescent="0.3">
      <c r="A8798" s="1">
        <v>45372</v>
      </c>
      <c r="B8798" t="s">
        <v>8999</v>
      </c>
      <c r="C8798" t="s">
        <v>39</v>
      </c>
      <c r="D8798" t="s">
        <v>108</v>
      </c>
      <c r="E8798" t="s">
        <v>100</v>
      </c>
      <c r="F8798" t="s">
        <v>165</v>
      </c>
      <c r="G8798" t="s">
        <v>24</v>
      </c>
      <c r="H8798">
        <v>35</v>
      </c>
      <c r="I8798">
        <v>172.43</v>
      </c>
      <c r="J8798">
        <v>7.0000000000000007E-2</v>
      </c>
      <c r="K8798">
        <v>5612.6</v>
      </c>
      <c r="L8798">
        <v>129.99</v>
      </c>
      <c r="M8798">
        <v>1062.95</v>
      </c>
      <c r="N8798" s="2">
        <f>Table1[[#This Row],[Profit]]/Table1[[#This Row],[Sales_Value]]</f>
        <v>0.18938638064355201</v>
      </c>
      <c r="O8798" s="3" t="str">
        <f>IF(Table1[[#This Row],[Profit]]&lt;0,"Yes","No")</f>
        <v>No</v>
      </c>
      <c r="P8798" t="str">
        <f>IF(Table1[[#This Row],[Discount_Pct]]&gt;0.3,"High",IF(Table1[[#This Row],[Discount_Pct]]&gt;0.15,"Medium","Low"))</f>
        <v>Low</v>
      </c>
      <c r="Q8798" t="str">
        <f>TEXT(Table1[[#This Row],[Date]],"MMM-YYYY")</f>
        <v>Mar-2024</v>
      </c>
      <c r="R8798" t="str">
        <f>IF(Table1[[#This Row],[Sales_Value]]&gt;500000,"Premium",IF(Table1[[#This Row],[Sales_Value]]&gt;100000,"Mid","Basic"))</f>
        <v>Basic</v>
      </c>
    </row>
    <row r="8799" spans="1:18" x14ac:dyDescent="0.3">
      <c r="A8799" s="1">
        <v>45608</v>
      </c>
      <c r="B8799" t="s">
        <v>9000</v>
      </c>
      <c r="C8799" t="s">
        <v>34</v>
      </c>
      <c r="D8799" t="s">
        <v>105</v>
      </c>
      <c r="E8799" t="s">
        <v>171</v>
      </c>
      <c r="F8799" t="s">
        <v>57</v>
      </c>
      <c r="G8799" t="s">
        <v>24</v>
      </c>
      <c r="H8799">
        <v>65</v>
      </c>
      <c r="I8799">
        <v>66.17</v>
      </c>
      <c r="J8799">
        <v>0.15</v>
      </c>
      <c r="K8799">
        <v>3655.89</v>
      </c>
      <c r="L8799">
        <v>29.62</v>
      </c>
      <c r="M8799">
        <v>1730.59</v>
      </c>
      <c r="N8799" s="2">
        <f>Table1[[#This Row],[Profit]]/Table1[[#This Row],[Sales_Value]]</f>
        <v>0.47337036945859967</v>
      </c>
      <c r="O8799" s="3" t="str">
        <f>IF(Table1[[#This Row],[Profit]]&lt;0,"Yes","No")</f>
        <v>No</v>
      </c>
      <c r="P8799" t="str">
        <f>IF(Table1[[#This Row],[Discount_Pct]]&gt;0.3,"High",IF(Table1[[#This Row],[Discount_Pct]]&gt;0.15,"Medium","Low"))</f>
        <v>Low</v>
      </c>
      <c r="Q8799" t="str">
        <f>TEXT(Table1[[#This Row],[Date]],"MMM-YYYY")</f>
        <v>Nov-2024</v>
      </c>
      <c r="R8799" t="str">
        <f>IF(Table1[[#This Row],[Sales_Value]]&gt;500000,"Premium",IF(Table1[[#This Row],[Sales_Value]]&gt;100000,"Mid","Basic"))</f>
        <v>Basic</v>
      </c>
    </row>
    <row r="8800" spans="1:18" x14ac:dyDescent="0.3">
      <c r="A8800" s="1">
        <v>45352</v>
      </c>
      <c r="B8800" t="s">
        <v>9001</v>
      </c>
      <c r="C8800" t="s">
        <v>14</v>
      </c>
      <c r="D8800" t="s">
        <v>144</v>
      </c>
      <c r="E8800" t="s">
        <v>223</v>
      </c>
      <c r="F8800" t="s">
        <v>132</v>
      </c>
      <c r="G8800" t="s">
        <v>24</v>
      </c>
      <c r="H8800">
        <v>57</v>
      </c>
      <c r="I8800">
        <v>53.77</v>
      </c>
      <c r="J8800">
        <v>0</v>
      </c>
      <c r="K8800">
        <v>3064.89</v>
      </c>
      <c r="L8800">
        <v>18.91</v>
      </c>
      <c r="M8800">
        <v>1987.02</v>
      </c>
      <c r="N8800" s="2">
        <f>Table1[[#This Row],[Profit]]/Table1[[#This Row],[Sales_Value]]</f>
        <v>0.64831690533754882</v>
      </c>
      <c r="O8800" s="3" t="str">
        <f>IF(Table1[[#This Row],[Profit]]&lt;0,"Yes","No")</f>
        <v>No</v>
      </c>
      <c r="P8800" t="str">
        <f>IF(Table1[[#This Row],[Discount_Pct]]&gt;0.3,"High",IF(Table1[[#This Row],[Discount_Pct]]&gt;0.15,"Medium","Low"))</f>
        <v>Low</v>
      </c>
      <c r="Q8800" t="str">
        <f>TEXT(Table1[[#This Row],[Date]],"MMM-YYYY")</f>
        <v>Mar-2024</v>
      </c>
      <c r="R8800" t="str">
        <f>IF(Table1[[#This Row],[Sales_Value]]&gt;500000,"Premium",IF(Table1[[#This Row],[Sales_Value]]&gt;100000,"Mid","Basic"))</f>
        <v>Basic</v>
      </c>
    </row>
    <row r="8801" spans="1:18" x14ac:dyDescent="0.3">
      <c r="A8801" s="1">
        <v>45420</v>
      </c>
      <c r="B8801" t="s">
        <v>9002</v>
      </c>
      <c r="C8801" t="s">
        <v>20</v>
      </c>
      <c r="D8801" t="s">
        <v>21</v>
      </c>
      <c r="E8801" t="s">
        <v>102</v>
      </c>
      <c r="F8801" t="s">
        <v>82</v>
      </c>
      <c r="G8801" t="s">
        <v>24</v>
      </c>
      <c r="H8801">
        <v>17</v>
      </c>
      <c r="I8801">
        <v>83.48</v>
      </c>
      <c r="J8801">
        <v>0.02</v>
      </c>
      <c r="K8801">
        <v>1390.78</v>
      </c>
      <c r="L8801">
        <v>48.67</v>
      </c>
      <c r="M8801">
        <v>563.39</v>
      </c>
      <c r="N8801" s="2">
        <f>Table1[[#This Row],[Profit]]/Table1[[#This Row],[Sales_Value]]</f>
        <v>0.40508923050374612</v>
      </c>
      <c r="O8801" s="3" t="str">
        <f>IF(Table1[[#This Row],[Profit]]&lt;0,"Yes","No")</f>
        <v>No</v>
      </c>
      <c r="P8801" t="str">
        <f>IF(Table1[[#This Row],[Discount_Pct]]&gt;0.3,"High",IF(Table1[[#This Row],[Discount_Pct]]&gt;0.15,"Medium","Low"))</f>
        <v>Low</v>
      </c>
      <c r="Q8801" t="str">
        <f>TEXT(Table1[[#This Row],[Date]],"MMM-YYYY")</f>
        <v>May-2024</v>
      </c>
      <c r="R8801" t="str">
        <f>IF(Table1[[#This Row],[Sales_Value]]&gt;500000,"Premium",IF(Table1[[#This Row],[Sales_Value]]&gt;100000,"Mid","Basic"))</f>
        <v>Basic</v>
      </c>
    </row>
    <row r="8802" spans="1:18" x14ac:dyDescent="0.3">
      <c r="A8802" s="1">
        <v>45512</v>
      </c>
      <c r="B8802" t="s">
        <v>9003</v>
      </c>
      <c r="C8802" t="s">
        <v>34</v>
      </c>
      <c r="D8802" t="s">
        <v>207</v>
      </c>
      <c r="E8802" t="s">
        <v>758</v>
      </c>
      <c r="F8802" t="s">
        <v>282</v>
      </c>
      <c r="G8802" t="s">
        <v>18</v>
      </c>
      <c r="H8802">
        <v>88</v>
      </c>
      <c r="I8802">
        <v>8869.99</v>
      </c>
      <c r="J8802">
        <v>0.14000000000000001</v>
      </c>
      <c r="K8802">
        <v>671280.84</v>
      </c>
      <c r="L8802">
        <v>6861.78</v>
      </c>
      <c r="M8802">
        <v>67444.2</v>
      </c>
      <c r="N8802" s="2">
        <f>Table1[[#This Row],[Profit]]/Table1[[#This Row],[Sales_Value]]</f>
        <v>0.10047091467708209</v>
      </c>
      <c r="O8802" s="3" t="str">
        <f>IF(Table1[[#This Row],[Profit]]&lt;0,"Yes","No")</f>
        <v>No</v>
      </c>
      <c r="P8802" t="str">
        <f>IF(Table1[[#This Row],[Discount_Pct]]&gt;0.3,"High",IF(Table1[[#This Row],[Discount_Pct]]&gt;0.15,"Medium","Low"))</f>
        <v>Low</v>
      </c>
      <c r="Q8802" t="str">
        <f>TEXT(Table1[[#This Row],[Date]],"MMM-YYYY")</f>
        <v>Aug-2024</v>
      </c>
      <c r="R8802" t="str">
        <f>IF(Table1[[#This Row],[Sales_Value]]&gt;500000,"Premium",IF(Table1[[#This Row],[Sales_Value]]&gt;100000,"Mid","Basic"))</f>
        <v>Premium</v>
      </c>
    </row>
    <row r="8803" spans="1:18" x14ac:dyDescent="0.3">
      <c r="A8803" s="1">
        <v>45484</v>
      </c>
      <c r="B8803" t="s">
        <v>9004</v>
      </c>
      <c r="C8803" t="s">
        <v>34</v>
      </c>
      <c r="D8803" t="s">
        <v>80</v>
      </c>
      <c r="E8803" t="s">
        <v>121</v>
      </c>
      <c r="F8803" t="s">
        <v>88</v>
      </c>
      <c r="G8803" t="s">
        <v>53</v>
      </c>
      <c r="H8803">
        <v>81</v>
      </c>
      <c r="I8803">
        <v>1852.52</v>
      </c>
      <c r="J8803">
        <v>0.05</v>
      </c>
      <c r="K8803">
        <v>142551.41</v>
      </c>
      <c r="L8803">
        <v>838.15</v>
      </c>
      <c r="M8803">
        <v>74661.259999999995</v>
      </c>
      <c r="N8803" s="2">
        <f>Table1[[#This Row],[Profit]]/Table1[[#This Row],[Sales_Value]]</f>
        <v>0.52374971247215296</v>
      </c>
      <c r="O8803" s="3" t="str">
        <f>IF(Table1[[#This Row],[Profit]]&lt;0,"Yes","No")</f>
        <v>No</v>
      </c>
      <c r="P8803" t="str">
        <f>IF(Table1[[#This Row],[Discount_Pct]]&gt;0.3,"High",IF(Table1[[#This Row],[Discount_Pct]]&gt;0.15,"Medium","Low"))</f>
        <v>Low</v>
      </c>
      <c r="Q8803" t="str">
        <f>TEXT(Table1[[#This Row],[Date]],"MMM-YYYY")</f>
        <v>Jul-2024</v>
      </c>
      <c r="R8803" t="str">
        <f>IF(Table1[[#This Row],[Sales_Value]]&gt;500000,"Premium",IF(Table1[[#This Row],[Sales_Value]]&gt;100000,"Mid","Basic"))</f>
        <v>Mid</v>
      </c>
    </row>
    <row r="8804" spans="1:18" x14ac:dyDescent="0.3">
      <c r="A8804" s="1">
        <v>45330</v>
      </c>
      <c r="B8804" t="s">
        <v>9005</v>
      </c>
      <c r="C8804" t="s">
        <v>34</v>
      </c>
      <c r="D8804" t="s">
        <v>105</v>
      </c>
      <c r="E8804" t="s">
        <v>81</v>
      </c>
      <c r="F8804" t="s">
        <v>28</v>
      </c>
      <c r="G8804" t="s">
        <v>18</v>
      </c>
      <c r="H8804">
        <v>89</v>
      </c>
      <c r="I8804">
        <v>2258.39</v>
      </c>
      <c r="J8804">
        <v>0.16</v>
      </c>
      <c r="K8804">
        <v>168837.24</v>
      </c>
      <c r="L8804">
        <v>1642.49</v>
      </c>
      <c r="M8804">
        <v>22655.63</v>
      </c>
      <c r="N8804" s="2">
        <f>Table1[[#This Row],[Profit]]/Table1[[#This Row],[Sales_Value]]</f>
        <v>0.1341862138945176</v>
      </c>
      <c r="O8804" s="3" t="str">
        <f>IF(Table1[[#This Row],[Profit]]&lt;0,"Yes","No")</f>
        <v>No</v>
      </c>
      <c r="P8804" t="str">
        <f>IF(Table1[[#This Row],[Discount_Pct]]&gt;0.3,"High",IF(Table1[[#This Row],[Discount_Pct]]&gt;0.15,"Medium","Low"))</f>
        <v>Medium</v>
      </c>
      <c r="Q8804" t="str">
        <f>TEXT(Table1[[#This Row],[Date]],"MMM-YYYY")</f>
        <v>Feb-2024</v>
      </c>
      <c r="R8804" t="str">
        <f>IF(Table1[[#This Row],[Sales_Value]]&gt;500000,"Premium",IF(Table1[[#This Row],[Sales_Value]]&gt;100000,"Mid","Basic"))</f>
        <v>Mid</v>
      </c>
    </row>
    <row r="8805" spans="1:18" x14ac:dyDescent="0.3">
      <c r="A8805" s="1">
        <v>45623</v>
      </c>
      <c r="B8805" t="s">
        <v>9006</v>
      </c>
      <c r="C8805" t="s">
        <v>14</v>
      </c>
      <c r="D8805" t="s">
        <v>160</v>
      </c>
      <c r="E8805" t="s">
        <v>249</v>
      </c>
      <c r="F8805" t="s">
        <v>85</v>
      </c>
      <c r="G8805" t="s">
        <v>24</v>
      </c>
      <c r="H8805">
        <v>44</v>
      </c>
      <c r="I8805">
        <v>74.7</v>
      </c>
      <c r="J8805">
        <v>0.18</v>
      </c>
      <c r="K8805">
        <v>2695.18</v>
      </c>
      <c r="L8805">
        <v>28.62</v>
      </c>
      <c r="M8805">
        <v>1435.9</v>
      </c>
      <c r="N8805" s="2">
        <f>Table1[[#This Row],[Profit]]/Table1[[#This Row],[Sales_Value]]</f>
        <v>0.53276590060775164</v>
      </c>
      <c r="O8805" s="3" t="str">
        <f>IF(Table1[[#This Row],[Profit]]&lt;0,"Yes","No")</f>
        <v>No</v>
      </c>
      <c r="P8805" t="str">
        <f>IF(Table1[[#This Row],[Discount_Pct]]&gt;0.3,"High",IF(Table1[[#This Row],[Discount_Pct]]&gt;0.15,"Medium","Low"))</f>
        <v>Medium</v>
      </c>
      <c r="Q8805" t="str">
        <f>TEXT(Table1[[#This Row],[Date]],"MMM-YYYY")</f>
        <v>Nov-2024</v>
      </c>
      <c r="R8805" t="str">
        <f>IF(Table1[[#This Row],[Sales_Value]]&gt;500000,"Premium",IF(Table1[[#This Row],[Sales_Value]]&gt;100000,"Mid","Basic"))</f>
        <v>Basic</v>
      </c>
    </row>
    <row r="8806" spans="1:18" x14ac:dyDescent="0.3">
      <c r="A8806" s="1">
        <v>45339</v>
      </c>
      <c r="B8806" t="s">
        <v>9007</v>
      </c>
      <c r="C8806" t="s">
        <v>20</v>
      </c>
      <c r="D8806" t="s">
        <v>30</v>
      </c>
      <c r="E8806" t="s">
        <v>379</v>
      </c>
      <c r="F8806" t="s">
        <v>226</v>
      </c>
      <c r="G8806" t="s">
        <v>18</v>
      </c>
      <c r="H8806">
        <v>79</v>
      </c>
      <c r="I8806">
        <v>16083.41</v>
      </c>
      <c r="J8806">
        <v>0.15</v>
      </c>
      <c r="K8806">
        <v>1080000.98</v>
      </c>
      <c r="L8806">
        <v>13233.66</v>
      </c>
      <c r="M8806">
        <v>34541.839999999997</v>
      </c>
      <c r="N8806" s="2">
        <f>Table1[[#This Row],[Profit]]/Table1[[#This Row],[Sales_Value]]</f>
        <v>3.1983156163432371E-2</v>
      </c>
      <c r="O8806" s="3" t="str">
        <f>IF(Table1[[#This Row],[Profit]]&lt;0,"Yes","No")</f>
        <v>No</v>
      </c>
      <c r="P8806" t="str">
        <f>IF(Table1[[#This Row],[Discount_Pct]]&gt;0.3,"High",IF(Table1[[#This Row],[Discount_Pct]]&gt;0.15,"Medium","Low"))</f>
        <v>Low</v>
      </c>
      <c r="Q8806" t="str">
        <f>TEXT(Table1[[#This Row],[Date]],"MMM-YYYY")</f>
        <v>Feb-2024</v>
      </c>
      <c r="R8806" t="str">
        <f>IF(Table1[[#This Row],[Sales_Value]]&gt;500000,"Premium",IF(Table1[[#This Row],[Sales_Value]]&gt;100000,"Mid","Basic"))</f>
        <v>Premium</v>
      </c>
    </row>
    <row r="8807" spans="1:18" x14ac:dyDescent="0.3">
      <c r="A8807" s="1">
        <v>45417</v>
      </c>
      <c r="B8807" t="s">
        <v>9008</v>
      </c>
      <c r="C8807" t="s">
        <v>39</v>
      </c>
      <c r="D8807" t="s">
        <v>40</v>
      </c>
      <c r="E8807" t="s">
        <v>249</v>
      </c>
      <c r="F8807" t="s">
        <v>49</v>
      </c>
      <c r="G8807" t="s">
        <v>24</v>
      </c>
      <c r="H8807">
        <v>67</v>
      </c>
      <c r="I8807">
        <v>67.89</v>
      </c>
      <c r="J8807">
        <v>0.13</v>
      </c>
      <c r="K8807">
        <v>3957.31</v>
      </c>
      <c r="L8807">
        <v>43.98</v>
      </c>
      <c r="M8807">
        <v>1010.65</v>
      </c>
      <c r="N8807" s="2">
        <f>Table1[[#This Row],[Profit]]/Table1[[#This Row],[Sales_Value]]</f>
        <v>0.25538812981545544</v>
      </c>
      <c r="O8807" s="3" t="str">
        <f>IF(Table1[[#This Row],[Profit]]&lt;0,"Yes","No")</f>
        <v>No</v>
      </c>
      <c r="P8807" t="str">
        <f>IF(Table1[[#This Row],[Discount_Pct]]&gt;0.3,"High",IF(Table1[[#This Row],[Discount_Pct]]&gt;0.15,"Medium","Low"))</f>
        <v>Low</v>
      </c>
      <c r="Q8807" t="str">
        <f>TEXT(Table1[[#This Row],[Date]],"MMM-YYYY")</f>
        <v>May-2024</v>
      </c>
      <c r="R8807" t="str">
        <f>IF(Table1[[#This Row],[Sales_Value]]&gt;500000,"Premium",IF(Table1[[#This Row],[Sales_Value]]&gt;100000,"Mid","Basic"))</f>
        <v>Basic</v>
      </c>
    </row>
    <row r="8808" spans="1:18" x14ac:dyDescent="0.3">
      <c r="A8808" s="1">
        <v>45533</v>
      </c>
      <c r="B8808" t="s">
        <v>9009</v>
      </c>
      <c r="C8808" t="s">
        <v>39</v>
      </c>
      <c r="D8808" t="s">
        <v>93</v>
      </c>
      <c r="E8808" t="s">
        <v>424</v>
      </c>
      <c r="F8808" t="s">
        <v>110</v>
      </c>
      <c r="G8808" t="s">
        <v>24</v>
      </c>
      <c r="H8808">
        <v>98</v>
      </c>
      <c r="I8808">
        <v>381.79</v>
      </c>
      <c r="J8808">
        <v>0.24</v>
      </c>
      <c r="K8808">
        <v>28435.72</v>
      </c>
      <c r="L8808">
        <v>213.29</v>
      </c>
      <c r="M8808">
        <v>7533.3</v>
      </c>
      <c r="N8808" s="2">
        <f>Table1[[#This Row],[Profit]]/Table1[[#This Row],[Sales_Value]]</f>
        <v>0.26492383523258772</v>
      </c>
      <c r="O8808" s="3" t="str">
        <f>IF(Table1[[#This Row],[Profit]]&lt;0,"Yes","No")</f>
        <v>No</v>
      </c>
      <c r="P8808" t="str">
        <f>IF(Table1[[#This Row],[Discount_Pct]]&gt;0.3,"High",IF(Table1[[#This Row],[Discount_Pct]]&gt;0.15,"Medium","Low"))</f>
        <v>Medium</v>
      </c>
      <c r="Q8808" t="str">
        <f>TEXT(Table1[[#This Row],[Date]],"MMM-YYYY")</f>
        <v>Aug-2024</v>
      </c>
      <c r="R8808" t="str">
        <f>IF(Table1[[#This Row],[Sales_Value]]&gt;500000,"Premium",IF(Table1[[#This Row],[Sales_Value]]&gt;100000,"Mid","Basic"))</f>
        <v>Basic</v>
      </c>
    </row>
    <row r="8809" spans="1:18" x14ac:dyDescent="0.3">
      <c r="A8809" s="1">
        <v>45342</v>
      </c>
      <c r="B8809" t="s">
        <v>9010</v>
      </c>
      <c r="C8809" t="s">
        <v>39</v>
      </c>
      <c r="D8809" t="s">
        <v>66</v>
      </c>
      <c r="E8809" t="s">
        <v>118</v>
      </c>
      <c r="F8809" t="s">
        <v>103</v>
      </c>
      <c r="G8809" t="s">
        <v>24</v>
      </c>
      <c r="H8809">
        <v>74</v>
      </c>
      <c r="I8809">
        <v>223.76</v>
      </c>
      <c r="J8809">
        <v>0.27</v>
      </c>
      <c r="K8809">
        <v>12087.52</v>
      </c>
      <c r="L8809">
        <v>137.71</v>
      </c>
      <c r="M8809">
        <v>1896.98</v>
      </c>
      <c r="N8809" s="2">
        <f>Table1[[#This Row],[Profit]]/Table1[[#This Row],[Sales_Value]]</f>
        <v>0.15693707228612652</v>
      </c>
      <c r="O8809" s="3" t="str">
        <f>IF(Table1[[#This Row],[Profit]]&lt;0,"Yes","No")</f>
        <v>No</v>
      </c>
      <c r="P8809" t="str">
        <f>IF(Table1[[#This Row],[Discount_Pct]]&gt;0.3,"High",IF(Table1[[#This Row],[Discount_Pct]]&gt;0.15,"Medium","Low"))</f>
        <v>Medium</v>
      </c>
      <c r="Q8809" t="str">
        <f>TEXT(Table1[[#This Row],[Date]],"MMM-YYYY")</f>
        <v>Feb-2024</v>
      </c>
      <c r="R8809" t="str">
        <f>IF(Table1[[#This Row],[Sales_Value]]&gt;500000,"Premium",IF(Table1[[#This Row],[Sales_Value]]&gt;100000,"Mid","Basic"))</f>
        <v>Basic</v>
      </c>
    </row>
    <row r="8810" spans="1:18" x14ac:dyDescent="0.3">
      <c r="A8810" s="1">
        <v>45639</v>
      </c>
      <c r="B8810" t="s">
        <v>9011</v>
      </c>
      <c r="C8810" t="s">
        <v>39</v>
      </c>
      <c r="D8810" t="s">
        <v>93</v>
      </c>
      <c r="E8810" t="s">
        <v>109</v>
      </c>
      <c r="F8810" t="s">
        <v>103</v>
      </c>
      <c r="G8810" t="s">
        <v>24</v>
      </c>
      <c r="H8810">
        <v>12</v>
      </c>
      <c r="I8810">
        <v>240.86</v>
      </c>
      <c r="J8810">
        <v>0.13</v>
      </c>
      <c r="K8810">
        <v>2514.58</v>
      </c>
      <c r="L8810">
        <v>151.86000000000001</v>
      </c>
      <c r="M8810">
        <v>692.26</v>
      </c>
      <c r="N8810" s="2">
        <f>Table1[[#This Row],[Profit]]/Table1[[#This Row],[Sales_Value]]</f>
        <v>0.27529845938486747</v>
      </c>
      <c r="O8810" s="3" t="str">
        <f>IF(Table1[[#This Row],[Profit]]&lt;0,"Yes","No")</f>
        <v>No</v>
      </c>
      <c r="P8810" t="str">
        <f>IF(Table1[[#This Row],[Discount_Pct]]&gt;0.3,"High",IF(Table1[[#This Row],[Discount_Pct]]&gt;0.15,"Medium","Low"))</f>
        <v>Low</v>
      </c>
      <c r="Q8810" t="str">
        <f>TEXT(Table1[[#This Row],[Date]],"MMM-YYYY")</f>
        <v>Dec-2024</v>
      </c>
      <c r="R8810" t="str">
        <f>IF(Table1[[#This Row],[Sales_Value]]&gt;500000,"Premium",IF(Table1[[#This Row],[Sales_Value]]&gt;100000,"Mid","Basic"))</f>
        <v>Basic</v>
      </c>
    </row>
    <row r="8811" spans="1:18" x14ac:dyDescent="0.3">
      <c r="A8811" s="1">
        <v>45577</v>
      </c>
      <c r="B8811" t="s">
        <v>9012</v>
      </c>
      <c r="C8811" t="s">
        <v>39</v>
      </c>
      <c r="D8811" t="s">
        <v>108</v>
      </c>
      <c r="E8811" t="s">
        <v>331</v>
      </c>
      <c r="F8811" t="s">
        <v>119</v>
      </c>
      <c r="G8811" t="s">
        <v>53</v>
      </c>
      <c r="H8811">
        <v>66</v>
      </c>
      <c r="I8811">
        <v>535.61</v>
      </c>
      <c r="J8811">
        <v>0.05</v>
      </c>
      <c r="K8811">
        <v>33582.75</v>
      </c>
      <c r="L8811">
        <v>193.48</v>
      </c>
      <c r="M8811">
        <v>20813.07</v>
      </c>
      <c r="N8811" s="2">
        <f>Table1[[#This Row],[Profit]]/Table1[[#This Row],[Sales_Value]]</f>
        <v>0.61975478482256519</v>
      </c>
      <c r="O8811" s="3" t="str">
        <f>IF(Table1[[#This Row],[Profit]]&lt;0,"Yes","No")</f>
        <v>No</v>
      </c>
      <c r="P8811" t="str">
        <f>IF(Table1[[#This Row],[Discount_Pct]]&gt;0.3,"High",IF(Table1[[#This Row],[Discount_Pct]]&gt;0.15,"Medium","Low"))</f>
        <v>Low</v>
      </c>
      <c r="Q8811" t="str">
        <f>TEXT(Table1[[#This Row],[Date]],"MMM-YYYY")</f>
        <v>Oct-2024</v>
      </c>
      <c r="R8811" t="str">
        <f>IF(Table1[[#This Row],[Sales_Value]]&gt;500000,"Premium",IF(Table1[[#This Row],[Sales_Value]]&gt;100000,"Mid","Basic"))</f>
        <v>Basic</v>
      </c>
    </row>
    <row r="8812" spans="1:18" x14ac:dyDescent="0.3">
      <c r="A8812" s="1">
        <v>45331</v>
      </c>
      <c r="B8812" t="s">
        <v>9013</v>
      </c>
      <c r="C8812" t="s">
        <v>39</v>
      </c>
      <c r="D8812" t="s">
        <v>192</v>
      </c>
      <c r="E8812" t="s">
        <v>193</v>
      </c>
      <c r="F8812" t="s">
        <v>282</v>
      </c>
      <c r="G8812" t="s">
        <v>18</v>
      </c>
      <c r="H8812">
        <v>17</v>
      </c>
      <c r="I8812">
        <v>9960.44</v>
      </c>
      <c r="J8812">
        <v>0.17</v>
      </c>
      <c r="K8812">
        <v>140541.81</v>
      </c>
      <c r="L8812">
        <v>7070.21</v>
      </c>
      <c r="M8812">
        <v>20348.240000000002</v>
      </c>
      <c r="N8812" s="2">
        <f>Table1[[#This Row],[Profit]]/Table1[[#This Row],[Sales_Value]]</f>
        <v>0.14478424605460824</v>
      </c>
      <c r="O8812" s="3" t="str">
        <f>IF(Table1[[#This Row],[Profit]]&lt;0,"Yes","No")</f>
        <v>No</v>
      </c>
      <c r="P8812" t="str">
        <f>IF(Table1[[#This Row],[Discount_Pct]]&gt;0.3,"High",IF(Table1[[#This Row],[Discount_Pct]]&gt;0.15,"Medium","Low"))</f>
        <v>Medium</v>
      </c>
      <c r="Q8812" t="str">
        <f>TEXT(Table1[[#This Row],[Date]],"MMM-YYYY")</f>
        <v>Feb-2024</v>
      </c>
      <c r="R8812" t="str">
        <f>IF(Table1[[#This Row],[Sales_Value]]&gt;500000,"Premium",IF(Table1[[#This Row],[Sales_Value]]&gt;100000,"Mid","Basic"))</f>
        <v>Mid</v>
      </c>
    </row>
    <row r="8813" spans="1:18" x14ac:dyDescent="0.3">
      <c r="A8813" s="1">
        <v>45600</v>
      </c>
      <c r="B8813" t="s">
        <v>9014</v>
      </c>
      <c r="C8813" t="s">
        <v>20</v>
      </c>
      <c r="D8813" t="s">
        <v>364</v>
      </c>
      <c r="E8813" t="s">
        <v>48</v>
      </c>
      <c r="F8813" t="s">
        <v>142</v>
      </c>
      <c r="G8813" t="s">
        <v>18</v>
      </c>
      <c r="H8813">
        <v>21</v>
      </c>
      <c r="I8813">
        <v>11858.06</v>
      </c>
      <c r="J8813">
        <v>0.04</v>
      </c>
      <c r="K8813">
        <v>239058.49</v>
      </c>
      <c r="L8813">
        <v>9803.9500000000007</v>
      </c>
      <c r="M8813">
        <v>33175.54</v>
      </c>
      <c r="N8813" s="2">
        <f>Table1[[#This Row],[Profit]]/Table1[[#This Row],[Sales_Value]]</f>
        <v>0.13877582845938666</v>
      </c>
      <c r="O8813" s="3" t="str">
        <f>IF(Table1[[#This Row],[Profit]]&lt;0,"Yes","No")</f>
        <v>No</v>
      </c>
      <c r="P8813" t="str">
        <f>IF(Table1[[#This Row],[Discount_Pct]]&gt;0.3,"High",IF(Table1[[#This Row],[Discount_Pct]]&gt;0.15,"Medium","Low"))</f>
        <v>Low</v>
      </c>
      <c r="Q8813" t="str">
        <f>TEXT(Table1[[#This Row],[Date]],"MMM-YYYY")</f>
        <v>Nov-2024</v>
      </c>
      <c r="R8813" t="str">
        <f>IF(Table1[[#This Row],[Sales_Value]]&gt;500000,"Premium",IF(Table1[[#This Row],[Sales_Value]]&gt;100000,"Mid","Basic"))</f>
        <v>Mid</v>
      </c>
    </row>
    <row r="8814" spans="1:18" x14ac:dyDescent="0.3">
      <c r="A8814" s="1">
        <v>45455</v>
      </c>
      <c r="B8814" t="s">
        <v>9015</v>
      </c>
      <c r="C8814" t="s">
        <v>14</v>
      </c>
      <c r="D8814" t="s">
        <v>26</v>
      </c>
      <c r="E8814" t="s">
        <v>275</v>
      </c>
      <c r="F8814" t="s">
        <v>142</v>
      </c>
      <c r="G8814" t="s">
        <v>18</v>
      </c>
      <c r="H8814">
        <v>4</v>
      </c>
      <c r="I8814">
        <v>12303.88</v>
      </c>
      <c r="J8814">
        <v>0.16</v>
      </c>
      <c r="K8814">
        <v>41341.040000000001</v>
      </c>
      <c r="L8814">
        <v>8120.78</v>
      </c>
      <c r="M8814">
        <v>8857.92</v>
      </c>
      <c r="N8814" s="2">
        <f>Table1[[#This Row],[Profit]]/Table1[[#This Row],[Sales_Value]]</f>
        <v>0.21426456615508463</v>
      </c>
      <c r="O8814" s="3" t="str">
        <f>IF(Table1[[#This Row],[Profit]]&lt;0,"Yes","No")</f>
        <v>No</v>
      </c>
      <c r="P8814" t="str">
        <f>IF(Table1[[#This Row],[Discount_Pct]]&gt;0.3,"High",IF(Table1[[#This Row],[Discount_Pct]]&gt;0.15,"Medium","Low"))</f>
        <v>Medium</v>
      </c>
      <c r="Q8814" t="str">
        <f>TEXT(Table1[[#This Row],[Date]],"MMM-YYYY")</f>
        <v>Jun-2024</v>
      </c>
      <c r="R8814" t="str">
        <f>IF(Table1[[#This Row],[Sales_Value]]&gt;500000,"Premium",IF(Table1[[#This Row],[Sales_Value]]&gt;100000,"Mid","Basic"))</f>
        <v>Basic</v>
      </c>
    </row>
    <row r="8815" spans="1:18" x14ac:dyDescent="0.3">
      <c r="A8815" s="1">
        <v>45340</v>
      </c>
      <c r="B8815" t="s">
        <v>9016</v>
      </c>
      <c r="C8815" t="s">
        <v>34</v>
      </c>
      <c r="D8815" t="s">
        <v>207</v>
      </c>
      <c r="E8815" t="s">
        <v>94</v>
      </c>
      <c r="F8815" t="s">
        <v>126</v>
      </c>
      <c r="G8815" t="s">
        <v>24</v>
      </c>
      <c r="H8815">
        <v>52</v>
      </c>
      <c r="I8815">
        <v>259.45999999999998</v>
      </c>
      <c r="J8815">
        <v>0.13</v>
      </c>
      <c r="K8815">
        <v>11737.97</v>
      </c>
      <c r="L8815">
        <v>193.84</v>
      </c>
      <c r="M8815">
        <v>1658.29</v>
      </c>
      <c r="N8815" s="2">
        <f>Table1[[#This Row],[Profit]]/Table1[[#This Row],[Sales_Value]]</f>
        <v>0.141275706105911</v>
      </c>
      <c r="O8815" s="3" t="str">
        <f>IF(Table1[[#This Row],[Profit]]&lt;0,"Yes","No")</f>
        <v>No</v>
      </c>
      <c r="P8815" t="str">
        <f>IF(Table1[[#This Row],[Discount_Pct]]&gt;0.3,"High",IF(Table1[[#This Row],[Discount_Pct]]&gt;0.15,"Medium","Low"))</f>
        <v>Low</v>
      </c>
      <c r="Q8815" t="str">
        <f>TEXT(Table1[[#This Row],[Date]],"MMM-YYYY")</f>
        <v>Feb-2024</v>
      </c>
      <c r="R8815" t="str">
        <f>IF(Table1[[#This Row],[Sales_Value]]&gt;500000,"Premium",IF(Table1[[#This Row],[Sales_Value]]&gt;100000,"Mid","Basic"))</f>
        <v>Basic</v>
      </c>
    </row>
    <row r="8816" spans="1:18" x14ac:dyDescent="0.3">
      <c r="A8816" s="1">
        <v>45603</v>
      </c>
      <c r="B8816" t="s">
        <v>9017</v>
      </c>
      <c r="C8816" t="s">
        <v>14</v>
      </c>
      <c r="D8816" t="s">
        <v>26</v>
      </c>
      <c r="E8816" t="s">
        <v>280</v>
      </c>
      <c r="F8816" t="s">
        <v>23</v>
      </c>
      <c r="G8816" t="s">
        <v>24</v>
      </c>
      <c r="H8816">
        <v>85</v>
      </c>
      <c r="I8816">
        <v>18.7</v>
      </c>
      <c r="J8816">
        <v>0.26</v>
      </c>
      <c r="K8816">
        <v>1176.23</v>
      </c>
      <c r="L8816">
        <v>7.51</v>
      </c>
      <c r="M8816">
        <v>537.88</v>
      </c>
      <c r="N8816" s="2">
        <f>Table1[[#This Row],[Profit]]/Table1[[#This Row],[Sales_Value]]</f>
        <v>0.45729151611504554</v>
      </c>
      <c r="O8816" s="3" t="str">
        <f>IF(Table1[[#This Row],[Profit]]&lt;0,"Yes","No")</f>
        <v>No</v>
      </c>
      <c r="P8816" t="str">
        <f>IF(Table1[[#This Row],[Discount_Pct]]&gt;0.3,"High",IF(Table1[[#This Row],[Discount_Pct]]&gt;0.15,"Medium","Low"))</f>
        <v>Medium</v>
      </c>
      <c r="Q8816" t="str">
        <f>TEXT(Table1[[#This Row],[Date]],"MMM-YYYY")</f>
        <v>Nov-2024</v>
      </c>
      <c r="R8816" t="str">
        <f>IF(Table1[[#This Row],[Sales_Value]]&gt;500000,"Premium",IF(Table1[[#This Row],[Sales_Value]]&gt;100000,"Mid","Basic"))</f>
        <v>Basic</v>
      </c>
    </row>
    <row r="8817" spans="1:18" x14ac:dyDescent="0.3">
      <c r="A8817" s="1">
        <v>45598</v>
      </c>
      <c r="B8817" t="s">
        <v>9018</v>
      </c>
      <c r="C8817" t="s">
        <v>34</v>
      </c>
      <c r="D8817" t="s">
        <v>105</v>
      </c>
      <c r="E8817" t="s">
        <v>200</v>
      </c>
      <c r="F8817" t="s">
        <v>138</v>
      </c>
      <c r="G8817" t="s">
        <v>46</v>
      </c>
      <c r="H8817">
        <v>50</v>
      </c>
      <c r="I8817">
        <v>6490.93</v>
      </c>
      <c r="J8817">
        <v>0.11</v>
      </c>
      <c r="K8817">
        <v>288846.39</v>
      </c>
      <c r="L8817">
        <v>4590.42</v>
      </c>
      <c r="M8817">
        <v>59325.39</v>
      </c>
      <c r="N8817" s="2">
        <f>Table1[[#This Row],[Profit]]/Table1[[#This Row],[Sales_Value]]</f>
        <v>0.20538733407746587</v>
      </c>
      <c r="O8817" s="3" t="str">
        <f>IF(Table1[[#This Row],[Profit]]&lt;0,"Yes","No")</f>
        <v>No</v>
      </c>
      <c r="P8817" t="str">
        <f>IF(Table1[[#This Row],[Discount_Pct]]&gt;0.3,"High",IF(Table1[[#This Row],[Discount_Pct]]&gt;0.15,"Medium","Low"))</f>
        <v>Low</v>
      </c>
      <c r="Q8817" t="str">
        <f>TEXT(Table1[[#This Row],[Date]],"MMM-YYYY")</f>
        <v>Nov-2024</v>
      </c>
      <c r="R8817" t="str">
        <f>IF(Table1[[#This Row],[Sales_Value]]&gt;500000,"Premium",IF(Table1[[#This Row],[Sales_Value]]&gt;100000,"Mid","Basic"))</f>
        <v>Mid</v>
      </c>
    </row>
    <row r="8818" spans="1:18" x14ac:dyDescent="0.3">
      <c r="A8818" s="1">
        <v>45619</v>
      </c>
      <c r="B8818" t="s">
        <v>9019</v>
      </c>
      <c r="C8818" t="s">
        <v>14</v>
      </c>
      <c r="D8818" t="s">
        <v>55</v>
      </c>
      <c r="E8818" t="s">
        <v>238</v>
      </c>
      <c r="F8818" t="s">
        <v>134</v>
      </c>
      <c r="G8818" t="s">
        <v>24</v>
      </c>
      <c r="H8818">
        <v>67</v>
      </c>
      <c r="I8818">
        <v>136.69999999999999</v>
      </c>
      <c r="J8818">
        <v>0.27</v>
      </c>
      <c r="K8818">
        <v>6686</v>
      </c>
      <c r="L8818">
        <v>63.66</v>
      </c>
      <c r="M8818">
        <v>2420.7800000000002</v>
      </c>
      <c r="N8818" s="2">
        <f>Table1[[#This Row],[Profit]]/Table1[[#This Row],[Sales_Value]]</f>
        <v>0.36206700568351785</v>
      </c>
      <c r="O8818" s="3" t="str">
        <f>IF(Table1[[#This Row],[Profit]]&lt;0,"Yes","No")</f>
        <v>No</v>
      </c>
      <c r="P8818" t="str">
        <f>IF(Table1[[#This Row],[Discount_Pct]]&gt;0.3,"High",IF(Table1[[#This Row],[Discount_Pct]]&gt;0.15,"Medium","Low"))</f>
        <v>Medium</v>
      </c>
      <c r="Q8818" t="str">
        <f>TEXT(Table1[[#This Row],[Date]],"MMM-YYYY")</f>
        <v>Nov-2024</v>
      </c>
      <c r="R8818" t="str">
        <f>IF(Table1[[#This Row],[Sales_Value]]&gt;500000,"Premium",IF(Table1[[#This Row],[Sales_Value]]&gt;100000,"Mid","Basic"))</f>
        <v>Basic</v>
      </c>
    </row>
    <row r="8819" spans="1:18" x14ac:dyDescent="0.3">
      <c r="A8819" s="1">
        <v>45527</v>
      </c>
      <c r="B8819" t="s">
        <v>9020</v>
      </c>
      <c r="C8819" t="s">
        <v>39</v>
      </c>
      <c r="D8819" t="s">
        <v>66</v>
      </c>
      <c r="E8819" t="s">
        <v>118</v>
      </c>
      <c r="F8819" t="s">
        <v>152</v>
      </c>
      <c r="G8819" t="s">
        <v>24</v>
      </c>
      <c r="H8819">
        <v>82</v>
      </c>
      <c r="I8819">
        <v>27.22</v>
      </c>
      <c r="J8819">
        <v>7.0000000000000007E-2</v>
      </c>
      <c r="K8819">
        <v>2075.8000000000002</v>
      </c>
      <c r="L8819">
        <v>10.050000000000001</v>
      </c>
      <c r="M8819">
        <v>1251.7</v>
      </c>
      <c r="N8819" s="2">
        <f>Table1[[#This Row],[Profit]]/Table1[[#This Row],[Sales_Value]]</f>
        <v>0.60299643510935541</v>
      </c>
      <c r="O8819" s="3" t="str">
        <f>IF(Table1[[#This Row],[Profit]]&lt;0,"Yes","No")</f>
        <v>No</v>
      </c>
      <c r="P8819" t="str">
        <f>IF(Table1[[#This Row],[Discount_Pct]]&gt;0.3,"High",IF(Table1[[#This Row],[Discount_Pct]]&gt;0.15,"Medium","Low"))</f>
        <v>Low</v>
      </c>
      <c r="Q8819" t="str">
        <f>TEXT(Table1[[#This Row],[Date]],"MMM-YYYY")</f>
        <v>Aug-2024</v>
      </c>
      <c r="R8819" t="str">
        <f>IF(Table1[[#This Row],[Sales_Value]]&gt;500000,"Premium",IF(Table1[[#This Row],[Sales_Value]]&gt;100000,"Mid","Basic"))</f>
        <v>Basic</v>
      </c>
    </row>
    <row r="8820" spans="1:18" x14ac:dyDescent="0.3">
      <c r="A8820" s="1">
        <v>45306</v>
      </c>
      <c r="B8820" t="s">
        <v>9021</v>
      </c>
      <c r="C8820" t="s">
        <v>20</v>
      </c>
      <c r="D8820" t="s">
        <v>21</v>
      </c>
      <c r="E8820" t="s">
        <v>149</v>
      </c>
      <c r="F8820" t="s">
        <v>76</v>
      </c>
      <c r="G8820" t="s">
        <v>77</v>
      </c>
      <c r="H8820">
        <v>59</v>
      </c>
      <c r="I8820">
        <v>2272.17</v>
      </c>
      <c r="J8820">
        <v>0.2</v>
      </c>
      <c r="K8820">
        <v>107246.42</v>
      </c>
      <c r="L8820">
        <v>924.77</v>
      </c>
      <c r="M8820">
        <v>52684.99</v>
      </c>
      <c r="N8820" s="2">
        <f>Table1[[#This Row],[Profit]]/Table1[[#This Row],[Sales_Value]]</f>
        <v>0.49125173595538202</v>
      </c>
      <c r="O8820" s="3" t="str">
        <f>IF(Table1[[#This Row],[Profit]]&lt;0,"Yes","No")</f>
        <v>No</v>
      </c>
      <c r="P8820" t="str">
        <f>IF(Table1[[#This Row],[Discount_Pct]]&gt;0.3,"High",IF(Table1[[#This Row],[Discount_Pct]]&gt;0.15,"Medium","Low"))</f>
        <v>Medium</v>
      </c>
      <c r="Q8820" t="str">
        <f>TEXT(Table1[[#This Row],[Date]],"MMM-YYYY")</f>
        <v>Jan-2024</v>
      </c>
      <c r="R8820" t="str">
        <f>IF(Table1[[#This Row],[Sales_Value]]&gt;500000,"Premium",IF(Table1[[#This Row],[Sales_Value]]&gt;100000,"Mid","Basic"))</f>
        <v>Mid</v>
      </c>
    </row>
    <row r="8821" spans="1:18" x14ac:dyDescent="0.3">
      <c r="A8821" s="1">
        <v>45429</v>
      </c>
      <c r="B8821" t="s">
        <v>9022</v>
      </c>
      <c r="C8821" t="s">
        <v>34</v>
      </c>
      <c r="D8821" t="s">
        <v>59</v>
      </c>
      <c r="E8821" t="s">
        <v>303</v>
      </c>
      <c r="F8821" t="s">
        <v>146</v>
      </c>
      <c r="G8821" t="s">
        <v>24</v>
      </c>
      <c r="H8821">
        <v>83</v>
      </c>
      <c r="I8821">
        <v>47.12</v>
      </c>
      <c r="J8821">
        <v>0.12</v>
      </c>
      <c r="K8821">
        <v>3441.64</v>
      </c>
      <c r="L8821">
        <v>32.01</v>
      </c>
      <c r="M8821">
        <v>784.81</v>
      </c>
      <c r="N8821" s="2">
        <f>Table1[[#This Row],[Profit]]/Table1[[#This Row],[Sales_Value]]</f>
        <v>0.22803372810636788</v>
      </c>
      <c r="O8821" s="3" t="str">
        <f>IF(Table1[[#This Row],[Profit]]&lt;0,"Yes","No")</f>
        <v>No</v>
      </c>
      <c r="P8821" t="str">
        <f>IF(Table1[[#This Row],[Discount_Pct]]&gt;0.3,"High",IF(Table1[[#This Row],[Discount_Pct]]&gt;0.15,"Medium","Low"))</f>
        <v>Low</v>
      </c>
      <c r="Q8821" t="str">
        <f>TEXT(Table1[[#This Row],[Date]],"MMM-YYYY")</f>
        <v>May-2024</v>
      </c>
      <c r="R8821" t="str">
        <f>IF(Table1[[#This Row],[Sales_Value]]&gt;500000,"Premium",IF(Table1[[#This Row],[Sales_Value]]&gt;100000,"Mid","Basic"))</f>
        <v>Basic</v>
      </c>
    </row>
    <row r="8822" spans="1:18" x14ac:dyDescent="0.3">
      <c r="A8822" s="1">
        <v>45484</v>
      </c>
      <c r="B8822" t="s">
        <v>9023</v>
      </c>
      <c r="C8822" t="s">
        <v>39</v>
      </c>
      <c r="D8822" t="s">
        <v>108</v>
      </c>
      <c r="E8822" t="s">
        <v>97</v>
      </c>
      <c r="F8822" t="s">
        <v>146</v>
      </c>
      <c r="G8822" t="s">
        <v>24</v>
      </c>
      <c r="H8822">
        <v>97</v>
      </c>
      <c r="I8822">
        <v>52.36</v>
      </c>
      <c r="J8822">
        <v>0.28999999999999998</v>
      </c>
      <c r="K8822">
        <v>3606.03</v>
      </c>
      <c r="L8822">
        <v>30.8</v>
      </c>
      <c r="M8822">
        <v>618.42999999999995</v>
      </c>
      <c r="N8822" s="2">
        <f>Table1[[#This Row],[Profit]]/Table1[[#This Row],[Sales_Value]]</f>
        <v>0.17149885053646252</v>
      </c>
      <c r="O8822" s="3" t="str">
        <f>IF(Table1[[#This Row],[Profit]]&lt;0,"Yes","No")</f>
        <v>No</v>
      </c>
      <c r="P8822" t="str">
        <f>IF(Table1[[#This Row],[Discount_Pct]]&gt;0.3,"High",IF(Table1[[#This Row],[Discount_Pct]]&gt;0.15,"Medium","Low"))</f>
        <v>Medium</v>
      </c>
      <c r="Q8822" t="str">
        <f>TEXT(Table1[[#This Row],[Date]],"MMM-YYYY")</f>
        <v>Jul-2024</v>
      </c>
      <c r="R8822" t="str">
        <f>IF(Table1[[#This Row],[Sales_Value]]&gt;500000,"Premium",IF(Table1[[#This Row],[Sales_Value]]&gt;100000,"Mid","Basic"))</f>
        <v>Basic</v>
      </c>
    </row>
    <row r="8823" spans="1:18" x14ac:dyDescent="0.3">
      <c r="A8823" s="1">
        <v>45427</v>
      </c>
      <c r="B8823" t="s">
        <v>9024</v>
      </c>
      <c r="C8823" t="s">
        <v>20</v>
      </c>
      <c r="D8823" t="s">
        <v>72</v>
      </c>
      <c r="E8823" t="s">
        <v>115</v>
      </c>
      <c r="F8823" t="s">
        <v>255</v>
      </c>
      <c r="G8823" t="s">
        <v>53</v>
      </c>
      <c r="H8823">
        <v>73</v>
      </c>
      <c r="I8823">
        <v>2709.47</v>
      </c>
      <c r="J8823">
        <v>0.19</v>
      </c>
      <c r="K8823">
        <v>160210.96</v>
      </c>
      <c r="L8823">
        <v>1610.47</v>
      </c>
      <c r="M8823">
        <v>42646.65</v>
      </c>
      <c r="N8823" s="2">
        <f>Table1[[#This Row],[Profit]]/Table1[[#This Row],[Sales_Value]]</f>
        <v>0.26619059020681235</v>
      </c>
      <c r="O8823" s="3" t="str">
        <f>IF(Table1[[#This Row],[Profit]]&lt;0,"Yes","No")</f>
        <v>No</v>
      </c>
      <c r="P8823" t="str">
        <f>IF(Table1[[#This Row],[Discount_Pct]]&gt;0.3,"High",IF(Table1[[#This Row],[Discount_Pct]]&gt;0.15,"Medium","Low"))</f>
        <v>Medium</v>
      </c>
      <c r="Q8823" t="str">
        <f>TEXT(Table1[[#This Row],[Date]],"MMM-YYYY")</f>
        <v>May-2024</v>
      </c>
      <c r="R8823" t="str">
        <f>IF(Table1[[#This Row],[Sales_Value]]&gt;500000,"Premium",IF(Table1[[#This Row],[Sales_Value]]&gt;100000,"Mid","Basic"))</f>
        <v>Mid</v>
      </c>
    </row>
    <row r="8824" spans="1:18" x14ac:dyDescent="0.3">
      <c r="A8824" s="1">
        <v>45405</v>
      </c>
      <c r="B8824" t="s">
        <v>9025</v>
      </c>
      <c r="C8824" t="s">
        <v>39</v>
      </c>
      <c r="D8824" t="s">
        <v>108</v>
      </c>
      <c r="E8824" t="s">
        <v>109</v>
      </c>
      <c r="F8824" t="s">
        <v>32</v>
      </c>
      <c r="G8824" t="s">
        <v>18</v>
      </c>
      <c r="H8824">
        <v>8</v>
      </c>
      <c r="I8824">
        <v>13142.1</v>
      </c>
      <c r="J8824">
        <v>0.14000000000000001</v>
      </c>
      <c r="K8824">
        <v>90417.65</v>
      </c>
      <c r="L8824">
        <v>8999.6</v>
      </c>
      <c r="M8824">
        <v>18420.849999999999</v>
      </c>
      <c r="N8824" s="2">
        <f>Table1[[#This Row],[Profit]]/Table1[[#This Row],[Sales_Value]]</f>
        <v>0.20373068753722309</v>
      </c>
      <c r="O8824" s="3" t="str">
        <f>IF(Table1[[#This Row],[Profit]]&lt;0,"Yes","No")</f>
        <v>No</v>
      </c>
      <c r="P8824" t="str">
        <f>IF(Table1[[#This Row],[Discount_Pct]]&gt;0.3,"High",IF(Table1[[#This Row],[Discount_Pct]]&gt;0.15,"Medium","Low"))</f>
        <v>Low</v>
      </c>
      <c r="Q8824" t="str">
        <f>TEXT(Table1[[#This Row],[Date]],"MMM-YYYY")</f>
        <v>Apr-2024</v>
      </c>
      <c r="R8824" t="str">
        <f>IF(Table1[[#This Row],[Sales_Value]]&gt;500000,"Premium",IF(Table1[[#This Row],[Sales_Value]]&gt;100000,"Mid","Basic"))</f>
        <v>Basic</v>
      </c>
    </row>
    <row r="8825" spans="1:18" x14ac:dyDescent="0.3">
      <c r="A8825" s="1">
        <v>45331</v>
      </c>
      <c r="B8825" t="s">
        <v>9026</v>
      </c>
      <c r="C8825" t="s">
        <v>14</v>
      </c>
      <c r="D8825" t="s">
        <v>15</v>
      </c>
      <c r="E8825" t="s">
        <v>177</v>
      </c>
      <c r="F8825" t="s">
        <v>140</v>
      </c>
      <c r="G8825" t="s">
        <v>53</v>
      </c>
      <c r="H8825">
        <v>31</v>
      </c>
      <c r="I8825">
        <v>1979.46</v>
      </c>
      <c r="J8825">
        <v>0.08</v>
      </c>
      <c r="K8825">
        <v>56454.2</v>
      </c>
      <c r="L8825">
        <v>1241.8699999999999</v>
      </c>
      <c r="M8825">
        <v>17956.23</v>
      </c>
      <c r="N8825" s="2">
        <f>Table1[[#This Row],[Profit]]/Table1[[#This Row],[Sales_Value]]</f>
        <v>0.3180672120054841</v>
      </c>
      <c r="O8825" s="3" t="str">
        <f>IF(Table1[[#This Row],[Profit]]&lt;0,"Yes","No")</f>
        <v>No</v>
      </c>
      <c r="P8825" t="str">
        <f>IF(Table1[[#This Row],[Discount_Pct]]&gt;0.3,"High",IF(Table1[[#This Row],[Discount_Pct]]&gt;0.15,"Medium","Low"))</f>
        <v>Low</v>
      </c>
      <c r="Q8825" t="str">
        <f>TEXT(Table1[[#This Row],[Date]],"MMM-YYYY")</f>
        <v>Feb-2024</v>
      </c>
      <c r="R8825" t="str">
        <f>IF(Table1[[#This Row],[Sales_Value]]&gt;500000,"Premium",IF(Table1[[#This Row],[Sales_Value]]&gt;100000,"Mid","Basic"))</f>
        <v>Basic</v>
      </c>
    </row>
    <row r="8826" spans="1:18" x14ac:dyDescent="0.3">
      <c r="A8826" s="1">
        <v>45407</v>
      </c>
      <c r="B8826" t="s">
        <v>9027</v>
      </c>
      <c r="C8826" t="s">
        <v>39</v>
      </c>
      <c r="D8826" t="s">
        <v>108</v>
      </c>
      <c r="E8826" t="s">
        <v>186</v>
      </c>
      <c r="F8826" t="s">
        <v>142</v>
      </c>
      <c r="G8826" t="s">
        <v>18</v>
      </c>
      <c r="H8826">
        <v>15</v>
      </c>
      <c r="I8826">
        <v>12493.25</v>
      </c>
      <c r="J8826">
        <v>0.25</v>
      </c>
      <c r="K8826">
        <v>140549.06</v>
      </c>
      <c r="L8826">
        <v>9679.41</v>
      </c>
      <c r="M8826">
        <v>-4642.09</v>
      </c>
      <c r="N8826" s="2">
        <f>Table1[[#This Row],[Profit]]/Table1[[#This Row],[Sales_Value]]</f>
        <v>-3.3028253621902558E-2</v>
      </c>
      <c r="O8826" s="3" t="str">
        <f>IF(Table1[[#This Row],[Profit]]&lt;0,"Yes","No")</f>
        <v>Yes</v>
      </c>
      <c r="P8826" t="str">
        <f>IF(Table1[[#This Row],[Discount_Pct]]&gt;0.3,"High",IF(Table1[[#This Row],[Discount_Pct]]&gt;0.15,"Medium","Low"))</f>
        <v>Medium</v>
      </c>
      <c r="Q8826" t="str">
        <f>TEXT(Table1[[#This Row],[Date]],"MMM-YYYY")</f>
        <v>Apr-2024</v>
      </c>
      <c r="R8826" t="str">
        <f>IF(Table1[[#This Row],[Sales_Value]]&gt;500000,"Premium",IF(Table1[[#This Row],[Sales_Value]]&gt;100000,"Mid","Basic"))</f>
        <v>Mid</v>
      </c>
    </row>
    <row r="8827" spans="1:18" x14ac:dyDescent="0.3">
      <c r="A8827" s="1">
        <v>45438</v>
      </c>
      <c r="B8827" t="s">
        <v>9028</v>
      </c>
      <c r="C8827" t="s">
        <v>34</v>
      </c>
      <c r="D8827" t="s">
        <v>59</v>
      </c>
      <c r="E8827" t="s">
        <v>540</v>
      </c>
      <c r="F8827" t="s">
        <v>161</v>
      </c>
      <c r="G8827" t="s">
        <v>24</v>
      </c>
      <c r="H8827">
        <v>84</v>
      </c>
      <c r="I8827">
        <v>18.79</v>
      </c>
      <c r="J8827">
        <v>7.0000000000000007E-2</v>
      </c>
      <c r="K8827">
        <v>1467.87</v>
      </c>
      <c r="L8827">
        <v>4.75</v>
      </c>
      <c r="M8827">
        <v>1068.8699999999999</v>
      </c>
      <c r="N8827" s="2">
        <f>Table1[[#This Row],[Profit]]/Table1[[#This Row],[Sales_Value]]</f>
        <v>0.72817756340820372</v>
      </c>
      <c r="O8827" s="3" t="str">
        <f>IF(Table1[[#This Row],[Profit]]&lt;0,"Yes","No")</f>
        <v>No</v>
      </c>
      <c r="P8827" t="str">
        <f>IF(Table1[[#This Row],[Discount_Pct]]&gt;0.3,"High",IF(Table1[[#This Row],[Discount_Pct]]&gt;0.15,"Medium","Low"))</f>
        <v>Low</v>
      </c>
      <c r="Q8827" t="str">
        <f>TEXT(Table1[[#This Row],[Date]],"MMM-YYYY")</f>
        <v>May-2024</v>
      </c>
      <c r="R8827" t="str">
        <f>IF(Table1[[#This Row],[Sales_Value]]&gt;500000,"Premium",IF(Table1[[#This Row],[Sales_Value]]&gt;100000,"Mid","Basic"))</f>
        <v>Basic</v>
      </c>
    </row>
    <row r="8828" spans="1:18" x14ac:dyDescent="0.3">
      <c r="A8828" s="1">
        <v>45619</v>
      </c>
      <c r="B8828" t="s">
        <v>9029</v>
      </c>
      <c r="C8828" t="s">
        <v>39</v>
      </c>
      <c r="D8828" t="s">
        <v>192</v>
      </c>
      <c r="E8828" t="s">
        <v>421</v>
      </c>
      <c r="F8828" t="s">
        <v>17</v>
      </c>
      <c r="G8828" t="s">
        <v>18</v>
      </c>
      <c r="H8828">
        <v>53</v>
      </c>
      <c r="I8828">
        <v>30981.66</v>
      </c>
      <c r="J8828">
        <v>0.06</v>
      </c>
      <c r="K8828">
        <v>1543506.3</v>
      </c>
      <c r="L8828">
        <v>22143.52</v>
      </c>
      <c r="M8828">
        <v>369899.74</v>
      </c>
      <c r="N8828" s="2">
        <f>Table1[[#This Row],[Profit]]/Table1[[#This Row],[Sales_Value]]</f>
        <v>0.23964899916508275</v>
      </c>
      <c r="O8828" s="3" t="str">
        <f>IF(Table1[[#This Row],[Profit]]&lt;0,"Yes","No")</f>
        <v>No</v>
      </c>
      <c r="P8828" t="str">
        <f>IF(Table1[[#This Row],[Discount_Pct]]&gt;0.3,"High",IF(Table1[[#This Row],[Discount_Pct]]&gt;0.15,"Medium","Low"))</f>
        <v>Low</v>
      </c>
      <c r="Q8828" t="str">
        <f>TEXT(Table1[[#This Row],[Date]],"MMM-YYYY")</f>
        <v>Nov-2024</v>
      </c>
      <c r="R8828" t="str">
        <f>IF(Table1[[#This Row],[Sales_Value]]&gt;500000,"Premium",IF(Table1[[#This Row],[Sales_Value]]&gt;100000,"Mid","Basic"))</f>
        <v>Premium</v>
      </c>
    </row>
    <row r="8829" spans="1:18" x14ac:dyDescent="0.3">
      <c r="A8829" s="1">
        <v>45553</v>
      </c>
      <c r="B8829" t="s">
        <v>9030</v>
      </c>
      <c r="C8829" t="s">
        <v>39</v>
      </c>
      <c r="D8829" t="s">
        <v>192</v>
      </c>
      <c r="E8829" t="s">
        <v>16</v>
      </c>
      <c r="F8829" t="s">
        <v>110</v>
      </c>
      <c r="G8829" t="s">
        <v>24</v>
      </c>
      <c r="H8829">
        <v>1</v>
      </c>
      <c r="I8829">
        <v>384.78</v>
      </c>
      <c r="J8829">
        <v>0.17</v>
      </c>
      <c r="K8829">
        <v>319.37</v>
      </c>
      <c r="L8829">
        <v>210.35</v>
      </c>
      <c r="M8829">
        <v>109.02</v>
      </c>
      <c r="N8829" s="2">
        <f>Table1[[#This Row],[Profit]]/Table1[[#This Row],[Sales_Value]]</f>
        <v>0.34135955161724646</v>
      </c>
      <c r="O8829" s="3" t="str">
        <f>IF(Table1[[#This Row],[Profit]]&lt;0,"Yes","No")</f>
        <v>No</v>
      </c>
      <c r="P8829" t="str">
        <f>IF(Table1[[#This Row],[Discount_Pct]]&gt;0.3,"High",IF(Table1[[#This Row],[Discount_Pct]]&gt;0.15,"Medium","Low"))</f>
        <v>Medium</v>
      </c>
      <c r="Q8829" t="str">
        <f>TEXT(Table1[[#This Row],[Date]],"MMM-YYYY")</f>
        <v>Sep-2024</v>
      </c>
      <c r="R8829" t="str">
        <f>IF(Table1[[#This Row],[Sales_Value]]&gt;500000,"Premium",IF(Table1[[#This Row],[Sales_Value]]&gt;100000,"Mid","Basic"))</f>
        <v>Basic</v>
      </c>
    </row>
    <row r="8830" spans="1:18" x14ac:dyDescent="0.3">
      <c r="A8830" s="1">
        <v>45583</v>
      </c>
      <c r="B8830" t="s">
        <v>9031</v>
      </c>
      <c r="C8830" t="s">
        <v>14</v>
      </c>
      <c r="D8830" t="s">
        <v>55</v>
      </c>
      <c r="E8830" t="s">
        <v>171</v>
      </c>
      <c r="F8830" t="s">
        <v>255</v>
      </c>
      <c r="G8830" t="s">
        <v>53</v>
      </c>
      <c r="H8830">
        <v>45</v>
      </c>
      <c r="I8830">
        <v>2296.16</v>
      </c>
      <c r="J8830">
        <v>0.24</v>
      </c>
      <c r="K8830">
        <v>78528.67</v>
      </c>
      <c r="L8830">
        <v>1542.93</v>
      </c>
      <c r="M8830">
        <v>9096.82</v>
      </c>
      <c r="N8830" s="2">
        <f>Table1[[#This Row],[Profit]]/Table1[[#This Row],[Sales_Value]]</f>
        <v>0.11584074962685602</v>
      </c>
      <c r="O8830" s="3" t="str">
        <f>IF(Table1[[#This Row],[Profit]]&lt;0,"Yes","No")</f>
        <v>No</v>
      </c>
      <c r="P8830" t="str">
        <f>IF(Table1[[#This Row],[Discount_Pct]]&gt;0.3,"High",IF(Table1[[#This Row],[Discount_Pct]]&gt;0.15,"Medium","Low"))</f>
        <v>Medium</v>
      </c>
      <c r="Q8830" t="str">
        <f>TEXT(Table1[[#This Row],[Date]],"MMM-YYYY")</f>
        <v>Oct-2024</v>
      </c>
      <c r="R8830" t="str">
        <f>IF(Table1[[#This Row],[Sales_Value]]&gt;500000,"Premium",IF(Table1[[#This Row],[Sales_Value]]&gt;100000,"Mid","Basic"))</f>
        <v>Basic</v>
      </c>
    </row>
    <row r="8831" spans="1:18" x14ac:dyDescent="0.3">
      <c r="A8831" s="1">
        <v>45384</v>
      </c>
      <c r="B8831" t="s">
        <v>9032</v>
      </c>
      <c r="C8831" t="s">
        <v>20</v>
      </c>
      <c r="D8831" t="s">
        <v>21</v>
      </c>
      <c r="E8831" t="s">
        <v>758</v>
      </c>
      <c r="F8831" t="s">
        <v>57</v>
      </c>
      <c r="G8831" t="s">
        <v>24</v>
      </c>
      <c r="H8831">
        <v>73</v>
      </c>
      <c r="I8831">
        <v>52.86</v>
      </c>
      <c r="J8831">
        <v>0.18</v>
      </c>
      <c r="K8831">
        <v>3164.2</v>
      </c>
      <c r="L8831">
        <v>31.08</v>
      </c>
      <c r="M8831">
        <v>895.36</v>
      </c>
      <c r="N8831" s="2">
        <f>Table1[[#This Row],[Profit]]/Table1[[#This Row],[Sales_Value]]</f>
        <v>0.28296567852853804</v>
      </c>
      <c r="O8831" s="3" t="str">
        <f>IF(Table1[[#This Row],[Profit]]&lt;0,"Yes","No")</f>
        <v>No</v>
      </c>
      <c r="P8831" t="str">
        <f>IF(Table1[[#This Row],[Discount_Pct]]&gt;0.3,"High",IF(Table1[[#This Row],[Discount_Pct]]&gt;0.15,"Medium","Low"))</f>
        <v>Medium</v>
      </c>
      <c r="Q8831" t="str">
        <f>TEXT(Table1[[#This Row],[Date]],"MMM-YYYY")</f>
        <v>Apr-2024</v>
      </c>
      <c r="R8831" t="str">
        <f>IF(Table1[[#This Row],[Sales_Value]]&gt;500000,"Premium",IF(Table1[[#This Row],[Sales_Value]]&gt;100000,"Mid","Basic"))</f>
        <v>Basic</v>
      </c>
    </row>
    <row r="8832" spans="1:18" x14ac:dyDescent="0.3">
      <c r="A8832" s="1">
        <v>45498</v>
      </c>
      <c r="B8832" t="s">
        <v>9033</v>
      </c>
      <c r="C8832" t="s">
        <v>34</v>
      </c>
      <c r="D8832" t="s">
        <v>35</v>
      </c>
      <c r="E8832" t="s">
        <v>97</v>
      </c>
      <c r="F8832" t="s">
        <v>232</v>
      </c>
      <c r="G8832" t="s">
        <v>24</v>
      </c>
      <c r="H8832">
        <v>44</v>
      </c>
      <c r="I8832">
        <v>56</v>
      </c>
      <c r="J8832">
        <v>0.04</v>
      </c>
      <c r="K8832">
        <v>2365.44</v>
      </c>
      <c r="L8832">
        <v>21.48</v>
      </c>
      <c r="M8832">
        <v>1420.32</v>
      </c>
      <c r="N8832" s="2">
        <f>Table1[[#This Row],[Profit]]/Table1[[#This Row],[Sales_Value]]</f>
        <v>0.60044642857142849</v>
      </c>
      <c r="O8832" s="3" t="str">
        <f>IF(Table1[[#This Row],[Profit]]&lt;0,"Yes","No")</f>
        <v>No</v>
      </c>
      <c r="P8832" t="str">
        <f>IF(Table1[[#This Row],[Discount_Pct]]&gt;0.3,"High",IF(Table1[[#This Row],[Discount_Pct]]&gt;0.15,"Medium","Low"))</f>
        <v>Low</v>
      </c>
      <c r="Q8832" t="str">
        <f>TEXT(Table1[[#This Row],[Date]],"MMM-YYYY")</f>
        <v>Jul-2024</v>
      </c>
      <c r="R8832" t="str">
        <f>IF(Table1[[#This Row],[Sales_Value]]&gt;500000,"Premium",IF(Table1[[#This Row],[Sales_Value]]&gt;100000,"Mid","Basic"))</f>
        <v>Basic</v>
      </c>
    </row>
    <row r="8833" spans="1:18" x14ac:dyDescent="0.3">
      <c r="A8833" s="1">
        <v>45515</v>
      </c>
      <c r="B8833" t="s">
        <v>9034</v>
      </c>
      <c r="C8833" t="s">
        <v>20</v>
      </c>
      <c r="D8833" t="s">
        <v>21</v>
      </c>
      <c r="E8833" t="s">
        <v>75</v>
      </c>
      <c r="F8833" t="s">
        <v>165</v>
      </c>
      <c r="G8833" t="s">
        <v>24</v>
      </c>
      <c r="H8833">
        <v>3</v>
      </c>
      <c r="I8833">
        <v>165.52</v>
      </c>
      <c r="J8833">
        <v>0.28000000000000003</v>
      </c>
      <c r="K8833">
        <v>357.52</v>
      </c>
      <c r="L8833">
        <v>120.82</v>
      </c>
      <c r="M8833">
        <v>-4.9400000000000004</v>
      </c>
      <c r="N8833" s="2">
        <f>Table1[[#This Row],[Profit]]/Table1[[#This Row],[Sales_Value]]</f>
        <v>-1.3817408816289999E-2</v>
      </c>
      <c r="O8833" s="3" t="str">
        <f>IF(Table1[[#This Row],[Profit]]&lt;0,"Yes","No")</f>
        <v>Yes</v>
      </c>
      <c r="P8833" t="str">
        <f>IF(Table1[[#This Row],[Discount_Pct]]&gt;0.3,"High",IF(Table1[[#This Row],[Discount_Pct]]&gt;0.15,"Medium","Low"))</f>
        <v>Medium</v>
      </c>
      <c r="Q8833" t="str">
        <f>TEXT(Table1[[#This Row],[Date]],"MMM-YYYY")</f>
        <v>Aug-2024</v>
      </c>
      <c r="R8833" t="str">
        <f>IF(Table1[[#This Row],[Sales_Value]]&gt;500000,"Premium",IF(Table1[[#This Row],[Sales_Value]]&gt;100000,"Mid","Basic"))</f>
        <v>Basic</v>
      </c>
    </row>
    <row r="8834" spans="1:18" x14ac:dyDescent="0.3">
      <c r="A8834" s="1">
        <v>45552</v>
      </c>
      <c r="B8834" t="s">
        <v>9035</v>
      </c>
      <c r="C8834" t="s">
        <v>34</v>
      </c>
      <c r="D8834" t="s">
        <v>59</v>
      </c>
      <c r="E8834" t="s">
        <v>249</v>
      </c>
      <c r="F8834" t="s">
        <v>132</v>
      </c>
      <c r="G8834" t="s">
        <v>24</v>
      </c>
      <c r="H8834">
        <v>54</v>
      </c>
      <c r="I8834">
        <v>43.25</v>
      </c>
      <c r="J8834">
        <v>0.13</v>
      </c>
      <c r="K8834">
        <v>2031.89</v>
      </c>
      <c r="L8834">
        <v>18.84</v>
      </c>
      <c r="M8834">
        <v>1014.52</v>
      </c>
      <c r="N8834" s="2">
        <f>Table1[[#This Row],[Profit]]/Table1[[#This Row],[Sales_Value]]</f>
        <v>0.49929868250741916</v>
      </c>
      <c r="O8834" s="3" t="str">
        <f>IF(Table1[[#This Row],[Profit]]&lt;0,"Yes","No")</f>
        <v>No</v>
      </c>
      <c r="P8834" t="str">
        <f>IF(Table1[[#This Row],[Discount_Pct]]&gt;0.3,"High",IF(Table1[[#This Row],[Discount_Pct]]&gt;0.15,"Medium","Low"))</f>
        <v>Low</v>
      </c>
      <c r="Q8834" t="str">
        <f>TEXT(Table1[[#This Row],[Date]],"MMM-YYYY")</f>
        <v>Sep-2024</v>
      </c>
      <c r="R8834" t="str">
        <f>IF(Table1[[#This Row],[Sales_Value]]&gt;500000,"Premium",IF(Table1[[#This Row],[Sales_Value]]&gt;100000,"Mid","Basic"))</f>
        <v>Basic</v>
      </c>
    </row>
    <row r="8835" spans="1:18" x14ac:dyDescent="0.3">
      <c r="A8835" s="1">
        <v>45479</v>
      </c>
      <c r="B8835" t="s">
        <v>9036</v>
      </c>
      <c r="C8835" t="s">
        <v>14</v>
      </c>
      <c r="D8835" t="s">
        <v>15</v>
      </c>
      <c r="E8835" t="s">
        <v>186</v>
      </c>
      <c r="F8835" t="s">
        <v>52</v>
      </c>
      <c r="G8835" t="s">
        <v>53</v>
      </c>
      <c r="H8835">
        <v>67</v>
      </c>
      <c r="I8835">
        <v>1533.93</v>
      </c>
      <c r="J8835">
        <v>0.25</v>
      </c>
      <c r="K8835">
        <v>77079.98</v>
      </c>
      <c r="L8835">
        <v>918.56</v>
      </c>
      <c r="M8835">
        <v>-15536.46</v>
      </c>
      <c r="N8835" s="2">
        <f>Table1[[#This Row],[Profit]]/Table1[[#This Row],[Sales_Value]]</f>
        <v>-0.20156284420416301</v>
      </c>
      <c r="O8835" s="3" t="str">
        <f>IF(Table1[[#This Row],[Profit]]&lt;0,"Yes","No")</f>
        <v>Yes</v>
      </c>
      <c r="P8835" t="str">
        <f>IF(Table1[[#This Row],[Discount_Pct]]&gt;0.3,"High",IF(Table1[[#This Row],[Discount_Pct]]&gt;0.15,"Medium","Low"))</f>
        <v>Medium</v>
      </c>
      <c r="Q8835" t="str">
        <f>TEXT(Table1[[#This Row],[Date]],"MMM-YYYY")</f>
        <v>Jul-2024</v>
      </c>
      <c r="R8835" t="str">
        <f>IF(Table1[[#This Row],[Sales_Value]]&gt;500000,"Premium",IF(Table1[[#This Row],[Sales_Value]]&gt;100000,"Mid","Basic"))</f>
        <v>Basic</v>
      </c>
    </row>
    <row r="8836" spans="1:18" x14ac:dyDescent="0.3">
      <c r="A8836" s="1">
        <v>45502</v>
      </c>
      <c r="B8836" t="s">
        <v>9037</v>
      </c>
      <c r="C8836" t="s">
        <v>20</v>
      </c>
      <c r="D8836" t="s">
        <v>72</v>
      </c>
      <c r="E8836" t="s">
        <v>177</v>
      </c>
      <c r="F8836" t="s">
        <v>154</v>
      </c>
      <c r="G8836" t="s">
        <v>77</v>
      </c>
      <c r="H8836">
        <v>59</v>
      </c>
      <c r="I8836">
        <v>1103.68</v>
      </c>
      <c r="J8836">
        <v>0.26</v>
      </c>
      <c r="K8836">
        <v>48186.67</v>
      </c>
      <c r="L8836">
        <v>657.55</v>
      </c>
      <c r="M8836">
        <v>9391.2199999999993</v>
      </c>
      <c r="N8836" s="2">
        <f>Table1[[#This Row],[Profit]]/Table1[[#This Row],[Sales_Value]]</f>
        <v>0.19489248790173713</v>
      </c>
      <c r="O8836" s="3" t="str">
        <f>IF(Table1[[#This Row],[Profit]]&lt;0,"Yes","No")</f>
        <v>No</v>
      </c>
      <c r="P8836" t="str">
        <f>IF(Table1[[#This Row],[Discount_Pct]]&gt;0.3,"High",IF(Table1[[#This Row],[Discount_Pct]]&gt;0.15,"Medium","Low"))</f>
        <v>Medium</v>
      </c>
      <c r="Q8836" t="str">
        <f>TEXT(Table1[[#This Row],[Date]],"MMM-YYYY")</f>
        <v>Jul-2024</v>
      </c>
      <c r="R8836" t="str">
        <f>IF(Table1[[#This Row],[Sales_Value]]&gt;500000,"Premium",IF(Table1[[#This Row],[Sales_Value]]&gt;100000,"Mid","Basic"))</f>
        <v>Basic</v>
      </c>
    </row>
    <row r="8837" spans="1:18" x14ac:dyDescent="0.3">
      <c r="A8837" s="1">
        <v>45472</v>
      </c>
      <c r="B8837" t="s">
        <v>9038</v>
      </c>
      <c r="C8837" t="s">
        <v>20</v>
      </c>
      <c r="D8837" t="s">
        <v>130</v>
      </c>
      <c r="E8837" t="s">
        <v>223</v>
      </c>
      <c r="F8837" t="s">
        <v>180</v>
      </c>
      <c r="G8837" t="s">
        <v>53</v>
      </c>
      <c r="H8837">
        <v>47</v>
      </c>
      <c r="I8837">
        <v>1474.18</v>
      </c>
      <c r="J8837">
        <v>0.28999999999999998</v>
      </c>
      <c r="K8837">
        <v>49193.39</v>
      </c>
      <c r="L8837">
        <v>738.85</v>
      </c>
      <c r="M8837">
        <v>14467.44</v>
      </c>
      <c r="N8837" s="2">
        <f>Table1[[#This Row],[Profit]]/Table1[[#This Row],[Sales_Value]]</f>
        <v>0.29409316983440259</v>
      </c>
      <c r="O8837" s="3" t="str">
        <f>IF(Table1[[#This Row],[Profit]]&lt;0,"Yes","No")</f>
        <v>No</v>
      </c>
      <c r="P8837" t="str">
        <f>IF(Table1[[#This Row],[Discount_Pct]]&gt;0.3,"High",IF(Table1[[#This Row],[Discount_Pct]]&gt;0.15,"Medium","Low"))</f>
        <v>Medium</v>
      </c>
      <c r="Q8837" t="str">
        <f>TEXT(Table1[[#This Row],[Date]],"MMM-YYYY")</f>
        <v>Jun-2024</v>
      </c>
      <c r="R8837" t="str">
        <f>IF(Table1[[#This Row],[Sales_Value]]&gt;500000,"Premium",IF(Table1[[#This Row],[Sales_Value]]&gt;100000,"Mid","Basic"))</f>
        <v>Basic</v>
      </c>
    </row>
    <row r="8838" spans="1:18" x14ac:dyDescent="0.3">
      <c r="A8838" s="1">
        <v>45307</v>
      </c>
      <c r="B8838" t="s">
        <v>9039</v>
      </c>
      <c r="C8838" t="s">
        <v>34</v>
      </c>
      <c r="D8838" t="s">
        <v>35</v>
      </c>
      <c r="E8838" t="s">
        <v>441</v>
      </c>
      <c r="F8838" t="s">
        <v>88</v>
      </c>
      <c r="G8838" t="s">
        <v>53</v>
      </c>
      <c r="H8838">
        <v>54</v>
      </c>
      <c r="I8838">
        <v>1570.98</v>
      </c>
      <c r="J8838">
        <v>0.08</v>
      </c>
      <c r="K8838">
        <v>78046.289999999994</v>
      </c>
      <c r="L8838">
        <v>849.8</v>
      </c>
      <c r="M8838">
        <v>32157.09</v>
      </c>
      <c r="N8838" s="2">
        <f>Table1[[#This Row],[Profit]]/Table1[[#This Row],[Sales_Value]]</f>
        <v>0.41202586311277578</v>
      </c>
      <c r="O8838" s="3" t="str">
        <f>IF(Table1[[#This Row],[Profit]]&lt;0,"Yes","No")</f>
        <v>No</v>
      </c>
      <c r="P8838" t="str">
        <f>IF(Table1[[#This Row],[Discount_Pct]]&gt;0.3,"High",IF(Table1[[#This Row],[Discount_Pct]]&gt;0.15,"Medium","Low"))</f>
        <v>Low</v>
      </c>
      <c r="Q8838" t="str">
        <f>TEXT(Table1[[#This Row],[Date]],"MMM-YYYY")</f>
        <v>Jan-2024</v>
      </c>
      <c r="R8838" t="str">
        <f>IF(Table1[[#This Row],[Sales_Value]]&gt;500000,"Premium",IF(Table1[[#This Row],[Sales_Value]]&gt;100000,"Mid","Basic"))</f>
        <v>Basic</v>
      </c>
    </row>
    <row r="8839" spans="1:18" x14ac:dyDescent="0.3">
      <c r="A8839" s="1">
        <v>45402</v>
      </c>
      <c r="B8839" t="s">
        <v>9040</v>
      </c>
      <c r="C8839" t="s">
        <v>20</v>
      </c>
      <c r="D8839" t="s">
        <v>21</v>
      </c>
      <c r="E8839" t="s">
        <v>234</v>
      </c>
      <c r="F8839" t="s">
        <v>42</v>
      </c>
      <c r="G8839" t="s">
        <v>18</v>
      </c>
      <c r="H8839">
        <v>98</v>
      </c>
      <c r="I8839">
        <v>58157.63</v>
      </c>
      <c r="J8839">
        <v>0.2</v>
      </c>
      <c r="K8839">
        <v>4559558.1900000004</v>
      </c>
      <c r="L8839">
        <v>45934.04</v>
      </c>
      <c r="M8839">
        <v>58022.27</v>
      </c>
      <c r="N8839" s="2">
        <f>Table1[[#This Row],[Profit]]/Table1[[#This Row],[Sales_Value]]</f>
        <v>1.2725414959557736E-2</v>
      </c>
      <c r="O8839" s="3" t="str">
        <f>IF(Table1[[#This Row],[Profit]]&lt;0,"Yes","No")</f>
        <v>No</v>
      </c>
      <c r="P8839" t="str">
        <f>IF(Table1[[#This Row],[Discount_Pct]]&gt;0.3,"High",IF(Table1[[#This Row],[Discount_Pct]]&gt;0.15,"Medium","Low"))</f>
        <v>Medium</v>
      </c>
      <c r="Q8839" t="str">
        <f>TEXT(Table1[[#This Row],[Date]],"MMM-YYYY")</f>
        <v>Apr-2024</v>
      </c>
      <c r="R8839" t="str">
        <f>IF(Table1[[#This Row],[Sales_Value]]&gt;500000,"Premium",IF(Table1[[#This Row],[Sales_Value]]&gt;100000,"Mid","Basic"))</f>
        <v>Premium</v>
      </c>
    </row>
    <row r="8840" spans="1:18" x14ac:dyDescent="0.3">
      <c r="A8840" s="1">
        <v>45301</v>
      </c>
      <c r="B8840" t="s">
        <v>9041</v>
      </c>
      <c r="C8840" t="s">
        <v>39</v>
      </c>
      <c r="D8840" t="s">
        <v>66</v>
      </c>
      <c r="E8840" t="s">
        <v>171</v>
      </c>
      <c r="F8840" t="s">
        <v>113</v>
      </c>
      <c r="G8840" t="s">
        <v>24</v>
      </c>
      <c r="H8840">
        <v>59</v>
      </c>
      <c r="I8840">
        <v>60.63</v>
      </c>
      <c r="J8840">
        <v>0</v>
      </c>
      <c r="K8840">
        <v>3577.17</v>
      </c>
      <c r="L8840">
        <v>24.35</v>
      </c>
      <c r="M8840">
        <v>2140.52</v>
      </c>
      <c r="N8840" s="2">
        <f>Table1[[#This Row],[Profit]]/Table1[[#This Row],[Sales_Value]]</f>
        <v>0.59838363846280718</v>
      </c>
      <c r="O8840" s="3" t="str">
        <f>IF(Table1[[#This Row],[Profit]]&lt;0,"Yes","No")</f>
        <v>No</v>
      </c>
      <c r="P8840" t="str">
        <f>IF(Table1[[#This Row],[Discount_Pct]]&gt;0.3,"High",IF(Table1[[#This Row],[Discount_Pct]]&gt;0.15,"Medium","Low"))</f>
        <v>Low</v>
      </c>
      <c r="Q8840" t="str">
        <f>TEXT(Table1[[#This Row],[Date]],"MMM-YYYY")</f>
        <v>Jan-2024</v>
      </c>
      <c r="R8840" t="str">
        <f>IF(Table1[[#This Row],[Sales_Value]]&gt;500000,"Premium",IF(Table1[[#This Row],[Sales_Value]]&gt;100000,"Mid","Basic"))</f>
        <v>Basic</v>
      </c>
    </row>
    <row r="8841" spans="1:18" x14ac:dyDescent="0.3">
      <c r="A8841" s="1">
        <v>45406</v>
      </c>
      <c r="B8841" t="s">
        <v>9042</v>
      </c>
      <c r="C8841" t="s">
        <v>20</v>
      </c>
      <c r="D8841" t="s">
        <v>148</v>
      </c>
      <c r="E8841" t="s">
        <v>758</v>
      </c>
      <c r="F8841" t="s">
        <v>293</v>
      </c>
      <c r="G8841" t="s">
        <v>53</v>
      </c>
      <c r="H8841">
        <v>54</v>
      </c>
      <c r="I8841">
        <v>769.48</v>
      </c>
      <c r="J8841">
        <v>0.11</v>
      </c>
      <c r="K8841">
        <v>36981.21</v>
      </c>
      <c r="L8841">
        <v>362.33</v>
      </c>
      <c r="M8841">
        <v>17415.39</v>
      </c>
      <c r="N8841" s="2">
        <f>Table1[[#This Row],[Profit]]/Table1[[#This Row],[Sales_Value]]</f>
        <v>0.47092536993786843</v>
      </c>
      <c r="O8841" s="3" t="str">
        <f>IF(Table1[[#This Row],[Profit]]&lt;0,"Yes","No")</f>
        <v>No</v>
      </c>
      <c r="P8841" t="str">
        <f>IF(Table1[[#This Row],[Discount_Pct]]&gt;0.3,"High",IF(Table1[[#This Row],[Discount_Pct]]&gt;0.15,"Medium","Low"))</f>
        <v>Low</v>
      </c>
      <c r="Q8841" t="str">
        <f>TEXT(Table1[[#This Row],[Date]],"MMM-YYYY")</f>
        <v>Apr-2024</v>
      </c>
      <c r="R8841" t="str">
        <f>IF(Table1[[#This Row],[Sales_Value]]&gt;500000,"Premium",IF(Table1[[#This Row],[Sales_Value]]&gt;100000,"Mid","Basic"))</f>
        <v>Basic</v>
      </c>
    </row>
    <row r="8842" spans="1:18" x14ac:dyDescent="0.3">
      <c r="A8842" s="1">
        <v>45550</v>
      </c>
      <c r="B8842" t="s">
        <v>9043</v>
      </c>
      <c r="C8842" t="s">
        <v>39</v>
      </c>
      <c r="D8842" t="s">
        <v>66</v>
      </c>
      <c r="E8842" t="s">
        <v>252</v>
      </c>
      <c r="F8842" t="s">
        <v>57</v>
      </c>
      <c r="G8842" t="s">
        <v>24</v>
      </c>
      <c r="H8842">
        <v>52</v>
      </c>
      <c r="I8842">
        <v>52.29</v>
      </c>
      <c r="J8842">
        <v>0.02</v>
      </c>
      <c r="K8842">
        <v>2664.7</v>
      </c>
      <c r="L8842">
        <v>28.4</v>
      </c>
      <c r="M8842">
        <v>1187.9000000000001</v>
      </c>
      <c r="N8842" s="2">
        <f>Table1[[#This Row],[Profit]]/Table1[[#This Row],[Sales_Value]]</f>
        <v>0.44579127106240857</v>
      </c>
      <c r="O8842" s="3" t="str">
        <f>IF(Table1[[#This Row],[Profit]]&lt;0,"Yes","No")</f>
        <v>No</v>
      </c>
      <c r="P8842" t="str">
        <f>IF(Table1[[#This Row],[Discount_Pct]]&gt;0.3,"High",IF(Table1[[#This Row],[Discount_Pct]]&gt;0.15,"Medium","Low"))</f>
        <v>Low</v>
      </c>
      <c r="Q8842" t="str">
        <f>TEXT(Table1[[#This Row],[Date]],"MMM-YYYY")</f>
        <v>Sep-2024</v>
      </c>
      <c r="R8842" t="str">
        <f>IF(Table1[[#This Row],[Sales_Value]]&gt;500000,"Premium",IF(Table1[[#This Row],[Sales_Value]]&gt;100000,"Mid","Basic"))</f>
        <v>Basic</v>
      </c>
    </row>
    <row r="8843" spans="1:18" x14ac:dyDescent="0.3">
      <c r="A8843" s="1">
        <v>45400</v>
      </c>
      <c r="B8843" t="s">
        <v>9044</v>
      </c>
      <c r="C8843" t="s">
        <v>14</v>
      </c>
      <c r="D8843" t="s">
        <v>55</v>
      </c>
      <c r="E8843" t="s">
        <v>97</v>
      </c>
      <c r="F8843" t="s">
        <v>232</v>
      </c>
      <c r="G8843" t="s">
        <v>24</v>
      </c>
      <c r="H8843">
        <v>5</v>
      </c>
      <c r="I8843">
        <v>63.87</v>
      </c>
      <c r="J8843">
        <v>0</v>
      </c>
      <c r="K8843">
        <v>319.35000000000002</v>
      </c>
      <c r="L8843">
        <v>19.12</v>
      </c>
      <c r="M8843">
        <v>223.75</v>
      </c>
      <c r="N8843" s="2">
        <f>Table1[[#This Row],[Profit]]/Table1[[#This Row],[Sales_Value]]</f>
        <v>0.70064192891811483</v>
      </c>
      <c r="O8843" s="3" t="str">
        <f>IF(Table1[[#This Row],[Profit]]&lt;0,"Yes","No")</f>
        <v>No</v>
      </c>
      <c r="P8843" t="str">
        <f>IF(Table1[[#This Row],[Discount_Pct]]&gt;0.3,"High",IF(Table1[[#This Row],[Discount_Pct]]&gt;0.15,"Medium","Low"))</f>
        <v>Low</v>
      </c>
      <c r="Q8843" t="str">
        <f>TEXT(Table1[[#This Row],[Date]],"MMM-YYYY")</f>
        <v>Apr-2024</v>
      </c>
      <c r="R8843" t="str">
        <f>IF(Table1[[#This Row],[Sales_Value]]&gt;500000,"Premium",IF(Table1[[#This Row],[Sales_Value]]&gt;100000,"Mid","Basic"))</f>
        <v>Basic</v>
      </c>
    </row>
    <row r="8844" spans="1:18" x14ac:dyDescent="0.3">
      <c r="A8844" s="1">
        <v>45424</v>
      </c>
      <c r="B8844" t="s">
        <v>9045</v>
      </c>
      <c r="C8844" t="s">
        <v>34</v>
      </c>
      <c r="D8844" t="s">
        <v>207</v>
      </c>
      <c r="E8844" t="s">
        <v>540</v>
      </c>
      <c r="F8844" t="s">
        <v>293</v>
      </c>
      <c r="G8844" t="s">
        <v>53</v>
      </c>
      <c r="H8844">
        <v>65</v>
      </c>
      <c r="I8844">
        <v>793.79</v>
      </c>
      <c r="J8844">
        <v>0.01</v>
      </c>
      <c r="K8844">
        <v>51080.39</v>
      </c>
      <c r="L8844">
        <v>427.96</v>
      </c>
      <c r="M8844">
        <v>23262.99</v>
      </c>
      <c r="N8844" s="2">
        <f>Table1[[#This Row],[Profit]]/Table1[[#This Row],[Sales_Value]]</f>
        <v>0.45541919315807888</v>
      </c>
      <c r="O8844" s="3" t="str">
        <f>IF(Table1[[#This Row],[Profit]]&lt;0,"Yes","No")</f>
        <v>No</v>
      </c>
      <c r="P8844" t="str">
        <f>IF(Table1[[#This Row],[Discount_Pct]]&gt;0.3,"High",IF(Table1[[#This Row],[Discount_Pct]]&gt;0.15,"Medium","Low"))</f>
        <v>Low</v>
      </c>
      <c r="Q8844" t="str">
        <f>TEXT(Table1[[#This Row],[Date]],"MMM-YYYY")</f>
        <v>May-2024</v>
      </c>
      <c r="R8844" t="str">
        <f>IF(Table1[[#This Row],[Sales_Value]]&gt;500000,"Premium",IF(Table1[[#This Row],[Sales_Value]]&gt;100000,"Mid","Basic"))</f>
        <v>Basic</v>
      </c>
    </row>
    <row r="8845" spans="1:18" x14ac:dyDescent="0.3">
      <c r="A8845" s="1">
        <v>45469</v>
      </c>
      <c r="B8845" t="s">
        <v>9046</v>
      </c>
      <c r="C8845" t="s">
        <v>34</v>
      </c>
      <c r="D8845" t="s">
        <v>207</v>
      </c>
      <c r="E8845" t="s">
        <v>60</v>
      </c>
      <c r="F8845" t="s">
        <v>57</v>
      </c>
      <c r="G8845" t="s">
        <v>24</v>
      </c>
      <c r="H8845">
        <v>35</v>
      </c>
      <c r="I8845">
        <v>67.75</v>
      </c>
      <c r="J8845">
        <v>0.22</v>
      </c>
      <c r="K8845">
        <v>1849.58</v>
      </c>
      <c r="L8845">
        <v>31.09</v>
      </c>
      <c r="M8845">
        <v>761.43</v>
      </c>
      <c r="N8845" s="2">
        <f>Table1[[#This Row],[Profit]]/Table1[[#This Row],[Sales_Value]]</f>
        <v>0.41167724564495722</v>
      </c>
      <c r="O8845" s="3" t="str">
        <f>IF(Table1[[#This Row],[Profit]]&lt;0,"Yes","No")</f>
        <v>No</v>
      </c>
      <c r="P8845" t="str">
        <f>IF(Table1[[#This Row],[Discount_Pct]]&gt;0.3,"High",IF(Table1[[#This Row],[Discount_Pct]]&gt;0.15,"Medium","Low"))</f>
        <v>Medium</v>
      </c>
      <c r="Q8845" t="str">
        <f>TEXT(Table1[[#This Row],[Date]],"MMM-YYYY")</f>
        <v>Jun-2024</v>
      </c>
      <c r="R8845" t="str">
        <f>IF(Table1[[#This Row],[Sales_Value]]&gt;500000,"Premium",IF(Table1[[#This Row],[Sales_Value]]&gt;100000,"Mid","Basic"))</f>
        <v>Basic</v>
      </c>
    </row>
    <row r="8846" spans="1:18" x14ac:dyDescent="0.3">
      <c r="A8846" s="1">
        <v>45624</v>
      </c>
      <c r="B8846" t="s">
        <v>9047</v>
      </c>
      <c r="C8846" t="s">
        <v>14</v>
      </c>
      <c r="D8846" t="s">
        <v>55</v>
      </c>
      <c r="E8846" t="s">
        <v>236</v>
      </c>
      <c r="F8846" t="s">
        <v>132</v>
      </c>
      <c r="G8846" t="s">
        <v>24</v>
      </c>
      <c r="H8846">
        <v>19</v>
      </c>
      <c r="I8846">
        <v>48.49</v>
      </c>
      <c r="J8846">
        <v>0.13</v>
      </c>
      <c r="K8846">
        <v>801.54</v>
      </c>
      <c r="L8846">
        <v>20.22</v>
      </c>
      <c r="M8846">
        <v>417.36</v>
      </c>
      <c r="N8846" s="2">
        <f>Table1[[#This Row],[Profit]]/Table1[[#This Row],[Sales_Value]]</f>
        <v>0.52069765701025528</v>
      </c>
      <c r="O8846" s="3" t="str">
        <f>IF(Table1[[#This Row],[Profit]]&lt;0,"Yes","No")</f>
        <v>No</v>
      </c>
      <c r="P8846" t="str">
        <f>IF(Table1[[#This Row],[Discount_Pct]]&gt;0.3,"High",IF(Table1[[#This Row],[Discount_Pct]]&gt;0.15,"Medium","Low"))</f>
        <v>Low</v>
      </c>
      <c r="Q8846" t="str">
        <f>TEXT(Table1[[#This Row],[Date]],"MMM-YYYY")</f>
        <v>Nov-2024</v>
      </c>
      <c r="R8846" t="str">
        <f>IF(Table1[[#This Row],[Sales_Value]]&gt;500000,"Premium",IF(Table1[[#This Row],[Sales_Value]]&gt;100000,"Mid","Basic"))</f>
        <v>Basic</v>
      </c>
    </row>
    <row r="8847" spans="1:18" x14ac:dyDescent="0.3">
      <c r="A8847" s="1">
        <v>45586</v>
      </c>
      <c r="B8847" t="s">
        <v>9048</v>
      </c>
      <c r="C8847" t="s">
        <v>20</v>
      </c>
      <c r="D8847" t="s">
        <v>30</v>
      </c>
      <c r="E8847" t="s">
        <v>325</v>
      </c>
      <c r="F8847" t="s">
        <v>61</v>
      </c>
      <c r="G8847" t="s">
        <v>53</v>
      </c>
      <c r="H8847">
        <v>35</v>
      </c>
      <c r="I8847">
        <v>2691.32</v>
      </c>
      <c r="J8847">
        <v>0.23</v>
      </c>
      <c r="K8847">
        <v>72531.070000000007</v>
      </c>
      <c r="L8847">
        <v>1954.66</v>
      </c>
      <c r="M8847">
        <v>4117.97</v>
      </c>
      <c r="N8847" s="2">
        <f>Table1[[#This Row],[Profit]]/Table1[[#This Row],[Sales_Value]]</f>
        <v>5.6775255073446454E-2</v>
      </c>
      <c r="O8847" s="3" t="str">
        <f>IF(Table1[[#This Row],[Profit]]&lt;0,"Yes","No")</f>
        <v>No</v>
      </c>
      <c r="P8847" t="str">
        <f>IF(Table1[[#This Row],[Discount_Pct]]&gt;0.3,"High",IF(Table1[[#This Row],[Discount_Pct]]&gt;0.15,"Medium","Low"))</f>
        <v>Medium</v>
      </c>
      <c r="Q8847" t="str">
        <f>TEXT(Table1[[#This Row],[Date]],"MMM-YYYY")</f>
        <v>Oct-2024</v>
      </c>
      <c r="R8847" t="str">
        <f>IF(Table1[[#This Row],[Sales_Value]]&gt;500000,"Premium",IF(Table1[[#This Row],[Sales_Value]]&gt;100000,"Mid","Basic"))</f>
        <v>Basic</v>
      </c>
    </row>
    <row r="8848" spans="1:18" x14ac:dyDescent="0.3">
      <c r="A8848" s="1">
        <v>45641</v>
      </c>
      <c r="B8848" t="s">
        <v>9049</v>
      </c>
      <c r="C8848" t="s">
        <v>14</v>
      </c>
      <c r="D8848" t="s">
        <v>144</v>
      </c>
      <c r="E8848" t="s">
        <v>328</v>
      </c>
      <c r="F8848" t="s">
        <v>140</v>
      </c>
      <c r="G8848" t="s">
        <v>53</v>
      </c>
      <c r="H8848">
        <v>90</v>
      </c>
      <c r="I8848">
        <v>2025.46</v>
      </c>
      <c r="J8848">
        <v>0.05</v>
      </c>
      <c r="K8848">
        <v>173176.83</v>
      </c>
      <c r="L8848">
        <v>1195.9000000000001</v>
      </c>
      <c r="M8848">
        <v>65545.83</v>
      </c>
      <c r="N8848" s="2">
        <f>Table1[[#This Row],[Profit]]/Table1[[#This Row],[Sales_Value]]</f>
        <v>0.3784907599937013</v>
      </c>
      <c r="O8848" s="3" t="str">
        <f>IF(Table1[[#This Row],[Profit]]&lt;0,"Yes","No")</f>
        <v>No</v>
      </c>
      <c r="P8848" t="str">
        <f>IF(Table1[[#This Row],[Discount_Pct]]&gt;0.3,"High",IF(Table1[[#This Row],[Discount_Pct]]&gt;0.15,"Medium","Low"))</f>
        <v>Low</v>
      </c>
      <c r="Q8848" t="str">
        <f>TEXT(Table1[[#This Row],[Date]],"MMM-YYYY")</f>
        <v>Dec-2024</v>
      </c>
      <c r="R8848" t="str">
        <f>IF(Table1[[#This Row],[Sales_Value]]&gt;500000,"Premium",IF(Table1[[#This Row],[Sales_Value]]&gt;100000,"Mid","Basic"))</f>
        <v>Mid</v>
      </c>
    </row>
    <row r="8849" spans="1:18" x14ac:dyDescent="0.3">
      <c r="A8849" s="1">
        <v>45312</v>
      </c>
      <c r="B8849" t="s">
        <v>9050</v>
      </c>
      <c r="C8849" t="s">
        <v>20</v>
      </c>
      <c r="D8849" t="s">
        <v>124</v>
      </c>
      <c r="E8849" t="s">
        <v>22</v>
      </c>
      <c r="F8849" t="s">
        <v>85</v>
      </c>
      <c r="G8849" t="s">
        <v>24</v>
      </c>
      <c r="H8849">
        <v>24</v>
      </c>
      <c r="I8849">
        <v>70.73</v>
      </c>
      <c r="J8849">
        <v>0</v>
      </c>
      <c r="K8849">
        <v>1697.52</v>
      </c>
      <c r="L8849">
        <v>30.75</v>
      </c>
      <c r="M8849">
        <v>959.52</v>
      </c>
      <c r="N8849" s="2">
        <f>Table1[[#This Row],[Profit]]/Table1[[#This Row],[Sales_Value]]</f>
        <v>0.56524812667891988</v>
      </c>
      <c r="O8849" s="3" t="str">
        <f>IF(Table1[[#This Row],[Profit]]&lt;0,"Yes","No")</f>
        <v>No</v>
      </c>
      <c r="P8849" t="str">
        <f>IF(Table1[[#This Row],[Discount_Pct]]&gt;0.3,"High",IF(Table1[[#This Row],[Discount_Pct]]&gt;0.15,"Medium","Low"))</f>
        <v>Low</v>
      </c>
      <c r="Q8849" t="str">
        <f>TEXT(Table1[[#This Row],[Date]],"MMM-YYYY")</f>
        <v>Jan-2024</v>
      </c>
      <c r="R8849" t="str">
        <f>IF(Table1[[#This Row],[Sales_Value]]&gt;500000,"Premium",IF(Table1[[#This Row],[Sales_Value]]&gt;100000,"Mid","Basic"))</f>
        <v>Basic</v>
      </c>
    </row>
    <row r="8850" spans="1:18" x14ac:dyDescent="0.3">
      <c r="A8850" s="1">
        <v>45292</v>
      </c>
      <c r="B8850" t="s">
        <v>9051</v>
      </c>
      <c r="C8850" t="s">
        <v>39</v>
      </c>
      <c r="D8850" t="s">
        <v>40</v>
      </c>
      <c r="E8850" t="s">
        <v>90</v>
      </c>
      <c r="F8850" t="s">
        <v>88</v>
      </c>
      <c r="G8850" t="s">
        <v>53</v>
      </c>
      <c r="H8850">
        <v>86</v>
      </c>
      <c r="I8850">
        <v>1813.47</v>
      </c>
      <c r="J8850">
        <v>0.28999999999999998</v>
      </c>
      <c r="K8850">
        <v>110730.48</v>
      </c>
      <c r="L8850">
        <v>955.35</v>
      </c>
      <c r="M8850">
        <v>-28570.38</v>
      </c>
      <c r="N8850" s="2">
        <f>Table1[[#This Row],[Profit]]/Table1[[#This Row],[Sales_Value]]</f>
        <v>-0.25801730472043471</v>
      </c>
      <c r="O8850" s="3" t="str">
        <f>IF(Table1[[#This Row],[Profit]]&lt;0,"Yes","No")</f>
        <v>Yes</v>
      </c>
      <c r="P8850" t="str">
        <f>IF(Table1[[#This Row],[Discount_Pct]]&gt;0.3,"High",IF(Table1[[#This Row],[Discount_Pct]]&gt;0.15,"Medium","Low"))</f>
        <v>Medium</v>
      </c>
      <c r="Q8850" t="str">
        <f>TEXT(Table1[[#This Row],[Date]],"MMM-YYYY")</f>
        <v>Jan-2024</v>
      </c>
      <c r="R8850" t="str">
        <f>IF(Table1[[#This Row],[Sales_Value]]&gt;500000,"Premium",IF(Table1[[#This Row],[Sales_Value]]&gt;100000,"Mid","Basic"))</f>
        <v>Mid</v>
      </c>
    </row>
    <row r="8851" spans="1:18" x14ac:dyDescent="0.3">
      <c r="A8851" s="1">
        <v>45590</v>
      </c>
      <c r="B8851" t="s">
        <v>9052</v>
      </c>
      <c r="C8851" t="s">
        <v>39</v>
      </c>
      <c r="D8851" t="s">
        <v>192</v>
      </c>
      <c r="E8851" t="s">
        <v>758</v>
      </c>
      <c r="F8851" t="s">
        <v>68</v>
      </c>
      <c r="G8851" t="s">
        <v>24</v>
      </c>
      <c r="H8851">
        <v>8</v>
      </c>
      <c r="I8851">
        <v>136.75</v>
      </c>
      <c r="J8851">
        <v>0.22</v>
      </c>
      <c r="K8851">
        <v>853.32</v>
      </c>
      <c r="L8851">
        <v>54.25</v>
      </c>
      <c r="M8851">
        <v>419.32</v>
      </c>
      <c r="N8851" s="2">
        <f>Table1[[#This Row],[Profit]]/Table1[[#This Row],[Sales_Value]]</f>
        <v>0.49139830309848587</v>
      </c>
      <c r="O8851" s="3" t="str">
        <f>IF(Table1[[#This Row],[Profit]]&lt;0,"Yes","No")</f>
        <v>No</v>
      </c>
      <c r="P8851" t="str">
        <f>IF(Table1[[#This Row],[Discount_Pct]]&gt;0.3,"High",IF(Table1[[#This Row],[Discount_Pct]]&gt;0.15,"Medium","Low"))</f>
        <v>Medium</v>
      </c>
      <c r="Q8851" t="str">
        <f>TEXT(Table1[[#This Row],[Date]],"MMM-YYYY")</f>
        <v>Oct-2024</v>
      </c>
      <c r="R8851" t="str">
        <f>IF(Table1[[#This Row],[Sales_Value]]&gt;500000,"Premium",IF(Table1[[#This Row],[Sales_Value]]&gt;100000,"Mid","Basic"))</f>
        <v>Basic</v>
      </c>
    </row>
    <row r="8852" spans="1:18" x14ac:dyDescent="0.3">
      <c r="A8852" s="1">
        <v>45610</v>
      </c>
      <c r="B8852" t="s">
        <v>9053</v>
      </c>
      <c r="C8852" t="s">
        <v>20</v>
      </c>
      <c r="D8852" t="s">
        <v>124</v>
      </c>
      <c r="E8852" t="s">
        <v>177</v>
      </c>
      <c r="F8852" t="s">
        <v>28</v>
      </c>
      <c r="G8852" t="s">
        <v>18</v>
      </c>
      <c r="H8852">
        <v>99</v>
      </c>
      <c r="I8852">
        <v>2316.8000000000002</v>
      </c>
      <c r="J8852">
        <v>0.03</v>
      </c>
      <c r="K8852">
        <v>222482.3</v>
      </c>
      <c r="L8852">
        <v>1554.7</v>
      </c>
      <c r="M8852">
        <v>68567</v>
      </c>
      <c r="N8852" s="2">
        <f>Table1[[#This Row],[Profit]]/Table1[[#This Row],[Sales_Value]]</f>
        <v>0.30819080888681932</v>
      </c>
      <c r="O8852" s="3" t="str">
        <f>IF(Table1[[#This Row],[Profit]]&lt;0,"Yes","No")</f>
        <v>No</v>
      </c>
      <c r="P8852" t="str">
        <f>IF(Table1[[#This Row],[Discount_Pct]]&gt;0.3,"High",IF(Table1[[#This Row],[Discount_Pct]]&gt;0.15,"Medium","Low"))</f>
        <v>Low</v>
      </c>
      <c r="Q8852" t="str">
        <f>TEXT(Table1[[#This Row],[Date]],"MMM-YYYY")</f>
        <v>Nov-2024</v>
      </c>
      <c r="R8852" t="str">
        <f>IF(Table1[[#This Row],[Sales_Value]]&gt;500000,"Premium",IF(Table1[[#This Row],[Sales_Value]]&gt;100000,"Mid","Basic"))</f>
        <v>Mid</v>
      </c>
    </row>
    <row r="8853" spans="1:18" x14ac:dyDescent="0.3">
      <c r="A8853" s="1">
        <v>45386</v>
      </c>
      <c r="B8853" t="s">
        <v>9054</v>
      </c>
      <c r="C8853" t="s">
        <v>20</v>
      </c>
      <c r="D8853" t="s">
        <v>72</v>
      </c>
      <c r="E8853" t="s">
        <v>63</v>
      </c>
      <c r="F8853" t="s">
        <v>156</v>
      </c>
      <c r="G8853" t="s">
        <v>18</v>
      </c>
      <c r="H8853">
        <v>11</v>
      </c>
      <c r="I8853">
        <v>18091.88</v>
      </c>
      <c r="J8853">
        <v>0.16</v>
      </c>
      <c r="K8853">
        <v>167168.97</v>
      </c>
      <c r="L8853">
        <v>15382.7</v>
      </c>
      <c r="M8853">
        <v>-2040.73</v>
      </c>
      <c r="N8853" s="2">
        <f>Table1[[#This Row],[Profit]]/Table1[[#This Row],[Sales_Value]]</f>
        <v>-1.2207588525549927E-2</v>
      </c>
      <c r="O8853" s="3" t="str">
        <f>IF(Table1[[#This Row],[Profit]]&lt;0,"Yes","No")</f>
        <v>Yes</v>
      </c>
      <c r="P8853" t="str">
        <f>IF(Table1[[#This Row],[Discount_Pct]]&gt;0.3,"High",IF(Table1[[#This Row],[Discount_Pct]]&gt;0.15,"Medium","Low"))</f>
        <v>Medium</v>
      </c>
      <c r="Q8853" t="str">
        <f>TEXT(Table1[[#This Row],[Date]],"MMM-YYYY")</f>
        <v>Apr-2024</v>
      </c>
      <c r="R8853" t="str">
        <f>IF(Table1[[#This Row],[Sales_Value]]&gt;500000,"Premium",IF(Table1[[#This Row],[Sales_Value]]&gt;100000,"Mid","Basic"))</f>
        <v>Mid</v>
      </c>
    </row>
    <row r="8854" spans="1:18" x14ac:dyDescent="0.3">
      <c r="A8854" s="1">
        <v>45481</v>
      </c>
      <c r="B8854" t="s">
        <v>9055</v>
      </c>
      <c r="C8854" t="s">
        <v>20</v>
      </c>
      <c r="D8854" t="s">
        <v>124</v>
      </c>
      <c r="E8854" t="s">
        <v>228</v>
      </c>
      <c r="F8854" t="s">
        <v>49</v>
      </c>
      <c r="G8854" t="s">
        <v>24</v>
      </c>
      <c r="H8854">
        <v>35</v>
      </c>
      <c r="I8854">
        <v>73.790000000000006</v>
      </c>
      <c r="J8854">
        <v>0.19</v>
      </c>
      <c r="K8854">
        <v>2091.9499999999998</v>
      </c>
      <c r="L8854">
        <v>41.38</v>
      </c>
      <c r="M8854">
        <v>643.65</v>
      </c>
      <c r="N8854" s="2">
        <f>Table1[[#This Row],[Profit]]/Table1[[#This Row],[Sales_Value]]</f>
        <v>0.30767943784507279</v>
      </c>
      <c r="O8854" s="3" t="str">
        <f>IF(Table1[[#This Row],[Profit]]&lt;0,"Yes","No")</f>
        <v>No</v>
      </c>
      <c r="P8854" t="str">
        <f>IF(Table1[[#This Row],[Discount_Pct]]&gt;0.3,"High",IF(Table1[[#This Row],[Discount_Pct]]&gt;0.15,"Medium","Low"))</f>
        <v>Medium</v>
      </c>
      <c r="Q8854" t="str">
        <f>TEXT(Table1[[#This Row],[Date]],"MMM-YYYY")</f>
        <v>Jul-2024</v>
      </c>
      <c r="R8854" t="str">
        <f>IF(Table1[[#This Row],[Sales_Value]]&gt;500000,"Premium",IF(Table1[[#This Row],[Sales_Value]]&gt;100000,"Mid","Basic"))</f>
        <v>Basic</v>
      </c>
    </row>
    <row r="8855" spans="1:18" x14ac:dyDescent="0.3">
      <c r="A8855" s="1">
        <v>45550</v>
      </c>
      <c r="B8855" t="s">
        <v>9056</v>
      </c>
      <c r="C8855" t="s">
        <v>34</v>
      </c>
      <c r="D8855" t="s">
        <v>35</v>
      </c>
      <c r="E8855" t="s">
        <v>158</v>
      </c>
      <c r="F8855" t="s">
        <v>37</v>
      </c>
      <c r="G8855" t="s">
        <v>18</v>
      </c>
      <c r="H8855">
        <v>25</v>
      </c>
      <c r="I8855">
        <v>34924.92</v>
      </c>
      <c r="J8855">
        <v>0.18</v>
      </c>
      <c r="K8855">
        <v>715960.86</v>
      </c>
      <c r="L8855">
        <v>33666.1</v>
      </c>
      <c r="M8855">
        <v>-125691.64</v>
      </c>
      <c r="N8855" s="2">
        <f>Table1[[#This Row],[Profit]]/Table1[[#This Row],[Sales_Value]]</f>
        <v>-0.17555658000634281</v>
      </c>
      <c r="O8855" s="3" t="str">
        <f>IF(Table1[[#This Row],[Profit]]&lt;0,"Yes","No")</f>
        <v>Yes</v>
      </c>
      <c r="P8855" t="str">
        <f>IF(Table1[[#This Row],[Discount_Pct]]&gt;0.3,"High",IF(Table1[[#This Row],[Discount_Pct]]&gt;0.15,"Medium","Low"))</f>
        <v>Medium</v>
      </c>
      <c r="Q8855" t="str">
        <f>TEXT(Table1[[#This Row],[Date]],"MMM-YYYY")</f>
        <v>Sep-2024</v>
      </c>
      <c r="R8855" t="str">
        <f>IF(Table1[[#This Row],[Sales_Value]]&gt;500000,"Premium",IF(Table1[[#This Row],[Sales_Value]]&gt;100000,"Mid","Basic"))</f>
        <v>Premium</v>
      </c>
    </row>
    <row r="8856" spans="1:18" x14ac:dyDescent="0.3">
      <c r="A8856" s="1">
        <v>45631</v>
      </c>
      <c r="B8856" t="s">
        <v>9057</v>
      </c>
      <c r="C8856" t="s">
        <v>14</v>
      </c>
      <c r="D8856" t="s">
        <v>55</v>
      </c>
      <c r="E8856" t="s">
        <v>115</v>
      </c>
      <c r="F8856" t="s">
        <v>110</v>
      </c>
      <c r="G8856" t="s">
        <v>24</v>
      </c>
      <c r="H8856">
        <v>89</v>
      </c>
      <c r="I8856">
        <v>321.14999999999998</v>
      </c>
      <c r="J8856">
        <v>0.21</v>
      </c>
      <c r="K8856">
        <v>22580.06</v>
      </c>
      <c r="L8856">
        <v>208.02</v>
      </c>
      <c r="M8856">
        <v>4066.28</v>
      </c>
      <c r="N8856" s="2">
        <f>Table1[[#This Row],[Profit]]/Table1[[#This Row],[Sales_Value]]</f>
        <v>0.18008278100235339</v>
      </c>
      <c r="O8856" s="3" t="str">
        <f>IF(Table1[[#This Row],[Profit]]&lt;0,"Yes","No")</f>
        <v>No</v>
      </c>
      <c r="P8856" t="str">
        <f>IF(Table1[[#This Row],[Discount_Pct]]&gt;0.3,"High",IF(Table1[[#This Row],[Discount_Pct]]&gt;0.15,"Medium","Low"))</f>
        <v>Medium</v>
      </c>
      <c r="Q8856" t="str">
        <f>TEXT(Table1[[#This Row],[Date]],"MMM-YYYY")</f>
        <v>Dec-2024</v>
      </c>
      <c r="R8856" t="str">
        <f>IF(Table1[[#This Row],[Sales_Value]]&gt;500000,"Premium",IF(Table1[[#This Row],[Sales_Value]]&gt;100000,"Mid","Basic"))</f>
        <v>Basic</v>
      </c>
    </row>
    <row r="8857" spans="1:18" x14ac:dyDescent="0.3">
      <c r="A8857" s="1">
        <v>45501</v>
      </c>
      <c r="B8857" t="s">
        <v>9058</v>
      </c>
      <c r="C8857" t="s">
        <v>39</v>
      </c>
      <c r="D8857" t="s">
        <v>66</v>
      </c>
      <c r="E8857" t="s">
        <v>171</v>
      </c>
      <c r="F8857" t="s">
        <v>142</v>
      </c>
      <c r="G8857" t="s">
        <v>18</v>
      </c>
      <c r="H8857">
        <v>7</v>
      </c>
      <c r="I8857">
        <v>11184.44</v>
      </c>
      <c r="J8857">
        <v>0.02</v>
      </c>
      <c r="K8857">
        <v>76725.259999999995</v>
      </c>
      <c r="L8857">
        <v>8765.0499999999993</v>
      </c>
      <c r="M8857">
        <v>15369.91</v>
      </c>
      <c r="N8857" s="2">
        <f>Table1[[#This Row],[Profit]]/Table1[[#This Row],[Sales_Value]]</f>
        <v>0.20032398717189098</v>
      </c>
      <c r="O8857" s="3" t="str">
        <f>IF(Table1[[#This Row],[Profit]]&lt;0,"Yes","No")</f>
        <v>No</v>
      </c>
      <c r="P8857" t="str">
        <f>IF(Table1[[#This Row],[Discount_Pct]]&gt;0.3,"High",IF(Table1[[#This Row],[Discount_Pct]]&gt;0.15,"Medium","Low"))</f>
        <v>Low</v>
      </c>
      <c r="Q8857" t="str">
        <f>TEXT(Table1[[#This Row],[Date]],"MMM-YYYY")</f>
        <v>Jul-2024</v>
      </c>
      <c r="R8857" t="str">
        <f>IF(Table1[[#This Row],[Sales_Value]]&gt;500000,"Premium",IF(Table1[[#This Row],[Sales_Value]]&gt;100000,"Mid","Basic"))</f>
        <v>Basic</v>
      </c>
    </row>
    <row r="8858" spans="1:18" x14ac:dyDescent="0.3">
      <c r="A8858" s="1">
        <v>45305</v>
      </c>
      <c r="B8858" t="s">
        <v>9059</v>
      </c>
      <c r="C8858" t="s">
        <v>34</v>
      </c>
      <c r="D8858" t="s">
        <v>35</v>
      </c>
      <c r="E8858" t="s">
        <v>90</v>
      </c>
      <c r="F8858" t="s">
        <v>64</v>
      </c>
      <c r="G8858" t="s">
        <v>53</v>
      </c>
      <c r="H8858">
        <v>88</v>
      </c>
      <c r="I8858">
        <v>682.25</v>
      </c>
      <c r="J8858">
        <v>0.22</v>
      </c>
      <c r="K8858">
        <v>46829.64</v>
      </c>
      <c r="L8858">
        <v>294.66000000000003</v>
      </c>
      <c r="M8858">
        <v>20899.560000000001</v>
      </c>
      <c r="N8858" s="2">
        <f>Table1[[#This Row],[Profit]]/Table1[[#This Row],[Sales_Value]]</f>
        <v>0.44628914507991096</v>
      </c>
      <c r="O8858" s="3" t="str">
        <f>IF(Table1[[#This Row],[Profit]]&lt;0,"Yes","No")</f>
        <v>No</v>
      </c>
      <c r="P8858" t="str">
        <f>IF(Table1[[#This Row],[Discount_Pct]]&gt;0.3,"High",IF(Table1[[#This Row],[Discount_Pct]]&gt;0.15,"Medium","Low"))</f>
        <v>Medium</v>
      </c>
      <c r="Q8858" t="str">
        <f>TEXT(Table1[[#This Row],[Date]],"MMM-YYYY")</f>
        <v>Jan-2024</v>
      </c>
      <c r="R8858" t="str">
        <f>IF(Table1[[#This Row],[Sales_Value]]&gt;500000,"Premium",IF(Table1[[#This Row],[Sales_Value]]&gt;100000,"Mid","Basic"))</f>
        <v>Basic</v>
      </c>
    </row>
    <row r="8859" spans="1:18" x14ac:dyDescent="0.3">
      <c r="A8859" s="1">
        <v>45443</v>
      </c>
      <c r="B8859" t="s">
        <v>9060</v>
      </c>
      <c r="C8859" t="s">
        <v>39</v>
      </c>
      <c r="D8859" t="s">
        <v>192</v>
      </c>
      <c r="E8859" t="s">
        <v>186</v>
      </c>
      <c r="F8859" t="s">
        <v>23</v>
      </c>
      <c r="G8859" t="s">
        <v>24</v>
      </c>
      <c r="H8859">
        <v>12</v>
      </c>
      <c r="I8859">
        <v>18.920000000000002</v>
      </c>
      <c r="J8859">
        <v>0.12</v>
      </c>
      <c r="K8859">
        <v>199.8</v>
      </c>
      <c r="L8859">
        <v>8.41</v>
      </c>
      <c r="M8859">
        <v>98.88</v>
      </c>
      <c r="N8859" s="2">
        <f>Table1[[#This Row],[Profit]]/Table1[[#This Row],[Sales_Value]]</f>
        <v>0.49489489489489485</v>
      </c>
      <c r="O8859" s="3" t="str">
        <f>IF(Table1[[#This Row],[Profit]]&lt;0,"Yes","No")</f>
        <v>No</v>
      </c>
      <c r="P8859" t="str">
        <f>IF(Table1[[#This Row],[Discount_Pct]]&gt;0.3,"High",IF(Table1[[#This Row],[Discount_Pct]]&gt;0.15,"Medium","Low"))</f>
        <v>Low</v>
      </c>
      <c r="Q8859" t="str">
        <f>TEXT(Table1[[#This Row],[Date]],"MMM-YYYY")</f>
        <v>May-2024</v>
      </c>
      <c r="R8859" t="str">
        <f>IF(Table1[[#This Row],[Sales_Value]]&gt;500000,"Premium",IF(Table1[[#This Row],[Sales_Value]]&gt;100000,"Mid","Basic"))</f>
        <v>Basic</v>
      </c>
    </row>
    <row r="8860" spans="1:18" x14ac:dyDescent="0.3">
      <c r="A8860" s="1">
        <v>45566</v>
      </c>
      <c r="B8860" t="s">
        <v>9061</v>
      </c>
      <c r="C8860" t="s">
        <v>20</v>
      </c>
      <c r="D8860" t="s">
        <v>30</v>
      </c>
      <c r="E8860" t="s">
        <v>298</v>
      </c>
      <c r="F8860" t="s">
        <v>142</v>
      </c>
      <c r="G8860" t="s">
        <v>18</v>
      </c>
      <c r="H8860">
        <v>10</v>
      </c>
      <c r="I8860">
        <v>13540.89</v>
      </c>
      <c r="J8860">
        <v>0.04</v>
      </c>
      <c r="K8860">
        <v>129992.54</v>
      </c>
      <c r="L8860">
        <v>9070.77</v>
      </c>
      <c r="M8860">
        <v>39284.839999999997</v>
      </c>
      <c r="N8860" s="2">
        <f>Table1[[#This Row],[Profit]]/Table1[[#This Row],[Sales_Value]]</f>
        <v>0.30220841903696932</v>
      </c>
      <c r="O8860" s="3" t="str">
        <f>IF(Table1[[#This Row],[Profit]]&lt;0,"Yes","No")</f>
        <v>No</v>
      </c>
      <c r="P8860" t="str">
        <f>IF(Table1[[#This Row],[Discount_Pct]]&gt;0.3,"High",IF(Table1[[#This Row],[Discount_Pct]]&gt;0.15,"Medium","Low"))</f>
        <v>Low</v>
      </c>
      <c r="Q8860" t="str">
        <f>TEXT(Table1[[#This Row],[Date]],"MMM-YYYY")</f>
        <v>Oct-2024</v>
      </c>
      <c r="R8860" t="str">
        <f>IF(Table1[[#This Row],[Sales_Value]]&gt;500000,"Premium",IF(Table1[[#This Row],[Sales_Value]]&gt;100000,"Mid","Basic"))</f>
        <v>Mid</v>
      </c>
    </row>
    <row r="8861" spans="1:18" x14ac:dyDescent="0.3">
      <c r="A8861" s="1">
        <v>45620</v>
      </c>
      <c r="B8861" t="s">
        <v>9062</v>
      </c>
      <c r="C8861" t="s">
        <v>20</v>
      </c>
      <c r="D8861" t="s">
        <v>72</v>
      </c>
      <c r="E8861" t="s">
        <v>84</v>
      </c>
      <c r="F8861" t="s">
        <v>68</v>
      </c>
      <c r="G8861" t="s">
        <v>24</v>
      </c>
      <c r="H8861">
        <v>47</v>
      </c>
      <c r="I8861">
        <v>102.21</v>
      </c>
      <c r="J8861">
        <v>0.26</v>
      </c>
      <c r="K8861">
        <v>3554.86</v>
      </c>
      <c r="L8861">
        <v>61.37</v>
      </c>
      <c r="M8861">
        <v>670.47</v>
      </c>
      <c r="N8861" s="2">
        <f>Table1[[#This Row],[Profit]]/Table1[[#This Row],[Sales_Value]]</f>
        <v>0.18860658366292907</v>
      </c>
      <c r="O8861" s="3" t="str">
        <f>IF(Table1[[#This Row],[Profit]]&lt;0,"Yes","No")</f>
        <v>No</v>
      </c>
      <c r="P8861" t="str">
        <f>IF(Table1[[#This Row],[Discount_Pct]]&gt;0.3,"High",IF(Table1[[#This Row],[Discount_Pct]]&gt;0.15,"Medium","Low"))</f>
        <v>Medium</v>
      </c>
      <c r="Q8861" t="str">
        <f>TEXT(Table1[[#This Row],[Date]],"MMM-YYYY")</f>
        <v>Nov-2024</v>
      </c>
      <c r="R8861" t="str">
        <f>IF(Table1[[#This Row],[Sales_Value]]&gt;500000,"Premium",IF(Table1[[#This Row],[Sales_Value]]&gt;100000,"Mid","Basic"))</f>
        <v>Basic</v>
      </c>
    </row>
    <row r="8862" spans="1:18" x14ac:dyDescent="0.3">
      <c r="A8862" s="1">
        <v>45623</v>
      </c>
      <c r="B8862" t="s">
        <v>9063</v>
      </c>
      <c r="C8862" t="s">
        <v>34</v>
      </c>
      <c r="D8862" t="s">
        <v>80</v>
      </c>
      <c r="E8862" t="s">
        <v>298</v>
      </c>
      <c r="F8862" t="s">
        <v>106</v>
      </c>
      <c r="G8862" t="s">
        <v>77</v>
      </c>
      <c r="H8862">
        <v>47</v>
      </c>
      <c r="I8862">
        <v>215.12</v>
      </c>
      <c r="J8862">
        <v>0.05</v>
      </c>
      <c r="K8862">
        <v>9605.11</v>
      </c>
      <c r="L8862">
        <v>79.47</v>
      </c>
      <c r="M8862">
        <v>5870.02</v>
      </c>
      <c r="N8862" s="2">
        <f>Table1[[#This Row],[Profit]]/Table1[[#This Row],[Sales_Value]]</f>
        <v>0.61113511453799074</v>
      </c>
      <c r="O8862" s="3" t="str">
        <f>IF(Table1[[#This Row],[Profit]]&lt;0,"Yes","No")</f>
        <v>No</v>
      </c>
      <c r="P8862" t="str">
        <f>IF(Table1[[#This Row],[Discount_Pct]]&gt;0.3,"High",IF(Table1[[#This Row],[Discount_Pct]]&gt;0.15,"Medium","Low"))</f>
        <v>Low</v>
      </c>
      <c r="Q8862" t="str">
        <f>TEXT(Table1[[#This Row],[Date]],"MMM-YYYY")</f>
        <v>Nov-2024</v>
      </c>
      <c r="R8862" t="str">
        <f>IF(Table1[[#This Row],[Sales_Value]]&gt;500000,"Premium",IF(Table1[[#This Row],[Sales_Value]]&gt;100000,"Mid","Basic"))</f>
        <v>Basic</v>
      </c>
    </row>
    <row r="8863" spans="1:18" x14ac:dyDescent="0.3">
      <c r="A8863" s="1">
        <v>45492</v>
      </c>
      <c r="B8863" t="s">
        <v>9064</v>
      </c>
      <c r="C8863" t="s">
        <v>14</v>
      </c>
      <c r="D8863" t="s">
        <v>55</v>
      </c>
      <c r="E8863" t="s">
        <v>36</v>
      </c>
      <c r="F8863" t="s">
        <v>142</v>
      </c>
      <c r="G8863" t="s">
        <v>18</v>
      </c>
      <c r="H8863">
        <v>2</v>
      </c>
      <c r="I8863">
        <v>10284.969999999999</v>
      </c>
      <c r="J8863">
        <v>0.1</v>
      </c>
      <c r="K8863">
        <v>18512.95</v>
      </c>
      <c r="L8863">
        <v>9292.09</v>
      </c>
      <c r="M8863">
        <v>-71.23</v>
      </c>
      <c r="N8863" s="2">
        <f>Table1[[#This Row],[Profit]]/Table1[[#This Row],[Sales_Value]]</f>
        <v>-3.8475769663937945E-3</v>
      </c>
      <c r="O8863" s="3" t="str">
        <f>IF(Table1[[#This Row],[Profit]]&lt;0,"Yes","No")</f>
        <v>Yes</v>
      </c>
      <c r="P8863" t="str">
        <f>IF(Table1[[#This Row],[Discount_Pct]]&gt;0.3,"High",IF(Table1[[#This Row],[Discount_Pct]]&gt;0.15,"Medium","Low"))</f>
        <v>Low</v>
      </c>
      <c r="Q8863" t="str">
        <f>TEXT(Table1[[#This Row],[Date]],"MMM-YYYY")</f>
        <v>Jul-2024</v>
      </c>
      <c r="R8863" t="str">
        <f>IF(Table1[[#This Row],[Sales_Value]]&gt;500000,"Premium",IF(Table1[[#This Row],[Sales_Value]]&gt;100000,"Mid","Basic"))</f>
        <v>Basic</v>
      </c>
    </row>
    <row r="8864" spans="1:18" x14ac:dyDescent="0.3">
      <c r="A8864" s="1">
        <v>45637</v>
      </c>
      <c r="B8864" t="s">
        <v>9065</v>
      </c>
      <c r="C8864" t="s">
        <v>20</v>
      </c>
      <c r="D8864" t="s">
        <v>124</v>
      </c>
      <c r="E8864" t="s">
        <v>500</v>
      </c>
      <c r="F8864" t="s">
        <v>422</v>
      </c>
      <c r="G8864" t="s">
        <v>24</v>
      </c>
      <c r="H8864">
        <v>74</v>
      </c>
      <c r="I8864">
        <v>364.16</v>
      </c>
      <c r="J8864">
        <v>0.3</v>
      </c>
      <c r="K8864">
        <v>18863.490000000002</v>
      </c>
      <c r="L8864">
        <v>267.73</v>
      </c>
      <c r="M8864">
        <v>-948.53</v>
      </c>
      <c r="N8864" s="2">
        <f>Table1[[#This Row],[Profit]]/Table1[[#This Row],[Sales_Value]]</f>
        <v>-5.0283908226950572E-2</v>
      </c>
      <c r="O8864" s="3" t="str">
        <f>IF(Table1[[#This Row],[Profit]]&lt;0,"Yes","No")</f>
        <v>Yes</v>
      </c>
      <c r="P8864" t="str">
        <f>IF(Table1[[#This Row],[Discount_Pct]]&gt;0.3,"High",IF(Table1[[#This Row],[Discount_Pct]]&gt;0.15,"Medium","Low"))</f>
        <v>Medium</v>
      </c>
      <c r="Q8864" t="str">
        <f>TEXT(Table1[[#This Row],[Date]],"MMM-YYYY")</f>
        <v>Dec-2024</v>
      </c>
      <c r="R8864" t="str">
        <f>IF(Table1[[#This Row],[Sales_Value]]&gt;500000,"Premium",IF(Table1[[#This Row],[Sales_Value]]&gt;100000,"Mid","Basic"))</f>
        <v>Basic</v>
      </c>
    </row>
    <row r="8865" spans="1:18" x14ac:dyDescent="0.3">
      <c r="A8865" s="1">
        <v>45549</v>
      </c>
      <c r="B8865" t="s">
        <v>9066</v>
      </c>
      <c r="C8865" t="s">
        <v>39</v>
      </c>
      <c r="D8865" t="s">
        <v>426</v>
      </c>
      <c r="E8865" t="s">
        <v>460</v>
      </c>
      <c r="F8865" t="s">
        <v>178</v>
      </c>
      <c r="G8865" t="s">
        <v>46</v>
      </c>
      <c r="H8865">
        <v>11</v>
      </c>
      <c r="I8865">
        <v>26627.759999999998</v>
      </c>
      <c r="J8865">
        <v>0.14000000000000001</v>
      </c>
      <c r="K8865">
        <v>251898.61</v>
      </c>
      <c r="L8865">
        <v>19424.14</v>
      </c>
      <c r="M8865">
        <v>38233.07</v>
      </c>
      <c r="N8865" s="2">
        <f>Table1[[#This Row],[Profit]]/Table1[[#This Row],[Sales_Value]]</f>
        <v>0.15177959894260631</v>
      </c>
      <c r="O8865" s="3" t="str">
        <f>IF(Table1[[#This Row],[Profit]]&lt;0,"Yes","No")</f>
        <v>No</v>
      </c>
      <c r="P8865" t="str">
        <f>IF(Table1[[#This Row],[Discount_Pct]]&gt;0.3,"High",IF(Table1[[#This Row],[Discount_Pct]]&gt;0.15,"Medium","Low"))</f>
        <v>Low</v>
      </c>
      <c r="Q8865" t="str">
        <f>TEXT(Table1[[#This Row],[Date]],"MMM-YYYY")</f>
        <v>Sep-2024</v>
      </c>
      <c r="R8865" t="str">
        <f>IF(Table1[[#This Row],[Sales_Value]]&gt;500000,"Premium",IF(Table1[[#This Row],[Sales_Value]]&gt;100000,"Mid","Basic"))</f>
        <v>Mid</v>
      </c>
    </row>
    <row r="8866" spans="1:18" x14ac:dyDescent="0.3">
      <c r="A8866" s="1">
        <v>45349</v>
      </c>
      <c r="B8866" t="s">
        <v>9067</v>
      </c>
      <c r="C8866" t="s">
        <v>34</v>
      </c>
      <c r="D8866" t="s">
        <v>59</v>
      </c>
      <c r="E8866" t="s">
        <v>524</v>
      </c>
      <c r="F8866" t="s">
        <v>98</v>
      </c>
      <c r="G8866" t="s">
        <v>18</v>
      </c>
      <c r="H8866">
        <v>67</v>
      </c>
      <c r="I8866">
        <v>6457.15</v>
      </c>
      <c r="J8866">
        <v>0.17</v>
      </c>
      <c r="K8866">
        <v>359082.11</v>
      </c>
      <c r="L8866">
        <v>4790.47</v>
      </c>
      <c r="M8866">
        <v>38120.620000000003</v>
      </c>
      <c r="N8866" s="2">
        <f>Table1[[#This Row],[Profit]]/Table1[[#This Row],[Sales_Value]]</f>
        <v>0.10616128996234317</v>
      </c>
      <c r="O8866" s="3" t="str">
        <f>IF(Table1[[#This Row],[Profit]]&lt;0,"Yes","No")</f>
        <v>No</v>
      </c>
      <c r="P8866" t="str">
        <f>IF(Table1[[#This Row],[Discount_Pct]]&gt;0.3,"High",IF(Table1[[#This Row],[Discount_Pct]]&gt;0.15,"Medium","Low"))</f>
        <v>Medium</v>
      </c>
      <c r="Q8866" t="str">
        <f>TEXT(Table1[[#This Row],[Date]],"MMM-YYYY")</f>
        <v>Feb-2024</v>
      </c>
      <c r="R8866" t="str">
        <f>IF(Table1[[#This Row],[Sales_Value]]&gt;500000,"Premium",IF(Table1[[#This Row],[Sales_Value]]&gt;100000,"Mid","Basic"))</f>
        <v>Mid</v>
      </c>
    </row>
    <row r="8867" spans="1:18" x14ac:dyDescent="0.3">
      <c r="A8867" s="1">
        <v>45631</v>
      </c>
      <c r="B8867" t="s">
        <v>9068</v>
      </c>
      <c r="C8867" t="s">
        <v>20</v>
      </c>
      <c r="D8867" t="s">
        <v>148</v>
      </c>
      <c r="E8867" t="s">
        <v>41</v>
      </c>
      <c r="F8867" t="s">
        <v>122</v>
      </c>
      <c r="G8867" t="s">
        <v>18</v>
      </c>
      <c r="H8867">
        <v>38</v>
      </c>
      <c r="I8867">
        <v>7486.77</v>
      </c>
      <c r="J8867">
        <v>0</v>
      </c>
      <c r="K8867">
        <v>284497.26</v>
      </c>
      <c r="L8867">
        <v>6467.36</v>
      </c>
      <c r="M8867">
        <v>38737.58</v>
      </c>
      <c r="N8867" s="2">
        <f>Table1[[#This Row],[Profit]]/Table1[[#This Row],[Sales_Value]]</f>
        <v>0.13616152225859751</v>
      </c>
      <c r="O8867" s="3" t="str">
        <f>IF(Table1[[#This Row],[Profit]]&lt;0,"Yes","No")</f>
        <v>No</v>
      </c>
      <c r="P8867" t="str">
        <f>IF(Table1[[#This Row],[Discount_Pct]]&gt;0.3,"High",IF(Table1[[#This Row],[Discount_Pct]]&gt;0.15,"Medium","Low"))</f>
        <v>Low</v>
      </c>
      <c r="Q8867" t="str">
        <f>TEXT(Table1[[#This Row],[Date]],"MMM-YYYY")</f>
        <v>Dec-2024</v>
      </c>
      <c r="R8867" t="str">
        <f>IF(Table1[[#This Row],[Sales_Value]]&gt;500000,"Premium",IF(Table1[[#This Row],[Sales_Value]]&gt;100000,"Mid","Basic"))</f>
        <v>Mid</v>
      </c>
    </row>
    <row r="8868" spans="1:18" x14ac:dyDescent="0.3">
      <c r="A8868" s="1">
        <v>45431</v>
      </c>
      <c r="B8868" t="s">
        <v>9069</v>
      </c>
      <c r="C8868" t="s">
        <v>20</v>
      </c>
      <c r="D8868" t="s">
        <v>124</v>
      </c>
      <c r="E8868" t="s">
        <v>205</v>
      </c>
      <c r="F8868" t="s">
        <v>85</v>
      </c>
      <c r="G8868" t="s">
        <v>24</v>
      </c>
      <c r="H8868">
        <v>93</v>
      </c>
      <c r="I8868">
        <v>79.48</v>
      </c>
      <c r="J8868">
        <v>0.03</v>
      </c>
      <c r="K8868">
        <v>7169.89</v>
      </c>
      <c r="L8868">
        <v>27.42</v>
      </c>
      <c r="M8868">
        <v>4619.83</v>
      </c>
      <c r="N8868" s="2">
        <f>Table1[[#This Row],[Profit]]/Table1[[#This Row],[Sales_Value]]</f>
        <v>0.64433763976853198</v>
      </c>
      <c r="O8868" s="3" t="str">
        <f>IF(Table1[[#This Row],[Profit]]&lt;0,"Yes","No")</f>
        <v>No</v>
      </c>
      <c r="P8868" t="str">
        <f>IF(Table1[[#This Row],[Discount_Pct]]&gt;0.3,"High",IF(Table1[[#This Row],[Discount_Pct]]&gt;0.15,"Medium","Low"))</f>
        <v>Low</v>
      </c>
      <c r="Q8868" t="str">
        <f>TEXT(Table1[[#This Row],[Date]],"MMM-YYYY")</f>
        <v>May-2024</v>
      </c>
      <c r="R8868" t="str">
        <f>IF(Table1[[#This Row],[Sales_Value]]&gt;500000,"Premium",IF(Table1[[#This Row],[Sales_Value]]&gt;100000,"Mid","Basic"))</f>
        <v>Basic</v>
      </c>
    </row>
    <row r="8869" spans="1:18" x14ac:dyDescent="0.3">
      <c r="A8869" s="1">
        <v>45648</v>
      </c>
      <c r="B8869" t="s">
        <v>9070</v>
      </c>
      <c r="C8869" t="s">
        <v>20</v>
      </c>
      <c r="D8869" t="s">
        <v>271</v>
      </c>
      <c r="E8869" t="s">
        <v>303</v>
      </c>
      <c r="F8869" t="s">
        <v>49</v>
      </c>
      <c r="G8869" t="s">
        <v>24</v>
      </c>
      <c r="H8869">
        <v>58</v>
      </c>
      <c r="I8869">
        <v>63.13</v>
      </c>
      <c r="J8869">
        <v>0.06</v>
      </c>
      <c r="K8869">
        <v>3441.85</v>
      </c>
      <c r="L8869">
        <v>43.51</v>
      </c>
      <c r="M8869">
        <v>918.27</v>
      </c>
      <c r="N8869" s="2">
        <f>Table1[[#This Row],[Profit]]/Table1[[#This Row],[Sales_Value]]</f>
        <v>0.26679547336461495</v>
      </c>
      <c r="O8869" s="3" t="str">
        <f>IF(Table1[[#This Row],[Profit]]&lt;0,"Yes","No")</f>
        <v>No</v>
      </c>
      <c r="P8869" t="str">
        <f>IF(Table1[[#This Row],[Discount_Pct]]&gt;0.3,"High",IF(Table1[[#This Row],[Discount_Pct]]&gt;0.15,"Medium","Low"))</f>
        <v>Low</v>
      </c>
      <c r="Q8869" t="str">
        <f>TEXT(Table1[[#This Row],[Date]],"MMM-YYYY")</f>
        <v>Dec-2024</v>
      </c>
      <c r="R8869" t="str">
        <f>IF(Table1[[#This Row],[Sales_Value]]&gt;500000,"Premium",IF(Table1[[#This Row],[Sales_Value]]&gt;100000,"Mid","Basic"))</f>
        <v>Basic</v>
      </c>
    </row>
    <row r="8870" spans="1:18" x14ac:dyDescent="0.3">
      <c r="A8870" s="1">
        <v>45440</v>
      </c>
      <c r="B8870" t="s">
        <v>9071</v>
      </c>
      <c r="C8870" t="s">
        <v>39</v>
      </c>
      <c r="D8870" t="s">
        <v>93</v>
      </c>
      <c r="E8870" t="s">
        <v>151</v>
      </c>
      <c r="F8870" t="s">
        <v>68</v>
      </c>
      <c r="G8870" t="s">
        <v>24</v>
      </c>
      <c r="H8870">
        <v>87</v>
      </c>
      <c r="I8870">
        <v>120.88</v>
      </c>
      <c r="J8870">
        <v>0</v>
      </c>
      <c r="K8870">
        <v>10516.56</v>
      </c>
      <c r="L8870">
        <v>58.2</v>
      </c>
      <c r="M8870">
        <v>5453.16</v>
      </c>
      <c r="N8870" s="2">
        <f>Table1[[#This Row],[Profit]]/Table1[[#This Row],[Sales_Value]]</f>
        <v>0.5185307743216413</v>
      </c>
      <c r="O8870" s="3" t="str">
        <f>IF(Table1[[#This Row],[Profit]]&lt;0,"Yes","No")</f>
        <v>No</v>
      </c>
      <c r="P8870" t="str">
        <f>IF(Table1[[#This Row],[Discount_Pct]]&gt;0.3,"High",IF(Table1[[#This Row],[Discount_Pct]]&gt;0.15,"Medium","Low"))</f>
        <v>Low</v>
      </c>
      <c r="Q8870" t="str">
        <f>TEXT(Table1[[#This Row],[Date]],"MMM-YYYY")</f>
        <v>May-2024</v>
      </c>
      <c r="R8870" t="str">
        <f>IF(Table1[[#This Row],[Sales_Value]]&gt;500000,"Premium",IF(Table1[[#This Row],[Sales_Value]]&gt;100000,"Mid","Basic"))</f>
        <v>Basic</v>
      </c>
    </row>
    <row r="8871" spans="1:18" x14ac:dyDescent="0.3">
      <c r="A8871" s="1">
        <v>45552</v>
      </c>
      <c r="B8871" t="s">
        <v>9072</v>
      </c>
      <c r="C8871" t="s">
        <v>20</v>
      </c>
      <c r="D8871" t="s">
        <v>148</v>
      </c>
      <c r="E8871" t="s">
        <v>102</v>
      </c>
      <c r="F8871" t="s">
        <v>64</v>
      </c>
      <c r="G8871" t="s">
        <v>53</v>
      </c>
      <c r="H8871">
        <v>43</v>
      </c>
      <c r="I8871">
        <v>641.57000000000005</v>
      </c>
      <c r="J8871">
        <v>0.21</v>
      </c>
      <c r="K8871">
        <v>21794.13</v>
      </c>
      <c r="L8871">
        <v>307.19</v>
      </c>
      <c r="M8871">
        <v>8584.9599999999991</v>
      </c>
      <c r="N8871" s="2">
        <f>Table1[[#This Row],[Profit]]/Table1[[#This Row],[Sales_Value]]</f>
        <v>0.39391157160207813</v>
      </c>
      <c r="O8871" s="3" t="str">
        <f>IF(Table1[[#This Row],[Profit]]&lt;0,"Yes","No")</f>
        <v>No</v>
      </c>
      <c r="P8871" t="str">
        <f>IF(Table1[[#This Row],[Discount_Pct]]&gt;0.3,"High",IF(Table1[[#This Row],[Discount_Pct]]&gt;0.15,"Medium","Low"))</f>
        <v>Medium</v>
      </c>
      <c r="Q8871" t="str">
        <f>TEXT(Table1[[#This Row],[Date]],"MMM-YYYY")</f>
        <v>Sep-2024</v>
      </c>
      <c r="R8871" t="str">
        <f>IF(Table1[[#This Row],[Sales_Value]]&gt;500000,"Premium",IF(Table1[[#This Row],[Sales_Value]]&gt;100000,"Mid","Basic"))</f>
        <v>Basic</v>
      </c>
    </row>
    <row r="8872" spans="1:18" x14ac:dyDescent="0.3">
      <c r="A8872" s="1">
        <v>45438</v>
      </c>
      <c r="B8872" t="s">
        <v>9073</v>
      </c>
      <c r="C8872" t="s">
        <v>34</v>
      </c>
      <c r="D8872" t="s">
        <v>80</v>
      </c>
      <c r="E8872" t="s">
        <v>27</v>
      </c>
      <c r="F8872" t="s">
        <v>110</v>
      </c>
      <c r="G8872" t="s">
        <v>24</v>
      </c>
      <c r="H8872">
        <v>4</v>
      </c>
      <c r="I8872">
        <v>363</v>
      </c>
      <c r="J8872">
        <v>0.13</v>
      </c>
      <c r="K8872">
        <v>1263.24</v>
      </c>
      <c r="L8872">
        <v>241.58</v>
      </c>
      <c r="M8872">
        <v>296.92</v>
      </c>
      <c r="N8872" s="2">
        <f>Table1[[#This Row],[Profit]]/Table1[[#This Row],[Sales_Value]]</f>
        <v>0.23504638865140434</v>
      </c>
      <c r="O8872" s="3" t="str">
        <f>IF(Table1[[#This Row],[Profit]]&lt;0,"Yes","No")</f>
        <v>No</v>
      </c>
      <c r="P8872" t="str">
        <f>IF(Table1[[#This Row],[Discount_Pct]]&gt;0.3,"High",IF(Table1[[#This Row],[Discount_Pct]]&gt;0.15,"Medium","Low"))</f>
        <v>Low</v>
      </c>
      <c r="Q8872" t="str">
        <f>TEXT(Table1[[#This Row],[Date]],"MMM-YYYY")</f>
        <v>May-2024</v>
      </c>
      <c r="R8872" t="str">
        <f>IF(Table1[[#This Row],[Sales_Value]]&gt;500000,"Premium",IF(Table1[[#This Row],[Sales_Value]]&gt;100000,"Mid","Basic"))</f>
        <v>Basic</v>
      </c>
    </row>
    <row r="8873" spans="1:18" x14ac:dyDescent="0.3">
      <c r="A8873" s="1">
        <v>45564</v>
      </c>
      <c r="B8873" t="s">
        <v>9074</v>
      </c>
      <c r="C8873" t="s">
        <v>39</v>
      </c>
      <c r="D8873" t="s">
        <v>108</v>
      </c>
      <c r="E8873" t="s">
        <v>16</v>
      </c>
      <c r="F8873" t="s">
        <v>52</v>
      </c>
      <c r="G8873" t="s">
        <v>53</v>
      </c>
      <c r="H8873">
        <v>76</v>
      </c>
      <c r="I8873">
        <v>1995.16</v>
      </c>
      <c r="J8873">
        <v>0.15</v>
      </c>
      <c r="K8873">
        <v>128887.34</v>
      </c>
      <c r="L8873">
        <v>1080.3499999999999</v>
      </c>
      <c r="M8873">
        <v>46780.74</v>
      </c>
      <c r="N8873" s="2">
        <f>Table1[[#This Row],[Profit]]/Table1[[#This Row],[Sales_Value]]</f>
        <v>0.36295837899983041</v>
      </c>
      <c r="O8873" s="3" t="str">
        <f>IF(Table1[[#This Row],[Profit]]&lt;0,"Yes","No")</f>
        <v>No</v>
      </c>
      <c r="P8873" t="str">
        <f>IF(Table1[[#This Row],[Discount_Pct]]&gt;0.3,"High",IF(Table1[[#This Row],[Discount_Pct]]&gt;0.15,"Medium","Low"))</f>
        <v>Low</v>
      </c>
      <c r="Q8873" t="str">
        <f>TEXT(Table1[[#This Row],[Date]],"MMM-YYYY")</f>
        <v>Sep-2024</v>
      </c>
      <c r="R8873" t="str">
        <f>IF(Table1[[#This Row],[Sales_Value]]&gt;500000,"Premium",IF(Table1[[#This Row],[Sales_Value]]&gt;100000,"Mid","Basic"))</f>
        <v>Mid</v>
      </c>
    </row>
    <row r="8874" spans="1:18" x14ac:dyDescent="0.3">
      <c r="A8874" s="1">
        <v>45307</v>
      </c>
      <c r="B8874" t="s">
        <v>9075</v>
      </c>
      <c r="C8874" t="s">
        <v>20</v>
      </c>
      <c r="D8874" t="s">
        <v>124</v>
      </c>
      <c r="E8874" t="s">
        <v>275</v>
      </c>
      <c r="F8874" t="s">
        <v>103</v>
      </c>
      <c r="G8874" t="s">
        <v>24</v>
      </c>
      <c r="H8874">
        <v>80</v>
      </c>
      <c r="I8874">
        <v>192.04</v>
      </c>
      <c r="J8874">
        <v>0.22</v>
      </c>
      <c r="K8874">
        <v>11983.3</v>
      </c>
      <c r="L8874">
        <v>153.49</v>
      </c>
      <c r="M8874">
        <v>-295.89999999999998</v>
      </c>
      <c r="N8874" s="2">
        <f>Table1[[#This Row],[Profit]]/Table1[[#This Row],[Sales_Value]]</f>
        <v>-2.4692697337127503E-2</v>
      </c>
      <c r="O8874" s="3" t="str">
        <f>IF(Table1[[#This Row],[Profit]]&lt;0,"Yes","No")</f>
        <v>Yes</v>
      </c>
      <c r="P8874" t="str">
        <f>IF(Table1[[#This Row],[Discount_Pct]]&gt;0.3,"High",IF(Table1[[#This Row],[Discount_Pct]]&gt;0.15,"Medium","Low"))</f>
        <v>Medium</v>
      </c>
      <c r="Q8874" t="str">
        <f>TEXT(Table1[[#This Row],[Date]],"MMM-YYYY")</f>
        <v>Jan-2024</v>
      </c>
      <c r="R8874" t="str">
        <f>IF(Table1[[#This Row],[Sales_Value]]&gt;500000,"Premium",IF(Table1[[#This Row],[Sales_Value]]&gt;100000,"Mid","Basic"))</f>
        <v>Basic</v>
      </c>
    </row>
    <row r="8875" spans="1:18" x14ac:dyDescent="0.3">
      <c r="A8875" s="1">
        <v>45326</v>
      </c>
      <c r="B8875" t="s">
        <v>9076</v>
      </c>
      <c r="C8875" t="s">
        <v>34</v>
      </c>
      <c r="D8875" t="s">
        <v>105</v>
      </c>
      <c r="E8875" t="s">
        <v>272</v>
      </c>
      <c r="F8875" t="s">
        <v>95</v>
      </c>
      <c r="G8875" t="s">
        <v>77</v>
      </c>
      <c r="H8875">
        <v>79</v>
      </c>
      <c r="I8875">
        <v>3305.47</v>
      </c>
      <c r="J8875">
        <v>0.18</v>
      </c>
      <c r="K8875">
        <v>214128.35</v>
      </c>
      <c r="L8875">
        <v>2151.15</v>
      </c>
      <c r="M8875">
        <v>44187.5</v>
      </c>
      <c r="N8875" s="2">
        <f>Table1[[#This Row],[Profit]]/Table1[[#This Row],[Sales_Value]]</f>
        <v>0.20635987714844858</v>
      </c>
      <c r="O8875" s="3" t="str">
        <f>IF(Table1[[#This Row],[Profit]]&lt;0,"Yes","No")</f>
        <v>No</v>
      </c>
      <c r="P8875" t="str">
        <f>IF(Table1[[#This Row],[Discount_Pct]]&gt;0.3,"High",IF(Table1[[#This Row],[Discount_Pct]]&gt;0.15,"Medium","Low"))</f>
        <v>Medium</v>
      </c>
      <c r="Q8875" t="str">
        <f>TEXT(Table1[[#This Row],[Date]],"MMM-YYYY")</f>
        <v>Feb-2024</v>
      </c>
      <c r="R8875" t="str">
        <f>IF(Table1[[#This Row],[Sales_Value]]&gt;500000,"Premium",IF(Table1[[#This Row],[Sales_Value]]&gt;100000,"Mid","Basic"))</f>
        <v>Mid</v>
      </c>
    </row>
    <row r="8876" spans="1:18" x14ac:dyDescent="0.3">
      <c r="A8876" s="1">
        <v>45529</v>
      </c>
      <c r="B8876" t="s">
        <v>9077</v>
      </c>
      <c r="C8876" t="s">
        <v>14</v>
      </c>
      <c r="D8876" t="s">
        <v>454</v>
      </c>
      <c r="E8876" t="s">
        <v>51</v>
      </c>
      <c r="F8876" t="s">
        <v>28</v>
      </c>
      <c r="G8876" t="s">
        <v>18</v>
      </c>
      <c r="H8876">
        <v>6</v>
      </c>
      <c r="I8876">
        <v>2775.42</v>
      </c>
      <c r="J8876">
        <v>0.08</v>
      </c>
      <c r="K8876">
        <v>15320.32</v>
      </c>
      <c r="L8876">
        <v>1375.35</v>
      </c>
      <c r="M8876">
        <v>7068.22</v>
      </c>
      <c r="N8876" s="2">
        <f>Table1[[#This Row],[Profit]]/Table1[[#This Row],[Sales_Value]]</f>
        <v>0.46136242585011283</v>
      </c>
      <c r="O8876" s="3" t="str">
        <f>IF(Table1[[#This Row],[Profit]]&lt;0,"Yes","No")</f>
        <v>No</v>
      </c>
      <c r="P8876" t="str">
        <f>IF(Table1[[#This Row],[Discount_Pct]]&gt;0.3,"High",IF(Table1[[#This Row],[Discount_Pct]]&gt;0.15,"Medium","Low"))</f>
        <v>Low</v>
      </c>
      <c r="Q8876" t="str">
        <f>TEXT(Table1[[#This Row],[Date]],"MMM-YYYY")</f>
        <v>Aug-2024</v>
      </c>
      <c r="R8876" t="str">
        <f>IF(Table1[[#This Row],[Sales_Value]]&gt;500000,"Premium",IF(Table1[[#This Row],[Sales_Value]]&gt;100000,"Mid","Basic"))</f>
        <v>Basic</v>
      </c>
    </row>
    <row r="8877" spans="1:18" x14ac:dyDescent="0.3">
      <c r="A8877" s="1">
        <v>45628</v>
      </c>
      <c r="B8877" t="s">
        <v>9078</v>
      </c>
      <c r="C8877" t="s">
        <v>14</v>
      </c>
      <c r="D8877" t="s">
        <v>55</v>
      </c>
      <c r="E8877" t="s">
        <v>36</v>
      </c>
      <c r="F8877" t="s">
        <v>103</v>
      </c>
      <c r="G8877" t="s">
        <v>24</v>
      </c>
      <c r="H8877">
        <v>77</v>
      </c>
      <c r="I8877">
        <v>238.28</v>
      </c>
      <c r="J8877">
        <v>0.05</v>
      </c>
      <c r="K8877">
        <v>17430.18</v>
      </c>
      <c r="L8877">
        <v>133.03</v>
      </c>
      <c r="M8877">
        <v>7186.87</v>
      </c>
      <c r="N8877" s="2">
        <f>Table1[[#This Row],[Profit]]/Table1[[#This Row],[Sales_Value]]</f>
        <v>0.4123233380263428</v>
      </c>
      <c r="O8877" s="3" t="str">
        <f>IF(Table1[[#This Row],[Profit]]&lt;0,"Yes","No")</f>
        <v>No</v>
      </c>
      <c r="P8877" t="str">
        <f>IF(Table1[[#This Row],[Discount_Pct]]&gt;0.3,"High",IF(Table1[[#This Row],[Discount_Pct]]&gt;0.15,"Medium","Low"))</f>
        <v>Low</v>
      </c>
      <c r="Q8877" t="str">
        <f>TEXT(Table1[[#This Row],[Date]],"MMM-YYYY")</f>
        <v>Dec-2024</v>
      </c>
      <c r="R8877" t="str">
        <f>IF(Table1[[#This Row],[Sales_Value]]&gt;500000,"Premium",IF(Table1[[#This Row],[Sales_Value]]&gt;100000,"Mid","Basic"))</f>
        <v>Basic</v>
      </c>
    </row>
    <row r="8878" spans="1:18" x14ac:dyDescent="0.3">
      <c r="A8878" s="1">
        <v>45556</v>
      </c>
      <c r="B8878" t="s">
        <v>9079</v>
      </c>
      <c r="C8878" t="s">
        <v>20</v>
      </c>
      <c r="D8878" t="s">
        <v>72</v>
      </c>
      <c r="E8878" t="s">
        <v>280</v>
      </c>
      <c r="F8878" t="s">
        <v>68</v>
      </c>
      <c r="G8878" t="s">
        <v>24</v>
      </c>
      <c r="H8878">
        <v>11</v>
      </c>
      <c r="I8878">
        <v>119.14</v>
      </c>
      <c r="J8878">
        <v>0.05</v>
      </c>
      <c r="K8878">
        <v>1245.01</v>
      </c>
      <c r="L8878">
        <v>63.25</v>
      </c>
      <c r="M8878">
        <v>549.26</v>
      </c>
      <c r="N8878" s="2">
        <f>Table1[[#This Row],[Profit]]/Table1[[#This Row],[Sales_Value]]</f>
        <v>0.44116914723576517</v>
      </c>
      <c r="O8878" s="3" t="str">
        <f>IF(Table1[[#This Row],[Profit]]&lt;0,"Yes","No")</f>
        <v>No</v>
      </c>
      <c r="P8878" t="str">
        <f>IF(Table1[[#This Row],[Discount_Pct]]&gt;0.3,"High",IF(Table1[[#This Row],[Discount_Pct]]&gt;0.15,"Medium","Low"))</f>
        <v>Low</v>
      </c>
      <c r="Q8878" t="str">
        <f>TEXT(Table1[[#This Row],[Date]],"MMM-YYYY")</f>
        <v>Sep-2024</v>
      </c>
      <c r="R8878" t="str">
        <f>IF(Table1[[#This Row],[Sales_Value]]&gt;500000,"Premium",IF(Table1[[#This Row],[Sales_Value]]&gt;100000,"Mid","Basic"))</f>
        <v>Basic</v>
      </c>
    </row>
    <row r="8879" spans="1:18" x14ac:dyDescent="0.3">
      <c r="A8879" s="1">
        <v>45293</v>
      </c>
      <c r="B8879" t="s">
        <v>9080</v>
      </c>
      <c r="C8879" t="s">
        <v>34</v>
      </c>
      <c r="D8879" t="s">
        <v>207</v>
      </c>
      <c r="E8879" t="s">
        <v>370</v>
      </c>
      <c r="F8879" t="s">
        <v>76</v>
      </c>
      <c r="G8879" t="s">
        <v>77</v>
      </c>
      <c r="H8879">
        <v>47</v>
      </c>
      <c r="I8879">
        <v>1909.62</v>
      </c>
      <c r="J8879">
        <v>0.23</v>
      </c>
      <c r="K8879">
        <v>69109.149999999994</v>
      </c>
      <c r="L8879">
        <v>937.77</v>
      </c>
      <c r="M8879">
        <v>25033.96</v>
      </c>
      <c r="N8879" s="2">
        <f>Table1[[#This Row],[Profit]]/Table1[[#This Row],[Sales_Value]]</f>
        <v>0.3622379959817188</v>
      </c>
      <c r="O8879" s="3" t="str">
        <f>IF(Table1[[#This Row],[Profit]]&lt;0,"Yes","No")</f>
        <v>No</v>
      </c>
      <c r="P8879" t="str">
        <f>IF(Table1[[#This Row],[Discount_Pct]]&gt;0.3,"High",IF(Table1[[#This Row],[Discount_Pct]]&gt;0.15,"Medium","Low"))</f>
        <v>Medium</v>
      </c>
      <c r="Q8879" t="str">
        <f>TEXT(Table1[[#This Row],[Date]],"MMM-YYYY")</f>
        <v>Jan-2024</v>
      </c>
      <c r="R8879" t="str">
        <f>IF(Table1[[#This Row],[Sales_Value]]&gt;500000,"Premium",IF(Table1[[#This Row],[Sales_Value]]&gt;100000,"Mid","Basic"))</f>
        <v>Basic</v>
      </c>
    </row>
    <row r="8880" spans="1:18" x14ac:dyDescent="0.3">
      <c r="A8880" s="1">
        <v>45361</v>
      </c>
      <c r="B8880" t="s">
        <v>9081</v>
      </c>
      <c r="C8880" t="s">
        <v>14</v>
      </c>
      <c r="D8880" t="s">
        <v>406</v>
      </c>
      <c r="E8880" t="s">
        <v>421</v>
      </c>
      <c r="F8880" t="s">
        <v>180</v>
      </c>
      <c r="G8880" t="s">
        <v>53</v>
      </c>
      <c r="H8880">
        <v>74</v>
      </c>
      <c r="I8880">
        <v>1412.86</v>
      </c>
      <c r="J8880">
        <v>0</v>
      </c>
      <c r="K8880">
        <v>104551.64</v>
      </c>
      <c r="L8880">
        <v>728.62</v>
      </c>
      <c r="M8880">
        <v>50633.760000000002</v>
      </c>
      <c r="N8880" s="2">
        <f>Table1[[#This Row],[Profit]]/Table1[[#This Row],[Sales_Value]]</f>
        <v>0.48429426836346134</v>
      </c>
      <c r="O8880" s="3" t="str">
        <f>IF(Table1[[#This Row],[Profit]]&lt;0,"Yes","No")</f>
        <v>No</v>
      </c>
      <c r="P8880" t="str">
        <f>IF(Table1[[#This Row],[Discount_Pct]]&gt;0.3,"High",IF(Table1[[#This Row],[Discount_Pct]]&gt;0.15,"Medium","Low"))</f>
        <v>Low</v>
      </c>
      <c r="Q8880" t="str">
        <f>TEXT(Table1[[#This Row],[Date]],"MMM-YYYY")</f>
        <v>Mar-2024</v>
      </c>
      <c r="R8880" t="str">
        <f>IF(Table1[[#This Row],[Sales_Value]]&gt;500000,"Premium",IF(Table1[[#This Row],[Sales_Value]]&gt;100000,"Mid","Basic"))</f>
        <v>Mid</v>
      </c>
    </row>
    <row r="8881" spans="1:18" x14ac:dyDescent="0.3">
      <c r="A8881" s="1">
        <v>45507</v>
      </c>
      <c r="B8881" t="s">
        <v>9082</v>
      </c>
      <c r="C8881" t="s">
        <v>39</v>
      </c>
      <c r="D8881" t="s">
        <v>40</v>
      </c>
      <c r="E8881" t="s">
        <v>778</v>
      </c>
      <c r="F8881" t="s">
        <v>88</v>
      </c>
      <c r="G8881" t="s">
        <v>53</v>
      </c>
      <c r="H8881">
        <v>6</v>
      </c>
      <c r="I8881">
        <v>1646.81</v>
      </c>
      <c r="J8881">
        <v>7.0000000000000007E-2</v>
      </c>
      <c r="K8881">
        <v>9189.2000000000007</v>
      </c>
      <c r="L8881">
        <v>954.61</v>
      </c>
      <c r="M8881">
        <v>3461.54</v>
      </c>
      <c r="N8881" s="2">
        <f>Table1[[#This Row],[Profit]]/Table1[[#This Row],[Sales_Value]]</f>
        <v>0.37669655682758019</v>
      </c>
      <c r="O8881" s="3" t="str">
        <f>IF(Table1[[#This Row],[Profit]]&lt;0,"Yes","No")</f>
        <v>No</v>
      </c>
      <c r="P8881" t="str">
        <f>IF(Table1[[#This Row],[Discount_Pct]]&gt;0.3,"High",IF(Table1[[#This Row],[Discount_Pct]]&gt;0.15,"Medium","Low"))</f>
        <v>Low</v>
      </c>
      <c r="Q8881" t="str">
        <f>TEXT(Table1[[#This Row],[Date]],"MMM-YYYY")</f>
        <v>Aug-2024</v>
      </c>
      <c r="R8881" t="str">
        <f>IF(Table1[[#This Row],[Sales_Value]]&gt;500000,"Premium",IF(Table1[[#This Row],[Sales_Value]]&gt;100000,"Mid","Basic"))</f>
        <v>Basic</v>
      </c>
    </row>
    <row r="8882" spans="1:18" x14ac:dyDescent="0.3">
      <c r="A8882" s="1">
        <v>45509</v>
      </c>
      <c r="B8882" t="s">
        <v>9083</v>
      </c>
      <c r="C8882" t="s">
        <v>34</v>
      </c>
      <c r="D8882" t="s">
        <v>35</v>
      </c>
      <c r="E8882" t="s">
        <v>214</v>
      </c>
      <c r="F8882" t="s">
        <v>82</v>
      </c>
      <c r="G8882" t="s">
        <v>24</v>
      </c>
      <c r="H8882">
        <v>16</v>
      </c>
      <c r="I8882">
        <v>85.13</v>
      </c>
      <c r="J8882">
        <v>0.11</v>
      </c>
      <c r="K8882">
        <v>1212.25</v>
      </c>
      <c r="L8882">
        <v>49.24</v>
      </c>
      <c r="M8882">
        <v>424.41</v>
      </c>
      <c r="N8882" s="2">
        <f>Table1[[#This Row],[Profit]]/Table1[[#This Row],[Sales_Value]]</f>
        <v>0.35010105176325018</v>
      </c>
      <c r="O8882" s="3" t="str">
        <f>IF(Table1[[#This Row],[Profit]]&lt;0,"Yes","No")</f>
        <v>No</v>
      </c>
      <c r="P8882" t="str">
        <f>IF(Table1[[#This Row],[Discount_Pct]]&gt;0.3,"High",IF(Table1[[#This Row],[Discount_Pct]]&gt;0.15,"Medium","Low"))</f>
        <v>Low</v>
      </c>
      <c r="Q8882" t="str">
        <f>TEXT(Table1[[#This Row],[Date]],"MMM-YYYY")</f>
        <v>Aug-2024</v>
      </c>
      <c r="R8882" t="str">
        <f>IF(Table1[[#This Row],[Sales_Value]]&gt;500000,"Premium",IF(Table1[[#This Row],[Sales_Value]]&gt;100000,"Mid","Basic"))</f>
        <v>Basic</v>
      </c>
    </row>
    <row r="8883" spans="1:18" x14ac:dyDescent="0.3">
      <c r="A8883" s="1">
        <v>45356</v>
      </c>
      <c r="B8883" t="s">
        <v>9084</v>
      </c>
      <c r="C8883" t="s">
        <v>14</v>
      </c>
      <c r="D8883" t="s">
        <v>160</v>
      </c>
      <c r="E8883" t="s">
        <v>84</v>
      </c>
      <c r="F8883" t="s">
        <v>180</v>
      </c>
      <c r="G8883" t="s">
        <v>53</v>
      </c>
      <c r="H8883">
        <v>13</v>
      </c>
      <c r="I8883">
        <v>1451.71</v>
      </c>
      <c r="J8883">
        <v>0</v>
      </c>
      <c r="K8883">
        <v>18872.23</v>
      </c>
      <c r="L8883">
        <v>773.53</v>
      </c>
      <c r="M8883">
        <v>8816.34</v>
      </c>
      <c r="N8883" s="2">
        <f>Table1[[#This Row],[Profit]]/Table1[[#This Row],[Sales_Value]]</f>
        <v>0.46715941889220303</v>
      </c>
      <c r="O8883" s="3" t="str">
        <f>IF(Table1[[#This Row],[Profit]]&lt;0,"Yes","No")</f>
        <v>No</v>
      </c>
      <c r="P8883" t="str">
        <f>IF(Table1[[#This Row],[Discount_Pct]]&gt;0.3,"High",IF(Table1[[#This Row],[Discount_Pct]]&gt;0.15,"Medium","Low"))</f>
        <v>Low</v>
      </c>
      <c r="Q8883" t="str">
        <f>TEXT(Table1[[#This Row],[Date]],"MMM-YYYY")</f>
        <v>Mar-2024</v>
      </c>
      <c r="R8883" t="str">
        <f>IF(Table1[[#This Row],[Sales_Value]]&gt;500000,"Premium",IF(Table1[[#This Row],[Sales_Value]]&gt;100000,"Mid","Basic"))</f>
        <v>Basic</v>
      </c>
    </row>
    <row r="8884" spans="1:18" x14ac:dyDescent="0.3">
      <c r="A8884" s="1">
        <v>45302</v>
      </c>
      <c r="B8884" t="s">
        <v>9085</v>
      </c>
      <c r="C8884" t="s">
        <v>14</v>
      </c>
      <c r="D8884" t="s">
        <v>189</v>
      </c>
      <c r="E8884" t="s">
        <v>252</v>
      </c>
      <c r="F8884" t="s">
        <v>37</v>
      </c>
      <c r="G8884" t="s">
        <v>18</v>
      </c>
      <c r="H8884">
        <v>72</v>
      </c>
      <c r="I8884">
        <v>42684.35</v>
      </c>
      <c r="J8884">
        <v>0.28000000000000003</v>
      </c>
      <c r="K8884">
        <v>2212756.7000000002</v>
      </c>
      <c r="L8884">
        <v>30740.959999999999</v>
      </c>
      <c r="M8884">
        <v>-592.41999999999996</v>
      </c>
      <c r="N8884" s="2">
        <f>Table1[[#This Row],[Profit]]/Table1[[#This Row],[Sales_Value]]</f>
        <v>-2.6772938931785852E-4</v>
      </c>
      <c r="O8884" s="3" t="str">
        <f>IF(Table1[[#This Row],[Profit]]&lt;0,"Yes","No")</f>
        <v>Yes</v>
      </c>
      <c r="P8884" t="str">
        <f>IF(Table1[[#This Row],[Discount_Pct]]&gt;0.3,"High",IF(Table1[[#This Row],[Discount_Pct]]&gt;0.15,"Medium","Low"))</f>
        <v>Medium</v>
      </c>
      <c r="Q8884" t="str">
        <f>TEXT(Table1[[#This Row],[Date]],"MMM-YYYY")</f>
        <v>Jan-2024</v>
      </c>
      <c r="R8884" t="str">
        <f>IF(Table1[[#This Row],[Sales_Value]]&gt;500000,"Premium",IF(Table1[[#This Row],[Sales_Value]]&gt;100000,"Mid","Basic"))</f>
        <v>Premium</v>
      </c>
    </row>
    <row r="8885" spans="1:18" x14ac:dyDescent="0.3">
      <c r="A8885" s="1">
        <v>45438</v>
      </c>
      <c r="B8885" t="s">
        <v>9086</v>
      </c>
      <c r="C8885" t="s">
        <v>20</v>
      </c>
      <c r="D8885" t="s">
        <v>124</v>
      </c>
      <c r="E8885" t="s">
        <v>73</v>
      </c>
      <c r="F8885" t="s">
        <v>23</v>
      </c>
      <c r="G8885" t="s">
        <v>24</v>
      </c>
      <c r="H8885">
        <v>50</v>
      </c>
      <c r="I8885">
        <v>17.13</v>
      </c>
      <c r="J8885">
        <v>0.13</v>
      </c>
      <c r="K8885">
        <v>745.16</v>
      </c>
      <c r="L8885">
        <v>8.5399999999999991</v>
      </c>
      <c r="M8885">
        <v>318.14999999999998</v>
      </c>
      <c r="N8885" s="2">
        <f>Table1[[#This Row],[Profit]]/Table1[[#This Row],[Sales_Value]]</f>
        <v>0.42695528477105588</v>
      </c>
      <c r="O8885" s="3" t="str">
        <f>IF(Table1[[#This Row],[Profit]]&lt;0,"Yes","No")</f>
        <v>No</v>
      </c>
      <c r="P8885" t="str">
        <f>IF(Table1[[#This Row],[Discount_Pct]]&gt;0.3,"High",IF(Table1[[#This Row],[Discount_Pct]]&gt;0.15,"Medium","Low"))</f>
        <v>Low</v>
      </c>
      <c r="Q8885" t="str">
        <f>TEXT(Table1[[#This Row],[Date]],"MMM-YYYY")</f>
        <v>May-2024</v>
      </c>
      <c r="R8885" t="str">
        <f>IF(Table1[[#This Row],[Sales_Value]]&gt;500000,"Premium",IF(Table1[[#This Row],[Sales_Value]]&gt;100000,"Mid","Basic"))</f>
        <v>Basic</v>
      </c>
    </row>
    <row r="8886" spans="1:18" x14ac:dyDescent="0.3">
      <c r="A8886" s="1">
        <v>45609</v>
      </c>
      <c r="B8886" t="s">
        <v>9087</v>
      </c>
      <c r="C8886" t="s">
        <v>20</v>
      </c>
      <c r="D8886" t="s">
        <v>72</v>
      </c>
      <c r="E8886" t="s">
        <v>238</v>
      </c>
      <c r="F8886" t="s">
        <v>134</v>
      </c>
      <c r="G8886" t="s">
        <v>24</v>
      </c>
      <c r="H8886">
        <v>91</v>
      </c>
      <c r="I8886">
        <v>123.28</v>
      </c>
      <c r="J8886">
        <v>0.2</v>
      </c>
      <c r="K8886">
        <v>8974.7800000000007</v>
      </c>
      <c r="L8886">
        <v>65.849999999999994</v>
      </c>
      <c r="M8886">
        <v>2982.43</v>
      </c>
      <c r="N8886" s="2">
        <f>Table1[[#This Row],[Profit]]/Table1[[#This Row],[Sales_Value]]</f>
        <v>0.33231232409039546</v>
      </c>
      <c r="O8886" s="3" t="str">
        <f>IF(Table1[[#This Row],[Profit]]&lt;0,"Yes","No")</f>
        <v>No</v>
      </c>
      <c r="P8886" t="str">
        <f>IF(Table1[[#This Row],[Discount_Pct]]&gt;0.3,"High",IF(Table1[[#This Row],[Discount_Pct]]&gt;0.15,"Medium","Low"))</f>
        <v>Medium</v>
      </c>
      <c r="Q8886" t="str">
        <f>TEXT(Table1[[#This Row],[Date]],"MMM-YYYY")</f>
        <v>Nov-2024</v>
      </c>
      <c r="R8886" t="str">
        <f>IF(Table1[[#This Row],[Sales_Value]]&gt;500000,"Premium",IF(Table1[[#This Row],[Sales_Value]]&gt;100000,"Mid","Basic"))</f>
        <v>Basic</v>
      </c>
    </row>
    <row r="8887" spans="1:18" x14ac:dyDescent="0.3">
      <c r="A8887" s="1">
        <v>45298</v>
      </c>
      <c r="B8887" t="s">
        <v>9088</v>
      </c>
      <c r="C8887" t="s">
        <v>39</v>
      </c>
      <c r="D8887" t="s">
        <v>93</v>
      </c>
      <c r="E8887" t="s">
        <v>460</v>
      </c>
      <c r="F8887" t="s">
        <v>154</v>
      </c>
      <c r="G8887" t="s">
        <v>77</v>
      </c>
      <c r="H8887">
        <v>80</v>
      </c>
      <c r="I8887">
        <v>1340.85</v>
      </c>
      <c r="J8887">
        <v>0.25</v>
      </c>
      <c r="K8887">
        <v>80451</v>
      </c>
      <c r="L8887">
        <v>622.66999999999996</v>
      </c>
      <c r="M8887">
        <v>30637.4</v>
      </c>
      <c r="N8887" s="2">
        <f>Table1[[#This Row],[Profit]]/Table1[[#This Row],[Sales_Value]]</f>
        <v>0.38082062373370129</v>
      </c>
      <c r="O8887" s="3" t="str">
        <f>IF(Table1[[#This Row],[Profit]]&lt;0,"Yes","No")</f>
        <v>No</v>
      </c>
      <c r="P8887" t="str">
        <f>IF(Table1[[#This Row],[Discount_Pct]]&gt;0.3,"High",IF(Table1[[#This Row],[Discount_Pct]]&gt;0.15,"Medium","Low"))</f>
        <v>Medium</v>
      </c>
      <c r="Q8887" t="str">
        <f>TEXT(Table1[[#This Row],[Date]],"MMM-YYYY")</f>
        <v>Jan-2024</v>
      </c>
      <c r="R8887" t="str">
        <f>IF(Table1[[#This Row],[Sales_Value]]&gt;500000,"Premium",IF(Table1[[#This Row],[Sales_Value]]&gt;100000,"Mid","Basic"))</f>
        <v>Basic</v>
      </c>
    </row>
    <row r="8888" spans="1:18" x14ac:dyDescent="0.3">
      <c r="A8888" s="1">
        <v>45383</v>
      </c>
      <c r="B8888" t="s">
        <v>9089</v>
      </c>
      <c r="C8888" t="s">
        <v>14</v>
      </c>
      <c r="D8888" t="s">
        <v>417</v>
      </c>
      <c r="E8888" t="s">
        <v>136</v>
      </c>
      <c r="F8888" t="s">
        <v>180</v>
      </c>
      <c r="G8888" t="s">
        <v>53</v>
      </c>
      <c r="H8888">
        <v>37</v>
      </c>
      <c r="I8888">
        <v>1463.97</v>
      </c>
      <c r="J8888">
        <v>0.04</v>
      </c>
      <c r="K8888">
        <v>52000.21</v>
      </c>
      <c r="L8888">
        <v>786.63</v>
      </c>
      <c r="M8888">
        <v>22894.9</v>
      </c>
      <c r="N8888" s="2">
        <f>Table1[[#This Row],[Profit]]/Table1[[#This Row],[Sales_Value]]</f>
        <v>0.4402847603884677</v>
      </c>
      <c r="O8888" s="3" t="str">
        <f>IF(Table1[[#This Row],[Profit]]&lt;0,"Yes","No")</f>
        <v>No</v>
      </c>
      <c r="P8888" t="str">
        <f>IF(Table1[[#This Row],[Discount_Pct]]&gt;0.3,"High",IF(Table1[[#This Row],[Discount_Pct]]&gt;0.15,"Medium","Low"))</f>
        <v>Low</v>
      </c>
      <c r="Q8888" t="str">
        <f>TEXT(Table1[[#This Row],[Date]],"MMM-YYYY")</f>
        <v>Apr-2024</v>
      </c>
      <c r="R8888" t="str">
        <f>IF(Table1[[#This Row],[Sales_Value]]&gt;500000,"Premium",IF(Table1[[#This Row],[Sales_Value]]&gt;100000,"Mid","Basic"))</f>
        <v>Basic</v>
      </c>
    </row>
    <row r="8889" spans="1:18" x14ac:dyDescent="0.3">
      <c r="A8889" s="1">
        <v>45566</v>
      </c>
      <c r="B8889" t="s">
        <v>9090</v>
      </c>
      <c r="C8889" t="s">
        <v>20</v>
      </c>
      <c r="D8889" t="s">
        <v>72</v>
      </c>
      <c r="E8889" t="s">
        <v>291</v>
      </c>
      <c r="F8889" t="s">
        <v>138</v>
      </c>
      <c r="G8889" t="s">
        <v>46</v>
      </c>
      <c r="H8889">
        <v>2</v>
      </c>
      <c r="I8889">
        <v>5987.16</v>
      </c>
      <c r="J8889">
        <v>0.15</v>
      </c>
      <c r="K8889">
        <v>10178.17</v>
      </c>
      <c r="L8889">
        <v>3783.39</v>
      </c>
      <c r="M8889">
        <v>2611.39</v>
      </c>
      <c r="N8889" s="2">
        <f>Table1[[#This Row],[Profit]]/Table1[[#This Row],[Sales_Value]]</f>
        <v>0.25656773270637057</v>
      </c>
      <c r="O8889" s="3" t="str">
        <f>IF(Table1[[#This Row],[Profit]]&lt;0,"Yes","No")</f>
        <v>No</v>
      </c>
      <c r="P8889" t="str">
        <f>IF(Table1[[#This Row],[Discount_Pct]]&gt;0.3,"High",IF(Table1[[#This Row],[Discount_Pct]]&gt;0.15,"Medium","Low"))</f>
        <v>Low</v>
      </c>
      <c r="Q8889" t="str">
        <f>TEXT(Table1[[#This Row],[Date]],"MMM-YYYY")</f>
        <v>Oct-2024</v>
      </c>
      <c r="R8889" t="str">
        <f>IF(Table1[[#This Row],[Sales_Value]]&gt;500000,"Premium",IF(Table1[[#This Row],[Sales_Value]]&gt;100000,"Mid","Basic"))</f>
        <v>Basic</v>
      </c>
    </row>
    <row r="8890" spans="1:18" x14ac:dyDescent="0.3">
      <c r="A8890" s="1">
        <v>45598</v>
      </c>
      <c r="B8890" t="s">
        <v>9091</v>
      </c>
      <c r="C8890" t="s">
        <v>20</v>
      </c>
      <c r="D8890" t="s">
        <v>72</v>
      </c>
      <c r="E8890" t="s">
        <v>36</v>
      </c>
      <c r="F8890" t="s">
        <v>122</v>
      </c>
      <c r="G8890" t="s">
        <v>18</v>
      </c>
      <c r="H8890">
        <v>89</v>
      </c>
      <c r="I8890">
        <v>8680.58</v>
      </c>
      <c r="J8890">
        <v>0.19</v>
      </c>
      <c r="K8890">
        <v>625783.01</v>
      </c>
      <c r="L8890">
        <v>7072.99</v>
      </c>
      <c r="M8890">
        <v>-3713.1</v>
      </c>
      <c r="N8890" s="2">
        <f>Table1[[#This Row],[Profit]]/Table1[[#This Row],[Sales_Value]]</f>
        <v>-5.9335263832106912E-3</v>
      </c>
      <c r="O8890" s="3" t="str">
        <f>IF(Table1[[#This Row],[Profit]]&lt;0,"Yes","No")</f>
        <v>Yes</v>
      </c>
      <c r="P8890" t="str">
        <f>IF(Table1[[#This Row],[Discount_Pct]]&gt;0.3,"High",IF(Table1[[#This Row],[Discount_Pct]]&gt;0.15,"Medium","Low"))</f>
        <v>Medium</v>
      </c>
      <c r="Q8890" t="str">
        <f>TEXT(Table1[[#This Row],[Date]],"MMM-YYYY")</f>
        <v>Nov-2024</v>
      </c>
      <c r="R8890" t="str">
        <f>IF(Table1[[#This Row],[Sales_Value]]&gt;500000,"Premium",IF(Table1[[#This Row],[Sales_Value]]&gt;100000,"Mid","Basic"))</f>
        <v>Premium</v>
      </c>
    </row>
    <row r="8891" spans="1:18" x14ac:dyDescent="0.3">
      <c r="A8891" s="1">
        <v>45578</v>
      </c>
      <c r="B8891" t="s">
        <v>9092</v>
      </c>
      <c r="C8891" t="s">
        <v>34</v>
      </c>
      <c r="D8891" t="s">
        <v>105</v>
      </c>
      <c r="E8891" t="s">
        <v>195</v>
      </c>
      <c r="F8891" t="s">
        <v>70</v>
      </c>
      <c r="G8891" t="s">
        <v>46</v>
      </c>
      <c r="H8891">
        <v>58</v>
      </c>
      <c r="I8891">
        <v>1613.65</v>
      </c>
      <c r="J8891">
        <v>0.15</v>
      </c>
      <c r="K8891">
        <v>79552.95</v>
      </c>
      <c r="L8891">
        <v>902.46</v>
      </c>
      <c r="M8891">
        <v>27210.27</v>
      </c>
      <c r="N8891" s="2">
        <f>Table1[[#This Row],[Profit]]/Table1[[#This Row],[Sales_Value]]</f>
        <v>0.34203973579860963</v>
      </c>
      <c r="O8891" s="3" t="str">
        <f>IF(Table1[[#This Row],[Profit]]&lt;0,"Yes","No")</f>
        <v>No</v>
      </c>
      <c r="P8891" t="str">
        <f>IF(Table1[[#This Row],[Discount_Pct]]&gt;0.3,"High",IF(Table1[[#This Row],[Discount_Pct]]&gt;0.15,"Medium","Low"))</f>
        <v>Low</v>
      </c>
      <c r="Q8891" t="str">
        <f>TEXT(Table1[[#This Row],[Date]],"MMM-YYYY")</f>
        <v>Oct-2024</v>
      </c>
      <c r="R8891" t="str">
        <f>IF(Table1[[#This Row],[Sales_Value]]&gt;500000,"Premium",IF(Table1[[#This Row],[Sales_Value]]&gt;100000,"Mid","Basic"))</f>
        <v>Basic</v>
      </c>
    </row>
    <row r="8892" spans="1:18" x14ac:dyDescent="0.3">
      <c r="A8892" s="1">
        <v>45471</v>
      </c>
      <c r="B8892" t="s">
        <v>9093</v>
      </c>
      <c r="C8892" t="s">
        <v>34</v>
      </c>
      <c r="D8892" t="s">
        <v>207</v>
      </c>
      <c r="E8892" t="s">
        <v>557</v>
      </c>
      <c r="F8892" t="s">
        <v>70</v>
      </c>
      <c r="G8892" t="s">
        <v>46</v>
      </c>
      <c r="H8892">
        <v>97</v>
      </c>
      <c r="I8892">
        <v>1646.41</v>
      </c>
      <c r="J8892">
        <v>0.01</v>
      </c>
      <c r="K8892">
        <v>158104.75</v>
      </c>
      <c r="L8892">
        <v>923.85</v>
      </c>
      <c r="M8892">
        <v>68491.3</v>
      </c>
      <c r="N8892" s="2">
        <f>Table1[[#This Row],[Profit]]/Table1[[#This Row],[Sales_Value]]</f>
        <v>0.43320203852192929</v>
      </c>
      <c r="O8892" s="3" t="str">
        <f>IF(Table1[[#This Row],[Profit]]&lt;0,"Yes","No")</f>
        <v>No</v>
      </c>
      <c r="P8892" t="str">
        <f>IF(Table1[[#This Row],[Discount_Pct]]&gt;0.3,"High",IF(Table1[[#This Row],[Discount_Pct]]&gt;0.15,"Medium","Low"))</f>
        <v>Low</v>
      </c>
      <c r="Q8892" t="str">
        <f>TEXT(Table1[[#This Row],[Date]],"MMM-YYYY")</f>
        <v>Jun-2024</v>
      </c>
      <c r="R8892" t="str">
        <f>IF(Table1[[#This Row],[Sales_Value]]&gt;500000,"Premium",IF(Table1[[#This Row],[Sales_Value]]&gt;100000,"Mid","Basic"))</f>
        <v>Mid</v>
      </c>
    </row>
    <row r="8893" spans="1:18" x14ac:dyDescent="0.3">
      <c r="A8893" s="1">
        <v>45521</v>
      </c>
      <c r="B8893" t="s">
        <v>9094</v>
      </c>
      <c r="C8893" t="s">
        <v>39</v>
      </c>
      <c r="D8893" t="s">
        <v>192</v>
      </c>
      <c r="E8893" t="s">
        <v>171</v>
      </c>
      <c r="F8893" t="s">
        <v>264</v>
      </c>
      <c r="G8893" t="s">
        <v>77</v>
      </c>
      <c r="H8893">
        <v>16</v>
      </c>
      <c r="I8893">
        <v>3379.66</v>
      </c>
      <c r="J8893">
        <v>0.23</v>
      </c>
      <c r="K8893">
        <v>41637.410000000003</v>
      </c>
      <c r="L8893">
        <v>1537.13</v>
      </c>
      <c r="M8893">
        <v>17043.330000000002</v>
      </c>
      <c r="N8893" s="2">
        <f>Table1[[#This Row],[Profit]]/Table1[[#This Row],[Sales_Value]]</f>
        <v>0.4093273332803361</v>
      </c>
      <c r="O8893" s="3" t="str">
        <f>IF(Table1[[#This Row],[Profit]]&lt;0,"Yes","No")</f>
        <v>No</v>
      </c>
      <c r="P8893" t="str">
        <f>IF(Table1[[#This Row],[Discount_Pct]]&gt;0.3,"High",IF(Table1[[#This Row],[Discount_Pct]]&gt;0.15,"Medium","Low"))</f>
        <v>Medium</v>
      </c>
      <c r="Q8893" t="str">
        <f>TEXT(Table1[[#This Row],[Date]],"MMM-YYYY")</f>
        <v>Aug-2024</v>
      </c>
      <c r="R8893" t="str">
        <f>IF(Table1[[#This Row],[Sales_Value]]&gt;500000,"Premium",IF(Table1[[#This Row],[Sales_Value]]&gt;100000,"Mid","Basic"))</f>
        <v>Basic</v>
      </c>
    </row>
    <row r="8894" spans="1:18" x14ac:dyDescent="0.3">
      <c r="A8894" s="1">
        <v>45468</v>
      </c>
      <c r="B8894" t="s">
        <v>9095</v>
      </c>
      <c r="C8894" t="s">
        <v>39</v>
      </c>
      <c r="D8894" t="s">
        <v>40</v>
      </c>
      <c r="E8894" t="s">
        <v>211</v>
      </c>
      <c r="F8894" t="s">
        <v>88</v>
      </c>
      <c r="G8894" t="s">
        <v>53</v>
      </c>
      <c r="H8894">
        <v>32</v>
      </c>
      <c r="I8894">
        <v>1558.45</v>
      </c>
      <c r="J8894">
        <v>0.12</v>
      </c>
      <c r="K8894">
        <v>43885.95</v>
      </c>
      <c r="L8894">
        <v>945.54</v>
      </c>
      <c r="M8894">
        <v>13628.67</v>
      </c>
      <c r="N8894" s="2">
        <f>Table1[[#This Row],[Profit]]/Table1[[#This Row],[Sales_Value]]</f>
        <v>0.31054745311426551</v>
      </c>
      <c r="O8894" s="3" t="str">
        <f>IF(Table1[[#This Row],[Profit]]&lt;0,"Yes","No")</f>
        <v>No</v>
      </c>
      <c r="P8894" t="str">
        <f>IF(Table1[[#This Row],[Discount_Pct]]&gt;0.3,"High",IF(Table1[[#This Row],[Discount_Pct]]&gt;0.15,"Medium","Low"))</f>
        <v>Low</v>
      </c>
      <c r="Q8894" t="str">
        <f>TEXT(Table1[[#This Row],[Date]],"MMM-YYYY")</f>
        <v>Jun-2024</v>
      </c>
      <c r="R8894" t="str">
        <f>IF(Table1[[#This Row],[Sales_Value]]&gt;500000,"Premium",IF(Table1[[#This Row],[Sales_Value]]&gt;100000,"Mid","Basic"))</f>
        <v>Basic</v>
      </c>
    </row>
    <row r="8895" spans="1:18" x14ac:dyDescent="0.3">
      <c r="A8895" s="1">
        <v>45460</v>
      </c>
      <c r="B8895" t="s">
        <v>9096</v>
      </c>
      <c r="C8895" t="s">
        <v>20</v>
      </c>
      <c r="D8895" t="s">
        <v>72</v>
      </c>
      <c r="E8895" t="s">
        <v>291</v>
      </c>
      <c r="F8895" t="s">
        <v>201</v>
      </c>
      <c r="G8895" t="s">
        <v>53</v>
      </c>
      <c r="H8895">
        <v>79</v>
      </c>
      <c r="I8895">
        <v>1061.01</v>
      </c>
      <c r="J8895">
        <v>0.22</v>
      </c>
      <c r="K8895">
        <v>65379.44</v>
      </c>
      <c r="L8895">
        <v>635.69000000000005</v>
      </c>
      <c r="M8895">
        <v>15159.93</v>
      </c>
      <c r="N8895" s="2">
        <f>Table1[[#This Row],[Profit]]/Table1[[#This Row],[Sales_Value]]</f>
        <v>0.23187610661700375</v>
      </c>
      <c r="O8895" s="3" t="str">
        <f>IF(Table1[[#This Row],[Profit]]&lt;0,"Yes","No")</f>
        <v>No</v>
      </c>
      <c r="P8895" t="str">
        <f>IF(Table1[[#This Row],[Discount_Pct]]&gt;0.3,"High",IF(Table1[[#This Row],[Discount_Pct]]&gt;0.15,"Medium","Low"))</f>
        <v>Medium</v>
      </c>
      <c r="Q8895" t="str">
        <f>TEXT(Table1[[#This Row],[Date]],"MMM-YYYY")</f>
        <v>Jun-2024</v>
      </c>
      <c r="R8895" t="str">
        <f>IF(Table1[[#This Row],[Sales_Value]]&gt;500000,"Premium",IF(Table1[[#This Row],[Sales_Value]]&gt;100000,"Mid","Basic"))</f>
        <v>Basic</v>
      </c>
    </row>
    <row r="8896" spans="1:18" x14ac:dyDescent="0.3">
      <c r="A8896" s="1">
        <v>45488</v>
      </c>
      <c r="B8896" t="s">
        <v>9097</v>
      </c>
      <c r="C8896" t="s">
        <v>20</v>
      </c>
      <c r="D8896" t="s">
        <v>21</v>
      </c>
      <c r="E8896" t="s">
        <v>27</v>
      </c>
      <c r="F8896" t="s">
        <v>422</v>
      </c>
      <c r="G8896" t="s">
        <v>24</v>
      </c>
      <c r="H8896">
        <v>23</v>
      </c>
      <c r="I8896">
        <v>415.77</v>
      </c>
      <c r="J8896">
        <v>0.21</v>
      </c>
      <c r="K8896">
        <v>7554.54</v>
      </c>
      <c r="L8896">
        <v>250.96</v>
      </c>
      <c r="M8896">
        <v>1782.46</v>
      </c>
      <c r="N8896" s="2">
        <f>Table1[[#This Row],[Profit]]/Table1[[#This Row],[Sales_Value]]</f>
        <v>0.23594553738546623</v>
      </c>
      <c r="O8896" s="3" t="str">
        <f>IF(Table1[[#This Row],[Profit]]&lt;0,"Yes","No")</f>
        <v>No</v>
      </c>
      <c r="P8896" t="str">
        <f>IF(Table1[[#This Row],[Discount_Pct]]&gt;0.3,"High",IF(Table1[[#This Row],[Discount_Pct]]&gt;0.15,"Medium","Low"))</f>
        <v>Medium</v>
      </c>
      <c r="Q8896" t="str">
        <f>TEXT(Table1[[#This Row],[Date]],"MMM-YYYY")</f>
        <v>Jul-2024</v>
      </c>
      <c r="R8896" t="str">
        <f>IF(Table1[[#This Row],[Sales_Value]]&gt;500000,"Premium",IF(Table1[[#This Row],[Sales_Value]]&gt;100000,"Mid","Basic"))</f>
        <v>Basic</v>
      </c>
    </row>
    <row r="8897" spans="1:18" x14ac:dyDescent="0.3">
      <c r="A8897" s="1">
        <v>45621</v>
      </c>
      <c r="B8897" t="s">
        <v>9098</v>
      </c>
      <c r="C8897" t="s">
        <v>20</v>
      </c>
      <c r="D8897" t="s">
        <v>72</v>
      </c>
      <c r="E8897" t="s">
        <v>171</v>
      </c>
      <c r="F8897" t="s">
        <v>140</v>
      </c>
      <c r="G8897" t="s">
        <v>53</v>
      </c>
      <c r="H8897">
        <v>69</v>
      </c>
      <c r="I8897">
        <v>2060.6</v>
      </c>
      <c r="J8897">
        <v>0.28999999999999998</v>
      </c>
      <c r="K8897">
        <v>100948.79</v>
      </c>
      <c r="L8897">
        <v>1302.21</v>
      </c>
      <c r="M8897">
        <v>11096.3</v>
      </c>
      <c r="N8897" s="2">
        <f>Table1[[#This Row],[Profit]]/Table1[[#This Row],[Sales_Value]]</f>
        <v>0.10992008918581392</v>
      </c>
      <c r="O8897" s="3" t="str">
        <f>IF(Table1[[#This Row],[Profit]]&lt;0,"Yes","No")</f>
        <v>No</v>
      </c>
      <c r="P8897" t="str">
        <f>IF(Table1[[#This Row],[Discount_Pct]]&gt;0.3,"High",IF(Table1[[#This Row],[Discount_Pct]]&gt;0.15,"Medium","Low"))</f>
        <v>Medium</v>
      </c>
      <c r="Q8897" t="str">
        <f>TEXT(Table1[[#This Row],[Date]],"MMM-YYYY")</f>
        <v>Nov-2024</v>
      </c>
      <c r="R8897" t="str">
        <f>IF(Table1[[#This Row],[Sales_Value]]&gt;500000,"Premium",IF(Table1[[#This Row],[Sales_Value]]&gt;100000,"Mid","Basic"))</f>
        <v>Mid</v>
      </c>
    </row>
    <row r="8898" spans="1:18" x14ac:dyDescent="0.3">
      <c r="A8898" s="1">
        <v>45386</v>
      </c>
      <c r="B8898" t="s">
        <v>9099</v>
      </c>
      <c r="C8898" t="s">
        <v>14</v>
      </c>
      <c r="D8898" t="s">
        <v>15</v>
      </c>
      <c r="E8898" t="s">
        <v>216</v>
      </c>
      <c r="F8898" t="s">
        <v>37</v>
      </c>
      <c r="G8898" t="s">
        <v>18</v>
      </c>
      <c r="H8898">
        <v>26</v>
      </c>
      <c r="I8898">
        <v>43799.199999999997</v>
      </c>
      <c r="J8898">
        <v>0.26</v>
      </c>
      <c r="K8898">
        <v>842696.61</v>
      </c>
      <c r="L8898">
        <v>32617.74</v>
      </c>
      <c r="M8898">
        <v>-5364.63</v>
      </c>
      <c r="N8898" s="2">
        <f>Table1[[#This Row],[Profit]]/Table1[[#This Row],[Sales_Value]]</f>
        <v>-6.366027745145433E-3</v>
      </c>
      <c r="O8898" s="3" t="str">
        <f>IF(Table1[[#This Row],[Profit]]&lt;0,"Yes","No")</f>
        <v>Yes</v>
      </c>
      <c r="P8898" t="str">
        <f>IF(Table1[[#This Row],[Discount_Pct]]&gt;0.3,"High",IF(Table1[[#This Row],[Discount_Pct]]&gt;0.15,"Medium","Low"))</f>
        <v>Medium</v>
      </c>
      <c r="Q8898" t="str">
        <f>TEXT(Table1[[#This Row],[Date]],"MMM-YYYY")</f>
        <v>Apr-2024</v>
      </c>
      <c r="R8898" t="str">
        <f>IF(Table1[[#This Row],[Sales_Value]]&gt;500000,"Premium",IF(Table1[[#This Row],[Sales_Value]]&gt;100000,"Mid","Basic"))</f>
        <v>Premium</v>
      </c>
    </row>
    <row r="8899" spans="1:18" x14ac:dyDescent="0.3">
      <c r="A8899" s="1">
        <v>45527</v>
      </c>
      <c r="B8899" t="s">
        <v>9100</v>
      </c>
      <c r="C8899" t="s">
        <v>14</v>
      </c>
      <c r="D8899" t="s">
        <v>55</v>
      </c>
      <c r="E8899" t="s">
        <v>325</v>
      </c>
      <c r="F8899" t="s">
        <v>82</v>
      </c>
      <c r="G8899" t="s">
        <v>24</v>
      </c>
      <c r="H8899">
        <v>2</v>
      </c>
      <c r="I8899">
        <v>97.03</v>
      </c>
      <c r="J8899">
        <v>0.25</v>
      </c>
      <c r="K8899">
        <v>145.55000000000001</v>
      </c>
      <c r="L8899">
        <v>47.18</v>
      </c>
      <c r="M8899">
        <v>51.19</v>
      </c>
      <c r="N8899" s="2">
        <f>Table1[[#This Row],[Profit]]/Table1[[#This Row],[Sales_Value]]</f>
        <v>0.35170044658193056</v>
      </c>
      <c r="O8899" s="3" t="str">
        <f>IF(Table1[[#This Row],[Profit]]&lt;0,"Yes","No")</f>
        <v>No</v>
      </c>
      <c r="P8899" t="str">
        <f>IF(Table1[[#This Row],[Discount_Pct]]&gt;0.3,"High",IF(Table1[[#This Row],[Discount_Pct]]&gt;0.15,"Medium","Low"))</f>
        <v>Medium</v>
      </c>
      <c r="Q8899" t="str">
        <f>TEXT(Table1[[#This Row],[Date]],"MMM-YYYY")</f>
        <v>Aug-2024</v>
      </c>
      <c r="R8899" t="str">
        <f>IF(Table1[[#This Row],[Sales_Value]]&gt;500000,"Premium",IF(Table1[[#This Row],[Sales_Value]]&gt;100000,"Mid","Basic"))</f>
        <v>Basic</v>
      </c>
    </row>
    <row r="8900" spans="1:18" x14ac:dyDescent="0.3">
      <c r="A8900" s="1">
        <v>45311</v>
      </c>
      <c r="B8900" t="s">
        <v>9101</v>
      </c>
      <c r="C8900" t="s">
        <v>34</v>
      </c>
      <c r="D8900" t="s">
        <v>80</v>
      </c>
      <c r="E8900" t="s">
        <v>415</v>
      </c>
      <c r="F8900" t="s">
        <v>52</v>
      </c>
      <c r="G8900" t="s">
        <v>53</v>
      </c>
      <c r="H8900">
        <v>47</v>
      </c>
      <c r="I8900">
        <v>1958.81</v>
      </c>
      <c r="J8900">
        <v>0.06</v>
      </c>
      <c r="K8900">
        <v>86540.23</v>
      </c>
      <c r="L8900">
        <v>951.88</v>
      </c>
      <c r="M8900">
        <v>41801.870000000003</v>
      </c>
      <c r="N8900" s="2">
        <f>Table1[[#This Row],[Profit]]/Table1[[#This Row],[Sales_Value]]</f>
        <v>0.48303396004378546</v>
      </c>
      <c r="O8900" s="3" t="str">
        <f>IF(Table1[[#This Row],[Profit]]&lt;0,"Yes","No")</f>
        <v>No</v>
      </c>
      <c r="P8900" t="str">
        <f>IF(Table1[[#This Row],[Discount_Pct]]&gt;0.3,"High",IF(Table1[[#This Row],[Discount_Pct]]&gt;0.15,"Medium","Low"))</f>
        <v>Low</v>
      </c>
      <c r="Q8900" t="str">
        <f>TEXT(Table1[[#This Row],[Date]],"MMM-YYYY")</f>
        <v>Jan-2024</v>
      </c>
      <c r="R8900" t="str">
        <f>IF(Table1[[#This Row],[Sales_Value]]&gt;500000,"Premium",IF(Table1[[#This Row],[Sales_Value]]&gt;100000,"Mid","Basic"))</f>
        <v>Basic</v>
      </c>
    </row>
    <row r="8901" spans="1:18" x14ac:dyDescent="0.3">
      <c r="A8901" s="1">
        <v>45298</v>
      </c>
      <c r="B8901" t="s">
        <v>9102</v>
      </c>
      <c r="C8901" t="s">
        <v>34</v>
      </c>
      <c r="D8901" t="s">
        <v>105</v>
      </c>
      <c r="E8901" t="s">
        <v>275</v>
      </c>
      <c r="F8901" t="s">
        <v>28</v>
      </c>
      <c r="G8901" t="s">
        <v>18</v>
      </c>
      <c r="H8901">
        <v>71</v>
      </c>
      <c r="I8901">
        <v>2344.5</v>
      </c>
      <c r="J8901">
        <v>0.28000000000000003</v>
      </c>
      <c r="K8901">
        <v>119850.84</v>
      </c>
      <c r="L8901">
        <v>1412.64</v>
      </c>
      <c r="M8901">
        <v>19553.400000000001</v>
      </c>
      <c r="N8901" s="2">
        <f>Table1[[#This Row],[Profit]]/Table1[[#This Row],[Sales_Value]]</f>
        <v>0.16314779270633398</v>
      </c>
      <c r="O8901" s="3" t="str">
        <f>IF(Table1[[#This Row],[Profit]]&lt;0,"Yes","No")</f>
        <v>No</v>
      </c>
      <c r="P8901" t="str">
        <f>IF(Table1[[#This Row],[Discount_Pct]]&gt;0.3,"High",IF(Table1[[#This Row],[Discount_Pct]]&gt;0.15,"Medium","Low"))</f>
        <v>Medium</v>
      </c>
      <c r="Q8901" t="str">
        <f>TEXT(Table1[[#This Row],[Date]],"MMM-YYYY")</f>
        <v>Jan-2024</v>
      </c>
      <c r="R8901" t="str">
        <f>IF(Table1[[#This Row],[Sales_Value]]&gt;500000,"Premium",IF(Table1[[#This Row],[Sales_Value]]&gt;100000,"Mid","Basic"))</f>
        <v>Mid</v>
      </c>
    </row>
    <row r="8902" spans="1:18" x14ac:dyDescent="0.3">
      <c r="A8902" s="1">
        <v>45479</v>
      </c>
      <c r="B8902" t="s">
        <v>9103</v>
      </c>
      <c r="C8902" t="s">
        <v>20</v>
      </c>
      <c r="D8902" t="s">
        <v>352</v>
      </c>
      <c r="E8902" t="s">
        <v>60</v>
      </c>
      <c r="F8902" t="s">
        <v>138</v>
      </c>
      <c r="G8902" t="s">
        <v>46</v>
      </c>
      <c r="H8902">
        <v>47</v>
      </c>
      <c r="I8902">
        <v>6481.32</v>
      </c>
      <c r="J8902">
        <v>0.23</v>
      </c>
      <c r="K8902">
        <v>234558.97</v>
      </c>
      <c r="L8902">
        <v>4209.7299999999996</v>
      </c>
      <c r="M8902">
        <v>36701.660000000003</v>
      </c>
      <c r="N8902" s="2">
        <f>Table1[[#This Row],[Profit]]/Table1[[#This Row],[Sales_Value]]</f>
        <v>0.15647092925075518</v>
      </c>
      <c r="O8902" s="3" t="str">
        <f>IF(Table1[[#This Row],[Profit]]&lt;0,"Yes","No")</f>
        <v>No</v>
      </c>
      <c r="P8902" t="str">
        <f>IF(Table1[[#This Row],[Discount_Pct]]&gt;0.3,"High",IF(Table1[[#This Row],[Discount_Pct]]&gt;0.15,"Medium","Low"))</f>
        <v>Medium</v>
      </c>
      <c r="Q8902" t="str">
        <f>TEXT(Table1[[#This Row],[Date]],"MMM-YYYY")</f>
        <v>Jul-2024</v>
      </c>
      <c r="R8902" t="str">
        <f>IF(Table1[[#This Row],[Sales_Value]]&gt;500000,"Premium",IF(Table1[[#This Row],[Sales_Value]]&gt;100000,"Mid","Basic"))</f>
        <v>Mid</v>
      </c>
    </row>
    <row r="8903" spans="1:18" x14ac:dyDescent="0.3">
      <c r="A8903" s="1">
        <v>45399</v>
      </c>
      <c r="B8903" t="s">
        <v>9104</v>
      </c>
      <c r="C8903" t="s">
        <v>34</v>
      </c>
      <c r="D8903" t="s">
        <v>35</v>
      </c>
      <c r="E8903" t="s">
        <v>27</v>
      </c>
      <c r="F8903" t="s">
        <v>106</v>
      </c>
      <c r="G8903" t="s">
        <v>77</v>
      </c>
      <c r="H8903">
        <v>44</v>
      </c>
      <c r="I8903">
        <v>186.61</v>
      </c>
      <c r="J8903">
        <v>0.23</v>
      </c>
      <c r="K8903">
        <v>6322.35</v>
      </c>
      <c r="L8903">
        <v>72.760000000000005</v>
      </c>
      <c r="M8903">
        <v>3120.91</v>
      </c>
      <c r="N8903" s="2">
        <f>Table1[[#This Row],[Profit]]/Table1[[#This Row],[Sales_Value]]</f>
        <v>0.49363132379574043</v>
      </c>
      <c r="O8903" s="3" t="str">
        <f>IF(Table1[[#This Row],[Profit]]&lt;0,"Yes","No")</f>
        <v>No</v>
      </c>
      <c r="P8903" t="str">
        <f>IF(Table1[[#This Row],[Discount_Pct]]&gt;0.3,"High",IF(Table1[[#This Row],[Discount_Pct]]&gt;0.15,"Medium","Low"))</f>
        <v>Medium</v>
      </c>
      <c r="Q8903" t="str">
        <f>TEXT(Table1[[#This Row],[Date]],"MMM-YYYY")</f>
        <v>Apr-2024</v>
      </c>
      <c r="R8903" t="str">
        <f>IF(Table1[[#This Row],[Sales_Value]]&gt;500000,"Premium",IF(Table1[[#This Row],[Sales_Value]]&gt;100000,"Mid","Basic"))</f>
        <v>Basic</v>
      </c>
    </row>
    <row r="8904" spans="1:18" x14ac:dyDescent="0.3">
      <c r="A8904" s="1">
        <v>45590</v>
      </c>
      <c r="B8904" t="s">
        <v>9105</v>
      </c>
      <c r="C8904" t="s">
        <v>20</v>
      </c>
      <c r="D8904" t="s">
        <v>124</v>
      </c>
      <c r="E8904" t="s">
        <v>163</v>
      </c>
      <c r="F8904" t="s">
        <v>45</v>
      </c>
      <c r="G8904" t="s">
        <v>46</v>
      </c>
      <c r="H8904">
        <v>69</v>
      </c>
      <c r="I8904">
        <v>11259.64</v>
      </c>
      <c r="J8904">
        <v>0.24</v>
      </c>
      <c r="K8904">
        <v>590455.52</v>
      </c>
      <c r="L8904">
        <v>6888.57</v>
      </c>
      <c r="M8904">
        <v>115144.19</v>
      </c>
      <c r="N8904" s="2">
        <f>Table1[[#This Row],[Profit]]/Table1[[#This Row],[Sales_Value]]</f>
        <v>0.19500908383412183</v>
      </c>
      <c r="O8904" s="3" t="str">
        <f>IF(Table1[[#This Row],[Profit]]&lt;0,"Yes","No")</f>
        <v>No</v>
      </c>
      <c r="P8904" t="str">
        <f>IF(Table1[[#This Row],[Discount_Pct]]&gt;0.3,"High",IF(Table1[[#This Row],[Discount_Pct]]&gt;0.15,"Medium","Low"))</f>
        <v>Medium</v>
      </c>
      <c r="Q8904" t="str">
        <f>TEXT(Table1[[#This Row],[Date]],"MMM-YYYY")</f>
        <v>Oct-2024</v>
      </c>
      <c r="R8904" t="str">
        <f>IF(Table1[[#This Row],[Sales_Value]]&gt;500000,"Premium",IF(Table1[[#This Row],[Sales_Value]]&gt;100000,"Mid","Basic"))</f>
        <v>Premium</v>
      </c>
    </row>
    <row r="8905" spans="1:18" x14ac:dyDescent="0.3">
      <c r="A8905" s="1">
        <v>45372</v>
      </c>
      <c r="B8905" t="s">
        <v>9106</v>
      </c>
      <c r="C8905" t="s">
        <v>34</v>
      </c>
      <c r="D8905" t="s">
        <v>59</v>
      </c>
      <c r="E8905" t="s">
        <v>303</v>
      </c>
      <c r="F8905" t="s">
        <v>232</v>
      </c>
      <c r="G8905" t="s">
        <v>24</v>
      </c>
      <c r="H8905">
        <v>51</v>
      </c>
      <c r="I8905">
        <v>51.54</v>
      </c>
      <c r="J8905">
        <v>0.11</v>
      </c>
      <c r="K8905">
        <v>2339.4</v>
      </c>
      <c r="L8905">
        <v>20.98</v>
      </c>
      <c r="M8905">
        <v>1269.42</v>
      </c>
      <c r="N8905" s="2">
        <f>Table1[[#This Row],[Profit]]/Table1[[#This Row],[Sales_Value]]</f>
        <v>0.54262631443959985</v>
      </c>
      <c r="O8905" s="3" t="str">
        <f>IF(Table1[[#This Row],[Profit]]&lt;0,"Yes","No")</f>
        <v>No</v>
      </c>
      <c r="P8905" t="str">
        <f>IF(Table1[[#This Row],[Discount_Pct]]&gt;0.3,"High",IF(Table1[[#This Row],[Discount_Pct]]&gt;0.15,"Medium","Low"))</f>
        <v>Low</v>
      </c>
      <c r="Q8905" t="str">
        <f>TEXT(Table1[[#This Row],[Date]],"MMM-YYYY")</f>
        <v>Mar-2024</v>
      </c>
      <c r="R8905" t="str">
        <f>IF(Table1[[#This Row],[Sales_Value]]&gt;500000,"Premium",IF(Table1[[#This Row],[Sales_Value]]&gt;100000,"Mid","Basic"))</f>
        <v>Basic</v>
      </c>
    </row>
    <row r="8906" spans="1:18" x14ac:dyDescent="0.3">
      <c r="A8906" s="1">
        <v>45584</v>
      </c>
      <c r="B8906" t="s">
        <v>9107</v>
      </c>
      <c r="C8906" t="s">
        <v>39</v>
      </c>
      <c r="D8906" t="s">
        <v>108</v>
      </c>
      <c r="E8906" t="s">
        <v>27</v>
      </c>
      <c r="F8906" t="s">
        <v>113</v>
      </c>
      <c r="G8906" t="s">
        <v>24</v>
      </c>
      <c r="H8906">
        <v>74</v>
      </c>
      <c r="I8906">
        <v>64.13</v>
      </c>
      <c r="J8906">
        <v>0.06</v>
      </c>
      <c r="K8906">
        <v>4460.88</v>
      </c>
      <c r="L8906">
        <v>24.15</v>
      </c>
      <c r="M8906">
        <v>2673.78</v>
      </c>
      <c r="N8906" s="2">
        <f>Table1[[#This Row],[Profit]]/Table1[[#This Row],[Sales_Value]]</f>
        <v>0.5993839780491742</v>
      </c>
      <c r="O8906" s="3" t="str">
        <f>IF(Table1[[#This Row],[Profit]]&lt;0,"Yes","No")</f>
        <v>No</v>
      </c>
      <c r="P8906" t="str">
        <f>IF(Table1[[#This Row],[Discount_Pct]]&gt;0.3,"High",IF(Table1[[#This Row],[Discount_Pct]]&gt;0.15,"Medium","Low"))</f>
        <v>Low</v>
      </c>
      <c r="Q8906" t="str">
        <f>TEXT(Table1[[#This Row],[Date]],"MMM-YYYY")</f>
        <v>Oct-2024</v>
      </c>
      <c r="R8906" t="str">
        <f>IF(Table1[[#This Row],[Sales_Value]]&gt;500000,"Premium",IF(Table1[[#This Row],[Sales_Value]]&gt;100000,"Mid","Basic"))</f>
        <v>Basic</v>
      </c>
    </row>
    <row r="8907" spans="1:18" x14ac:dyDescent="0.3">
      <c r="A8907" s="1">
        <v>45653</v>
      </c>
      <c r="B8907" t="s">
        <v>9108</v>
      </c>
      <c r="C8907" t="s">
        <v>14</v>
      </c>
      <c r="D8907" t="s">
        <v>160</v>
      </c>
      <c r="E8907" t="s">
        <v>266</v>
      </c>
      <c r="F8907" t="s">
        <v>70</v>
      </c>
      <c r="G8907" t="s">
        <v>46</v>
      </c>
      <c r="H8907">
        <v>98</v>
      </c>
      <c r="I8907">
        <v>1548.92</v>
      </c>
      <c r="J8907">
        <v>0.19</v>
      </c>
      <c r="K8907">
        <v>122953.27</v>
      </c>
      <c r="L8907">
        <v>891.64</v>
      </c>
      <c r="M8907">
        <v>35572.550000000003</v>
      </c>
      <c r="N8907" s="2">
        <f>Table1[[#This Row],[Profit]]/Table1[[#This Row],[Sales_Value]]</f>
        <v>0.28931764075896477</v>
      </c>
      <c r="O8907" s="3" t="str">
        <f>IF(Table1[[#This Row],[Profit]]&lt;0,"Yes","No")</f>
        <v>No</v>
      </c>
      <c r="P8907" t="str">
        <f>IF(Table1[[#This Row],[Discount_Pct]]&gt;0.3,"High",IF(Table1[[#This Row],[Discount_Pct]]&gt;0.15,"Medium","Low"))</f>
        <v>Medium</v>
      </c>
      <c r="Q8907" t="str">
        <f>TEXT(Table1[[#This Row],[Date]],"MMM-YYYY")</f>
        <v>Dec-2024</v>
      </c>
      <c r="R8907" t="str">
        <f>IF(Table1[[#This Row],[Sales_Value]]&gt;500000,"Premium",IF(Table1[[#This Row],[Sales_Value]]&gt;100000,"Mid","Basic"))</f>
        <v>Mid</v>
      </c>
    </row>
    <row r="8908" spans="1:18" x14ac:dyDescent="0.3">
      <c r="A8908" s="1">
        <v>45656</v>
      </c>
      <c r="B8908" t="s">
        <v>9109</v>
      </c>
      <c r="C8908" t="s">
        <v>39</v>
      </c>
      <c r="D8908" t="s">
        <v>40</v>
      </c>
      <c r="E8908" t="s">
        <v>778</v>
      </c>
      <c r="F8908" t="s">
        <v>152</v>
      </c>
      <c r="G8908" t="s">
        <v>24</v>
      </c>
      <c r="H8908">
        <v>69</v>
      </c>
      <c r="I8908">
        <v>24.53</v>
      </c>
      <c r="J8908">
        <v>0.26</v>
      </c>
      <c r="K8908">
        <v>1252.5</v>
      </c>
      <c r="L8908">
        <v>10.84</v>
      </c>
      <c r="M8908">
        <v>504.54</v>
      </c>
      <c r="N8908" s="2">
        <f>Table1[[#This Row],[Profit]]/Table1[[#This Row],[Sales_Value]]</f>
        <v>0.40282634730538924</v>
      </c>
      <c r="O8908" s="3" t="str">
        <f>IF(Table1[[#This Row],[Profit]]&lt;0,"Yes","No")</f>
        <v>No</v>
      </c>
      <c r="P8908" t="str">
        <f>IF(Table1[[#This Row],[Discount_Pct]]&gt;0.3,"High",IF(Table1[[#This Row],[Discount_Pct]]&gt;0.15,"Medium","Low"))</f>
        <v>Medium</v>
      </c>
      <c r="Q8908" t="str">
        <f>TEXT(Table1[[#This Row],[Date]],"MMM-YYYY")</f>
        <v>Dec-2024</v>
      </c>
      <c r="R8908" t="str">
        <f>IF(Table1[[#This Row],[Sales_Value]]&gt;500000,"Premium",IF(Table1[[#This Row],[Sales_Value]]&gt;100000,"Mid","Basic"))</f>
        <v>Basic</v>
      </c>
    </row>
    <row r="8909" spans="1:18" x14ac:dyDescent="0.3">
      <c r="A8909" s="1">
        <v>45544</v>
      </c>
      <c r="B8909" t="s">
        <v>9110</v>
      </c>
      <c r="C8909" t="s">
        <v>14</v>
      </c>
      <c r="D8909" t="s">
        <v>26</v>
      </c>
      <c r="E8909" t="s">
        <v>182</v>
      </c>
      <c r="F8909" t="s">
        <v>156</v>
      </c>
      <c r="G8909" t="s">
        <v>18</v>
      </c>
      <c r="H8909">
        <v>84</v>
      </c>
      <c r="I8909">
        <v>22930.61</v>
      </c>
      <c r="J8909">
        <v>0.2</v>
      </c>
      <c r="K8909">
        <v>1540936.99</v>
      </c>
      <c r="L8909">
        <v>16672.93</v>
      </c>
      <c r="M8909">
        <v>140410.87</v>
      </c>
      <c r="N8909" s="2">
        <f>Table1[[#This Row],[Profit]]/Table1[[#This Row],[Sales_Value]]</f>
        <v>9.1120448734247073E-2</v>
      </c>
      <c r="O8909" s="3" t="str">
        <f>IF(Table1[[#This Row],[Profit]]&lt;0,"Yes","No")</f>
        <v>No</v>
      </c>
      <c r="P8909" t="str">
        <f>IF(Table1[[#This Row],[Discount_Pct]]&gt;0.3,"High",IF(Table1[[#This Row],[Discount_Pct]]&gt;0.15,"Medium","Low"))</f>
        <v>Medium</v>
      </c>
      <c r="Q8909" t="str">
        <f>TEXT(Table1[[#This Row],[Date]],"MMM-YYYY")</f>
        <v>Sep-2024</v>
      </c>
      <c r="R8909" t="str">
        <f>IF(Table1[[#This Row],[Sales_Value]]&gt;500000,"Premium",IF(Table1[[#This Row],[Sales_Value]]&gt;100000,"Mid","Basic"))</f>
        <v>Premium</v>
      </c>
    </row>
    <row r="8910" spans="1:18" x14ac:dyDescent="0.3">
      <c r="A8910" s="1">
        <v>45479</v>
      </c>
      <c r="B8910" t="s">
        <v>9111</v>
      </c>
      <c r="C8910" t="s">
        <v>14</v>
      </c>
      <c r="D8910" t="s">
        <v>55</v>
      </c>
      <c r="E8910" t="s">
        <v>163</v>
      </c>
      <c r="F8910" t="s">
        <v>52</v>
      </c>
      <c r="G8910" t="s">
        <v>53</v>
      </c>
      <c r="H8910">
        <v>66</v>
      </c>
      <c r="I8910">
        <v>2004.18</v>
      </c>
      <c r="J8910">
        <v>0.04</v>
      </c>
      <c r="K8910">
        <v>126984.84</v>
      </c>
      <c r="L8910">
        <v>910.38</v>
      </c>
      <c r="M8910">
        <v>66899.759999999995</v>
      </c>
      <c r="N8910" s="2">
        <f>Table1[[#This Row],[Profit]]/Table1[[#This Row],[Sales_Value]]</f>
        <v>0.52683265183465988</v>
      </c>
      <c r="O8910" s="3" t="str">
        <f>IF(Table1[[#This Row],[Profit]]&lt;0,"Yes","No")</f>
        <v>No</v>
      </c>
      <c r="P8910" t="str">
        <f>IF(Table1[[#This Row],[Discount_Pct]]&gt;0.3,"High",IF(Table1[[#This Row],[Discount_Pct]]&gt;0.15,"Medium","Low"))</f>
        <v>Low</v>
      </c>
      <c r="Q8910" t="str">
        <f>TEXT(Table1[[#This Row],[Date]],"MMM-YYYY")</f>
        <v>Jul-2024</v>
      </c>
      <c r="R8910" t="str">
        <f>IF(Table1[[#This Row],[Sales_Value]]&gt;500000,"Premium",IF(Table1[[#This Row],[Sales_Value]]&gt;100000,"Mid","Basic"))</f>
        <v>Mid</v>
      </c>
    </row>
    <row r="8911" spans="1:18" x14ac:dyDescent="0.3">
      <c r="A8911" s="1">
        <v>45472</v>
      </c>
      <c r="B8911" t="s">
        <v>9112</v>
      </c>
      <c r="C8911" t="s">
        <v>14</v>
      </c>
      <c r="D8911" t="s">
        <v>160</v>
      </c>
      <c r="E8911" t="s">
        <v>311</v>
      </c>
      <c r="F8911" t="s">
        <v>52</v>
      </c>
      <c r="G8911" t="s">
        <v>53</v>
      </c>
      <c r="H8911">
        <v>69</v>
      </c>
      <c r="I8911">
        <v>1861.01</v>
      </c>
      <c r="J8911">
        <v>0</v>
      </c>
      <c r="K8911">
        <v>128409.69</v>
      </c>
      <c r="L8911">
        <v>1079.1600000000001</v>
      </c>
      <c r="M8911">
        <v>53947.65</v>
      </c>
      <c r="N8911" s="2">
        <f>Table1[[#This Row],[Profit]]/Table1[[#This Row],[Sales_Value]]</f>
        <v>0.42012133196490076</v>
      </c>
      <c r="O8911" s="3" t="str">
        <f>IF(Table1[[#This Row],[Profit]]&lt;0,"Yes","No")</f>
        <v>No</v>
      </c>
      <c r="P8911" t="str">
        <f>IF(Table1[[#This Row],[Discount_Pct]]&gt;0.3,"High",IF(Table1[[#This Row],[Discount_Pct]]&gt;0.15,"Medium","Low"))</f>
        <v>Low</v>
      </c>
      <c r="Q8911" t="str">
        <f>TEXT(Table1[[#This Row],[Date]],"MMM-YYYY")</f>
        <v>Jun-2024</v>
      </c>
      <c r="R8911" t="str">
        <f>IF(Table1[[#This Row],[Sales_Value]]&gt;500000,"Premium",IF(Table1[[#This Row],[Sales_Value]]&gt;100000,"Mid","Basic"))</f>
        <v>Mid</v>
      </c>
    </row>
    <row r="8912" spans="1:18" x14ac:dyDescent="0.3">
      <c r="A8912" s="1">
        <v>45480</v>
      </c>
      <c r="B8912" t="s">
        <v>9113</v>
      </c>
      <c r="C8912" t="s">
        <v>14</v>
      </c>
      <c r="D8912" t="s">
        <v>26</v>
      </c>
      <c r="E8912" t="s">
        <v>359</v>
      </c>
      <c r="F8912" t="s">
        <v>201</v>
      </c>
      <c r="G8912" t="s">
        <v>53</v>
      </c>
      <c r="H8912">
        <v>52</v>
      </c>
      <c r="I8912">
        <v>1225.21</v>
      </c>
      <c r="J8912">
        <v>0.05</v>
      </c>
      <c r="K8912">
        <v>60525.37</v>
      </c>
      <c r="L8912">
        <v>724.19</v>
      </c>
      <c r="M8912">
        <v>22867.49</v>
      </c>
      <c r="N8912" s="2">
        <f>Table1[[#This Row],[Profit]]/Table1[[#This Row],[Sales_Value]]</f>
        <v>0.37781660814299856</v>
      </c>
      <c r="O8912" s="3" t="str">
        <f>IF(Table1[[#This Row],[Profit]]&lt;0,"Yes","No")</f>
        <v>No</v>
      </c>
      <c r="P8912" t="str">
        <f>IF(Table1[[#This Row],[Discount_Pct]]&gt;0.3,"High",IF(Table1[[#This Row],[Discount_Pct]]&gt;0.15,"Medium","Low"))</f>
        <v>Low</v>
      </c>
      <c r="Q8912" t="str">
        <f>TEXT(Table1[[#This Row],[Date]],"MMM-YYYY")</f>
        <v>Jul-2024</v>
      </c>
      <c r="R8912" t="str">
        <f>IF(Table1[[#This Row],[Sales_Value]]&gt;500000,"Premium",IF(Table1[[#This Row],[Sales_Value]]&gt;100000,"Mid","Basic"))</f>
        <v>Basic</v>
      </c>
    </row>
    <row r="8913" spans="1:18" x14ac:dyDescent="0.3">
      <c r="A8913" s="1">
        <v>45628</v>
      </c>
      <c r="B8913" t="s">
        <v>9114</v>
      </c>
      <c r="C8913" t="s">
        <v>14</v>
      </c>
      <c r="D8913" t="s">
        <v>26</v>
      </c>
      <c r="E8913" t="s">
        <v>171</v>
      </c>
      <c r="F8913" t="s">
        <v>152</v>
      </c>
      <c r="G8913" t="s">
        <v>24</v>
      </c>
      <c r="H8913">
        <v>67</v>
      </c>
      <c r="I8913">
        <v>28.71</v>
      </c>
      <c r="J8913">
        <v>0.11</v>
      </c>
      <c r="K8913">
        <v>1711.98</v>
      </c>
      <c r="L8913">
        <v>10.39</v>
      </c>
      <c r="M8913">
        <v>1015.85</v>
      </c>
      <c r="N8913" s="2">
        <f>Table1[[#This Row],[Profit]]/Table1[[#This Row],[Sales_Value]]</f>
        <v>0.59337725908012939</v>
      </c>
      <c r="O8913" s="3" t="str">
        <f>IF(Table1[[#This Row],[Profit]]&lt;0,"Yes","No")</f>
        <v>No</v>
      </c>
      <c r="P8913" t="str">
        <f>IF(Table1[[#This Row],[Discount_Pct]]&gt;0.3,"High",IF(Table1[[#This Row],[Discount_Pct]]&gt;0.15,"Medium","Low"))</f>
        <v>Low</v>
      </c>
      <c r="Q8913" t="str">
        <f>TEXT(Table1[[#This Row],[Date]],"MMM-YYYY")</f>
        <v>Dec-2024</v>
      </c>
      <c r="R8913" t="str">
        <f>IF(Table1[[#This Row],[Sales_Value]]&gt;500000,"Premium",IF(Table1[[#This Row],[Sales_Value]]&gt;100000,"Mid","Basic"))</f>
        <v>Basic</v>
      </c>
    </row>
    <row r="8914" spans="1:18" x14ac:dyDescent="0.3">
      <c r="A8914" s="1">
        <v>45308</v>
      </c>
      <c r="B8914" t="s">
        <v>9115</v>
      </c>
      <c r="C8914" t="s">
        <v>20</v>
      </c>
      <c r="D8914" t="s">
        <v>21</v>
      </c>
      <c r="E8914" t="s">
        <v>31</v>
      </c>
      <c r="F8914" t="s">
        <v>165</v>
      </c>
      <c r="G8914" t="s">
        <v>24</v>
      </c>
      <c r="H8914">
        <v>22</v>
      </c>
      <c r="I8914">
        <v>160.51</v>
      </c>
      <c r="J8914">
        <v>0.28999999999999998</v>
      </c>
      <c r="K8914">
        <v>2507.17</v>
      </c>
      <c r="L8914">
        <v>116.25</v>
      </c>
      <c r="M8914">
        <v>-50.33</v>
      </c>
      <c r="N8914" s="2">
        <f>Table1[[#This Row],[Profit]]/Table1[[#This Row],[Sales_Value]]</f>
        <v>-2.0074426544669885E-2</v>
      </c>
      <c r="O8914" s="3" t="str">
        <f>IF(Table1[[#This Row],[Profit]]&lt;0,"Yes","No")</f>
        <v>Yes</v>
      </c>
      <c r="P8914" t="str">
        <f>IF(Table1[[#This Row],[Discount_Pct]]&gt;0.3,"High",IF(Table1[[#This Row],[Discount_Pct]]&gt;0.15,"Medium","Low"))</f>
        <v>Medium</v>
      </c>
      <c r="Q8914" t="str">
        <f>TEXT(Table1[[#This Row],[Date]],"MMM-YYYY")</f>
        <v>Jan-2024</v>
      </c>
      <c r="R8914" t="str">
        <f>IF(Table1[[#This Row],[Sales_Value]]&gt;500000,"Premium",IF(Table1[[#This Row],[Sales_Value]]&gt;100000,"Mid","Basic"))</f>
        <v>Basic</v>
      </c>
    </row>
    <row r="8915" spans="1:18" x14ac:dyDescent="0.3">
      <c r="A8915" s="1">
        <v>45639</v>
      </c>
      <c r="B8915" t="s">
        <v>9116</v>
      </c>
      <c r="C8915" t="s">
        <v>20</v>
      </c>
      <c r="D8915" t="s">
        <v>124</v>
      </c>
      <c r="E8915" t="s">
        <v>370</v>
      </c>
      <c r="F8915" t="s">
        <v>49</v>
      </c>
      <c r="G8915" t="s">
        <v>24</v>
      </c>
      <c r="H8915">
        <v>7</v>
      </c>
      <c r="I8915">
        <v>70.22</v>
      </c>
      <c r="J8915">
        <v>0.21</v>
      </c>
      <c r="K8915">
        <v>388.32</v>
      </c>
      <c r="L8915">
        <v>43.68</v>
      </c>
      <c r="M8915">
        <v>82.56</v>
      </c>
      <c r="N8915" s="2">
        <f>Table1[[#This Row],[Profit]]/Table1[[#This Row],[Sales_Value]]</f>
        <v>0.21260815822002474</v>
      </c>
      <c r="O8915" s="3" t="str">
        <f>IF(Table1[[#This Row],[Profit]]&lt;0,"Yes","No")</f>
        <v>No</v>
      </c>
      <c r="P8915" t="str">
        <f>IF(Table1[[#This Row],[Discount_Pct]]&gt;0.3,"High",IF(Table1[[#This Row],[Discount_Pct]]&gt;0.15,"Medium","Low"))</f>
        <v>Medium</v>
      </c>
      <c r="Q8915" t="str">
        <f>TEXT(Table1[[#This Row],[Date]],"MMM-YYYY")</f>
        <v>Dec-2024</v>
      </c>
      <c r="R8915" t="str">
        <f>IF(Table1[[#This Row],[Sales_Value]]&gt;500000,"Premium",IF(Table1[[#This Row],[Sales_Value]]&gt;100000,"Mid","Basic"))</f>
        <v>Basic</v>
      </c>
    </row>
    <row r="8916" spans="1:18" x14ac:dyDescent="0.3">
      <c r="A8916" s="1">
        <v>45584</v>
      </c>
      <c r="B8916" t="s">
        <v>9117</v>
      </c>
      <c r="C8916" t="s">
        <v>39</v>
      </c>
      <c r="D8916" t="s">
        <v>192</v>
      </c>
      <c r="E8916" t="s">
        <v>291</v>
      </c>
      <c r="F8916" t="s">
        <v>110</v>
      </c>
      <c r="G8916" t="s">
        <v>24</v>
      </c>
      <c r="H8916">
        <v>26</v>
      </c>
      <c r="I8916">
        <v>322.45999999999998</v>
      </c>
      <c r="J8916">
        <v>0.28999999999999998</v>
      </c>
      <c r="K8916">
        <v>5952.61</v>
      </c>
      <c r="L8916">
        <v>207.23</v>
      </c>
      <c r="M8916">
        <v>564.63</v>
      </c>
      <c r="N8916" s="2">
        <f>Table1[[#This Row],[Profit]]/Table1[[#This Row],[Sales_Value]]</f>
        <v>9.4854190010768391E-2</v>
      </c>
      <c r="O8916" s="3" t="str">
        <f>IF(Table1[[#This Row],[Profit]]&lt;0,"Yes","No")</f>
        <v>No</v>
      </c>
      <c r="P8916" t="str">
        <f>IF(Table1[[#This Row],[Discount_Pct]]&gt;0.3,"High",IF(Table1[[#This Row],[Discount_Pct]]&gt;0.15,"Medium","Low"))</f>
        <v>Medium</v>
      </c>
      <c r="Q8916" t="str">
        <f>TEXT(Table1[[#This Row],[Date]],"MMM-YYYY")</f>
        <v>Oct-2024</v>
      </c>
      <c r="R8916" t="str">
        <f>IF(Table1[[#This Row],[Sales_Value]]&gt;500000,"Premium",IF(Table1[[#This Row],[Sales_Value]]&gt;100000,"Mid","Basic"))</f>
        <v>Basic</v>
      </c>
    </row>
    <row r="8917" spans="1:18" x14ac:dyDescent="0.3">
      <c r="A8917" s="1">
        <v>45591</v>
      </c>
      <c r="B8917" t="s">
        <v>9118</v>
      </c>
      <c r="C8917" t="s">
        <v>34</v>
      </c>
      <c r="D8917" t="s">
        <v>80</v>
      </c>
      <c r="E8917" t="s">
        <v>56</v>
      </c>
      <c r="F8917" t="s">
        <v>422</v>
      </c>
      <c r="G8917" t="s">
        <v>24</v>
      </c>
      <c r="H8917">
        <v>53</v>
      </c>
      <c r="I8917">
        <v>381.11</v>
      </c>
      <c r="J8917">
        <v>0.01</v>
      </c>
      <c r="K8917">
        <v>19996.84</v>
      </c>
      <c r="L8917">
        <v>247.57</v>
      </c>
      <c r="M8917">
        <v>6875.63</v>
      </c>
      <c r="N8917" s="2">
        <f>Table1[[#This Row],[Profit]]/Table1[[#This Row],[Sales_Value]]</f>
        <v>0.34383582606051755</v>
      </c>
      <c r="O8917" s="3" t="str">
        <f>IF(Table1[[#This Row],[Profit]]&lt;0,"Yes","No")</f>
        <v>No</v>
      </c>
      <c r="P8917" t="str">
        <f>IF(Table1[[#This Row],[Discount_Pct]]&gt;0.3,"High",IF(Table1[[#This Row],[Discount_Pct]]&gt;0.15,"Medium","Low"))</f>
        <v>Low</v>
      </c>
      <c r="Q8917" t="str">
        <f>TEXT(Table1[[#This Row],[Date]],"MMM-YYYY")</f>
        <v>Oct-2024</v>
      </c>
      <c r="R8917" t="str">
        <f>IF(Table1[[#This Row],[Sales_Value]]&gt;500000,"Premium",IF(Table1[[#This Row],[Sales_Value]]&gt;100000,"Mid","Basic"))</f>
        <v>Basic</v>
      </c>
    </row>
    <row r="8918" spans="1:18" x14ac:dyDescent="0.3">
      <c r="A8918" s="1">
        <v>45338</v>
      </c>
      <c r="B8918" t="s">
        <v>9119</v>
      </c>
      <c r="C8918" t="s">
        <v>39</v>
      </c>
      <c r="D8918" t="s">
        <v>108</v>
      </c>
      <c r="E8918" t="s">
        <v>67</v>
      </c>
      <c r="F8918" t="s">
        <v>32</v>
      </c>
      <c r="G8918" t="s">
        <v>18</v>
      </c>
      <c r="H8918">
        <v>26</v>
      </c>
      <c r="I8918">
        <v>11990.85</v>
      </c>
      <c r="J8918">
        <v>0.03</v>
      </c>
      <c r="K8918">
        <v>302409.24</v>
      </c>
      <c r="L8918">
        <v>9401.11</v>
      </c>
      <c r="M8918">
        <v>57980.38</v>
      </c>
      <c r="N8918" s="2">
        <f>Table1[[#This Row],[Profit]]/Table1[[#This Row],[Sales_Value]]</f>
        <v>0.19172820248481826</v>
      </c>
      <c r="O8918" s="3" t="str">
        <f>IF(Table1[[#This Row],[Profit]]&lt;0,"Yes","No")</f>
        <v>No</v>
      </c>
      <c r="P8918" t="str">
        <f>IF(Table1[[#This Row],[Discount_Pct]]&gt;0.3,"High",IF(Table1[[#This Row],[Discount_Pct]]&gt;0.15,"Medium","Low"))</f>
        <v>Low</v>
      </c>
      <c r="Q8918" t="str">
        <f>TEXT(Table1[[#This Row],[Date]],"MMM-YYYY")</f>
        <v>Feb-2024</v>
      </c>
      <c r="R8918" t="str">
        <f>IF(Table1[[#This Row],[Sales_Value]]&gt;500000,"Premium",IF(Table1[[#This Row],[Sales_Value]]&gt;100000,"Mid","Basic"))</f>
        <v>Mid</v>
      </c>
    </row>
    <row r="8919" spans="1:18" x14ac:dyDescent="0.3">
      <c r="A8919" s="1">
        <v>45573</v>
      </c>
      <c r="B8919" t="s">
        <v>9120</v>
      </c>
      <c r="C8919" t="s">
        <v>39</v>
      </c>
      <c r="D8919" t="s">
        <v>66</v>
      </c>
      <c r="E8919" t="s">
        <v>163</v>
      </c>
      <c r="F8919" t="s">
        <v>95</v>
      </c>
      <c r="G8919" t="s">
        <v>77</v>
      </c>
      <c r="H8919">
        <v>79</v>
      </c>
      <c r="I8919">
        <v>3418.53</v>
      </c>
      <c r="J8919">
        <v>0</v>
      </c>
      <c r="K8919">
        <v>270063.87</v>
      </c>
      <c r="L8919">
        <v>2126.56</v>
      </c>
      <c r="M8919">
        <v>102065.63</v>
      </c>
      <c r="N8919" s="2">
        <f>Table1[[#This Row],[Profit]]/Table1[[#This Row],[Sales_Value]]</f>
        <v>0.37793145006771917</v>
      </c>
      <c r="O8919" s="3" t="str">
        <f>IF(Table1[[#This Row],[Profit]]&lt;0,"Yes","No")</f>
        <v>No</v>
      </c>
      <c r="P8919" t="str">
        <f>IF(Table1[[#This Row],[Discount_Pct]]&gt;0.3,"High",IF(Table1[[#This Row],[Discount_Pct]]&gt;0.15,"Medium","Low"))</f>
        <v>Low</v>
      </c>
      <c r="Q8919" t="str">
        <f>TEXT(Table1[[#This Row],[Date]],"MMM-YYYY")</f>
        <v>Oct-2024</v>
      </c>
      <c r="R8919" t="str">
        <f>IF(Table1[[#This Row],[Sales_Value]]&gt;500000,"Premium",IF(Table1[[#This Row],[Sales_Value]]&gt;100000,"Mid","Basic"))</f>
        <v>Mid</v>
      </c>
    </row>
    <row r="8920" spans="1:18" x14ac:dyDescent="0.3">
      <c r="A8920" s="1">
        <v>45522</v>
      </c>
      <c r="B8920" t="s">
        <v>9121</v>
      </c>
      <c r="C8920" t="s">
        <v>39</v>
      </c>
      <c r="D8920" t="s">
        <v>66</v>
      </c>
      <c r="E8920" t="s">
        <v>211</v>
      </c>
      <c r="F8920" t="s">
        <v>37</v>
      </c>
      <c r="G8920" t="s">
        <v>18</v>
      </c>
      <c r="H8920">
        <v>39</v>
      </c>
      <c r="I8920">
        <v>40141.43</v>
      </c>
      <c r="J8920">
        <v>0</v>
      </c>
      <c r="K8920">
        <v>1565515.77</v>
      </c>
      <c r="L8920">
        <v>29778.92</v>
      </c>
      <c r="M8920">
        <v>404137.89</v>
      </c>
      <c r="N8920" s="2">
        <f>Table1[[#This Row],[Profit]]/Table1[[#This Row],[Sales_Value]]</f>
        <v>0.25814999615110873</v>
      </c>
      <c r="O8920" s="3" t="str">
        <f>IF(Table1[[#This Row],[Profit]]&lt;0,"Yes","No")</f>
        <v>No</v>
      </c>
      <c r="P8920" t="str">
        <f>IF(Table1[[#This Row],[Discount_Pct]]&gt;0.3,"High",IF(Table1[[#This Row],[Discount_Pct]]&gt;0.15,"Medium","Low"))</f>
        <v>Low</v>
      </c>
      <c r="Q8920" t="str">
        <f>TEXT(Table1[[#This Row],[Date]],"MMM-YYYY")</f>
        <v>Aug-2024</v>
      </c>
      <c r="R8920" t="str">
        <f>IF(Table1[[#This Row],[Sales_Value]]&gt;500000,"Premium",IF(Table1[[#This Row],[Sales_Value]]&gt;100000,"Mid","Basic"))</f>
        <v>Premium</v>
      </c>
    </row>
    <row r="8921" spans="1:18" x14ac:dyDescent="0.3">
      <c r="A8921" s="1">
        <v>45474</v>
      </c>
      <c r="B8921" t="s">
        <v>9122</v>
      </c>
      <c r="C8921" t="s">
        <v>20</v>
      </c>
      <c r="D8921" t="s">
        <v>124</v>
      </c>
      <c r="E8921" t="s">
        <v>56</v>
      </c>
      <c r="F8921" t="s">
        <v>45</v>
      </c>
      <c r="G8921" t="s">
        <v>46</v>
      </c>
      <c r="H8921">
        <v>57</v>
      </c>
      <c r="I8921">
        <v>9730.06</v>
      </c>
      <c r="J8921">
        <v>0.03</v>
      </c>
      <c r="K8921">
        <v>537975.02</v>
      </c>
      <c r="L8921">
        <v>7560.88</v>
      </c>
      <c r="M8921">
        <v>107004.86</v>
      </c>
      <c r="N8921" s="2">
        <f>Table1[[#This Row],[Profit]]/Table1[[#This Row],[Sales_Value]]</f>
        <v>0.19890302713311855</v>
      </c>
      <c r="O8921" s="3" t="str">
        <f>IF(Table1[[#This Row],[Profit]]&lt;0,"Yes","No")</f>
        <v>No</v>
      </c>
      <c r="P8921" t="str">
        <f>IF(Table1[[#This Row],[Discount_Pct]]&gt;0.3,"High",IF(Table1[[#This Row],[Discount_Pct]]&gt;0.15,"Medium","Low"))</f>
        <v>Low</v>
      </c>
      <c r="Q8921" t="str">
        <f>TEXT(Table1[[#This Row],[Date]],"MMM-YYYY")</f>
        <v>Jul-2024</v>
      </c>
      <c r="R8921" t="str">
        <f>IF(Table1[[#This Row],[Sales_Value]]&gt;500000,"Premium",IF(Table1[[#This Row],[Sales_Value]]&gt;100000,"Mid","Basic"))</f>
        <v>Premium</v>
      </c>
    </row>
    <row r="8922" spans="1:18" x14ac:dyDescent="0.3">
      <c r="A8922" s="1">
        <v>45600</v>
      </c>
      <c r="B8922" t="s">
        <v>9123</v>
      </c>
      <c r="C8922" t="s">
        <v>20</v>
      </c>
      <c r="D8922" t="s">
        <v>21</v>
      </c>
      <c r="E8922" t="s">
        <v>97</v>
      </c>
      <c r="F8922" t="s">
        <v>165</v>
      </c>
      <c r="G8922" t="s">
        <v>24</v>
      </c>
      <c r="H8922">
        <v>20</v>
      </c>
      <c r="I8922">
        <v>164.46</v>
      </c>
      <c r="J8922">
        <v>0.14000000000000001</v>
      </c>
      <c r="K8922">
        <v>2828.71</v>
      </c>
      <c r="L8922">
        <v>125.02</v>
      </c>
      <c r="M8922">
        <v>328.31</v>
      </c>
      <c r="N8922" s="2">
        <f>Table1[[#This Row],[Profit]]/Table1[[#This Row],[Sales_Value]]</f>
        <v>0.11606350597975755</v>
      </c>
      <c r="O8922" s="3" t="str">
        <f>IF(Table1[[#This Row],[Profit]]&lt;0,"Yes","No")</f>
        <v>No</v>
      </c>
      <c r="P8922" t="str">
        <f>IF(Table1[[#This Row],[Discount_Pct]]&gt;0.3,"High",IF(Table1[[#This Row],[Discount_Pct]]&gt;0.15,"Medium","Low"))</f>
        <v>Low</v>
      </c>
      <c r="Q8922" t="str">
        <f>TEXT(Table1[[#This Row],[Date]],"MMM-YYYY")</f>
        <v>Nov-2024</v>
      </c>
      <c r="R8922" t="str">
        <f>IF(Table1[[#This Row],[Sales_Value]]&gt;500000,"Premium",IF(Table1[[#This Row],[Sales_Value]]&gt;100000,"Mid","Basic"))</f>
        <v>Basic</v>
      </c>
    </row>
    <row r="8923" spans="1:18" x14ac:dyDescent="0.3">
      <c r="A8923" s="1">
        <v>45296</v>
      </c>
      <c r="B8923" t="s">
        <v>9124</v>
      </c>
      <c r="C8923" t="s">
        <v>34</v>
      </c>
      <c r="D8923" t="s">
        <v>35</v>
      </c>
      <c r="E8923" t="s">
        <v>441</v>
      </c>
      <c r="F8923" t="s">
        <v>37</v>
      </c>
      <c r="G8923" t="s">
        <v>18</v>
      </c>
      <c r="H8923">
        <v>38</v>
      </c>
      <c r="I8923">
        <v>44840.08</v>
      </c>
      <c r="J8923">
        <v>0.2</v>
      </c>
      <c r="K8923">
        <v>1363138.43</v>
      </c>
      <c r="L8923">
        <v>30778.560000000001</v>
      </c>
      <c r="M8923">
        <v>193553.15</v>
      </c>
      <c r="N8923" s="2">
        <f>Table1[[#This Row],[Profit]]/Table1[[#This Row],[Sales_Value]]</f>
        <v>0.14199082480566555</v>
      </c>
      <c r="O8923" s="3" t="str">
        <f>IF(Table1[[#This Row],[Profit]]&lt;0,"Yes","No")</f>
        <v>No</v>
      </c>
      <c r="P8923" t="str">
        <f>IF(Table1[[#This Row],[Discount_Pct]]&gt;0.3,"High",IF(Table1[[#This Row],[Discount_Pct]]&gt;0.15,"Medium","Low"))</f>
        <v>Medium</v>
      </c>
      <c r="Q8923" t="str">
        <f>TEXT(Table1[[#This Row],[Date]],"MMM-YYYY")</f>
        <v>Jan-2024</v>
      </c>
      <c r="R8923" t="str">
        <f>IF(Table1[[#This Row],[Sales_Value]]&gt;500000,"Premium",IF(Table1[[#This Row],[Sales_Value]]&gt;100000,"Mid","Basic"))</f>
        <v>Premium</v>
      </c>
    </row>
    <row r="8924" spans="1:18" x14ac:dyDescent="0.3">
      <c r="A8924" s="1">
        <v>45590</v>
      </c>
      <c r="B8924" t="s">
        <v>9125</v>
      </c>
      <c r="C8924" t="s">
        <v>14</v>
      </c>
      <c r="D8924" t="s">
        <v>55</v>
      </c>
      <c r="E8924" t="s">
        <v>182</v>
      </c>
      <c r="F8924" t="s">
        <v>201</v>
      </c>
      <c r="G8924" t="s">
        <v>53</v>
      </c>
      <c r="H8924">
        <v>60</v>
      </c>
      <c r="I8924">
        <v>1219.42</v>
      </c>
      <c r="J8924">
        <v>0.27</v>
      </c>
      <c r="K8924">
        <v>53410.6</v>
      </c>
      <c r="L8924">
        <v>728.47</v>
      </c>
      <c r="M8924">
        <v>9702.4</v>
      </c>
      <c r="N8924" s="2">
        <f>Table1[[#This Row],[Profit]]/Table1[[#This Row],[Sales_Value]]</f>
        <v>0.18165682467525174</v>
      </c>
      <c r="O8924" s="3" t="str">
        <f>IF(Table1[[#This Row],[Profit]]&lt;0,"Yes","No")</f>
        <v>No</v>
      </c>
      <c r="P8924" t="str">
        <f>IF(Table1[[#This Row],[Discount_Pct]]&gt;0.3,"High",IF(Table1[[#This Row],[Discount_Pct]]&gt;0.15,"Medium","Low"))</f>
        <v>Medium</v>
      </c>
      <c r="Q8924" t="str">
        <f>TEXT(Table1[[#This Row],[Date]],"MMM-YYYY")</f>
        <v>Oct-2024</v>
      </c>
      <c r="R8924" t="str">
        <f>IF(Table1[[#This Row],[Sales_Value]]&gt;500000,"Premium",IF(Table1[[#This Row],[Sales_Value]]&gt;100000,"Mid","Basic"))</f>
        <v>Basic</v>
      </c>
    </row>
    <row r="8925" spans="1:18" x14ac:dyDescent="0.3">
      <c r="A8925" s="1">
        <v>45618</v>
      </c>
      <c r="B8925" t="s">
        <v>9126</v>
      </c>
      <c r="C8925" t="s">
        <v>34</v>
      </c>
      <c r="D8925" t="s">
        <v>207</v>
      </c>
      <c r="E8925" t="s">
        <v>84</v>
      </c>
      <c r="F8925" t="s">
        <v>156</v>
      </c>
      <c r="G8925" t="s">
        <v>18</v>
      </c>
      <c r="H8925">
        <v>90</v>
      </c>
      <c r="I8925">
        <v>17208.150000000001</v>
      </c>
      <c r="J8925">
        <v>0</v>
      </c>
      <c r="K8925">
        <v>1548733.5</v>
      </c>
      <c r="L8925">
        <v>17360.5</v>
      </c>
      <c r="M8925">
        <v>-13711.5</v>
      </c>
      <c r="N8925" s="2">
        <f>Table1[[#This Row],[Profit]]/Table1[[#This Row],[Sales_Value]]</f>
        <v>-8.8533630866769533E-3</v>
      </c>
      <c r="O8925" s="3" t="str">
        <f>IF(Table1[[#This Row],[Profit]]&lt;0,"Yes","No")</f>
        <v>Yes</v>
      </c>
      <c r="P8925" t="str">
        <f>IF(Table1[[#This Row],[Discount_Pct]]&gt;0.3,"High",IF(Table1[[#This Row],[Discount_Pct]]&gt;0.15,"Medium","Low"))</f>
        <v>Low</v>
      </c>
      <c r="Q8925" t="str">
        <f>TEXT(Table1[[#This Row],[Date]],"MMM-YYYY")</f>
        <v>Nov-2024</v>
      </c>
      <c r="R8925" t="str">
        <f>IF(Table1[[#This Row],[Sales_Value]]&gt;500000,"Premium",IF(Table1[[#This Row],[Sales_Value]]&gt;100000,"Mid","Basic"))</f>
        <v>Premium</v>
      </c>
    </row>
    <row r="8926" spans="1:18" x14ac:dyDescent="0.3">
      <c r="A8926" s="1">
        <v>45335</v>
      </c>
      <c r="B8926" t="s">
        <v>9127</v>
      </c>
      <c r="C8926" t="s">
        <v>20</v>
      </c>
      <c r="D8926" t="s">
        <v>148</v>
      </c>
      <c r="E8926" t="s">
        <v>136</v>
      </c>
      <c r="F8926" t="s">
        <v>17</v>
      </c>
      <c r="G8926" t="s">
        <v>18</v>
      </c>
      <c r="H8926">
        <v>99</v>
      </c>
      <c r="I8926">
        <v>33601.61</v>
      </c>
      <c r="J8926">
        <v>0.11</v>
      </c>
      <c r="K8926">
        <v>2960637.86</v>
      </c>
      <c r="L8926">
        <v>24579.360000000001</v>
      </c>
      <c r="M8926">
        <v>527281.22</v>
      </c>
      <c r="N8926" s="2">
        <f>Table1[[#This Row],[Profit]]/Table1[[#This Row],[Sales_Value]]</f>
        <v>0.17809716856083169</v>
      </c>
      <c r="O8926" s="3" t="str">
        <f>IF(Table1[[#This Row],[Profit]]&lt;0,"Yes","No")</f>
        <v>No</v>
      </c>
      <c r="P8926" t="str">
        <f>IF(Table1[[#This Row],[Discount_Pct]]&gt;0.3,"High",IF(Table1[[#This Row],[Discount_Pct]]&gt;0.15,"Medium","Low"))</f>
        <v>Low</v>
      </c>
      <c r="Q8926" t="str">
        <f>TEXT(Table1[[#This Row],[Date]],"MMM-YYYY")</f>
        <v>Feb-2024</v>
      </c>
      <c r="R8926" t="str">
        <f>IF(Table1[[#This Row],[Sales_Value]]&gt;500000,"Premium",IF(Table1[[#This Row],[Sales_Value]]&gt;100000,"Mid","Basic"))</f>
        <v>Premium</v>
      </c>
    </row>
    <row r="8927" spans="1:18" x14ac:dyDescent="0.3">
      <c r="A8927" s="1">
        <v>45447</v>
      </c>
      <c r="B8927" t="s">
        <v>9128</v>
      </c>
      <c r="C8927" t="s">
        <v>34</v>
      </c>
      <c r="D8927" t="s">
        <v>59</v>
      </c>
      <c r="E8927" t="s">
        <v>44</v>
      </c>
      <c r="F8927" t="s">
        <v>98</v>
      </c>
      <c r="G8927" t="s">
        <v>18</v>
      </c>
      <c r="H8927">
        <v>30</v>
      </c>
      <c r="I8927">
        <v>6835.45</v>
      </c>
      <c r="J8927">
        <v>0.03</v>
      </c>
      <c r="K8927">
        <v>198911.6</v>
      </c>
      <c r="L8927">
        <v>4181.12</v>
      </c>
      <c r="M8927">
        <v>73478</v>
      </c>
      <c r="N8927" s="2">
        <f>Table1[[#This Row],[Profit]]/Table1[[#This Row],[Sales_Value]]</f>
        <v>0.36940027630364441</v>
      </c>
      <c r="O8927" s="3" t="str">
        <f>IF(Table1[[#This Row],[Profit]]&lt;0,"Yes","No")</f>
        <v>No</v>
      </c>
      <c r="P8927" t="str">
        <f>IF(Table1[[#This Row],[Discount_Pct]]&gt;0.3,"High",IF(Table1[[#This Row],[Discount_Pct]]&gt;0.15,"Medium","Low"))</f>
        <v>Low</v>
      </c>
      <c r="Q8927" t="str">
        <f>TEXT(Table1[[#This Row],[Date]],"MMM-YYYY")</f>
        <v>Jun-2024</v>
      </c>
      <c r="R8927" t="str">
        <f>IF(Table1[[#This Row],[Sales_Value]]&gt;500000,"Premium",IF(Table1[[#This Row],[Sales_Value]]&gt;100000,"Mid","Basic"))</f>
        <v>Mid</v>
      </c>
    </row>
    <row r="8928" spans="1:18" x14ac:dyDescent="0.3">
      <c r="A8928" s="1">
        <v>45630</v>
      </c>
      <c r="B8928" t="s">
        <v>9129</v>
      </c>
      <c r="C8928" t="s">
        <v>20</v>
      </c>
      <c r="D8928" t="s">
        <v>72</v>
      </c>
      <c r="E8928" t="s">
        <v>195</v>
      </c>
      <c r="F8928" t="s">
        <v>85</v>
      </c>
      <c r="G8928" t="s">
        <v>24</v>
      </c>
      <c r="H8928">
        <v>77</v>
      </c>
      <c r="I8928">
        <v>70.95</v>
      </c>
      <c r="J8928">
        <v>0.15</v>
      </c>
      <c r="K8928">
        <v>4643.68</v>
      </c>
      <c r="L8928">
        <v>31.63</v>
      </c>
      <c r="M8928">
        <v>2208.17</v>
      </c>
      <c r="N8928" s="2">
        <f>Table1[[#This Row],[Profit]]/Table1[[#This Row],[Sales_Value]]</f>
        <v>0.47552156910036864</v>
      </c>
      <c r="O8928" s="3" t="str">
        <f>IF(Table1[[#This Row],[Profit]]&lt;0,"Yes","No")</f>
        <v>No</v>
      </c>
      <c r="P8928" t="str">
        <f>IF(Table1[[#This Row],[Discount_Pct]]&gt;0.3,"High",IF(Table1[[#This Row],[Discount_Pct]]&gt;0.15,"Medium","Low"))</f>
        <v>Low</v>
      </c>
      <c r="Q8928" t="str">
        <f>TEXT(Table1[[#This Row],[Date]],"MMM-YYYY")</f>
        <v>Dec-2024</v>
      </c>
      <c r="R8928" t="str">
        <f>IF(Table1[[#This Row],[Sales_Value]]&gt;500000,"Premium",IF(Table1[[#This Row],[Sales_Value]]&gt;100000,"Mid","Basic"))</f>
        <v>Basic</v>
      </c>
    </row>
    <row r="8929" spans="1:18" x14ac:dyDescent="0.3">
      <c r="A8929" s="1">
        <v>45548</v>
      </c>
      <c r="B8929" t="s">
        <v>9130</v>
      </c>
      <c r="C8929" t="s">
        <v>20</v>
      </c>
      <c r="D8929" t="s">
        <v>30</v>
      </c>
      <c r="E8929" t="s">
        <v>84</v>
      </c>
      <c r="F8929" t="s">
        <v>45</v>
      </c>
      <c r="G8929" t="s">
        <v>46</v>
      </c>
      <c r="H8929">
        <v>67</v>
      </c>
      <c r="I8929">
        <v>11138.1</v>
      </c>
      <c r="J8929">
        <v>0.24</v>
      </c>
      <c r="K8929">
        <v>567152.05000000005</v>
      </c>
      <c r="L8929">
        <v>6466.24</v>
      </c>
      <c r="M8929">
        <v>133913.97</v>
      </c>
      <c r="N8929" s="2">
        <f>Table1[[#This Row],[Profit]]/Table1[[#This Row],[Sales_Value]]</f>
        <v>0.23611652289716661</v>
      </c>
      <c r="O8929" s="3" t="str">
        <f>IF(Table1[[#This Row],[Profit]]&lt;0,"Yes","No")</f>
        <v>No</v>
      </c>
      <c r="P8929" t="str">
        <f>IF(Table1[[#This Row],[Discount_Pct]]&gt;0.3,"High",IF(Table1[[#This Row],[Discount_Pct]]&gt;0.15,"Medium","Low"))</f>
        <v>Medium</v>
      </c>
      <c r="Q8929" t="str">
        <f>TEXT(Table1[[#This Row],[Date]],"MMM-YYYY")</f>
        <v>Sep-2024</v>
      </c>
      <c r="R8929" t="str">
        <f>IF(Table1[[#This Row],[Sales_Value]]&gt;500000,"Premium",IF(Table1[[#This Row],[Sales_Value]]&gt;100000,"Mid","Basic"))</f>
        <v>Premium</v>
      </c>
    </row>
    <row r="8930" spans="1:18" x14ac:dyDescent="0.3">
      <c r="A8930" s="1">
        <v>45561</v>
      </c>
      <c r="B8930" t="s">
        <v>9131</v>
      </c>
      <c r="C8930" t="s">
        <v>34</v>
      </c>
      <c r="D8930" t="s">
        <v>35</v>
      </c>
      <c r="E8930" t="s">
        <v>125</v>
      </c>
      <c r="F8930" t="s">
        <v>91</v>
      </c>
      <c r="G8930" t="s">
        <v>46</v>
      </c>
      <c r="H8930">
        <v>80</v>
      </c>
      <c r="I8930">
        <v>7008.37</v>
      </c>
      <c r="J8930">
        <v>0.12</v>
      </c>
      <c r="K8930">
        <v>493389.25</v>
      </c>
      <c r="L8930">
        <v>5723.53</v>
      </c>
      <c r="M8930">
        <v>35506.85</v>
      </c>
      <c r="N8930" s="2">
        <f>Table1[[#This Row],[Profit]]/Table1[[#This Row],[Sales_Value]]</f>
        <v>7.1965187729566463E-2</v>
      </c>
      <c r="O8930" s="3" t="str">
        <f>IF(Table1[[#This Row],[Profit]]&lt;0,"Yes","No")</f>
        <v>No</v>
      </c>
      <c r="P8930" t="str">
        <f>IF(Table1[[#This Row],[Discount_Pct]]&gt;0.3,"High",IF(Table1[[#This Row],[Discount_Pct]]&gt;0.15,"Medium","Low"))</f>
        <v>Low</v>
      </c>
      <c r="Q8930" t="str">
        <f>TEXT(Table1[[#This Row],[Date]],"MMM-YYYY")</f>
        <v>Sep-2024</v>
      </c>
      <c r="R8930" t="str">
        <f>IF(Table1[[#This Row],[Sales_Value]]&gt;500000,"Premium",IF(Table1[[#This Row],[Sales_Value]]&gt;100000,"Mid","Basic"))</f>
        <v>Mid</v>
      </c>
    </row>
    <row r="8931" spans="1:18" x14ac:dyDescent="0.3">
      <c r="A8931" s="1">
        <v>45292</v>
      </c>
      <c r="B8931" t="s">
        <v>9132</v>
      </c>
      <c r="C8931" t="s">
        <v>20</v>
      </c>
      <c r="D8931" t="s">
        <v>30</v>
      </c>
      <c r="E8931" t="s">
        <v>275</v>
      </c>
      <c r="F8931" t="s">
        <v>52</v>
      </c>
      <c r="G8931" t="s">
        <v>53</v>
      </c>
      <c r="H8931">
        <v>17</v>
      </c>
      <c r="I8931">
        <v>1897.59</v>
      </c>
      <c r="J8931">
        <v>0.05</v>
      </c>
      <c r="K8931">
        <v>30646.080000000002</v>
      </c>
      <c r="L8931">
        <v>1071.57</v>
      </c>
      <c r="M8931">
        <v>12429.39</v>
      </c>
      <c r="N8931" s="2">
        <f>Table1[[#This Row],[Profit]]/Table1[[#This Row],[Sales_Value]]</f>
        <v>0.40557846223725835</v>
      </c>
      <c r="O8931" s="3" t="str">
        <f>IF(Table1[[#This Row],[Profit]]&lt;0,"Yes","No")</f>
        <v>No</v>
      </c>
      <c r="P8931" t="str">
        <f>IF(Table1[[#This Row],[Discount_Pct]]&gt;0.3,"High",IF(Table1[[#This Row],[Discount_Pct]]&gt;0.15,"Medium","Low"))</f>
        <v>Low</v>
      </c>
      <c r="Q8931" t="str">
        <f>TEXT(Table1[[#This Row],[Date]],"MMM-YYYY")</f>
        <v>Jan-2024</v>
      </c>
      <c r="R8931" t="str">
        <f>IF(Table1[[#This Row],[Sales_Value]]&gt;500000,"Premium",IF(Table1[[#This Row],[Sales_Value]]&gt;100000,"Mid","Basic"))</f>
        <v>Basic</v>
      </c>
    </row>
    <row r="8932" spans="1:18" x14ac:dyDescent="0.3">
      <c r="A8932" s="1">
        <v>45338</v>
      </c>
      <c r="B8932" t="s">
        <v>9133</v>
      </c>
      <c r="C8932" t="s">
        <v>39</v>
      </c>
      <c r="D8932" t="s">
        <v>665</v>
      </c>
      <c r="E8932" t="s">
        <v>136</v>
      </c>
      <c r="F8932" t="s">
        <v>70</v>
      </c>
      <c r="G8932" t="s">
        <v>46</v>
      </c>
      <c r="H8932">
        <v>94</v>
      </c>
      <c r="I8932">
        <v>1471.19</v>
      </c>
      <c r="J8932">
        <v>0.04</v>
      </c>
      <c r="K8932">
        <v>132760.19</v>
      </c>
      <c r="L8932">
        <v>967.84</v>
      </c>
      <c r="M8932">
        <v>41783.230000000003</v>
      </c>
      <c r="N8932" s="2">
        <f>Table1[[#This Row],[Profit]]/Table1[[#This Row],[Sales_Value]]</f>
        <v>0.31472710305702334</v>
      </c>
      <c r="O8932" s="3" t="str">
        <f>IF(Table1[[#This Row],[Profit]]&lt;0,"Yes","No")</f>
        <v>No</v>
      </c>
      <c r="P8932" t="str">
        <f>IF(Table1[[#This Row],[Discount_Pct]]&gt;0.3,"High",IF(Table1[[#This Row],[Discount_Pct]]&gt;0.15,"Medium","Low"))</f>
        <v>Low</v>
      </c>
      <c r="Q8932" t="str">
        <f>TEXT(Table1[[#This Row],[Date]],"MMM-YYYY")</f>
        <v>Feb-2024</v>
      </c>
      <c r="R8932" t="str">
        <f>IF(Table1[[#This Row],[Sales_Value]]&gt;500000,"Premium",IF(Table1[[#This Row],[Sales_Value]]&gt;100000,"Mid","Basic"))</f>
        <v>Mid</v>
      </c>
    </row>
    <row r="8933" spans="1:18" x14ac:dyDescent="0.3">
      <c r="A8933" s="1">
        <v>45502</v>
      </c>
      <c r="B8933" t="s">
        <v>9134</v>
      </c>
      <c r="C8933" t="s">
        <v>14</v>
      </c>
      <c r="D8933" t="s">
        <v>26</v>
      </c>
      <c r="E8933" t="s">
        <v>44</v>
      </c>
      <c r="F8933" t="s">
        <v>28</v>
      </c>
      <c r="G8933" t="s">
        <v>18</v>
      </c>
      <c r="H8933">
        <v>98</v>
      </c>
      <c r="I8933">
        <v>2782.17</v>
      </c>
      <c r="J8933">
        <v>0</v>
      </c>
      <c r="K8933">
        <v>272652.65999999997</v>
      </c>
      <c r="L8933">
        <v>1365.52</v>
      </c>
      <c r="M8933">
        <v>138831.70000000001</v>
      </c>
      <c r="N8933" s="2">
        <f>Table1[[#This Row],[Profit]]/Table1[[#This Row],[Sales_Value]]</f>
        <v>0.50918887055787398</v>
      </c>
      <c r="O8933" s="3" t="str">
        <f>IF(Table1[[#This Row],[Profit]]&lt;0,"Yes","No")</f>
        <v>No</v>
      </c>
      <c r="P8933" t="str">
        <f>IF(Table1[[#This Row],[Discount_Pct]]&gt;0.3,"High",IF(Table1[[#This Row],[Discount_Pct]]&gt;0.15,"Medium","Low"))</f>
        <v>Low</v>
      </c>
      <c r="Q8933" t="str">
        <f>TEXT(Table1[[#This Row],[Date]],"MMM-YYYY")</f>
        <v>Jul-2024</v>
      </c>
      <c r="R8933" t="str">
        <f>IF(Table1[[#This Row],[Sales_Value]]&gt;500000,"Premium",IF(Table1[[#This Row],[Sales_Value]]&gt;100000,"Mid","Basic"))</f>
        <v>Mid</v>
      </c>
    </row>
    <row r="8934" spans="1:18" x14ac:dyDescent="0.3">
      <c r="A8934" s="1">
        <v>45321</v>
      </c>
      <c r="B8934" t="s">
        <v>9135</v>
      </c>
      <c r="C8934" t="s">
        <v>20</v>
      </c>
      <c r="D8934" t="s">
        <v>271</v>
      </c>
      <c r="E8934" t="s">
        <v>252</v>
      </c>
      <c r="F8934" t="s">
        <v>103</v>
      </c>
      <c r="G8934" t="s">
        <v>24</v>
      </c>
      <c r="H8934">
        <v>30</v>
      </c>
      <c r="I8934">
        <v>205.02</v>
      </c>
      <c r="J8934">
        <v>0.23</v>
      </c>
      <c r="K8934">
        <v>4735.96</v>
      </c>
      <c r="L8934">
        <v>152.53</v>
      </c>
      <c r="M8934">
        <v>-160.06</v>
      </c>
      <c r="N8934" s="2">
        <f>Table1[[#This Row],[Profit]]/Table1[[#This Row],[Sales_Value]]</f>
        <v>-3.3796738148126254E-2</v>
      </c>
      <c r="O8934" s="3" t="str">
        <f>IF(Table1[[#This Row],[Profit]]&lt;0,"Yes","No")</f>
        <v>Yes</v>
      </c>
      <c r="P8934" t="str">
        <f>IF(Table1[[#This Row],[Discount_Pct]]&gt;0.3,"High",IF(Table1[[#This Row],[Discount_Pct]]&gt;0.15,"Medium","Low"))</f>
        <v>Medium</v>
      </c>
      <c r="Q8934" t="str">
        <f>TEXT(Table1[[#This Row],[Date]],"MMM-YYYY")</f>
        <v>Jan-2024</v>
      </c>
      <c r="R8934" t="str">
        <f>IF(Table1[[#This Row],[Sales_Value]]&gt;500000,"Premium",IF(Table1[[#This Row],[Sales_Value]]&gt;100000,"Mid","Basic"))</f>
        <v>Basic</v>
      </c>
    </row>
    <row r="8935" spans="1:18" x14ac:dyDescent="0.3">
      <c r="A8935" s="1">
        <v>45623</v>
      </c>
      <c r="B8935" t="s">
        <v>9136</v>
      </c>
      <c r="C8935" t="s">
        <v>34</v>
      </c>
      <c r="D8935" t="s">
        <v>80</v>
      </c>
      <c r="E8935" t="s">
        <v>291</v>
      </c>
      <c r="F8935" t="s">
        <v>184</v>
      </c>
      <c r="G8935" t="s">
        <v>24</v>
      </c>
      <c r="H8935">
        <v>53</v>
      </c>
      <c r="I8935">
        <v>38.69</v>
      </c>
      <c r="J8935">
        <v>0.27</v>
      </c>
      <c r="K8935">
        <v>1496.92</v>
      </c>
      <c r="L8935">
        <v>21.76</v>
      </c>
      <c r="M8935">
        <v>343.64</v>
      </c>
      <c r="N8935" s="2">
        <f>Table1[[#This Row],[Profit]]/Table1[[#This Row],[Sales_Value]]</f>
        <v>0.22956470619672392</v>
      </c>
      <c r="O8935" s="3" t="str">
        <f>IF(Table1[[#This Row],[Profit]]&lt;0,"Yes","No")</f>
        <v>No</v>
      </c>
      <c r="P8935" t="str">
        <f>IF(Table1[[#This Row],[Discount_Pct]]&gt;0.3,"High",IF(Table1[[#This Row],[Discount_Pct]]&gt;0.15,"Medium","Low"))</f>
        <v>Medium</v>
      </c>
      <c r="Q8935" t="str">
        <f>TEXT(Table1[[#This Row],[Date]],"MMM-YYYY")</f>
        <v>Nov-2024</v>
      </c>
      <c r="R8935" t="str">
        <f>IF(Table1[[#This Row],[Sales_Value]]&gt;500000,"Premium",IF(Table1[[#This Row],[Sales_Value]]&gt;100000,"Mid","Basic"))</f>
        <v>Basic</v>
      </c>
    </row>
    <row r="8936" spans="1:18" x14ac:dyDescent="0.3">
      <c r="A8936" s="1">
        <v>45406</v>
      </c>
      <c r="B8936" t="s">
        <v>9137</v>
      </c>
      <c r="C8936" t="s">
        <v>14</v>
      </c>
      <c r="D8936" t="s">
        <v>26</v>
      </c>
      <c r="E8936" t="s">
        <v>193</v>
      </c>
      <c r="F8936" t="s">
        <v>255</v>
      </c>
      <c r="G8936" t="s">
        <v>53</v>
      </c>
      <c r="H8936">
        <v>49</v>
      </c>
      <c r="I8936">
        <v>2834.37</v>
      </c>
      <c r="J8936">
        <v>0.14000000000000001</v>
      </c>
      <c r="K8936">
        <v>119440.35</v>
      </c>
      <c r="L8936">
        <v>1528.43</v>
      </c>
      <c r="M8936">
        <v>44547.28</v>
      </c>
      <c r="N8936" s="2">
        <f>Table1[[#This Row],[Profit]]/Table1[[#This Row],[Sales_Value]]</f>
        <v>0.37296675704650895</v>
      </c>
      <c r="O8936" s="3" t="str">
        <f>IF(Table1[[#This Row],[Profit]]&lt;0,"Yes","No")</f>
        <v>No</v>
      </c>
      <c r="P8936" t="str">
        <f>IF(Table1[[#This Row],[Discount_Pct]]&gt;0.3,"High",IF(Table1[[#This Row],[Discount_Pct]]&gt;0.15,"Medium","Low"))</f>
        <v>Low</v>
      </c>
      <c r="Q8936" t="str">
        <f>TEXT(Table1[[#This Row],[Date]],"MMM-YYYY")</f>
        <v>Apr-2024</v>
      </c>
      <c r="R8936" t="str">
        <f>IF(Table1[[#This Row],[Sales_Value]]&gt;500000,"Premium",IF(Table1[[#This Row],[Sales_Value]]&gt;100000,"Mid","Basic"))</f>
        <v>Mid</v>
      </c>
    </row>
    <row r="8937" spans="1:18" x14ac:dyDescent="0.3">
      <c r="A8937" s="1">
        <v>45470</v>
      </c>
      <c r="B8937" t="s">
        <v>9138</v>
      </c>
      <c r="C8937" t="s">
        <v>20</v>
      </c>
      <c r="D8937" t="s">
        <v>72</v>
      </c>
      <c r="E8937" t="s">
        <v>60</v>
      </c>
      <c r="F8937" t="s">
        <v>49</v>
      </c>
      <c r="G8937" t="s">
        <v>24</v>
      </c>
      <c r="H8937">
        <v>49</v>
      </c>
      <c r="I8937">
        <v>63.32</v>
      </c>
      <c r="J8937">
        <v>7.0000000000000007E-2</v>
      </c>
      <c r="K8937">
        <v>2885.49</v>
      </c>
      <c r="L8937">
        <v>39.840000000000003</v>
      </c>
      <c r="M8937">
        <v>933.33</v>
      </c>
      <c r="N8937" s="2">
        <f>Table1[[#This Row],[Profit]]/Table1[[#This Row],[Sales_Value]]</f>
        <v>0.32345632804133789</v>
      </c>
      <c r="O8937" s="3" t="str">
        <f>IF(Table1[[#This Row],[Profit]]&lt;0,"Yes","No")</f>
        <v>No</v>
      </c>
      <c r="P8937" t="str">
        <f>IF(Table1[[#This Row],[Discount_Pct]]&gt;0.3,"High",IF(Table1[[#This Row],[Discount_Pct]]&gt;0.15,"Medium","Low"))</f>
        <v>Low</v>
      </c>
      <c r="Q8937" t="str">
        <f>TEXT(Table1[[#This Row],[Date]],"MMM-YYYY")</f>
        <v>Jun-2024</v>
      </c>
      <c r="R8937" t="str">
        <f>IF(Table1[[#This Row],[Sales_Value]]&gt;500000,"Premium",IF(Table1[[#This Row],[Sales_Value]]&gt;100000,"Mid","Basic"))</f>
        <v>Basic</v>
      </c>
    </row>
    <row r="8938" spans="1:18" x14ac:dyDescent="0.3">
      <c r="A8938" s="1">
        <v>45534</v>
      </c>
      <c r="B8938" t="s">
        <v>9139</v>
      </c>
      <c r="C8938" t="s">
        <v>14</v>
      </c>
      <c r="D8938" t="s">
        <v>26</v>
      </c>
      <c r="E8938" t="s">
        <v>102</v>
      </c>
      <c r="F8938" t="s">
        <v>88</v>
      </c>
      <c r="G8938" t="s">
        <v>53</v>
      </c>
      <c r="H8938">
        <v>70</v>
      </c>
      <c r="I8938">
        <v>1870.16</v>
      </c>
      <c r="J8938">
        <v>0.15</v>
      </c>
      <c r="K8938">
        <v>111274.52</v>
      </c>
      <c r="L8938">
        <v>867.21</v>
      </c>
      <c r="M8938">
        <v>50569.82</v>
      </c>
      <c r="N8938" s="2">
        <f>Table1[[#This Row],[Profit]]/Table1[[#This Row],[Sales_Value]]</f>
        <v>0.45446001474551406</v>
      </c>
      <c r="O8938" s="3" t="str">
        <f>IF(Table1[[#This Row],[Profit]]&lt;0,"Yes","No")</f>
        <v>No</v>
      </c>
      <c r="P8938" t="str">
        <f>IF(Table1[[#This Row],[Discount_Pct]]&gt;0.3,"High",IF(Table1[[#This Row],[Discount_Pct]]&gt;0.15,"Medium","Low"))</f>
        <v>Low</v>
      </c>
      <c r="Q8938" t="str">
        <f>TEXT(Table1[[#This Row],[Date]],"MMM-YYYY")</f>
        <v>Aug-2024</v>
      </c>
      <c r="R8938" t="str">
        <f>IF(Table1[[#This Row],[Sales_Value]]&gt;500000,"Premium",IF(Table1[[#This Row],[Sales_Value]]&gt;100000,"Mid","Basic"))</f>
        <v>Mid</v>
      </c>
    </row>
    <row r="8939" spans="1:18" x14ac:dyDescent="0.3">
      <c r="A8939" s="1">
        <v>45309</v>
      </c>
      <c r="B8939" t="s">
        <v>9140</v>
      </c>
      <c r="C8939" t="s">
        <v>34</v>
      </c>
      <c r="D8939" t="s">
        <v>80</v>
      </c>
      <c r="E8939" t="s">
        <v>228</v>
      </c>
      <c r="F8939" t="s">
        <v>293</v>
      </c>
      <c r="G8939" t="s">
        <v>53</v>
      </c>
      <c r="H8939">
        <v>45</v>
      </c>
      <c r="I8939">
        <v>796.07</v>
      </c>
      <c r="J8939">
        <v>7.0000000000000007E-2</v>
      </c>
      <c r="K8939">
        <v>33315.53</v>
      </c>
      <c r="L8939">
        <v>427.44</v>
      </c>
      <c r="M8939">
        <v>14080.73</v>
      </c>
      <c r="N8939" s="2">
        <f>Table1[[#This Row],[Profit]]/Table1[[#This Row],[Sales_Value]]</f>
        <v>0.42264763610244233</v>
      </c>
      <c r="O8939" s="3" t="str">
        <f>IF(Table1[[#This Row],[Profit]]&lt;0,"Yes","No")</f>
        <v>No</v>
      </c>
      <c r="P8939" t="str">
        <f>IF(Table1[[#This Row],[Discount_Pct]]&gt;0.3,"High",IF(Table1[[#This Row],[Discount_Pct]]&gt;0.15,"Medium","Low"))</f>
        <v>Low</v>
      </c>
      <c r="Q8939" t="str">
        <f>TEXT(Table1[[#This Row],[Date]],"MMM-YYYY")</f>
        <v>Jan-2024</v>
      </c>
      <c r="R8939" t="str">
        <f>IF(Table1[[#This Row],[Sales_Value]]&gt;500000,"Premium",IF(Table1[[#This Row],[Sales_Value]]&gt;100000,"Mid","Basic"))</f>
        <v>Basic</v>
      </c>
    </row>
    <row r="8940" spans="1:18" x14ac:dyDescent="0.3">
      <c r="A8940" s="1">
        <v>45589</v>
      </c>
      <c r="B8940" t="s">
        <v>9141</v>
      </c>
      <c r="C8940" t="s">
        <v>39</v>
      </c>
      <c r="D8940" t="s">
        <v>192</v>
      </c>
      <c r="E8940" t="s">
        <v>629</v>
      </c>
      <c r="F8940" t="s">
        <v>255</v>
      </c>
      <c r="G8940" t="s">
        <v>53</v>
      </c>
      <c r="H8940">
        <v>32</v>
      </c>
      <c r="I8940">
        <v>2642.95</v>
      </c>
      <c r="J8940">
        <v>0.12</v>
      </c>
      <c r="K8940">
        <v>74425.47</v>
      </c>
      <c r="L8940">
        <v>1360.76</v>
      </c>
      <c r="M8940">
        <v>30881.15</v>
      </c>
      <c r="N8940" s="2">
        <f>Table1[[#This Row],[Profit]]/Table1[[#This Row],[Sales_Value]]</f>
        <v>0.41492717479647762</v>
      </c>
      <c r="O8940" s="3" t="str">
        <f>IF(Table1[[#This Row],[Profit]]&lt;0,"Yes","No")</f>
        <v>No</v>
      </c>
      <c r="P8940" t="str">
        <f>IF(Table1[[#This Row],[Discount_Pct]]&gt;0.3,"High",IF(Table1[[#This Row],[Discount_Pct]]&gt;0.15,"Medium","Low"))</f>
        <v>Low</v>
      </c>
      <c r="Q8940" t="str">
        <f>TEXT(Table1[[#This Row],[Date]],"MMM-YYYY")</f>
        <v>Oct-2024</v>
      </c>
      <c r="R8940" t="str">
        <f>IF(Table1[[#This Row],[Sales_Value]]&gt;500000,"Premium",IF(Table1[[#This Row],[Sales_Value]]&gt;100000,"Mid","Basic"))</f>
        <v>Basic</v>
      </c>
    </row>
    <row r="8941" spans="1:18" x14ac:dyDescent="0.3">
      <c r="A8941" s="1">
        <v>45442</v>
      </c>
      <c r="B8941" t="s">
        <v>9142</v>
      </c>
      <c r="C8941" t="s">
        <v>39</v>
      </c>
      <c r="D8941" t="s">
        <v>108</v>
      </c>
      <c r="E8941" t="s">
        <v>97</v>
      </c>
      <c r="F8941" t="s">
        <v>52</v>
      </c>
      <c r="G8941" t="s">
        <v>53</v>
      </c>
      <c r="H8941">
        <v>91</v>
      </c>
      <c r="I8941">
        <v>1789.92</v>
      </c>
      <c r="J8941">
        <v>0</v>
      </c>
      <c r="K8941">
        <v>162882.72</v>
      </c>
      <c r="L8941">
        <v>1022.89</v>
      </c>
      <c r="M8941">
        <v>69799.73</v>
      </c>
      <c r="N8941" s="2">
        <f>Table1[[#This Row],[Profit]]/Table1[[#This Row],[Sales_Value]]</f>
        <v>0.42852753195673549</v>
      </c>
      <c r="O8941" s="3" t="str">
        <f>IF(Table1[[#This Row],[Profit]]&lt;0,"Yes","No")</f>
        <v>No</v>
      </c>
      <c r="P8941" t="str">
        <f>IF(Table1[[#This Row],[Discount_Pct]]&gt;0.3,"High",IF(Table1[[#This Row],[Discount_Pct]]&gt;0.15,"Medium","Low"))</f>
        <v>Low</v>
      </c>
      <c r="Q8941" t="str">
        <f>TEXT(Table1[[#This Row],[Date]],"MMM-YYYY")</f>
        <v>May-2024</v>
      </c>
      <c r="R8941" t="str">
        <f>IF(Table1[[#This Row],[Sales_Value]]&gt;500000,"Premium",IF(Table1[[#This Row],[Sales_Value]]&gt;100000,"Mid","Basic"))</f>
        <v>Mid</v>
      </c>
    </row>
    <row r="8942" spans="1:18" x14ac:dyDescent="0.3">
      <c r="A8942" s="1">
        <v>45294</v>
      </c>
      <c r="B8942" t="s">
        <v>9143</v>
      </c>
      <c r="C8942" t="s">
        <v>14</v>
      </c>
      <c r="D8942" t="s">
        <v>160</v>
      </c>
      <c r="E8942" t="s">
        <v>415</v>
      </c>
      <c r="F8942" t="s">
        <v>161</v>
      </c>
      <c r="G8942" t="s">
        <v>24</v>
      </c>
      <c r="H8942">
        <v>49</v>
      </c>
      <c r="I8942">
        <v>22.87</v>
      </c>
      <c r="J8942">
        <v>0.24</v>
      </c>
      <c r="K8942">
        <v>851.68</v>
      </c>
      <c r="L8942">
        <v>5.49</v>
      </c>
      <c r="M8942">
        <v>582.66999999999996</v>
      </c>
      <c r="N8942" s="2">
        <f>Table1[[#This Row],[Profit]]/Table1[[#This Row],[Sales_Value]]</f>
        <v>0.68414193124178091</v>
      </c>
      <c r="O8942" s="3" t="str">
        <f>IF(Table1[[#This Row],[Profit]]&lt;0,"Yes","No")</f>
        <v>No</v>
      </c>
      <c r="P8942" t="str">
        <f>IF(Table1[[#This Row],[Discount_Pct]]&gt;0.3,"High",IF(Table1[[#This Row],[Discount_Pct]]&gt;0.15,"Medium","Low"))</f>
        <v>Medium</v>
      </c>
      <c r="Q8942" t="str">
        <f>TEXT(Table1[[#This Row],[Date]],"MMM-YYYY")</f>
        <v>Jan-2024</v>
      </c>
      <c r="R8942" t="str">
        <f>IF(Table1[[#This Row],[Sales_Value]]&gt;500000,"Premium",IF(Table1[[#This Row],[Sales_Value]]&gt;100000,"Mid","Basic"))</f>
        <v>Basic</v>
      </c>
    </row>
    <row r="8943" spans="1:18" x14ac:dyDescent="0.3">
      <c r="A8943" s="1">
        <v>45549</v>
      </c>
      <c r="B8943" t="s">
        <v>9144</v>
      </c>
      <c r="C8943" t="s">
        <v>20</v>
      </c>
      <c r="D8943" t="s">
        <v>72</v>
      </c>
      <c r="E8943" t="s">
        <v>41</v>
      </c>
      <c r="F8943" t="s">
        <v>23</v>
      </c>
      <c r="G8943" t="s">
        <v>24</v>
      </c>
      <c r="H8943">
        <v>4</v>
      </c>
      <c r="I8943">
        <v>21.25</v>
      </c>
      <c r="J8943">
        <v>7.0000000000000007E-2</v>
      </c>
      <c r="K8943">
        <v>79.05</v>
      </c>
      <c r="L8943">
        <v>8.49</v>
      </c>
      <c r="M8943">
        <v>45.09</v>
      </c>
      <c r="N8943" s="2">
        <f>Table1[[#This Row],[Profit]]/Table1[[#This Row],[Sales_Value]]</f>
        <v>0.57039848197343457</v>
      </c>
      <c r="O8943" s="3" t="str">
        <f>IF(Table1[[#This Row],[Profit]]&lt;0,"Yes","No")</f>
        <v>No</v>
      </c>
      <c r="P8943" t="str">
        <f>IF(Table1[[#This Row],[Discount_Pct]]&gt;0.3,"High",IF(Table1[[#This Row],[Discount_Pct]]&gt;0.15,"Medium","Low"))</f>
        <v>Low</v>
      </c>
      <c r="Q8943" t="str">
        <f>TEXT(Table1[[#This Row],[Date]],"MMM-YYYY")</f>
        <v>Sep-2024</v>
      </c>
      <c r="R8943" t="str">
        <f>IF(Table1[[#This Row],[Sales_Value]]&gt;500000,"Premium",IF(Table1[[#This Row],[Sales_Value]]&gt;100000,"Mid","Basic"))</f>
        <v>Basic</v>
      </c>
    </row>
    <row r="8944" spans="1:18" x14ac:dyDescent="0.3">
      <c r="A8944" s="1">
        <v>45379</v>
      </c>
      <c r="B8944" t="s">
        <v>9145</v>
      </c>
      <c r="C8944" t="s">
        <v>14</v>
      </c>
      <c r="D8944" t="s">
        <v>144</v>
      </c>
      <c r="E8944" t="s">
        <v>524</v>
      </c>
      <c r="F8944" t="s">
        <v>23</v>
      </c>
      <c r="G8944" t="s">
        <v>24</v>
      </c>
      <c r="H8944">
        <v>52</v>
      </c>
      <c r="I8944">
        <v>20.8</v>
      </c>
      <c r="J8944">
        <v>0.05</v>
      </c>
      <c r="K8944">
        <v>1027.52</v>
      </c>
      <c r="L8944">
        <v>7.75</v>
      </c>
      <c r="M8944">
        <v>624.52</v>
      </c>
      <c r="N8944" s="2">
        <f>Table1[[#This Row],[Profit]]/Table1[[#This Row],[Sales_Value]]</f>
        <v>0.60779352226720651</v>
      </c>
      <c r="O8944" s="3" t="str">
        <f>IF(Table1[[#This Row],[Profit]]&lt;0,"Yes","No")</f>
        <v>No</v>
      </c>
      <c r="P8944" t="str">
        <f>IF(Table1[[#This Row],[Discount_Pct]]&gt;0.3,"High",IF(Table1[[#This Row],[Discount_Pct]]&gt;0.15,"Medium","Low"))</f>
        <v>Low</v>
      </c>
      <c r="Q8944" t="str">
        <f>TEXT(Table1[[#This Row],[Date]],"MMM-YYYY")</f>
        <v>Mar-2024</v>
      </c>
      <c r="R8944" t="str">
        <f>IF(Table1[[#This Row],[Sales_Value]]&gt;500000,"Premium",IF(Table1[[#This Row],[Sales_Value]]&gt;100000,"Mid","Basic"))</f>
        <v>Basic</v>
      </c>
    </row>
    <row r="8945" spans="1:18" x14ac:dyDescent="0.3">
      <c r="A8945" s="1">
        <v>45637</v>
      </c>
      <c r="B8945" t="s">
        <v>9146</v>
      </c>
      <c r="C8945" t="s">
        <v>34</v>
      </c>
      <c r="D8945" t="s">
        <v>207</v>
      </c>
      <c r="E8945" t="s">
        <v>158</v>
      </c>
      <c r="F8945" t="s">
        <v>255</v>
      </c>
      <c r="G8945" t="s">
        <v>53</v>
      </c>
      <c r="H8945">
        <v>46</v>
      </c>
      <c r="I8945">
        <v>2434.59</v>
      </c>
      <c r="J8945">
        <v>0.03</v>
      </c>
      <c r="K8945">
        <v>108631.41</v>
      </c>
      <c r="L8945">
        <v>1536.29</v>
      </c>
      <c r="M8945">
        <v>37962.07</v>
      </c>
      <c r="N8945" s="2">
        <f>Table1[[#This Row],[Profit]]/Table1[[#This Row],[Sales_Value]]</f>
        <v>0.34945758321649328</v>
      </c>
      <c r="O8945" s="3" t="str">
        <f>IF(Table1[[#This Row],[Profit]]&lt;0,"Yes","No")</f>
        <v>No</v>
      </c>
      <c r="P8945" t="str">
        <f>IF(Table1[[#This Row],[Discount_Pct]]&gt;0.3,"High",IF(Table1[[#This Row],[Discount_Pct]]&gt;0.15,"Medium","Low"))</f>
        <v>Low</v>
      </c>
      <c r="Q8945" t="str">
        <f>TEXT(Table1[[#This Row],[Date]],"MMM-YYYY")</f>
        <v>Dec-2024</v>
      </c>
      <c r="R8945" t="str">
        <f>IF(Table1[[#This Row],[Sales_Value]]&gt;500000,"Premium",IF(Table1[[#This Row],[Sales_Value]]&gt;100000,"Mid","Basic"))</f>
        <v>Mid</v>
      </c>
    </row>
    <row r="8946" spans="1:18" x14ac:dyDescent="0.3">
      <c r="A8946" s="1">
        <v>45333</v>
      </c>
      <c r="B8946" t="s">
        <v>9147</v>
      </c>
      <c r="C8946" t="s">
        <v>14</v>
      </c>
      <c r="D8946" t="s">
        <v>15</v>
      </c>
      <c r="E8946" t="s">
        <v>298</v>
      </c>
      <c r="F8946" t="s">
        <v>122</v>
      </c>
      <c r="G8946" t="s">
        <v>18</v>
      </c>
      <c r="H8946">
        <v>70</v>
      </c>
      <c r="I8946">
        <v>8538.52</v>
      </c>
      <c r="J8946">
        <v>0.01</v>
      </c>
      <c r="K8946">
        <v>591719.43999999994</v>
      </c>
      <c r="L8946">
        <v>6304.64</v>
      </c>
      <c r="M8946">
        <v>150394.64000000001</v>
      </c>
      <c r="N8946" s="2">
        <f>Table1[[#This Row],[Profit]]/Table1[[#This Row],[Sales_Value]]</f>
        <v>0.2541654538170996</v>
      </c>
      <c r="O8946" s="3" t="str">
        <f>IF(Table1[[#This Row],[Profit]]&lt;0,"Yes","No")</f>
        <v>No</v>
      </c>
      <c r="P8946" t="str">
        <f>IF(Table1[[#This Row],[Discount_Pct]]&gt;0.3,"High",IF(Table1[[#This Row],[Discount_Pct]]&gt;0.15,"Medium","Low"))</f>
        <v>Low</v>
      </c>
      <c r="Q8946" t="str">
        <f>TEXT(Table1[[#This Row],[Date]],"MMM-YYYY")</f>
        <v>Feb-2024</v>
      </c>
      <c r="R8946" t="str">
        <f>IF(Table1[[#This Row],[Sales_Value]]&gt;500000,"Premium",IF(Table1[[#This Row],[Sales_Value]]&gt;100000,"Mid","Basic"))</f>
        <v>Premium</v>
      </c>
    </row>
    <row r="8947" spans="1:18" x14ac:dyDescent="0.3">
      <c r="A8947" s="1">
        <v>45477</v>
      </c>
      <c r="B8947" t="s">
        <v>9148</v>
      </c>
      <c r="C8947" t="s">
        <v>39</v>
      </c>
      <c r="D8947" t="s">
        <v>40</v>
      </c>
      <c r="E8947" t="s">
        <v>553</v>
      </c>
      <c r="F8947" t="s">
        <v>156</v>
      </c>
      <c r="G8947" t="s">
        <v>18</v>
      </c>
      <c r="H8947">
        <v>60</v>
      </c>
      <c r="I8947">
        <v>17109.62</v>
      </c>
      <c r="J8947">
        <v>0.3</v>
      </c>
      <c r="K8947">
        <v>718604.04</v>
      </c>
      <c r="L8947">
        <v>16848.82</v>
      </c>
      <c r="M8947">
        <v>-292325.15999999997</v>
      </c>
      <c r="N8947" s="2">
        <f>Table1[[#This Row],[Profit]]/Table1[[#This Row],[Sales_Value]]</f>
        <v>-0.40679587607105572</v>
      </c>
      <c r="O8947" s="3" t="str">
        <f>IF(Table1[[#This Row],[Profit]]&lt;0,"Yes","No")</f>
        <v>Yes</v>
      </c>
      <c r="P8947" t="str">
        <f>IF(Table1[[#This Row],[Discount_Pct]]&gt;0.3,"High",IF(Table1[[#This Row],[Discount_Pct]]&gt;0.15,"Medium","Low"))</f>
        <v>Medium</v>
      </c>
      <c r="Q8947" t="str">
        <f>TEXT(Table1[[#This Row],[Date]],"MMM-YYYY")</f>
        <v>Jul-2024</v>
      </c>
      <c r="R8947" t="str">
        <f>IF(Table1[[#This Row],[Sales_Value]]&gt;500000,"Premium",IF(Table1[[#This Row],[Sales_Value]]&gt;100000,"Mid","Basic"))</f>
        <v>Premium</v>
      </c>
    </row>
    <row r="8948" spans="1:18" x14ac:dyDescent="0.3">
      <c r="A8948" s="1">
        <v>45325</v>
      </c>
      <c r="B8948" t="s">
        <v>9149</v>
      </c>
      <c r="C8948" t="s">
        <v>39</v>
      </c>
      <c r="D8948" t="s">
        <v>192</v>
      </c>
      <c r="E8948" t="s">
        <v>63</v>
      </c>
      <c r="F8948" t="s">
        <v>154</v>
      </c>
      <c r="G8948" t="s">
        <v>77</v>
      </c>
      <c r="H8948">
        <v>95</v>
      </c>
      <c r="I8948">
        <v>1354.34</v>
      </c>
      <c r="J8948">
        <v>0.27</v>
      </c>
      <c r="K8948">
        <v>93923.48</v>
      </c>
      <c r="L8948">
        <v>630.79</v>
      </c>
      <c r="M8948">
        <v>33998.43</v>
      </c>
      <c r="N8948" s="2">
        <f>Table1[[#This Row],[Profit]]/Table1[[#This Row],[Sales_Value]]</f>
        <v>0.361980092730806</v>
      </c>
      <c r="O8948" s="3" t="str">
        <f>IF(Table1[[#This Row],[Profit]]&lt;0,"Yes","No")</f>
        <v>No</v>
      </c>
      <c r="P8948" t="str">
        <f>IF(Table1[[#This Row],[Discount_Pct]]&gt;0.3,"High",IF(Table1[[#This Row],[Discount_Pct]]&gt;0.15,"Medium","Low"))</f>
        <v>Medium</v>
      </c>
      <c r="Q8948" t="str">
        <f>TEXT(Table1[[#This Row],[Date]],"MMM-YYYY")</f>
        <v>Feb-2024</v>
      </c>
      <c r="R8948" t="str">
        <f>IF(Table1[[#This Row],[Sales_Value]]&gt;500000,"Premium",IF(Table1[[#This Row],[Sales_Value]]&gt;100000,"Mid","Basic"))</f>
        <v>Basic</v>
      </c>
    </row>
    <row r="8949" spans="1:18" x14ac:dyDescent="0.3">
      <c r="A8949" s="1">
        <v>45451</v>
      </c>
      <c r="B8949" t="s">
        <v>9150</v>
      </c>
      <c r="C8949" t="s">
        <v>14</v>
      </c>
      <c r="D8949" t="s">
        <v>160</v>
      </c>
      <c r="E8949" t="s">
        <v>118</v>
      </c>
      <c r="F8949" t="s">
        <v>106</v>
      </c>
      <c r="G8949" t="s">
        <v>77</v>
      </c>
      <c r="H8949">
        <v>61</v>
      </c>
      <c r="I8949">
        <v>172.89</v>
      </c>
      <c r="J8949">
        <v>0.28999999999999998</v>
      </c>
      <c r="K8949">
        <v>7487.87</v>
      </c>
      <c r="L8949">
        <v>83.83</v>
      </c>
      <c r="M8949">
        <v>2374.2399999999998</v>
      </c>
      <c r="N8949" s="2">
        <f>Table1[[#This Row],[Profit]]/Table1[[#This Row],[Sales_Value]]</f>
        <v>0.31707815440171905</v>
      </c>
      <c r="O8949" s="3" t="str">
        <f>IF(Table1[[#This Row],[Profit]]&lt;0,"Yes","No")</f>
        <v>No</v>
      </c>
      <c r="P8949" t="str">
        <f>IF(Table1[[#This Row],[Discount_Pct]]&gt;0.3,"High",IF(Table1[[#This Row],[Discount_Pct]]&gt;0.15,"Medium","Low"))</f>
        <v>Medium</v>
      </c>
      <c r="Q8949" t="str">
        <f>TEXT(Table1[[#This Row],[Date]],"MMM-YYYY")</f>
        <v>Jun-2024</v>
      </c>
      <c r="R8949" t="str">
        <f>IF(Table1[[#This Row],[Sales_Value]]&gt;500000,"Premium",IF(Table1[[#This Row],[Sales_Value]]&gt;100000,"Mid","Basic"))</f>
        <v>Basic</v>
      </c>
    </row>
    <row r="8950" spans="1:18" x14ac:dyDescent="0.3">
      <c r="A8950" s="1">
        <v>45511</v>
      </c>
      <c r="B8950" t="s">
        <v>9151</v>
      </c>
      <c r="C8950" t="s">
        <v>14</v>
      </c>
      <c r="D8950" t="s">
        <v>15</v>
      </c>
      <c r="E8950" t="s">
        <v>163</v>
      </c>
      <c r="F8950" t="s">
        <v>132</v>
      </c>
      <c r="G8950" t="s">
        <v>24</v>
      </c>
      <c r="H8950">
        <v>12</v>
      </c>
      <c r="I8950">
        <v>48.51</v>
      </c>
      <c r="J8950">
        <v>0.17</v>
      </c>
      <c r="K8950">
        <v>483.16</v>
      </c>
      <c r="L8950">
        <v>20.350000000000001</v>
      </c>
      <c r="M8950">
        <v>238.96</v>
      </c>
      <c r="N8950" s="2">
        <f>Table1[[#This Row],[Profit]]/Table1[[#This Row],[Sales_Value]]</f>
        <v>0.49457736567596655</v>
      </c>
      <c r="O8950" s="3" t="str">
        <f>IF(Table1[[#This Row],[Profit]]&lt;0,"Yes","No")</f>
        <v>No</v>
      </c>
      <c r="P8950" t="str">
        <f>IF(Table1[[#This Row],[Discount_Pct]]&gt;0.3,"High",IF(Table1[[#This Row],[Discount_Pct]]&gt;0.15,"Medium","Low"))</f>
        <v>Medium</v>
      </c>
      <c r="Q8950" t="str">
        <f>TEXT(Table1[[#This Row],[Date]],"MMM-YYYY")</f>
        <v>Aug-2024</v>
      </c>
      <c r="R8950" t="str">
        <f>IF(Table1[[#This Row],[Sales_Value]]&gt;500000,"Premium",IF(Table1[[#This Row],[Sales_Value]]&gt;100000,"Mid","Basic"))</f>
        <v>Basic</v>
      </c>
    </row>
    <row r="8951" spans="1:18" x14ac:dyDescent="0.3">
      <c r="A8951" s="1">
        <v>45441</v>
      </c>
      <c r="B8951" t="s">
        <v>9152</v>
      </c>
      <c r="C8951" t="s">
        <v>20</v>
      </c>
      <c r="D8951" t="s">
        <v>72</v>
      </c>
      <c r="E8951" t="s">
        <v>48</v>
      </c>
      <c r="F8951" t="s">
        <v>119</v>
      </c>
      <c r="G8951" t="s">
        <v>53</v>
      </c>
      <c r="H8951">
        <v>9</v>
      </c>
      <c r="I8951">
        <v>536.92999999999995</v>
      </c>
      <c r="J8951">
        <v>0.05</v>
      </c>
      <c r="K8951">
        <v>4590.75</v>
      </c>
      <c r="L8951">
        <v>218.02</v>
      </c>
      <c r="M8951">
        <v>-2628.57</v>
      </c>
      <c r="N8951" s="2">
        <f>Table1[[#This Row],[Profit]]/Table1[[#This Row],[Sales_Value]]</f>
        <v>-0.57257964384904436</v>
      </c>
      <c r="O8951" s="3" t="str">
        <f>IF(Table1[[#This Row],[Profit]]&lt;0,"Yes","No")</f>
        <v>Yes</v>
      </c>
      <c r="P8951" t="str">
        <f>IF(Table1[[#This Row],[Discount_Pct]]&gt;0.3,"High",IF(Table1[[#This Row],[Discount_Pct]]&gt;0.15,"Medium","Low"))</f>
        <v>Low</v>
      </c>
      <c r="Q8951" t="str">
        <f>TEXT(Table1[[#This Row],[Date]],"MMM-YYYY")</f>
        <v>May-2024</v>
      </c>
      <c r="R8951" t="str">
        <f>IF(Table1[[#This Row],[Sales_Value]]&gt;500000,"Premium",IF(Table1[[#This Row],[Sales_Value]]&gt;100000,"Mid","Basic"))</f>
        <v>Basic</v>
      </c>
    </row>
    <row r="8952" spans="1:18" x14ac:dyDescent="0.3">
      <c r="A8952" s="1">
        <v>45579</v>
      </c>
      <c r="B8952" t="s">
        <v>9153</v>
      </c>
      <c r="C8952" t="s">
        <v>34</v>
      </c>
      <c r="D8952" t="s">
        <v>59</v>
      </c>
      <c r="E8952" t="s">
        <v>553</v>
      </c>
      <c r="F8952" t="s">
        <v>103</v>
      </c>
      <c r="G8952" t="s">
        <v>24</v>
      </c>
      <c r="H8952">
        <v>17</v>
      </c>
      <c r="I8952">
        <v>200.04</v>
      </c>
      <c r="J8952">
        <v>0.25</v>
      </c>
      <c r="K8952">
        <v>2550.5100000000002</v>
      </c>
      <c r="L8952">
        <v>147.61000000000001</v>
      </c>
      <c r="M8952">
        <v>41.14</v>
      </c>
      <c r="N8952" s="2">
        <f>Table1[[#This Row],[Profit]]/Table1[[#This Row],[Sales_Value]]</f>
        <v>1.6130107311870957E-2</v>
      </c>
      <c r="O8952" s="3" t="str">
        <f>IF(Table1[[#This Row],[Profit]]&lt;0,"Yes","No")</f>
        <v>No</v>
      </c>
      <c r="P8952" t="str">
        <f>IF(Table1[[#This Row],[Discount_Pct]]&gt;0.3,"High",IF(Table1[[#This Row],[Discount_Pct]]&gt;0.15,"Medium","Low"))</f>
        <v>Medium</v>
      </c>
      <c r="Q8952" t="str">
        <f>TEXT(Table1[[#This Row],[Date]],"MMM-YYYY")</f>
        <v>Oct-2024</v>
      </c>
      <c r="R8952" t="str">
        <f>IF(Table1[[#This Row],[Sales_Value]]&gt;500000,"Premium",IF(Table1[[#This Row],[Sales_Value]]&gt;100000,"Mid","Basic"))</f>
        <v>Basic</v>
      </c>
    </row>
    <row r="8953" spans="1:18" x14ac:dyDescent="0.3">
      <c r="A8953" s="1">
        <v>45314</v>
      </c>
      <c r="B8953" t="s">
        <v>9154</v>
      </c>
      <c r="C8953" t="s">
        <v>20</v>
      </c>
      <c r="D8953" t="s">
        <v>72</v>
      </c>
      <c r="E8953" t="s">
        <v>211</v>
      </c>
      <c r="F8953" t="s">
        <v>178</v>
      </c>
      <c r="G8953" t="s">
        <v>46</v>
      </c>
      <c r="H8953">
        <v>19</v>
      </c>
      <c r="I8953">
        <v>26753.62</v>
      </c>
      <c r="J8953">
        <v>0.13</v>
      </c>
      <c r="K8953">
        <v>442237.34</v>
      </c>
      <c r="L8953">
        <v>18050.009999999998</v>
      </c>
      <c r="M8953">
        <v>99287.15</v>
      </c>
      <c r="N8953" s="2">
        <f>Table1[[#This Row],[Profit]]/Table1[[#This Row],[Sales_Value]]</f>
        <v>0.2245110057870735</v>
      </c>
      <c r="O8953" s="3" t="str">
        <f>IF(Table1[[#This Row],[Profit]]&lt;0,"Yes","No")</f>
        <v>No</v>
      </c>
      <c r="P8953" t="str">
        <f>IF(Table1[[#This Row],[Discount_Pct]]&gt;0.3,"High",IF(Table1[[#This Row],[Discount_Pct]]&gt;0.15,"Medium","Low"))</f>
        <v>Low</v>
      </c>
      <c r="Q8953" t="str">
        <f>TEXT(Table1[[#This Row],[Date]],"MMM-YYYY")</f>
        <v>Jan-2024</v>
      </c>
      <c r="R8953" t="str">
        <f>IF(Table1[[#This Row],[Sales_Value]]&gt;500000,"Premium",IF(Table1[[#This Row],[Sales_Value]]&gt;100000,"Mid","Basic"))</f>
        <v>Mid</v>
      </c>
    </row>
    <row r="8954" spans="1:18" x14ac:dyDescent="0.3">
      <c r="A8954" s="1">
        <v>45323</v>
      </c>
      <c r="B8954" t="s">
        <v>9155</v>
      </c>
      <c r="C8954" t="s">
        <v>20</v>
      </c>
      <c r="D8954" t="s">
        <v>21</v>
      </c>
      <c r="E8954" t="s">
        <v>280</v>
      </c>
      <c r="F8954" t="s">
        <v>178</v>
      </c>
      <c r="G8954" t="s">
        <v>46</v>
      </c>
      <c r="H8954">
        <v>15</v>
      </c>
      <c r="I8954">
        <v>26210.63</v>
      </c>
      <c r="J8954">
        <v>0.12</v>
      </c>
      <c r="K8954">
        <v>345980.32</v>
      </c>
      <c r="L8954">
        <v>18996.05</v>
      </c>
      <c r="M8954">
        <v>61039.57</v>
      </c>
      <c r="N8954" s="2">
        <f>Table1[[#This Row],[Profit]]/Table1[[#This Row],[Sales_Value]]</f>
        <v>0.17642497700447238</v>
      </c>
      <c r="O8954" s="3" t="str">
        <f>IF(Table1[[#This Row],[Profit]]&lt;0,"Yes","No")</f>
        <v>No</v>
      </c>
      <c r="P8954" t="str">
        <f>IF(Table1[[#This Row],[Discount_Pct]]&gt;0.3,"High",IF(Table1[[#This Row],[Discount_Pct]]&gt;0.15,"Medium","Low"))</f>
        <v>Low</v>
      </c>
      <c r="Q8954" t="str">
        <f>TEXT(Table1[[#This Row],[Date]],"MMM-YYYY")</f>
        <v>Feb-2024</v>
      </c>
      <c r="R8954" t="str">
        <f>IF(Table1[[#This Row],[Sales_Value]]&gt;500000,"Premium",IF(Table1[[#This Row],[Sales_Value]]&gt;100000,"Mid","Basic"))</f>
        <v>Mid</v>
      </c>
    </row>
    <row r="8955" spans="1:18" x14ac:dyDescent="0.3">
      <c r="A8955" s="1">
        <v>45359</v>
      </c>
      <c r="B8955" t="s">
        <v>9156</v>
      </c>
      <c r="C8955" t="s">
        <v>39</v>
      </c>
      <c r="D8955" t="s">
        <v>93</v>
      </c>
      <c r="E8955" t="s">
        <v>311</v>
      </c>
      <c r="F8955" t="s">
        <v>49</v>
      </c>
      <c r="G8955" t="s">
        <v>24</v>
      </c>
      <c r="H8955">
        <v>46</v>
      </c>
      <c r="I8955">
        <v>63.19</v>
      </c>
      <c r="J8955">
        <v>0.19</v>
      </c>
      <c r="K8955">
        <v>2354.46</v>
      </c>
      <c r="L8955">
        <v>39.909999999999997</v>
      </c>
      <c r="M8955">
        <v>518.6</v>
      </c>
      <c r="N8955" s="2">
        <f>Table1[[#This Row],[Profit]]/Table1[[#This Row],[Sales_Value]]</f>
        <v>0.22026282034946443</v>
      </c>
      <c r="O8955" s="3" t="str">
        <f>IF(Table1[[#This Row],[Profit]]&lt;0,"Yes","No")</f>
        <v>No</v>
      </c>
      <c r="P8955" t="str">
        <f>IF(Table1[[#This Row],[Discount_Pct]]&gt;0.3,"High",IF(Table1[[#This Row],[Discount_Pct]]&gt;0.15,"Medium","Low"))</f>
        <v>Medium</v>
      </c>
      <c r="Q8955" t="str">
        <f>TEXT(Table1[[#This Row],[Date]],"MMM-YYYY")</f>
        <v>Mar-2024</v>
      </c>
      <c r="R8955" t="str">
        <f>IF(Table1[[#This Row],[Sales_Value]]&gt;500000,"Premium",IF(Table1[[#This Row],[Sales_Value]]&gt;100000,"Mid","Basic"))</f>
        <v>Basic</v>
      </c>
    </row>
    <row r="8956" spans="1:18" x14ac:dyDescent="0.3">
      <c r="A8956" s="1">
        <v>45325</v>
      </c>
      <c r="B8956" t="s">
        <v>9157</v>
      </c>
      <c r="C8956" t="s">
        <v>39</v>
      </c>
      <c r="D8956" t="s">
        <v>108</v>
      </c>
      <c r="E8956" t="s">
        <v>56</v>
      </c>
      <c r="F8956" t="s">
        <v>106</v>
      </c>
      <c r="G8956" t="s">
        <v>77</v>
      </c>
      <c r="H8956">
        <v>87</v>
      </c>
      <c r="I8956">
        <v>214.54</v>
      </c>
      <c r="J8956">
        <v>0.18</v>
      </c>
      <c r="K8956">
        <v>15305.28</v>
      </c>
      <c r="L8956">
        <v>74.97</v>
      </c>
      <c r="M8956">
        <v>8782.89</v>
      </c>
      <c r="N8956" s="2">
        <f>Table1[[#This Row],[Profit]]/Table1[[#This Row],[Sales_Value]]</f>
        <v>0.57384706454243239</v>
      </c>
      <c r="O8956" s="3" t="str">
        <f>IF(Table1[[#This Row],[Profit]]&lt;0,"Yes","No")</f>
        <v>No</v>
      </c>
      <c r="P8956" t="str">
        <f>IF(Table1[[#This Row],[Discount_Pct]]&gt;0.3,"High",IF(Table1[[#This Row],[Discount_Pct]]&gt;0.15,"Medium","Low"))</f>
        <v>Medium</v>
      </c>
      <c r="Q8956" t="str">
        <f>TEXT(Table1[[#This Row],[Date]],"MMM-YYYY")</f>
        <v>Feb-2024</v>
      </c>
      <c r="R8956" t="str">
        <f>IF(Table1[[#This Row],[Sales_Value]]&gt;500000,"Premium",IF(Table1[[#This Row],[Sales_Value]]&gt;100000,"Mid","Basic"))</f>
        <v>Basic</v>
      </c>
    </row>
    <row r="8957" spans="1:18" x14ac:dyDescent="0.3">
      <c r="A8957" s="1">
        <v>45465</v>
      </c>
      <c r="B8957" t="s">
        <v>9158</v>
      </c>
      <c r="C8957" t="s">
        <v>34</v>
      </c>
      <c r="D8957" t="s">
        <v>105</v>
      </c>
      <c r="E8957" t="s">
        <v>500</v>
      </c>
      <c r="F8957" t="s">
        <v>76</v>
      </c>
      <c r="G8957" t="s">
        <v>77</v>
      </c>
      <c r="H8957">
        <v>58</v>
      </c>
      <c r="I8957">
        <v>2170.46</v>
      </c>
      <c r="J8957">
        <v>0.26</v>
      </c>
      <c r="K8957">
        <v>93156.14</v>
      </c>
      <c r="L8957">
        <v>915.55</v>
      </c>
      <c r="M8957">
        <v>40054.239999999998</v>
      </c>
      <c r="N8957" s="2">
        <f>Table1[[#This Row],[Profit]]/Table1[[#This Row],[Sales_Value]]</f>
        <v>0.42996886732318446</v>
      </c>
      <c r="O8957" s="3" t="str">
        <f>IF(Table1[[#This Row],[Profit]]&lt;0,"Yes","No")</f>
        <v>No</v>
      </c>
      <c r="P8957" t="str">
        <f>IF(Table1[[#This Row],[Discount_Pct]]&gt;0.3,"High",IF(Table1[[#This Row],[Discount_Pct]]&gt;0.15,"Medium","Low"))</f>
        <v>Medium</v>
      </c>
      <c r="Q8957" t="str">
        <f>TEXT(Table1[[#This Row],[Date]],"MMM-YYYY")</f>
        <v>Jun-2024</v>
      </c>
      <c r="R8957" t="str">
        <f>IF(Table1[[#This Row],[Sales_Value]]&gt;500000,"Premium",IF(Table1[[#This Row],[Sales_Value]]&gt;100000,"Mid","Basic"))</f>
        <v>Basic</v>
      </c>
    </row>
    <row r="8958" spans="1:18" x14ac:dyDescent="0.3">
      <c r="A8958" s="1">
        <v>45646</v>
      </c>
      <c r="B8958" t="s">
        <v>9159</v>
      </c>
      <c r="C8958" t="s">
        <v>14</v>
      </c>
      <c r="D8958" t="s">
        <v>55</v>
      </c>
      <c r="E8958" t="s">
        <v>557</v>
      </c>
      <c r="F8958" t="s">
        <v>42</v>
      </c>
      <c r="G8958" t="s">
        <v>18</v>
      </c>
      <c r="H8958">
        <v>7</v>
      </c>
      <c r="I8958">
        <v>61237.02</v>
      </c>
      <c r="J8958">
        <v>0.09</v>
      </c>
      <c r="K8958">
        <v>390079.82</v>
      </c>
      <c r="L8958">
        <v>46755.03</v>
      </c>
      <c r="M8958">
        <v>62794.61</v>
      </c>
      <c r="N8958" s="2">
        <f>Table1[[#This Row],[Profit]]/Table1[[#This Row],[Sales_Value]]</f>
        <v>0.16097887350337681</v>
      </c>
      <c r="O8958" s="3" t="str">
        <f>IF(Table1[[#This Row],[Profit]]&lt;0,"Yes","No")</f>
        <v>No</v>
      </c>
      <c r="P8958" t="str">
        <f>IF(Table1[[#This Row],[Discount_Pct]]&gt;0.3,"High",IF(Table1[[#This Row],[Discount_Pct]]&gt;0.15,"Medium","Low"))</f>
        <v>Low</v>
      </c>
      <c r="Q8958" t="str">
        <f>TEXT(Table1[[#This Row],[Date]],"MMM-YYYY")</f>
        <v>Dec-2024</v>
      </c>
      <c r="R8958" t="str">
        <f>IF(Table1[[#This Row],[Sales_Value]]&gt;500000,"Premium",IF(Table1[[#This Row],[Sales_Value]]&gt;100000,"Mid","Basic"))</f>
        <v>Mid</v>
      </c>
    </row>
    <row r="8959" spans="1:18" x14ac:dyDescent="0.3">
      <c r="A8959" s="1">
        <v>45591</v>
      </c>
      <c r="B8959" t="s">
        <v>9160</v>
      </c>
      <c r="C8959" t="s">
        <v>20</v>
      </c>
      <c r="D8959" t="s">
        <v>21</v>
      </c>
      <c r="E8959" t="s">
        <v>125</v>
      </c>
      <c r="F8959" t="s">
        <v>152</v>
      </c>
      <c r="G8959" t="s">
        <v>24</v>
      </c>
      <c r="H8959">
        <v>13</v>
      </c>
      <c r="I8959">
        <v>23.41</v>
      </c>
      <c r="J8959">
        <v>0.04</v>
      </c>
      <c r="K8959">
        <v>292.16000000000003</v>
      </c>
      <c r="L8959">
        <v>9.4499999999999993</v>
      </c>
      <c r="M8959">
        <v>169.31</v>
      </c>
      <c r="N8959" s="2">
        <f>Table1[[#This Row],[Profit]]/Table1[[#This Row],[Sales_Value]]</f>
        <v>0.57951122672508215</v>
      </c>
      <c r="O8959" s="3" t="str">
        <f>IF(Table1[[#This Row],[Profit]]&lt;0,"Yes","No")</f>
        <v>No</v>
      </c>
      <c r="P8959" t="str">
        <f>IF(Table1[[#This Row],[Discount_Pct]]&gt;0.3,"High",IF(Table1[[#This Row],[Discount_Pct]]&gt;0.15,"Medium","Low"))</f>
        <v>Low</v>
      </c>
      <c r="Q8959" t="str">
        <f>TEXT(Table1[[#This Row],[Date]],"MMM-YYYY")</f>
        <v>Oct-2024</v>
      </c>
      <c r="R8959" t="str">
        <f>IF(Table1[[#This Row],[Sales_Value]]&gt;500000,"Premium",IF(Table1[[#This Row],[Sales_Value]]&gt;100000,"Mid","Basic"))</f>
        <v>Basic</v>
      </c>
    </row>
    <row r="8960" spans="1:18" x14ac:dyDescent="0.3">
      <c r="A8960" s="1">
        <v>45657</v>
      </c>
      <c r="B8960" t="s">
        <v>9161</v>
      </c>
      <c r="C8960" t="s">
        <v>39</v>
      </c>
      <c r="D8960" t="s">
        <v>93</v>
      </c>
      <c r="E8960" t="s">
        <v>118</v>
      </c>
      <c r="F8960" t="s">
        <v>226</v>
      </c>
      <c r="G8960" t="s">
        <v>18</v>
      </c>
      <c r="H8960">
        <v>59</v>
      </c>
      <c r="I8960">
        <v>20459.849999999999</v>
      </c>
      <c r="J8960">
        <v>0</v>
      </c>
      <c r="K8960">
        <v>1207131.1499999999</v>
      </c>
      <c r="L8960">
        <v>14367.99</v>
      </c>
      <c r="M8960">
        <v>359419.74</v>
      </c>
      <c r="N8960" s="2">
        <f>Table1[[#This Row],[Profit]]/Table1[[#This Row],[Sales_Value]]</f>
        <v>0.29774705093145848</v>
      </c>
      <c r="O8960" s="3" t="str">
        <f>IF(Table1[[#This Row],[Profit]]&lt;0,"Yes","No")</f>
        <v>No</v>
      </c>
      <c r="P8960" t="str">
        <f>IF(Table1[[#This Row],[Discount_Pct]]&gt;0.3,"High",IF(Table1[[#This Row],[Discount_Pct]]&gt;0.15,"Medium","Low"))</f>
        <v>Low</v>
      </c>
      <c r="Q8960" t="str">
        <f>TEXT(Table1[[#This Row],[Date]],"MMM-YYYY")</f>
        <v>Dec-2024</v>
      </c>
      <c r="R8960" t="str">
        <f>IF(Table1[[#This Row],[Sales_Value]]&gt;500000,"Premium",IF(Table1[[#This Row],[Sales_Value]]&gt;100000,"Mid","Basic"))</f>
        <v>Premium</v>
      </c>
    </row>
    <row r="8961" spans="1:18" x14ac:dyDescent="0.3">
      <c r="A8961" s="1">
        <v>45459</v>
      </c>
      <c r="B8961" t="s">
        <v>9162</v>
      </c>
      <c r="C8961" t="s">
        <v>20</v>
      </c>
      <c r="D8961" t="s">
        <v>72</v>
      </c>
      <c r="E8961" t="s">
        <v>31</v>
      </c>
      <c r="F8961" t="s">
        <v>161</v>
      </c>
      <c r="G8961" t="s">
        <v>24</v>
      </c>
      <c r="H8961">
        <v>56</v>
      </c>
      <c r="I8961">
        <v>17.079999999999998</v>
      </c>
      <c r="J8961">
        <v>0</v>
      </c>
      <c r="K8961">
        <v>956.48</v>
      </c>
      <c r="L8961">
        <v>5.31</v>
      </c>
      <c r="M8961">
        <v>659.12</v>
      </c>
      <c r="N8961" s="2">
        <f>Table1[[#This Row],[Profit]]/Table1[[#This Row],[Sales_Value]]</f>
        <v>0.68911007025761128</v>
      </c>
      <c r="O8961" s="3" t="str">
        <f>IF(Table1[[#This Row],[Profit]]&lt;0,"Yes","No")</f>
        <v>No</v>
      </c>
      <c r="P8961" t="str">
        <f>IF(Table1[[#This Row],[Discount_Pct]]&gt;0.3,"High",IF(Table1[[#This Row],[Discount_Pct]]&gt;0.15,"Medium","Low"))</f>
        <v>Low</v>
      </c>
      <c r="Q8961" t="str">
        <f>TEXT(Table1[[#This Row],[Date]],"MMM-YYYY")</f>
        <v>Jun-2024</v>
      </c>
      <c r="R8961" t="str">
        <f>IF(Table1[[#This Row],[Sales_Value]]&gt;500000,"Premium",IF(Table1[[#This Row],[Sales_Value]]&gt;100000,"Mid","Basic"))</f>
        <v>Basic</v>
      </c>
    </row>
    <row r="8962" spans="1:18" x14ac:dyDescent="0.3">
      <c r="A8962" s="1">
        <v>45427</v>
      </c>
      <c r="B8962" t="s">
        <v>9163</v>
      </c>
      <c r="C8962" t="s">
        <v>39</v>
      </c>
      <c r="D8962" t="s">
        <v>66</v>
      </c>
      <c r="E8962" t="s">
        <v>84</v>
      </c>
      <c r="F8962" t="s">
        <v>82</v>
      </c>
      <c r="G8962" t="s">
        <v>24</v>
      </c>
      <c r="H8962">
        <v>80</v>
      </c>
      <c r="I8962">
        <v>88.41</v>
      </c>
      <c r="J8962">
        <v>0.02</v>
      </c>
      <c r="K8962">
        <v>6931.34</v>
      </c>
      <c r="L8962">
        <v>51.78</v>
      </c>
      <c r="M8962">
        <v>2788.94</v>
      </c>
      <c r="N8962" s="2">
        <f>Table1[[#This Row],[Profit]]/Table1[[#This Row],[Sales_Value]]</f>
        <v>0.40236664194802158</v>
      </c>
      <c r="O8962" s="3" t="str">
        <f>IF(Table1[[#This Row],[Profit]]&lt;0,"Yes","No")</f>
        <v>No</v>
      </c>
      <c r="P8962" t="str">
        <f>IF(Table1[[#This Row],[Discount_Pct]]&gt;0.3,"High",IF(Table1[[#This Row],[Discount_Pct]]&gt;0.15,"Medium","Low"))</f>
        <v>Low</v>
      </c>
      <c r="Q8962" t="str">
        <f>TEXT(Table1[[#This Row],[Date]],"MMM-YYYY")</f>
        <v>May-2024</v>
      </c>
      <c r="R8962" t="str">
        <f>IF(Table1[[#This Row],[Sales_Value]]&gt;500000,"Premium",IF(Table1[[#This Row],[Sales_Value]]&gt;100000,"Mid","Basic"))</f>
        <v>Basic</v>
      </c>
    </row>
    <row r="8963" spans="1:18" x14ac:dyDescent="0.3">
      <c r="A8963" s="1">
        <v>45623</v>
      </c>
      <c r="B8963" t="s">
        <v>9164</v>
      </c>
      <c r="C8963" t="s">
        <v>39</v>
      </c>
      <c r="D8963" t="s">
        <v>93</v>
      </c>
      <c r="E8963" t="s">
        <v>441</v>
      </c>
      <c r="F8963" t="s">
        <v>64</v>
      </c>
      <c r="G8963" t="s">
        <v>53</v>
      </c>
      <c r="H8963">
        <v>79</v>
      </c>
      <c r="I8963">
        <v>646.89</v>
      </c>
      <c r="J8963">
        <v>0</v>
      </c>
      <c r="K8963">
        <v>51104.31</v>
      </c>
      <c r="L8963">
        <v>322.8</v>
      </c>
      <c r="M8963">
        <v>25603.11</v>
      </c>
      <c r="N8963" s="2">
        <f>Table1[[#This Row],[Profit]]/Table1[[#This Row],[Sales_Value]]</f>
        <v>0.50099707832861851</v>
      </c>
      <c r="O8963" s="3" t="str">
        <f>IF(Table1[[#This Row],[Profit]]&lt;0,"Yes","No")</f>
        <v>No</v>
      </c>
      <c r="P8963" t="str">
        <f>IF(Table1[[#This Row],[Discount_Pct]]&gt;0.3,"High",IF(Table1[[#This Row],[Discount_Pct]]&gt;0.15,"Medium","Low"))</f>
        <v>Low</v>
      </c>
      <c r="Q8963" t="str">
        <f>TEXT(Table1[[#This Row],[Date]],"MMM-YYYY")</f>
        <v>Nov-2024</v>
      </c>
      <c r="R8963" t="str">
        <f>IF(Table1[[#This Row],[Sales_Value]]&gt;500000,"Premium",IF(Table1[[#This Row],[Sales_Value]]&gt;100000,"Mid","Basic"))</f>
        <v>Basic</v>
      </c>
    </row>
    <row r="8964" spans="1:18" x14ac:dyDescent="0.3">
      <c r="A8964" s="1">
        <v>45630</v>
      </c>
      <c r="B8964" t="s">
        <v>9165</v>
      </c>
      <c r="C8964" t="s">
        <v>39</v>
      </c>
      <c r="D8964" t="s">
        <v>40</v>
      </c>
      <c r="E8964" t="s">
        <v>193</v>
      </c>
      <c r="F8964" t="s">
        <v>156</v>
      </c>
      <c r="G8964" t="s">
        <v>18</v>
      </c>
      <c r="H8964">
        <v>84</v>
      </c>
      <c r="I8964">
        <v>22707.43</v>
      </c>
      <c r="J8964">
        <v>0.06</v>
      </c>
      <c r="K8964">
        <v>1792978.67</v>
      </c>
      <c r="L8964">
        <v>17403.96</v>
      </c>
      <c r="M8964">
        <v>331046.03000000003</v>
      </c>
      <c r="N8964" s="2">
        <f>Table1[[#This Row],[Profit]]/Table1[[#This Row],[Sales_Value]]</f>
        <v>0.18463467275938092</v>
      </c>
      <c r="O8964" s="3" t="str">
        <f>IF(Table1[[#This Row],[Profit]]&lt;0,"Yes","No")</f>
        <v>No</v>
      </c>
      <c r="P8964" t="str">
        <f>IF(Table1[[#This Row],[Discount_Pct]]&gt;0.3,"High",IF(Table1[[#This Row],[Discount_Pct]]&gt;0.15,"Medium","Low"))</f>
        <v>Low</v>
      </c>
      <c r="Q8964" t="str">
        <f>TEXT(Table1[[#This Row],[Date]],"MMM-YYYY")</f>
        <v>Dec-2024</v>
      </c>
      <c r="R8964" t="str">
        <f>IF(Table1[[#This Row],[Sales_Value]]&gt;500000,"Premium",IF(Table1[[#This Row],[Sales_Value]]&gt;100000,"Mid","Basic"))</f>
        <v>Premium</v>
      </c>
    </row>
    <row r="8965" spans="1:18" x14ac:dyDescent="0.3">
      <c r="A8965" s="1">
        <v>45449</v>
      </c>
      <c r="B8965" t="s">
        <v>9166</v>
      </c>
      <c r="C8965" t="s">
        <v>14</v>
      </c>
      <c r="D8965" t="s">
        <v>144</v>
      </c>
      <c r="E8965" t="s">
        <v>415</v>
      </c>
      <c r="F8965" t="s">
        <v>178</v>
      </c>
      <c r="G8965" t="s">
        <v>46</v>
      </c>
      <c r="H8965">
        <v>20</v>
      </c>
      <c r="I8965">
        <v>23469.54</v>
      </c>
      <c r="J8965">
        <v>0.27</v>
      </c>
      <c r="K8965">
        <v>342655.28</v>
      </c>
      <c r="L8965">
        <v>18970.07</v>
      </c>
      <c r="M8965">
        <v>-36746.120000000003</v>
      </c>
      <c r="N8965" s="2">
        <f>Table1[[#This Row],[Profit]]/Table1[[#This Row],[Sales_Value]]</f>
        <v>-0.1072393222716428</v>
      </c>
      <c r="O8965" s="3" t="str">
        <f>IF(Table1[[#This Row],[Profit]]&lt;0,"Yes","No")</f>
        <v>Yes</v>
      </c>
      <c r="P8965" t="str">
        <f>IF(Table1[[#This Row],[Discount_Pct]]&gt;0.3,"High",IF(Table1[[#This Row],[Discount_Pct]]&gt;0.15,"Medium","Low"))</f>
        <v>Medium</v>
      </c>
      <c r="Q8965" t="str">
        <f>TEXT(Table1[[#This Row],[Date]],"MMM-YYYY")</f>
        <v>Jun-2024</v>
      </c>
      <c r="R8965" t="str">
        <f>IF(Table1[[#This Row],[Sales_Value]]&gt;500000,"Premium",IF(Table1[[#This Row],[Sales_Value]]&gt;100000,"Mid","Basic"))</f>
        <v>Mid</v>
      </c>
    </row>
    <row r="8966" spans="1:18" x14ac:dyDescent="0.3">
      <c r="A8966" s="1">
        <v>45440</v>
      </c>
      <c r="B8966" t="s">
        <v>9167</v>
      </c>
      <c r="C8966" t="s">
        <v>39</v>
      </c>
      <c r="D8966" t="s">
        <v>108</v>
      </c>
      <c r="E8966" t="s">
        <v>109</v>
      </c>
      <c r="F8966" t="s">
        <v>134</v>
      </c>
      <c r="G8966" t="s">
        <v>24</v>
      </c>
      <c r="H8966">
        <v>25</v>
      </c>
      <c r="I8966">
        <v>130.18</v>
      </c>
      <c r="J8966">
        <v>0.05</v>
      </c>
      <c r="K8966">
        <v>3091.78</v>
      </c>
      <c r="L8966">
        <v>58.93</v>
      </c>
      <c r="M8966">
        <v>1618.52</v>
      </c>
      <c r="N8966" s="2">
        <f>Table1[[#This Row],[Profit]]/Table1[[#This Row],[Sales_Value]]</f>
        <v>0.52349132215099392</v>
      </c>
      <c r="O8966" s="3" t="str">
        <f>IF(Table1[[#This Row],[Profit]]&lt;0,"Yes","No")</f>
        <v>No</v>
      </c>
      <c r="P8966" t="str">
        <f>IF(Table1[[#This Row],[Discount_Pct]]&gt;0.3,"High",IF(Table1[[#This Row],[Discount_Pct]]&gt;0.15,"Medium","Low"))</f>
        <v>Low</v>
      </c>
      <c r="Q8966" t="str">
        <f>TEXT(Table1[[#This Row],[Date]],"MMM-YYYY")</f>
        <v>May-2024</v>
      </c>
      <c r="R8966" t="str">
        <f>IF(Table1[[#This Row],[Sales_Value]]&gt;500000,"Premium",IF(Table1[[#This Row],[Sales_Value]]&gt;100000,"Mid","Basic"))</f>
        <v>Basic</v>
      </c>
    </row>
    <row r="8967" spans="1:18" x14ac:dyDescent="0.3">
      <c r="A8967" s="1">
        <v>45512</v>
      </c>
      <c r="B8967" t="s">
        <v>9168</v>
      </c>
      <c r="C8967" t="s">
        <v>39</v>
      </c>
      <c r="D8967" t="s">
        <v>108</v>
      </c>
      <c r="E8967" t="s">
        <v>211</v>
      </c>
      <c r="F8967" t="s">
        <v>184</v>
      </c>
      <c r="G8967" t="s">
        <v>24</v>
      </c>
      <c r="H8967">
        <v>12</v>
      </c>
      <c r="I8967">
        <v>43</v>
      </c>
      <c r="J8967">
        <v>0.28999999999999998</v>
      </c>
      <c r="K8967">
        <v>366.36</v>
      </c>
      <c r="L8967">
        <v>18.27</v>
      </c>
      <c r="M8967">
        <v>147.12</v>
      </c>
      <c r="N8967" s="2">
        <f>Table1[[#This Row],[Profit]]/Table1[[#This Row],[Sales_Value]]</f>
        <v>0.401572224041926</v>
      </c>
      <c r="O8967" s="3" t="str">
        <f>IF(Table1[[#This Row],[Profit]]&lt;0,"Yes","No")</f>
        <v>No</v>
      </c>
      <c r="P8967" t="str">
        <f>IF(Table1[[#This Row],[Discount_Pct]]&gt;0.3,"High",IF(Table1[[#This Row],[Discount_Pct]]&gt;0.15,"Medium","Low"))</f>
        <v>Medium</v>
      </c>
      <c r="Q8967" t="str">
        <f>TEXT(Table1[[#This Row],[Date]],"MMM-YYYY")</f>
        <v>Aug-2024</v>
      </c>
      <c r="R8967" t="str">
        <f>IF(Table1[[#This Row],[Sales_Value]]&gt;500000,"Premium",IF(Table1[[#This Row],[Sales_Value]]&gt;100000,"Mid","Basic"))</f>
        <v>Basic</v>
      </c>
    </row>
    <row r="8968" spans="1:18" x14ac:dyDescent="0.3">
      <c r="A8968" s="1">
        <v>45496</v>
      </c>
      <c r="B8968" t="s">
        <v>9169</v>
      </c>
      <c r="C8968" t="s">
        <v>34</v>
      </c>
      <c r="D8968" t="s">
        <v>105</v>
      </c>
      <c r="E8968" t="s">
        <v>48</v>
      </c>
      <c r="F8968" t="s">
        <v>152</v>
      </c>
      <c r="G8968" t="s">
        <v>24</v>
      </c>
      <c r="H8968">
        <v>18</v>
      </c>
      <c r="I8968">
        <v>21.55</v>
      </c>
      <c r="J8968">
        <v>0.06</v>
      </c>
      <c r="K8968">
        <v>364.63</v>
      </c>
      <c r="L8968">
        <v>9.3800000000000008</v>
      </c>
      <c r="M8968">
        <v>195.79</v>
      </c>
      <c r="N8968" s="2">
        <f>Table1[[#This Row],[Profit]]/Table1[[#This Row],[Sales_Value]]</f>
        <v>0.53695526972547514</v>
      </c>
      <c r="O8968" s="3" t="str">
        <f>IF(Table1[[#This Row],[Profit]]&lt;0,"Yes","No")</f>
        <v>No</v>
      </c>
      <c r="P8968" t="str">
        <f>IF(Table1[[#This Row],[Discount_Pct]]&gt;0.3,"High",IF(Table1[[#This Row],[Discount_Pct]]&gt;0.15,"Medium","Low"))</f>
        <v>Low</v>
      </c>
      <c r="Q8968" t="str">
        <f>TEXT(Table1[[#This Row],[Date]],"MMM-YYYY")</f>
        <v>Jul-2024</v>
      </c>
      <c r="R8968" t="str">
        <f>IF(Table1[[#This Row],[Sales_Value]]&gt;500000,"Premium",IF(Table1[[#This Row],[Sales_Value]]&gt;100000,"Mid","Basic"))</f>
        <v>Basic</v>
      </c>
    </row>
    <row r="8969" spans="1:18" x14ac:dyDescent="0.3">
      <c r="A8969" s="1">
        <v>45638</v>
      </c>
      <c r="B8969" t="s">
        <v>9170</v>
      </c>
      <c r="C8969" t="s">
        <v>20</v>
      </c>
      <c r="D8969" t="s">
        <v>72</v>
      </c>
      <c r="E8969" t="s">
        <v>557</v>
      </c>
      <c r="F8969" t="s">
        <v>103</v>
      </c>
      <c r="G8969" t="s">
        <v>24</v>
      </c>
      <c r="H8969">
        <v>82</v>
      </c>
      <c r="I8969">
        <v>250.09</v>
      </c>
      <c r="J8969">
        <v>0.23</v>
      </c>
      <c r="K8969">
        <v>15790.68</v>
      </c>
      <c r="L8969">
        <v>146.22</v>
      </c>
      <c r="M8969">
        <v>3800.64</v>
      </c>
      <c r="N8969" s="2">
        <f>Table1[[#This Row],[Profit]]/Table1[[#This Row],[Sales_Value]]</f>
        <v>0.24068881137481096</v>
      </c>
      <c r="O8969" s="3" t="str">
        <f>IF(Table1[[#This Row],[Profit]]&lt;0,"Yes","No")</f>
        <v>No</v>
      </c>
      <c r="P8969" t="str">
        <f>IF(Table1[[#This Row],[Discount_Pct]]&gt;0.3,"High",IF(Table1[[#This Row],[Discount_Pct]]&gt;0.15,"Medium","Low"))</f>
        <v>Medium</v>
      </c>
      <c r="Q8969" t="str">
        <f>TEXT(Table1[[#This Row],[Date]],"MMM-YYYY")</f>
        <v>Dec-2024</v>
      </c>
      <c r="R8969" t="str">
        <f>IF(Table1[[#This Row],[Sales_Value]]&gt;500000,"Premium",IF(Table1[[#This Row],[Sales_Value]]&gt;100000,"Mid","Basic"))</f>
        <v>Basic</v>
      </c>
    </row>
    <row r="8970" spans="1:18" x14ac:dyDescent="0.3">
      <c r="A8970" s="1">
        <v>45629</v>
      </c>
      <c r="B8970" t="s">
        <v>9171</v>
      </c>
      <c r="C8970" t="s">
        <v>14</v>
      </c>
      <c r="D8970" t="s">
        <v>26</v>
      </c>
      <c r="E8970" t="s">
        <v>22</v>
      </c>
      <c r="F8970" t="s">
        <v>146</v>
      </c>
      <c r="G8970" t="s">
        <v>24</v>
      </c>
      <c r="H8970">
        <v>39</v>
      </c>
      <c r="I8970">
        <v>55.76</v>
      </c>
      <c r="J8970">
        <v>0.25</v>
      </c>
      <c r="K8970">
        <v>1630.98</v>
      </c>
      <c r="L8970">
        <v>29.24</v>
      </c>
      <c r="M8970">
        <v>490.62</v>
      </c>
      <c r="N8970" s="2">
        <f>Table1[[#This Row],[Profit]]/Table1[[#This Row],[Sales_Value]]</f>
        <v>0.30081300813008133</v>
      </c>
      <c r="O8970" s="3" t="str">
        <f>IF(Table1[[#This Row],[Profit]]&lt;0,"Yes","No")</f>
        <v>No</v>
      </c>
      <c r="P8970" t="str">
        <f>IF(Table1[[#This Row],[Discount_Pct]]&gt;0.3,"High",IF(Table1[[#This Row],[Discount_Pct]]&gt;0.15,"Medium","Low"))</f>
        <v>Medium</v>
      </c>
      <c r="Q8970" t="str">
        <f>TEXT(Table1[[#This Row],[Date]],"MMM-YYYY")</f>
        <v>Dec-2024</v>
      </c>
      <c r="R8970" t="str">
        <f>IF(Table1[[#This Row],[Sales_Value]]&gt;500000,"Premium",IF(Table1[[#This Row],[Sales_Value]]&gt;100000,"Mid","Basic"))</f>
        <v>Basic</v>
      </c>
    </row>
    <row r="8971" spans="1:18" x14ac:dyDescent="0.3">
      <c r="A8971" s="1">
        <v>45591</v>
      </c>
      <c r="B8971" t="s">
        <v>9172</v>
      </c>
      <c r="C8971" t="s">
        <v>34</v>
      </c>
      <c r="D8971" t="s">
        <v>80</v>
      </c>
      <c r="E8971" t="s">
        <v>288</v>
      </c>
      <c r="F8971" t="s">
        <v>119</v>
      </c>
      <c r="G8971" t="s">
        <v>53</v>
      </c>
      <c r="H8971">
        <v>5</v>
      </c>
      <c r="I8971">
        <v>526.01</v>
      </c>
      <c r="J8971">
        <v>0.16</v>
      </c>
      <c r="K8971">
        <v>2209.2399999999998</v>
      </c>
      <c r="L8971">
        <v>197.9</v>
      </c>
      <c r="M8971">
        <v>1219.74</v>
      </c>
      <c r="N8971" s="2">
        <f>Table1[[#This Row],[Profit]]/Table1[[#This Row],[Sales_Value]]</f>
        <v>0.55210841737430072</v>
      </c>
      <c r="O8971" s="3" t="str">
        <f>IF(Table1[[#This Row],[Profit]]&lt;0,"Yes","No")</f>
        <v>No</v>
      </c>
      <c r="P8971" t="str">
        <f>IF(Table1[[#This Row],[Discount_Pct]]&gt;0.3,"High",IF(Table1[[#This Row],[Discount_Pct]]&gt;0.15,"Medium","Low"))</f>
        <v>Medium</v>
      </c>
      <c r="Q8971" t="str">
        <f>TEXT(Table1[[#This Row],[Date]],"MMM-YYYY")</f>
        <v>Oct-2024</v>
      </c>
      <c r="R8971" t="str">
        <f>IF(Table1[[#This Row],[Sales_Value]]&gt;500000,"Premium",IF(Table1[[#This Row],[Sales_Value]]&gt;100000,"Mid","Basic"))</f>
        <v>Basic</v>
      </c>
    </row>
    <row r="8972" spans="1:18" x14ac:dyDescent="0.3">
      <c r="A8972" s="1">
        <v>45404</v>
      </c>
      <c r="B8972" t="s">
        <v>9173</v>
      </c>
      <c r="C8972" t="s">
        <v>20</v>
      </c>
      <c r="D8972" t="s">
        <v>124</v>
      </c>
      <c r="E8972" t="s">
        <v>252</v>
      </c>
      <c r="F8972" t="s">
        <v>61</v>
      </c>
      <c r="G8972" t="s">
        <v>53</v>
      </c>
      <c r="H8972">
        <v>98</v>
      </c>
      <c r="I8972">
        <v>3421.66</v>
      </c>
      <c r="J8972">
        <v>0.28000000000000003</v>
      </c>
      <c r="K8972">
        <v>241432.33</v>
      </c>
      <c r="L8972">
        <v>2021.35</v>
      </c>
      <c r="M8972">
        <v>43340.03</v>
      </c>
      <c r="N8972" s="2">
        <f>Table1[[#This Row],[Profit]]/Table1[[#This Row],[Sales_Value]]</f>
        <v>0.17951212250654253</v>
      </c>
      <c r="O8972" s="3" t="str">
        <f>IF(Table1[[#This Row],[Profit]]&lt;0,"Yes","No")</f>
        <v>No</v>
      </c>
      <c r="P8972" t="str">
        <f>IF(Table1[[#This Row],[Discount_Pct]]&gt;0.3,"High",IF(Table1[[#This Row],[Discount_Pct]]&gt;0.15,"Medium","Low"))</f>
        <v>Medium</v>
      </c>
      <c r="Q8972" t="str">
        <f>TEXT(Table1[[#This Row],[Date]],"MMM-YYYY")</f>
        <v>Apr-2024</v>
      </c>
      <c r="R8972" t="str">
        <f>IF(Table1[[#This Row],[Sales_Value]]&gt;500000,"Premium",IF(Table1[[#This Row],[Sales_Value]]&gt;100000,"Mid","Basic"))</f>
        <v>Mid</v>
      </c>
    </row>
    <row r="8973" spans="1:18" x14ac:dyDescent="0.3">
      <c r="A8973" s="1">
        <v>45651</v>
      </c>
      <c r="B8973" t="s">
        <v>9174</v>
      </c>
      <c r="C8973" t="s">
        <v>34</v>
      </c>
      <c r="D8973" t="s">
        <v>80</v>
      </c>
      <c r="E8973" t="s">
        <v>524</v>
      </c>
      <c r="F8973" t="s">
        <v>23</v>
      </c>
      <c r="G8973" t="s">
        <v>24</v>
      </c>
      <c r="H8973">
        <v>2</v>
      </c>
      <c r="I8973">
        <v>22.8</v>
      </c>
      <c r="J8973">
        <v>0.14000000000000001</v>
      </c>
      <c r="K8973">
        <v>39.22</v>
      </c>
      <c r="L8973">
        <v>7.78</v>
      </c>
      <c r="M8973">
        <v>23.66</v>
      </c>
      <c r="N8973" s="2">
        <f>Table1[[#This Row],[Profit]]/Table1[[#This Row],[Sales_Value]]</f>
        <v>0.60326364099949004</v>
      </c>
      <c r="O8973" s="3" t="str">
        <f>IF(Table1[[#This Row],[Profit]]&lt;0,"Yes","No")</f>
        <v>No</v>
      </c>
      <c r="P8973" t="str">
        <f>IF(Table1[[#This Row],[Discount_Pct]]&gt;0.3,"High",IF(Table1[[#This Row],[Discount_Pct]]&gt;0.15,"Medium","Low"))</f>
        <v>Low</v>
      </c>
      <c r="Q8973" t="str">
        <f>TEXT(Table1[[#This Row],[Date]],"MMM-YYYY")</f>
        <v>Dec-2024</v>
      </c>
      <c r="R8973" t="str">
        <f>IF(Table1[[#This Row],[Sales_Value]]&gt;500000,"Premium",IF(Table1[[#This Row],[Sales_Value]]&gt;100000,"Mid","Basic"))</f>
        <v>Basic</v>
      </c>
    </row>
    <row r="8974" spans="1:18" x14ac:dyDescent="0.3">
      <c r="A8974" s="1">
        <v>45598</v>
      </c>
      <c r="B8974" t="s">
        <v>9175</v>
      </c>
      <c r="C8974" t="s">
        <v>39</v>
      </c>
      <c r="D8974" t="s">
        <v>40</v>
      </c>
      <c r="E8974" t="s">
        <v>421</v>
      </c>
      <c r="F8974" t="s">
        <v>98</v>
      </c>
      <c r="G8974" t="s">
        <v>18</v>
      </c>
      <c r="H8974">
        <v>16</v>
      </c>
      <c r="I8974">
        <v>6326.01</v>
      </c>
      <c r="J8974">
        <v>0.19</v>
      </c>
      <c r="K8974">
        <v>81985.09</v>
      </c>
      <c r="L8974">
        <v>4129.09</v>
      </c>
      <c r="M8974">
        <v>15919.65</v>
      </c>
      <c r="N8974" s="2">
        <f>Table1[[#This Row],[Profit]]/Table1[[#This Row],[Sales_Value]]</f>
        <v>0.19417738030171097</v>
      </c>
      <c r="O8974" s="3" t="str">
        <f>IF(Table1[[#This Row],[Profit]]&lt;0,"Yes","No")</f>
        <v>No</v>
      </c>
      <c r="P8974" t="str">
        <f>IF(Table1[[#This Row],[Discount_Pct]]&gt;0.3,"High",IF(Table1[[#This Row],[Discount_Pct]]&gt;0.15,"Medium","Low"))</f>
        <v>Medium</v>
      </c>
      <c r="Q8974" t="str">
        <f>TEXT(Table1[[#This Row],[Date]],"MMM-YYYY")</f>
        <v>Nov-2024</v>
      </c>
      <c r="R8974" t="str">
        <f>IF(Table1[[#This Row],[Sales_Value]]&gt;500000,"Premium",IF(Table1[[#This Row],[Sales_Value]]&gt;100000,"Mid","Basic"))</f>
        <v>Basic</v>
      </c>
    </row>
    <row r="8975" spans="1:18" x14ac:dyDescent="0.3">
      <c r="A8975" s="1">
        <v>45513</v>
      </c>
      <c r="B8975" t="s">
        <v>9176</v>
      </c>
      <c r="C8975" t="s">
        <v>20</v>
      </c>
      <c r="D8975" t="s">
        <v>124</v>
      </c>
      <c r="E8975" t="s">
        <v>186</v>
      </c>
      <c r="F8975" t="s">
        <v>122</v>
      </c>
      <c r="G8975" t="s">
        <v>18</v>
      </c>
      <c r="H8975">
        <v>1</v>
      </c>
      <c r="I8975">
        <v>8577.41</v>
      </c>
      <c r="J8975">
        <v>0.09</v>
      </c>
      <c r="K8975">
        <v>7805.44</v>
      </c>
      <c r="L8975">
        <v>6043.15</v>
      </c>
      <c r="M8975">
        <v>-1762.29</v>
      </c>
      <c r="N8975" s="2">
        <f>Table1[[#This Row],[Profit]]/Table1[[#This Row],[Sales_Value]]</f>
        <v>-0.22577715029517875</v>
      </c>
      <c r="O8975" s="3" t="str">
        <f>IF(Table1[[#This Row],[Profit]]&lt;0,"Yes","No")</f>
        <v>Yes</v>
      </c>
      <c r="P8975" t="str">
        <f>IF(Table1[[#This Row],[Discount_Pct]]&gt;0.3,"High",IF(Table1[[#This Row],[Discount_Pct]]&gt;0.15,"Medium","Low"))</f>
        <v>Low</v>
      </c>
      <c r="Q8975" t="str">
        <f>TEXT(Table1[[#This Row],[Date]],"MMM-YYYY")</f>
        <v>Aug-2024</v>
      </c>
      <c r="R8975" t="str">
        <f>IF(Table1[[#This Row],[Sales_Value]]&gt;500000,"Premium",IF(Table1[[#This Row],[Sales_Value]]&gt;100000,"Mid","Basic"))</f>
        <v>Basic</v>
      </c>
    </row>
    <row r="8976" spans="1:18" x14ac:dyDescent="0.3">
      <c r="A8976" s="1">
        <v>45623</v>
      </c>
      <c r="B8976" t="s">
        <v>9177</v>
      </c>
      <c r="C8976" t="s">
        <v>20</v>
      </c>
      <c r="D8976" t="s">
        <v>30</v>
      </c>
      <c r="E8976" t="s">
        <v>128</v>
      </c>
      <c r="F8976" t="s">
        <v>57</v>
      </c>
      <c r="G8976" t="s">
        <v>24</v>
      </c>
      <c r="H8976">
        <v>80</v>
      </c>
      <c r="I8976">
        <v>58.49</v>
      </c>
      <c r="J8976">
        <v>0.04</v>
      </c>
      <c r="K8976">
        <v>4492.03</v>
      </c>
      <c r="L8976">
        <v>28.83</v>
      </c>
      <c r="M8976">
        <v>2185.63</v>
      </c>
      <c r="N8976" s="2">
        <f>Table1[[#This Row],[Profit]]/Table1[[#This Row],[Sales_Value]]</f>
        <v>0.48655730260038338</v>
      </c>
      <c r="O8976" s="3" t="str">
        <f>IF(Table1[[#This Row],[Profit]]&lt;0,"Yes","No")</f>
        <v>No</v>
      </c>
      <c r="P8976" t="str">
        <f>IF(Table1[[#This Row],[Discount_Pct]]&gt;0.3,"High",IF(Table1[[#This Row],[Discount_Pct]]&gt;0.15,"Medium","Low"))</f>
        <v>Low</v>
      </c>
      <c r="Q8976" t="str">
        <f>TEXT(Table1[[#This Row],[Date]],"MMM-YYYY")</f>
        <v>Nov-2024</v>
      </c>
      <c r="R8976" t="str">
        <f>IF(Table1[[#This Row],[Sales_Value]]&gt;500000,"Premium",IF(Table1[[#This Row],[Sales_Value]]&gt;100000,"Mid","Basic"))</f>
        <v>Basic</v>
      </c>
    </row>
    <row r="8977" spans="1:18" x14ac:dyDescent="0.3">
      <c r="A8977" s="1">
        <v>45439</v>
      </c>
      <c r="B8977" t="s">
        <v>9178</v>
      </c>
      <c r="C8977" t="s">
        <v>20</v>
      </c>
      <c r="D8977" t="s">
        <v>124</v>
      </c>
      <c r="E8977" t="s">
        <v>22</v>
      </c>
      <c r="F8977" t="s">
        <v>68</v>
      </c>
      <c r="G8977" t="s">
        <v>24</v>
      </c>
      <c r="H8977">
        <v>72</v>
      </c>
      <c r="I8977">
        <v>122.72</v>
      </c>
      <c r="J8977">
        <v>0.01</v>
      </c>
      <c r="K8977">
        <v>8747.48</v>
      </c>
      <c r="L8977">
        <v>61.19</v>
      </c>
      <c r="M8977">
        <v>4341.8</v>
      </c>
      <c r="N8977" s="2">
        <f>Table1[[#This Row],[Profit]]/Table1[[#This Row],[Sales_Value]]</f>
        <v>0.4963486627005721</v>
      </c>
      <c r="O8977" s="3" t="str">
        <f>IF(Table1[[#This Row],[Profit]]&lt;0,"Yes","No")</f>
        <v>No</v>
      </c>
      <c r="P8977" t="str">
        <f>IF(Table1[[#This Row],[Discount_Pct]]&gt;0.3,"High",IF(Table1[[#This Row],[Discount_Pct]]&gt;0.15,"Medium","Low"))</f>
        <v>Low</v>
      </c>
      <c r="Q8977" t="str">
        <f>TEXT(Table1[[#This Row],[Date]],"MMM-YYYY")</f>
        <v>May-2024</v>
      </c>
      <c r="R8977" t="str">
        <f>IF(Table1[[#This Row],[Sales_Value]]&gt;500000,"Premium",IF(Table1[[#This Row],[Sales_Value]]&gt;100000,"Mid","Basic"))</f>
        <v>Basic</v>
      </c>
    </row>
    <row r="8978" spans="1:18" x14ac:dyDescent="0.3">
      <c r="A8978" s="1">
        <v>45360</v>
      </c>
      <c r="B8978" t="s">
        <v>9179</v>
      </c>
      <c r="C8978" t="s">
        <v>14</v>
      </c>
      <c r="D8978" t="s">
        <v>417</v>
      </c>
      <c r="E8978" t="s">
        <v>285</v>
      </c>
      <c r="F8978" t="s">
        <v>119</v>
      </c>
      <c r="G8978" t="s">
        <v>53</v>
      </c>
      <c r="H8978">
        <v>19</v>
      </c>
      <c r="I8978">
        <v>509.38</v>
      </c>
      <c r="J8978">
        <v>0.16</v>
      </c>
      <c r="K8978">
        <v>8129.7</v>
      </c>
      <c r="L8978">
        <v>201.35</v>
      </c>
      <c r="M8978">
        <v>4304.05</v>
      </c>
      <c r="N8978" s="2">
        <f>Table1[[#This Row],[Profit]]/Table1[[#This Row],[Sales_Value]]</f>
        <v>0.52942297993775911</v>
      </c>
      <c r="O8978" s="3" t="str">
        <f>IF(Table1[[#This Row],[Profit]]&lt;0,"Yes","No")</f>
        <v>No</v>
      </c>
      <c r="P8978" t="str">
        <f>IF(Table1[[#This Row],[Discount_Pct]]&gt;0.3,"High",IF(Table1[[#This Row],[Discount_Pct]]&gt;0.15,"Medium","Low"))</f>
        <v>Medium</v>
      </c>
      <c r="Q8978" t="str">
        <f>TEXT(Table1[[#This Row],[Date]],"MMM-YYYY")</f>
        <v>Mar-2024</v>
      </c>
      <c r="R8978" t="str">
        <f>IF(Table1[[#This Row],[Sales_Value]]&gt;500000,"Premium",IF(Table1[[#This Row],[Sales_Value]]&gt;100000,"Mid","Basic"))</f>
        <v>Basic</v>
      </c>
    </row>
    <row r="8979" spans="1:18" x14ac:dyDescent="0.3">
      <c r="A8979" s="1">
        <v>45465</v>
      </c>
      <c r="B8979" t="s">
        <v>9180</v>
      </c>
      <c r="C8979" t="s">
        <v>34</v>
      </c>
      <c r="D8979" t="s">
        <v>207</v>
      </c>
      <c r="E8979" t="s">
        <v>48</v>
      </c>
      <c r="F8979" t="s">
        <v>146</v>
      </c>
      <c r="G8979" t="s">
        <v>24</v>
      </c>
      <c r="H8979">
        <v>62</v>
      </c>
      <c r="I8979">
        <v>44.19</v>
      </c>
      <c r="J8979">
        <v>0.17</v>
      </c>
      <c r="K8979">
        <v>2274.02</v>
      </c>
      <c r="L8979">
        <v>28.74</v>
      </c>
      <c r="M8979">
        <v>492.14</v>
      </c>
      <c r="N8979" s="2">
        <f>Table1[[#This Row],[Profit]]/Table1[[#This Row],[Sales_Value]]</f>
        <v>0.21641850115654215</v>
      </c>
      <c r="O8979" s="3" t="str">
        <f>IF(Table1[[#This Row],[Profit]]&lt;0,"Yes","No")</f>
        <v>No</v>
      </c>
      <c r="P8979" t="str">
        <f>IF(Table1[[#This Row],[Discount_Pct]]&gt;0.3,"High",IF(Table1[[#This Row],[Discount_Pct]]&gt;0.15,"Medium","Low"))</f>
        <v>Medium</v>
      </c>
      <c r="Q8979" t="str">
        <f>TEXT(Table1[[#This Row],[Date]],"MMM-YYYY")</f>
        <v>Jun-2024</v>
      </c>
      <c r="R8979" t="str">
        <f>IF(Table1[[#This Row],[Sales_Value]]&gt;500000,"Premium",IF(Table1[[#This Row],[Sales_Value]]&gt;100000,"Mid","Basic"))</f>
        <v>Basic</v>
      </c>
    </row>
    <row r="8980" spans="1:18" x14ac:dyDescent="0.3">
      <c r="A8980" s="1">
        <v>45623</v>
      </c>
      <c r="B8980" t="s">
        <v>9181</v>
      </c>
      <c r="C8980" t="s">
        <v>39</v>
      </c>
      <c r="D8980" t="s">
        <v>66</v>
      </c>
      <c r="E8980" t="s">
        <v>87</v>
      </c>
      <c r="F8980" t="s">
        <v>180</v>
      </c>
      <c r="G8980" t="s">
        <v>53</v>
      </c>
      <c r="H8980">
        <v>75</v>
      </c>
      <c r="I8980">
        <v>1588.41</v>
      </c>
      <c r="J8980">
        <v>0.14000000000000001</v>
      </c>
      <c r="K8980">
        <v>102452.45</v>
      </c>
      <c r="L8980">
        <v>795.01</v>
      </c>
      <c r="M8980">
        <v>42826.69</v>
      </c>
      <c r="N8980" s="2">
        <f>Table1[[#This Row],[Profit]]/Table1[[#This Row],[Sales_Value]]</f>
        <v>0.41801528416353151</v>
      </c>
      <c r="O8980" s="3" t="str">
        <f>IF(Table1[[#This Row],[Profit]]&lt;0,"Yes","No")</f>
        <v>No</v>
      </c>
      <c r="P8980" t="str">
        <f>IF(Table1[[#This Row],[Discount_Pct]]&gt;0.3,"High",IF(Table1[[#This Row],[Discount_Pct]]&gt;0.15,"Medium","Low"))</f>
        <v>Low</v>
      </c>
      <c r="Q8980" t="str">
        <f>TEXT(Table1[[#This Row],[Date]],"MMM-YYYY")</f>
        <v>Nov-2024</v>
      </c>
      <c r="R8980" t="str">
        <f>IF(Table1[[#This Row],[Sales_Value]]&gt;500000,"Premium",IF(Table1[[#This Row],[Sales_Value]]&gt;100000,"Mid","Basic"))</f>
        <v>Mid</v>
      </c>
    </row>
    <row r="8981" spans="1:18" x14ac:dyDescent="0.3">
      <c r="A8981" s="1">
        <v>45543</v>
      </c>
      <c r="B8981" t="s">
        <v>9182</v>
      </c>
      <c r="C8981" t="s">
        <v>14</v>
      </c>
      <c r="D8981" t="s">
        <v>55</v>
      </c>
      <c r="E8981" t="s">
        <v>223</v>
      </c>
      <c r="F8981" t="s">
        <v>61</v>
      </c>
      <c r="G8981" t="s">
        <v>53</v>
      </c>
      <c r="H8981">
        <v>15</v>
      </c>
      <c r="I8981">
        <v>2865.67</v>
      </c>
      <c r="J8981">
        <v>0.09</v>
      </c>
      <c r="K8981">
        <v>39116.400000000001</v>
      </c>
      <c r="L8981">
        <v>1954.32</v>
      </c>
      <c r="M8981">
        <v>9801.6</v>
      </c>
      <c r="N8981" s="2">
        <f>Table1[[#This Row],[Profit]]/Table1[[#This Row],[Sales_Value]]</f>
        <v>0.25057520630732888</v>
      </c>
      <c r="O8981" s="3" t="str">
        <f>IF(Table1[[#This Row],[Profit]]&lt;0,"Yes","No")</f>
        <v>No</v>
      </c>
      <c r="P8981" t="str">
        <f>IF(Table1[[#This Row],[Discount_Pct]]&gt;0.3,"High",IF(Table1[[#This Row],[Discount_Pct]]&gt;0.15,"Medium","Low"))</f>
        <v>Low</v>
      </c>
      <c r="Q8981" t="str">
        <f>TEXT(Table1[[#This Row],[Date]],"MMM-YYYY")</f>
        <v>Sep-2024</v>
      </c>
      <c r="R8981" t="str">
        <f>IF(Table1[[#This Row],[Sales_Value]]&gt;500000,"Premium",IF(Table1[[#This Row],[Sales_Value]]&gt;100000,"Mid","Basic"))</f>
        <v>Basic</v>
      </c>
    </row>
    <row r="8982" spans="1:18" x14ac:dyDescent="0.3">
      <c r="A8982" s="1">
        <v>45326</v>
      </c>
      <c r="B8982" t="s">
        <v>9183</v>
      </c>
      <c r="C8982" t="s">
        <v>20</v>
      </c>
      <c r="D8982" t="s">
        <v>72</v>
      </c>
      <c r="E8982" t="s">
        <v>219</v>
      </c>
      <c r="F8982" t="s">
        <v>226</v>
      </c>
      <c r="G8982" t="s">
        <v>18</v>
      </c>
      <c r="H8982">
        <v>66</v>
      </c>
      <c r="I8982">
        <v>17823.810000000001</v>
      </c>
      <c r="J8982">
        <v>0.15</v>
      </c>
      <c r="K8982">
        <v>999915.74</v>
      </c>
      <c r="L8982">
        <v>13194.12</v>
      </c>
      <c r="M8982">
        <v>129103.82</v>
      </c>
      <c r="N8982" s="2">
        <f>Table1[[#This Row],[Profit]]/Table1[[#This Row],[Sales_Value]]</f>
        <v>0.12911469920455498</v>
      </c>
      <c r="O8982" s="3" t="str">
        <f>IF(Table1[[#This Row],[Profit]]&lt;0,"Yes","No")</f>
        <v>No</v>
      </c>
      <c r="P8982" t="str">
        <f>IF(Table1[[#This Row],[Discount_Pct]]&gt;0.3,"High",IF(Table1[[#This Row],[Discount_Pct]]&gt;0.15,"Medium","Low"))</f>
        <v>Low</v>
      </c>
      <c r="Q8982" t="str">
        <f>TEXT(Table1[[#This Row],[Date]],"MMM-YYYY")</f>
        <v>Feb-2024</v>
      </c>
      <c r="R8982" t="str">
        <f>IF(Table1[[#This Row],[Sales_Value]]&gt;500000,"Premium",IF(Table1[[#This Row],[Sales_Value]]&gt;100000,"Mid","Basic"))</f>
        <v>Premium</v>
      </c>
    </row>
    <row r="8983" spans="1:18" x14ac:dyDescent="0.3">
      <c r="A8983" s="1">
        <v>45487</v>
      </c>
      <c r="B8983" t="s">
        <v>9184</v>
      </c>
      <c r="C8983" t="s">
        <v>14</v>
      </c>
      <c r="D8983" t="s">
        <v>160</v>
      </c>
      <c r="E8983" t="s">
        <v>223</v>
      </c>
      <c r="F8983" t="s">
        <v>82</v>
      </c>
      <c r="G8983" t="s">
        <v>24</v>
      </c>
      <c r="H8983">
        <v>51</v>
      </c>
      <c r="I8983">
        <v>93.66</v>
      </c>
      <c r="J8983">
        <v>0.25</v>
      </c>
      <c r="K8983">
        <v>3582.5</v>
      </c>
      <c r="L8983">
        <v>51.69</v>
      </c>
      <c r="M8983">
        <v>946.3</v>
      </c>
      <c r="N8983" s="2">
        <f>Table1[[#This Row],[Profit]]/Table1[[#This Row],[Sales_Value]]</f>
        <v>0.26414515003489181</v>
      </c>
      <c r="O8983" s="3" t="str">
        <f>IF(Table1[[#This Row],[Profit]]&lt;0,"Yes","No")</f>
        <v>No</v>
      </c>
      <c r="P8983" t="str">
        <f>IF(Table1[[#This Row],[Discount_Pct]]&gt;0.3,"High",IF(Table1[[#This Row],[Discount_Pct]]&gt;0.15,"Medium","Low"))</f>
        <v>Medium</v>
      </c>
      <c r="Q8983" t="str">
        <f>TEXT(Table1[[#This Row],[Date]],"MMM-YYYY")</f>
        <v>Jul-2024</v>
      </c>
      <c r="R8983" t="str">
        <f>IF(Table1[[#This Row],[Sales_Value]]&gt;500000,"Premium",IF(Table1[[#This Row],[Sales_Value]]&gt;100000,"Mid","Basic"))</f>
        <v>Basic</v>
      </c>
    </row>
    <row r="8984" spans="1:18" x14ac:dyDescent="0.3">
      <c r="A8984" s="1">
        <v>45383</v>
      </c>
      <c r="B8984" t="s">
        <v>9185</v>
      </c>
      <c r="C8984" t="s">
        <v>39</v>
      </c>
      <c r="D8984" t="s">
        <v>192</v>
      </c>
      <c r="E8984" t="s">
        <v>118</v>
      </c>
      <c r="F8984" t="s">
        <v>138</v>
      </c>
      <c r="G8984" t="s">
        <v>46</v>
      </c>
      <c r="H8984">
        <v>30</v>
      </c>
      <c r="I8984">
        <v>5940.1</v>
      </c>
      <c r="J8984">
        <v>0.2</v>
      </c>
      <c r="K8984">
        <v>142562.4</v>
      </c>
      <c r="L8984">
        <v>4102.63</v>
      </c>
      <c r="M8984">
        <v>19483.5</v>
      </c>
      <c r="N8984" s="2">
        <f>Table1[[#This Row],[Profit]]/Table1[[#This Row],[Sales_Value]]</f>
        <v>0.13666647026144341</v>
      </c>
      <c r="O8984" s="3" t="str">
        <f>IF(Table1[[#This Row],[Profit]]&lt;0,"Yes","No")</f>
        <v>No</v>
      </c>
      <c r="P8984" t="str">
        <f>IF(Table1[[#This Row],[Discount_Pct]]&gt;0.3,"High",IF(Table1[[#This Row],[Discount_Pct]]&gt;0.15,"Medium","Low"))</f>
        <v>Medium</v>
      </c>
      <c r="Q8984" t="str">
        <f>TEXT(Table1[[#This Row],[Date]],"MMM-YYYY")</f>
        <v>Apr-2024</v>
      </c>
      <c r="R8984" t="str">
        <f>IF(Table1[[#This Row],[Sales_Value]]&gt;500000,"Premium",IF(Table1[[#This Row],[Sales_Value]]&gt;100000,"Mid","Basic"))</f>
        <v>Mid</v>
      </c>
    </row>
    <row r="8985" spans="1:18" x14ac:dyDescent="0.3">
      <c r="A8985" s="1">
        <v>45620</v>
      </c>
      <c r="B8985" t="s">
        <v>9186</v>
      </c>
      <c r="C8985" t="s">
        <v>34</v>
      </c>
      <c r="D8985" t="s">
        <v>80</v>
      </c>
      <c r="E8985" t="s">
        <v>460</v>
      </c>
      <c r="F8985" t="s">
        <v>142</v>
      </c>
      <c r="G8985" t="s">
        <v>18</v>
      </c>
      <c r="H8985">
        <v>67</v>
      </c>
      <c r="I8985">
        <v>13187.01</v>
      </c>
      <c r="J8985">
        <v>0.22</v>
      </c>
      <c r="K8985">
        <v>689153.14</v>
      </c>
      <c r="L8985">
        <v>9600.7900000000009</v>
      </c>
      <c r="M8985">
        <v>45900.21</v>
      </c>
      <c r="N8985" s="2">
        <f>Table1[[#This Row],[Profit]]/Table1[[#This Row],[Sales_Value]]</f>
        <v>6.6603788528047631E-2</v>
      </c>
      <c r="O8985" s="3" t="str">
        <f>IF(Table1[[#This Row],[Profit]]&lt;0,"Yes","No")</f>
        <v>No</v>
      </c>
      <c r="P8985" t="str">
        <f>IF(Table1[[#This Row],[Discount_Pct]]&gt;0.3,"High",IF(Table1[[#This Row],[Discount_Pct]]&gt;0.15,"Medium","Low"))</f>
        <v>Medium</v>
      </c>
      <c r="Q8985" t="str">
        <f>TEXT(Table1[[#This Row],[Date]],"MMM-YYYY")</f>
        <v>Nov-2024</v>
      </c>
      <c r="R8985" t="str">
        <f>IF(Table1[[#This Row],[Sales_Value]]&gt;500000,"Premium",IF(Table1[[#This Row],[Sales_Value]]&gt;100000,"Mid","Basic"))</f>
        <v>Premium</v>
      </c>
    </row>
    <row r="8986" spans="1:18" x14ac:dyDescent="0.3">
      <c r="A8986" s="1">
        <v>45435</v>
      </c>
      <c r="B8986" t="s">
        <v>9187</v>
      </c>
      <c r="C8986" t="s">
        <v>20</v>
      </c>
      <c r="D8986" t="s">
        <v>72</v>
      </c>
      <c r="E8986" t="s">
        <v>36</v>
      </c>
      <c r="F8986" t="s">
        <v>49</v>
      </c>
      <c r="G8986" t="s">
        <v>24</v>
      </c>
      <c r="H8986">
        <v>96</v>
      </c>
      <c r="I8986">
        <v>79.260000000000005</v>
      </c>
      <c r="J8986">
        <v>0.22</v>
      </c>
      <c r="K8986">
        <v>5934.99</v>
      </c>
      <c r="L8986">
        <v>42.49</v>
      </c>
      <c r="M8986">
        <v>1855.95</v>
      </c>
      <c r="N8986" s="2">
        <f>Table1[[#This Row],[Profit]]/Table1[[#This Row],[Sales_Value]]</f>
        <v>0.31271324804254097</v>
      </c>
      <c r="O8986" s="3" t="str">
        <f>IF(Table1[[#This Row],[Profit]]&lt;0,"Yes","No")</f>
        <v>No</v>
      </c>
      <c r="P8986" t="str">
        <f>IF(Table1[[#This Row],[Discount_Pct]]&gt;0.3,"High",IF(Table1[[#This Row],[Discount_Pct]]&gt;0.15,"Medium","Low"))</f>
        <v>Medium</v>
      </c>
      <c r="Q8986" t="str">
        <f>TEXT(Table1[[#This Row],[Date]],"MMM-YYYY")</f>
        <v>May-2024</v>
      </c>
      <c r="R8986" t="str">
        <f>IF(Table1[[#This Row],[Sales_Value]]&gt;500000,"Premium",IF(Table1[[#This Row],[Sales_Value]]&gt;100000,"Mid","Basic"))</f>
        <v>Basic</v>
      </c>
    </row>
    <row r="8987" spans="1:18" x14ac:dyDescent="0.3">
      <c r="A8987" s="1">
        <v>45343</v>
      </c>
      <c r="B8987" t="s">
        <v>9188</v>
      </c>
      <c r="C8987" t="s">
        <v>14</v>
      </c>
      <c r="D8987" t="s">
        <v>15</v>
      </c>
      <c r="E8987" t="s">
        <v>557</v>
      </c>
      <c r="F8987" t="s">
        <v>156</v>
      </c>
      <c r="G8987" t="s">
        <v>18</v>
      </c>
      <c r="H8987">
        <v>99</v>
      </c>
      <c r="I8987">
        <v>22528.92</v>
      </c>
      <c r="J8987">
        <v>0.1</v>
      </c>
      <c r="K8987">
        <v>2007326.77</v>
      </c>
      <c r="L8987">
        <v>14633.65</v>
      </c>
      <c r="M8987">
        <v>558595.42000000004</v>
      </c>
      <c r="N8987" s="2">
        <f>Table1[[#This Row],[Profit]]/Table1[[#This Row],[Sales_Value]]</f>
        <v>0.27827826956146262</v>
      </c>
      <c r="O8987" s="3" t="str">
        <f>IF(Table1[[#This Row],[Profit]]&lt;0,"Yes","No")</f>
        <v>No</v>
      </c>
      <c r="P8987" t="str">
        <f>IF(Table1[[#This Row],[Discount_Pct]]&gt;0.3,"High",IF(Table1[[#This Row],[Discount_Pct]]&gt;0.15,"Medium","Low"))</f>
        <v>Low</v>
      </c>
      <c r="Q8987" t="str">
        <f>TEXT(Table1[[#This Row],[Date]],"MMM-YYYY")</f>
        <v>Feb-2024</v>
      </c>
      <c r="R8987" t="str">
        <f>IF(Table1[[#This Row],[Sales_Value]]&gt;500000,"Premium",IF(Table1[[#This Row],[Sales_Value]]&gt;100000,"Mid","Basic"))</f>
        <v>Premium</v>
      </c>
    </row>
    <row r="8988" spans="1:18" x14ac:dyDescent="0.3">
      <c r="A8988" s="1">
        <v>45407</v>
      </c>
      <c r="B8988" t="s">
        <v>9189</v>
      </c>
      <c r="C8988" t="s">
        <v>39</v>
      </c>
      <c r="D8988" t="s">
        <v>192</v>
      </c>
      <c r="E8988" t="s">
        <v>171</v>
      </c>
      <c r="F8988" t="s">
        <v>422</v>
      </c>
      <c r="G8988" t="s">
        <v>24</v>
      </c>
      <c r="H8988">
        <v>73</v>
      </c>
      <c r="I8988">
        <v>381.72</v>
      </c>
      <c r="J8988">
        <v>0.18</v>
      </c>
      <c r="K8988">
        <v>22849.759999999998</v>
      </c>
      <c r="L8988">
        <v>233.86</v>
      </c>
      <c r="M8988">
        <v>5777.98</v>
      </c>
      <c r="N8988" s="2">
        <f>Table1[[#This Row],[Profit]]/Table1[[#This Row],[Sales_Value]]</f>
        <v>0.25286830146137201</v>
      </c>
      <c r="O8988" s="3" t="str">
        <f>IF(Table1[[#This Row],[Profit]]&lt;0,"Yes","No")</f>
        <v>No</v>
      </c>
      <c r="P8988" t="str">
        <f>IF(Table1[[#This Row],[Discount_Pct]]&gt;0.3,"High",IF(Table1[[#This Row],[Discount_Pct]]&gt;0.15,"Medium","Low"))</f>
        <v>Medium</v>
      </c>
      <c r="Q8988" t="str">
        <f>TEXT(Table1[[#This Row],[Date]],"MMM-YYYY")</f>
        <v>Apr-2024</v>
      </c>
      <c r="R8988" t="str">
        <f>IF(Table1[[#This Row],[Sales_Value]]&gt;500000,"Premium",IF(Table1[[#This Row],[Sales_Value]]&gt;100000,"Mid","Basic"))</f>
        <v>Basic</v>
      </c>
    </row>
    <row r="8989" spans="1:18" x14ac:dyDescent="0.3">
      <c r="A8989" s="1">
        <v>45327</v>
      </c>
      <c r="B8989" t="s">
        <v>9190</v>
      </c>
      <c r="C8989" t="s">
        <v>14</v>
      </c>
      <c r="D8989" t="s">
        <v>160</v>
      </c>
      <c r="E8989" t="s">
        <v>168</v>
      </c>
      <c r="F8989" t="s">
        <v>110</v>
      </c>
      <c r="G8989" t="s">
        <v>24</v>
      </c>
      <c r="H8989">
        <v>37</v>
      </c>
      <c r="I8989">
        <v>397.82</v>
      </c>
      <c r="J8989">
        <v>0.14000000000000001</v>
      </c>
      <c r="K8989">
        <v>12658.63</v>
      </c>
      <c r="L8989">
        <v>232.01</v>
      </c>
      <c r="M8989">
        <v>4074.26</v>
      </c>
      <c r="N8989" s="2">
        <f>Table1[[#This Row],[Profit]]/Table1[[#This Row],[Sales_Value]]</f>
        <v>0.3218563146248844</v>
      </c>
      <c r="O8989" s="3" t="str">
        <f>IF(Table1[[#This Row],[Profit]]&lt;0,"Yes","No")</f>
        <v>No</v>
      </c>
      <c r="P8989" t="str">
        <f>IF(Table1[[#This Row],[Discount_Pct]]&gt;0.3,"High",IF(Table1[[#This Row],[Discount_Pct]]&gt;0.15,"Medium","Low"))</f>
        <v>Low</v>
      </c>
      <c r="Q8989" t="str">
        <f>TEXT(Table1[[#This Row],[Date]],"MMM-YYYY")</f>
        <v>Feb-2024</v>
      </c>
      <c r="R8989" t="str">
        <f>IF(Table1[[#This Row],[Sales_Value]]&gt;500000,"Premium",IF(Table1[[#This Row],[Sales_Value]]&gt;100000,"Mid","Basic"))</f>
        <v>Basic</v>
      </c>
    </row>
    <row r="8990" spans="1:18" x14ac:dyDescent="0.3">
      <c r="A8990" s="1">
        <v>45357</v>
      </c>
      <c r="B8990" t="s">
        <v>9191</v>
      </c>
      <c r="C8990" t="s">
        <v>14</v>
      </c>
      <c r="D8990" t="s">
        <v>55</v>
      </c>
      <c r="E8990" t="s">
        <v>175</v>
      </c>
      <c r="F8990" t="s">
        <v>154</v>
      </c>
      <c r="G8990" t="s">
        <v>77</v>
      </c>
      <c r="H8990">
        <v>93</v>
      </c>
      <c r="I8990">
        <v>1286.52</v>
      </c>
      <c r="J8990">
        <v>0.22</v>
      </c>
      <c r="K8990">
        <v>93324.160000000003</v>
      </c>
      <c r="L8990">
        <v>593.70000000000005</v>
      </c>
      <c r="M8990">
        <v>38110.06</v>
      </c>
      <c r="N8990" s="2">
        <f>Table1[[#This Row],[Profit]]/Table1[[#This Row],[Sales_Value]]</f>
        <v>0.40836220759983261</v>
      </c>
      <c r="O8990" s="3" t="str">
        <f>IF(Table1[[#This Row],[Profit]]&lt;0,"Yes","No")</f>
        <v>No</v>
      </c>
      <c r="P8990" t="str">
        <f>IF(Table1[[#This Row],[Discount_Pct]]&gt;0.3,"High",IF(Table1[[#This Row],[Discount_Pct]]&gt;0.15,"Medium","Low"))</f>
        <v>Medium</v>
      </c>
      <c r="Q8990" t="str">
        <f>TEXT(Table1[[#This Row],[Date]],"MMM-YYYY")</f>
        <v>Mar-2024</v>
      </c>
      <c r="R8990" t="str">
        <f>IF(Table1[[#This Row],[Sales_Value]]&gt;500000,"Premium",IF(Table1[[#This Row],[Sales_Value]]&gt;100000,"Mid","Basic"))</f>
        <v>Basic</v>
      </c>
    </row>
    <row r="8991" spans="1:18" x14ac:dyDescent="0.3">
      <c r="A8991" s="1">
        <v>45403</v>
      </c>
      <c r="B8991" t="s">
        <v>9192</v>
      </c>
      <c r="C8991" t="s">
        <v>39</v>
      </c>
      <c r="D8991" t="s">
        <v>192</v>
      </c>
      <c r="E8991" t="s">
        <v>214</v>
      </c>
      <c r="F8991" t="s">
        <v>161</v>
      </c>
      <c r="G8991" t="s">
        <v>24</v>
      </c>
      <c r="H8991">
        <v>73</v>
      </c>
      <c r="I8991">
        <v>22.71</v>
      </c>
      <c r="J8991">
        <v>0.01</v>
      </c>
      <c r="K8991">
        <v>1641.25</v>
      </c>
      <c r="L8991">
        <v>5.45</v>
      </c>
      <c r="M8991">
        <v>1243.4000000000001</v>
      </c>
      <c r="N8991" s="2">
        <f>Table1[[#This Row],[Profit]]/Table1[[#This Row],[Sales_Value]]</f>
        <v>0.75759329779131768</v>
      </c>
      <c r="O8991" s="3" t="str">
        <f>IF(Table1[[#This Row],[Profit]]&lt;0,"Yes","No")</f>
        <v>No</v>
      </c>
      <c r="P8991" t="str">
        <f>IF(Table1[[#This Row],[Discount_Pct]]&gt;0.3,"High",IF(Table1[[#This Row],[Discount_Pct]]&gt;0.15,"Medium","Low"))</f>
        <v>Low</v>
      </c>
      <c r="Q8991" t="str">
        <f>TEXT(Table1[[#This Row],[Date]],"MMM-YYYY")</f>
        <v>Apr-2024</v>
      </c>
      <c r="R8991" t="str">
        <f>IF(Table1[[#This Row],[Sales_Value]]&gt;500000,"Premium",IF(Table1[[#This Row],[Sales_Value]]&gt;100000,"Mid","Basic"))</f>
        <v>Basic</v>
      </c>
    </row>
    <row r="8992" spans="1:18" x14ac:dyDescent="0.3">
      <c r="A8992" s="1">
        <v>45375</v>
      </c>
      <c r="B8992" t="s">
        <v>9193</v>
      </c>
      <c r="C8992" t="s">
        <v>20</v>
      </c>
      <c r="D8992" t="s">
        <v>72</v>
      </c>
      <c r="E8992" t="s">
        <v>275</v>
      </c>
      <c r="F8992" t="s">
        <v>45</v>
      </c>
      <c r="G8992" t="s">
        <v>46</v>
      </c>
      <c r="H8992">
        <v>91</v>
      </c>
      <c r="I8992">
        <v>10635.65</v>
      </c>
      <c r="J8992">
        <v>0.24</v>
      </c>
      <c r="K8992">
        <v>735561.55</v>
      </c>
      <c r="L8992">
        <v>6634</v>
      </c>
      <c r="M8992">
        <v>131867.54999999999</v>
      </c>
      <c r="N8992" s="2">
        <f>Table1[[#This Row],[Profit]]/Table1[[#This Row],[Sales_Value]]</f>
        <v>0.17927466437037115</v>
      </c>
      <c r="O8992" s="3" t="str">
        <f>IF(Table1[[#This Row],[Profit]]&lt;0,"Yes","No")</f>
        <v>No</v>
      </c>
      <c r="P8992" t="str">
        <f>IF(Table1[[#This Row],[Discount_Pct]]&gt;0.3,"High",IF(Table1[[#This Row],[Discount_Pct]]&gt;0.15,"Medium","Low"))</f>
        <v>Medium</v>
      </c>
      <c r="Q8992" t="str">
        <f>TEXT(Table1[[#This Row],[Date]],"MMM-YYYY")</f>
        <v>Mar-2024</v>
      </c>
      <c r="R8992" t="str">
        <f>IF(Table1[[#This Row],[Sales_Value]]&gt;500000,"Premium",IF(Table1[[#This Row],[Sales_Value]]&gt;100000,"Mid","Basic"))</f>
        <v>Premium</v>
      </c>
    </row>
    <row r="8993" spans="1:18" x14ac:dyDescent="0.3">
      <c r="A8993" s="1">
        <v>45415</v>
      </c>
      <c r="B8993" t="s">
        <v>9194</v>
      </c>
      <c r="C8993" t="s">
        <v>20</v>
      </c>
      <c r="D8993" t="s">
        <v>124</v>
      </c>
      <c r="E8993" t="s">
        <v>31</v>
      </c>
      <c r="F8993" t="s">
        <v>52</v>
      </c>
      <c r="G8993" t="s">
        <v>53</v>
      </c>
      <c r="H8993">
        <v>62</v>
      </c>
      <c r="I8993">
        <v>1766.39</v>
      </c>
      <c r="J8993">
        <v>0.16</v>
      </c>
      <c r="K8993">
        <v>91993.59</v>
      </c>
      <c r="L8993">
        <v>984.2</v>
      </c>
      <c r="M8993">
        <v>30973.19</v>
      </c>
      <c r="N8993" s="2">
        <f>Table1[[#This Row],[Profit]]/Table1[[#This Row],[Sales_Value]]</f>
        <v>0.33668856710559941</v>
      </c>
      <c r="O8993" s="3" t="str">
        <f>IF(Table1[[#This Row],[Profit]]&lt;0,"Yes","No")</f>
        <v>No</v>
      </c>
      <c r="P8993" t="str">
        <f>IF(Table1[[#This Row],[Discount_Pct]]&gt;0.3,"High",IF(Table1[[#This Row],[Discount_Pct]]&gt;0.15,"Medium","Low"))</f>
        <v>Medium</v>
      </c>
      <c r="Q8993" t="str">
        <f>TEXT(Table1[[#This Row],[Date]],"MMM-YYYY")</f>
        <v>May-2024</v>
      </c>
      <c r="R8993" t="str">
        <f>IF(Table1[[#This Row],[Sales_Value]]&gt;500000,"Premium",IF(Table1[[#This Row],[Sales_Value]]&gt;100000,"Mid","Basic"))</f>
        <v>Basic</v>
      </c>
    </row>
    <row r="8994" spans="1:18" x14ac:dyDescent="0.3">
      <c r="A8994" s="1">
        <v>45583</v>
      </c>
      <c r="B8994" t="s">
        <v>9195</v>
      </c>
      <c r="C8994" t="s">
        <v>20</v>
      </c>
      <c r="D8994" t="s">
        <v>72</v>
      </c>
      <c r="E8994" t="s">
        <v>303</v>
      </c>
      <c r="F8994" t="s">
        <v>91</v>
      </c>
      <c r="G8994" t="s">
        <v>46</v>
      </c>
      <c r="H8994">
        <v>87</v>
      </c>
      <c r="I8994">
        <v>9074.1</v>
      </c>
      <c r="J8994">
        <v>0.05</v>
      </c>
      <c r="K8994">
        <v>749974.37</v>
      </c>
      <c r="L8994">
        <v>5348.58</v>
      </c>
      <c r="M8994">
        <v>284647.90000000002</v>
      </c>
      <c r="N8994" s="2">
        <f>Table1[[#This Row],[Profit]]/Table1[[#This Row],[Sales_Value]]</f>
        <v>0.37954350359999639</v>
      </c>
      <c r="O8994" s="3" t="str">
        <f>IF(Table1[[#This Row],[Profit]]&lt;0,"Yes","No")</f>
        <v>No</v>
      </c>
      <c r="P8994" t="str">
        <f>IF(Table1[[#This Row],[Discount_Pct]]&gt;0.3,"High",IF(Table1[[#This Row],[Discount_Pct]]&gt;0.15,"Medium","Low"))</f>
        <v>Low</v>
      </c>
      <c r="Q8994" t="str">
        <f>TEXT(Table1[[#This Row],[Date]],"MMM-YYYY")</f>
        <v>Oct-2024</v>
      </c>
      <c r="R8994" t="str">
        <f>IF(Table1[[#This Row],[Sales_Value]]&gt;500000,"Premium",IF(Table1[[#This Row],[Sales_Value]]&gt;100000,"Mid","Basic"))</f>
        <v>Premium</v>
      </c>
    </row>
    <row r="8995" spans="1:18" x14ac:dyDescent="0.3">
      <c r="A8995" s="1">
        <v>45544</v>
      </c>
      <c r="B8995" t="s">
        <v>9196</v>
      </c>
      <c r="C8995" t="s">
        <v>20</v>
      </c>
      <c r="D8995" t="s">
        <v>72</v>
      </c>
      <c r="E8995" t="s">
        <v>109</v>
      </c>
      <c r="F8995" t="s">
        <v>57</v>
      </c>
      <c r="G8995" t="s">
        <v>24</v>
      </c>
      <c r="H8995">
        <v>12</v>
      </c>
      <c r="I8995">
        <v>52.98</v>
      </c>
      <c r="J8995">
        <v>0.09</v>
      </c>
      <c r="K8995">
        <v>578.54</v>
      </c>
      <c r="L8995">
        <v>27.26</v>
      </c>
      <c r="M8995">
        <v>251.42</v>
      </c>
      <c r="N8995" s="2">
        <f>Table1[[#This Row],[Profit]]/Table1[[#This Row],[Sales_Value]]</f>
        <v>0.43457669305493141</v>
      </c>
      <c r="O8995" s="3" t="str">
        <f>IF(Table1[[#This Row],[Profit]]&lt;0,"Yes","No")</f>
        <v>No</v>
      </c>
      <c r="P8995" t="str">
        <f>IF(Table1[[#This Row],[Discount_Pct]]&gt;0.3,"High",IF(Table1[[#This Row],[Discount_Pct]]&gt;0.15,"Medium","Low"))</f>
        <v>Low</v>
      </c>
      <c r="Q8995" t="str">
        <f>TEXT(Table1[[#This Row],[Date]],"MMM-YYYY")</f>
        <v>Sep-2024</v>
      </c>
      <c r="R8995" t="str">
        <f>IF(Table1[[#This Row],[Sales_Value]]&gt;500000,"Premium",IF(Table1[[#This Row],[Sales_Value]]&gt;100000,"Mid","Basic"))</f>
        <v>Basic</v>
      </c>
    </row>
    <row r="8996" spans="1:18" x14ac:dyDescent="0.3">
      <c r="A8996" s="1">
        <v>45386</v>
      </c>
      <c r="B8996" t="s">
        <v>9197</v>
      </c>
      <c r="C8996" t="s">
        <v>34</v>
      </c>
      <c r="D8996" t="s">
        <v>314</v>
      </c>
      <c r="E8996" t="s">
        <v>136</v>
      </c>
      <c r="F8996" t="s">
        <v>113</v>
      </c>
      <c r="G8996" t="s">
        <v>24</v>
      </c>
      <c r="H8996">
        <v>49</v>
      </c>
      <c r="I8996">
        <v>67.849999999999994</v>
      </c>
      <c r="J8996">
        <v>0.21</v>
      </c>
      <c r="K8996">
        <v>2626.47</v>
      </c>
      <c r="L8996">
        <v>23.4</v>
      </c>
      <c r="M8996">
        <v>1479.87</v>
      </c>
      <c r="N8996" s="2">
        <f>Table1[[#This Row],[Profit]]/Table1[[#This Row],[Sales_Value]]</f>
        <v>0.56344447109618612</v>
      </c>
      <c r="O8996" s="3" t="str">
        <f>IF(Table1[[#This Row],[Profit]]&lt;0,"Yes","No")</f>
        <v>No</v>
      </c>
      <c r="P8996" t="str">
        <f>IF(Table1[[#This Row],[Discount_Pct]]&gt;0.3,"High",IF(Table1[[#This Row],[Discount_Pct]]&gt;0.15,"Medium","Low"))</f>
        <v>Medium</v>
      </c>
      <c r="Q8996" t="str">
        <f>TEXT(Table1[[#This Row],[Date]],"MMM-YYYY")</f>
        <v>Apr-2024</v>
      </c>
      <c r="R8996" t="str">
        <f>IF(Table1[[#This Row],[Sales_Value]]&gt;500000,"Premium",IF(Table1[[#This Row],[Sales_Value]]&gt;100000,"Mid","Basic"))</f>
        <v>Basic</v>
      </c>
    </row>
    <row r="8997" spans="1:18" x14ac:dyDescent="0.3">
      <c r="A8997" s="1">
        <v>45347</v>
      </c>
      <c r="B8997" t="s">
        <v>9198</v>
      </c>
      <c r="C8997" t="s">
        <v>14</v>
      </c>
      <c r="D8997" t="s">
        <v>15</v>
      </c>
      <c r="E8997" t="s">
        <v>121</v>
      </c>
      <c r="F8997" t="s">
        <v>64</v>
      </c>
      <c r="G8997" t="s">
        <v>53</v>
      </c>
      <c r="H8997">
        <v>43</v>
      </c>
      <c r="I8997">
        <v>617.29</v>
      </c>
      <c r="J8997">
        <v>0.18</v>
      </c>
      <c r="K8997">
        <v>21765.65</v>
      </c>
      <c r="L8997">
        <v>322.74</v>
      </c>
      <c r="M8997">
        <v>7887.83</v>
      </c>
      <c r="N8997" s="2">
        <f>Table1[[#This Row],[Profit]]/Table1[[#This Row],[Sales_Value]]</f>
        <v>0.36239809056931449</v>
      </c>
      <c r="O8997" s="3" t="str">
        <f>IF(Table1[[#This Row],[Profit]]&lt;0,"Yes","No")</f>
        <v>No</v>
      </c>
      <c r="P8997" t="str">
        <f>IF(Table1[[#This Row],[Discount_Pct]]&gt;0.3,"High",IF(Table1[[#This Row],[Discount_Pct]]&gt;0.15,"Medium","Low"))</f>
        <v>Medium</v>
      </c>
      <c r="Q8997" t="str">
        <f>TEXT(Table1[[#This Row],[Date]],"MMM-YYYY")</f>
        <v>Feb-2024</v>
      </c>
      <c r="R8997" t="str">
        <f>IF(Table1[[#This Row],[Sales_Value]]&gt;500000,"Premium",IF(Table1[[#This Row],[Sales_Value]]&gt;100000,"Mid","Basic"))</f>
        <v>Basic</v>
      </c>
    </row>
    <row r="8998" spans="1:18" x14ac:dyDescent="0.3">
      <c r="A8998" s="1">
        <v>45338</v>
      </c>
      <c r="B8998" t="s">
        <v>9199</v>
      </c>
      <c r="C8998" t="s">
        <v>34</v>
      </c>
      <c r="D8998" t="s">
        <v>105</v>
      </c>
      <c r="E8998" t="s">
        <v>209</v>
      </c>
      <c r="F8998" t="s">
        <v>142</v>
      </c>
      <c r="G8998" t="s">
        <v>18</v>
      </c>
      <c r="H8998">
        <v>58</v>
      </c>
      <c r="I8998">
        <v>12097.76</v>
      </c>
      <c r="J8998">
        <v>0.04</v>
      </c>
      <c r="K8998">
        <v>673603.28</v>
      </c>
      <c r="L8998">
        <v>8992.99</v>
      </c>
      <c r="M8998">
        <v>152009.85999999999</v>
      </c>
      <c r="N8998" s="2">
        <f>Table1[[#This Row],[Profit]]/Table1[[#This Row],[Sales_Value]]</f>
        <v>0.22566674556572822</v>
      </c>
      <c r="O8998" s="3" t="str">
        <f>IF(Table1[[#This Row],[Profit]]&lt;0,"Yes","No")</f>
        <v>No</v>
      </c>
      <c r="P8998" t="str">
        <f>IF(Table1[[#This Row],[Discount_Pct]]&gt;0.3,"High",IF(Table1[[#This Row],[Discount_Pct]]&gt;0.15,"Medium","Low"))</f>
        <v>Low</v>
      </c>
      <c r="Q8998" t="str">
        <f>TEXT(Table1[[#This Row],[Date]],"MMM-YYYY")</f>
        <v>Feb-2024</v>
      </c>
      <c r="R8998" t="str">
        <f>IF(Table1[[#This Row],[Sales_Value]]&gt;500000,"Premium",IF(Table1[[#This Row],[Sales_Value]]&gt;100000,"Mid","Basic"))</f>
        <v>Premium</v>
      </c>
    </row>
    <row r="8999" spans="1:18" x14ac:dyDescent="0.3">
      <c r="A8999" s="1">
        <v>45294</v>
      </c>
      <c r="B8999" t="s">
        <v>9200</v>
      </c>
      <c r="C8999" t="s">
        <v>20</v>
      </c>
      <c r="D8999" t="s">
        <v>72</v>
      </c>
      <c r="E8999" t="s">
        <v>238</v>
      </c>
      <c r="F8999" t="s">
        <v>91</v>
      </c>
      <c r="G8999" t="s">
        <v>46</v>
      </c>
      <c r="H8999">
        <v>77</v>
      </c>
      <c r="I8999">
        <v>8958.24</v>
      </c>
      <c r="J8999">
        <v>0.18</v>
      </c>
      <c r="K8999">
        <v>565623.27</v>
      </c>
      <c r="L8999">
        <v>5735.05</v>
      </c>
      <c r="M8999">
        <v>124024.42</v>
      </c>
      <c r="N8999" s="2">
        <f>Table1[[#This Row],[Profit]]/Table1[[#This Row],[Sales_Value]]</f>
        <v>0.21927036347001777</v>
      </c>
      <c r="O8999" s="3" t="str">
        <f>IF(Table1[[#This Row],[Profit]]&lt;0,"Yes","No")</f>
        <v>No</v>
      </c>
      <c r="P8999" t="str">
        <f>IF(Table1[[#This Row],[Discount_Pct]]&gt;0.3,"High",IF(Table1[[#This Row],[Discount_Pct]]&gt;0.15,"Medium","Low"))</f>
        <v>Medium</v>
      </c>
      <c r="Q8999" t="str">
        <f>TEXT(Table1[[#This Row],[Date]],"MMM-YYYY")</f>
        <v>Jan-2024</v>
      </c>
      <c r="R8999" t="str">
        <f>IF(Table1[[#This Row],[Sales_Value]]&gt;500000,"Premium",IF(Table1[[#This Row],[Sales_Value]]&gt;100000,"Mid","Basic"))</f>
        <v>Premium</v>
      </c>
    </row>
    <row r="9000" spans="1:18" x14ac:dyDescent="0.3">
      <c r="A9000" s="1">
        <v>45470</v>
      </c>
      <c r="B9000" t="s">
        <v>9201</v>
      </c>
      <c r="C9000" t="s">
        <v>34</v>
      </c>
      <c r="D9000" t="s">
        <v>35</v>
      </c>
      <c r="E9000" t="s">
        <v>272</v>
      </c>
      <c r="F9000" t="s">
        <v>70</v>
      </c>
      <c r="G9000" t="s">
        <v>46</v>
      </c>
      <c r="H9000">
        <v>13</v>
      </c>
      <c r="I9000">
        <v>1373.91</v>
      </c>
      <c r="J9000">
        <v>0.08</v>
      </c>
      <c r="K9000">
        <v>16431.96</v>
      </c>
      <c r="L9000">
        <v>967.23</v>
      </c>
      <c r="M9000">
        <v>3857.97</v>
      </c>
      <c r="N9000" s="2">
        <f>Table1[[#This Row],[Profit]]/Table1[[#This Row],[Sales_Value]]</f>
        <v>0.2347845296604909</v>
      </c>
      <c r="O9000" s="3" t="str">
        <f>IF(Table1[[#This Row],[Profit]]&lt;0,"Yes","No")</f>
        <v>No</v>
      </c>
      <c r="P9000" t="str">
        <f>IF(Table1[[#This Row],[Discount_Pct]]&gt;0.3,"High",IF(Table1[[#This Row],[Discount_Pct]]&gt;0.15,"Medium","Low"))</f>
        <v>Low</v>
      </c>
      <c r="Q9000" t="str">
        <f>TEXT(Table1[[#This Row],[Date]],"MMM-YYYY")</f>
        <v>Jun-2024</v>
      </c>
      <c r="R9000" t="str">
        <f>IF(Table1[[#This Row],[Sales_Value]]&gt;500000,"Premium",IF(Table1[[#This Row],[Sales_Value]]&gt;100000,"Mid","Basic"))</f>
        <v>Basic</v>
      </c>
    </row>
    <row r="9001" spans="1:18" x14ac:dyDescent="0.3">
      <c r="A9001" s="1">
        <v>45594</v>
      </c>
      <c r="B9001" t="s">
        <v>9202</v>
      </c>
      <c r="C9001" t="s">
        <v>20</v>
      </c>
      <c r="D9001" t="s">
        <v>30</v>
      </c>
      <c r="E9001" t="s">
        <v>629</v>
      </c>
      <c r="F9001" t="s">
        <v>152</v>
      </c>
      <c r="G9001" t="s">
        <v>24</v>
      </c>
      <c r="H9001">
        <v>48</v>
      </c>
      <c r="I9001">
        <v>25.21</v>
      </c>
      <c r="J9001">
        <v>0.28999999999999998</v>
      </c>
      <c r="K9001">
        <v>859.16</v>
      </c>
      <c r="L9001">
        <v>10.89</v>
      </c>
      <c r="M9001">
        <v>336.44</v>
      </c>
      <c r="N9001" s="2">
        <f>Table1[[#This Row],[Profit]]/Table1[[#This Row],[Sales_Value]]</f>
        <v>0.39159178732715677</v>
      </c>
      <c r="O9001" s="3" t="str">
        <f>IF(Table1[[#This Row],[Profit]]&lt;0,"Yes","No")</f>
        <v>No</v>
      </c>
      <c r="P9001" t="str">
        <f>IF(Table1[[#This Row],[Discount_Pct]]&gt;0.3,"High",IF(Table1[[#This Row],[Discount_Pct]]&gt;0.15,"Medium","Low"))</f>
        <v>Medium</v>
      </c>
      <c r="Q9001" t="str">
        <f>TEXT(Table1[[#This Row],[Date]],"MMM-YYYY")</f>
        <v>Oct-2024</v>
      </c>
      <c r="R9001" t="str">
        <f>IF(Table1[[#This Row],[Sales_Value]]&gt;500000,"Premium",IF(Table1[[#This Row],[Sales_Value]]&gt;100000,"Mid","Basic"))</f>
        <v>Basic</v>
      </c>
    </row>
    <row r="9002" spans="1:18" x14ac:dyDescent="0.3">
      <c r="A9002" s="1">
        <v>45571</v>
      </c>
      <c r="B9002" t="s">
        <v>9203</v>
      </c>
      <c r="C9002" t="s">
        <v>20</v>
      </c>
      <c r="D9002" t="s">
        <v>21</v>
      </c>
      <c r="E9002" t="s">
        <v>27</v>
      </c>
      <c r="F9002" t="s">
        <v>422</v>
      </c>
      <c r="G9002" t="s">
        <v>24</v>
      </c>
      <c r="H9002">
        <v>43</v>
      </c>
      <c r="I9002">
        <v>360.82</v>
      </c>
      <c r="J9002">
        <v>0.24</v>
      </c>
      <c r="K9002">
        <v>11791.6</v>
      </c>
      <c r="L9002">
        <v>244.75</v>
      </c>
      <c r="M9002">
        <v>1267.3499999999999</v>
      </c>
      <c r="N9002" s="2">
        <f>Table1[[#This Row],[Profit]]/Table1[[#This Row],[Sales_Value]]</f>
        <v>0.10747905288510463</v>
      </c>
      <c r="O9002" s="3" t="str">
        <f>IF(Table1[[#This Row],[Profit]]&lt;0,"Yes","No")</f>
        <v>No</v>
      </c>
      <c r="P9002" t="str">
        <f>IF(Table1[[#This Row],[Discount_Pct]]&gt;0.3,"High",IF(Table1[[#This Row],[Discount_Pct]]&gt;0.15,"Medium","Low"))</f>
        <v>Medium</v>
      </c>
      <c r="Q9002" t="str">
        <f>TEXT(Table1[[#This Row],[Date]],"MMM-YYYY")</f>
        <v>Oct-2024</v>
      </c>
      <c r="R9002" t="str">
        <f>IF(Table1[[#This Row],[Sales_Value]]&gt;500000,"Premium",IF(Table1[[#This Row],[Sales_Value]]&gt;100000,"Mid","Basic"))</f>
        <v>Basic</v>
      </c>
    </row>
    <row r="9003" spans="1:18" x14ac:dyDescent="0.3">
      <c r="A9003" s="1">
        <v>45298</v>
      </c>
      <c r="B9003" t="s">
        <v>9204</v>
      </c>
      <c r="C9003" t="s">
        <v>39</v>
      </c>
      <c r="D9003" t="s">
        <v>40</v>
      </c>
      <c r="E9003" t="s">
        <v>102</v>
      </c>
      <c r="F9003" t="s">
        <v>180</v>
      </c>
      <c r="G9003" t="s">
        <v>53</v>
      </c>
      <c r="H9003">
        <v>96</v>
      </c>
      <c r="I9003">
        <v>1480.25</v>
      </c>
      <c r="J9003">
        <v>0.1</v>
      </c>
      <c r="K9003">
        <v>127893.6</v>
      </c>
      <c r="L9003">
        <v>853.68</v>
      </c>
      <c r="M9003">
        <v>45940.32</v>
      </c>
      <c r="N9003" s="2">
        <f>Table1[[#This Row],[Profit]]/Table1[[#This Row],[Sales_Value]]</f>
        <v>0.35920734110229124</v>
      </c>
      <c r="O9003" s="3" t="str">
        <f>IF(Table1[[#This Row],[Profit]]&lt;0,"Yes","No")</f>
        <v>No</v>
      </c>
      <c r="P9003" t="str">
        <f>IF(Table1[[#This Row],[Discount_Pct]]&gt;0.3,"High",IF(Table1[[#This Row],[Discount_Pct]]&gt;0.15,"Medium","Low"))</f>
        <v>Low</v>
      </c>
      <c r="Q9003" t="str">
        <f>TEXT(Table1[[#This Row],[Date]],"MMM-YYYY")</f>
        <v>Jan-2024</v>
      </c>
      <c r="R9003" t="str">
        <f>IF(Table1[[#This Row],[Sales_Value]]&gt;500000,"Premium",IF(Table1[[#This Row],[Sales_Value]]&gt;100000,"Mid","Basic"))</f>
        <v>Mid</v>
      </c>
    </row>
    <row r="9004" spans="1:18" x14ac:dyDescent="0.3">
      <c r="A9004" s="1">
        <v>45479</v>
      </c>
      <c r="B9004" t="s">
        <v>9205</v>
      </c>
      <c r="C9004" t="s">
        <v>14</v>
      </c>
      <c r="D9004" t="s">
        <v>160</v>
      </c>
      <c r="E9004" t="s">
        <v>211</v>
      </c>
      <c r="F9004" t="s">
        <v>184</v>
      </c>
      <c r="G9004" t="s">
        <v>24</v>
      </c>
      <c r="H9004">
        <v>14</v>
      </c>
      <c r="I9004">
        <v>45.86</v>
      </c>
      <c r="J9004">
        <v>0.03</v>
      </c>
      <c r="K9004">
        <v>622.78</v>
      </c>
      <c r="L9004">
        <v>19.57</v>
      </c>
      <c r="M9004">
        <v>348.8</v>
      </c>
      <c r="N9004" s="2">
        <f>Table1[[#This Row],[Profit]]/Table1[[#This Row],[Sales_Value]]</f>
        <v>0.56006936638941529</v>
      </c>
      <c r="O9004" s="3" t="str">
        <f>IF(Table1[[#This Row],[Profit]]&lt;0,"Yes","No")</f>
        <v>No</v>
      </c>
      <c r="P9004" t="str">
        <f>IF(Table1[[#This Row],[Discount_Pct]]&gt;0.3,"High",IF(Table1[[#This Row],[Discount_Pct]]&gt;0.15,"Medium","Low"))</f>
        <v>Low</v>
      </c>
      <c r="Q9004" t="str">
        <f>TEXT(Table1[[#This Row],[Date]],"MMM-YYYY")</f>
        <v>Jul-2024</v>
      </c>
      <c r="R9004" t="str">
        <f>IF(Table1[[#This Row],[Sales_Value]]&gt;500000,"Premium",IF(Table1[[#This Row],[Sales_Value]]&gt;100000,"Mid","Basic"))</f>
        <v>Basic</v>
      </c>
    </row>
    <row r="9005" spans="1:18" x14ac:dyDescent="0.3">
      <c r="A9005" s="1">
        <v>45323</v>
      </c>
      <c r="B9005" t="s">
        <v>9206</v>
      </c>
      <c r="C9005" t="s">
        <v>34</v>
      </c>
      <c r="D9005" t="s">
        <v>207</v>
      </c>
      <c r="E9005" t="s">
        <v>200</v>
      </c>
      <c r="F9005" t="s">
        <v>64</v>
      </c>
      <c r="G9005" t="s">
        <v>53</v>
      </c>
      <c r="H9005">
        <v>17</v>
      </c>
      <c r="I9005">
        <v>751.05</v>
      </c>
      <c r="J9005">
        <v>0.21</v>
      </c>
      <c r="K9005">
        <v>10086.6</v>
      </c>
      <c r="L9005">
        <v>284.45999999999998</v>
      </c>
      <c r="M9005">
        <v>5250.78</v>
      </c>
      <c r="N9005" s="2">
        <f>Table1[[#This Row],[Profit]]/Table1[[#This Row],[Sales_Value]]</f>
        <v>0.5205698649693653</v>
      </c>
      <c r="O9005" s="3" t="str">
        <f>IF(Table1[[#This Row],[Profit]]&lt;0,"Yes","No")</f>
        <v>No</v>
      </c>
      <c r="P9005" t="str">
        <f>IF(Table1[[#This Row],[Discount_Pct]]&gt;0.3,"High",IF(Table1[[#This Row],[Discount_Pct]]&gt;0.15,"Medium","Low"))</f>
        <v>Medium</v>
      </c>
      <c r="Q9005" t="str">
        <f>TEXT(Table1[[#This Row],[Date]],"MMM-YYYY")</f>
        <v>Feb-2024</v>
      </c>
      <c r="R9005" t="str">
        <f>IF(Table1[[#This Row],[Sales_Value]]&gt;500000,"Premium",IF(Table1[[#This Row],[Sales_Value]]&gt;100000,"Mid","Basic"))</f>
        <v>Basic</v>
      </c>
    </row>
    <row r="9006" spans="1:18" x14ac:dyDescent="0.3">
      <c r="A9006" s="1">
        <v>45593</v>
      </c>
      <c r="B9006" t="s">
        <v>9207</v>
      </c>
      <c r="C9006" t="s">
        <v>20</v>
      </c>
      <c r="D9006" t="s">
        <v>21</v>
      </c>
      <c r="E9006" t="s">
        <v>238</v>
      </c>
      <c r="F9006" t="s">
        <v>122</v>
      </c>
      <c r="G9006" t="s">
        <v>18</v>
      </c>
      <c r="H9006">
        <v>99</v>
      </c>
      <c r="I9006">
        <v>7243.27</v>
      </c>
      <c r="J9006">
        <v>0.27</v>
      </c>
      <c r="K9006">
        <v>523471.12</v>
      </c>
      <c r="L9006">
        <v>7022.4</v>
      </c>
      <c r="M9006">
        <v>-171746.48</v>
      </c>
      <c r="N9006" s="2">
        <f>Table1[[#This Row],[Profit]]/Table1[[#This Row],[Sales_Value]]</f>
        <v>-0.32809160513000224</v>
      </c>
      <c r="O9006" s="3" t="str">
        <f>IF(Table1[[#This Row],[Profit]]&lt;0,"Yes","No")</f>
        <v>Yes</v>
      </c>
      <c r="P9006" t="str">
        <f>IF(Table1[[#This Row],[Discount_Pct]]&gt;0.3,"High",IF(Table1[[#This Row],[Discount_Pct]]&gt;0.15,"Medium","Low"))</f>
        <v>Medium</v>
      </c>
      <c r="Q9006" t="str">
        <f>TEXT(Table1[[#This Row],[Date]],"MMM-YYYY")</f>
        <v>Oct-2024</v>
      </c>
      <c r="R9006" t="str">
        <f>IF(Table1[[#This Row],[Sales_Value]]&gt;500000,"Premium",IF(Table1[[#This Row],[Sales_Value]]&gt;100000,"Mid","Basic"))</f>
        <v>Premium</v>
      </c>
    </row>
    <row r="9007" spans="1:18" x14ac:dyDescent="0.3">
      <c r="A9007" s="1">
        <v>45418</v>
      </c>
      <c r="B9007" t="s">
        <v>9208</v>
      </c>
      <c r="C9007" t="s">
        <v>34</v>
      </c>
      <c r="D9007" t="s">
        <v>207</v>
      </c>
      <c r="E9007" t="s">
        <v>128</v>
      </c>
      <c r="F9007" t="s">
        <v>32</v>
      </c>
      <c r="G9007" t="s">
        <v>18</v>
      </c>
      <c r="H9007">
        <v>52</v>
      </c>
      <c r="I9007">
        <v>11552.59</v>
      </c>
      <c r="J9007">
        <v>7.0000000000000007E-2</v>
      </c>
      <c r="K9007">
        <v>558683.25</v>
      </c>
      <c r="L9007">
        <v>9803.5499999999993</v>
      </c>
      <c r="M9007">
        <v>48898.65</v>
      </c>
      <c r="N9007" s="2">
        <f>Table1[[#This Row],[Profit]]/Table1[[#This Row],[Sales_Value]]</f>
        <v>8.752481840112443E-2</v>
      </c>
      <c r="O9007" s="3" t="str">
        <f>IF(Table1[[#This Row],[Profit]]&lt;0,"Yes","No")</f>
        <v>No</v>
      </c>
      <c r="P9007" t="str">
        <f>IF(Table1[[#This Row],[Discount_Pct]]&gt;0.3,"High",IF(Table1[[#This Row],[Discount_Pct]]&gt;0.15,"Medium","Low"))</f>
        <v>Low</v>
      </c>
      <c r="Q9007" t="str">
        <f>TEXT(Table1[[#This Row],[Date]],"MMM-YYYY")</f>
        <v>May-2024</v>
      </c>
      <c r="R9007" t="str">
        <f>IF(Table1[[#This Row],[Sales_Value]]&gt;500000,"Premium",IF(Table1[[#This Row],[Sales_Value]]&gt;100000,"Mid","Basic"))</f>
        <v>Premium</v>
      </c>
    </row>
    <row r="9008" spans="1:18" x14ac:dyDescent="0.3">
      <c r="A9008" s="1">
        <v>45533</v>
      </c>
      <c r="B9008" t="s">
        <v>9209</v>
      </c>
      <c r="C9008" t="s">
        <v>34</v>
      </c>
      <c r="D9008" t="s">
        <v>207</v>
      </c>
      <c r="E9008" t="s">
        <v>275</v>
      </c>
      <c r="F9008" t="s">
        <v>178</v>
      </c>
      <c r="G9008" t="s">
        <v>46</v>
      </c>
      <c r="H9008">
        <v>82</v>
      </c>
      <c r="I9008">
        <v>23844.84</v>
      </c>
      <c r="J9008">
        <v>0.23</v>
      </c>
      <c r="K9008">
        <v>1505563.2</v>
      </c>
      <c r="L9008">
        <v>17188.34</v>
      </c>
      <c r="M9008">
        <v>96119.32</v>
      </c>
      <c r="N9008" s="2">
        <f>Table1[[#This Row],[Profit]]/Table1[[#This Row],[Sales_Value]]</f>
        <v>6.3842766613849231E-2</v>
      </c>
      <c r="O9008" s="3" t="str">
        <f>IF(Table1[[#This Row],[Profit]]&lt;0,"Yes","No")</f>
        <v>No</v>
      </c>
      <c r="P9008" t="str">
        <f>IF(Table1[[#This Row],[Discount_Pct]]&gt;0.3,"High",IF(Table1[[#This Row],[Discount_Pct]]&gt;0.15,"Medium","Low"))</f>
        <v>Medium</v>
      </c>
      <c r="Q9008" t="str">
        <f>TEXT(Table1[[#This Row],[Date]],"MMM-YYYY")</f>
        <v>Aug-2024</v>
      </c>
      <c r="R9008" t="str">
        <f>IF(Table1[[#This Row],[Sales_Value]]&gt;500000,"Premium",IF(Table1[[#This Row],[Sales_Value]]&gt;100000,"Mid","Basic"))</f>
        <v>Premium</v>
      </c>
    </row>
    <row r="9009" spans="1:18" x14ac:dyDescent="0.3">
      <c r="A9009" s="1">
        <v>45601</v>
      </c>
      <c r="B9009" t="s">
        <v>9210</v>
      </c>
      <c r="C9009" t="s">
        <v>39</v>
      </c>
      <c r="D9009" t="s">
        <v>66</v>
      </c>
      <c r="E9009" t="s">
        <v>629</v>
      </c>
      <c r="F9009" t="s">
        <v>49</v>
      </c>
      <c r="G9009" t="s">
        <v>24</v>
      </c>
      <c r="H9009">
        <v>6</v>
      </c>
      <c r="I9009">
        <v>62.12</v>
      </c>
      <c r="J9009">
        <v>0.19</v>
      </c>
      <c r="K9009">
        <v>301.89999999999998</v>
      </c>
      <c r="L9009">
        <v>38.950000000000003</v>
      </c>
      <c r="M9009">
        <v>68.2</v>
      </c>
      <c r="N9009" s="2">
        <f>Table1[[#This Row],[Profit]]/Table1[[#This Row],[Sales_Value]]</f>
        <v>0.22590261676051676</v>
      </c>
      <c r="O9009" s="3" t="str">
        <f>IF(Table1[[#This Row],[Profit]]&lt;0,"Yes","No")</f>
        <v>No</v>
      </c>
      <c r="P9009" t="str">
        <f>IF(Table1[[#This Row],[Discount_Pct]]&gt;0.3,"High",IF(Table1[[#This Row],[Discount_Pct]]&gt;0.15,"Medium","Low"))</f>
        <v>Medium</v>
      </c>
      <c r="Q9009" t="str">
        <f>TEXT(Table1[[#This Row],[Date]],"MMM-YYYY")</f>
        <v>Nov-2024</v>
      </c>
      <c r="R9009" t="str">
        <f>IF(Table1[[#This Row],[Sales_Value]]&gt;500000,"Premium",IF(Table1[[#This Row],[Sales_Value]]&gt;100000,"Mid","Basic"))</f>
        <v>Basic</v>
      </c>
    </row>
    <row r="9010" spans="1:18" x14ac:dyDescent="0.3">
      <c r="A9010" s="1">
        <v>45585</v>
      </c>
      <c r="B9010" t="s">
        <v>9211</v>
      </c>
      <c r="C9010" t="s">
        <v>20</v>
      </c>
      <c r="D9010" t="s">
        <v>148</v>
      </c>
      <c r="E9010" t="s">
        <v>87</v>
      </c>
      <c r="F9010" t="s">
        <v>23</v>
      </c>
      <c r="G9010" t="s">
        <v>24</v>
      </c>
      <c r="H9010">
        <v>16</v>
      </c>
      <c r="I9010">
        <v>18.41</v>
      </c>
      <c r="J9010">
        <v>0.19</v>
      </c>
      <c r="K9010">
        <v>238.59</v>
      </c>
      <c r="L9010">
        <v>7.74</v>
      </c>
      <c r="M9010">
        <v>114.75</v>
      </c>
      <c r="N9010" s="2">
        <f>Table1[[#This Row],[Profit]]/Table1[[#This Row],[Sales_Value]]</f>
        <v>0.4809505846850245</v>
      </c>
      <c r="O9010" s="3" t="str">
        <f>IF(Table1[[#This Row],[Profit]]&lt;0,"Yes","No")</f>
        <v>No</v>
      </c>
      <c r="P9010" t="str">
        <f>IF(Table1[[#This Row],[Discount_Pct]]&gt;0.3,"High",IF(Table1[[#This Row],[Discount_Pct]]&gt;0.15,"Medium","Low"))</f>
        <v>Medium</v>
      </c>
      <c r="Q9010" t="str">
        <f>TEXT(Table1[[#This Row],[Date]],"MMM-YYYY")</f>
        <v>Oct-2024</v>
      </c>
      <c r="R9010" t="str">
        <f>IF(Table1[[#This Row],[Sales_Value]]&gt;500000,"Premium",IF(Table1[[#This Row],[Sales_Value]]&gt;100000,"Mid","Basic"))</f>
        <v>Basic</v>
      </c>
    </row>
    <row r="9011" spans="1:18" x14ac:dyDescent="0.3">
      <c r="A9011" s="1">
        <v>45367</v>
      </c>
      <c r="B9011" t="s">
        <v>9212</v>
      </c>
      <c r="C9011" t="s">
        <v>14</v>
      </c>
      <c r="D9011" t="s">
        <v>160</v>
      </c>
      <c r="E9011" t="s">
        <v>325</v>
      </c>
      <c r="F9011" t="s">
        <v>293</v>
      </c>
      <c r="G9011" t="s">
        <v>53</v>
      </c>
      <c r="H9011">
        <v>59</v>
      </c>
      <c r="I9011">
        <v>894.36</v>
      </c>
      <c r="J9011">
        <v>0.24</v>
      </c>
      <c r="K9011">
        <v>40103.1</v>
      </c>
      <c r="L9011">
        <v>411.65</v>
      </c>
      <c r="M9011">
        <v>15815.75</v>
      </c>
      <c r="N9011" s="2">
        <f>Table1[[#This Row],[Profit]]/Table1[[#This Row],[Sales_Value]]</f>
        <v>0.39437724265705149</v>
      </c>
      <c r="O9011" s="3" t="str">
        <f>IF(Table1[[#This Row],[Profit]]&lt;0,"Yes","No")</f>
        <v>No</v>
      </c>
      <c r="P9011" t="str">
        <f>IF(Table1[[#This Row],[Discount_Pct]]&gt;0.3,"High",IF(Table1[[#This Row],[Discount_Pct]]&gt;0.15,"Medium","Low"))</f>
        <v>Medium</v>
      </c>
      <c r="Q9011" t="str">
        <f>TEXT(Table1[[#This Row],[Date]],"MMM-YYYY")</f>
        <v>Mar-2024</v>
      </c>
      <c r="R9011" t="str">
        <f>IF(Table1[[#This Row],[Sales_Value]]&gt;500000,"Premium",IF(Table1[[#This Row],[Sales_Value]]&gt;100000,"Mid","Basic"))</f>
        <v>Basic</v>
      </c>
    </row>
    <row r="9012" spans="1:18" x14ac:dyDescent="0.3">
      <c r="A9012" s="1">
        <v>45543</v>
      </c>
      <c r="B9012" t="s">
        <v>9213</v>
      </c>
      <c r="C9012" t="s">
        <v>34</v>
      </c>
      <c r="D9012" t="s">
        <v>105</v>
      </c>
      <c r="E9012" t="s">
        <v>175</v>
      </c>
      <c r="F9012" t="s">
        <v>422</v>
      </c>
      <c r="G9012" t="s">
        <v>24</v>
      </c>
      <c r="H9012">
        <v>20</v>
      </c>
      <c r="I9012">
        <v>442.91</v>
      </c>
      <c r="J9012">
        <v>0</v>
      </c>
      <c r="K9012">
        <v>8858.2000000000007</v>
      </c>
      <c r="L9012">
        <v>245.2</v>
      </c>
      <c r="M9012">
        <v>3954.2</v>
      </c>
      <c r="N9012" s="2">
        <f>Table1[[#This Row],[Profit]]/Table1[[#This Row],[Sales_Value]]</f>
        <v>0.44638865683773221</v>
      </c>
      <c r="O9012" s="3" t="str">
        <f>IF(Table1[[#This Row],[Profit]]&lt;0,"Yes","No")</f>
        <v>No</v>
      </c>
      <c r="P9012" t="str">
        <f>IF(Table1[[#This Row],[Discount_Pct]]&gt;0.3,"High",IF(Table1[[#This Row],[Discount_Pct]]&gt;0.15,"Medium","Low"))</f>
        <v>Low</v>
      </c>
      <c r="Q9012" t="str">
        <f>TEXT(Table1[[#This Row],[Date]],"MMM-YYYY")</f>
        <v>Sep-2024</v>
      </c>
      <c r="R9012" t="str">
        <f>IF(Table1[[#This Row],[Sales_Value]]&gt;500000,"Premium",IF(Table1[[#This Row],[Sales_Value]]&gt;100000,"Mid","Basic"))</f>
        <v>Basic</v>
      </c>
    </row>
    <row r="9013" spans="1:18" x14ac:dyDescent="0.3">
      <c r="A9013" s="1">
        <v>45334</v>
      </c>
      <c r="B9013" t="s">
        <v>9214</v>
      </c>
      <c r="C9013" t="s">
        <v>34</v>
      </c>
      <c r="D9013" t="s">
        <v>80</v>
      </c>
      <c r="E9013" t="s">
        <v>145</v>
      </c>
      <c r="F9013" t="s">
        <v>184</v>
      </c>
      <c r="G9013" t="s">
        <v>24</v>
      </c>
      <c r="H9013">
        <v>97</v>
      </c>
      <c r="I9013">
        <v>42.46</v>
      </c>
      <c r="J9013">
        <v>0.09</v>
      </c>
      <c r="K9013">
        <v>3747.94</v>
      </c>
      <c r="L9013">
        <v>19.920000000000002</v>
      </c>
      <c r="M9013">
        <v>1815.7</v>
      </c>
      <c r="N9013" s="2">
        <f>Table1[[#This Row],[Profit]]/Table1[[#This Row],[Sales_Value]]</f>
        <v>0.48445279273414193</v>
      </c>
      <c r="O9013" s="3" t="str">
        <f>IF(Table1[[#This Row],[Profit]]&lt;0,"Yes","No")</f>
        <v>No</v>
      </c>
      <c r="P9013" t="str">
        <f>IF(Table1[[#This Row],[Discount_Pct]]&gt;0.3,"High",IF(Table1[[#This Row],[Discount_Pct]]&gt;0.15,"Medium","Low"))</f>
        <v>Low</v>
      </c>
      <c r="Q9013" t="str">
        <f>TEXT(Table1[[#This Row],[Date]],"MMM-YYYY")</f>
        <v>Feb-2024</v>
      </c>
      <c r="R9013" t="str">
        <f>IF(Table1[[#This Row],[Sales_Value]]&gt;500000,"Premium",IF(Table1[[#This Row],[Sales_Value]]&gt;100000,"Mid","Basic"))</f>
        <v>Basic</v>
      </c>
    </row>
    <row r="9014" spans="1:18" x14ac:dyDescent="0.3">
      <c r="A9014" s="1">
        <v>45381</v>
      </c>
      <c r="B9014" t="s">
        <v>9215</v>
      </c>
      <c r="C9014" t="s">
        <v>39</v>
      </c>
      <c r="D9014" t="s">
        <v>66</v>
      </c>
      <c r="E9014" t="s">
        <v>211</v>
      </c>
      <c r="F9014" t="s">
        <v>226</v>
      </c>
      <c r="G9014" t="s">
        <v>18</v>
      </c>
      <c r="H9014">
        <v>21</v>
      </c>
      <c r="I9014">
        <v>18097.669999999998</v>
      </c>
      <c r="J9014">
        <v>0.16</v>
      </c>
      <c r="K9014">
        <v>319242.90000000002</v>
      </c>
      <c r="L9014">
        <v>12341.11</v>
      </c>
      <c r="M9014">
        <v>60079.59</v>
      </c>
      <c r="N9014" s="2">
        <f>Table1[[#This Row],[Profit]]/Table1[[#This Row],[Sales_Value]]</f>
        <v>0.18819397393019544</v>
      </c>
      <c r="O9014" s="3" t="str">
        <f>IF(Table1[[#This Row],[Profit]]&lt;0,"Yes","No")</f>
        <v>No</v>
      </c>
      <c r="P9014" t="str">
        <f>IF(Table1[[#This Row],[Discount_Pct]]&gt;0.3,"High",IF(Table1[[#This Row],[Discount_Pct]]&gt;0.15,"Medium","Low"))</f>
        <v>Medium</v>
      </c>
      <c r="Q9014" t="str">
        <f>TEXT(Table1[[#This Row],[Date]],"MMM-YYYY")</f>
        <v>Mar-2024</v>
      </c>
      <c r="R9014" t="str">
        <f>IF(Table1[[#This Row],[Sales_Value]]&gt;500000,"Premium",IF(Table1[[#This Row],[Sales_Value]]&gt;100000,"Mid","Basic"))</f>
        <v>Mid</v>
      </c>
    </row>
    <row r="9015" spans="1:18" x14ac:dyDescent="0.3">
      <c r="A9015" s="1">
        <v>45650</v>
      </c>
      <c r="B9015" t="s">
        <v>9216</v>
      </c>
      <c r="C9015" t="s">
        <v>20</v>
      </c>
      <c r="D9015" t="s">
        <v>21</v>
      </c>
      <c r="E9015" t="s">
        <v>87</v>
      </c>
      <c r="F9015" t="s">
        <v>68</v>
      </c>
      <c r="G9015" t="s">
        <v>24</v>
      </c>
      <c r="H9015">
        <v>11</v>
      </c>
      <c r="I9015">
        <v>106.16</v>
      </c>
      <c r="J9015">
        <v>0</v>
      </c>
      <c r="K9015">
        <v>1167.76</v>
      </c>
      <c r="L9015">
        <v>55.64</v>
      </c>
      <c r="M9015">
        <v>555.72</v>
      </c>
      <c r="N9015" s="2">
        <f>Table1[[#This Row],[Profit]]/Table1[[#This Row],[Sales_Value]]</f>
        <v>0.47588545591559911</v>
      </c>
      <c r="O9015" s="3" t="str">
        <f>IF(Table1[[#This Row],[Profit]]&lt;0,"Yes","No")</f>
        <v>No</v>
      </c>
      <c r="P9015" t="str">
        <f>IF(Table1[[#This Row],[Discount_Pct]]&gt;0.3,"High",IF(Table1[[#This Row],[Discount_Pct]]&gt;0.15,"Medium","Low"))</f>
        <v>Low</v>
      </c>
      <c r="Q9015" t="str">
        <f>TEXT(Table1[[#This Row],[Date]],"MMM-YYYY")</f>
        <v>Dec-2024</v>
      </c>
      <c r="R9015" t="str">
        <f>IF(Table1[[#This Row],[Sales_Value]]&gt;500000,"Premium",IF(Table1[[#This Row],[Sales_Value]]&gt;100000,"Mid","Basic"))</f>
        <v>Basic</v>
      </c>
    </row>
    <row r="9016" spans="1:18" x14ac:dyDescent="0.3">
      <c r="A9016" s="1">
        <v>45630</v>
      </c>
      <c r="B9016" t="s">
        <v>9217</v>
      </c>
      <c r="C9016" t="s">
        <v>39</v>
      </c>
      <c r="D9016" t="s">
        <v>66</v>
      </c>
      <c r="E9016" t="s">
        <v>291</v>
      </c>
      <c r="F9016" t="s">
        <v>134</v>
      </c>
      <c r="G9016" t="s">
        <v>24</v>
      </c>
      <c r="H9016">
        <v>72</v>
      </c>
      <c r="I9016">
        <v>104.4</v>
      </c>
      <c r="J9016">
        <v>0</v>
      </c>
      <c r="K9016">
        <v>7516.8</v>
      </c>
      <c r="L9016">
        <v>65.88</v>
      </c>
      <c r="M9016">
        <v>2773.44</v>
      </c>
      <c r="N9016" s="2">
        <f>Table1[[#This Row],[Profit]]/Table1[[#This Row],[Sales_Value]]</f>
        <v>0.36896551724137933</v>
      </c>
      <c r="O9016" s="3" t="str">
        <f>IF(Table1[[#This Row],[Profit]]&lt;0,"Yes","No")</f>
        <v>No</v>
      </c>
      <c r="P9016" t="str">
        <f>IF(Table1[[#This Row],[Discount_Pct]]&gt;0.3,"High",IF(Table1[[#This Row],[Discount_Pct]]&gt;0.15,"Medium","Low"))</f>
        <v>Low</v>
      </c>
      <c r="Q9016" t="str">
        <f>TEXT(Table1[[#This Row],[Date]],"MMM-YYYY")</f>
        <v>Dec-2024</v>
      </c>
      <c r="R9016" t="str">
        <f>IF(Table1[[#This Row],[Sales_Value]]&gt;500000,"Premium",IF(Table1[[#This Row],[Sales_Value]]&gt;100000,"Mid","Basic"))</f>
        <v>Basic</v>
      </c>
    </row>
    <row r="9017" spans="1:18" x14ac:dyDescent="0.3">
      <c r="A9017" s="1">
        <v>45631</v>
      </c>
      <c r="B9017" t="s">
        <v>9218</v>
      </c>
      <c r="C9017" t="s">
        <v>20</v>
      </c>
      <c r="D9017" t="s">
        <v>148</v>
      </c>
      <c r="E9017" t="s">
        <v>266</v>
      </c>
      <c r="F9017" t="s">
        <v>23</v>
      </c>
      <c r="G9017" t="s">
        <v>24</v>
      </c>
      <c r="H9017">
        <v>10</v>
      </c>
      <c r="I9017">
        <v>17.23</v>
      </c>
      <c r="J9017">
        <v>0.16</v>
      </c>
      <c r="K9017">
        <v>144.72999999999999</v>
      </c>
      <c r="L9017">
        <v>8.27</v>
      </c>
      <c r="M9017">
        <v>62.03</v>
      </c>
      <c r="N9017" s="2">
        <f>Table1[[#This Row],[Profit]]/Table1[[#This Row],[Sales_Value]]</f>
        <v>0.42859116976438888</v>
      </c>
      <c r="O9017" s="3" t="str">
        <f>IF(Table1[[#This Row],[Profit]]&lt;0,"Yes","No")</f>
        <v>No</v>
      </c>
      <c r="P9017" t="str">
        <f>IF(Table1[[#This Row],[Discount_Pct]]&gt;0.3,"High",IF(Table1[[#This Row],[Discount_Pct]]&gt;0.15,"Medium","Low"))</f>
        <v>Medium</v>
      </c>
      <c r="Q9017" t="str">
        <f>TEXT(Table1[[#This Row],[Date]],"MMM-YYYY")</f>
        <v>Dec-2024</v>
      </c>
      <c r="R9017" t="str">
        <f>IF(Table1[[#This Row],[Sales_Value]]&gt;500000,"Premium",IF(Table1[[#This Row],[Sales_Value]]&gt;100000,"Mid","Basic"))</f>
        <v>Basic</v>
      </c>
    </row>
    <row r="9018" spans="1:18" x14ac:dyDescent="0.3">
      <c r="A9018" s="1">
        <v>45319</v>
      </c>
      <c r="B9018" t="s">
        <v>9219</v>
      </c>
      <c r="C9018" t="s">
        <v>39</v>
      </c>
      <c r="D9018" t="s">
        <v>40</v>
      </c>
      <c r="E9018" t="s">
        <v>84</v>
      </c>
      <c r="F9018" t="s">
        <v>140</v>
      </c>
      <c r="G9018" t="s">
        <v>53</v>
      </c>
      <c r="H9018">
        <v>68</v>
      </c>
      <c r="I9018">
        <v>2287.59</v>
      </c>
      <c r="J9018">
        <v>0.16</v>
      </c>
      <c r="K9018">
        <v>130667.14</v>
      </c>
      <c r="L9018">
        <v>1181.23</v>
      </c>
      <c r="M9018">
        <v>50343.5</v>
      </c>
      <c r="N9018" s="2">
        <f>Table1[[#This Row],[Profit]]/Table1[[#This Row],[Sales_Value]]</f>
        <v>0.3852804920961766</v>
      </c>
      <c r="O9018" s="3" t="str">
        <f>IF(Table1[[#This Row],[Profit]]&lt;0,"Yes","No")</f>
        <v>No</v>
      </c>
      <c r="P9018" t="str">
        <f>IF(Table1[[#This Row],[Discount_Pct]]&gt;0.3,"High",IF(Table1[[#This Row],[Discount_Pct]]&gt;0.15,"Medium","Low"))</f>
        <v>Medium</v>
      </c>
      <c r="Q9018" t="str">
        <f>TEXT(Table1[[#This Row],[Date]],"MMM-YYYY")</f>
        <v>Jan-2024</v>
      </c>
      <c r="R9018" t="str">
        <f>IF(Table1[[#This Row],[Sales_Value]]&gt;500000,"Premium",IF(Table1[[#This Row],[Sales_Value]]&gt;100000,"Mid","Basic"))</f>
        <v>Mid</v>
      </c>
    </row>
    <row r="9019" spans="1:18" x14ac:dyDescent="0.3">
      <c r="A9019" s="1">
        <v>45406</v>
      </c>
      <c r="B9019" t="s">
        <v>9220</v>
      </c>
      <c r="C9019" t="s">
        <v>20</v>
      </c>
      <c r="D9019" t="s">
        <v>21</v>
      </c>
      <c r="E9019" t="s">
        <v>102</v>
      </c>
      <c r="F9019" t="s">
        <v>132</v>
      </c>
      <c r="G9019" t="s">
        <v>24</v>
      </c>
      <c r="H9019">
        <v>14</v>
      </c>
      <c r="I9019">
        <v>45.07</v>
      </c>
      <c r="J9019">
        <v>0.1</v>
      </c>
      <c r="K9019">
        <v>567.88</v>
      </c>
      <c r="L9019">
        <v>20.36</v>
      </c>
      <c r="M9019">
        <v>282.83999999999997</v>
      </c>
      <c r="N9019" s="2">
        <f>Table1[[#This Row],[Profit]]/Table1[[#This Row],[Sales_Value]]</f>
        <v>0.49806297105022185</v>
      </c>
      <c r="O9019" s="3" t="str">
        <f>IF(Table1[[#This Row],[Profit]]&lt;0,"Yes","No")</f>
        <v>No</v>
      </c>
      <c r="P9019" t="str">
        <f>IF(Table1[[#This Row],[Discount_Pct]]&gt;0.3,"High",IF(Table1[[#This Row],[Discount_Pct]]&gt;0.15,"Medium","Low"))</f>
        <v>Low</v>
      </c>
      <c r="Q9019" t="str">
        <f>TEXT(Table1[[#This Row],[Date]],"MMM-YYYY")</f>
        <v>Apr-2024</v>
      </c>
      <c r="R9019" t="str">
        <f>IF(Table1[[#This Row],[Sales_Value]]&gt;500000,"Premium",IF(Table1[[#This Row],[Sales_Value]]&gt;100000,"Mid","Basic"))</f>
        <v>Basic</v>
      </c>
    </row>
    <row r="9020" spans="1:18" x14ac:dyDescent="0.3">
      <c r="A9020" s="1">
        <v>45534</v>
      </c>
      <c r="B9020" t="s">
        <v>9221</v>
      </c>
      <c r="C9020" t="s">
        <v>14</v>
      </c>
      <c r="D9020" t="s">
        <v>144</v>
      </c>
      <c r="E9020" t="s">
        <v>200</v>
      </c>
      <c r="F9020" t="s">
        <v>17</v>
      </c>
      <c r="G9020" t="s">
        <v>18</v>
      </c>
      <c r="H9020">
        <v>57</v>
      </c>
      <c r="I9020">
        <v>32837.06</v>
      </c>
      <c r="J9020">
        <v>0.26</v>
      </c>
      <c r="K9020">
        <v>1385067.19</v>
      </c>
      <c r="L9020">
        <v>22910.41</v>
      </c>
      <c r="M9020">
        <v>79173.820000000007</v>
      </c>
      <c r="N9020" s="2">
        <f>Table1[[#This Row],[Profit]]/Table1[[#This Row],[Sales_Value]]</f>
        <v>5.7162439895785858E-2</v>
      </c>
      <c r="O9020" s="3" t="str">
        <f>IF(Table1[[#This Row],[Profit]]&lt;0,"Yes","No")</f>
        <v>No</v>
      </c>
      <c r="P9020" t="str">
        <f>IF(Table1[[#This Row],[Discount_Pct]]&gt;0.3,"High",IF(Table1[[#This Row],[Discount_Pct]]&gt;0.15,"Medium","Low"))</f>
        <v>Medium</v>
      </c>
      <c r="Q9020" t="str">
        <f>TEXT(Table1[[#This Row],[Date]],"MMM-YYYY")</f>
        <v>Aug-2024</v>
      </c>
      <c r="R9020" t="str">
        <f>IF(Table1[[#This Row],[Sales_Value]]&gt;500000,"Premium",IF(Table1[[#This Row],[Sales_Value]]&gt;100000,"Mid","Basic"))</f>
        <v>Premium</v>
      </c>
    </row>
    <row r="9021" spans="1:18" x14ac:dyDescent="0.3">
      <c r="A9021" s="1">
        <v>45478</v>
      </c>
      <c r="B9021" t="s">
        <v>9222</v>
      </c>
      <c r="C9021" t="s">
        <v>34</v>
      </c>
      <c r="D9021" t="s">
        <v>258</v>
      </c>
      <c r="E9021" t="s">
        <v>94</v>
      </c>
      <c r="F9021" t="s">
        <v>264</v>
      </c>
      <c r="G9021" t="s">
        <v>77</v>
      </c>
      <c r="H9021">
        <v>20</v>
      </c>
      <c r="I9021">
        <v>2738</v>
      </c>
      <c r="J9021">
        <v>0.05</v>
      </c>
      <c r="K9021">
        <v>52022</v>
      </c>
      <c r="L9021">
        <v>1685.47</v>
      </c>
      <c r="M9021">
        <v>18312.599999999999</v>
      </c>
      <c r="N9021" s="2">
        <f>Table1[[#This Row],[Profit]]/Table1[[#This Row],[Sales_Value]]</f>
        <v>0.35201645457690972</v>
      </c>
      <c r="O9021" s="3" t="str">
        <f>IF(Table1[[#This Row],[Profit]]&lt;0,"Yes","No")</f>
        <v>No</v>
      </c>
      <c r="P9021" t="str">
        <f>IF(Table1[[#This Row],[Discount_Pct]]&gt;0.3,"High",IF(Table1[[#This Row],[Discount_Pct]]&gt;0.15,"Medium","Low"))</f>
        <v>Low</v>
      </c>
      <c r="Q9021" t="str">
        <f>TEXT(Table1[[#This Row],[Date]],"MMM-YYYY")</f>
        <v>Jul-2024</v>
      </c>
      <c r="R9021" t="str">
        <f>IF(Table1[[#This Row],[Sales_Value]]&gt;500000,"Premium",IF(Table1[[#This Row],[Sales_Value]]&gt;100000,"Mid","Basic"))</f>
        <v>Basic</v>
      </c>
    </row>
    <row r="9022" spans="1:18" x14ac:dyDescent="0.3">
      <c r="A9022" s="1">
        <v>45468</v>
      </c>
      <c r="B9022" t="s">
        <v>9223</v>
      </c>
      <c r="C9022" t="s">
        <v>34</v>
      </c>
      <c r="D9022" t="s">
        <v>1030</v>
      </c>
      <c r="E9022" t="s">
        <v>291</v>
      </c>
      <c r="F9022" t="s">
        <v>85</v>
      </c>
      <c r="G9022" t="s">
        <v>24</v>
      </c>
      <c r="H9022">
        <v>22</v>
      </c>
      <c r="I9022">
        <v>71.290000000000006</v>
      </c>
      <c r="J9022">
        <v>0.27</v>
      </c>
      <c r="K9022">
        <v>1144.92</v>
      </c>
      <c r="L9022">
        <v>27.25</v>
      </c>
      <c r="M9022">
        <v>545.41999999999996</v>
      </c>
      <c r="N9022" s="2">
        <f>Table1[[#This Row],[Profit]]/Table1[[#This Row],[Sales_Value]]</f>
        <v>0.47638262935401593</v>
      </c>
      <c r="O9022" s="3" t="str">
        <f>IF(Table1[[#This Row],[Profit]]&lt;0,"Yes","No")</f>
        <v>No</v>
      </c>
      <c r="P9022" t="str">
        <f>IF(Table1[[#This Row],[Discount_Pct]]&gt;0.3,"High",IF(Table1[[#This Row],[Discount_Pct]]&gt;0.15,"Medium","Low"))</f>
        <v>Medium</v>
      </c>
      <c r="Q9022" t="str">
        <f>TEXT(Table1[[#This Row],[Date]],"MMM-YYYY")</f>
        <v>Jun-2024</v>
      </c>
      <c r="R9022" t="str">
        <f>IF(Table1[[#This Row],[Sales_Value]]&gt;500000,"Premium",IF(Table1[[#This Row],[Sales_Value]]&gt;100000,"Mid","Basic"))</f>
        <v>Basic</v>
      </c>
    </row>
    <row r="9023" spans="1:18" x14ac:dyDescent="0.3">
      <c r="A9023" s="1">
        <v>45551</v>
      </c>
      <c r="B9023" t="s">
        <v>9224</v>
      </c>
      <c r="C9023" t="s">
        <v>39</v>
      </c>
      <c r="D9023" t="s">
        <v>93</v>
      </c>
      <c r="E9023" t="s">
        <v>60</v>
      </c>
      <c r="F9023" t="s">
        <v>82</v>
      </c>
      <c r="G9023" t="s">
        <v>24</v>
      </c>
      <c r="H9023">
        <v>20</v>
      </c>
      <c r="I9023">
        <v>101.23</v>
      </c>
      <c r="J9023">
        <v>7.0000000000000007E-2</v>
      </c>
      <c r="K9023">
        <v>1882.88</v>
      </c>
      <c r="L9023">
        <v>52.48</v>
      </c>
      <c r="M9023">
        <v>833.28</v>
      </c>
      <c r="N9023" s="2">
        <f>Table1[[#This Row],[Profit]]/Table1[[#This Row],[Sales_Value]]</f>
        <v>0.44255608429639698</v>
      </c>
      <c r="O9023" s="3" t="str">
        <f>IF(Table1[[#This Row],[Profit]]&lt;0,"Yes","No")</f>
        <v>No</v>
      </c>
      <c r="P9023" t="str">
        <f>IF(Table1[[#This Row],[Discount_Pct]]&gt;0.3,"High",IF(Table1[[#This Row],[Discount_Pct]]&gt;0.15,"Medium","Low"))</f>
        <v>Low</v>
      </c>
      <c r="Q9023" t="str">
        <f>TEXT(Table1[[#This Row],[Date]],"MMM-YYYY")</f>
        <v>Sep-2024</v>
      </c>
      <c r="R9023" t="str">
        <f>IF(Table1[[#This Row],[Sales_Value]]&gt;500000,"Premium",IF(Table1[[#This Row],[Sales_Value]]&gt;100000,"Mid","Basic"))</f>
        <v>Basic</v>
      </c>
    </row>
    <row r="9024" spans="1:18" x14ac:dyDescent="0.3">
      <c r="A9024" s="1">
        <v>45301</v>
      </c>
      <c r="B9024" t="s">
        <v>9225</v>
      </c>
      <c r="C9024" t="s">
        <v>14</v>
      </c>
      <c r="D9024" t="s">
        <v>26</v>
      </c>
      <c r="E9024" t="s">
        <v>36</v>
      </c>
      <c r="F9024" t="s">
        <v>64</v>
      </c>
      <c r="G9024" t="s">
        <v>53</v>
      </c>
      <c r="H9024">
        <v>42</v>
      </c>
      <c r="I9024">
        <v>758.43</v>
      </c>
      <c r="J9024">
        <v>0.11</v>
      </c>
      <c r="K9024">
        <v>28350.11</v>
      </c>
      <c r="L9024">
        <v>305.57</v>
      </c>
      <c r="M9024">
        <v>15516.17</v>
      </c>
      <c r="N9024" s="2">
        <f>Table1[[#This Row],[Profit]]/Table1[[#This Row],[Sales_Value]]</f>
        <v>0.54730546019045423</v>
      </c>
      <c r="O9024" s="3" t="str">
        <f>IF(Table1[[#This Row],[Profit]]&lt;0,"Yes","No")</f>
        <v>No</v>
      </c>
      <c r="P9024" t="str">
        <f>IF(Table1[[#This Row],[Discount_Pct]]&gt;0.3,"High",IF(Table1[[#This Row],[Discount_Pct]]&gt;0.15,"Medium","Low"))</f>
        <v>Low</v>
      </c>
      <c r="Q9024" t="str">
        <f>TEXT(Table1[[#This Row],[Date]],"MMM-YYYY")</f>
        <v>Jan-2024</v>
      </c>
      <c r="R9024" t="str">
        <f>IF(Table1[[#This Row],[Sales_Value]]&gt;500000,"Premium",IF(Table1[[#This Row],[Sales_Value]]&gt;100000,"Mid","Basic"))</f>
        <v>Basic</v>
      </c>
    </row>
    <row r="9025" spans="1:18" x14ac:dyDescent="0.3">
      <c r="A9025" s="1">
        <v>45512</v>
      </c>
      <c r="B9025" t="s">
        <v>9226</v>
      </c>
      <c r="C9025" t="s">
        <v>39</v>
      </c>
      <c r="D9025" t="s">
        <v>66</v>
      </c>
      <c r="E9025" t="s">
        <v>27</v>
      </c>
      <c r="F9025" t="s">
        <v>126</v>
      </c>
      <c r="G9025" t="s">
        <v>24</v>
      </c>
      <c r="H9025">
        <v>45</v>
      </c>
      <c r="I9025">
        <v>301.38</v>
      </c>
      <c r="J9025">
        <v>0.27</v>
      </c>
      <c r="K9025">
        <v>9900.33</v>
      </c>
      <c r="L9025">
        <v>187.57</v>
      </c>
      <c r="M9025">
        <v>1459.68</v>
      </c>
      <c r="N9025" s="2">
        <f>Table1[[#This Row],[Profit]]/Table1[[#This Row],[Sales_Value]]</f>
        <v>0.14743750965876895</v>
      </c>
      <c r="O9025" s="3" t="str">
        <f>IF(Table1[[#This Row],[Profit]]&lt;0,"Yes","No")</f>
        <v>No</v>
      </c>
      <c r="P9025" t="str">
        <f>IF(Table1[[#This Row],[Discount_Pct]]&gt;0.3,"High",IF(Table1[[#This Row],[Discount_Pct]]&gt;0.15,"Medium","Low"))</f>
        <v>Medium</v>
      </c>
      <c r="Q9025" t="str">
        <f>TEXT(Table1[[#This Row],[Date]],"MMM-YYYY")</f>
        <v>Aug-2024</v>
      </c>
      <c r="R9025" t="str">
        <f>IF(Table1[[#This Row],[Sales_Value]]&gt;500000,"Premium",IF(Table1[[#This Row],[Sales_Value]]&gt;100000,"Mid","Basic"))</f>
        <v>Basic</v>
      </c>
    </row>
    <row r="9026" spans="1:18" x14ac:dyDescent="0.3">
      <c r="A9026" s="1">
        <v>45549</v>
      </c>
      <c r="B9026" t="s">
        <v>9227</v>
      </c>
      <c r="C9026" t="s">
        <v>14</v>
      </c>
      <c r="D9026" t="s">
        <v>55</v>
      </c>
      <c r="E9026" t="s">
        <v>223</v>
      </c>
      <c r="F9026" t="s">
        <v>68</v>
      </c>
      <c r="G9026" t="s">
        <v>24</v>
      </c>
      <c r="H9026">
        <v>25</v>
      </c>
      <c r="I9026">
        <v>115.87</v>
      </c>
      <c r="J9026">
        <v>0.18</v>
      </c>
      <c r="K9026">
        <v>2375.34</v>
      </c>
      <c r="L9026">
        <v>61.49</v>
      </c>
      <c r="M9026">
        <v>838.09</v>
      </c>
      <c r="N9026" s="2">
        <f>Table1[[#This Row],[Profit]]/Table1[[#This Row],[Sales_Value]]</f>
        <v>0.35282948967305733</v>
      </c>
      <c r="O9026" s="3" t="str">
        <f>IF(Table1[[#This Row],[Profit]]&lt;0,"Yes","No")</f>
        <v>No</v>
      </c>
      <c r="P9026" t="str">
        <f>IF(Table1[[#This Row],[Discount_Pct]]&gt;0.3,"High",IF(Table1[[#This Row],[Discount_Pct]]&gt;0.15,"Medium","Low"))</f>
        <v>Medium</v>
      </c>
      <c r="Q9026" t="str">
        <f>TEXT(Table1[[#This Row],[Date]],"MMM-YYYY")</f>
        <v>Sep-2024</v>
      </c>
      <c r="R9026" t="str">
        <f>IF(Table1[[#This Row],[Sales_Value]]&gt;500000,"Premium",IF(Table1[[#This Row],[Sales_Value]]&gt;100000,"Mid","Basic"))</f>
        <v>Basic</v>
      </c>
    </row>
    <row r="9027" spans="1:18" x14ac:dyDescent="0.3">
      <c r="A9027" s="1">
        <v>45371</v>
      </c>
      <c r="B9027" t="s">
        <v>9228</v>
      </c>
      <c r="C9027" t="s">
        <v>39</v>
      </c>
      <c r="D9027" t="s">
        <v>66</v>
      </c>
      <c r="E9027" t="s">
        <v>27</v>
      </c>
      <c r="F9027" t="s">
        <v>154</v>
      </c>
      <c r="G9027" t="s">
        <v>77</v>
      </c>
      <c r="H9027">
        <v>51</v>
      </c>
      <c r="I9027">
        <v>1194.5</v>
      </c>
      <c r="J9027">
        <v>0.25</v>
      </c>
      <c r="K9027">
        <v>45689.63</v>
      </c>
      <c r="L9027">
        <v>648.78</v>
      </c>
      <c r="M9027">
        <v>12601.84</v>
      </c>
      <c r="N9027" s="2">
        <f>Table1[[#This Row],[Profit]]/Table1[[#This Row],[Sales_Value]]</f>
        <v>0.2758140085616802</v>
      </c>
      <c r="O9027" s="3" t="str">
        <f>IF(Table1[[#This Row],[Profit]]&lt;0,"Yes","No")</f>
        <v>No</v>
      </c>
      <c r="P9027" t="str">
        <f>IF(Table1[[#This Row],[Discount_Pct]]&gt;0.3,"High",IF(Table1[[#This Row],[Discount_Pct]]&gt;0.15,"Medium","Low"))</f>
        <v>Medium</v>
      </c>
      <c r="Q9027" t="str">
        <f>TEXT(Table1[[#This Row],[Date]],"MMM-YYYY")</f>
        <v>Mar-2024</v>
      </c>
      <c r="R9027" t="str">
        <f>IF(Table1[[#This Row],[Sales_Value]]&gt;500000,"Premium",IF(Table1[[#This Row],[Sales_Value]]&gt;100000,"Mid","Basic"))</f>
        <v>Basic</v>
      </c>
    </row>
    <row r="9028" spans="1:18" x14ac:dyDescent="0.3">
      <c r="A9028" s="1">
        <v>45311</v>
      </c>
      <c r="B9028" t="s">
        <v>9229</v>
      </c>
      <c r="C9028" t="s">
        <v>39</v>
      </c>
      <c r="D9028" t="s">
        <v>40</v>
      </c>
      <c r="E9028" t="s">
        <v>249</v>
      </c>
      <c r="F9028" t="s">
        <v>85</v>
      </c>
      <c r="G9028" t="s">
        <v>24</v>
      </c>
      <c r="H9028">
        <v>5</v>
      </c>
      <c r="I9028">
        <v>70.599999999999994</v>
      </c>
      <c r="J9028">
        <v>0.2</v>
      </c>
      <c r="K9028">
        <v>282.39999999999998</v>
      </c>
      <c r="L9028">
        <v>32.78</v>
      </c>
      <c r="M9028">
        <v>118.5</v>
      </c>
      <c r="N9028" s="2">
        <f>Table1[[#This Row],[Profit]]/Table1[[#This Row],[Sales_Value]]</f>
        <v>0.41961756373937681</v>
      </c>
      <c r="O9028" s="3" t="str">
        <f>IF(Table1[[#This Row],[Profit]]&lt;0,"Yes","No")</f>
        <v>No</v>
      </c>
      <c r="P9028" t="str">
        <f>IF(Table1[[#This Row],[Discount_Pct]]&gt;0.3,"High",IF(Table1[[#This Row],[Discount_Pct]]&gt;0.15,"Medium","Low"))</f>
        <v>Medium</v>
      </c>
      <c r="Q9028" t="str">
        <f>TEXT(Table1[[#This Row],[Date]],"MMM-YYYY")</f>
        <v>Jan-2024</v>
      </c>
      <c r="R9028" t="str">
        <f>IF(Table1[[#This Row],[Sales_Value]]&gt;500000,"Premium",IF(Table1[[#This Row],[Sales_Value]]&gt;100000,"Mid","Basic"))</f>
        <v>Basic</v>
      </c>
    </row>
    <row r="9029" spans="1:18" x14ac:dyDescent="0.3">
      <c r="A9029" s="1">
        <v>45477</v>
      </c>
      <c r="B9029" t="s">
        <v>9230</v>
      </c>
      <c r="C9029" t="s">
        <v>14</v>
      </c>
      <c r="D9029" t="s">
        <v>189</v>
      </c>
      <c r="E9029" t="s">
        <v>84</v>
      </c>
      <c r="F9029" t="s">
        <v>113</v>
      </c>
      <c r="G9029" t="s">
        <v>24</v>
      </c>
      <c r="H9029">
        <v>44</v>
      </c>
      <c r="I9029">
        <v>57.97</v>
      </c>
      <c r="J9029">
        <v>0</v>
      </c>
      <c r="K9029">
        <v>2550.6799999999998</v>
      </c>
      <c r="L9029">
        <v>24.44</v>
      </c>
      <c r="M9029">
        <v>1475.32</v>
      </c>
      <c r="N9029" s="2">
        <f>Table1[[#This Row],[Profit]]/Table1[[#This Row],[Sales_Value]]</f>
        <v>0.57840262204588577</v>
      </c>
      <c r="O9029" s="3" t="str">
        <f>IF(Table1[[#This Row],[Profit]]&lt;0,"Yes","No")</f>
        <v>No</v>
      </c>
      <c r="P9029" t="str">
        <f>IF(Table1[[#This Row],[Discount_Pct]]&gt;0.3,"High",IF(Table1[[#This Row],[Discount_Pct]]&gt;0.15,"Medium","Low"))</f>
        <v>Low</v>
      </c>
      <c r="Q9029" t="str">
        <f>TEXT(Table1[[#This Row],[Date]],"MMM-YYYY")</f>
        <v>Jul-2024</v>
      </c>
      <c r="R9029" t="str">
        <f>IF(Table1[[#This Row],[Sales_Value]]&gt;500000,"Premium",IF(Table1[[#This Row],[Sales_Value]]&gt;100000,"Mid","Basic"))</f>
        <v>Basic</v>
      </c>
    </row>
    <row r="9030" spans="1:18" x14ac:dyDescent="0.3">
      <c r="A9030" s="1">
        <v>45330</v>
      </c>
      <c r="B9030" t="s">
        <v>9231</v>
      </c>
      <c r="C9030" t="s">
        <v>39</v>
      </c>
      <c r="D9030" t="s">
        <v>192</v>
      </c>
      <c r="E9030" t="s">
        <v>216</v>
      </c>
      <c r="F9030" t="s">
        <v>68</v>
      </c>
      <c r="G9030" t="s">
        <v>24</v>
      </c>
      <c r="H9030">
        <v>91</v>
      </c>
      <c r="I9030">
        <v>117.57</v>
      </c>
      <c r="J9030">
        <v>0.25</v>
      </c>
      <c r="K9030">
        <v>8024.15</v>
      </c>
      <c r="L9030">
        <v>58.57</v>
      </c>
      <c r="M9030">
        <v>2694.28</v>
      </c>
      <c r="N9030" s="2">
        <f>Table1[[#This Row],[Profit]]/Table1[[#This Row],[Sales_Value]]</f>
        <v>0.33577139011608709</v>
      </c>
      <c r="O9030" s="3" t="str">
        <f>IF(Table1[[#This Row],[Profit]]&lt;0,"Yes","No")</f>
        <v>No</v>
      </c>
      <c r="P9030" t="str">
        <f>IF(Table1[[#This Row],[Discount_Pct]]&gt;0.3,"High",IF(Table1[[#This Row],[Discount_Pct]]&gt;0.15,"Medium","Low"))</f>
        <v>Medium</v>
      </c>
      <c r="Q9030" t="str">
        <f>TEXT(Table1[[#This Row],[Date]],"MMM-YYYY")</f>
        <v>Feb-2024</v>
      </c>
      <c r="R9030" t="str">
        <f>IF(Table1[[#This Row],[Sales_Value]]&gt;500000,"Premium",IF(Table1[[#This Row],[Sales_Value]]&gt;100000,"Mid","Basic"))</f>
        <v>Basic</v>
      </c>
    </row>
    <row r="9031" spans="1:18" x14ac:dyDescent="0.3">
      <c r="A9031" s="1">
        <v>45470</v>
      </c>
      <c r="B9031" t="s">
        <v>9232</v>
      </c>
      <c r="C9031" t="s">
        <v>14</v>
      </c>
      <c r="D9031" t="s">
        <v>144</v>
      </c>
      <c r="E9031" t="s">
        <v>63</v>
      </c>
      <c r="F9031" t="s">
        <v>37</v>
      </c>
      <c r="G9031" t="s">
        <v>18</v>
      </c>
      <c r="H9031">
        <v>61</v>
      </c>
      <c r="I9031">
        <v>45908.55</v>
      </c>
      <c r="J9031">
        <v>0.17</v>
      </c>
      <c r="K9031">
        <v>2324349.89</v>
      </c>
      <c r="L9031">
        <v>33578.25</v>
      </c>
      <c r="M9031">
        <v>276076.64</v>
      </c>
      <c r="N9031" s="2">
        <f>Table1[[#This Row],[Profit]]/Table1[[#This Row],[Sales_Value]]</f>
        <v>0.11877585263206651</v>
      </c>
      <c r="O9031" s="3" t="str">
        <f>IF(Table1[[#This Row],[Profit]]&lt;0,"Yes","No")</f>
        <v>No</v>
      </c>
      <c r="P9031" t="str">
        <f>IF(Table1[[#This Row],[Discount_Pct]]&gt;0.3,"High",IF(Table1[[#This Row],[Discount_Pct]]&gt;0.15,"Medium","Low"))</f>
        <v>Medium</v>
      </c>
      <c r="Q9031" t="str">
        <f>TEXT(Table1[[#This Row],[Date]],"MMM-YYYY")</f>
        <v>Jun-2024</v>
      </c>
      <c r="R9031" t="str">
        <f>IF(Table1[[#This Row],[Sales_Value]]&gt;500000,"Premium",IF(Table1[[#This Row],[Sales_Value]]&gt;100000,"Mid","Basic"))</f>
        <v>Premium</v>
      </c>
    </row>
    <row r="9032" spans="1:18" x14ac:dyDescent="0.3">
      <c r="A9032" s="1">
        <v>45630</v>
      </c>
      <c r="B9032" t="s">
        <v>9233</v>
      </c>
      <c r="C9032" t="s">
        <v>14</v>
      </c>
      <c r="D9032" t="s">
        <v>15</v>
      </c>
      <c r="E9032" t="s">
        <v>48</v>
      </c>
      <c r="F9032" t="s">
        <v>161</v>
      </c>
      <c r="G9032" t="s">
        <v>24</v>
      </c>
      <c r="H9032">
        <v>74</v>
      </c>
      <c r="I9032">
        <v>21.92</v>
      </c>
      <c r="J9032">
        <v>0.08</v>
      </c>
      <c r="K9032">
        <v>1492.31</v>
      </c>
      <c r="L9032">
        <v>4.91</v>
      </c>
      <c r="M9032">
        <v>1128.97</v>
      </c>
      <c r="N9032" s="2">
        <f>Table1[[#This Row],[Profit]]/Table1[[#This Row],[Sales_Value]]</f>
        <v>0.75652511877558959</v>
      </c>
      <c r="O9032" s="3" t="str">
        <f>IF(Table1[[#This Row],[Profit]]&lt;0,"Yes","No")</f>
        <v>No</v>
      </c>
      <c r="P9032" t="str">
        <f>IF(Table1[[#This Row],[Discount_Pct]]&gt;0.3,"High",IF(Table1[[#This Row],[Discount_Pct]]&gt;0.15,"Medium","Low"))</f>
        <v>Low</v>
      </c>
      <c r="Q9032" t="str">
        <f>TEXT(Table1[[#This Row],[Date]],"MMM-YYYY")</f>
        <v>Dec-2024</v>
      </c>
      <c r="R9032" t="str">
        <f>IF(Table1[[#This Row],[Sales_Value]]&gt;500000,"Premium",IF(Table1[[#This Row],[Sales_Value]]&gt;100000,"Mid","Basic"))</f>
        <v>Basic</v>
      </c>
    </row>
    <row r="9033" spans="1:18" x14ac:dyDescent="0.3">
      <c r="A9033" s="1">
        <v>45476</v>
      </c>
      <c r="B9033" t="s">
        <v>9234</v>
      </c>
      <c r="C9033" t="s">
        <v>14</v>
      </c>
      <c r="D9033" t="s">
        <v>15</v>
      </c>
      <c r="E9033" t="s">
        <v>424</v>
      </c>
      <c r="F9033" t="s">
        <v>45</v>
      </c>
      <c r="G9033" t="s">
        <v>46</v>
      </c>
      <c r="H9033">
        <v>67</v>
      </c>
      <c r="I9033">
        <v>9969.8700000000008</v>
      </c>
      <c r="J9033">
        <v>0.21</v>
      </c>
      <c r="K9033">
        <v>527705.22</v>
      </c>
      <c r="L9033">
        <v>7066.1</v>
      </c>
      <c r="M9033">
        <v>54276.52</v>
      </c>
      <c r="N9033" s="2">
        <f>Table1[[#This Row],[Profit]]/Table1[[#This Row],[Sales_Value]]</f>
        <v>0.10285386223770915</v>
      </c>
      <c r="O9033" s="3" t="str">
        <f>IF(Table1[[#This Row],[Profit]]&lt;0,"Yes","No")</f>
        <v>No</v>
      </c>
      <c r="P9033" t="str">
        <f>IF(Table1[[#This Row],[Discount_Pct]]&gt;0.3,"High",IF(Table1[[#This Row],[Discount_Pct]]&gt;0.15,"Medium","Low"))</f>
        <v>Medium</v>
      </c>
      <c r="Q9033" t="str">
        <f>TEXT(Table1[[#This Row],[Date]],"MMM-YYYY")</f>
        <v>Jul-2024</v>
      </c>
      <c r="R9033" t="str">
        <f>IF(Table1[[#This Row],[Sales_Value]]&gt;500000,"Premium",IF(Table1[[#This Row],[Sales_Value]]&gt;100000,"Mid","Basic"))</f>
        <v>Premium</v>
      </c>
    </row>
    <row r="9034" spans="1:18" x14ac:dyDescent="0.3">
      <c r="A9034" s="1">
        <v>45598</v>
      </c>
      <c r="B9034" t="s">
        <v>9235</v>
      </c>
      <c r="C9034" t="s">
        <v>14</v>
      </c>
      <c r="D9034" t="s">
        <v>144</v>
      </c>
      <c r="E9034" t="s">
        <v>67</v>
      </c>
      <c r="F9034" t="s">
        <v>110</v>
      </c>
      <c r="G9034" t="s">
        <v>24</v>
      </c>
      <c r="H9034">
        <v>4</v>
      </c>
      <c r="I9034">
        <v>334.84</v>
      </c>
      <c r="J9034">
        <v>0.13</v>
      </c>
      <c r="K9034">
        <v>1165.24</v>
      </c>
      <c r="L9034">
        <v>219.96</v>
      </c>
      <c r="M9034">
        <v>285.39999999999998</v>
      </c>
      <c r="N9034" s="2">
        <f>Table1[[#This Row],[Profit]]/Table1[[#This Row],[Sales_Value]]</f>
        <v>0.2449280834849473</v>
      </c>
      <c r="O9034" s="3" t="str">
        <f>IF(Table1[[#This Row],[Profit]]&lt;0,"Yes","No")</f>
        <v>No</v>
      </c>
      <c r="P9034" t="str">
        <f>IF(Table1[[#This Row],[Discount_Pct]]&gt;0.3,"High",IF(Table1[[#This Row],[Discount_Pct]]&gt;0.15,"Medium","Low"))</f>
        <v>Low</v>
      </c>
      <c r="Q9034" t="str">
        <f>TEXT(Table1[[#This Row],[Date]],"MMM-YYYY")</f>
        <v>Nov-2024</v>
      </c>
      <c r="R9034" t="str">
        <f>IF(Table1[[#This Row],[Sales_Value]]&gt;500000,"Premium",IF(Table1[[#This Row],[Sales_Value]]&gt;100000,"Mid","Basic"))</f>
        <v>Basic</v>
      </c>
    </row>
    <row r="9035" spans="1:18" x14ac:dyDescent="0.3">
      <c r="A9035" s="1">
        <v>45298</v>
      </c>
      <c r="B9035" t="s">
        <v>9236</v>
      </c>
      <c r="C9035" t="s">
        <v>34</v>
      </c>
      <c r="D9035" t="s">
        <v>59</v>
      </c>
      <c r="E9035" t="s">
        <v>168</v>
      </c>
      <c r="F9035" t="s">
        <v>57</v>
      </c>
      <c r="G9035" t="s">
        <v>24</v>
      </c>
      <c r="H9035">
        <v>38</v>
      </c>
      <c r="I9035">
        <v>67.05</v>
      </c>
      <c r="J9035">
        <v>0.22</v>
      </c>
      <c r="K9035">
        <v>1987.36</v>
      </c>
      <c r="L9035">
        <v>28.61</v>
      </c>
      <c r="M9035">
        <v>900.18</v>
      </c>
      <c r="N9035" s="2">
        <f>Table1[[#This Row],[Profit]]/Table1[[#This Row],[Sales_Value]]</f>
        <v>0.45295266081635938</v>
      </c>
      <c r="O9035" s="3" t="str">
        <f>IF(Table1[[#This Row],[Profit]]&lt;0,"Yes","No")</f>
        <v>No</v>
      </c>
      <c r="P9035" t="str">
        <f>IF(Table1[[#This Row],[Discount_Pct]]&gt;0.3,"High",IF(Table1[[#This Row],[Discount_Pct]]&gt;0.15,"Medium","Low"))</f>
        <v>Medium</v>
      </c>
      <c r="Q9035" t="str">
        <f>TEXT(Table1[[#This Row],[Date]],"MMM-YYYY")</f>
        <v>Jan-2024</v>
      </c>
      <c r="R9035" t="str">
        <f>IF(Table1[[#This Row],[Sales_Value]]&gt;500000,"Premium",IF(Table1[[#This Row],[Sales_Value]]&gt;100000,"Mid","Basic"))</f>
        <v>Basic</v>
      </c>
    </row>
    <row r="9036" spans="1:18" x14ac:dyDescent="0.3">
      <c r="A9036" s="1">
        <v>45407</v>
      </c>
      <c r="B9036" t="s">
        <v>9237</v>
      </c>
      <c r="C9036" t="s">
        <v>14</v>
      </c>
      <c r="D9036" t="s">
        <v>406</v>
      </c>
      <c r="E9036" t="s">
        <v>200</v>
      </c>
      <c r="F9036" t="s">
        <v>282</v>
      </c>
      <c r="G9036" t="s">
        <v>18</v>
      </c>
      <c r="H9036">
        <v>75</v>
      </c>
      <c r="I9036">
        <v>8943.2099999999991</v>
      </c>
      <c r="J9036">
        <v>0.09</v>
      </c>
      <c r="K9036">
        <v>610374.07999999996</v>
      </c>
      <c r="L9036">
        <v>7636.83</v>
      </c>
      <c r="M9036">
        <v>37611.83</v>
      </c>
      <c r="N9036" s="2">
        <f>Table1[[#This Row],[Profit]]/Table1[[#This Row],[Sales_Value]]</f>
        <v>6.1620948910543524E-2</v>
      </c>
      <c r="O9036" s="3" t="str">
        <f>IF(Table1[[#This Row],[Profit]]&lt;0,"Yes","No")</f>
        <v>No</v>
      </c>
      <c r="P9036" t="str">
        <f>IF(Table1[[#This Row],[Discount_Pct]]&gt;0.3,"High",IF(Table1[[#This Row],[Discount_Pct]]&gt;0.15,"Medium","Low"))</f>
        <v>Low</v>
      </c>
      <c r="Q9036" t="str">
        <f>TEXT(Table1[[#This Row],[Date]],"MMM-YYYY")</f>
        <v>Apr-2024</v>
      </c>
      <c r="R9036" t="str">
        <f>IF(Table1[[#This Row],[Sales_Value]]&gt;500000,"Premium",IF(Table1[[#This Row],[Sales_Value]]&gt;100000,"Mid","Basic"))</f>
        <v>Premium</v>
      </c>
    </row>
    <row r="9037" spans="1:18" x14ac:dyDescent="0.3">
      <c r="A9037" s="1">
        <v>45547</v>
      </c>
      <c r="B9037" t="s">
        <v>9238</v>
      </c>
      <c r="C9037" t="s">
        <v>34</v>
      </c>
      <c r="D9037" t="s">
        <v>105</v>
      </c>
      <c r="E9037" t="s">
        <v>415</v>
      </c>
      <c r="F9037" t="s">
        <v>180</v>
      </c>
      <c r="G9037" t="s">
        <v>53</v>
      </c>
      <c r="H9037">
        <v>2</v>
      </c>
      <c r="I9037">
        <v>1430.58</v>
      </c>
      <c r="J9037">
        <v>0.01</v>
      </c>
      <c r="K9037">
        <v>2832.55</v>
      </c>
      <c r="L9037">
        <v>841.1</v>
      </c>
      <c r="M9037">
        <v>1150.3499999999999</v>
      </c>
      <c r="N9037" s="2">
        <f>Table1[[#This Row],[Profit]]/Table1[[#This Row],[Sales_Value]]</f>
        <v>0.40611816208010443</v>
      </c>
      <c r="O9037" s="3" t="str">
        <f>IF(Table1[[#This Row],[Profit]]&lt;0,"Yes","No")</f>
        <v>No</v>
      </c>
      <c r="P9037" t="str">
        <f>IF(Table1[[#This Row],[Discount_Pct]]&gt;0.3,"High",IF(Table1[[#This Row],[Discount_Pct]]&gt;0.15,"Medium","Low"))</f>
        <v>Low</v>
      </c>
      <c r="Q9037" t="str">
        <f>TEXT(Table1[[#This Row],[Date]],"MMM-YYYY")</f>
        <v>Sep-2024</v>
      </c>
      <c r="R9037" t="str">
        <f>IF(Table1[[#This Row],[Sales_Value]]&gt;500000,"Premium",IF(Table1[[#This Row],[Sales_Value]]&gt;100000,"Mid","Basic"))</f>
        <v>Basic</v>
      </c>
    </row>
    <row r="9038" spans="1:18" x14ac:dyDescent="0.3">
      <c r="A9038" s="1">
        <v>45597</v>
      </c>
      <c r="B9038" t="s">
        <v>9239</v>
      </c>
      <c r="C9038" t="s">
        <v>20</v>
      </c>
      <c r="D9038" t="s">
        <v>21</v>
      </c>
      <c r="E9038" t="s">
        <v>411</v>
      </c>
      <c r="F9038" t="s">
        <v>140</v>
      </c>
      <c r="G9038" t="s">
        <v>53</v>
      </c>
      <c r="H9038">
        <v>86</v>
      </c>
      <c r="I9038">
        <v>1722.58</v>
      </c>
      <c r="J9038">
        <v>0.25</v>
      </c>
      <c r="K9038">
        <v>111106.41</v>
      </c>
      <c r="L9038">
        <v>1225.69</v>
      </c>
      <c r="M9038">
        <v>5697.07</v>
      </c>
      <c r="N9038" s="2">
        <f>Table1[[#This Row],[Profit]]/Table1[[#This Row],[Sales_Value]]</f>
        <v>5.1275799479075956E-2</v>
      </c>
      <c r="O9038" s="3" t="str">
        <f>IF(Table1[[#This Row],[Profit]]&lt;0,"Yes","No")</f>
        <v>No</v>
      </c>
      <c r="P9038" t="str">
        <f>IF(Table1[[#This Row],[Discount_Pct]]&gt;0.3,"High",IF(Table1[[#This Row],[Discount_Pct]]&gt;0.15,"Medium","Low"))</f>
        <v>Medium</v>
      </c>
      <c r="Q9038" t="str">
        <f>TEXT(Table1[[#This Row],[Date]],"MMM-YYYY")</f>
        <v>Nov-2024</v>
      </c>
      <c r="R9038" t="str">
        <f>IF(Table1[[#This Row],[Sales_Value]]&gt;500000,"Premium",IF(Table1[[#This Row],[Sales_Value]]&gt;100000,"Mid","Basic"))</f>
        <v>Mid</v>
      </c>
    </row>
    <row r="9039" spans="1:18" x14ac:dyDescent="0.3">
      <c r="A9039" s="1">
        <v>45556</v>
      </c>
      <c r="B9039" t="s">
        <v>9240</v>
      </c>
      <c r="C9039" t="s">
        <v>20</v>
      </c>
      <c r="D9039" t="s">
        <v>21</v>
      </c>
      <c r="E9039" t="s">
        <v>266</v>
      </c>
      <c r="F9039" t="s">
        <v>422</v>
      </c>
      <c r="G9039" t="s">
        <v>24</v>
      </c>
      <c r="H9039">
        <v>90</v>
      </c>
      <c r="I9039">
        <v>408</v>
      </c>
      <c r="J9039">
        <v>0.23</v>
      </c>
      <c r="K9039">
        <v>28274.400000000001</v>
      </c>
      <c r="L9039">
        <v>259.58</v>
      </c>
      <c r="M9039">
        <v>4912.2</v>
      </c>
      <c r="N9039" s="2">
        <f>Table1[[#This Row],[Profit]]/Table1[[#This Row],[Sales_Value]]</f>
        <v>0.17373312961548254</v>
      </c>
      <c r="O9039" s="3" t="str">
        <f>IF(Table1[[#This Row],[Profit]]&lt;0,"Yes","No")</f>
        <v>No</v>
      </c>
      <c r="P9039" t="str">
        <f>IF(Table1[[#This Row],[Discount_Pct]]&gt;0.3,"High",IF(Table1[[#This Row],[Discount_Pct]]&gt;0.15,"Medium","Low"))</f>
        <v>Medium</v>
      </c>
      <c r="Q9039" t="str">
        <f>TEXT(Table1[[#This Row],[Date]],"MMM-YYYY")</f>
        <v>Sep-2024</v>
      </c>
      <c r="R9039" t="str">
        <f>IF(Table1[[#This Row],[Sales_Value]]&gt;500000,"Premium",IF(Table1[[#This Row],[Sales_Value]]&gt;100000,"Mid","Basic"))</f>
        <v>Basic</v>
      </c>
    </row>
    <row r="9040" spans="1:18" x14ac:dyDescent="0.3">
      <c r="A9040" s="1">
        <v>45578</v>
      </c>
      <c r="B9040" t="s">
        <v>9241</v>
      </c>
      <c r="C9040" t="s">
        <v>14</v>
      </c>
      <c r="D9040" t="s">
        <v>1021</v>
      </c>
      <c r="E9040" t="s">
        <v>163</v>
      </c>
      <c r="F9040" t="s">
        <v>126</v>
      </c>
      <c r="G9040" t="s">
        <v>24</v>
      </c>
      <c r="H9040">
        <v>52</v>
      </c>
      <c r="I9040">
        <v>306.64</v>
      </c>
      <c r="J9040">
        <v>0.28000000000000003</v>
      </c>
      <c r="K9040">
        <v>11480.6</v>
      </c>
      <c r="L9040">
        <v>187.78</v>
      </c>
      <c r="M9040">
        <v>1716.04</v>
      </c>
      <c r="N9040" s="2">
        <f>Table1[[#This Row],[Profit]]/Table1[[#This Row],[Sales_Value]]</f>
        <v>0.14947302405797605</v>
      </c>
      <c r="O9040" s="3" t="str">
        <f>IF(Table1[[#This Row],[Profit]]&lt;0,"Yes","No")</f>
        <v>No</v>
      </c>
      <c r="P9040" t="str">
        <f>IF(Table1[[#This Row],[Discount_Pct]]&gt;0.3,"High",IF(Table1[[#This Row],[Discount_Pct]]&gt;0.15,"Medium","Low"))</f>
        <v>Medium</v>
      </c>
      <c r="Q9040" t="str">
        <f>TEXT(Table1[[#This Row],[Date]],"MMM-YYYY")</f>
        <v>Oct-2024</v>
      </c>
      <c r="R9040" t="str">
        <f>IF(Table1[[#This Row],[Sales_Value]]&gt;500000,"Premium",IF(Table1[[#This Row],[Sales_Value]]&gt;100000,"Mid","Basic"))</f>
        <v>Basic</v>
      </c>
    </row>
    <row r="9041" spans="1:18" x14ac:dyDescent="0.3">
      <c r="A9041" s="1">
        <v>45419</v>
      </c>
      <c r="B9041" t="s">
        <v>9242</v>
      </c>
      <c r="C9041" t="s">
        <v>34</v>
      </c>
      <c r="D9041" t="s">
        <v>207</v>
      </c>
      <c r="E9041" t="s">
        <v>75</v>
      </c>
      <c r="F9041" t="s">
        <v>422</v>
      </c>
      <c r="G9041" t="s">
        <v>24</v>
      </c>
      <c r="H9041">
        <v>55</v>
      </c>
      <c r="I9041">
        <v>401.08</v>
      </c>
      <c r="J9041">
        <v>0.18</v>
      </c>
      <c r="K9041">
        <v>18088.71</v>
      </c>
      <c r="L9041">
        <v>235.48</v>
      </c>
      <c r="M9041">
        <v>5137.3100000000004</v>
      </c>
      <c r="N9041" s="2">
        <f>Table1[[#This Row],[Profit]]/Table1[[#This Row],[Sales_Value]]</f>
        <v>0.28400643274174892</v>
      </c>
      <c r="O9041" s="3" t="str">
        <f>IF(Table1[[#This Row],[Profit]]&lt;0,"Yes","No")</f>
        <v>No</v>
      </c>
      <c r="P9041" t="str">
        <f>IF(Table1[[#This Row],[Discount_Pct]]&gt;0.3,"High",IF(Table1[[#This Row],[Discount_Pct]]&gt;0.15,"Medium","Low"))</f>
        <v>Medium</v>
      </c>
      <c r="Q9041" t="str">
        <f>TEXT(Table1[[#This Row],[Date]],"MMM-YYYY")</f>
        <v>May-2024</v>
      </c>
      <c r="R9041" t="str">
        <f>IF(Table1[[#This Row],[Sales_Value]]&gt;500000,"Premium",IF(Table1[[#This Row],[Sales_Value]]&gt;100000,"Mid","Basic"))</f>
        <v>Basic</v>
      </c>
    </row>
    <row r="9042" spans="1:18" x14ac:dyDescent="0.3">
      <c r="A9042" s="1">
        <v>45516</v>
      </c>
      <c r="B9042" t="s">
        <v>9243</v>
      </c>
      <c r="C9042" t="s">
        <v>20</v>
      </c>
      <c r="D9042" t="s">
        <v>271</v>
      </c>
      <c r="E9042" t="s">
        <v>115</v>
      </c>
      <c r="F9042" t="s">
        <v>255</v>
      </c>
      <c r="G9042" t="s">
        <v>53</v>
      </c>
      <c r="H9042">
        <v>12</v>
      </c>
      <c r="I9042">
        <v>2659.95</v>
      </c>
      <c r="J9042">
        <v>0.12</v>
      </c>
      <c r="K9042">
        <v>28089.07</v>
      </c>
      <c r="L9042">
        <v>1450.53</v>
      </c>
      <c r="M9042">
        <v>10682.71</v>
      </c>
      <c r="N9042" s="2">
        <f>Table1[[#This Row],[Profit]]/Table1[[#This Row],[Sales_Value]]</f>
        <v>0.38031554622491948</v>
      </c>
      <c r="O9042" s="3" t="str">
        <f>IF(Table1[[#This Row],[Profit]]&lt;0,"Yes","No")</f>
        <v>No</v>
      </c>
      <c r="P9042" t="str">
        <f>IF(Table1[[#This Row],[Discount_Pct]]&gt;0.3,"High",IF(Table1[[#This Row],[Discount_Pct]]&gt;0.15,"Medium","Low"))</f>
        <v>Low</v>
      </c>
      <c r="Q9042" t="str">
        <f>TEXT(Table1[[#This Row],[Date]],"MMM-YYYY")</f>
        <v>Aug-2024</v>
      </c>
      <c r="R9042" t="str">
        <f>IF(Table1[[#This Row],[Sales_Value]]&gt;500000,"Premium",IF(Table1[[#This Row],[Sales_Value]]&gt;100000,"Mid","Basic"))</f>
        <v>Basic</v>
      </c>
    </row>
    <row r="9043" spans="1:18" x14ac:dyDescent="0.3">
      <c r="A9043" s="1">
        <v>45440</v>
      </c>
      <c r="B9043" t="s">
        <v>9244</v>
      </c>
      <c r="C9043" t="s">
        <v>20</v>
      </c>
      <c r="D9043" t="s">
        <v>148</v>
      </c>
      <c r="E9043" t="s">
        <v>48</v>
      </c>
      <c r="F9043" t="s">
        <v>76</v>
      </c>
      <c r="G9043" t="s">
        <v>77</v>
      </c>
      <c r="H9043">
        <v>79</v>
      </c>
      <c r="I9043">
        <v>2051.8200000000002</v>
      </c>
      <c r="J9043">
        <v>0.3</v>
      </c>
      <c r="K9043">
        <v>113465.65</v>
      </c>
      <c r="L9043">
        <v>910</v>
      </c>
      <c r="M9043">
        <v>41575.65</v>
      </c>
      <c r="N9043" s="2">
        <f>Table1[[#This Row],[Profit]]/Table1[[#This Row],[Sales_Value]]</f>
        <v>0.36641617969843743</v>
      </c>
      <c r="O9043" s="3" t="str">
        <f>IF(Table1[[#This Row],[Profit]]&lt;0,"Yes","No")</f>
        <v>No</v>
      </c>
      <c r="P9043" t="str">
        <f>IF(Table1[[#This Row],[Discount_Pct]]&gt;0.3,"High",IF(Table1[[#This Row],[Discount_Pct]]&gt;0.15,"Medium","Low"))</f>
        <v>Medium</v>
      </c>
      <c r="Q9043" t="str">
        <f>TEXT(Table1[[#This Row],[Date]],"MMM-YYYY")</f>
        <v>May-2024</v>
      </c>
      <c r="R9043" t="str">
        <f>IF(Table1[[#This Row],[Sales_Value]]&gt;500000,"Premium",IF(Table1[[#This Row],[Sales_Value]]&gt;100000,"Mid","Basic"))</f>
        <v>Mid</v>
      </c>
    </row>
    <row r="9044" spans="1:18" x14ac:dyDescent="0.3">
      <c r="A9044" s="1">
        <v>45404</v>
      </c>
      <c r="B9044" t="s">
        <v>9245</v>
      </c>
      <c r="C9044" t="s">
        <v>14</v>
      </c>
      <c r="D9044" t="s">
        <v>15</v>
      </c>
      <c r="E9044" t="s">
        <v>125</v>
      </c>
      <c r="F9044" t="s">
        <v>98</v>
      </c>
      <c r="G9044" t="s">
        <v>18</v>
      </c>
      <c r="H9044">
        <v>44</v>
      </c>
      <c r="I9044">
        <v>6133.25</v>
      </c>
      <c r="J9044">
        <v>0.05</v>
      </c>
      <c r="K9044">
        <v>256369.85</v>
      </c>
      <c r="L9044">
        <v>4603.1099999999997</v>
      </c>
      <c r="M9044">
        <v>53833.01</v>
      </c>
      <c r="N9044" s="2">
        <f>Table1[[#This Row],[Profit]]/Table1[[#This Row],[Sales_Value]]</f>
        <v>0.20998182898652085</v>
      </c>
      <c r="O9044" s="3" t="str">
        <f>IF(Table1[[#This Row],[Profit]]&lt;0,"Yes","No")</f>
        <v>No</v>
      </c>
      <c r="P9044" t="str">
        <f>IF(Table1[[#This Row],[Discount_Pct]]&gt;0.3,"High",IF(Table1[[#This Row],[Discount_Pct]]&gt;0.15,"Medium","Low"))</f>
        <v>Low</v>
      </c>
      <c r="Q9044" t="str">
        <f>TEXT(Table1[[#This Row],[Date]],"MMM-YYYY")</f>
        <v>Apr-2024</v>
      </c>
      <c r="R9044" t="str">
        <f>IF(Table1[[#This Row],[Sales_Value]]&gt;500000,"Premium",IF(Table1[[#This Row],[Sales_Value]]&gt;100000,"Mid","Basic"))</f>
        <v>Mid</v>
      </c>
    </row>
    <row r="9045" spans="1:18" x14ac:dyDescent="0.3">
      <c r="A9045" s="1">
        <v>45330</v>
      </c>
      <c r="B9045" t="s">
        <v>9246</v>
      </c>
      <c r="C9045" t="s">
        <v>34</v>
      </c>
      <c r="D9045" t="s">
        <v>207</v>
      </c>
      <c r="E9045" t="s">
        <v>280</v>
      </c>
      <c r="F9045" t="s">
        <v>28</v>
      </c>
      <c r="G9045" t="s">
        <v>18</v>
      </c>
      <c r="H9045">
        <v>42</v>
      </c>
      <c r="I9045">
        <v>2511.9499999999998</v>
      </c>
      <c r="J9045">
        <v>0.21</v>
      </c>
      <c r="K9045">
        <v>83346.5</v>
      </c>
      <c r="L9045">
        <v>1563.56</v>
      </c>
      <c r="M9045">
        <v>17676.98</v>
      </c>
      <c r="N9045" s="2">
        <f>Table1[[#This Row],[Profit]]/Table1[[#This Row],[Sales_Value]]</f>
        <v>0.212090249740541</v>
      </c>
      <c r="O9045" s="3" t="str">
        <f>IF(Table1[[#This Row],[Profit]]&lt;0,"Yes","No")</f>
        <v>No</v>
      </c>
      <c r="P9045" t="str">
        <f>IF(Table1[[#This Row],[Discount_Pct]]&gt;0.3,"High",IF(Table1[[#This Row],[Discount_Pct]]&gt;0.15,"Medium","Low"))</f>
        <v>Medium</v>
      </c>
      <c r="Q9045" t="str">
        <f>TEXT(Table1[[#This Row],[Date]],"MMM-YYYY")</f>
        <v>Feb-2024</v>
      </c>
      <c r="R9045" t="str">
        <f>IF(Table1[[#This Row],[Sales_Value]]&gt;500000,"Premium",IF(Table1[[#This Row],[Sales_Value]]&gt;100000,"Mid","Basic"))</f>
        <v>Basic</v>
      </c>
    </row>
    <row r="9046" spans="1:18" x14ac:dyDescent="0.3">
      <c r="A9046" s="1">
        <v>45476</v>
      </c>
      <c r="B9046" t="s">
        <v>9247</v>
      </c>
      <c r="C9046" t="s">
        <v>20</v>
      </c>
      <c r="D9046" t="s">
        <v>72</v>
      </c>
      <c r="E9046" t="s">
        <v>97</v>
      </c>
      <c r="F9046" t="s">
        <v>126</v>
      </c>
      <c r="G9046" t="s">
        <v>24</v>
      </c>
      <c r="H9046">
        <v>8</v>
      </c>
      <c r="I9046">
        <v>285.18</v>
      </c>
      <c r="J9046">
        <v>0.08</v>
      </c>
      <c r="K9046">
        <v>2098.92</v>
      </c>
      <c r="L9046">
        <v>170.56</v>
      </c>
      <c r="M9046">
        <v>734.44</v>
      </c>
      <c r="N9046" s="2">
        <f>Table1[[#This Row],[Profit]]/Table1[[#This Row],[Sales_Value]]</f>
        <v>0.34991328873897054</v>
      </c>
      <c r="O9046" s="3" t="str">
        <f>IF(Table1[[#This Row],[Profit]]&lt;0,"Yes","No")</f>
        <v>No</v>
      </c>
      <c r="P9046" t="str">
        <f>IF(Table1[[#This Row],[Discount_Pct]]&gt;0.3,"High",IF(Table1[[#This Row],[Discount_Pct]]&gt;0.15,"Medium","Low"))</f>
        <v>Low</v>
      </c>
      <c r="Q9046" t="str">
        <f>TEXT(Table1[[#This Row],[Date]],"MMM-YYYY")</f>
        <v>Jul-2024</v>
      </c>
      <c r="R9046" t="str">
        <f>IF(Table1[[#This Row],[Sales_Value]]&gt;500000,"Premium",IF(Table1[[#This Row],[Sales_Value]]&gt;100000,"Mid","Basic"))</f>
        <v>Basic</v>
      </c>
    </row>
    <row r="9047" spans="1:18" x14ac:dyDescent="0.3">
      <c r="A9047" s="1">
        <v>45627</v>
      </c>
      <c r="B9047" t="s">
        <v>9248</v>
      </c>
      <c r="C9047" t="s">
        <v>14</v>
      </c>
      <c r="D9047" t="s">
        <v>144</v>
      </c>
      <c r="E9047" t="s">
        <v>236</v>
      </c>
      <c r="F9047" t="s">
        <v>17</v>
      </c>
      <c r="G9047" t="s">
        <v>18</v>
      </c>
      <c r="H9047">
        <v>11</v>
      </c>
      <c r="I9047">
        <v>27602.75</v>
      </c>
      <c r="J9047">
        <v>0.28999999999999998</v>
      </c>
      <c r="K9047">
        <v>215577.48</v>
      </c>
      <c r="L9047">
        <v>22904.240000000002</v>
      </c>
      <c r="M9047">
        <v>-36369.160000000003</v>
      </c>
      <c r="N9047" s="2">
        <f>Table1[[#This Row],[Profit]]/Table1[[#This Row],[Sales_Value]]</f>
        <v>-0.16870574792877252</v>
      </c>
      <c r="O9047" s="3" t="str">
        <f>IF(Table1[[#This Row],[Profit]]&lt;0,"Yes","No")</f>
        <v>Yes</v>
      </c>
      <c r="P9047" t="str">
        <f>IF(Table1[[#This Row],[Discount_Pct]]&gt;0.3,"High",IF(Table1[[#This Row],[Discount_Pct]]&gt;0.15,"Medium","Low"))</f>
        <v>Medium</v>
      </c>
      <c r="Q9047" t="str">
        <f>TEXT(Table1[[#This Row],[Date]],"MMM-YYYY")</f>
        <v>Dec-2024</v>
      </c>
      <c r="R9047" t="str">
        <f>IF(Table1[[#This Row],[Sales_Value]]&gt;500000,"Premium",IF(Table1[[#This Row],[Sales_Value]]&gt;100000,"Mid","Basic"))</f>
        <v>Mid</v>
      </c>
    </row>
    <row r="9048" spans="1:18" x14ac:dyDescent="0.3">
      <c r="A9048" s="1">
        <v>45581</v>
      </c>
      <c r="B9048" t="s">
        <v>9249</v>
      </c>
      <c r="C9048" t="s">
        <v>20</v>
      </c>
      <c r="D9048" t="s">
        <v>148</v>
      </c>
      <c r="E9048" t="s">
        <v>118</v>
      </c>
      <c r="F9048" t="s">
        <v>98</v>
      </c>
      <c r="G9048" t="s">
        <v>18</v>
      </c>
      <c r="H9048">
        <v>46</v>
      </c>
      <c r="I9048">
        <v>6688.16</v>
      </c>
      <c r="J9048">
        <v>0.08</v>
      </c>
      <c r="K9048">
        <v>283042.93</v>
      </c>
      <c r="L9048">
        <v>4872.55</v>
      </c>
      <c r="M9048">
        <v>58905.63</v>
      </c>
      <c r="N9048" s="2">
        <f>Table1[[#This Row],[Profit]]/Table1[[#This Row],[Sales_Value]]</f>
        <v>0.20811553215619977</v>
      </c>
      <c r="O9048" s="3" t="str">
        <f>IF(Table1[[#This Row],[Profit]]&lt;0,"Yes","No")</f>
        <v>No</v>
      </c>
      <c r="P9048" t="str">
        <f>IF(Table1[[#This Row],[Discount_Pct]]&gt;0.3,"High",IF(Table1[[#This Row],[Discount_Pct]]&gt;0.15,"Medium","Low"))</f>
        <v>Low</v>
      </c>
      <c r="Q9048" t="str">
        <f>TEXT(Table1[[#This Row],[Date]],"MMM-YYYY")</f>
        <v>Oct-2024</v>
      </c>
      <c r="R9048" t="str">
        <f>IF(Table1[[#This Row],[Sales_Value]]&gt;500000,"Premium",IF(Table1[[#This Row],[Sales_Value]]&gt;100000,"Mid","Basic"))</f>
        <v>Mid</v>
      </c>
    </row>
    <row r="9049" spans="1:18" x14ac:dyDescent="0.3">
      <c r="A9049" s="1">
        <v>45319</v>
      </c>
      <c r="B9049" t="s">
        <v>9250</v>
      </c>
      <c r="C9049" t="s">
        <v>14</v>
      </c>
      <c r="D9049" t="s">
        <v>26</v>
      </c>
      <c r="E9049" t="s">
        <v>48</v>
      </c>
      <c r="F9049" t="s">
        <v>103</v>
      </c>
      <c r="G9049" t="s">
        <v>24</v>
      </c>
      <c r="H9049">
        <v>3</v>
      </c>
      <c r="I9049">
        <v>220.83</v>
      </c>
      <c r="J9049">
        <v>0.04</v>
      </c>
      <c r="K9049">
        <v>635.99</v>
      </c>
      <c r="L9049">
        <v>150.53</v>
      </c>
      <c r="M9049">
        <v>184.4</v>
      </c>
      <c r="N9049" s="2">
        <f>Table1[[#This Row],[Profit]]/Table1[[#This Row],[Sales_Value]]</f>
        <v>0.28994166574946145</v>
      </c>
      <c r="O9049" s="3" t="str">
        <f>IF(Table1[[#This Row],[Profit]]&lt;0,"Yes","No")</f>
        <v>No</v>
      </c>
      <c r="P9049" t="str">
        <f>IF(Table1[[#This Row],[Discount_Pct]]&gt;0.3,"High",IF(Table1[[#This Row],[Discount_Pct]]&gt;0.15,"Medium","Low"))</f>
        <v>Low</v>
      </c>
      <c r="Q9049" t="str">
        <f>TEXT(Table1[[#This Row],[Date]],"MMM-YYYY")</f>
        <v>Jan-2024</v>
      </c>
      <c r="R9049" t="str">
        <f>IF(Table1[[#This Row],[Sales_Value]]&gt;500000,"Premium",IF(Table1[[#This Row],[Sales_Value]]&gt;100000,"Mid","Basic"))</f>
        <v>Basic</v>
      </c>
    </row>
    <row r="9050" spans="1:18" x14ac:dyDescent="0.3">
      <c r="A9050" s="1">
        <v>45471</v>
      </c>
      <c r="B9050" t="s">
        <v>9251</v>
      </c>
      <c r="C9050" t="s">
        <v>39</v>
      </c>
      <c r="D9050" t="s">
        <v>40</v>
      </c>
      <c r="E9050" t="s">
        <v>228</v>
      </c>
      <c r="F9050" t="s">
        <v>103</v>
      </c>
      <c r="G9050" t="s">
        <v>24</v>
      </c>
      <c r="H9050">
        <v>66</v>
      </c>
      <c r="I9050">
        <v>228.48</v>
      </c>
      <c r="J9050">
        <v>0.17</v>
      </c>
      <c r="K9050">
        <v>12516.13</v>
      </c>
      <c r="L9050">
        <v>131.69</v>
      </c>
      <c r="M9050">
        <v>3824.59</v>
      </c>
      <c r="N9050" s="2">
        <f>Table1[[#This Row],[Profit]]/Table1[[#This Row],[Sales_Value]]</f>
        <v>0.30557288874436428</v>
      </c>
      <c r="O9050" s="3" t="str">
        <f>IF(Table1[[#This Row],[Profit]]&lt;0,"Yes","No")</f>
        <v>No</v>
      </c>
      <c r="P9050" t="str">
        <f>IF(Table1[[#This Row],[Discount_Pct]]&gt;0.3,"High",IF(Table1[[#This Row],[Discount_Pct]]&gt;0.15,"Medium","Low"))</f>
        <v>Medium</v>
      </c>
      <c r="Q9050" t="str">
        <f>TEXT(Table1[[#This Row],[Date]],"MMM-YYYY")</f>
        <v>Jun-2024</v>
      </c>
      <c r="R9050" t="str">
        <f>IF(Table1[[#This Row],[Sales_Value]]&gt;500000,"Premium",IF(Table1[[#This Row],[Sales_Value]]&gt;100000,"Mid","Basic"))</f>
        <v>Basic</v>
      </c>
    </row>
    <row r="9051" spans="1:18" x14ac:dyDescent="0.3">
      <c r="A9051" s="1">
        <v>45417</v>
      </c>
      <c r="B9051" t="s">
        <v>9252</v>
      </c>
      <c r="C9051" t="s">
        <v>14</v>
      </c>
      <c r="D9051" t="s">
        <v>160</v>
      </c>
      <c r="E9051" t="s">
        <v>252</v>
      </c>
      <c r="F9051" t="s">
        <v>49</v>
      </c>
      <c r="G9051" t="s">
        <v>24</v>
      </c>
      <c r="H9051">
        <v>18</v>
      </c>
      <c r="I9051">
        <v>68.650000000000006</v>
      </c>
      <c r="J9051">
        <v>0.13</v>
      </c>
      <c r="K9051">
        <v>1075.06</v>
      </c>
      <c r="L9051">
        <v>43.98</v>
      </c>
      <c r="M9051">
        <v>283.42</v>
      </c>
      <c r="N9051" s="2">
        <f>Table1[[#This Row],[Profit]]/Table1[[#This Row],[Sales_Value]]</f>
        <v>0.26363179729503472</v>
      </c>
      <c r="O9051" s="3" t="str">
        <f>IF(Table1[[#This Row],[Profit]]&lt;0,"Yes","No")</f>
        <v>No</v>
      </c>
      <c r="P9051" t="str">
        <f>IF(Table1[[#This Row],[Discount_Pct]]&gt;0.3,"High",IF(Table1[[#This Row],[Discount_Pct]]&gt;0.15,"Medium","Low"))</f>
        <v>Low</v>
      </c>
      <c r="Q9051" t="str">
        <f>TEXT(Table1[[#This Row],[Date]],"MMM-YYYY")</f>
        <v>May-2024</v>
      </c>
      <c r="R9051" t="str">
        <f>IF(Table1[[#This Row],[Sales_Value]]&gt;500000,"Premium",IF(Table1[[#This Row],[Sales_Value]]&gt;100000,"Mid","Basic"))</f>
        <v>Basic</v>
      </c>
    </row>
    <row r="9052" spans="1:18" x14ac:dyDescent="0.3">
      <c r="A9052" s="1">
        <v>45574</v>
      </c>
      <c r="B9052" t="s">
        <v>9253</v>
      </c>
      <c r="C9052" t="s">
        <v>34</v>
      </c>
      <c r="D9052" t="s">
        <v>35</v>
      </c>
      <c r="E9052" t="s">
        <v>325</v>
      </c>
      <c r="F9052" t="s">
        <v>82</v>
      </c>
      <c r="G9052" t="s">
        <v>24</v>
      </c>
      <c r="H9052">
        <v>71</v>
      </c>
      <c r="I9052">
        <v>102.57</v>
      </c>
      <c r="J9052">
        <v>7.0000000000000007E-2</v>
      </c>
      <c r="K9052">
        <v>6772.7</v>
      </c>
      <c r="L9052">
        <v>50.1</v>
      </c>
      <c r="M9052">
        <v>3215.6</v>
      </c>
      <c r="N9052" s="2">
        <f>Table1[[#This Row],[Profit]]/Table1[[#This Row],[Sales_Value]]</f>
        <v>0.47478848908116411</v>
      </c>
      <c r="O9052" s="3" t="str">
        <f>IF(Table1[[#This Row],[Profit]]&lt;0,"Yes","No")</f>
        <v>No</v>
      </c>
      <c r="P9052" t="str">
        <f>IF(Table1[[#This Row],[Discount_Pct]]&gt;0.3,"High",IF(Table1[[#This Row],[Discount_Pct]]&gt;0.15,"Medium","Low"))</f>
        <v>Low</v>
      </c>
      <c r="Q9052" t="str">
        <f>TEXT(Table1[[#This Row],[Date]],"MMM-YYYY")</f>
        <v>Oct-2024</v>
      </c>
      <c r="R9052" t="str">
        <f>IF(Table1[[#This Row],[Sales_Value]]&gt;500000,"Premium",IF(Table1[[#This Row],[Sales_Value]]&gt;100000,"Mid","Basic"))</f>
        <v>Basic</v>
      </c>
    </row>
    <row r="9053" spans="1:18" x14ac:dyDescent="0.3">
      <c r="A9053" s="1">
        <v>45498</v>
      </c>
      <c r="B9053" t="s">
        <v>9254</v>
      </c>
      <c r="C9053" t="s">
        <v>20</v>
      </c>
      <c r="D9053" t="s">
        <v>21</v>
      </c>
      <c r="E9053" t="s">
        <v>524</v>
      </c>
      <c r="F9053" t="s">
        <v>293</v>
      </c>
      <c r="G9053" t="s">
        <v>53</v>
      </c>
      <c r="H9053">
        <v>28</v>
      </c>
      <c r="I9053">
        <v>776.39</v>
      </c>
      <c r="J9053">
        <v>0.03</v>
      </c>
      <c r="K9053">
        <v>21086.75</v>
      </c>
      <c r="L9053">
        <v>429.49</v>
      </c>
      <c r="M9053">
        <v>9061.0300000000007</v>
      </c>
      <c r="N9053" s="2">
        <f>Table1[[#This Row],[Profit]]/Table1[[#This Row],[Sales_Value]]</f>
        <v>0.42970253832382899</v>
      </c>
      <c r="O9053" s="3" t="str">
        <f>IF(Table1[[#This Row],[Profit]]&lt;0,"Yes","No")</f>
        <v>No</v>
      </c>
      <c r="P9053" t="str">
        <f>IF(Table1[[#This Row],[Discount_Pct]]&gt;0.3,"High",IF(Table1[[#This Row],[Discount_Pct]]&gt;0.15,"Medium","Low"))</f>
        <v>Low</v>
      </c>
      <c r="Q9053" t="str">
        <f>TEXT(Table1[[#This Row],[Date]],"MMM-YYYY")</f>
        <v>Jul-2024</v>
      </c>
      <c r="R9053" t="str">
        <f>IF(Table1[[#This Row],[Sales_Value]]&gt;500000,"Premium",IF(Table1[[#This Row],[Sales_Value]]&gt;100000,"Mid","Basic"))</f>
        <v>Basic</v>
      </c>
    </row>
    <row r="9054" spans="1:18" x14ac:dyDescent="0.3">
      <c r="A9054" s="1">
        <v>45525</v>
      </c>
      <c r="B9054" t="s">
        <v>9255</v>
      </c>
      <c r="C9054" t="s">
        <v>34</v>
      </c>
      <c r="D9054" t="s">
        <v>35</v>
      </c>
      <c r="E9054" t="s">
        <v>171</v>
      </c>
      <c r="F9054" t="s">
        <v>140</v>
      </c>
      <c r="G9054" t="s">
        <v>53</v>
      </c>
      <c r="H9054">
        <v>88</v>
      </c>
      <c r="I9054">
        <v>2297.54</v>
      </c>
      <c r="J9054">
        <v>0.16</v>
      </c>
      <c r="K9054">
        <v>169834.16</v>
      </c>
      <c r="L9054">
        <v>1133.24</v>
      </c>
      <c r="M9054">
        <v>70109.039999999994</v>
      </c>
      <c r="N9054" s="2">
        <f>Table1[[#This Row],[Profit]]/Table1[[#This Row],[Sales_Value]]</f>
        <v>0.41280882479708436</v>
      </c>
      <c r="O9054" s="3" t="str">
        <f>IF(Table1[[#This Row],[Profit]]&lt;0,"Yes","No")</f>
        <v>No</v>
      </c>
      <c r="P9054" t="str">
        <f>IF(Table1[[#This Row],[Discount_Pct]]&gt;0.3,"High",IF(Table1[[#This Row],[Discount_Pct]]&gt;0.15,"Medium","Low"))</f>
        <v>Medium</v>
      </c>
      <c r="Q9054" t="str">
        <f>TEXT(Table1[[#This Row],[Date]],"MMM-YYYY")</f>
        <v>Aug-2024</v>
      </c>
      <c r="R9054" t="str">
        <f>IF(Table1[[#This Row],[Sales_Value]]&gt;500000,"Premium",IF(Table1[[#This Row],[Sales_Value]]&gt;100000,"Mid","Basic"))</f>
        <v>Mid</v>
      </c>
    </row>
    <row r="9055" spans="1:18" x14ac:dyDescent="0.3">
      <c r="A9055" s="1">
        <v>45308</v>
      </c>
      <c r="B9055" t="s">
        <v>9256</v>
      </c>
      <c r="C9055" t="s">
        <v>39</v>
      </c>
      <c r="D9055" t="s">
        <v>192</v>
      </c>
      <c r="E9055" t="s">
        <v>325</v>
      </c>
      <c r="F9055" t="s">
        <v>76</v>
      </c>
      <c r="G9055" t="s">
        <v>77</v>
      </c>
      <c r="H9055">
        <v>24</v>
      </c>
      <c r="I9055">
        <v>1732.48</v>
      </c>
      <c r="J9055">
        <v>0.11</v>
      </c>
      <c r="K9055">
        <v>37005.769999999997</v>
      </c>
      <c r="L9055">
        <v>1015.65</v>
      </c>
      <c r="M9055">
        <v>12630.17</v>
      </c>
      <c r="N9055" s="2">
        <f>Table1[[#This Row],[Profit]]/Table1[[#This Row],[Sales_Value]]</f>
        <v>0.34130272117023913</v>
      </c>
      <c r="O9055" s="3" t="str">
        <f>IF(Table1[[#This Row],[Profit]]&lt;0,"Yes","No")</f>
        <v>No</v>
      </c>
      <c r="P9055" t="str">
        <f>IF(Table1[[#This Row],[Discount_Pct]]&gt;0.3,"High",IF(Table1[[#This Row],[Discount_Pct]]&gt;0.15,"Medium","Low"))</f>
        <v>Low</v>
      </c>
      <c r="Q9055" t="str">
        <f>TEXT(Table1[[#This Row],[Date]],"MMM-YYYY")</f>
        <v>Jan-2024</v>
      </c>
      <c r="R9055" t="str">
        <f>IF(Table1[[#This Row],[Sales_Value]]&gt;500000,"Premium",IF(Table1[[#This Row],[Sales_Value]]&gt;100000,"Mid","Basic"))</f>
        <v>Basic</v>
      </c>
    </row>
    <row r="9056" spans="1:18" x14ac:dyDescent="0.3">
      <c r="A9056" s="1">
        <v>45637</v>
      </c>
      <c r="B9056" t="s">
        <v>9257</v>
      </c>
      <c r="C9056" t="s">
        <v>20</v>
      </c>
      <c r="D9056" t="s">
        <v>148</v>
      </c>
      <c r="E9056" t="s">
        <v>524</v>
      </c>
      <c r="F9056" t="s">
        <v>119</v>
      </c>
      <c r="G9056" t="s">
        <v>53</v>
      </c>
      <c r="H9056">
        <v>30</v>
      </c>
      <c r="I9056">
        <v>426.95</v>
      </c>
      <c r="J9056">
        <v>0.02</v>
      </c>
      <c r="K9056">
        <v>12552.33</v>
      </c>
      <c r="L9056">
        <v>206.72</v>
      </c>
      <c r="M9056">
        <v>6350.73</v>
      </c>
      <c r="N9056" s="2">
        <f>Table1[[#This Row],[Profit]]/Table1[[#This Row],[Sales_Value]]</f>
        <v>0.50594033139664107</v>
      </c>
      <c r="O9056" s="3" t="str">
        <f>IF(Table1[[#This Row],[Profit]]&lt;0,"Yes","No")</f>
        <v>No</v>
      </c>
      <c r="P9056" t="str">
        <f>IF(Table1[[#This Row],[Discount_Pct]]&gt;0.3,"High",IF(Table1[[#This Row],[Discount_Pct]]&gt;0.15,"Medium","Low"))</f>
        <v>Low</v>
      </c>
      <c r="Q9056" t="str">
        <f>TEXT(Table1[[#This Row],[Date]],"MMM-YYYY")</f>
        <v>Dec-2024</v>
      </c>
      <c r="R9056" t="str">
        <f>IF(Table1[[#This Row],[Sales_Value]]&gt;500000,"Premium",IF(Table1[[#This Row],[Sales_Value]]&gt;100000,"Mid","Basic"))</f>
        <v>Basic</v>
      </c>
    </row>
    <row r="9057" spans="1:18" x14ac:dyDescent="0.3">
      <c r="A9057" s="1">
        <v>45313</v>
      </c>
      <c r="B9057" t="s">
        <v>9258</v>
      </c>
      <c r="C9057" t="s">
        <v>20</v>
      </c>
      <c r="D9057" t="s">
        <v>124</v>
      </c>
      <c r="E9057" t="s">
        <v>370</v>
      </c>
      <c r="F9057" t="s">
        <v>61</v>
      </c>
      <c r="G9057" t="s">
        <v>53</v>
      </c>
      <c r="H9057">
        <v>88</v>
      </c>
      <c r="I9057">
        <v>2837.01</v>
      </c>
      <c r="J9057">
        <v>0.09</v>
      </c>
      <c r="K9057">
        <v>227187.76</v>
      </c>
      <c r="L9057">
        <v>2143.25</v>
      </c>
      <c r="M9057">
        <v>38581.760000000002</v>
      </c>
      <c r="N9057" s="2">
        <f>Table1[[#This Row],[Profit]]/Table1[[#This Row],[Sales_Value]]</f>
        <v>0.169823233434759</v>
      </c>
      <c r="O9057" s="3" t="str">
        <f>IF(Table1[[#This Row],[Profit]]&lt;0,"Yes","No")</f>
        <v>No</v>
      </c>
      <c r="P9057" t="str">
        <f>IF(Table1[[#This Row],[Discount_Pct]]&gt;0.3,"High",IF(Table1[[#This Row],[Discount_Pct]]&gt;0.15,"Medium","Low"))</f>
        <v>Low</v>
      </c>
      <c r="Q9057" t="str">
        <f>TEXT(Table1[[#This Row],[Date]],"MMM-YYYY")</f>
        <v>Jan-2024</v>
      </c>
      <c r="R9057" t="str">
        <f>IF(Table1[[#This Row],[Sales_Value]]&gt;500000,"Premium",IF(Table1[[#This Row],[Sales_Value]]&gt;100000,"Mid","Basic"))</f>
        <v>Mid</v>
      </c>
    </row>
    <row r="9058" spans="1:18" x14ac:dyDescent="0.3">
      <c r="A9058" s="1">
        <v>45545</v>
      </c>
      <c r="B9058" t="s">
        <v>9259</v>
      </c>
      <c r="C9058" t="s">
        <v>20</v>
      </c>
      <c r="D9058" t="s">
        <v>271</v>
      </c>
      <c r="E9058" t="s">
        <v>171</v>
      </c>
      <c r="F9058" t="s">
        <v>23</v>
      </c>
      <c r="G9058" t="s">
        <v>24</v>
      </c>
      <c r="H9058">
        <v>98</v>
      </c>
      <c r="I9058">
        <v>19.22</v>
      </c>
      <c r="J9058">
        <v>0.17</v>
      </c>
      <c r="K9058">
        <v>1563.35</v>
      </c>
      <c r="L9058">
        <v>8.5299999999999994</v>
      </c>
      <c r="M9058">
        <v>727.41</v>
      </c>
      <c r="N9058" s="2">
        <f>Table1[[#This Row],[Profit]]/Table1[[#This Row],[Sales_Value]]</f>
        <v>0.46528928263024916</v>
      </c>
      <c r="O9058" s="3" t="str">
        <f>IF(Table1[[#This Row],[Profit]]&lt;0,"Yes","No")</f>
        <v>No</v>
      </c>
      <c r="P9058" t="str">
        <f>IF(Table1[[#This Row],[Discount_Pct]]&gt;0.3,"High",IF(Table1[[#This Row],[Discount_Pct]]&gt;0.15,"Medium","Low"))</f>
        <v>Medium</v>
      </c>
      <c r="Q9058" t="str">
        <f>TEXT(Table1[[#This Row],[Date]],"MMM-YYYY")</f>
        <v>Sep-2024</v>
      </c>
      <c r="R9058" t="str">
        <f>IF(Table1[[#This Row],[Sales_Value]]&gt;500000,"Premium",IF(Table1[[#This Row],[Sales_Value]]&gt;100000,"Mid","Basic"))</f>
        <v>Basic</v>
      </c>
    </row>
    <row r="9059" spans="1:18" x14ac:dyDescent="0.3">
      <c r="A9059" s="1">
        <v>45320</v>
      </c>
      <c r="B9059" t="s">
        <v>9260</v>
      </c>
      <c r="C9059" t="s">
        <v>34</v>
      </c>
      <c r="D9059" t="s">
        <v>207</v>
      </c>
      <c r="E9059" t="s">
        <v>758</v>
      </c>
      <c r="F9059" t="s">
        <v>422</v>
      </c>
      <c r="G9059" t="s">
        <v>24</v>
      </c>
      <c r="H9059">
        <v>100</v>
      </c>
      <c r="I9059">
        <v>378.81</v>
      </c>
      <c r="J9059">
        <v>0.28999999999999998</v>
      </c>
      <c r="K9059">
        <v>26895.51</v>
      </c>
      <c r="L9059">
        <v>239.03</v>
      </c>
      <c r="M9059">
        <v>2992.51</v>
      </c>
      <c r="N9059" s="2">
        <f>Table1[[#This Row],[Profit]]/Table1[[#This Row],[Sales_Value]]</f>
        <v>0.11126429653127977</v>
      </c>
      <c r="O9059" s="3" t="str">
        <f>IF(Table1[[#This Row],[Profit]]&lt;0,"Yes","No")</f>
        <v>No</v>
      </c>
      <c r="P9059" t="str">
        <f>IF(Table1[[#This Row],[Discount_Pct]]&gt;0.3,"High",IF(Table1[[#This Row],[Discount_Pct]]&gt;0.15,"Medium","Low"))</f>
        <v>Medium</v>
      </c>
      <c r="Q9059" t="str">
        <f>TEXT(Table1[[#This Row],[Date]],"MMM-YYYY")</f>
        <v>Jan-2024</v>
      </c>
      <c r="R9059" t="str">
        <f>IF(Table1[[#This Row],[Sales_Value]]&gt;500000,"Premium",IF(Table1[[#This Row],[Sales_Value]]&gt;100000,"Mid","Basic"))</f>
        <v>Basic</v>
      </c>
    </row>
    <row r="9060" spans="1:18" x14ac:dyDescent="0.3">
      <c r="A9060" s="1">
        <v>45413</v>
      </c>
      <c r="B9060" t="s">
        <v>9261</v>
      </c>
      <c r="C9060" t="s">
        <v>39</v>
      </c>
      <c r="D9060" t="s">
        <v>93</v>
      </c>
      <c r="E9060" t="s">
        <v>171</v>
      </c>
      <c r="F9060" t="s">
        <v>98</v>
      </c>
      <c r="G9060" t="s">
        <v>18</v>
      </c>
      <c r="H9060">
        <v>98</v>
      </c>
      <c r="I9060">
        <v>6029.09</v>
      </c>
      <c r="J9060">
        <v>0</v>
      </c>
      <c r="K9060">
        <v>590850.81999999995</v>
      </c>
      <c r="L9060">
        <v>4546.76</v>
      </c>
      <c r="M9060">
        <v>145268.34</v>
      </c>
      <c r="N9060" s="2">
        <f>Table1[[#This Row],[Profit]]/Table1[[#This Row],[Sales_Value]]</f>
        <v>0.24586297434604559</v>
      </c>
      <c r="O9060" s="3" t="str">
        <f>IF(Table1[[#This Row],[Profit]]&lt;0,"Yes","No")</f>
        <v>No</v>
      </c>
      <c r="P9060" t="str">
        <f>IF(Table1[[#This Row],[Discount_Pct]]&gt;0.3,"High",IF(Table1[[#This Row],[Discount_Pct]]&gt;0.15,"Medium","Low"))</f>
        <v>Low</v>
      </c>
      <c r="Q9060" t="str">
        <f>TEXT(Table1[[#This Row],[Date]],"MMM-YYYY")</f>
        <v>May-2024</v>
      </c>
      <c r="R9060" t="str">
        <f>IF(Table1[[#This Row],[Sales_Value]]&gt;500000,"Premium",IF(Table1[[#This Row],[Sales_Value]]&gt;100000,"Mid","Basic"))</f>
        <v>Premium</v>
      </c>
    </row>
    <row r="9061" spans="1:18" x14ac:dyDescent="0.3">
      <c r="A9061" s="1">
        <v>45657</v>
      </c>
      <c r="B9061" t="s">
        <v>9262</v>
      </c>
      <c r="C9061" t="s">
        <v>34</v>
      </c>
      <c r="D9061" t="s">
        <v>80</v>
      </c>
      <c r="E9061" t="s">
        <v>288</v>
      </c>
      <c r="F9061" t="s">
        <v>255</v>
      </c>
      <c r="G9061" t="s">
        <v>53</v>
      </c>
      <c r="H9061">
        <v>47</v>
      </c>
      <c r="I9061">
        <v>2863.54</v>
      </c>
      <c r="J9061">
        <v>0.05</v>
      </c>
      <c r="K9061">
        <v>127857.06</v>
      </c>
      <c r="L9061">
        <v>1446.27</v>
      </c>
      <c r="M9061">
        <v>59882.37</v>
      </c>
      <c r="N9061" s="2">
        <f>Table1[[#This Row],[Profit]]/Table1[[#This Row],[Sales_Value]]</f>
        <v>0.46835403535792236</v>
      </c>
      <c r="O9061" s="3" t="str">
        <f>IF(Table1[[#This Row],[Profit]]&lt;0,"Yes","No")</f>
        <v>No</v>
      </c>
      <c r="P9061" t="str">
        <f>IF(Table1[[#This Row],[Discount_Pct]]&gt;0.3,"High",IF(Table1[[#This Row],[Discount_Pct]]&gt;0.15,"Medium","Low"))</f>
        <v>Low</v>
      </c>
      <c r="Q9061" t="str">
        <f>TEXT(Table1[[#This Row],[Date]],"MMM-YYYY")</f>
        <v>Dec-2024</v>
      </c>
      <c r="R9061" t="str">
        <f>IF(Table1[[#This Row],[Sales_Value]]&gt;500000,"Premium",IF(Table1[[#This Row],[Sales_Value]]&gt;100000,"Mid","Basic"))</f>
        <v>Mid</v>
      </c>
    </row>
    <row r="9062" spans="1:18" x14ac:dyDescent="0.3">
      <c r="A9062" s="1">
        <v>45558</v>
      </c>
      <c r="B9062" t="s">
        <v>9263</v>
      </c>
      <c r="C9062" t="s">
        <v>34</v>
      </c>
      <c r="D9062" t="s">
        <v>207</v>
      </c>
      <c r="E9062" t="s">
        <v>424</v>
      </c>
      <c r="F9062" t="s">
        <v>23</v>
      </c>
      <c r="G9062" t="s">
        <v>24</v>
      </c>
      <c r="H9062">
        <v>37</v>
      </c>
      <c r="I9062">
        <v>19.38</v>
      </c>
      <c r="J9062">
        <v>0.21</v>
      </c>
      <c r="K9062">
        <v>566.48</v>
      </c>
      <c r="L9062">
        <v>8.64</v>
      </c>
      <c r="M9062">
        <v>246.8</v>
      </c>
      <c r="N9062" s="2">
        <f>Table1[[#This Row],[Profit]]/Table1[[#This Row],[Sales_Value]]</f>
        <v>0.43567292755260556</v>
      </c>
      <c r="O9062" s="3" t="str">
        <f>IF(Table1[[#This Row],[Profit]]&lt;0,"Yes","No")</f>
        <v>No</v>
      </c>
      <c r="P9062" t="str">
        <f>IF(Table1[[#This Row],[Discount_Pct]]&gt;0.3,"High",IF(Table1[[#This Row],[Discount_Pct]]&gt;0.15,"Medium","Low"))</f>
        <v>Medium</v>
      </c>
      <c r="Q9062" t="str">
        <f>TEXT(Table1[[#This Row],[Date]],"MMM-YYYY")</f>
        <v>Sep-2024</v>
      </c>
      <c r="R9062" t="str">
        <f>IF(Table1[[#This Row],[Sales_Value]]&gt;500000,"Premium",IF(Table1[[#This Row],[Sales_Value]]&gt;100000,"Mid","Basic"))</f>
        <v>Basic</v>
      </c>
    </row>
    <row r="9063" spans="1:18" x14ac:dyDescent="0.3">
      <c r="A9063" s="1">
        <v>45577</v>
      </c>
      <c r="B9063" t="s">
        <v>9264</v>
      </c>
      <c r="C9063" t="s">
        <v>34</v>
      </c>
      <c r="D9063" t="s">
        <v>105</v>
      </c>
      <c r="E9063" t="s">
        <v>280</v>
      </c>
      <c r="F9063" t="s">
        <v>180</v>
      </c>
      <c r="G9063" t="s">
        <v>53</v>
      </c>
      <c r="H9063">
        <v>65</v>
      </c>
      <c r="I9063">
        <v>1703.46</v>
      </c>
      <c r="J9063">
        <v>0.26</v>
      </c>
      <c r="K9063">
        <v>81936.429999999993</v>
      </c>
      <c r="L9063">
        <v>863.76</v>
      </c>
      <c r="M9063">
        <v>25792.03</v>
      </c>
      <c r="N9063" s="2">
        <f>Table1[[#This Row],[Profit]]/Table1[[#This Row],[Sales_Value]]</f>
        <v>0.31478098325738624</v>
      </c>
      <c r="O9063" s="3" t="str">
        <f>IF(Table1[[#This Row],[Profit]]&lt;0,"Yes","No")</f>
        <v>No</v>
      </c>
      <c r="P9063" t="str">
        <f>IF(Table1[[#This Row],[Discount_Pct]]&gt;0.3,"High",IF(Table1[[#This Row],[Discount_Pct]]&gt;0.15,"Medium","Low"))</f>
        <v>Medium</v>
      </c>
      <c r="Q9063" t="str">
        <f>TEXT(Table1[[#This Row],[Date]],"MMM-YYYY")</f>
        <v>Oct-2024</v>
      </c>
      <c r="R9063" t="str">
        <f>IF(Table1[[#This Row],[Sales_Value]]&gt;500000,"Premium",IF(Table1[[#This Row],[Sales_Value]]&gt;100000,"Mid","Basic"))</f>
        <v>Basic</v>
      </c>
    </row>
    <row r="9064" spans="1:18" x14ac:dyDescent="0.3">
      <c r="A9064" s="1">
        <v>45496</v>
      </c>
      <c r="B9064" t="s">
        <v>9265</v>
      </c>
      <c r="C9064" t="s">
        <v>14</v>
      </c>
      <c r="D9064" t="s">
        <v>26</v>
      </c>
      <c r="E9064" t="s">
        <v>298</v>
      </c>
      <c r="F9064" t="s">
        <v>42</v>
      </c>
      <c r="G9064" t="s">
        <v>18</v>
      </c>
      <c r="H9064">
        <v>96</v>
      </c>
      <c r="I9064">
        <v>68236.47</v>
      </c>
      <c r="J9064">
        <v>0.19</v>
      </c>
      <c r="K9064">
        <v>5306067.91</v>
      </c>
      <c r="L9064">
        <v>48489.26</v>
      </c>
      <c r="M9064">
        <v>651098.94999999995</v>
      </c>
      <c r="N9064" s="2">
        <f>Table1[[#This Row],[Profit]]/Table1[[#This Row],[Sales_Value]]</f>
        <v>0.12270837106568429</v>
      </c>
      <c r="O9064" s="3" t="str">
        <f>IF(Table1[[#This Row],[Profit]]&lt;0,"Yes","No")</f>
        <v>No</v>
      </c>
      <c r="P9064" t="str">
        <f>IF(Table1[[#This Row],[Discount_Pct]]&gt;0.3,"High",IF(Table1[[#This Row],[Discount_Pct]]&gt;0.15,"Medium","Low"))</f>
        <v>Medium</v>
      </c>
      <c r="Q9064" t="str">
        <f>TEXT(Table1[[#This Row],[Date]],"MMM-YYYY")</f>
        <v>Jul-2024</v>
      </c>
      <c r="R9064" t="str">
        <f>IF(Table1[[#This Row],[Sales_Value]]&gt;500000,"Premium",IF(Table1[[#This Row],[Sales_Value]]&gt;100000,"Mid","Basic"))</f>
        <v>Premium</v>
      </c>
    </row>
    <row r="9065" spans="1:18" x14ac:dyDescent="0.3">
      <c r="A9065" s="1">
        <v>45417</v>
      </c>
      <c r="B9065" t="s">
        <v>9266</v>
      </c>
      <c r="C9065" t="s">
        <v>14</v>
      </c>
      <c r="D9065" t="s">
        <v>15</v>
      </c>
      <c r="E9065" t="s">
        <v>205</v>
      </c>
      <c r="F9065" t="s">
        <v>134</v>
      </c>
      <c r="G9065" t="s">
        <v>24</v>
      </c>
      <c r="H9065">
        <v>80</v>
      </c>
      <c r="I9065">
        <v>104.38</v>
      </c>
      <c r="J9065">
        <v>0.28000000000000003</v>
      </c>
      <c r="K9065">
        <v>6012.29</v>
      </c>
      <c r="L9065">
        <v>62.3</v>
      </c>
      <c r="M9065">
        <v>1028.29</v>
      </c>
      <c r="N9065" s="2">
        <f>Table1[[#This Row],[Profit]]/Table1[[#This Row],[Sales_Value]]</f>
        <v>0.17103133747706781</v>
      </c>
      <c r="O9065" s="3" t="str">
        <f>IF(Table1[[#This Row],[Profit]]&lt;0,"Yes","No")</f>
        <v>No</v>
      </c>
      <c r="P9065" t="str">
        <f>IF(Table1[[#This Row],[Discount_Pct]]&gt;0.3,"High",IF(Table1[[#This Row],[Discount_Pct]]&gt;0.15,"Medium","Low"))</f>
        <v>Medium</v>
      </c>
      <c r="Q9065" t="str">
        <f>TEXT(Table1[[#This Row],[Date]],"MMM-YYYY")</f>
        <v>May-2024</v>
      </c>
      <c r="R9065" t="str">
        <f>IF(Table1[[#This Row],[Sales_Value]]&gt;500000,"Premium",IF(Table1[[#This Row],[Sales_Value]]&gt;100000,"Mid","Basic"))</f>
        <v>Basic</v>
      </c>
    </row>
    <row r="9066" spans="1:18" x14ac:dyDescent="0.3">
      <c r="A9066" s="1">
        <v>45508</v>
      </c>
      <c r="B9066" t="s">
        <v>9267</v>
      </c>
      <c r="C9066" t="s">
        <v>20</v>
      </c>
      <c r="D9066" t="s">
        <v>124</v>
      </c>
      <c r="E9066" t="s">
        <v>266</v>
      </c>
      <c r="F9066" t="s">
        <v>49</v>
      </c>
      <c r="G9066" t="s">
        <v>24</v>
      </c>
      <c r="H9066">
        <v>19</v>
      </c>
      <c r="I9066">
        <v>61.99</v>
      </c>
      <c r="J9066">
        <v>0.21</v>
      </c>
      <c r="K9066">
        <v>930.47</v>
      </c>
      <c r="L9066">
        <v>41.1</v>
      </c>
      <c r="M9066">
        <v>149.57</v>
      </c>
      <c r="N9066" s="2">
        <f>Table1[[#This Row],[Profit]]/Table1[[#This Row],[Sales_Value]]</f>
        <v>0.16074671939987317</v>
      </c>
      <c r="O9066" s="3" t="str">
        <f>IF(Table1[[#This Row],[Profit]]&lt;0,"Yes","No")</f>
        <v>No</v>
      </c>
      <c r="P9066" t="str">
        <f>IF(Table1[[#This Row],[Discount_Pct]]&gt;0.3,"High",IF(Table1[[#This Row],[Discount_Pct]]&gt;0.15,"Medium","Low"))</f>
        <v>Medium</v>
      </c>
      <c r="Q9066" t="str">
        <f>TEXT(Table1[[#This Row],[Date]],"MMM-YYYY")</f>
        <v>Aug-2024</v>
      </c>
      <c r="R9066" t="str">
        <f>IF(Table1[[#This Row],[Sales_Value]]&gt;500000,"Premium",IF(Table1[[#This Row],[Sales_Value]]&gt;100000,"Mid","Basic"))</f>
        <v>Basic</v>
      </c>
    </row>
    <row r="9067" spans="1:18" x14ac:dyDescent="0.3">
      <c r="A9067" s="1">
        <v>45345</v>
      </c>
      <c r="B9067" t="s">
        <v>9268</v>
      </c>
      <c r="C9067" t="s">
        <v>14</v>
      </c>
      <c r="D9067" t="s">
        <v>160</v>
      </c>
      <c r="E9067" t="s">
        <v>506</v>
      </c>
      <c r="F9067" t="s">
        <v>119</v>
      </c>
      <c r="G9067" t="s">
        <v>53</v>
      </c>
      <c r="H9067">
        <v>58</v>
      </c>
      <c r="I9067">
        <v>453.69</v>
      </c>
      <c r="J9067">
        <v>0.16</v>
      </c>
      <c r="K9067">
        <v>22103.78</v>
      </c>
      <c r="L9067">
        <v>201.31</v>
      </c>
      <c r="M9067">
        <v>10427.799999999999</v>
      </c>
      <c r="N9067" s="2">
        <f>Table1[[#This Row],[Profit]]/Table1[[#This Row],[Sales_Value]]</f>
        <v>0.47176546273985714</v>
      </c>
      <c r="O9067" s="3" t="str">
        <f>IF(Table1[[#This Row],[Profit]]&lt;0,"Yes","No")</f>
        <v>No</v>
      </c>
      <c r="P9067" t="str">
        <f>IF(Table1[[#This Row],[Discount_Pct]]&gt;0.3,"High",IF(Table1[[#This Row],[Discount_Pct]]&gt;0.15,"Medium","Low"))</f>
        <v>Medium</v>
      </c>
      <c r="Q9067" t="str">
        <f>TEXT(Table1[[#This Row],[Date]],"MMM-YYYY")</f>
        <v>Feb-2024</v>
      </c>
      <c r="R9067" t="str">
        <f>IF(Table1[[#This Row],[Sales_Value]]&gt;500000,"Premium",IF(Table1[[#This Row],[Sales_Value]]&gt;100000,"Mid","Basic"))</f>
        <v>Basic</v>
      </c>
    </row>
    <row r="9068" spans="1:18" x14ac:dyDescent="0.3">
      <c r="A9068" s="1">
        <v>45302</v>
      </c>
      <c r="B9068" t="s">
        <v>9269</v>
      </c>
      <c r="C9068" t="s">
        <v>39</v>
      </c>
      <c r="D9068" t="s">
        <v>40</v>
      </c>
      <c r="E9068" t="s">
        <v>186</v>
      </c>
      <c r="F9068" t="s">
        <v>422</v>
      </c>
      <c r="G9068" t="s">
        <v>24</v>
      </c>
      <c r="H9068">
        <v>41</v>
      </c>
      <c r="I9068">
        <v>450.3</v>
      </c>
      <c r="J9068">
        <v>0.06</v>
      </c>
      <c r="K9068">
        <v>17354.560000000001</v>
      </c>
      <c r="L9068">
        <v>231.54</v>
      </c>
      <c r="M9068">
        <v>7861.42</v>
      </c>
      <c r="N9068" s="2">
        <f>Table1[[#This Row],[Profit]]/Table1[[#This Row],[Sales_Value]]</f>
        <v>0.45298872457728684</v>
      </c>
      <c r="O9068" s="3" t="str">
        <f>IF(Table1[[#This Row],[Profit]]&lt;0,"Yes","No")</f>
        <v>No</v>
      </c>
      <c r="P9068" t="str">
        <f>IF(Table1[[#This Row],[Discount_Pct]]&gt;0.3,"High",IF(Table1[[#This Row],[Discount_Pct]]&gt;0.15,"Medium","Low"))</f>
        <v>Low</v>
      </c>
      <c r="Q9068" t="str">
        <f>TEXT(Table1[[#This Row],[Date]],"MMM-YYYY")</f>
        <v>Jan-2024</v>
      </c>
      <c r="R9068" t="str">
        <f>IF(Table1[[#This Row],[Sales_Value]]&gt;500000,"Premium",IF(Table1[[#This Row],[Sales_Value]]&gt;100000,"Mid","Basic"))</f>
        <v>Basic</v>
      </c>
    </row>
    <row r="9069" spans="1:18" x14ac:dyDescent="0.3">
      <c r="A9069" s="1">
        <v>45484</v>
      </c>
      <c r="B9069" t="s">
        <v>9270</v>
      </c>
      <c r="C9069" t="s">
        <v>20</v>
      </c>
      <c r="D9069" t="s">
        <v>148</v>
      </c>
      <c r="E9069" t="s">
        <v>44</v>
      </c>
      <c r="F9069" t="s">
        <v>70</v>
      </c>
      <c r="G9069" t="s">
        <v>46</v>
      </c>
      <c r="H9069">
        <v>73</v>
      </c>
      <c r="I9069">
        <v>1502.82</v>
      </c>
      <c r="J9069">
        <v>0.12</v>
      </c>
      <c r="K9069">
        <v>96541.16</v>
      </c>
      <c r="L9069">
        <v>846.02</v>
      </c>
      <c r="M9069">
        <v>34781.699999999997</v>
      </c>
      <c r="N9069" s="2">
        <f>Table1[[#This Row],[Profit]]/Table1[[#This Row],[Sales_Value]]</f>
        <v>0.36027845532413322</v>
      </c>
      <c r="O9069" s="3" t="str">
        <f>IF(Table1[[#This Row],[Profit]]&lt;0,"Yes","No")</f>
        <v>No</v>
      </c>
      <c r="P9069" t="str">
        <f>IF(Table1[[#This Row],[Discount_Pct]]&gt;0.3,"High",IF(Table1[[#This Row],[Discount_Pct]]&gt;0.15,"Medium","Low"))</f>
        <v>Low</v>
      </c>
      <c r="Q9069" t="str">
        <f>TEXT(Table1[[#This Row],[Date]],"MMM-YYYY")</f>
        <v>Jul-2024</v>
      </c>
      <c r="R9069" t="str">
        <f>IF(Table1[[#This Row],[Sales_Value]]&gt;500000,"Premium",IF(Table1[[#This Row],[Sales_Value]]&gt;100000,"Mid","Basic"))</f>
        <v>Basic</v>
      </c>
    </row>
    <row r="9070" spans="1:18" x14ac:dyDescent="0.3">
      <c r="A9070" s="1">
        <v>45458</v>
      </c>
      <c r="B9070" t="s">
        <v>9271</v>
      </c>
      <c r="C9070" t="s">
        <v>20</v>
      </c>
      <c r="D9070" t="s">
        <v>21</v>
      </c>
      <c r="E9070" t="s">
        <v>63</v>
      </c>
      <c r="F9070" t="s">
        <v>138</v>
      </c>
      <c r="G9070" t="s">
        <v>46</v>
      </c>
      <c r="H9070">
        <v>5</v>
      </c>
      <c r="I9070">
        <v>5542.05</v>
      </c>
      <c r="J9070">
        <v>0.21</v>
      </c>
      <c r="K9070">
        <v>21891.1</v>
      </c>
      <c r="L9070">
        <v>4370.51</v>
      </c>
      <c r="M9070">
        <v>38.549999999999997</v>
      </c>
      <c r="N9070" s="2">
        <f>Table1[[#This Row],[Profit]]/Table1[[#This Row],[Sales_Value]]</f>
        <v>1.7609896259210365E-3</v>
      </c>
      <c r="O9070" s="3" t="str">
        <f>IF(Table1[[#This Row],[Profit]]&lt;0,"Yes","No")</f>
        <v>No</v>
      </c>
      <c r="P9070" t="str">
        <f>IF(Table1[[#This Row],[Discount_Pct]]&gt;0.3,"High",IF(Table1[[#This Row],[Discount_Pct]]&gt;0.15,"Medium","Low"))</f>
        <v>Medium</v>
      </c>
      <c r="Q9070" t="str">
        <f>TEXT(Table1[[#This Row],[Date]],"MMM-YYYY")</f>
        <v>Jun-2024</v>
      </c>
      <c r="R9070" t="str">
        <f>IF(Table1[[#This Row],[Sales_Value]]&gt;500000,"Premium",IF(Table1[[#This Row],[Sales_Value]]&gt;100000,"Mid","Basic"))</f>
        <v>Basic</v>
      </c>
    </row>
    <row r="9071" spans="1:18" x14ac:dyDescent="0.3">
      <c r="A9071" s="1">
        <v>45561</v>
      </c>
      <c r="B9071" t="s">
        <v>9272</v>
      </c>
      <c r="C9071" t="s">
        <v>34</v>
      </c>
      <c r="D9071" t="s">
        <v>35</v>
      </c>
      <c r="E9071" t="s">
        <v>175</v>
      </c>
      <c r="F9071" t="s">
        <v>122</v>
      </c>
      <c r="G9071" t="s">
        <v>18</v>
      </c>
      <c r="H9071">
        <v>72</v>
      </c>
      <c r="I9071">
        <v>7969.21</v>
      </c>
      <c r="J9071">
        <v>0.16</v>
      </c>
      <c r="K9071">
        <v>481977.82</v>
      </c>
      <c r="L9071">
        <v>6229.39</v>
      </c>
      <c r="M9071">
        <v>33461.74</v>
      </c>
      <c r="N9071" s="2">
        <f>Table1[[#This Row],[Profit]]/Table1[[#This Row],[Sales_Value]]</f>
        <v>6.942589183875722E-2</v>
      </c>
      <c r="O9071" s="3" t="str">
        <f>IF(Table1[[#This Row],[Profit]]&lt;0,"Yes","No")</f>
        <v>No</v>
      </c>
      <c r="P9071" t="str">
        <f>IF(Table1[[#This Row],[Discount_Pct]]&gt;0.3,"High",IF(Table1[[#This Row],[Discount_Pct]]&gt;0.15,"Medium","Low"))</f>
        <v>Medium</v>
      </c>
      <c r="Q9071" t="str">
        <f>TEXT(Table1[[#This Row],[Date]],"MMM-YYYY")</f>
        <v>Sep-2024</v>
      </c>
      <c r="R9071" t="str">
        <f>IF(Table1[[#This Row],[Sales_Value]]&gt;500000,"Premium",IF(Table1[[#This Row],[Sales_Value]]&gt;100000,"Mid","Basic"))</f>
        <v>Mid</v>
      </c>
    </row>
    <row r="9072" spans="1:18" x14ac:dyDescent="0.3">
      <c r="A9072" s="1">
        <v>45396</v>
      </c>
      <c r="B9072" t="s">
        <v>9273</v>
      </c>
      <c r="C9072" t="s">
        <v>14</v>
      </c>
      <c r="D9072" t="s">
        <v>55</v>
      </c>
      <c r="E9072" t="s">
        <v>272</v>
      </c>
      <c r="F9072" t="s">
        <v>57</v>
      </c>
      <c r="G9072" t="s">
        <v>24</v>
      </c>
      <c r="H9072">
        <v>91</v>
      </c>
      <c r="I9072">
        <v>63.34</v>
      </c>
      <c r="J9072">
        <v>0.12</v>
      </c>
      <c r="K9072">
        <v>5072.2700000000004</v>
      </c>
      <c r="L9072">
        <v>29.19</v>
      </c>
      <c r="M9072">
        <v>2415.98</v>
      </c>
      <c r="N9072" s="2">
        <f>Table1[[#This Row],[Profit]]/Table1[[#This Row],[Sales_Value]]</f>
        <v>0.47631139509529258</v>
      </c>
      <c r="O9072" s="3" t="str">
        <f>IF(Table1[[#This Row],[Profit]]&lt;0,"Yes","No")</f>
        <v>No</v>
      </c>
      <c r="P9072" t="str">
        <f>IF(Table1[[#This Row],[Discount_Pct]]&gt;0.3,"High",IF(Table1[[#This Row],[Discount_Pct]]&gt;0.15,"Medium","Low"))</f>
        <v>Low</v>
      </c>
      <c r="Q9072" t="str">
        <f>TEXT(Table1[[#This Row],[Date]],"MMM-YYYY")</f>
        <v>Apr-2024</v>
      </c>
      <c r="R9072" t="str">
        <f>IF(Table1[[#This Row],[Sales_Value]]&gt;500000,"Premium",IF(Table1[[#This Row],[Sales_Value]]&gt;100000,"Mid","Basic"))</f>
        <v>Basic</v>
      </c>
    </row>
    <row r="9073" spans="1:18" x14ac:dyDescent="0.3">
      <c r="A9073" s="1">
        <v>45330</v>
      </c>
      <c r="B9073" t="s">
        <v>9274</v>
      </c>
      <c r="C9073" t="s">
        <v>39</v>
      </c>
      <c r="D9073" t="s">
        <v>66</v>
      </c>
      <c r="E9073" t="s">
        <v>31</v>
      </c>
      <c r="F9073" t="s">
        <v>68</v>
      </c>
      <c r="G9073" t="s">
        <v>24</v>
      </c>
      <c r="H9073">
        <v>96</v>
      </c>
      <c r="I9073">
        <v>133.78</v>
      </c>
      <c r="J9073">
        <v>0</v>
      </c>
      <c r="K9073">
        <v>12842.88</v>
      </c>
      <c r="L9073">
        <v>57.31</v>
      </c>
      <c r="M9073">
        <v>7341.12</v>
      </c>
      <c r="N9073" s="2">
        <f>Table1[[#This Row],[Profit]]/Table1[[#This Row],[Sales_Value]]</f>
        <v>0.57161010614441621</v>
      </c>
      <c r="O9073" s="3" t="str">
        <f>IF(Table1[[#This Row],[Profit]]&lt;0,"Yes","No")</f>
        <v>No</v>
      </c>
      <c r="P9073" t="str">
        <f>IF(Table1[[#This Row],[Discount_Pct]]&gt;0.3,"High",IF(Table1[[#This Row],[Discount_Pct]]&gt;0.15,"Medium","Low"))</f>
        <v>Low</v>
      </c>
      <c r="Q9073" t="str">
        <f>TEXT(Table1[[#This Row],[Date]],"MMM-YYYY")</f>
        <v>Feb-2024</v>
      </c>
      <c r="R9073" t="str">
        <f>IF(Table1[[#This Row],[Sales_Value]]&gt;500000,"Premium",IF(Table1[[#This Row],[Sales_Value]]&gt;100000,"Mid","Basic"))</f>
        <v>Basic</v>
      </c>
    </row>
    <row r="9074" spans="1:18" x14ac:dyDescent="0.3">
      <c r="A9074" s="1">
        <v>45305</v>
      </c>
      <c r="B9074" t="s">
        <v>9275</v>
      </c>
      <c r="C9074" t="s">
        <v>20</v>
      </c>
      <c r="D9074" t="s">
        <v>148</v>
      </c>
      <c r="E9074" t="s">
        <v>260</v>
      </c>
      <c r="F9074" t="s">
        <v>119</v>
      </c>
      <c r="G9074" t="s">
        <v>53</v>
      </c>
      <c r="H9074">
        <v>57</v>
      </c>
      <c r="I9074">
        <v>539.89</v>
      </c>
      <c r="J9074">
        <v>0.21</v>
      </c>
      <c r="K9074">
        <v>24311.25</v>
      </c>
      <c r="L9074">
        <v>190.87</v>
      </c>
      <c r="M9074">
        <v>13431.66</v>
      </c>
      <c r="N9074" s="2">
        <f>Table1[[#This Row],[Profit]]/Table1[[#This Row],[Sales_Value]]</f>
        <v>0.55248742865957123</v>
      </c>
      <c r="O9074" s="3" t="str">
        <f>IF(Table1[[#This Row],[Profit]]&lt;0,"Yes","No")</f>
        <v>No</v>
      </c>
      <c r="P9074" t="str">
        <f>IF(Table1[[#This Row],[Discount_Pct]]&gt;0.3,"High",IF(Table1[[#This Row],[Discount_Pct]]&gt;0.15,"Medium","Low"))</f>
        <v>Medium</v>
      </c>
      <c r="Q9074" t="str">
        <f>TEXT(Table1[[#This Row],[Date]],"MMM-YYYY")</f>
        <v>Jan-2024</v>
      </c>
      <c r="R9074" t="str">
        <f>IF(Table1[[#This Row],[Sales_Value]]&gt;500000,"Premium",IF(Table1[[#This Row],[Sales_Value]]&gt;100000,"Mid","Basic"))</f>
        <v>Basic</v>
      </c>
    </row>
    <row r="9075" spans="1:18" x14ac:dyDescent="0.3">
      <c r="A9075" s="1">
        <v>45391</v>
      </c>
      <c r="B9075" t="s">
        <v>9276</v>
      </c>
      <c r="C9075" t="s">
        <v>34</v>
      </c>
      <c r="D9075" t="s">
        <v>80</v>
      </c>
      <c r="E9075" t="s">
        <v>249</v>
      </c>
      <c r="F9075" t="s">
        <v>126</v>
      </c>
      <c r="G9075" t="s">
        <v>24</v>
      </c>
      <c r="H9075">
        <v>74</v>
      </c>
      <c r="I9075">
        <v>292.38</v>
      </c>
      <c r="J9075">
        <v>0</v>
      </c>
      <c r="K9075">
        <v>21636.12</v>
      </c>
      <c r="L9075">
        <v>175.44</v>
      </c>
      <c r="M9075">
        <v>8653.56</v>
      </c>
      <c r="N9075" s="2">
        <f>Table1[[#This Row],[Profit]]/Table1[[#This Row],[Sales_Value]]</f>
        <v>0.39995895752103428</v>
      </c>
      <c r="O9075" s="3" t="str">
        <f>IF(Table1[[#This Row],[Profit]]&lt;0,"Yes","No")</f>
        <v>No</v>
      </c>
      <c r="P9075" t="str">
        <f>IF(Table1[[#This Row],[Discount_Pct]]&gt;0.3,"High",IF(Table1[[#This Row],[Discount_Pct]]&gt;0.15,"Medium","Low"))</f>
        <v>Low</v>
      </c>
      <c r="Q9075" t="str">
        <f>TEXT(Table1[[#This Row],[Date]],"MMM-YYYY")</f>
        <v>Apr-2024</v>
      </c>
      <c r="R9075" t="str">
        <f>IF(Table1[[#This Row],[Sales_Value]]&gt;500000,"Premium",IF(Table1[[#This Row],[Sales_Value]]&gt;100000,"Mid","Basic"))</f>
        <v>Basic</v>
      </c>
    </row>
    <row r="9076" spans="1:18" x14ac:dyDescent="0.3">
      <c r="A9076" s="1">
        <v>45348</v>
      </c>
      <c r="B9076" t="s">
        <v>9277</v>
      </c>
      <c r="C9076" t="s">
        <v>34</v>
      </c>
      <c r="D9076" t="s">
        <v>207</v>
      </c>
      <c r="E9076" t="s">
        <v>219</v>
      </c>
      <c r="F9076" t="s">
        <v>255</v>
      </c>
      <c r="G9076" t="s">
        <v>53</v>
      </c>
      <c r="H9076">
        <v>97</v>
      </c>
      <c r="I9076">
        <v>2835.02</v>
      </c>
      <c r="J9076">
        <v>0.02</v>
      </c>
      <c r="K9076">
        <v>269497</v>
      </c>
      <c r="L9076">
        <v>1580.1</v>
      </c>
      <c r="M9076">
        <v>116227.3</v>
      </c>
      <c r="N9076" s="2">
        <f>Table1[[#This Row],[Profit]]/Table1[[#This Row],[Sales_Value]]</f>
        <v>0.43127493070423789</v>
      </c>
      <c r="O9076" s="3" t="str">
        <f>IF(Table1[[#This Row],[Profit]]&lt;0,"Yes","No")</f>
        <v>No</v>
      </c>
      <c r="P9076" t="str">
        <f>IF(Table1[[#This Row],[Discount_Pct]]&gt;0.3,"High",IF(Table1[[#This Row],[Discount_Pct]]&gt;0.15,"Medium","Low"))</f>
        <v>Low</v>
      </c>
      <c r="Q9076" t="str">
        <f>TEXT(Table1[[#This Row],[Date]],"MMM-YYYY")</f>
        <v>Feb-2024</v>
      </c>
      <c r="R9076" t="str">
        <f>IF(Table1[[#This Row],[Sales_Value]]&gt;500000,"Premium",IF(Table1[[#This Row],[Sales_Value]]&gt;100000,"Mid","Basic"))</f>
        <v>Mid</v>
      </c>
    </row>
    <row r="9077" spans="1:18" x14ac:dyDescent="0.3">
      <c r="A9077" s="1">
        <v>45449</v>
      </c>
      <c r="B9077" t="s">
        <v>9278</v>
      </c>
      <c r="C9077" t="s">
        <v>39</v>
      </c>
      <c r="D9077" t="s">
        <v>93</v>
      </c>
      <c r="E9077" t="s">
        <v>90</v>
      </c>
      <c r="F9077" t="s">
        <v>64</v>
      </c>
      <c r="G9077" t="s">
        <v>53</v>
      </c>
      <c r="H9077">
        <v>54</v>
      </c>
      <c r="I9077">
        <v>703.81</v>
      </c>
      <c r="J9077">
        <v>0.01</v>
      </c>
      <c r="K9077">
        <v>37625.68</v>
      </c>
      <c r="L9077">
        <v>301.89999999999998</v>
      </c>
      <c r="M9077">
        <v>21323.08</v>
      </c>
      <c r="N9077" s="2">
        <f>Table1[[#This Row],[Profit]]/Table1[[#This Row],[Sales_Value]]</f>
        <v>0.56671613642597296</v>
      </c>
      <c r="O9077" s="3" t="str">
        <f>IF(Table1[[#This Row],[Profit]]&lt;0,"Yes","No")</f>
        <v>No</v>
      </c>
      <c r="P9077" t="str">
        <f>IF(Table1[[#This Row],[Discount_Pct]]&gt;0.3,"High",IF(Table1[[#This Row],[Discount_Pct]]&gt;0.15,"Medium","Low"))</f>
        <v>Low</v>
      </c>
      <c r="Q9077" t="str">
        <f>TEXT(Table1[[#This Row],[Date]],"MMM-YYYY")</f>
        <v>Jun-2024</v>
      </c>
      <c r="R9077" t="str">
        <f>IF(Table1[[#This Row],[Sales_Value]]&gt;500000,"Premium",IF(Table1[[#This Row],[Sales_Value]]&gt;100000,"Mid","Basic"))</f>
        <v>Basic</v>
      </c>
    </row>
    <row r="9078" spans="1:18" x14ac:dyDescent="0.3">
      <c r="A9078" s="1">
        <v>45545</v>
      </c>
      <c r="B9078" t="s">
        <v>9279</v>
      </c>
      <c r="C9078" t="s">
        <v>14</v>
      </c>
      <c r="D9078" t="s">
        <v>160</v>
      </c>
      <c r="E9078" t="s">
        <v>500</v>
      </c>
      <c r="F9078" t="s">
        <v>28</v>
      </c>
      <c r="G9078" t="s">
        <v>18</v>
      </c>
      <c r="H9078">
        <v>30</v>
      </c>
      <c r="I9078">
        <v>2749.83</v>
      </c>
      <c r="J9078">
        <v>0.27</v>
      </c>
      <c r="K9078">
        <v>60221.279999999999</v>
      </c>
      <c r="L9078">
        <v>1485.05</v>
      </c>
      <c r="M9078">
        <v>15669.78</v>
      </c>
      <c r="N9078" s="2">
        <f>Table1[[#This Row],[Profit]]/Table1[[#This Row],[Sales_Value]]</f>
        <v>0.26020336997154497</v>
      </c>
      <c r="O9078" s="3" t="str">
        <f>IF(Table1[[#This Row],[Profit]]&lt;0,"Yes","No")</f>
        <v>No</v>
      </c>
      <c r="P9078" t="str">
        <f>IF(Table1[[#This Row],[Discount_Pct]]&gt;0.3,"High",IF(Table1[[#This Row],[Discount_Pct]]&gt;0.15,"Medium","Low"))</f>
        <v>Medium</v>
      </c>
      <c r="Q9078" t="str">
        <f>TEXT(Table1[[#This Row],[Date]],"MMM-YYYY")</f>
        <v>Sep-2024</v>
      </c>
      <c r="R9078" t="str">
        <f>IF(Table1[[#This Row],[Sales_Value]]&gt;500000,"Premium",IF(Table1[[#This Row],[Sales_Value]]&gt;100000,"Mid","Basic"))</f>
        <v>Basic</v>
      </c>
    </row>
    <row r="9079" spans="1:18" x14ac:dyDescent="0.3">
      <c r="A9079" s="1">
        <v>45602</v>
      </c>
      <c r="B9079" t="s">
        <v>9280</v>
      </c>
      <c r="C9079" t="s">
        <v>34</v>
      </c>
      <c r="D9079" t="s">
        <v>105</v>
      </c>
      <c r="E9079" t="s">
        <v>97</v>
      </c>
      <c r="F9079" t="s">
        <v>76</v>
      </c>
      <c r="G9079" t="s">
        <v>77</v>
      </c>
      <c r="H9079">
        <v>55</v>
      </c>
      <c r="I9079">
        <v>2250.9499999999998</v>
      </c>
      <c r="J9079">
        <v>0.18</v>
      </c>
      <c r="K9079">
        <v>101517.85</v>
      </c>
      <c r="L9079">
        <v>1035.1400000000001</v>
      </c>
      <c r="M9079">
        <v>44585.15</v>
      </c>
      <c r="N9079" s="2">
        <f>Table1[[#This Row],[Profit]]/Table1[[#This Row],[Sales_Value]]</f>
        <v>0.43918532553634654</v>
      </c>
      <c r="O9079" s="3" t="str">
        <f>IF(Table1[[#This Row],[Profit]]&lt;0,"Yes","No")</f>
        <v>No</v>
      </c>
      <c r="P9079" t="str">
        <f>IF(Table1[[#This Row],[Discount_Pct]]&gt;0.3,"High",IF(Table1[[#This Row],[Discount_Pct]]&gt;0.15,"Medium","Low"))</f>
        <v>Medium</v>
      </c>
      <c r="Q9079" t="str">
        <f>TEXT(Table1[[#This Row],[Date]],"MMM-YYYY")</f>
        <v>Nov-2024</v>
      </c>
      <c r="R9079" t="str">
        <f>IF(Table1[[#This Row],[Sales_Value]]&gt;500000,"Premium",IF(Table1[[#This Row],[Sales_Value]]&gt;100000,"Mid","Basic"))</f>
        <v>Mid</v>
      </c>
    </row>
    <row r="9080" spans="1:18" x14ac:dyDescent="0.3">
      <c r="A9080" s="1">
        <v>45572</v>
      </c>
      <c r="B9080" t="s">
        <v>9281</v>
      </c>
      <c r="C9080" t="s">
        <v>14</v>
      </c>
      <c r="D9080" t="s">
        <v>144</v>
      </c>
      <c r="E9080" t="s">
        <v>175</v>
      </c>
      <c r="F9080" t="s">
        <v>138</v>
      </c>
      <c r="G9080" t="s">
        <v>46</v>
      </c>
      <c r="H9080">
        <v>81</v>
      </c>
      <c r="I9080">
        <v>5295.79</v>
      </c>
      <c r="J9080">
        <v>0.16</v>
      </c>
      <c r="K9080">
        <v>360325.55</v>
      </c>
      <c r="L9080">
        <v>4204.6400000000003</v>
      </c>
      <c r="M9080">
        <v>19749.71</v>
      </c>
      <c r="N9080" s="2">
        <f>Table1[[#This Row],[Profit]]/Table1[[#This Row],[Sales_Value]]</f>
        <v>5.4810739898960813E-2</v>
      </c>
      <c r="O9080" s="3" t="str">
        <f>IF(Table1[[#This Row],[Profit]]&lt;0,"Yes","No")</f>
        <v>No</v>
      </c>
      <c r="P9080" t="str">
        <f>IF(Table1[[#This Row],[Discount_Pct]]&gt;0.3,"High",IF(Table1[[#This Row],[Discount_Pct]]&gt;0.15,"Medium","Low"))</f>
        <v>Medium</v>
      </c>
      <c r="Q9080" t="str">
        <f>TEXT(Table1[[#This Row],[Date]],"MMM-YYYY")</f>
        <v>Oct-2024</v>
      </c>
      <c r="R9080" t="str">
        <f>IF(Table1[[#This Row],[Sales_Value]]&gt;500000,"Premium",IF(Table1[[#This Row],[Sales_Value]]&gt;100000,"Mid","Basic"))</f>
        <v>Mid</v>
      </c>
    </row>
    <row r="9081" spans="1:18" x14ac:dyDescent="0.3">
      <c r="A9081" s="1">
        <v>45442</v>
      </c>
      <c r="B9081" t="s">
        <v>9282</v>
      </c>
      <c r="C9081" t="s">
        <v>39</v>
      </c>
      <c r="D9081" t="s">
        <v>40</v>
      </c>
      <c r="E9081" t="s">
        <v>205</v>
      </c>
      <c r="F9081" t="s">
        <v>82</v>
      </c>
      <c r="G9081" t="s">
        <v>24</v>
      </c>
      <c r="H9081">
        <v>64</v>
      </c>
      <c r="I9081">
        <v>93.41</v>
      </c>
      <c r="J9081">
        <v>0</v>
      </c>
      <c r="K9081">
        <v>5978.24</v>
      </c>
      <c r="L9081">
        <v>54.72</v>
      </c>
      <c r="M9081">
        <v>2476.16</v>
      </c>
      <c r="N9081" s="2">
        <f>Table1[[#This Row],[Profit]]/Table1[[#This Row],[Sales_Value]]</f>
        <v>0.41419548228241088</v>
      </c>
      <c r="O9081" s="3" t="str">
        <f>IF(Table1[[#This Row],[Profit]]&lt;0,"Yes","No")</f>
        <v>No</v>
      </c>
      <c r="P9081" t="str">
        <f>IF(Table1[[#This Row],[Discount_Pct]]&gt;0.3,"High",IF(Table1[[#This Row],[Discount_Pct]]&gt;0.15,"Medium","Low"))</f>
        <v>Low</v>
      </c>
      <c r="Q9081" t="str">
        <f>TEXT(Table1[[#This Row],[Date]],"MMM-YYYY")</f>
        <v>May-2024</v>
      </c>
      <c r="R9081" t="str">
        <f>IF(Table1[[#This Row],[Sales_Value]]&gt;500000,"Premium",IF(Table1[[#This Row],[Sales_Value]]&gt;100000,"Mid","Basic"))</f>
        <v>Basic</v>
      </c>
    </row>
    <row r="9082" spans="1:18" x14ac:dyDescent="0.3">
      <c r="A9082" s="1">
        <v>45555</v>
      </c>
      <c r="B9082" t="s">
        <v>9283</v>
      </c>
      <c r="C9082" t="s">
        <v>14</v>
      </c>
      <c r="D9082" t="s">
        <v>26</v>
      </c>
      <c r="E9082" t="s">
        <v>209</v>
      </c>
      <c r="F9082" t="s">
        <v>57</v>
      </c>
      <c r="G9082" t="s">
        <v>24</v>
      </c>
      <c r="H9082">
        <v>67</v>
      </c>
      <c r="I9082">
        <v>68.22</v>
      </c>
      <c r="J9082">
        <v>0.05</v>
      </c>
      <c r="K9082">
        <v>4342.2</v>
      </c>
      <c r="L9082">
        <v>32.28</v>
      </c>
      <c r="M9082">
        <v>2179.44</v>
      </c>
      <c r="N9082" s="2">
        <f>Table1[[#This Row],[Profit]]/Table1[[#This Row],[Sales_Value]]</f>
        <v>0.50192068536686474</v>
      </c>
      <c r="O9082" s="3" t="str">
        <f>IF(Table1[[#This Row],[Profit]]&lt;0,"Yes","No")</f>
        <v>No</v>
      </c>
      <c r="P9082" t="str">
        <f>IF(Table1[[#This Row],[Discount_Pct]]&gt;0.3,"High",IF(Table1[[#This Row],[Discount_Pct]]&gt;0.15,"Medium","Low"))</f>
        <v>Low</v>
      </c>
      <c r="Q9082" t="str">
        <f>TEXT(Table1[[#This Row],[Date]],"MMM-YYYY")</f>
        <v>Sep-2024</v>
      </c>
      <c r="R9082" t="str">
        <f>IF(Table1[[#This Row],[Sales_Value]]&gt;500000,"Premium",IF(Table1[[#This Row],[Sales_Value]]&gt;100000,"Mid","Basic"))</f>
        <v>Basic</v>
      </c>
    </row>
    <row r="9083" spans="1:18" x14ac:dyDescent="0.3">
      <c r="A9083" s="1">
        <v>45595</v>
      </c>
      <c r="B9083" t="s">
        <v>9284</v>
      </c>
      <c r="C9083" t="s">
        <v>39</v>
      </c>
      <c r="D9083" t="s">
        <v>192</v>
      </c>
      <c r="E9083" t="s">
        <v>260</v>
      </c>
      <c r="F9083" t="s">
        <v>103</v>
      </c>
      <c r="G9083" t="s">
        <v>24</v>
      </c>
      <c r="H9083">
        <v>37</v>
      </c>
      <c r="I9083">
        <v>234.82</v>
      </c>
      <c r="J9083">
        <v>0.08</v>
      </c>
      <c r="K9083">
        <v>7993.27</v>
      </c>
      <c r="L9083">
        <v>131.25</v>
      </c>
      <c r="M9083">
        <v>3137.02</v>
      </c>
      <c r="N9083" s="2">
        <f>Table1[[#This Row],[Profit]]/Table1[[#This Row],[Sales_Value]]</f>
        <v>0.39245765500227064</v>
      </c>
      <c r="O9083" s="3" t="str">
        <f>IF(Table1[[#This Row],[Profit]]&lt;0,"Yes","No")</f>
        <v>No</v>
      </c>
      <c r="P9083" t="str">
        <f>IF(Table1[[#This Row],[Discount_Pct]]&gt;0.3,"High",IF(Table1[[#This Row],[Discount_Pct]]&gt;0.15,"Medium","Low"))</f>
        <v>Low</v>
      </c>
      <c r="Q9083" t="str">
        <f>TEXT(Table1[[#This Row],[Date]],"MMM-YYYY")</f>
        <v>Oct-2024</v>
      </c>
      <c r="R9083" t="str">
        <f>IF(Table1[[#This Row],[Sales_Value]]&gt;500000,"Premium",IF(Table1[[#This Row],[Sales_Value]]&gt;100000,"Mid","Basic"))</f>
        <v>Basic</v>
      </c>
    </row>
    <row r="9084" spans="1:18" x14ac:dyDescent="0.3">
      <c r="A9084" s="1">
        <v>45607</v>
      </c>
      <c r="B9084" t="s">
        <v>9285</v>
      </c>
      <c r="C9084" t="s">
        <v>20</v>
      </c>
      <c r="D9084" t="s">
        <v>124</v>
      </c>
      <c r="E9084" t="s">
        <v>252</v>
      </c>
      <c r="F9084" t="s">
        <v>134</v>
      </c>
      <c r="G9084" t="s">
        <v>24</v>
      </c>
      <c r="H9084">
        <v>59</v>
      </c>
      <c r="I9084">
        <v>118.8</v>
      </c>
      <c r="J9084">
        <v>0.28999999999999998</v>
      </c>
      <c r="K9084">
        <v>4976.53</v>
      </c>
      <c r="L9084">
        <v>57.88</v>
      </c>
      <c r="M9084">
        <v>1561.61</v>
      </c>
      <c r="N9084" s="2">
        <f>Table1[[#This Row],[Profit]]/Table1[[#This Row],[Sales_Value]]</f>
        <v>0.31379495351178432</v>
      </c>
      <c r="O9084" s="3" t="str">
        <f>IF(Table1[[#This Row],[Profit]]&lt;0,"Yes","No")</f>
        <v>No</v>
      </c>
      <c r="P9084" t="str">
        <f>IF(Table1[[#This Row],[Discount_Pct]]&gt;0.3,"High",IF(Table1[[#This Row],[Discount_Pct]]&gt;0.15,"Medium","Low"))</f>
        <v>Medium</v>
      </c>
      <c r="Q9084" t="str">
        <f>TEXT(Table1[[#This Row],[Date]],"MMM-YYYY")</f>
        <v>Nov-2024</v>
      </c>
      <c r="R9084" t="str">
        <f>IF(Table1[[#This Row],[Sales_Value]]&gt;500000,"Premium",IF(Table1[[#This Row],[Sales_Value]]&gt;100000,"Mid","Basic"))</f>
        <v>Basic</v>
      </c>
    </row>
    <row r="9085" spans="1:18" x14ac:dyDescent="0.3">
      <c r="A9085" s="1">
        <v>45446</v>
      </c>
      <c r="B9085" t="s">
        <v>9286</v>
      </c>
      <c r="C9085" t="s">
        <v>20</v>
      </c>
      <c r="D9085" t="s">
        <v>124</v>
      </c>
      <c r="E9085" t="s">
        <v>291</v>
      </c>
      <c r="F9085" t="s">
        <v>134</v>
      </c>
      <c r="G9085" t="s">
        <v>24</v>
      </c>
      <c r="H9085">
        <v>72</v>
      </c>
      <c r="I9085">
        <v>137.19</v>
      </c>
      <c r="J9085">
        <v>0.2</v>
      </c>
      <c r="K9085">
        <v>7902.14</v>
      </c>
      <c r="L9085">
        <v>60.84</v>
      </c>
      <c r="M9085">
        <v>3521.66</v>
      </c>
      <c r="N9085" s="2">
        <f>Table1[[#This Row],[Profit]]/Table1[[#This Row],[Sales_Value]]</f>
        <v>0.44565902401121715</v>
      </c>
      <c r="O9085" s="3" t="str">
        <f>IF(Table1[[#This Row],[Profit]]&lt;0,"Yes","No")</f>
        <v>No</v>
      </c>
      <c r="P9085" t="str">
        <f>IF(Table1[[#This Row],[Discount_Pct]]&gt;0.3,"High",IF(Table1[[#This Row],[Discount_Pct]]&gt;0.15,"Medium","Low"))</f>
        <v>Medium</v>
      </c>
      <c r="Q9085" t="str">
        <f>TEXT(Table1[[#This Row],[Date]],"MMM-YYYY")</f>
        <v>Jun-2024</v>
      </c>
      <c r="R9085" t="str">
        <f>IF(Table1[[#This Row],[Sales_Value]]&gt;500000,"Premium",IF(Table1[[#This Row],[Sales_Value]]&gt;100000,"Mid","Basic"))</f>
        <v>Basic</v>
      </c>
    </row>
    <row r="9086" spans="1:18" x14ac:dyDescent="0.3">
      <c r="A9086" s="1">
        <v>45558</v>
      </c>
      <c r="B9086" t="s">
        <v>9287</v>
      </c>
      <c r="C9086" t="s">
        <v>34</v>
      </c>
      <c r="D9086" t="s">
        <v>35</v>
      </c>
      <c r="E9086" t="s">
        <v>56</v>
      </c>
      <c r="F9086" t="s">
        <v>255</v>
      </c>
      <c r="G9086" t="s">
        <v>53</v>
      </c>
      <c r="H9086">
        <v>57</v>
      </c>
      <c r="I9086">
        <v>2763.8</v>
      </c>
      <c r="J9086">
        <v>0.2</v>
      </c>
      <c r="K9086">
        <v>126029.28</v>
      </c>
      <c r="L9086">
        <v>1645.2</v>
      </c>
      <c r="M9086">
        <v>-32252.880000000001</v>
      </c>
      <c r="N9086" s="2">
        <f>Table1[[#This Row],[Profit]]/Table1[[#This Row],[Sales_Value]]</f>
        <v>-0.2559157681453072</v>
      </c>
      <c r="O9086" s="3" t="str">
        <f>IF(Table1[[#This Row],[Profit]]&lt;0,"Yes","No")</f>
        <v>Yes</v>
      </c>
      <c r="P9086" t="str">
        <f>IF(Table1[[#This Row],[Discount_Pct]]&gt;0.3,"High",IF(Table1[[#This Row],[Discount_Pct]]&gt;0.15,"Medium","Low"))</f>
        <v>Medium</v>
      </c>
      <c r="Q9086" t="str">
        <f>TEXT(Table1[[#This Row],[Date]],"MMM-YYYY")</f>
        <v>Sep-2024</v>
      </c>
      <c r="R9086" t="str">
        <f>IF(Table1[[#This Row],[Sales_Value]]&gt;500000,"Premium",IF(Table1[[#This Row],[Sales_Value]]&gt;100000,"Mid","Basic"))</f>
        <v>Mid</v>
      </c>
    </row>
    <row r="9087" spans="1:18" x14ac:dyDescent="0.3">
      <c r="A9087" s="1">
        <v>45417</v>
      </c>
      <c r="B9087" t="s">
        <v>9288</v>
      </c>
      <c r="C9087" t="s">
        <v>14</v>
      </c>
      <c r="D9087" t="s">
        <v>417</v>
      </c>
      <c r="E9087" t="s">
        <v>149</v>
      </c>
      <c r="F9087" t="s">
        <v>98</v>
      </c>
      <c r="G9087" t="s">
        <v>18</v>
      </c>
      <c r="H9087">
        <v>13</v>
      </c>
      <c r="I9087">
        <v>6783.16</v>
      </c>
      <c r="J9087">
        <v>0.14000000000000001</v>
      </c>
      <c r="K9087">
        <v>75835.73</v>
      </c>
      <c r="L9087">
        <v>4678.0600000000004</v>
      </c>
      <c r="M9087">
        <v>15020.95</v>
      </c>
      <c r="N9087" s="2">
        <f>Table1[[#This Row],[Profit]]/Table1[[#This Row],[Sales_Value]]</f>
        <v>0.19807220158624439</v>
      </c>
      <c r="O9087" s="3" t="str">
        <f>IF(Table1[[#This Row],[Profit]]&lt;0,"Yes","No")</f>
        <v>No</v>
      </c>
      <c r="P9087" t="str">
        <f>IF(Table1[[#This Row],[Discount_Pct]]&gt;0.3,"High",IF(Table1[[#This Row],[Discount_Pct]]&gt;0.15,"Medium","Low"))</f>
        <v>Low</v>
      </c>
      <c r="Q9087" t="str">
        <f>TEXT(Table1[[#This Row],[Date]],"MMM-YYYY")</f>
        <v>May-2024</v>
      </c>
      <c r="R9087" t="str">
        <f>IF(Table1[[#This Row],[Sales_Value]]&gt;500000,"Premium",IF(Table1[[#This Row],[Sales_Value]]&gt;100000,"Mid","Basic"))</f>
        <v>Basic</v>
      </c>
    </row>
    <row r="9088" spans="1:18" x14ac:dyDescent="0.3">
      <c r="A9088" s="1">
        <v>45655</v>
      </c>
      <c r="B9088" t="s">
        <v>9289</v>
      </c>
      <c r="C9088" t="s">
        <v>34</v>
      </c>
      <c r="D9088" t="s">
        <v>105</v>
      </c>
      <c r="E9088" t="s">
        <v>280</v>
      </c>
      <c r="F9088" t="s">
        <v>61</v>
      </c>
      <c r="G9088" t="s">
        <v>53</v>
      </c>
      <c r="H9088">
        <v>6</v>
      </c>
      <c r="I9088">
        <v>3412.44</v>
      </c>
      <c r="J9088">
        <v>0.28999999999999998</v>
      </c>
      <c r="K9088">
        <v>14536.99</v>
      </c>
      <c r="L9088">
        <v>2022.18</v>
      </c>
      <c r="M9088">
        <v>2403.91</v>
      </c>
      <c r="N9088" s="2">
        <f>Table1[[#This Row],[Profit]]/Table1[[#This Row],[Sales_Value]]</f>
        <v>0.16536504462065393</v>
      </c>
      <c r="O9088" s="3" t="str">
        <f>IF(Table1[[#This Row],[Profit]]&lt;0,"Yes","No")</f>
        <v>No</v>
      </c>
      <c r="P9088" t="str">
        <f>IF(Table1[[#This Row],[Discount_Pct]]&gt;0.3,"High",IF(Table1[[#This Row],[Discount_Pct]]&gt;0.15,"Medium","Low"))</f>
        <v>Medium</v>
      </c>
      <c r="Q9088" t="str">
        <f>TEXT(Table1[[#This Row],[Date]],"MMM-YYYY")</f>
        <v>Dec-2024</v>
      </c>
      <c r="R9088" t="str">
        <f>IF(Table1[[#This Row],[Sales_Value]]&gt;500000,"Premium",IF(Table1[[#This Row],[Sales_Value]]&gt;100000,"Mid","Basic"))</f>
        <v>Basic</v>
      </c>
    </row>
    <row r="9089" spans="1:18" x14ac:dyDescent="0.3">
      <c r="A9089" s="1">
        <v>45337</v>
      </c>
      <c r="B9089" t="s">
        <v>9290</v>
      </c>
      <c r="C9089" t="s">
        <v>14</v>
      </c>
      <c r="D9089" t="s">
        <v>144</v>
      </c>
      <c r="E9089" t="s">
        <v>441</v>
      </c>
      <c r="F9089" t="s">
        <v>76</v>
      </c>
      <c r="G9089" t="s">
        <v>77</v>
      </c>
      <c r="H9089">
        <v>28</v>
      </c>
      <c r="I9089">
        <v>1777.45</v>
      </c>
      <c r="J9089">
        <v>0.26</v>
      </c>
      <c r="K9089">
        <v>36828.76</v>
      </c>
      <c r="L9089">
        <v>925.36</v>
      </c>
      <c r="M9089">
        <v>10918.68</v>
      </c>
      <c r="N9089" s="2">
        <f>Table1[[#This Row],[Profit]]/Table1[[#This Row],[Sales_Value]]</f>
        <v>0.29647156189890728</v>
      </c>
      <c r="O9089" s="3" t="str">
        <f>IF(Table1[[#This Row],[Profit]]&lt;0,"Yes","No")</f>
        <v>No</v>
      </c>
      <c r="P9089" t="str">
        <f>IF(Table1[[#This Row],[Discount_Pct]]&gt;0.3,"High",IF(Table1[[#This Row],[Discount_Pct]]&gt;0.15,"Medium","Low"))</f>
        <v>Medium</v>
      </c>
      <c r="Q9089" t="str">
        <f>TEXT(Table1[[#This Row],[Date]],"MMM-YYYY")</f>
        <v>Feb-2024</v>
      </c>
      <c r="R9089" t="str">
        <f>IF(Table1[[#This Row],[Sales_Value]]&gt;500000,"Premium",IF(Table1[[#This Row],[Sales_Value]]&gt;100000,"Mid","Basic"))</f>
        <v>Basic</v>
      </c>
    </row>
    <row r="9090" spans="1:18" x14ac:dyDescent="0.3">
      <c r="A9090" s="1">
        <v>45309</v>
      </c>
      <c r="B9090" t="s">
        <v>9291</v>
      </c>
      <c r="C9090" t="s">
        <v>20</v>
      </c>
      <c r="D9090" t="s">
        <v>21</v>
      </c>
      <c r="E9090" t="s">
        <v>48</v>
      </c>
      <c r="F9090" t="s">
        <v>98</v>
      </c>
      <c r="G9090" t="s">
        <v>18</v>
      </c>
      <c r="H9090">
        <v>92</v>
      </c>
      <c r="I9090">
        <v>6115.6</v>
      </c>
      <c r="J9090">
        <v>0.14000000000000001</v>
      </c>
      <c r="K9090">
        <v>483866.27</v>
      </c>
      <c r="L9090">
        <v>4276.21</v>
      </c>
      <c r="M9090">
        <v>90454.95</v>
      </c>
      <c r="N9090" s="2">
        <f>Table1[[#This Row],[Profit]]/Table1[[#This Row],[Sales_Value]]</f>
        <v>0.18694204495800046</v>
      </c>
      <c r="O9090" s="3" t="str">
        <f>IF(Table1[[#This Row],[Profit]]&lt;0,"Yes","No")</f>
        <v>No</v>
      </c>
      <c r="P9090" t="str">
        <f>IF(Table1[[#This Row],[Discount_Pct]]&gt;0.3,"High",IF(Table1[[#This Row],[Discount_Pct]]&gt;0.15,"Medium","Low"))</f>
        <v>Low</v>
      </c>
      <c r="Q9090" t="str">
        <f>TEXT(Table1[[#This Row],[Date]],"MMM-YYYY")</f>
        <v>Jan-2024</v>
      </c>
      <c r="R9090" t="str">
        <f>IF(Table1[[#This Row],[Sales_Value]]&gt;500000,"Premium",IF(Table1[[#This Row],[Sales_Value]]&gt;100000,"Mid","Basic"))</f>
        <v>Mid</v>
      </c>
    </row>
    <row r="9091" spans="1:18" x14ac:dyDescent="0.3">
      <c r="A9091" s="1">
        <v>45528</v>
      </c>
      <c r="B9091" t="s">
        <v>9292</v>
      </c>
      <c r="C9091" t="s">
        <v>14</v>
      </c>
      <c r="D9091" t="s">
        <v>144</v>
      </c>
      <c r="E9091" t="s">
        <v>285</v>
      </c>
      <c r="F9091" t="s">
        <v>132</v>
      </c>
      <c r="G9091" t="s">
        <v>24</v>
      </c>
      <c r="H9091">
        <v>60</v>
      </c>
      <c r="I9091">
        <v>49.63</v>
      </c>
      <c r="J9091">
        <v>7.0000000000000007E-2</v>
      </c>
      <c r="K9091">
        <v>2769.35</v>
      </c>
      <c r="L9091">
        <v>19.260000000000002</v>
      </c>
      <c r="M9091">
        <v>1613.75</v>
      </c>
      <c r="N9091" s="2">
        <f>Table1[[#This Row],[Profit]]/Table1[[#This Row],[Sales_Value]]</f>
        <v>0.5827179663097839</v>
      </c>
      <c r="O9091" s="3" t="str">
        <f>IF(Table1[[#This Row],[Profit]]&lt;0,"Yes","No")</f>
        <v>No</v>
      </c>
      <c r="P9091" t="str">
        <f>IF(Table1[[#This Row],[Discount_Pct]]&gt;0.3,"High",IF(Table1[[#This Row],[Discount_Pct]]&gt;0.15,"Medium","Low"))</f>
        <v>Low</v>
      </c>
      <c r="Q9091" t="str">
        <f>TEXT(Table1[[#This Row],[Date]],"MMM-YYYY")</f>
        <v>Aug-2024</v>
      </c>
      <c r="R9091" t="str">
        <f>IF(Table1[[#This Row],[Sales_Value]]&gt;500000,"Premium",IF(Table1[[#This Row],[Sales_Value]]&gt;100000,"Mid","Basic"))</f>
        <v>Basic</v>
      </c>
    </row>
    <row r="9092" spans="1:18" x14ac:dyDescent="0.3">
      <c r="A9092" s="1">
        <v>45542</v>
      </c>
      <c r="B9092" t="s">
        <v>9293</v>
      </c>
      <c r="C9092" t="s">
        <v>14</v>
      </c>
      <c r="D9092" t="s">
        <v>144</v>
      </c>
      <c r="E9092" t="s">
        <v>84</v>
      </c>
      <c r="F9092" t="s">
        <v>106</v>
      </c>
      <c r="G9092" t="s">
        <v>77</v>
      </c>
      <c r="H9092">
        <v>39</v>
      </c>
      <c r="I9092">
        <v>179.28</v>
      </c>
      <c r="J9092">
        <v>0.26</v>
      </c>
      <c r="K9092">
        <v>5174.0200000000004</v>
      </c>
      <c r="L9092">
        <v>87.6</v>
      </c>
      <c r="M9092">
        <v>1757.62</v>
      </c>
      <c r="N9092" s="2">
        <f>Table1[[#This Row],[Profit]]/Table1[[#This Row],[Sales_Value]]</f>
        <v>0.3397010448355437</v>
      </c>
      <c r="O9092" s="3" t="str">
        <f>IF(Table1[[#This Row],[Profit]]&lt;0,"Yes","No")</f>
        <v>No</v>
      </c>
      <c r="P9092" t="str">
        <f>IF(Table1[[#This Row],[Discount_Pct]]&gt;0.3,"High",IF(Table1[[#This Row],[Discount_Pct]]&gt;0.15,"Medium","Low"))</f>
        <v>Medium</v>
      </c>
      <c r="Q9092" t="str">
        <f>TEXT(Table1[[#This Row],[Date]],"MMM-YYYY")</f>
        <v>Sep-2024</v>
      </c>
      <c r="R9092" t="str">
        <f>IF(Table1[[#This Row],[Sales_Value]]&gt;500000,"Premium",IF(Table1[[#This Row],[Sales_Value]]&gt;100000,"Mid","Basic"))</f>
        <v>Basic</v>
      </c>
    </row>
    <row r="9093" spans="1:18" x14ac:dyDescent="0.3">
      <c r="A9093" s="1">
        <v>45400</v>
      </c>
      <c r="B9093" t="s">
        <v>9294</v>
      </c>
      <c r="C9093" t="s">
        <v>34</v>
      </c>
      <c r="D9093" t="s">
        <v>35</v>
      </c>
      <c r="E9093" t="s">
        <v>171</v>
      </c>
      <c r="F9093" t="s">
        <v>255</v>
      </c>
      <c r="G9093" t="s">
        <v>53</v>
      </c>
      <c r="H9093">
        <v>46</v>
      </c>
      <c r="I9093">
        <v>2332.37</v>
      </c>
      <c r="J9093">
        <v>0.06</v>
      </c>
      <c r="K9093">
        <v>100851.68</v>
      </c>
      <c r="L9093">
        <v>1454</v>
      </c>
      <c r="M9093">
        <v>33967.68</v>
      </c>
      <c r="N9093" s="2">
        <f>Table1[[#This Row],[Profit]]/Table1[[#This Row],[Sales_Value]]</f>
        <v>0.33680827131486557</v>
      </c>
      <c r="O9093" s="3" t="str">
        <f>IF(Table1[[#This Row],[Profit]]&lt;0,"Yes","No")</f>
        <v>No</v>
      </c>
      <c r="P9093" t="str">
        <f>IF(Table1[[#This Row],[Discount_Pct]]&gt;0.3,"High",IF(Table1[[#This Row],[Discount_Pct]]&gt;0.15,"Medium","Low"))</f>
        <v>Low</v>
      </c>
      <c r="Q9093" t="str">
        <f>TEXT(Table1[[#This Row],[Date]],"MMM-YYYY")</f>
        <v>Apr-2024</v>
      </c>
      <c r="R9093" t="str">
        <f>IF(Table1[[#This Row],[Sales_Value]]&gt;500000,"Premium",IF(Table1[[#This Row],[Sales_Value]]&gt;100000,"Mid","Basic"))</f>
        <v>Mid</v>
      </c>
    </row>
    <row r="9094" spans="1:18" x14ac:dyDescent="0.3">
      <c r="A9094" s="1">
        <v>45466</v>
      </c>
      <c r="B9094" t="s">
        <v>9295</v>
      </c>
      <c r="C9094" t="s">
        <v>20</v>
      </c>
      <c r="D9094" t="s">
        <v>364</v>
      </c>
      <c r="E9094" t="s">
        <v>553</v>
      </c>
      <c r="F9094" t="s">
        <v>95</v>
      </c>
      <c r="G9094" t="s">
        <v>77</v>
      </c>
      <c r="H9094">
        <v>86</v>
      </c>
      <c r="I9094">
        <v>3878.78</v>
      </c>
      <c r="J9094">
        <v>0.21</v>
      </c>
      <c r="K9094">
        <v>263524.31</v>
      </c>
      <c r="L9094">
        <v>1910.87</v>
      </c>
      <c r="M9094">
        <v>99189.49</v>
      </c>
      <c r="N9094" s="2">
        <f>Table1[[#This Row],[Profit]]/Table1[[#This Row],[Sales_Value]]</f>
        <v>0.37639597652300089</v>
      </c>
      <c r="O9094" s="3" t="str">
        <f>IF(Table1[[#This Row],[Profit]]&lt;0,"Yes","No")</f>
        <v>No</v>
      </c>
      <c r="P9094" t="str">
        <f>IF(Table1[[#This Row],[Discount_Pct]]&gt;0.3,"High",IF(Table1[[#This Row],[Discount_Pct]]&gt;0.15,"Medium","Low"))</f>
        <v>Medium</v>
      </c>
      <c r="Q9094" t="str">
        <f>TEXT(Table1[[#This Row],[Date]],"MMM-YYYY")</f>
        <v>Jun-2024</v>
      </c>
      <c r="R9094" t="str">
        <f>IF(Table1[[#This Row],[Sales_Value]]&gt;500000,"Premium",IF(Table1[[#This Row],[Sales_Value]]&gt;100000,"Mid","Basic"))</f>
        <v>Mid</v>
      </c>
    </row>
    <row r="9095" spans="1:18" x14ac:dyDescent="0.3">
      <c r="A9095" s="1">
        <v>45539</v>
      </c>
      <c r="B9095" t="s">
        <v>9296</v>
      </c>
      <c r="C9095" t="s">
        <v>20</v>
      </c>
      <c r="D9095" t="s">
        <v>21</v>
      </c>
      <c r="E9095" t="s">
        <v>373</v>
      </c>
      <c r="F9095" t="s">
        <v>68</v>
      </c>
      <c r="G9095" t="s">
        <v>24</v>
      </c>
      <c r="H9095">
        <v>60</v>
      </c>
      <c r="I9095">
        <v>106.18</v>
      </c>
      <c r="J9095">
        <v>0.25</v>
      </c>
      <c r="K9095">
        <v>4778.1000000000004</v>
      </c>
      <c r="L9095">
        <v>56.4</v>
      </c>
      <c r="M9095">
        <v>1394.1</v>
      </c>
      <c r="N9095" s="2">
        <f>Table1[[#This Row],[Profit]]/Table1[[#This Row],[Sales_Value]]</f>
        <v>0.29176869466942923</v>
      </c>
      <c r="O9095" s="3" t="str">
        <f>IF(Table1[[#This Row],[Profit]]&lt;0,"Yes","No")</f>
        <v>No</v>
      </c>
      <c r="P9095" t="str">
        <f>IF(Table1[[#This Row],[Discount_Pct]]&gt;0.3,"High",IF(Table1[[#This Row],[Discount_Pct]]&gt;0.15,"Medium","Low"))</f>
        <v>Medium</v>
      </c>
      <c r="Q9095" t="str">
        <f>TEXT(Table1[[#This Row],[Date]],"MMM-YYYY")</f>
        <v>Sep-2024</v>
      </c>
      <c r="R9095" t="str">
        <f>IF(Table1[[#This Row],[Sales_Value]]&gt;500000,"Premium",IF(Table1[[#This Row],[Sales_Value]]&gt;100000,"Mid","Basic"))</f>
        <v>Basic</v>
      </c>
    </row>
    <row r="9096" spans="1:18" x14ac:dyDescent="0.3">
      <c r="A9096" s="1">
        <v>45498</v>
      </c>
      <c r="B9096" t="s">
        <v>9297</v>
      </c>
      <c r="C9096" t="s">
        <v>34</v>
      </c>
      <c r="D9096" t="s">
        <v>80</v>
      </c>
      <c r="E9096" t="s">
        <v>228</v>
      </c>
      <c r="F9096" t="s">
        <v>126</v>
      </c>
      <c r="G9096" t="s">
        <v>24</v>
      </c>
      <c r="H9096">
        <v>17</v>
      </c>
      <c r="I9096">
        <v>258.14</v>
      </c>
      <c r="J9096">
        <v>0.24</v>
      </c>
      <c r="K9096">
        <v>3335.17</v>
      </c>
      <c r="L9096">
        <v>184.05</v>
      </c>
      <c r="M9096">
        <v>206.32</v>
      </c>
      <c r="N9096" s="2">
        <f>Table1[[#This Row],[Profit]]/Table1[[#This Row],[Sales_Value]]</f>
        <v>6.1861914085338976E-2</v>
      </c>
      <c r="O9096" s="3" t="str">
        <f>IF(Table1[[#This Row],[Profit]]&lt;0,"Yes","No")</f>
        <v>No</v>
      </c>
      <c r="P9096" t="str">
        <f>IF(Table1[[#This Row],[Discount_Pct]]&gt;0.3,"High",IF(Table1[[#This Row],[Discount_Pct]]&gt;0.15,"Medium","Low"))</f>
        <v>Medium</v>
      </c>
      <c r="Q9096" t="str">
        <f>TEXT(Table1[[#This Row],[Date]],"MMM-YYYY")</f>
        <v>Jul-2024</v>
      </c>
      <c r="R9096" t="str">
        <f>IF(Table1[[#This Row],[Sales_Value]]&gt;500000,"Premium",IF(Table1[[#This Row],[Sales_Value]]&gt;100000,"Mid","Basic"))</f>
        <v>Basic</v>
      </c>
    </row>
    <row r="9097" spans="1:18" x14ac:dyDescent="0.3">
      <c r="A9097" s="1">
        <v>45440</v>
      </c>
      <c r="B9097" t="s">
        <v>9298</v>
      </c>
      <c r="C9097" t="s">
        <v>34</v>
      </c>
      <c r="D9097" t="s">
        <v>80</v>
      </c>
      <c r="E9097" t="s">
        <v>73</v>
      </c>
      <c r="F9097" t="s">
        <v>45</v>
      </c>
      <c r="G9097" t="s">
        <v>46</v>
      </c>
      <c r="H9097">
        <v>31</v>
      </c>
      <c r="I9097">
        <v>10087.16</v>
      </c>
      <c r="J9097">
        <v>0.17</v>
      </c>
      <c r="K9097">
        <v>259542.63</v>
      </c>
      <c r="L9097">
        <v>7235.14</v>
      </c>
      <c r="M9097">
        <v>35253.29</v>
      </c>
      <c r="N9097" s="2">
        <f>Table1[[#This Row],[Profit]]/Table1[[#This Row],[Sales_Value]]</f>
        <v>0.13582851495340093</v>
      </c>
      <c r="O9097" s="3" t="str">
        <f>IF(Table1[[#This Row],[Profit]]&lt;0,"Yes","No")</f>
        <v>No</v>
      </c>
      <c r="P9097" t="str">
        <f>IF(Table1[[#This Row],[Discount_Pct]]&gt;0.3,"High",IF(Table1[[#This Row],[Discount_Pct]]&gt;0.15,"Medium","Low"))</f>
        <v>Medium</v>
      </c>
      <c r="Q9097" t="str">
        <f>TEXT(Table1[[#This Row],[Date]],"MMM-YYYY")</f>
        <v>May-2024</v>
      </c>
      <c r="R9097" t="str">
        <f>IF(Table1[[#This Row],[Sales_Value]]&gt;500000,"Premium",IF(Table1[[#This Row],[Sales_Value]]&gt;100000,"Mid","Basic"))</f>
        <v>Mid</v>
      </c>
    </row>
    <row r="9098" spans="1:18" x14ac:dyDescent="0.3">
      <c r="A9098" s="1">
        <v>45608</v>
      </c>
      <c r="B9098" t="s">
        <v>9299</v>
      </c>
      <c r="C9098" t="s">
        <v>39</v>
      </c>
      <c r="D9098" t="s">
        <v>108</v>
      </c>
      <c r="E9098" t="s">
        <v>328</v>
      </c>
      <c r="F9098" t="s">
        <v>85</v>
      </c>
      <c r="G9098" t="s">
        <v>24</v>
      </c>
      <c r="H9098">
        <v>55</v>
      </c>
      <c r="I9098">
        <v>81.5</v>
      </c>
      <c r="J9098">
        <v>0.23</v>
      </c>
      <c r="K9098">
        <v>3451.53</v>
      </c>
      <c r="L9098">
        <v>32</v>
      </c>
      <c r="M9098">
        <v>1691.53</v>
      </c>
      <c r="N9098" s="2">
        <f>Table1[[#This Row],[Profit]]/Table1[[#This Row],[Sales_Value]]</f>
        <v>0.49008121036178154</v>
      </c>
      <c r="O9098" s="3" t="str">
        <f>IF(Table1[[#This Row],[Profit]]&lt;0,"Yes","No")</f>
        <v>No</v>
      </c>
      <c r="P9098" t="str">
        <f>IF(Table1[[#This Row],[Discount_Pct]]&gt;0.3,"High",IF(Table1[[#This Row],[Discount_Pct]]&gt;0.15,"Medium","Low"))</f>
        <v>Medium</v>
      </c>
      <c r="Q9098" t="str">
        <f>TEXT(Table1[[#This Row],[Date]],"MMM-YYYY")</f>
        <v>Nov-2024</v>
      </c>
      <c r="R9098" t="str">
        <f>IF(Table1[[#This Row],[Sales_Value]]&gt;500000,"Premium",IF(Table1[[#This Row],[Sales_Value]]&gt;100000,"Mid","Basic"))</f>
        <v>Basic</v>
      </c>
    </row>
    <row r="9099" spans="1:18" x14ac:dyDescent="0.3">
      <c r="A9099" s="1">
        <v>45466</v>
      </c>
      <c r="B9099" t="s">
        <v>9300</v>
      </c>
      <c r="C9099" t="s">
        <v>39</v>
      </c>
      <c r="D9099" t="s">
        <v>108</v>
      </c>
      <c r="E9099" t="s">
        <v>415</v>
      </c>
      <c r="F9099" t="s">
        <v>70</v>
      </c>
      <c r="G9099" t="s">
        <v>46</v>
      </c>
      <c r="H9099">
        <v>6</v>
      </c>
      <c r="I9099">
        <v>1643.47</v>
      </c>
      <c r="J9099">
        <v>0.12</v>
      </c>
      <c r="K9099">
        <v>8677.52</v>
      </c>
      <c r="L9099">
        <v>891.42</v>
      </c>
      <c r="M9099">
        <v>3329</v>
      </c>
      <c r="N9099" s="2">
        <f>Table1[[#This Row],[Profit]]/Table1[[#This Row],[Sales_Value]]</f>
        <v>0.38363495560943678</v>
      </c>
      <c r="O9099" s="3" t="str">
        <f>IF(Table1[[#This Row],[Profit]]&lt;0,"Yes","No")</f>
        <v>No</v>
      </c>
      <c r="P9099" t="str">
        <f>IF(Table1[[#This Row],[Discount_Pct]]&gt;0.3,"High",IF(Table1[[#This Row],[Discount_Pct]]&gt;0.15,"Medium","Low"))</f>
        <v>Low</v>
      </c>
      <c r="Q9099" t="str">
        <f>TEXT(Table1[[#This Row],[Date]],"MMM-YYYY")</f>
        <v>Jun-2024</v>
      </c>
      <c r="R9099" t="str">
        <f>IF(Table1[[#This Row],[Sales_Value]]&gt;500000,"Premium",IF(Table1[[#This Row],[Sales_Value]]&gt;100000,"Mid","Basic"))</f>
        <v>Basic</v>
      </c>
    </row>
    <row r="9100" spans="1:18" x14ac:dyDescent="0.3">
      <c r="A9100" s="1">
        <v>45615</v>
      </c>
      <c r="B9100" t="s">
        <v>9301</v>
      </c>
      <c r="C9100" t="s">
        <v>39</v>
      </c>
      <c r="D9100" t="s">
        <v>93</v>
      </c>
      <c r="E9100" t="s">
        <v>234</v>
      </c>
      <c r="F9100" t="s">
        <v>82</v>
      </c>
      <c r="G9100" t="s">
        <v>24</v>
      </c>
      <c r="H9100">
        <v>59</v>
      </c>
      <c r="I9100">
        <v>79.27</v>
      </c>
      <c r="J9100">
        <v>0.09</v>
      </c>
      <c r="K9100">
        <v>4256.01</v>
      </c>
      <c r="L9100">
        <v>50.17</v>
      </c>
      <c r="M9100">
        <v>1295.98</v>
      </c>
      <c r="N9100" s="2">
        <f>Table1[[#This Row],[Profit]]/Table1[[#This Row],[Sales_Value]]</f>
        <v>0.30450586347306513</v>
      </c>
      <c r="O9100" s="3" t="str">
        <f>IF(Table1[[#This Row],[Profit]]&lt;0,"Yes","No")</f>
        <v>No</v>
      </c>
      <c r="P9100" t="str">
        <f>IF(Table1[[#This Row],[Discount_Pct]]&gt;0.3,"High",IF(Table1[[#This Row],[Discount_Pct]]&gt;0.15,"Medium","Low"))</f>
        <v>Low</v>
      </c>
      <c r="Q9100" t="str">
        <f>TEXT(Table1[[#This Row],[Date]],"MMM-YYYY")</f>
        <v>Nov-2024</v>
      </c>
      <c r="R9100" t="str">
        <f>IF(Table1[[#This Row],[Sales_Value]]&gt;500000,"Premium",IF(Table1[[#This Row],[Sales_Value]]&gt;100000,"Mid","Basic"))</f>
        <v>Basic</v>
      </c>
    </row>
    <row r="9101" spans="1:18" x14ac:dyDescent="0.3">
      <c r="A9101" s="1">
        <v>45310</v>
      </c>
      <c r="B9101" t="s">
        <v>9302</v>
      </c>
      <c r="C9101" t="s">
        <v>39</v>
      </c>
      <c r="D9101" t="s">
        <v>192</v>
      </c>
      <c r="E9101" t="s">
        <v>163</v>
      </c>
      <c r="F9101" t="s">
        <v>61</v>
      </c>
      <c r="G9101" t="s">
        <v>53</v>
      </c>
      <c r="H9101">
        <v>32</v>
      </c>
      <c r="I9101">
        <v>3133.5</v>
      </c>
      <c r="J9101">
        <v>0.6</v>
      </c>
      <c r="K9101">
        <v>40108.800000000003</v>
      </c>
      <c r="L9101">
        <v>2136.12</v>
      </c>
      <c r="M9101">
        <v>31916.16</v>
      </c>
      <c r="N9101" s="2">
        <f>Table1[[#This Row],[Profit]]/Table1[[#This Row],[Sales_Value]]</f>
        <v>0.79573958831977021</v>
      </c>
      <c r="O9101" s="3" t="str">
        <f>IF(Table1[[#This Row],[Profit]]&lt;0,"Yes","No")</f>
        <v>No</v>
      </c>
      <c r="P9101" t="str">
        <f>IF(Table1[[#This Row],[Discount_Pct]]&gt;0.3,"High",IF(Table1[[#This Row],[Discount_Pct]]&gt;0.15,"Medium","Low"))</f>
        <v>High</v>
      </c>
      <c r="Q9101" t="str">
        <f>TEXT(Table1[[#This Row],[Date]],"MMM-YYYY")</f>
        <v>Jan-2024</v>
      </c>
      <c r="R9101" t="str">
        <f>IF(Table1[[#This Row],[Sales_Value]]&gt;500000,"Premium",IF(Table1[[#This Row],[Sales_Value]]&gt;100000,"Mid","Basic"))</f>
        <v>Basic</v>
      </c>
    </row>
    <row r="9102" spans="1:18" x14ac:dyDescent="0.3">
      <c r="A9102" s="1">
        <v>45550</v>
      </c>
      <c r="B9102" t="s">
        <v>9303</v>
      </c>
      <c r="C9102" t="s">
        <v>20</v>
      </c>
      <c r="D9102" t="s">
        <v>124</v>
      </c>
      <c r="E9102" t="s">
        <v>73</v>
      </c>
      <c r="F9102" t="s">
        <v>122</v>
      </c>
      <c r="G9102" t="s">
        <v>18</v>
      </c>
      <c r="H9102">
        <v>57</v>
      </c>
      <c r="I9102">
        <v>9609.81</v>
      </c>
      <c r="J9102">
        <v>0.12</v>
      </c>
      <c r="K9102">
        <v>482028.07</v>
      </c>
      <c r="L9102">
        <v>6637.34</v>
      </c>
      <c r="M9102">
        <v>103699.69</v>
      </c>
      <c r="N9102" s="2">
        <f>Table1[[#This Row],[Profit]]/Table1[[#This Row],[Sales_Value]]</f>
        <v>0.21513205652110676</v>
      </c>
      <c r="O9102" s="3" t="str">
        <f>IF(Table1[[#This Row],[Profit]]&lt;0,"Yes","No")</f>
        <v>No</v>
      </c>
      <c r="P9102" t="str">
        <f>IF(Table1[[#This Row],[Discount_Pct]]&gt;0.3,"High",IF(Table1[[#This Row],[Discount_Pct]]&gt;0.15,"Medium","Low"))</f>
        <v>Low</v>
      </c>
      <c r="Q9102" t="str">
        <f>TEXT(Table1[[#This Row],[Date]],"MMM-YYYY")</f>
        <v>Sep-2024</v>
      </c>
      <c r="R9102" t="str">
        <f>IF(Table1[[#This Row],[Sales_Value]]&gt;500000,"Premium",IF(Table1[[#This Row],[Sales_Value]]&gt;100000,"Mid","Basic"))</f>
        <v>Mid</v>
      </c>
    </row>
    <row r="9103" spans="1:18" x14ac:dyDescent="0.3">
      <c r="A9103" s="1">
        <v>45443</v>
      </c>
      <c r="B9103" t="s">
        <v>9304</v>
      </c>
      <c r="C9103" t="s">
        <v>14</v>
      </c>
      <c r="D9103" t="s">
        <v>144</v>
      </c>
      <c r="E9103" t="s">
        <v>238</v>
      </c>
      <c r="F9103" t="s">
        <v>119</v>
      </c>
      <c r="G9103" t="s">
        <v>53</v>
      </c>
      <c r="H9103">
        <v>23</v>
      </c>
      <c r="I9103">
        <v>529.75</v>
      </c>
      <c r="J9103">
        <v>0.1</v>
      </c>
      <c r="K9103">
        <v>10965.83</v>
      </c>
      <c r="L9103">
        <v>192.01</v>
      </c>
      <c r="M9103">
        <v>6549.6</v>
      </c>
      <c r="N9103" s="2">
        <f>Table1[[#This Row],[Profit]]/Table1[[#This Row],[Sales_Value]]</f>
        <v>0.59727353059458343</v>
      </c>
      <c r="O9103" s="3" t="str">
        <f>IF(Table1[[#This Row],[Profit]]&lt;0,"Yes","No")</f>
        <v>No</v>
      </c>
      <c r="P9103" t="str">
        <f>IF(Table1[[#This Row],[Discount_Pct]]&gt;0.3,"High",IF(Table1[[#This Row],[Discount_Pct]]&gt;0.15,"Medium","Low"))</f>
        <v>Low</v>
      </c>
      <c r="Q9103" t="str">
        <f>TEXT(Table1[[#This Row],[Date]],"MMM-YYYY")</f>
        <v>May-2024</v>
      </c>
      <c r="R9103" t="str">
        <f>IF(Table1[[#This Row],[Sales_Value]]&gt;500000,"Premium",IF(Table1[[#This Row],[Sales_Value]]&gt;100000,"Mid","Basic"))</f>
        <v>Basic</v>
      </c>
    </row>
    <row r="9104" spans="1:18" x14ac:dyDescent="0.3">
      <c r="A9104" s="1">
        <v>45338</v>
      </c>
      <c r="B9104" t="s">
        <v>9305</v>
      </c>
      <c r="C9104" t="s">
        <v>14</v>
      </c>
      <c r="D9104" t="s">
        <v>406</v>
      </c>
      <c r="E9104" t="s">
        <v>27</v>
      </c>
      <c r="F9104" t="s">
        <v>106</v>
      </c>
      <c r="G9104" t="s">
        <v>77</v>
      </c>
      <c r="H9104">
        <v>21</v>
      </c>
      <c r="I9104">
        <v>171.05</v>
      </c>
      <c r="J9104">
        <v>0.21</v>
      </c>
      <c r="K9104">
        <v>2837.72</v>
      </c>
      <c r="L9104">
        <v>79.2</v>
      </c>
      <c r="M9104">
        <v>1174.52</v>
      </c>
      <c r="N9104" s="2">
        <f>Table1[[#This Row],[Profit]]/Table1[[#This Row],[Sales_Value]]</f>
        <v>0.4138956627151375</v>
      </c>
      <c r="O9104" s="3" t="str">
        <f>IF(Table1[[#This Row],[Profit]]&lt;0,"Yes","No")</f>
        <v>No</v>
      </c>
      <c r="P9104" t="str">
        <f>IF(Table1[[#This Row],[Discount_Pct]]&gt;0.3,"High",IF(Table1[[#This Row],[Discount_Pct]]&gt;0.15,"Medium","Low"))</f>
        <v>Medium</v>
      </c>
      <c r="Q9104" t="str">
        <f>TEXT(Table1[[#This Row],[Date]],"MMM-YYYY")</f>
        <v>Feb-2024</v>
      </c>
      <c r="R9104" t="str">
        <f>IF(Table1[[#This Row],[Sales_Value]]&gt;500000,"Premium",IF(Table1[[#This Row],[Sales_Value]]&gt;100000,"Mid","Basic"))</f>
        <v>Basic</v>
      </c>
    </row>
    <row r="9105" spans="1:18" x14ac:dyDescent="0.3">
      <c r="A9105" s="1">
        <v>45643</v>
      </c>
      <c r="B9105" t="s">
        <v>9306</v>
      </c>
      <c r="C9105" t="s">
        <v>14</v>
      </c>
      <c r="D9105" t="s">
        <v>26</v>
      </c>
      <c r="E9105" t="s">
        <v>411</v>
      </c>
      <c r="F9105" t="s">
        <v>140</v>
      </c>
      <c r="G9105" t="s">
        <v>53</v>
      </c>
      <c r="H9105">
        <v>13</v>
      </c>
      <c r="I9105">
        <v>2172.31</v>
      </c>
      <c r="J9105">
        <v>0.1</v>
      </c>
      <c r="K9105">
        <v>25416.03</v>
      </c>
      <c r="L9105">
        <v>1140.75</v>
      </c>
      <c r="M9105">
        <v>10586.28</v>
      </c>
      <c r="N9105" s="2">
        <f>Table1[[#This Row],[Profit]]/Table1[[#This Row],[Sales_Value]]</f>
        <v>0.41651981052902443</v>
      </c>
      <c r="O9105" s="3" t="str">
        <f>IF(Table1[[#This Row],[Profit]]&lt;0,"Yes","No")</f>
        <v>No</v>
      </c>
      <c r="P9105" t="str">
        <f>IF(Table1[[#This Row],[Discount_Pct]]&gt;0.3,"High",IF(Table1[[#This Row],[Discount_Pct]]&gt;0.15,"Medium","Low"))</f>
        <v>Low</v>
      </c>
      <c r="Q9105" t="str">
        <f>TEXT(Table1[[#This Row],[Date]],"MMM-YYYY")</f>
        <v>Dec-2024</v>
      </c>
      <c r="R9105" t="str">
        <f>IF(Table1[[#This Row],[Sales_Value]]&gt;500000,"Premium",IF(Table1[[#This Row],[Sales_Value]]&gt;100000,"Mid","Basic"))</f>
        <v>Basic</v>
      </c>
    </row>
    <row r="9106" spans="1:18" x14ac:dyDescent="0.3">
      <c r="A9106" s="1">
        <v>45640</v>
      </c>
      <c r="B9106" t="s">
        <v>9307</v>
      </c>
      <c r="C9106" t="s">
        <v>20</v>
      </c>
      <c r="D9106" t="s">
        <v>72</v>
      </c>
      <c r="E9106" t="s">
        <v>51</v>
      </c>
      <c r="F9106" t="s">
        <v>142</v>
      </c>
      <c r="G9106" t="s">
        <v>18</v>
      </c>
      <c r="H9106">
        <v>66</v>
      </c>
      <c r="I9106">
        <v>11831.6</v>
      </c>
      <c r="J9106">
        <v>0.18</v>
      </c>
      <c r="K9106">
        <v>640326.18999999994</v>
      </c>
      <c r="L9106">
        <v>9171.73</v>
      </c>
      <c r="M9106">
        <v>34992.01</v>
      </c>
      <c r="N9106" s="2">
        <f>Table1[[#This Row],[Profit]]/Table1[[#This Row],[Sales_Value]]</f>
        <v>5.4647163502714147E-2</v>
      </c>
      <c r="O9106" s="3" t="str">
        <f>IF(Table1[[#This Row],[Profit]]&lt;0,"Yes","No")</f>
        <v>No</v>
      </c>
      <c r="P9106" t="str">
        <f>IF(Table1[[#This Row],[Discount_Pct]]&gt;0.3,"High",IF(Table1[[#This Row],[Discount_Pct]]&gt;0.15,"Medium","Low"))</f>
        <v>Medium</v>
      </c>
      <c r="Q9106" t="str">
        <f>TEXT(Table1[[#This Row],[Date]],"MMM-YYYY")</f>
        <v>Dec-2024</v>
      </c>
      <c r="R9106" t="str">
        <f>IF(Table1[[#This Row],[Sales_Value]]&gt;500000,"Premium",IF(Table1[[#This Row],[Sales_Value]]&gt;100000,"Mid","Basic"))</f>
        <v>Premium</v>
      </c>
    </row>
    <row r="9107" spans="1:18" x14ac:dyDescent="0.3">
      <c r="A9107" s="1">
        <v>45607</v>
      </c>
      <c r="B9107" t="s">
        <v>9308</v>
      </c>
      <c r="C9107" t="s">
        <v>20</v>
      </c>
      <c r="D9107" t="s">
        <v>21</v>
      </c>
      <c r="E9107" t="s">
        <v>109</v>
      </c>
      <c r="F9107" t="s">
        <v>52</v>
      </c>
      <c r="G9107" t="s">
        <v>53</v>
      </c>
      <c r="H9107">
        <v>7</v>
      </c>
      <c r="I9107">
        <v>1535.48</v>
      </c>
      <c r="J9107">
        <v>0.13</v>
      </c>
      <c r="K9107">
        <v>9351.07</v>
      </c>
      <c r="L9107">
        <v>919.08</v>
      </c>
      <c r="M9107">
        <v>2917.51</v>
      </c>
      <c r="N9107" s="2">
        <f>Table1[[#This Row],[Profit]]/Table1[[#This Row],[Sales_Value]]</f>
        <v>0.31199745055913392</v>
      </c>
      <c r="O9107" s="3" t="str">
        <f>IF(Table1[[#This Row],[Profit]]&lt;0,"Yes","No")</f>
        <v>No</v>
      </c>
      <c r="P9107" t="str">
        <f>IF(Table1[[#This Row],[Discount_Pct]]&gt;0.3,"High",IF(Table1[[#This Row],[Discount_Pct]]&gt;0.15,"Medium","Low"))</f>
        <v>Low</v>
      </c>
      <c r="Q9107" t="str">
        <f>TEXT(Table1[[#This Row],[Date]],"MMM-YYYY")</f>
        <v>Nov-2024</v>
      </c>
      <c r="R9107" t="str">
        <f>IF(Table1[[#This Row],[Sales_Value]]&gt;500000,"Premium",IF(Table1[[#This Row],[Sales_Value]]&gt;100000,"Mid","Basic"))</f>
        <v>Basic</v>
      </c>
    </row>
    <row r="9108" spans="1:18" x14ac:dyDescent="0.3">
      <c r="A9108" s="1">
        <v>45432</v>
      </c>
      <c r="B9108" t="s">
        <v>9309</v>
      </c>
      <c r="C9108" t="s">
        <v>39</v>
      </c>
      <c r="D9108" t="s">
        <v>716</v>
      </c>
      <c r="E9108" t="s">
        <v>67</v>
      </c>
      <c r="F9108" t="s">
        <v>152</v>
      </c>
      <c r="G9108" t="s">
        <v>24</v>
      </c>
      <c r="H9108">
        <v>23</v>
      </c>
      <c r="I9108">
        <v>22.37</v>
      </c>
      <c r="J9108">
        <v>0.28999999999999998</v>
      </c>
      <c r="K9108">
        <v>365.3</v>
      </c>
      <c r="L9108">
        <v>9.42</v>
      </c>
      <c r="M9108">
        <v>148.63999999999999</v>
      </c>
      <c r="N9108" s="2">
        <f>Table1[[#This Row],[Profit]]/Table1[[#This Row],[Sales_Value]]</f>
        <v>0.40689843963865313</v>
      </c>
      <c r="O9108" s="3" t="str">
        <f>IF(Table1[[#This Row],[Profit]]&lt;0,"Yes","No")</f>
        <v>No</v>
      </c>
      <c r="P9108" t="str">
        <f>IF(Table1[[#This Row],[Discount_Pct]]&gt;0.3,"High",IF(Table1[[#This Row],[Discount_Pct]]&gt;0.15,"Medium","Low"))</f>
        <v>Medium</v>
      </c>
      <c r="Q9108" t="str">
        <f>TEXT(Table1[[#This Row],[Date]],"MMM-YYYY")</f>
        <v>May-2024</v>
      </c>
      <c r="R9108" t="str">
        <f>IF(Table1[[#This Row],[Sales_Value]]&gt;500000,"Premium",IF(Table1[[#This Row],[Sales_Value]]&gt;100000,"Mid","Basic"))</f>
        <v>Basic</v>
      </c>
    </row>
    <row r="9109" spans="1:18" x14ac:dyDescent="0.3">
      <c r="A9109" s="1">
        <v>45526</v>
      </c>
      <c r="B9109" t="s">
        <v>9310</v>
      </c>
      <c r="C9109" t="s">
        <v>39</v>
      </c>
      <c r="D9109" t="s">
        <v>192</v>
      </c>
      <c r="E9109" t="s">
        <v>298</v>
      </c>
      <c r="F9109" t="s">
        <v>23</v>
      </c>
      <c r="G9109" t="s">
        <v>24</v>
      </c>
      <c r="H9109">
        <v>91</v>
      </c>
      <c r="I9109">
        <v>20.7</v>
      </c>
      <c r="J9109">
        <v>0</v>
      </c>
      <c r="K9109">
        <v>1883.7</v>
      </c>
      <c r="L9109">
        <v>8.58</v>
      </c>
      <c r="M9109">
        <v>-1102.92</v>
      </c>
      <c r="N9109" s="2">
        <f>Table1[[#This Row],[Profit]]/Table1[[#This Row],[Sales_Value]]</f>
        <v>-0.58550724637681162</v>
      </c>
      <c r="O9109" s="3" t="str">
        <f>IF(Table1[[#This Row],[Profit]]&lt;0,"Yes","No")</f>
        <v>Yes</v>
      </c>
      <c r="P9109" t="str">
        <f>IF(Table1[[#This Row],[Discount_Pct]]&gt;0.3,"High",IF(Table1[[#This Row],[Discount_Pct]]&gt;0.15,"Medium","Low"))</f>
        <v>Low</v>
      </c>
      <c r="Q9109" t="str">
        <f>TEXT(Table1[[#This Row],[Date]],"MMM-YYYY")</f>
        <v>Aug-2024</v>
      </c>
      <c r="R9109" t="str">
        <f>IF(Table1[[#This Row],[Sales_Value]]&gt;500000,"Premium",IF(Table1[[#This Row],[Sales_Value]]&gt;100000,"Mid","Basic"))</f>
        <v>Basic</v>
      </c>
    </row>
    <row r="9110" spans="1:18" x14ac:dyDescent="0.3">
      <c r="A9110" s="1">
        <v>45440</v>
      </c>
      <c r="B9110" t="s">
        <v>9311</v>
      </c>
      <c r="C9110" t="s">
        <v>14</v>
      </c>
      <c r="D9110" t="s">
        <v>160</v>
      </c>
      <c r="E9110" t="s">
        <v>56</v>
      </c>
      <c r="F9110" t="s">
        <v>91</v>
      </c>
      <c r="G9110" t="s">
        <v>46</v>
      </c>
      <c r="H9110">
        <v>9</v>
      </c>
      <c r="I9110">
        <v>7991.7</v>
      </c>
      <c r="J9110">
        <v>0</v>
      </c>
      <c r="K9110">
        <v>71925.3</v>
      </c>
      <c r="L9110">
        <v>5278.97</v>
      </c>
      <c r="M9110">
        <v>24414.57</v>
      </c>
      <c r="N9110" s="2">
        <f>Table1[[#This Row],[Profit]]/Table1[[#This Row],[Sales_Value]]</f>
        <v>0.33944342255089655</v>
      </c>
      <c r="O9110" s="3" t="str">
        <f>IF(Table1[[#This Row],[Profit]]&lt;0,"Yes","No")</f>
        <v>No</v>
      </c>
      <c r="P9110" t="str">
        <f>IF(Table1[[#This Row],[Discount_Pct]]&gt;0.3,"High",IF(Table1[[#This Row],[Discount_Pct]]&gt;0.15,"Medium","Low"))</f>
        <v>Low</v>
      </c>
      <c r="Q9110" t="str">
        <f>TEXT(Table1[[#This Row],[Date]],"MMM-YYYY")</f>
        <v>May-2024</v>
      </c>
      <c r="R9110" t="str">
        <f>IF(Table1[[#This Row],[Sales_Value]]&gt;500000,"Premium",IF(Table1[[#This Row],[Sales_Value]]&gt;100000,"Mid","Basic"))</f>
        <v>Basic</v>
      </c>
    </row>
    <row r="9111" spans="1:18" x14ac:dyDescent="0.3">
      <c r="A9111" s="1">
        <v>45368</v>
      </c>
      <c r="B9111" t="s">
        <v>9312</v>
      </c>
      <c r="C9111" t="s">
        <v>34</v>
      </c>
      <c r="D9111" t="s">
        <v>207</v>
      </c>
      <c r="E9111" t="s">
        <v>102</v>
      </c>
      <c r="F9111" t="s">
        <v>293</v>
      </c>
      <c r="G9111" t="s">
        <v>53</v>
      </c>
      <c r="H9111">
        <v>37</v>
      </c>
      <c r="I9111">
        <v>841.53</v>
      </c>
      <c r="J9111">
        <v>0.26</v>
      </c>
      <c r="K9111">
        <v>23041.09</v>
      </c>
      <c r="L9111">
        <v>362.71</v>
      </c>
      <c r="M9111">
        <v>9620.82</v>
      </c>
      <c r="N9111" s="2">
        <f>Table1[[#This Row],[Profit]]/Table1[[#This Row],[Sales_Value]]</f>
        <v>0.41755055858902507</v>
      </c>
      <c r="O9111" s="3" t="str">
        <f>IF(Table1[[#This Row],[Profit]]&lt;0,"Yes","No")</f>
        <v>No</v>
      </c>
      <c r="P9111" t="str">
        <f>IF(Table1[[#This Row],[Discount_Pct]]&gt;0.3,"High",IF(Table1[[#This Row],[Discount_Pct]]&gt;0.15,"Medium","Low"))</f>
        <v>Medium</v>
      </c>
      <c r="Q9111" t="str">
        <f>TEXT(Table1[[#This Row],[Date]],"MMM-YYYY")</f>
        <v>Mar-2024</v>
      </c>
      <c r="R9111" t="str">
        <f>IF(Table1[[#This Row],[Sales_Value]]&gt;500000,"Premium",IF(Table1[[#This Row],[Sales_Value]]&gt;100000,"Mid","Basic"))</f>
        <v>Basic</v>
      </c>
    </row>
    <row r="9112" spans="1:18" x14ac:dyDescent="0.3">
      <c r="A9112" s="1">
        <v>45420</v>
      </c>
      <c r="B9112" t="s">
        <v>9313</v>
      </c>
      <c r="C9112" t="s">
        <v>34</v>
      </c>
      <c r="D9112" t="s">
        <v>80</v>
      </c>
      <c r="E9112" t="s">
        <v>48</v>
      </c>
      <c r="F9112" t="s">
        <v>95</v>
      </c>
      <c r="G9112" t="s">
        <v>77</v>
      </c>
      <c r="H9112">
        <v>81</v>
      </c>
      <c r="I9112">
        <v>3285.64</v>
      </c>
      <c r="J9112">
        <v>0.28000000000000003</v>
      </c>
      <c r="K9112">
        <v>191618.52</v>
      </c>
      <c r="L9112">
        <v>2022.27</v>
      </c>
      <c r="M9112">
        <v>27814.65</v>
      </c>
      <c r="N9112" s="2">
        <f>Table1[[#This Row],[Profit]]/Table1[[#This Row],[Sales_Value]]</f>
        <v>0.14515637632521117</v>
      </c>
      <c r="O9112" s="3" t="str">
        <f>IF(Table1[[#This Row],[Profit]]&lt;0,"Yes","No")</f>
        <v>No</v>
      </c>
      <c r="P9112" t="str">
        <f>IF(Table1[[#This Row],[Discount_Pct]]&gt;0.3,"High",IF(Table1[[#This Row],[Discount_Pct]]&gt;0.15,"Medium","Low"))</f>
        <v>Medium</v>
      </c>
      <c r="Q9112" t="str">
        <f>TEXT(Table1[[#This Row],[Date]],"MMM-YYYY")</f>
        <v>May-2024</v>
      </c>
      <c r="R9112" t="str">
        <f>IF(Table1[[#This Row],[Sales_Value]]&gt;500000,"Premium",IF(Table1[[#This Row],[Sales_Value]]&gt;100000,"Mid","Basic"))</f>
        <v>Mid</v>
      </c>
    </row>
    <row r="9113" spans="1:18" x14ac:dyDescent="0.3">
      <c r="A9113" s="1">
        <v>45622</v>
      </c>
      <c r="B9113" t="s">
        <v>9314</v>
      </c>
      <c r="C9113" t="s">
        <v>20</v>
      </c>
      <c r="D9113" t="s">
        <v>21</v>
      </c>
      <c r="E9113" t="s">
        <v>168</v>
      </c>
      <c r="F9113" t="s">
        <v>255</v>
      </c>
      <c r="G9113" t="s">
        <v>53</v>
      </c>
      <c r="H9113">
        <v>84</v>
      </c>
      <c r="I9113">
        <v>2248.21</v>
      </c>
      <c r="J9113">
        <v>0.18</v>
      </c>
      <c r="K9113">
        <v>154856.70000000001</v>
      </c>
      <c r="L9113">
        <v>1467.2</v>
      </c>
      <c r="M9113">
        <v>31611.9</v>
      </c>
      <c r="N9113" s="2">
        <f>Table1[[#This Row],[Profit]]/Table1[[#This Row],[Sales_Value]]</f>
        <v>0.20413646939396229</v>
      </c>
      <c r="O9113" s="3" t="str">
        <f>IF(Table1[[#This Row],[Profit]]&lt;0,"Yes","No")</f>
        <v>No</v>
      </c>
      <c r="P9113" t="str">
        <f>IF(Table1[[#This Row],[Discount_Pct]]&gt;0.3,"High",IF(Table1[[#This Row],[Discount_Pct]]&gt;0.15,"Medium","Low"))</f>
        <v>Medium</v>
      </c>
      <c r="Q9113" t="str">
        <f>TEXT(Table1[[#This Row],[Date]],"MMM-YYYY")</f>
        <v>Nov-2024</v>
      </c>
      <c r="R9113" t="str">
        <f>IF(Table1[[#This Row],[Sales_Value]]&gt;500000,"Premium",IF(Table1[[#This Row],[Sales_Value]]&gt;100000,"Mid","Basic"))</f>
        <v>Mid</v>
      </c>
    </row>
    <row r="9114" spans="1:18" x14ac:dyDescent="0.3">
      <c r="A9114" s="1">
        <v>45378</v>
      </c>
      <c r="B9114" t="s">
        <v>9315</v>
      </c>
      <c r="C9114" t="s">
        <v>14</v>
      </c>
      <c r="D9114" t="s">
        <v>15</v>
      </c>
      <c r="E9114" t="s">
        <v>252</v>
      </c>
      <c r="F9114" t="s">
        <v>103</v>
      </c>
      <c r="G9114" t="s">
        <v>24</v>
      </c>
      <c r="H9114">
        <v>82</v>
      </c>
      <c r="I9114">
        <v>246.64</v>
      </c>
      <c r="J9114">
        <v>0.12</v>
      </c>
      <c r="K9114">
        <v>17797.54</v>
      </c>
      <c r="L9114">
        <v>128.1</v>
      </c>
      <c r="M9114">
        <v>7293.34</v>
      </c>
      <c r="N9114" s="2">
        <f>Table1[[#This Row],[Profit]]/Table1[[#This Row],[Sales_Value]]</f>
        <v>0.40979483681452605</v>
      </c>
      <c r="O9114" s="3" t="str">
        <f>IF(Table1[[#This Row],[Profit]]&lt;0,"Yes","No")</f>
        <v>No</v>
      </c>
      <c r="P9114" t="str">
        <f>IF(Table1[[#This Row],[Discount_Pct]]&gt;0.3,"High",IF(Table1[[#This Row],[Discount_Pct]]&gt;0.15,"Medium","Low"))</f>
        <v>Low</v>
      </c>
      <c r="Q9114" t="str">
        <f>TEXT(Table1[[#This Row],[Date]],"MMM-YYYY")</f>
        <v>Mar-2024</v>
      </c>
      <c r="R9114" t="str">
        <f>IF(Table1[[#This Row],[Sales_Value]]&gt;500000,"Premium",IF(Table1[[#This Row],[Sales_Value]]&gt;100000,"Mid","Basic"))</f>
        <v>Basic</v>
      </c>
    </row>
    <row r="9115" spans="1:18" x14ac:dyDescent="0.3">
      <c r="A9115" s="1">
        <v>45297</v>
      </c>
      <c r="B9115" t="s">
        <v>9316</v>
      </c>
      <c r="C9115" t="s">
        <v>34</v>
      </c>
      <c r="D9115" t="s">
        <v>35</v>
      </c>
      <c r="E9115" t="s">
        <v>379</v>
      </c>
      <c r="F9115" t="s">
        <v>161</v>
      </c>
      <c r="G9115" t="s">
        <v>24</v>
      </c>
      <c r="H9115">
        <v>66</v>
      </c>
      <c r="I9115">
        <v>20.93</v>
      </c>
      <c r="J9115">
        <v>0.19</v>
      </c>
      <c r="K9115">
        <v>1118.92</v>
      </c>
      <c r="L9115">
        <v>4.62</v>
      </c>
      <c r="M9115">
        <v>814</v>
      </c>
      <c r="N9115" s="2">
        <f>Table1[[#This Row],[Profit]]/Table1[[#This Row],[Sales_Value]]</f>
        <v>0.72748721981911124</v>
      </c>
      <c r="O9115" s="3" t="str">
        <f>IF(Table1[[#This Row],[Profit]]&lt;0,"Yes","No")</f>
        <v>No</v>
      </c>
      <c r="P9115" t="str">
        <f>IF(Table1[[#This Row],[Discount_Pct]]&gt;0.3,"High",IF(Table1[[#This Row],[Discount_Pct]]&gt;0.15,"Medium","Low"))</f>
        <v>Medium</v>
      </c>
      <c r="Q9115" t="str">
        <f>TEXT(Table1[[#This Row],[Date]],"MMM-YYYY")</f>
        <v>Jan-2024</v>
      </c>
      <c r="R9115" t="str">
        <f>IF(Table1[[#This Row],[Sales_Value]]&gt;500000,"Premium",IF(Table1[[#This Row],[Sales_Value]]&gt;100000,"Mid","Basic"))</f>
        <v>Basic</v>
      </c>
    </row>
    <row r="9116" spans="1:18" x14ac:dyDescent="0.3">
      <c r="A9116" s="1">
        <v>45463</v>
      </c>
      <c r="B9116" t="s">
        <v>9317</v>
      </c>
      <c r="C9116" t="s">
        <v>20</v>
      </c>
      <c r="D9116" t="s">
        <v>72</v>
      </c>
      <c r="E9116" t="s">
        <v>285</v>
      </c>
      <c r="F9116" t="s">
        <v>226</v>
      </c>
      <c r="G9116" t="s">
        <v>18</v>
      </c>
      <c r="H9116">
        <v>85</v>
      </c>
      <c r="I9116">
        <v>16952.29</v>
      </c>
      <c r="J9116">
        <v>0.18</v>
      </c>
      <c r="K9116">
        <v>1181574.6100000001</v>
      </c>
      <c r="L9116">
        <v>12572.98</v>
      </c>
      <c r="M9116">
        <v>112871.31</v>
      </c>
      <c r="N9116" s="2">
        <f>Table1[[#This Row],[Profit]]/Table1[[#This Row],[Sales_Value]]</f>
        <v>9.5526180949335043E-2</v>
      </c>
      <c r="O9116" s="3" t="str">
        <f>IF(Table1[[#This Row],[Profit]]&lt;0,"Yes","No")</f>
        <v>No</v>
      </c>
      <c r="P9116" t="str">
        <f>IF(Table1[[#This Row],[Discount_Pct]]&gt;0.3,"High",IF(Table1[[#This Row],[Discount_Pct]]&gt;0.15,"Medium","Low"))</f>
        <v>Medium</v>
      </c>
      <c r="Q9116" t="str">
        <f>TEXT(Table1[[#This Row],[Date]],"MMM-YYYY")</f>
        <v>Jun-2024</v>
      </c>
      <c r="R9116" t="str">
        <f>IF(Table1[[#This Row],[Sales_Value]]&gt;500000,"Premium",IF(Table1[[#This Row],[Sales_Value]]&gt;100000,"Mid","Basic"))</f>
        <v>Premium</v>
      </c>
    </row>
    <row r="9117" spans="1:18" x14ac:dyDescent="0.3">
      <c r="A9117" s="1">
        <v>45601</v>
      </c>
      <c r="B9117" t="s">
        <v>9318</v>
      </c>
      <c r="C9117" t="s">
        <v>20</v>
      </c>
      <c r="D9117" t="s">
        <v>271</v>
      </c>
      <c r="E9117" t="s">
        <v>238</v>
      </c>
      <c r="F9117" t="s">
        <v>282</v>
      </c>
      <c r="G9117" t="s">
        <v>18</v>
      </c>
      <c r="H9117">
        <v>96</v>
      </c>
      <c r="I9117">
        <v>8160.74</v>
      </c>
      <c r="J9117">
        <v>0.28999999999999998</v>
      </c>
      <c r="K9117">
        <v>556236.04</v>
      </c>
      <c r="L9117">
        <v>6449.25</v>
      </c>
      <c r="M9117">
        <v>-62891.96</v>
      </c>
      <c r="N9117" s="2">
        <f>Table1[[#This Row],[Profit]]/Table1[[#This Row],[Sales_Value]]</f>
        <v>-0.11306703535427154</v>
      </c>
      <c r="O9117" s="3" t="str">
        <f>IF(Table1[[#This Row],[Profit]]&lt;0,"Yes","No")</f>
        <v>Yes</v>
      </c>
      <c r="P9117" t="str">
        <f>IF(Table1[[#This Row],[Discount_Pct]]&gt;0.3,"High",IF(Table1[[#This Row],[Discount_Pct]]&gt;0.15,"Medium","Low"))</f>
        <v>Medium</v>
      </c>
      <c r="Q9117" t="str">
        <f>TEXT(Table1[[#This Row],[Date]],"MMM-YYYY")</f>
        <v>Nov-2024</v>
      </c>
      <c r="R9117" t="str">
        <f>IF(Table1[[#This Row],[Sales_Value]]&gt;500000,"Premium",IF(Table1[[#This Row],[Sales_Value]]&gt;100000,"Mid","Basic"))</f>
        <v>Premium</v>
      </c>
    </row>
    <row r="9118" spans="1:18" x14ac:dyDescent="0.3">
      <c r="A9118" s="1">
        <v>45475</v>
      </c>
      <c r="B9118" t="s">
        <v>9319</v>
      </c>
      <c r="C9118" t="s">
        <v>14</v>
      </c>
      <c r="D9118" t="s">
        <v>144</v>
      </c>
      <c r="E9118" t="s">
        <v>195</v>
      </c>
      <c r="F9118" t="s">
        <v>232</v>
      </c>
      <c r="G9118" t="s">
        <v>24</v>
      </c>
      <c r="H9118">
        <v>40</v>
      </c>
      <c r="I9118">
        <v>53</v>
      </c>
      <c r="J9118">
        <v>0</v>
      </c>
      <c r="K9118">
        <v>2120</v>
      </c>
      <c r="L9118">
        <v>19.13</v>
      </c>
      <c r="M9118">
        <v>1354.8</v>
      </c>
      <c r="N9118" s="2">
        <f>Table1[[#This Row],[Profit]]/Table1[[#This Row],[Sales_Value]]</f>
        <v>0.63905660377358486</v>
      </c>
      <c r="O9118" s="3" t="str">
        <f>IF(Table1[[#This Row],[Profit]]&lt;0,"Yes","No")</f>
        <v>No</v>
      </c>
      <c r="P9118" t="str">
        <f>IF(Table1[[#This Row],[Discount_Pct]]&gt;0.3,"High",IF(Table1[[#This Row],[Discount_Pct]]&gt;0.15,"Medium","Low"))</f>
        <v>Low</v>
      </c>
      <c r="Q9118" t="str">
        <f>TEXT(Table1[[#This Row],[Date]],"MMM-YYYY")</f>
        <v>Jul-2024</v>
      </c>
      <c r="R9118" t="str">
        <f>IF(Table1[[#This Row],[Sales_Value]]&gt;500000,"Premium",IF(Table1[[#This Row],[Sales_Value]]&gt;100000,"Mid","Basic"))</f>
        <v>Basic</v>
      </c>
    </row>
    <row r="9119" spans="1:18" x14ac:dyDescent="0.3">
      <c r="A9119" s="1">
        <v>45486</v>
      </c>
      <c r="B9119" t="s">
        <v>9320</v>
      </c>
      <c r="C9119" t="s">
        <v>20</v>
      </c>
      <c r="D9119" t="s">
        <v>21</v>
      </c>
      <c r="E9119" t="s">
        <v>102</v>
      </c>
      <c r="F9119" t="s">
        <v>126</v>
      </c>
      <c r="G9119" t="s">
        <v>24</v>
      </c>
      <c r="H9119">
        <v>82</v>
      </c>
      <c r="I9119">
        <v>331.06</v>
      </c>
      <c r="J9119">
        <v>0.18</v>
      </c>
      <c r="K9119">
        <v>22260.47</v>
      </c>
      <c r="L9119">
        <v>171.54</v>
      </c>
      <c r="M9119">
        <v>8194.19</v>
      </c>
      <c r="N9119" s="2">
        <f>Table1[[#This Row],[Profit]]/Table1[[#This Row],[Sales_Value]]</f>
        <v>0.36810498610316855</v>
      </c>
      <c r="O9119" s="3" t="str">
        <f>IF(Table1[[#This Row],[Profit]]&lt;0,"Yes","No")</f>
        <v>No</v>
      </c>
      <c r="P9119" t="str">
        <f>IF(Table1[[#This Row],[Discount_Pct]]&gt;0.3,"High",IF(Table1[[#This Row],[Discount_Pct]]&gt;0.15,"Medium","Low"))</f>
        <v>Medium</v>
      </c>
      <c r="Q9119" t="str">
        <f>TEXT(Table1[[#This Row],[Date]],"MMM-YYYY")</f>
        <v>Jul-2024</v>
      </c>
      <c r="R9119" t="str">
        <f>IF(Table1[[#This Row],[Sales_Value]]&gt;500000,"Premium",IF(Table1[[#This Row],[Sales_Value]]&gt;100000,"Mid","Basic"))</f>
        <v>Basic</v>
      </c>
    </row>
    <row r="9120" spans="1:18" x14ac:dyDescent="0.3">
      <c r="A9120" s="1">
        <v>45599</v>
      </c>
      <c r="B9120" t="s">
        <v>9321</v>
      </c>
      <c r="C9120" t="s">
        <v>39</v>
      </c>
      <c r="D9120" t="s">
        <v>192</v>
      </c>
      <c r="E9120" t="s">
        <v>87</v>
      </c>
      <c r="F9120" t="s">
        <v>122</v>
      </c>
      <c r="G9120" t="s">
        <v>18</v>
      </c>
      <c r="H9120">
        <v>58</v>
      </c>
      <c r="I9120">
        <v>8948.49</v>
      </c>
      <c r="J9120">
        <v>0</v>
      </c>
      <c r="K9120">
        <v>519012.42</v>
      </c>
      <c r="L9120">
        <v>7117.32</v>
      </c>
      <c r="M9120">
        <v>106207.86</v>
      </c>
      <c r="N9120" s="2">
        <f>Table1[[#This Row],[Profit]]/Table1[[#This Row],[Sales_Value]]</f>
        <v>0.20463452493102188</v>
      </c>
      <c r="O9120" s="3" t="str">
        <f>IF(Table1[[#This Row],[Profit]]&lt;0,"Yes","No")</f>
        <v>No</v>
      </c>
      <c r="P9120" t="str">
        <f>IF(Table1[[#This Row],[Discount_Pct]]&gt;0.3,"High",IF(Table1[[#This Row],[Discount_Pct]]&gt;0.15,"Medium","Low"))</f>
        <v>Low</v>
      </c>
      <c r="Q9120" t="str">
        <f>TEXT(Table1[[#This Row],[Date]],"MMM-YYYY")</f>
        <v>Nov-2024</v>
      </c>
      <c r="R9120" t="str">
        <f>IF(Table1[[#This Row],[Sales_Value]]&gt;500000,"Premium",IF(Table1[[#This Row],[Sales_Value]]&gt;100000,"Mid","Basic"))</f>
        <v>Premium</v>
      </c>
    </row>
    <row r="9121" spans="1:18" x14ac:dyDescent="0.3">
      <c r="A9121" s="1">
        <v>45537</v>
      </c>
      <c r="B9121" t="s">
        <v>9322</v>
      </c>
      <c r="C9121" t="s">
        <v>14</v>
      </c>
      <c r="D9121" t="s">
        <v>55</v>
      </c>
      <c r="E9121" t="s">
        <v>758</v>
      </c>
      <c r="F9121" t="s">
        <v>57</v>
      </c>
      <c r="G9121" t="s">
        <v>24</v>
      </c>
      <c r="H9121">
        <v>5</v>
      </c>
      <c r="I9121">
        <v>55.76</v>
      </c>
      <c r="J9121">
        <v>0.12</v>
      </c>
      <c r="K9121">
        <v>245.34</v>
      </c>
      <c r="L9121">
        <v>29.25</v>
      </c>
      <c r="M9121">
        <v>99.09</v>
      </c>
      <c r="N9121" s="2">
        <f>Table1[[#This Row],[Profit]]/Table1[[#This Row],[Sales_Value]]</f>
        <v>0.40388848129126925</v>
      </c>
      <c r="O9121" s="3" t="str">
        <f>IF(Table1[[#This Row],[Profit]]&lt;0,"Yes","No")</f>
        <v>No</v>
      </c>
      <c r="P9121" t="str">
        <f>IF(Table1[[#This Row],[Discount_Pct]]&gt;0.3,"High",IF(Table1[[#This Row],[Discount_Pct]]&gt;0.15,"Medium","Low"))</f>
        <v>Low</v>
      </c>
      <c r="Q9121" t="str">
        <f>TEXT(Table1[[#This Row],[Date]],"MMM-YYYY")</f>
        <v>Sep-2024</v>
      </c>
      <c r="R9121" t="str">
        <f>IF(Table1[[#This Row],[Sales_Value]]&gt;500000,"Premium",IF(Table1[[#This Row],[Sales_Value]]&gt;100000,"Mid","Basic"))</f>
        <v>Basic</v>
      </c>
    </row>
    <row r="9122" spans="1:18" x14ac:dyDescent="0.3">
      <c r="A9122" s="1">
        <v>45402</v>
      </c>
      <c r="B9122" t="s">
        <v>9323</v>
      </c>
      <c r="C9122" t="s">
        <v>39</v>
      </c>
      <c r="D9122" t="s">
        <v>40</v>
      </c>
      <c r="E9122" t="s">
        <v>36</v>
      </c>
      <c r="F9122" t="s">
        <v>88</v>
      </c>
      <c r="G9122" t="s">
        <v>53</v>
      </c>
      <c r="H9122">
        <v>70</v>
      </c>
      <c r="I9122">
        <v>2065.77</v>
      </c>
      <c r="J9122">
        <v>0.06</v>
      </c>
      <c r="K9122">
        <v>135927.67000000001</v>
      </c>
      <c r="L9122">
        <v>889.52</v>
      </c>
      <c r="M9122">
        <v>73661.27</v>
      </c>
      <c r="N9122" s="2">
        <f>Table1[[#This Row],[Profit]]/Table1[[#This Row],[Sales_Value]]</f>
        <v>0.54191519651591169</v>
      </c>
      <c r="O9122" s="3" t="str">
        <f>IF(Table1[[#This Row],[Profit]]&lt;0,"Yes","No")</f>
        <v>No</v>
      </c>
      <c r="P9122" t="str">
        <f>IF(Table1[[#This Row],[Discount_Pct]]&gt;0.3,"High",IF(Table1[[#This Row],[Discount_Pct]]&gt;0.15,"Medium","Low"))</f>
        <v>Low</v>
      </c>
      <c r="Q9122" t="str">
        <f>TEXT(Table1[[#This Row],[Date]],"MMM-YYYY")</f>
        <v>Apr-2024</v>
      </c>
      <c r="R9122" t="str">
        <f>IF(Table1[[#This Row],[Sales_Value]]&gt;500000,"Premium",IF(Table1[[#This Row],[Sales_Value]]&gt;100000,"Mid","Basic"))</f>
        <v>Mid</v>
      </c>
    </row>
    <row r="9123" spans="1:18" x14ac:dyDescent="0.3">
      <c r="A9123" s="1">
        <v>45327</v>
      </c>
      <c r="B9123" t="s">
        <v>9324</v>
      </c>
      <c r="C9123" t="s">
        <v>39</v>
      </c>
      <c r="D9123" t="s">
        <v>40</v>
      </c>
      <c r="E9123" t="s">
        <v>280</v>
      </c>
      <c r="F9123" t="s">
        <v>146</v>
      </c>
      <c r="G9123" t="s">
        <v>24</v>
      </c>
      <c r="H9123">
        <v>1</v>
      </c>
      <c r="I9123">
        <v>53.92</v>
      </c>
      <c r="J9123">
        <v>0</v>
      </c>
      <c r="K9123">
        <v>53.92</v>
      </c>
      <c r="L9123">
        <v>28.74</v>
      </c>
      <c r="M9123">
        <v>25.18</v>
      </c>
      <c r="N9123" s="2">
        <f>Table1[[#This Row],[Profit]]/Table1[[#This Row],[Sales_Value]]</f>
        <v>0.46698813056379818</v>
      </c>
      <c r="O9123" s="3" t="str">
        <f>IF(Table1[[#This Row],[Profit]]&lt;0,"Yes","No")</f>
        <v>No</v>
      </c>
      <c r="P9123" t="str">
        <f>IF(Table1[[#This Row],[Discount_Pct]]&gt;0.3,"High",IF(Table1[[#This Row],[Discount_Pct]]&gt;0.15,"Medium","Low"))</f>
        <v>Low</v>
      </c>
      <c r="Q9123" t="str">
        <f>TEXT(Table1[[#This Row],[Date]],"MMM-YYYY")</f>
        <v>Feb-2024</v>
      </c>
      <c r="R9123" t="str">
        <f>IF(Table1[[#This Row],[Sales_Value]]&gt;500000,"Premium",IF(Table1[[#This Row],[Sales_Value]]&gt;100000,"Mid","Basic"))</f>
        <v>Basic</v>
      </c>
    </row>
    <row r="9124" spans="1:18" x14ac:dyDescent="0.3">
      <c r="A9124" s="1">
        <v>45547</v>
      </c>
      <c r="B9124" t="s">
        <v>9325</v>
      </c>
      <c r="C9124" t="s">
        <v>20</v>
      </c>
      <c r="D9124" t="s">
        <v>30</v>
      </c>
      <c r="E9124" t="s">
        <v>421</v>
      </c>
      <c r="F9124" t="s">
        <v>91</v>
      </c>
      <c r="G9124" t="s">
        <v>46</v>
      </c>
      <c r="H9124">
        <v>78</v>
      </c>
      <c r="I9124">
        <v>6959.1</v>
      </c>
      <c r="J9124">
        <v>0.11</v>
      </c>
      <c r="K9124">
        <v>483100.72</v>
      </c>
      <c r="L9124">
        <v>5630.27</v>
      </c>
      <c r="M9124">
        <v>43939.66</v>
      </c>
      <c r="N9124" s="2">
        <f>Table1[[#This Row],[Profit]]/Table1[[#This Row],[Sales_Value]]</f>
        <v>9.0953414434985738E-2</v>
      </c>
      <c r="O9124" s="3" t="str">
        <f>IF(Table1[[#This Row],[Profit]]&lt;0,"Yes","No")</f>
        <v>No</v>
      </c>
      <c r="P9124" t="str">
        <f>IF(Table1[[#This Row],[Discount_Pct]]&gt;0.3,"High",IF(Table1[[#This Row],[Discount_Pct]]&gt;0.15,"Medium","Low"))</f>
        <v>Low</v>
      </c>
      <c r="Q9124" t="str">
        <f>TEXT(Table1[[#This Row],[Date]],"MMM-YYYY")</f>
        <v>Sep-2024</v>
      </c>
      <c r="R9124" t="str">
        <f>IF(Table1[[#This Row],[Sales_Value]]&gt;500000,"Premium",IF(Table1[[#This Row],[Sales_Value]]&gt;100000,"Mid","Basic"))</f>
        <v>Mid</v>
      </c>
    </row>
    <row r="9125" spans="1:18" x14ac:dyDescent="0.3">
      <c r="A9125" s="1">
        <v>45435</v>
      </c>
      <c r="B9125" t="s">
        <v>9326</v>
      </c>
      <c r="C9125" t="s">
        <v>39</v>
      </c>
      <c r="D9125" t="s">
        <v>93</v>
      </c>
      <c r="E9125" t="s">
        <v>87</v>
      </c>
      <c r="F9125" t="s">
        <v>49</v>
      </c>
      <c r="G9125" t="s">
        <v>24</v>
      </c>
      <c r="H9125">
        <v>49</v>
      </c>
      <c r="I9125">
        <v>76.45</v>
      </c>
      <c r="J9125">
        <v>0.25</v>
      </c>
      <c r="K9125">
        <v>2809.54</v>
      </c>
      <c r="L9125">
        <v>43.7</v>
      </c>
      <c r="M9125">
        <v>668.24</v>
      </c>
      <c r="N9125" s="2">
        <f>Table1[[#This Row],[Profit]]/Table1[[#This Row],[Sales_Value]]</f>
        <v>0.23784676495084606</v>
      </c>
      <c r="O9125" s="3" t="str">
        <f>IF(Table1[[#This Row],[Profit]]&lt;0,"Yes","No")</f>
        <v>No</v>
      </c>
      <c r="P9125" t="str">
        <f>IF(Table1[[#This Row],[Discount_Pct]]&gt;0.3,"High",IF(Table1[[#This Row],[Discount_Pct]]&gt;0.15,"Medium","Low"))</f>
        <v>Medium</v>
      </c>
      <c r="Q9125" t="str">
        <f>TEXT(Table1[[#This Row],[Date]],"MMM-YYYY")</f>
        <v>May-2024</v>
      </c>
      <c r="R9125" t="str">
        <f>IF(Table1[[#This Row],[Sales_Value]]&gt;500000,"Premium",IF(Table1[[#This Row],[Sales_Value]]&gt;100000,"Mid","Basic"))</f>
        <v>Basic</v>
      </c>
    </row>
    <row r="9126" spans="1:18" x14ac:dyDescent="0.3">
      <c r="A9126" s="1">
        <v>45331</v>
      </c>
      <c r="B9126" t="s">
        <v>9327</v>
      </c>
      <c r="C9126" t="s">
        <v>34</v>
      </c>
      <c r="D9126" t="s">
        <v>35</v>
      </c>
      <c r="E9126" t="s">
        <v>557</v>
      </c>
      <c r="F9126" t="s">
        <v>110</v>
      </c>
      <c r="G9126" t="s">
        <v>24</v>
      </c>
      <c r="H9126">
        <v>3</v>
      </c>
      <c r="I9126">
        <v>308.13</v>
      </c>
      <c r="J9126">
        <v>0.14000000000000001</v>
      </c>
      <c r="K9126">
        <v>794.98</v>
      </c>
      <c r="L9126">
        <v>231.53</v>
      </c>
      <c r="M9126">
        <v>100.39</v>
      </c>
      <c r="N9126" s="2">
        <f>Table1[[#This Row],[Profit]]/Table1[[#This Row],[Sales_Value]]</f>
        <v>0.12627990641273995</v>
      </c>
      <c r="O9126" s="3" t="str">
        <f>IF(Table1[[#This Row],[Profit]]&lt;0,"Yes","No")</f>
        <v>No</v>
      </c>
      <c r="P9126" t="str">
        <f>IF(Table1[[#This Row],[Discount_Pct]]&gt;0.3,"High",IF(Table1[[#This Row],[Discount_Pct]]&gt;0.15,"Medium","Low"))</f>
        <v>Low</v>
      </c>
      <c r="Q9126" t="str">
        <f>TEXT(Table1[[#This Row],[Date]],"MMM-YYYY")</f>
        <v>Feb-2024</v>
      </c>
      <c r="R9126" t="str">
        <f>IF(Table1[[#This Row],[Sales_Value]]&gt;500000,"Premium",IF(Table1[[#This Row],[Sales_Value]]&gt;100000,"Mid","Basic"))</f>
        <v>Basic</v>
      </c>
    </row>
    <row r="9127" spans="1:18" x14ac:dyDescent="0.3">
      <c r="A9127" s="1">
        <v>45487</v>
      </c>
      <c r="B9127" t="s">
        <v>9328</v>
      </c>
      <c r="C9127" t="s">
        <v>20</v>
      </c>
      <c r="D9127" t="s">
        <v>148</v>
      </c>
      <c r="E9127" t="s">
        <v>285</v>
      </c>
      <c r="F9127" t="s">
        <v>122</v>
      </c>
      <c r="G9127" t="s">
        <v>18</v>
      </c>
      <c r="H9127">
        <v>51</v>
      </c>
      <c r="I9127">
        <v>8843.52</v>
      </c>
      <c r="J9127">
        <v>0.14000000000000001</v>
      </c>
      <c r="K9127">
        <v>387876.79</v>
      </c>
      <c r="L9127">
        <v>6526.25</v>
      </c>
      <c r="M9127">
        <v>55038.04</v>
      </c>
      <c r="N9127" s="2">
        <f>Table1[[#This Row],[Profit]]/Table1[[#This Row],[Sales_Value]]</f>
        <v>0.1418956777485964</v>
      </c>
      <c r="O9127" s="3" t="str">
        <f>IF(Table1[[#This Row],[Profit]]&lt;0,"Yes","No")</f>
        <v>No</v>
      </c>
      <c r="P9127" t="str">
        <f>IF(Table1[[#This Row],[Discount_Pct]]&gt;0.3,"High",IF(Table1[[#This Row],[Discount_Pct]]&gt;0.15,"Medium","Low"))</f>
        <v>Low</v>
      </c>
      <c r="Q9127" t="str">
        <f>TEXT(Table1[[#This Row],[Date]],"MMM-YYYY")</f>
        <v>Jul-2024</v>
      </c>
      <c r="R9127" t="str">
        <f>IF(Table1[[#This Row],[Sales_Value]]&gt;500000,"Premium",IF(Table1[[#This Row],[Sales_Value]]&gt;100000,"Mid","Basic"))</f>
        <v>Mid</v>
      </c>
    </row>
    <row r="9128" spans="1:18" x14ac:dyDescent="0.3">
      <c r="A9128" s="1">
        <v>45607</v>
      </c>
      <c r="B9128" t="s">
        <v>9329</v>
      </c>
      <c r="C9128" t="s">
        <v>20</v>
      </c>
      <c r="D9128" t="s">
        <v>30</v>
      </c>
      <c r="E9128" t="s">
        <v>48</v>
      </c>
      <c r="F9128" t="s">
        <v>232</v>
      </c>
      <c r="G9128" t="s">
        <v>24</v>
      </c>
      <c r="H9128">
        <v>51</v>
      </c>
      <c r="I9128">
        <v>59.43</v>
      </c>
      <c r="J9128">
        <v>0.12</v>
      </c>
      <c r="K9128">
        <v>2667.22</v>
      </c>
      <c r="L9128">
        <v>20.68</v>
      </c>
      <c r="M9128">
        <v>1612.54</v>
      </c>
      <c r="N9128" s="2">
        <f>Table1[[#This Row],[Profit]]/Table1[[#This Row],[Sales_Value]]</f>
        <v>0.60457705026207065</v>
      </c>
      <c r="O9128" s="3" t="str">
        <f>IF(Table1[[#This Row],[Profit]]&lt;0,"Yes","No")</f>
        <v>No</v>
      </c>
      <c r="P9128" t="str">
        <f>IF(Table1[[#This Row],[Discount_Pct]]&gt;0.3,"High",IF(Table1[[#This Row],[Discount_Pct]]&gt;0.15,"Medium","Low"))</f>
        <v>Low</v>
      </c>
      <c r="Q9128" t="str">
        <f>TEXT(Table1[[#This Row],[Date]],"MMM-YYYY")</f>
        <v>Nov-2024</v>
      </c>
      <c r="R9128" t="str">
        <f>IF(Table1[[#This Row],[Sales_Value]]&gt;500000,"Premium",IF(Table1[[#This Row],[Sales_Value]]&gt;100000,"Mid","Basic"))</f>
        <v>Basic</v>
      </c>
    </row>
    <row r="9129" spans="1:18" x14ac:dyDescent="0.3">
      <c r="A9129" s="1">
        <v>45623</v>
      </c>
      <c r="B9129" t="s">
        <v>9330</v>
      </c>
      <c r="C9129" t="s">
        <v>39</v>
      </c>
      <c r="D9129" t="s">
        <v>665</v>
      </c>
      <c r="E9129" t="s">
        <v>100</v>
      </c>
      <c r="F9129" t="s">
        <v>152</v>
      </c>
      <c r="G9129" t="s">
        <v>24</v>
      </c>
      <c r="H9129">
        <v>5</v>
      </c>
      <c r="I9129">
        <v>27.92</v>
      </c>
      <c r="J9129">
        <v>0.28999999999999998</v>
      </c>
      <c r="K9129">
        <v>99.12</v>
      </c>
      <c r="L9129">
        <v>10.01</v>
      </c>
      <c r="M9129">
        <v>49.07</v>
      </c>
      <c r="N9129" s="2">
        <f>Table1[[#This Row],[Profit]]/Table1[[#This Row],[Sales_Value]]</f>
        <v>0.49505649717514122</v>
      </c>
      <c r="O9129" s="3" t="str">
        <f>IF(Table1[[#This Row],[Profit]]&lt;0,"Yes","No")</f>
        <v>No</v>
      </c>
      <c r="P9129" t="str">
        <f>IF(Table1[[#This Row],[Discount_Pct]]&gt;0.3,"High",IF(Table1[[#This Row],[Discount_Pct]]&gt;0.15,"Medium","Low"))</f>
        <v>Medium</v>
      </c>
      <c r="Q9129" t="str">
        <f>TEXT(Table1[[#This Row],[Date]],"MMM-YYYY")</f>
        <v>Nov-2024</v>
      </c>
      <c r="R9129" t="str">
        <f>IF(Table1[[#This Row],[Sales_Value]]&gt;500000,"Premium",IF(Table1[[#This Row],[Sales_Value]]&gt;100000,"Mid","Basic"))</f>
        <v>Basic</v>
      </c>
    </row>
    <row r="9130" spans="1:18" x14ac:dyDescent="0.3">
      <c r="A9130" s="1">
        <v>45344</v>
      </c>
      <c r="B9130" t="s">
        <v>9331</v>
      </c>
      <c r="C9130" t="s">
        <v>39</v>
      </c>
      <c r="D9130" t="s">
        <v>108</v>
      </c>
      <c r="E9130" t="s">
        <v>500</v>
      </c>
      <c r="F9130" t="s">
        <v>134</v>
      </c>
      <c r="G9130" t="s">
        <v>24</v>
      </c>
      <c r="H9130">
        <v>94</v>
      </c>
      <c r="I9130">
        <v>125.55</v>
      </c>
      <c r="J9130">
        <v>0</v>
      </c>
      <c r="K9130">
        <v>11801.7</v>
      </c>
      <c r="L9130">
        <v>54.26</v>
      </c>
      <c r="M9130">
        <v>6701.26</v>
      </c>
      <c r="N9130" s="2">
        <f>Table1[[#This Row],[Profit]]/Table1[[#This Row],[Sales_Value]]</f>
        <v>0.56782158502588609</v>
      </c>
      <c r="O9130" s="3" t="str">
        <f>IF(Table1[[#This Row],[Profit]]&lt;0,"Yes","No")</f>
        <v>No</v>
      </c>
      <c r="P9130" t="str">
        <f>IF(Table1[[#This Row],[Discount_Pct]]&gt;0.3,"High",IF(Table1[[#This Row],[Discount_Pct]]&gt;0.15,"Medium","Low"))</f>
        <v>Low</v>
      </c>
      <c r="Q9130" t="str">
        <f>TEXT(Table1[[#This Row],[Date]],"MMM-YYYY")</f>
        <v>Feb-2024</v>
      </c>
      <c r="R9130" t="str">
        <f>IF(Table1[[#This Row],[Sales_Value]]&gt;500000,"Premium",IF(Table1[[#This Row],[Sales_Value]]&gt;100000,"Mid","Basic"))</f>
        <v>Basic</v>
      </c>
    </row>
    <row r="9131" spans="1:18" x14ac:dyDescent="0.3">
      <c r="A9131" s="1">
        <v>45375</v>
      </c>
      <c r="B9131" t="s">
        <v>9332</v>
      </c>
      <c r="C9131" t="s">
        <v>20</v>
      </c>
      <c r="D9131" t="s">
        <v>148</v>
      </c>
      <c r="E9131" t="s">
        <v>56</v>
      </c>
      <c r="F9131" t="s">
        <v>140</v>
      </c>
      <c r="G9131" t="s">
        <v>53</v>
      </c>
      <c r="H9131">
        <v>39</v>
      </c>
      <c r="I9131">
        <v>2075.23</v>
      </c>
      <c r="J9131">
        <v>0.02</v>
      </c>
      <c r="K9131">
        <v>79315.289999999994</v>
      </c>
      <c r="L9131">
        <v>1196.07</v>
      </c>
      <c r="M9131">
        <v>32668.560000000001</v>
      </c>
      <c r="N9131" s="2">
        <f>Table1[[#This Row],[Profit]]/Table1[[#This Row],[Sales_Value]]</f>
        <v>0.41188224868118117</v>
      </c>
      <c r="O9131" s="3" t="str">
        <f>IF(Table1[[#This Row],[Profit]]&lt;0,"Yes","No")</f>
        <v>No</v>
      </c>
      <c r="P9131" t="str">
        <f>IF(Table1[[#This Row],[Discount_Pct]]&gt;0.3,"High",IF(Table1[[#This Row],[Discount_Pct]]&gt;0.15,"Medium","Low"))</f>
        <v>Low</v>
      </c>
      <c r="Q9131" t="str">
        <f>TEXT(Table1[[#This Row],[Date]],"MMM-YYYY")</f>
        <v>Mar-2024</v>
      </c>
      <c r="R9131" t="str">
        <f>IF(Table1[[#This Row],[Sales_Value]]&gt;500000,"Premium",IF(Table1[[#This Row],[Sales_Value]]&gt;100000,"Mid","Basic"))</f>
        <v>Basic</v>
      </c>
    </row>
    <row r="9132" spans="1:18" x14ac:dyDescent="0.3">
      <c r="A9132" s="1">
        <v>45313</v>
      </c>
      <c r="B9132" t="s">
        <v>9333</v>
      </c>
      <c r="C9132" t="s">
        <v>34</v>
      </c>
      <c r="D9132" t="s">
        <v>59</v>
      </c>
      <c r="E9132" t="s">
        <v>291</v>
      </c>
      <c r="F9132" t="s">
        <v>140</v>
      </c>
      <c r="G9132" t="s">
        <v>53</v>
      </c>
      <c r="H9132">
        <v>63</v>
      </c>
      <c r="I9132">
        <v>1892.65</v>
      </c>
      <c r="J9132">
        <v>0.04</v>
      </c>
      <c r="K9132">
        <v>114467.47</v>
      </c>
      <c r="L9132">
        <v>1143.74</v>
      </c>
      <c r="M9132">
        <v>42411.85</v>
      </c>
      <c r="N9132" s="2">
        <f>Table1[[#This Row],[Profit]]/Table1[[#This Row],[Sales_Value]]</f>
        <v>0.37051443523649119</v>
      </c>
      <c r="O9132" s="3" t="str">
        <f>IF(Table1[[#This Row],[Profit]]&lt;0,"Yes","No")</f>
        <v>No</v>
      </c>
      <c r="P9132" t="str">
        <f>IF(Table1[[#This Row],[Discount_Pct]]&gt;0.3,"High",IF(Table1[[#This Row],[Discount_Pct]]&gt;0.15,"Medium","Low"))</f>
        <v>Low</v>
      </c>
      <c r="Q9132" t="str">
        <f>TEXT(Table1[[#This Row],[Date]],"MMM-YYYY")</f>
        <v>Jan-2024</v>
      </c>
      <c r="R9132" t="str">
        <f>IF(Table1[[#This Row],[Sales_Value]]&gt;500000,"Premium",IF(Table1[[#This Row],[Sales_Value]]&gt;100000,"Mid","Basic"))</f>
        <v>Mid</v>
      </c>
    </row>
    <row r="9133" spans="1:18" x14ac:dyDescent="0.3">
      <c r="A9133" s="1">
        <v>45298</v>
      </c>
      <c r="B9133" t="s">
        <v>9334</v>
      </c>
      <c r="C9133" t="s">
        <v>34</v>
      </c>
      <c r="D9133" t="s">
        <v>80</v>
      </c>
      <c r="E9133" t="s">
        <v>193</v>
      </c>
      <c r="F9133" t="s">
        <v>91</v>
      </c>
      <c r="G9133" t="s">
        <v>46</v>
      </c>
      <c r="H9133">
        <v>81</v>
      </c>
      <c r="I9133">
        <v>7763.63</v>
      </c>
      <c r="J9133">
        <v>0.27</v>
      </c>
      <c r="K9133">
        <v>459063.44</v>
      </c>
      <c r="L9133">
        <v>5627.99</v>
      </c>
      <c r="M9133">
        <v>3196.25</v>
      </c>
      <c r="N9133" s="2">
        <f>Table1[[#This Row],[Profit]]/Table1[[#This Row],[Sales_Value]]</f>
        <v>6.9625453074633869E-3</v>
      </c>
      <c r="O9133" s="3" t="str">
        <f>IF(Table1[[#This Row],[Profit]]&lt;0,"Yes","No")</f>
        <v>No</v>
      </c>
      <c r="P9133" t="str">
        <f>IF(Table1[[#This Row],[Discount_Pct]]&gt;0.3,"High",IF(Table1[[#This Row],[Discount_Pct]]&gt;0.15,"Medium","Low"))</f>
        <v>Medium</v>
      </c>
      <c r="Q9133" t="str">
        <f>TEXT(Table1[[#This Row],[Date]],"MMM-YYYY")</f>
        <v>Jan-2024</v>
      </c>
      <c r="R9133" t="str">
        <f>IF(Table1[[#This Row],[Sales_Value]]&gt;500000,"Premium",IF(Table1[[#This Row],[Sales_Value]]&gt;100000,"Mid","Basic"))</f>
        <v>Mid</v>
      </c>
    </row>
    <row r="9134" spans="1:18" x14ac:dyDescent="0.3">
      <c r="A9134" s="1">
        <v>45468</v>
      </c>
      <c r="B9134" t="s">
        <v>9335</v>
      </c>
      <c r="C9134" t="s">
        <v>34</v>
      </c>
      <c r="D9134" t="s">
        <v>207</v>
      </c>
      <c r="E9134" t="s">
        <v>325</v>
      </c>
      <c r="F9134" t="s">
        <v>146</v>
      </c>
      <c r="G9134" t="s">
        <v>24</v>
      </c>
      <c r="H9134">
        <v>45</v>
      </c>
      <c r="I9134">
        <v>51.32</v>
      </c>
      <c r="J9134">
        <v>0.04</v>
      </c>
      <c r="K9134">
        <v>2217.02</v>
      </c>
      <c r="L9134">
        <v>31.51</v>
      </c>
      <c r="M9134">
        <v>799.07</v>
      </c>
      <c r="N9134" s="2">
        <f>Table1[[#This Row],[Profit]]/Table1[[#This Row],[Sales_Value]]</f>
        <v>0.36042525552317978</v>
      </c>
      <c r="O9134" s="3" t="str">
        <f>IF(Table1[[#This Row],[Profit]]&lt;0,"Yes","No")</f>
        <v>No</v>
      </c>
      <c r="P9134" t="str">
        <f>IF(Table1[[#This Row],[Discount_Pct]]&gt;0.3,"High",IF(Table1[[#This Row],[Discount_Pct]]&gt;0.15,"Medium","Low"))</f>
        <v>Low</v>
      </c>
      <c r="Q9134" t="str">
        <f>TEXT(Table1[[#This Row],[Date]],"MMM-YYYY")</f>
        <v>Jun-2024</v>
      </c>
      <c r="R9134" t="str">
        <f>IF(Table1[[#This Row],[Sales_Value]]&gt;500000,"Premium",IF(Table1[[#This Row],[Sales_Value]]&gt;100000,"Mid","Basic"))</f>
        <v>Basic</v>
      </c>
    </row>
    <row r="9135" spans="1:18" x14ac:dyDescent="0.3">
      <c r="A9135" s="1">
        <v>45482</v>
      </c>
      <c r="B9135" t="s">
        <v>9336</v>
      </c>
      <c r="C9135" t="s">
        <v>20</v>
      </c>
      <c r="D9135" t="s">
        <v>352</v>
      </c>
      <c r="E9135" t="s">
        <v>553</v>
      </c>
      <c r="F9135" t="s">
        <v>37</v>
      </c>
      <c r="G9135" t="s">
        <v>18</v>
      </c>
      <c r="H9135">
        <v>27</v>
      </c>
      <c r="I9135">
        <v>40276.61</v>
      </c>
      <c r="J9135">
        <v>0</v>
      </c>
      <c r="K9135">
        <v>1087468.47</v>
      </c>
      <c r="L9135">
        <v>31749.23</v>
      </c>
      <c r="M9135">
        <v>230239.26</v>
      </c>
      <c r="N9135" s="2">
        <f>Table1[[#This Row],[Profit]]/Table1[[#This Row],[Sales_Value]]</f>
        <v>0.21172040050043936</v>
      </c>
      <c r="O9135" s="3" t="str">
        <f>IF(Table1[[#This Row],[Profit]]&lt;0,"Yes","No")</f>
        <v>No</v>
      </c>
      <c r="P9135" t="str">
        <f>IF(Table1[[#This Row],[Discount_Pct]]&gt;0.3,"High",IF(Table1[[#This Row],[Discount_Pct]]&gt;0.15,"Medium","Low"))</f>
        <v>Low</v>
      </c>
      <c r="Q9135" t="str">
        <f>TEXT(Table1[[#This Row],[Date]],"MMM-YYYY")</f>
        <v>Jul-2024</v>
      </c>
      <c r="R9135" t="str">
        <f>IF(Table1[[#This Row],[Sales_Value]]&gt;500000,"Premium",IF(Table1[[#This Row],[Sales_Value]]&gt;100000,"Mid","Basic"))</f>
        <v>Premium</v>
      </c>
    </row>
    <row r="9136" spans="1:18" x14ac:dyDescent="0.3">
      <c r="A9136" s="1">
        <v>45483</v>
      </c>
      <c r="B9136" t="s">
        <v>9337</v>
      </c>
      <c r="C9136" t="s">
        <v>14</v>
      </c>
      <c r="D9136" t="s">
        <v>26</v>
      </c>
      <c r="E9136" t="s">
        <v>758</v>
      </c>
      <c r="F9136" t="s">
        <v>70</v>
      </c>
      <c r="G9136" t="s">
        <v>46</v>
      </c>
      <c r="H9136">
        <v>35</v>
      </c>
      <c r="I9136">
        <v>1515.78</v>
      </c>
      <c r="J9136">
        <v>0.27</v>
      </c>
      <c r="K9136">
        <v>38728.18</v>
      </c>
      <c r="L9136">
        <v>976.54</v>
      </c>
      <c r="M9136">
        <v>4549.28</v>
      </c>
      <c r="N9136" s="2">
        <f>Table1[[#This Row],[Profit]]/Table1[[#This Row],[Sales_Value]]</f>
        <v>0.11746691943695778</v>
      </c>
      <c r="O9136" s="3" t="str">
        <f>IF(Table1[[#This Row],[Profit]]&lt;0,"Yes","No")</f>
        <v>No</v>
      </c>
      <c r="P9136" t="str">
        <f>IF(Table1[[#This Row],[Discount_Pct]]&gt;0.3,"High",IF(Table1[[#This Row],[Discount_Pct]]&gt;0.15,"Medium","Low"))</f>
        <v>Medium</v>
      </c>
      <c r="Q9136" t="str">
        <f>TEXT(Table1[[#This Row],[Date]],"MMM-YYYY")</f>
        <v>Jul-2024</v>
      </c>
      <c r="R9136" t="str">
        <f>IF(Table1[[#This Row],[Sales_Value]]&gt;500000,"Premium",IF(Table1[[#This Row],[Sales_Value]]&gt;100000,"Mid","Basic"))</f>
        <v>Basic</v>
      </c>
    </row>
    <row r="9137" spans="1:18" x14ac:dyDescent="0.3">
      <c r="A9137" s="1">
        <v>45503</v>
      </c>
      <c r="B9137" t="s">
        <v>9338</v>
      </c>
      <c r="C9137" t="s">
        <v>20</v>
      </c>
      <c r="D9137" t="s">
        <v>124</v>
      </c>
      <c r="E9137" t="s">
        <v>84</v>
      </c>
      <c r="F9137" t="s">
        <v>52</v>
      </c>
      <c r="G9137" t="s">
        <v>53</v>
      </c>
      <c r="H9137">
        <v>39</v>
      </c>
      <c r="I9137">
        <v>1869.55</v>
      </c>
      <c r="J9137">
        <v>0.15</v>
      </c>
      <c r="K9137">
        <v>61975.58</v>
      </c>
      <c r="L9137">
        <v>1092.46</v>
      </c>
      <c r="M9137">
        <v>19369.64</v>
      </c>
      <c r="N9137" s="2">
        <f>Table1[[#This Row],[Profit]]/Table1[[#This Row],[Sales_Value]]</f>
        <v>0.31253664749890198</v>
      </c>
      <c r="O9137" s="3" t="str">
        <f>IF(Table1[[#This Row],[Profit]]&lt;0,"Yes","No")</f>
        <v>No</v>
      </c>
      <c r="P9137" t="str">
        <f>IF(Table1[[#This Row],[Discount_Pct]]&gt;0.3,"High",IF(Table1[[#This Row],[Discount_Pct]]&gt;0.15,"Medium","Low"))</f>
        <v>Low</v>
      </c>
      <c r="Q9137" t="str">
        <f>TEXT(Table1[[#This Row],[Date]],"MMM-YYYY")</f>
        <v>Jul-2024</v>
      </c>
      <c r="R9137" t="str">
        <f>IF(Table1[[#This Row],[Sales_Value]]&gt;500000,"Premium",IF(Table1[[#This Row],[Sales_Value]]&gt;100000,"Mid","Basic"))</f>
        <v>Basic</v>
      </c>
    </row>
    <row r="9138" spans="1:18" x14ac:dyDescent="0.3">
      <c r="A9138" s="1">
        <v>45388</v>
      </c>
      <c r="B9138" t="s">
        <v>9339</v>
      </c>
      <c r="C9138" t="s">
        <v>34</v>
      </c>
      <c r="D9138" t="s">
        <v>59</v>
      </c>
      <c r="E9138" t="s">
        <v>87</v>
      </c>
      <c r="F9138" t="s">
        <v>201</v>
      </c>
      <c r="G9138" t="s">
        <v>53</v>
      </c>
      <c r="H9138">
        <v>29</v>
      </c>
      <c r="I9138">
        <v>1132.3900000000001</v>
      </c>
      <c r="J9138">
        <v>0.24</v>
      </c>
      <c r="K9138">
        <v>24957.88</v>
      </c>
      <c r="L9138">
        <v>647.69000000000005</v>
      </c>
      <c r="M9138">
        <v>6174.87</v>
      </c>
      <c r="N9138" s="2">
        <f>Table1[[#This Row],[Profit]]/Table1[[#This Row],[Sales_Value]]</f>
        <v>0.24741163912960554</v>
      </c>
      <c r="O9138" s="3" t="str">
        <f>IF(Table1[[#This Row],[Profit]]&lt;0,"Yes","No")</f>
        <v>No</v>
      </c>
      <c r="P9138" t="str">
        <f>IF(Table1[[#This Row],[Discount_Pct]]&gt;0.3,"High",IF(Table1[[#This Row],[Discount_Pct]]&gt;0.15,"Medium","Low"))</f>
        <v>Medium</v>
      </c>
      <c r="Q9138" t="str">
        <f>TEXT(Table1[[#This Row],[Date]],"MMM-YYYY")</f>
        <v>Apr-2024</v>
      </c>
      <c r="R9138" t="str">
        <f>IF(Table1[[#This Row],[Sales_Value]]&gt;500000,"Premium",IF(Table1[[#This Row],[Sales_Value]]&gt;100000,"Mid","Basic"))</f>
        <v>Basic</v>
      </c>
    </row>
    <row r="9139" spans="1:18" x14ac:dyDescent="0.3">
      <c r="A9139" s="1">
        <v>45599</v>
      </c>
      <c r="B9139" t="s">
        <v>9340</v>
      </c>
      <c r="C9139" t="s">
        <v>39</v>
      </c>
      <c r="D9139" t="s">
        <v>108</v>
      </c>
      <c r="E9139" t="s">
        <v>67</v>
      </c>
      <c r="F9139" t="s">
        <v>156</v>
      </c>
      <c r="G9139" t="s">
        <v>18</v>
      </c>
      <c r="H9139">
        <v>74</v>
      </c>
      <c r="I9139">
        <v>22631.03</v>
      </c>
      <c r="J9139">
        <v>0.13</v>
      </c>
      <c r="K9139">
        <v>1456985.71</v>
      </c>
      <c r="L9139">
        <v>15310.16</v>
      </c>
      <c r="M9139">
        <v>324033.87</v>
      </c>
      <c r="N9139" s="2">
        <f>Table1[[#This Row],[Profit]]/Table1[[#This Row],[Sales_Value]]</f>
        <v>0.22240017028032485</v>
      </c>
      <c r="O9139" s="3" t="str">
        <f>IF(Table1[[#This Row],[Profit]]&lt;0,"Yes","No")</f>
        <v>No</v>
      </c>
      <c r="P9139" t="str">
        <f>IF(Table1[[#This Row],[Discount_Pct]]&gt;0.3,"High",IF(Table1[[#This Row],[Discount_Pct]]&gt;0.15,"Medium","Low"))</f>
        <v>Low</v>
      </c>
      <c r="Q9139" t="str">
        <f>TEXT(Table1[[#This Row],[Date]],"MMM-YYYY")</f>
        <v>Nov-2024</v>
      </c>
      <c r="R9139" t="str">
        <f>IF(Table1[[#This Row],[Sales_Value]]&gt;500000,"Premium",IF(Table1[[#This Row],[Sales_Value]]&gt;100000,"Mid","Basic"))</f>
        <v>Premium</v>
      </c>
    </row>
    <row r="9140" spans="1:18" x14ac:dyDescent="0.3">
      <c r="A9140" s="1">
        <v>45577</v>
      </c>
      <c r="B9140" t="s">
        <v>9341</v>
      </c>
      <c r="C9140" t="s">
        <v>34</v>
      </c>
      <c r="D9140" t="s">
        <v>59</v>
      </c>
      <c r="E9140" t="s">
        <v>285</v>
      </c>
      <c r="F9140" t="s">
        <v>113</v>
      </c>
      <c r="G9140" t="s">
        <v>24</v>
      </c>
      <c r="H9140">
        <v>14</v>
      </c>
      <c r="I9140">
        <v>65.680000000000007</v>
      </c>
      <c r="J9140">
        <v>0.28999999999999998</v>
      </c>
      <c r="K9140">
        <v>652.86</v>
      </c>
      <c r="L9140">
        <v>22.74</v>
      </c>
      <c r="M9140">
        <v>334.5</v>
      </c>
      <c r="N9140" s="2">
        <f>Table1[[#This Row],[Profit]]/Table1[[#This Row],[Sales_Value]]</f>
        <v>0.51236099623196396</v>
      </c>
      <c r="O9140" s="3" t="str">
        <f>IF(Table1[[#This Row],[Profit]]&lt;0,"Yes","No")</f>
        <v>No</v>
      </c>
      <c r="P9140" t="str">
        <f>IF(Table1[[#This Row],[Discount_Pct]]&gt;0.3,"High",IF(Table1[[#This Row],[Discount_Pct]]&gt;0.15,"Medium","Low"))</f>
        <v>Medium</v>
      </c>
      <c r="Q9140" t="str">
        <f>TEXT(Table1[[#This Row],[Date]],"MMM-YYYY")</f>
        <v>Oct-2024</v>
      </c>
      <c r="R9140" t="str">
        <f>IF(Table1[[#This Row],[Sales_Value]]&gt;500000,"Premium",IF(Table1[[#This Row],[Sales_Value]]&gt;100000,"Mid","Basic"))</f>
        <v>Basic</v>
      </c>
    </row>
    <row r="9141" spans="1:18" x14ac:dyDescent="0.3">
      <c r="A9141" s="1">
        <v>45395</v>
      </c>
      <c r="B9141" t="s">
        <v>9342</v>
      </c>
      <c r="C9141" t="s">
        <v>39</v>
      </c>
      <c r="D9141" t="s">
        <v>93</v>
      </c>
      <c r="E9141" t="s">
        <v>100</v>
      </c>
      <c r="F9141" t="s">
        <v>165</v>
      </c>
      <c r="G9141" t="s">
        <v>24</v>
      </c>
      <c r="H9141">
        <v>72</v>
      </c>
      <c r="I9141">
        <v>192.62</v>
      </c>
      <c r="J9141">
        <v>0.02</v>
      </c>
      <c r="K9141">
        <v>13591.27</v>
      </c>
      <c r="L9141">
        <v>123.93</v>
      </c>
      <c r="M9141">
        <v>4668.3100000000004</v>
      </c>
      <c r="N9141" s="2">
        <f>Table1[[#This Row],[Profit]]/Table1[[#This Row],[Sales_Value]]</f>
        <v>0.34347857117105318</v>
      </c>
      <c r="O9141" s="3" t="str">
        <f>IF(Table1[[#This Row],[Profit]]&lt;0,"Yes","No")</f>
        <v>No</v>
      </c>
      <c r="P9141" t="str">
        <f>IF(Table1[[#This Row],[Discount_Pct]]&gt;0.3,"High",IF(Table1[[#This Row],[Discount_Pct]]&gt;0.15,"Medium","Low"))</f>
        <v>Low</v>
      </c>
      <c r="Q9141" t="str">
        <f>TEXT(Table1[[#This Row],[Date]],"MMM-YYYY")</f>
        <v>Apr-2024</v>
      </c>
      <c r="R9141" t="str">
        <f>IF(Table1[[#This Row],[Sales_Value]]&gt;500000,"Premium",IF(Table1[[#This Row],[Sales_Value]]&gt;100000,"Mid","Basic"))</f>
        <v>Basic</v>
      </c>
    </row>
    <row r="9142" spans="1:18" x14ac:dyDescent="0.3">
      <c r="A9142" s="1">
        <v>45497</v>
      </c>
      <c r="B9142" t="s">
        <v>9343</v>
      </c>
      <c r="C9142" t="s">
        <v>20</v>
      </c>
      <c r="D9142" t="s">
        <v>148</v>
      </c>
      <c r="E9142" t="s">
        <v>325</v>
      </c>
      <c r="F9142" t="s">
        <v>138</v>
      </c>
      <c r="G9142" t="s">
        <v>46</v>
      </c>
      <c r="H9142">
        <v>54</v>
      </c>
      <c r="I9142">
        <v>6692.94</v>
      </c>
      <c r="J9142">
        <v>0</v>
      </c>
      <c r="K9142">
        <v>361418.76</v>
      </c>
      <c r="L9142">
        <v>3794.11</v>
      </c>
      <c r="M9142">
        <v>156536.82</v>
      </c>
      <c r="N9142" s="2">
        <f>Table1[[#This Row],[Profit]]/Table1[[#This Row],[Sales_Value]]</f>
        <v>0.4331175836030205</v>
      </c>
      <c r="O9142" s="3" t="str">
        <f>IF(Table1[[#This Row],[Profit]]&lt;0,"Yes","No")</f>
        <v>No</v>
      </c>
      <c r="P9142" t="str">
        <f>IF(Table1[[#This Row],[Discount_Pct]]&gt;0.3,"High",IF(Table1[[#This Row],[Discount_Pct]]&gt;0.15,"Medium","Low"))</f>
        <v>Low</v>
      </c>
      <c r="Q9142" t="str">
        <f>TEXT(Table1[[#This Row],[Date]],"MMM-YYYY")</f>
        <v>Jul-2024</v>
      </c>
      <c r="R9142" t="str">
        <f>IF(Table1[[#This Row],[Sales_Value]]&gt;500000,"Premium",IF(Table1[[#This Row],[Sales_Value]]&gt;100000,"Mid","Basic"))</f>
        <v>Mid</v>
      </c>
    </row>
    <row r="9143" spans="1:18" x14ac:dyDescent="0.3">
      <c r="A9143" s="1">
        <v>45401</v>
      </c>
      <c r="B9143" t="s">
        <v>9344</v>
      </c>
      <c r="C9143" t="s">
        <v>20</v>
      </c>
      <c r="D9143" t="s">
        <v>124</v>
      </c>
      <c r="E9143" t="s">
        <v>205</v>
      </c>
      <c r="F9143" t="s">
        <v>134</v>
      </c>
      <c r="G9143" t="s">
        <v>24</v>
      </c>
      <c r="H9143">
        <v>84</v>
      </c>
      <c r="I9143">
        <v>109.82</v>
      </c>
      <c r="J9143">
        <v>0</v>
      </c>
      <c r="K9143">
        <v>9224.8799999999992</v>
      </c>
      <c r="L9143">
        <v>58.49</v>
      </c>
      <c r="M9143">
        <v>4311.72</v>
      </c>
      <c r="N9143" s="2">
        <f>Table1[[#This Row],[Profit]]/Table1[[#This Row],[Sales_Value]]</f>
        <v>0.46740120196685492</v>
      </c>
      <c r="O9143" s="3" t="str">
        <f>IF(Table1[[#This Row],[Profit]]&lt;0,"Yes","No")</f>
        <v>No</v>
      </c>
      <c r="P9143" t="str">
        <f>IF(Table1[[#This Row],[Discount_Pct]]&gt;0.3,"High",IF(Table1[[#This Row],[Discount_Pct]]&gt;0.15,"Medium","Low"))</f>
        <v>Low</v>
      </c>
      <c r="Q9143" t="str">
        <f>TEXT(Table1[[#This Row],[Date]],"MMM-YYYY")</f>
        <v>Apr-2024</v>
      </c>
      <c r="R9143" t="str">
        <f>IF(Table1[[#This Row],[Sales_Value]]&gt;500000,"Premium",IF(Table1[[#This Row],[Sales_Value]]&gt;100000,"Mid","Basic"))</f>
        <v>Basic</v>
      </c>
    </row>
    <row r="9144" spans="1:18" x14ac:dyDescent="0.3">
      <c r="A9144" s="1">
        <v>45537</v>
      </c>
      <c r="B9144" t="s">
        <v>9345</v>
      </c>
      <c r="C9144" t="s">
        <v>20</v>
      </c>
      <c r="D9144" t="s">
        <v>364</v>
      </c>
      <c r="E9144" t="s">
        <v>298</v>
      </c>
      <c r="F9144" t="s">
        <v>68</v>
      </c>
      <c r="G9144" t="s">
        <v>24</v>
      </c>
      <c r="H9144">
        <v>67</v>
      </c>
      <c r="I9144">
        <v>113.42</v>
      </c>
      <c r="J9144">
        <v>0.27</v>
      </c>
      <c r="K9144">
        <v>5547.37</v>
      </c>
      <c r="L9144">
        <v>62.82</v>
      </c>
      <c r="M9144">
        <v>1338.43</v>
      </c>
      <c r="N9144" s="2">
        <f>Table1[[#This Row],[Profit]]/Table1[[#This Row],[Sales_Value]]</f>
        <v>0.24127289147830416</v>
      </c>
      <c r="O9144" s="3" t="str">
        <f>IF(Table1[[#This Row],[Profit]]&lt;0,"Yes","No")</f>
        <v>No</v>
      </c>
      <c r="P9144" t="str">
        <f>IF(Table1[[#This Row],[Discount_Pct]]&gt;0.3,"High",IF(Table1[[#This Row],[Discount_Pct]]&gt;0.15,"Medium","Low"))</f>
        <v>Medium</v>
      </c>
      <c r="Q9144" t="str">
        <f>TEXT(Table1[[#This Row],[Date]],"MMM-YYYY")</f>
        <v>Sep-2024</v>
      </c>
      <c r="R9144" t="str">
        <f>IF(Table1[[#This Row],[Sales_Value]]&gt;500000,"Premium",IF(Table1[[#This Row],[Sales_Value]]&gt;100000,"Mid","Basic"))</f>
        <v>Basic</v>
      </c>
    </row>
    <row r="9145" spans="1:18" x14ac:dyDescent="0.3">
      <c r="A9145" s="1">
        <v>45614</v>
      </c>
      <c r="B9145" t="s">
        <v>9346</v>
      </c>
      <c r="C9145" t="s">
        <v>20</v>
      </c>
      <c r="D9145" t="s">
        <v>148</v>
      </c>
      <c r="E9145" t="s">
        <v>63</v>
      </c>
      <c r="F9145" t="s">
        <v>17</v>
      </c>
      <c r="G9145" t="s">
        <v>18</v>
      </c>
      <c r="H9145">
        <v>43</v>
      </c>
      <c r="I9145">
        <v>32873.94</v>
      </c>
      <c r="J9145">
        <v>0.22</v>
      </c>
      <c r="K9145">
        <v>1102591.95</v>
      </c>
      <c r="L9145">
        <v>21661.8</v>
      </c>
      <c r="M9145">
        <v>171134.55</v>
      </c>
      <c r="N9145" s="2">
        <f>Table1[[#This Row],[Profit]]/Table1[[#This Row],[Sales_Value]]</f>
        <v>0.15521113681267126</v>
      </c>
      <c r="O9145" s="3" t="str">
        <f>IF(Table1[[#This Row],[Profit]]&lt;0,"Yes","No")</f>
        <v>No</v>
      </c>
      <c r="P9145" t="str">
        <f>IF(Table1[[#This Row],[Discount_Pct]]&gt;0.3,"High",IF(Table1[[#This Row],[Discount_Pct]]&gt;0.15,"Medium","Low"))</f>
        <v>Medium</v>
      </c>
      <c r="Q9145" t="str">
        <f>TEXT(Table1[[#This Row],[Date]],"MMM-YYYY")</f>
        <v>Nov-2024</v>
      </c>
      <c r="R9145" t="str">
        <f>IF(Table1[[#This Row],[Sales_Value]]&gt;500000,"Premium",IF(Table1[[#This Row],[Sales_Value]]&gt;100000,"Mid","Basic"))</f>
        <v>Premium</v>
      </c>
    </row>
    <row r="9146" spans="1:18" x14ac:dyDescent="0.3">
      <c r="A9146" s="1">
        <v>45373</v>
      </c>
      <c r="B9146" t="s">
        <v>9347</v>
      </c>
      <c r="C9146" t="s">
        <v>34</v>
      </c>
      <c r="D9146" t="s">
        <v>207</v>
      </c>
      <c r="E9146" t="s">
        <v>219</v>
      </c>
      <c r="F9146" t="s">
        <v>201</v>
      </c>
      <c r="G9146" t="s">
        <v>53</v>
      </c>
      <c r="H9146">
        <v>60</v>
      </c>
      <c r="I9146">
        <v>1092.23</v>
      </c>
      <c r="J9146">
        <v>0.12</v>
      </c>
      <c r="K9146">
        <v>57669.74</v>
      </c>
      <c r="L9146">
        <v>666.87</v>
      </c>
      <c r="M9146">
        <v>17657.54</v>
      </c>
      <c r="N9146" s="2">
        <f>Table1[[#This Row],[Profit]]/Table1[[#This Row],[Sales_Value]]</f>
        <v>0.30618379760338787</v>
      </c>
      <c r="O9146" s="3" t="str">
        <f>IF(Table1[[#This Row],[Profit]]&lt;0,"Yes","No")</f>
        <v>No</v>
      </c>
      <c r="P9146" t="str">
        <f>IF(Table1[[#This Row],[Discount_Pct]]&gt;0.3,"High",IF(Table1[[#This Row],[Discount_Pct]]&gt;0.15,"Medium","Low"))</f>
        <v>Low</v>
      </c>
      <c r="Q9146" t="str">
        <f>TEXT(Table1[[#This Row],[Date]],"MMM-YYYY")</f>
        <v>Mar-2024</v>
      </c>
      <c r="R9146" t="str">
        <f>IF(Table1[[#This Row],[Sales_Value]]&gt;500000,"Premium",IF(Table1[[#This Row],[Sales_Value]]&gt;100000,"Mid","Basic"))</f>
        <v>Basic</v>
      </c>
    </row>
    <row r="9147" spans="1:18" x14ac:dyDescent="0.3">
      <c r="A9147" s="1">
        <v>45529</v>
      </c>
      <c r="B9147" t="s">
        <v>9348</v>
      </c>
      <c r="C9147" t="s">
        <v>20</v>
      </c>
      <c r="D9147" t="s">
        <v>21</v>
      </c>
      <c r="E9147" t="s">
        <v>171</v>
      </c>
      <c r="F9147" t="s">
        <v>178</v>
      </c>
      <c r="G9147" t="s">
        <v>46</v>
      </c>
      <c r="H9147">
        <v>11</v>
      </c>
      <c r="I9147">
        <v>23917.37</v>
      </c>
      <c r="J9147">
        <v>0.25</v>
      </c>
      <c r="K9147">
        <v>197318.3</v>
      </c>
      <c r="L9147">
        <v>19471.64</v>
      </c>
      <c r="M9147">
        <v>-16869.740000000002</v>
      </c>
      <c r="N9147" s="2">
        <f>Table1[[#This Row],[Profit]]/Table1[[#This Row],[Sales_Value]]</f>
        <v>-8.5495060518968602E-2</v>
      </c>
      <c r="O9147" s="3" t="str">
        <f>IF(Table1[[#This Row],[Profit]]&lt;0,"Yes","No")</f>
        <v>Yes</v>
      </c>
      <c r="P9147" t="str">
        <f>IF(Table1[[#This Row],[Discount_Pct]]&gt;0.3,"High",IF(Table1[[#This Row],[Discount_Pct]]&gt;0.15,"Medium","Low"))</f>
        <v>Medium</v>
      </c>
      <c r="Q9147" t="str">
        <f>TEXT(Table1[[#This Row],[Date]],"MMM-YYYY")</f>
        <v>Aug-2024</v>
      </c>
      <c r="R9147" t="str">
        <f>IF(Table1[[#This Row],[Sales_Value]]&gt;500000,"Premium",IF(Table1[[#This Row],[Sales_Value]]&gt;100000,"Mid","Basic"))</f>
        <v>Mid</v>
      </c>
    </row>
    <row r="9148" spans="1:18" x14ac:dyDescent="0.3">
      <c r="A9148" s="1">
        <v>45404</v>
      </c>
      <c r="B9148" t="s">
        <v>9349</v>
      </c>
      <c r="C9148" t="s">
        <v>34</v>
      </c>
      <c r="D9148" t="s">
        <v>59</v>
      </c>
      <c r="E9148" t="s">
        <v>223</v>
      </c>
      <c r="F9148" t="s">
        <v>110</v>
      </c>
      <c r="G9148" t="s">
        <v>24</v>
      </c>
      <c r="H9148">
        <v>60</v>
      </c>
      <c r="I9148">
        <v>391.83</v>
      </c>
      <c r="J9148">
        <v>0.09</v>
      </c>
      <c r="K9148">
        <v>21393.919999999998</v>
      </c>
      <c r="L9148">
        <v>211.51</v>
      </c>
      <c r="M9148">
        <v>8703.32</v>
      </c>
      <c r="N9148" s="2">
        <f>Table1[[#This Row],[Profit]]/Table1[[#This Row],[Sales_Value]]</f>
        <v>0.40681277671413191</v>
      </c>
      <c r="O9148" s="3" t="str">
        <f>IF(Table1[[#This Row],[Profit]]&lt;0,"Yes","No")</f>
        <v>No</v>
      </c>
      <c r="P9148" t="str">
        <f>IF(Table1[[#This Row],[Discount_Pct]]&gt;0.3,"High",IF(Table1[[#This Row],[Discount_Pct]]&gt;0.15,"Medium","Low"))</f>
        <v>Low</v>
      </c>
      <c r="Q9148" t="str">
        <f>TEXT(Table1[[#This Row],[Date]],"MMM-YYYY")</f>
        <v>Apr-2024</v>
      </c>
      <c r="R9148" t="str">
        <f>IF(Table1[[#This Row],[Sales_Value]]&gt;500000,"Premium",IF(Table1[[#This Row],[Sales_Value]]&gt;100000,"Mid","Basic"))</f>
        <v>Basic</v>
      </c>
    </row>
    <row r="9149" spans="1:18" x14ac:dyDescent="0.3">
      <c r="A9149" s="1">
        <v>45631</v>
      </c>
      <c r="B9149" t="s">
        <v>9350</v>
      </c>
      <c r="C9149" t="s">
        <v>39</v>
      </c>
      <c r="D9149" t="s">
        <v>192</v>
      </c>
      <c r="E9149" t="s">
        <v>311</v>
      </c>
      <c r="F9149" t="s">
        <v>134</v>
      </c>
      <c r="G9149" t="s">
        <v>24</v>
      </c>
      <c r="H9149">
        <v>91</v>
      </c>
      <c r="I9149">
        <v>103.93</v>
      </c>
      <c r="J9149">
        <v>0.22</v>
      </c>
      <c r="K9149">
        <v>7376.95</v>
      </c>
      <c r="L9149">
        <v>65.09</v>
      </c>
      <c r="M9149">
        <v>1453.76</v>
      </c>
      <c r="N9149" s="2">
        <f>Table1[[#This Row],[Profit]]/Table1[[#This Row],[Sales_Value]]</f>
        <v>0.19706789391279594</v>
      </c>
      <c r="O9149" s="3" t="str">
        <f>IF(Table1[[#This Row],[Profit]]&lt;0,"Yes","No")</f>
        <v>No</v>
      </c>
      <c r="P9149" t="str">
        <f>IF(Table1[[#This Row],[Discount_Pct]]&gt;0.3,"High",IF(Table1[[#This Row],[Discount_Pct]]&gt;0.15,"Medium","Low"))</f>
        <v>Medium</v>
      </c>
      <c r="Q9149" t="str">
        <f>TEXT(Table1[[#This Row],[Date]],"MMM-YYYY")</f>
        <v>Dec-2024</v>
      </c>
      <c r="R9149" t="str">
        <f>IF(Table1[[#This Row],[Sales_Value]]&gt;500000,"Premium",IF(Table1[[#This Row],[Sales_Value]]&gt;100000,"Mid","Basic"))</f>
        <v>Basic</v>
      </c>
    </row>
    <row r="9150" spans="1:18" x14ac:dyDescent="0.3">
      <c r="A9150" s="1">
        <v>45546</v>
      </c>
      <c r="B9150" t="s">
        <v>9351</v>
      </c>
      <c r="C9150" t="s">
        <v>34</v>
      </c>
      <c r="D9150" t="s">
        <v>207</v>
      </c>
      <c r="E9150" t="s">
        <v>291</v>
      </c>
      <c r="F9150" t="s">
        <v>255</v>
      </c>
      <c r="G9150" t="s">
        <v>53</v>
      </c>
      <c r="H9150">
        <v>26</v>
      </c>
      <c r="I9150">
        <v>2520.19</v>
      </c>
      <c r="J9150">
        <v>0</v>
      </c>
      <c r="K9150">
        <v>65524.94</v>
      </c>
      <c r="L9150">
        <v>1616.77</v>
      </c>
      <c r="M9150">
        <v>23488.92</v>
      </c>
      <c r="N9150" s="2">
        <f>Table1[[#This Row],[Profit]]/Table1[[#This Row],[Sales_Value]]</f>
        <v>0.3584729722758998</v>
      </c>
      <c r="O9150" s="3" t="str">
        <f>IF(Table1[[#This Row],[Profit]]&lt;0,"Yes","No")</f>
        <v>No</v>
      </c>
      <c r="P9150" t="str">
        <f>IF(Table1[[#This Row],[Discount_Pct]]&gt;0.3,"High",IF(Table1[[#This Row],[Discount_Pct]]&gt;0.15,"Medium","Low"))</f>
        <v>Low</v>
      </c>
      <c r="Q9150" t="str">
        <f>TEXT(Table1[[#This Row],[Date]],"MMM-YYYY")</f>
        <v>Sep-2024</v>
      </c>
      <c r="R9150" t="str">
        <f>IF(Table1[[#This Row],[Sales_Value]]&gt;500000,"Premium",IF(Table1[[#This Row],[Sales_Value]]&gt;100000,"Mid","Basic"))</f>
        <v>Basic</v>
      </c>
    </row>
    <row r="9151" spans="1:18" x14ac:dyDescent="0.3">
      <c r="A9151" s="1">
        <v>45489</v>
      </c>
      <c r="B9151" t="s">
        <v>9352</v>
      </c>
      <c r="C9151" t="s">
        <v>39</v>
      </c>
      <c r="D9151" t="s">
        <v>66</v>
      </c>
      <c r="E9151" t="s">
        <v>379</v>
      </c>
      <c r="F9151" t="s">
        <v>32</v>
      </c>
      <c r="G9151" t="s">
        <v>18</v>
      </c>
      <c r="H9151">
        <v>14</v>
      </c>
      <c r="I9151">
        <v>12309.77</v>
      </c>
      <c r="J9151">
        <v>0.01</v>
      </c>
      <c r="K9151">
        <v>170613.41</v>
      </c>
      <c r="L9151">
        <v>8237.3799999999992</v>
      </c>
      <c r="M9151">
        <v>55290.09</v>
      </c>
      <c r="N9151" s="2">
        <f>Table1[[#This Row],[Profit]]/Table1[[#This Row],[Sales_Value]]</f>
        <v>0.32406649629709644</v>
      </c>
      <c r="O9151" s="3" t="str">
        <f>IF(Table1[[#This Row],[Profit]]&lt;0,"Yes","No")</f>
        <v>No</v>
      </c>
      <c r="P9151" t="str">
        <f>IF(Table1[[#This Row],[Discount_Pct]]&gt;0.3,"High",IF(Table1[[#This Row],[Discount_Pct]]&gt;0.15,"Medium","Low"))</f>
        <v>Low</v>
      </c>
      <c r="Q9151" t="str">
        <f>TEXT(Table1[[#This Row],[Date]],"MMM-YYYY")</f>
        <v>Jul-2024</v>
      </c>
      <c r="R9151" t="str">
        <f>IF(Table1[[#This Row],[Sales_Value]]&gt;500000,"Premium",IF(Table1[[#This Row],[Sales_Value]]&gt;100000,"Mid","Basic"))</f>
        <v>Mid</v>
      </c>
    </row>
    <row r="9152" spans="1:18" x14ac:dyDescent="0.3">
      <c r="A9152" s="1">
        <v>45638</v>
      </c>
      <c r="B9152" t="s">
        <v>9353</v>
      </c>
      <c r="C9152" t="s">
        <v>20</v>
      </c>
      <c r="D9152" t="s">
        <v>72</v>
      </c>
      <c r="E9152" t="s">
        <v>285</v>
      </c>
      <c r="F9152" t="s">
        <v>146</v>
      </c>
      <c r="G9152" t="s">
        <v>24</v>
      </c>
      <c r="H9152">
        <v>30</v>
      </c>
      <c r="I9152">
        <v>44.65</v>
      </c>
      <c r="J9152">
        <v>0.3</v>
      </c>
      <c r="K9152">
        <v>937.65</v>
      </c>
      <c r="L9152">
        <v>31.93</v>
      </c>
      <c r="M9152">
        <v>-20.25</v>
      </c>
      <c r="N9152" s="2">
        <f>Table1[[#This Row],[Profit]]/Table1[[#This Row],[Sales_Value]]</f>
        <v>-2.1596544552871542E-2</v>
      </c>
      <c r="O9152" s="3" t="str">
        <f>IF(Table1[[#This Row],[Profit]]&lt;0,"Yes","No")</f>
        <v>Yes</v>
      </c>
      <c r="P9152" t="str">
        <f>IF(Table1[[#This Row],[Discount_Pct]]&gt;0.3,"High",IF(Table1[[#This Row],[Discount_Pct]]&gt;0.15,"Medium","Low"))</f>
        <v>Medium</v>
      </c>
      <c r="Q9152" t="str">
        <f>TEXT(Table1[[#This Row],[Date]],"MMM-YYYY")</f>
        <v>Dec-2024</v>
      </c>
      <c r="R9152" t="str">
        <f>IF(Table1[[#This Row],[Sales_Value]]&gt;500000,"Premium",IF(Table1[[#This Row],[Sales_Value]]&gt;100000,"Mid","Basic"))</f>
        <v>Basic</v>
      </c>
    </row>
    <row r="9153" spans="1:18" x14ac:dyDescent="0.3">
      <c r="A9153" s="1">
        <v>45377</v>
      </c>
      <c r="B9153" t="s">
        <v>9354</v>
      </c>
      <c r="C9153" t="s">
        <v>34</v>
      </c>
      <c r="D9153" t="s">
        <v>105</v>
      </c>
      <c r="E9153" t="s">
        <v>97</v>
      </c>
      <c r="F9153" t="s">
        <v>49</v>
      </c>
      <c r="G9153" t="s">
        <v>24</v>
      </c>
      <c r="H9153">
        <v>49</v>
      </c>
      <c r="I9153">
        <v>68.91</v>
      </c>
      <c r="J9153">
        <v>0.04</v>
      </c>
      <c r="K9153">
        <v>3241.53</v>
      </c>
      <c r="L9153">
        <v>40.659999999999997</v>
      </c>
      <c r="M9153">
        <v>1249.19</v>
      </c>
      <c r="N9153" s="2">
        <f>Table1[[#This Row],[Profit]]/Table1[[#This Row],[Sales_Value]]</f>
        <v>0.38537048862728401</v>
      </c>
      <c r="O9153" s="3" t="str">
        <f>IF(Table1[[#This Row],[Profit]]&lt;0,"Yes","No")</f>
        <v>No</v>
      </c>
      <c r="P9153" t="str">
        <f>IF(Table1[[#This Row],[Discount_Pct]]&gt;0.3,"High",IF(Table1[[#This Row],[Discount_Pct]]&gt;0.15,"Medium","Low"))</f>
        <v>Low</v>
      </c>
      <c r="Q9153" t="str">
        <f>TEXT(Table1[[#This Row],[Date]],"MMM-YYYY")</f>
        <v>Mar-2024</v>
      </c>
      <c r="R9153" t="str">
        <f>IF(Table1[[#This Row],[Sales_Value]]&gt;500000,"Premium",IF(Table1[[#This Row],[Sales_Value]]&gt;100000,"Mid","Basic"))</f>
        <v>Basic</v>
      </c>
    </row>
    <row r="9154" spans="1:18" x14ac:dyDescent="0.3">
      <c r="A9154" s="1">
        <v>45489</v>
      </c>
      <c r="B9154" t="s">
        <v>9355</v>
      </c>
      <c r="C9154" t="s">
        <v>34</v>
      </c>
      <c r="D9154" t="s">
        <v>105</v>
      </c>
      <c r="E9154" t="s">
        <v>557</v>
      </c>
      <c r="F9154" t="s">
        <v>201</v>
      </c>
      <c r="G9154" t="s">
        <v>53</v>
      </c>
      <c r="H9154">
        <v>30</v>
      </c>
      <c r="I9154">
        <v>1123.99</v>
      </c>
      <c r="J9154">
        <v>0.2</v>
      </c>
      <c r="K9154">
        <v>26975.759999999998</v>
      </c>
      <c r="L9154">
        <v>691.54</v>
      </c>
      <c r="M9154">
        <v>6229.56</v>
      </c>
      <c r="N9154" s="2">
        <f>Table1[[#This Row],[Profit]]/Table1[[#This Row],[Sales_Value]]</f>
        <v>0.23093176985560374</v>
      </c>
      <c r="O9154" s="3" t="str">
        <f>IF(Table1[[#This Row],[Profit]]&lt;0,"Yes","No")</f>
        <v>No</v>
      </c>
      <c r="P9154" t="str">
        <f>IF(Table1[[#This Row],[Discount_Pct]]&gt;0.3,"High",IF(Table1[[#This Row],[Discount_Pct]]&gt;0.15,"Medium","Low"))</f>
        <v>Medium</v>
      </c>
      <c r="Q9154" t="str">
        <f>TEXT(Table1[[#This Row],[Date]],"MMM-YYYY")</f>
        <v>Jul-2024</v>
      </c>
      <c r="R9154" t="str">
        <f>IF(Table1[[#This Row],[Sales_Value]]&gt;500000,"Premium",IF(Table1[[#This Row],[Sales_Value]]&gt;100000,"Mid","Basic"))</f>
        <v>Basic</v>
      </c>
    </row>
    <row r="9155" spans="1:18" x14ac:dyDescent="0.3">
      <c r="A9155" s="1">
        <v>45649</v>
      </c>
      <c r="B9155" t="s">
        <v>9356</v>
      </c>
      <c r="C9155" t="s">
        <v>34</v>
      </c>
      <c r="D9155" t="s">
        <v>59</v>
      </c>
      <c r="E9155" t="s">
        <v>205</v>
      </c>
      <c r="F9155" t="s">
        <v>165</v>
      </c>
      <c r="G9155" t="s">
        <v>24</v>
      </c>
      <c r="H9155">
        <v>62</v>
      </c>
      <c r="I9155">
        <v>170.62</v>
      </c>
      <c r="J9155">
        <v>0</v>
      </c>
      <c r="K9155">
        <v>10578.44</v>
      </c>
      <c r="L9155">
        <v>115.15</v>
      </c>
      <c r="M9155">
        <v>3439.14</v>
      </c>
      <c r="N9155" s="2">
        <f>Table1[[#This Row],[Profit]]/Table1[[#This Row],[Sales_Value]]</f>
        <v>0.3251084280858047</v>
      </c>
      <c r="O9155" s="3" t="str">
        <f>IF(Table1[[#This Row],[Profit]]&lt;0,"Yes","No")</f>
        <v>No</v>
      </c>
      <c r="P9155" t="str">
        <f>IF(Table1[[#This Row],[Discount_Pct]]&gt;0.3,"High",IF(Table1[[#This Row],[Discount_Pct]]&gt;0.15,"Medium","Low"))</f>
        <v>Low</v>
      </c>
      <c r="Q9155" t="str">
        <f>TEXT(Table1[[#This Row],[Date]],"MMM-YYYY")</f>
        <v>Dec-2024</v>
      </c>
      <c r="R9155" t="str">
        <f>IF(Table1[[#This Row],[Sales_Value]]&gt;500000,"Premium",IF(Table1[[#This Row],[Sales_Value]]&gt;100000,"Mid","Basic"))</f>
        <v>Basic</v>
      </c>
    </row>
    <row r="9156" spans="1:18" x14ac:dyDescent="0.3">
      <c r="A9156" s="1">
        <v>45600</v>
      </c>
      <c r="B9156" t="s">
        <v>9357</v>
      </c>
      <c r="C9156" t="s">
        <v>34</v>
      </c>
      <c r="D9156" t="s">
        <v>80</v>
      </c>
      <c r="E9156" t="s">
        <v>73</v>
      </c>
      <c r="F9156" t="s">
        <v>156</v>
      </c>
      <c r="G9156" t="s">
        <v>18</v>
      </c>
      <c r="H9156">
        <v>26</v>
      </c>
      <c r="I9156">
        <v>20053.63</v>
      </c>
      <c r="J9156">
        <v>0.24</v>
      </c>
      <c r="K9156">
        <v>396259.73</v>
      </c>
      <c r="L9156">
        <v>16413.060000000001</v>
      </c>
      <c r="M9156">
        <v>-30479.83</v>
      </c>
      <c r="N9156" s="2">
        <f>Table1[[#This Row],[Profit]]/Table1[[#This Row],[Sales_Value]]</f>
        <v>-7.6918817867260958E-2</v>
      </c>
      <c r="O9156" s="3" t="str">
        <f>IF(Table1[[#This Row],[Profit]]&lt;0,"Yes","No")</f>
        <v>Yes</v>
      </c>
      <c r="P9156" t="str">
        <f>IF(Table1[[#This Row],[Discount_Pct]]&gt;0.3,"High",IF(Table1[[#This Row],[Discount_Pct]]&gt;0.15,"Medium","Low"))</f>
        <v>Medium</v>
      </c>
      <c r="Q9156" t="str">
        <f>TEXT(Table1[[#This Row],[Date]],"MMM-YYYY")</f>
        <v>Nov-2024</v>
      </c>
      <c r="R9156" t="str">
        <f>IF(Table1[[#This Row],[Sales_Value]]&gt;500000,"Premium",IF(Table1[[#This Row],[Sales_Value]]&gt;100000,"Mid","Basic"))</f>
        <v>Mid</v>
      </c>
    </row>
    <row r="9157" spans="1:18" x14ac:dyDescent="0.3">
      <c r="A9157" s="1">
        <v>45614</v>
      </c>
      <c r="B9157" t="s">
        <v>9358</v>
      </c>
      <c r="C9157" t="s">
        <v>34</v>
      </c>
      <c r="D9157" t="s">
        <v>314</v>
      </c>
      <c r="E9157" t="s">
        <v>158</v>
      </c>
      <c r="F9157" t="s">
        <v>122</v>
      </c>
      <c r="G9157" t="s">
        <v>18</v>
      </c>
      <c r="H9157">
        <v>33</v>
      </c>
      <c r="I9157">
        <v>8122.03</v>
      </c>
      <c r="J9157">
        <v>0.11</v>
      </c>
      <c r="K9157">
        <v>238544.02</v>
      </c>
      <c r="L9157">
        <v>6196.04</v>
      </c>
      <c r="M9157">
        <v>34074.699999999997</v>
      </c>
      <c r="N9157" s="2">
        <f>Table1[[#This Row],[Profit]]/Table1[[#This Row],[Sales_Value]]</f>
        <v>0.14284449469745666</v>
      </c>
      <c r="O9157" s="3" t="str">
        <f>IF(Table1[[#This Row],[Profit]]&lt;0,"Yes","No")</f>
        <v>No</v>
      </c>
      <c r="P9157" t="str">
        <f>IF(Table1[[#This Row],[Discount_Pct]]&gt;0.3,"High",IF(Table1[[#This Row],[Discount_Pct]]&gt;0.15,"Medium","Low"))</f>
        <v>Low</v>
      </c>
      <c r="Q9157" t="str">
        <f>TEXT(Table1[[#This Row],[Date]],"MMM-YYYY")</f>
        <v>Nov-2024</v>
      </c>
      <c r="R9157" t="str">
        <f>IF(Table1[[#This Row],[Sales_Value]]&gt;500000,"Premium",IF(Table1[[#This Row],[Sales_Value]]&gt;100000,"Mid","Basic"))</f>
        <v>Mid</v>
      </c>
    </row>
    <row r="9158" spans="1:18" x14ac:dyDescent="0.3">
      <c r="A9158" s="1">
        <v>45319</v>
      </c>
      <c r="B9158" t="s">
        <v>9359</v>
      </c>
      <c r="C9158" t="s">
        <v>20</v>
      </c>
      <c r="D9158" t="s">
        <v>21</v>
      </c>
      <c r="E9158" t="s">
        <v>109</v>
      </c>
      <c r="F9158" t="s">
        <v>146</v>
      </c>
      <c r="G9158" t="s">
        <v>24</v>
      </c>
      <c r="H9158">
        <v>19</v>
      </c>
      <c r="I9158">
        <v>51.03</v>
      </c>
      <c r="J9158">
        <v>0</v>
      </c>
      <c r="K9158">
        <v>969.57</v>
      </c>
      <c r="L9158">
        <v>31.39</v>
      </c>
      <c r="M9158">
        <v>373.16</v>
      </c>
      <c r="N9158" s="2">
        <f>Table1[[#This Row],[Profit]]/Table1[[#This Row],[Sales_Value]]</f>
        <v>0.38487164413090341</v>
      </c>
      <c r="O9158" s="3" t="str">
        <f>IF(Table1[[#This Row],[Profit]]&lt;0,"Yes","No")</f>
        <v>No</v>
      </c>
      <c r="P9158" t="str">
        <f>IF(Table1[[#This Row],[Discount_Pct]]&gt;0.3,"High",IF(Table1[[#This Row],[Discount_Pct]]&gt;0.15,"Medium","Low"))</f>
        <v>Low</v>
      </c>
      <c r="Q9158" t="str">
        <f>TEXT(Table1[[#This Row],[Date]],"MMM-YYYY")</f>
        <v>Jan-2024</v>
      </c>
      <c r="R9158" t="str">
        <f>IF(Table1[[#This Row],[Sales_Value]]&gt;500000,"Premium",IF(Table1[[#This Row],[Sales_Value]]&gt;100000,"Mid","Basic"))</f>
        <v>Basic</v>
      </c>
    </row>
    <row r="9159" spans="1:18" x14ac:dyDescent="0.3">
      <c r="A9159" s="1">
        <v>45439</v>
      </c>
      <c r="B9159" t="s">
        <v>9360</v>
      </c>
      <c r="C9159" t="s">
        <v>34</v>
      </c>
      <c r="D9159" t="s">
        <v>35</v>
      </c>
      <c r="E9159" t="s">
        <v>73</v>
      </c>
      <c r="F9159" t="s">
        <v>201</v>
      </c>
      <c r="G9159" t="s">
        <v>53</v>
      </c>
      <c r="H9159">
        <v>87</v>
      </c>
      <c r="I9159">
        <v>1206.2</v>
      </c>
      <c r="J9159">
        <v>0.03</v>
      </c>
      <c r="K9159">
        <v>101791.22</v>
      </c>
      <c r="L9159">
        <v>654.79</v>
      </c>
      <c r="M9159">
        <v>44824.49</v>
      </c>
      <c r="N9159" s="2">
        <f>Table1[[#This Row],[Profit]]/Table1[[#This Row],[Sales_Value]]</f>
        <v>0.4403571349277472</v>
      </c>
      <c r="O9159" s="3" t="str">
        <f>IF(Table1[[#This Row],[Profit]]&lt;0,"Yes","No")</f>
        <v>No</v>
      </c>
      <c r="P9159" t="str">
        <f>IF(Table1[[#This Row],[Discount_Pct]]&gt;0.3,"High",IF(Table1[[#This Row],[Discount_Pct]]&gt;0.15,"Medium","Low"))</f>
        <v>Low</v>
      </c>
      <c r="Q9159" t="str">
        <f>TEXT(Table1[[#This Row],[Date]],"MMM-YYYY")</f>
        <v>May-2024</v>
      </c>
      <c r="R9159" t="str">
        <f>IF(Table1[[#This Row],[Sales_Value]]&gt;500000,"Premium",IF(Table1[[#This Row],[Sales_Value]]&gt;100000,"Mid","Basic"))</f>
        <v>Mid</v>
      </c>
    </row>
    <row r="9160" spans="1:18" x14ac:dyDescent="0.3">
      <c r="A9160" s="1">
        <v>45656</v>
      </c>
      <c r="B9160" t="s">
        <v>9361</v>
      </c>
      <c r="C9160" t="s">
        <v>39</v>
      </c>
      <c r="D9160" t="s">
        <v>66</v>
      </c>
      <c r="E9160" t="s">
        <v>379</v>
      </c>
      <c r="F9160" t="s">
        <v>91</v>
      </c>
      <c r="G9160" t="s">
        <v>46</v>
      </c>
      <c r="H9160">
        <v>9</v>
      </c>
      <c r="I9160">
        <v>8279.7199999999993</v>
      </c>
      <c r="J9160">
        <v>0.22</v>
      </c>
      <c r="K9160">
        <v>58123.63</v>
      </c>
      <c r="L9160">
        <v>5733.52</v>
      </c>
      <c r="M9160">
        <v>6521.95</v>
      </c>
      <c r="N9160" s="2">
        <f>Table1[[#This Row],[Profit]]/Table1[[#This Row],[Sales_Value]]</f>
        <v>0.11220823613390973</v>
      </c>
      <c r="O9160" s="3" t="str">
        <f>IF(Table1[[#This Row],[Profit]]&lt;0,"Yes","No")</f>
        <v>No</v>
      </c>
      <c r="P9160" t="str">
        <f>IF(Table1[[#This Row],[Discount_Pct]]&gt;0.3,"High",IF(Table1[[#This Row],[Discount_Pct]]&gt;0.15,"Medium","Low"))</f>
        <v>Medium</v>
      </c>
      <c r="Q9160" t="str">
        <f>TEXT(Table1[[#This Row],[Date]],"MMM-YYYY")</f>
        <v>Dec-2024</v>
      </c>
      <c r="R9160" t="str">
        <f>IF(Table1[[#This Row],[Sales_Value]]&gt;500000,"Premium",IF(Table1[[#This Row],[Sales_Value]]&gt;100000,"Mid","Basic"))</f>
        <v>Basic</v>
      </c>
    </row>
    <row r="9161" spans="1:18" x14ac:dyDescent="0.3">
      <c r="A9161" s="1">
        <v>45337</v>
      </c>
      <c r="B9161" t="s">
        <v>9362</v>
      </c>
      <c r="C9161" t="s">
        <v>34</v>
      </c>
      <c r="D9161" t="s">
        <v>80</v>
      </c>
      <c r="E9161" t="s">
        <v>84</v>
      </c>
      <c r="F9161" t="s">
        <v>95</v>
      </c>
      <c r="G9161" t="s">
        <v>77</v>
      </c>
      <c r="H9161">
        <v>90</v>
      </c>
      <c r="I9161">
        <v>3660.27</v>
      </c>
      <c r="J9161">
        <v>0.06</v>
      </c>
      <c r="K9161">
        <v>309658.84000000003</v>
      </c>
      <c r="L9161">
        <v>1987.91</v>
      </c>
      <c r="M9161">
        <v>130746.94</v>
      </c>
      <c r="N9161" s="2">
        <f>Table1[[#This Row],[Profit]]/Table1[[#This Row],[Sales_Value]]</f>
        <v>0.42222899239692296</v>
      </c>
      <c r="O9161" s="3" t="str">
        <f>IF(Table1[[#This Row],[Profit]]&lt;0,"Yes","No")</f>
        <v>No</v>
      </c>
      <c r="P9161" t="str">
        <f>IF(Table1[[#This Row],[Discount_Pct]]&gt;0.3,"High",IF(Table1[[#This Row],[Discount_Pct]]&gt;0.15,"Medium","Low"))</f>
        <v>Low</v>
      </c>
      <c r="Q9161" t="str">
        <f>TEXT(Table1[[#This Row],[Date]],"MMM-YYYY")</f>
        <v>Feb-2024</v>
      </c>
      <c r="R9161" t="str">
        <f>IF(Table1[[#This Row],[Sales_Value]]&gt;500000,"Premium",IF(Table1[[#This Row],[Sales_Value]]&gt;100000,"Mid","Basic"))</f>
        <v>Mid</v>
      </c>
    </row>
    <row r="9162" spans="1:18" x14ac:dyDescent="0.3">
      <c r="A9162" s="1">
        <v>45525</v>
      </c>
      <c r="B9162" t="s">
        <v>9363</v>
      </c>
      <c r="C9162" t="s">
        <v>14</v>
      </c>
      <c r="D9162" t="s">
        <v>144</v>
      </c>
      <c r="E9162" t="s">
        <v>177</v>
      </c>
      <c r="F9162" t="s">
        <v>161</v>
      </c>
      <c r="G9162" t="s">
        <v>24</v>
      </c>
      <c r="H9162">
        <v>28</v>
      </c>
      <c r="I9162">
        <v>21.24</v>
      </c>
      <c r="J9162">
        <v>0</v>
      </c>
      <c r="K9162">
        <v>594.72</v>
      </c>
      <c r="L9162">
        <v>5.34</v>
      </c>
      <c r="M9162">
        <v>445.2</v>
      </c>
      <c r="N9162" s="2">
        <f>Table1[[#This Row],[Profit]]/Table1[[#This Row],[Sales_Value]]</f>
        <v>0.74858757062146886</v>
      </c>
      <c r="O9162" s="3" t="str">
        <f>IF(Table1[[#This Row],[Profit]]&lt;0,"Yes","No")</f>
        <v>No</v>
      </c>
      <c r="P9162" t="str">
        <f>IF(Table1[[#This Row],[Discount_Pct]]&gt;0.3,"High",IF(Table1[[#This Row],[Discount_Pct]]&gt;0.15,"Medium","Low"))</f>
        <v>Low</v>
      </c>
      <c r="Q9162" t="str">
        <f>TEXT(Table1[[#This Row],[Date]],"MMM-YYYY")</f>
        <v>Aug-2024</v>
      </c>
      <c r="R9162" t="str">
        <f>IF(Table1[[#This Row],[Sales_Value]]&gt;500000,"Premium",IF(Table1[[#This Row],[Sales_Value]]&gt;100000,"Mid","Basic"))</f>
        <v>Basic</v>
      </c>
    </row>
    <row r="9163" spans="1:18" x14ac:dyDescent="0.3">
      <c r="A9163" s="1">
        <v>45585</v>
      </c>
      <c r="B9163" t="s">
        <v>9364</v>
      </c>
      <c r="C9163" t="s">
        <v>39</v>
      </c>
      <c r="D9163" t="s">
        <v>192</v>
      </c>
      <c r="E9163" t="s">
        <v>524</v>
      </c>
      <c r="F9163" t="s">
        <v>23</v>
      </c>
      <c r="G9163" t="s">
        <v>24</v>
      </c>
      <c r="H9163">
        <v>79</v>
      </c>
      <c r="I9163">
        <v>21.92</v>
      </c>
      <c r="J9163">
        <v>0.05</v>
      </c>
      <c r="K9163">
        <v>1645.1</v>
      </c>
      <c r="L9163">
        <v>8.1</v>
      </c>
      <c r="M9163">
        <v>1005.2</v>
      </c>
      <c r="N9163" s="2">
        <f>Table1[[#This Row],[Profit]]/Table1[[#This Row],[Sales_Value]]</f>
        <v>0.61102668530788407</v>
      </c>
      <c r="O9163" s="3" t="str">
        <f>IF(Table1[[#This Row],[Profit]]&lt;0,"Yes","No")</f>
        <v>No</v>
      </c>
      <c r="P9163" t="str">
        <f>IF(Table1[[#This Row],[Discount_Pct]]&gt;0.3,"High",IF(Table1[[#This Row],[Discount_Pct]]&gt;0.15,"Medium","Low"))</f>
        <v>Low</v>
      </c>
      <c r="Q9163" t="str">
        <f>TEXT(Table1[[#This Row],[Date]],"MMM-YYYY")</f>
        <v>Oct-2024</v>
      </c>
      <c r="R9163" t="str">
        <f>IF(Table1[[#This Row],[Sales_Value]]&gt;500000,"Premium",IF(Table1[[#This Row],[Sales_Value]]&gt;100000,"Mid","Basic"))</f>
        <v>Basic</v>
      </c>
    </row>
    <row r="9164" spans="1:18" x14ac:dyDescent="0.3">
      <c r="A9164" s="1">
        <v>45373</v>
      </c>
      <c r="B9164" t="s">
        <v>9365</v>
      </c>
      <c r="C9164" t="s">
        <v>20</v>
      </c>
      <c r="D9164" t="s">
        <v>124</v>
      </c>
      <c r="E9164" t="s">
        <v>272</v>
      </c>
      <c r="F9164" t="s">
        <v>126</v>
      </c>
      <c r="G9164" t="s">
        <v>24</v>
      </c>
      <c r="H9164">
        <v>59</v>
      </c>
      <c r="I9164">
        <v>330.87</v>
      </c>
      <c r="J9164">
        <v>0.04</v>
      </c>
      <c r="K9164">
        <v>18740.48</v>
      </c>
      <c r="L9164">
        <v>183.01</v>
      </c>
      <c r="M9164">
        <v>7942.89</v>
      </c>
      <c r="N9164" s="2">
        <f>Table1[[#This Row],[Profit]]/Table1[[#This Row],[Sales_Value]]</f>
        <v>0.42383599566286456</v>
      </c>
      <c r="O9164" s="3" t="str">
        <f>IF(Table1[[#This Row],[Profit]]&lt;0,"Yes","No")</f>
        <v>No</v>
      </c>
      <c r="P9164" t="str">
        <f>IF(Table1[[#This Row],[Discount_Pct]]&gt;0.3,"High",IF(Table1[[#This Row],[Discount_Pct]]&gt;0.15,"Medium","Low"))</f>
        <v>Low</v>
      </c>
      <c r="Q9164" t="str">
        <f>TEXT(Table1[[#This Row],[Date]],"MMM-YYYY")</f>
        <v>Mar-2024</v>
      </c>
      <c r="R9164" t="str">
        <f>IF(Table1[[#This Row],[Sales_Value]]&gt;500000,"Premium",IF(Table1[[#This Row],[Sales_Value]]&gt;100000,"Mid","Basic"))</f>
        <v>Basic</v>
      </c>
    </row>
    <row r="9165" spans="1:18" x14ac:dyDescent="0.3">
      <c r="A9165" s="1">
        <v>45616</v>
      </c>
      <c r="B9165" t="s">
        <v>9366</v>
      </c>
      <c r="C9165" t="s">
        <v>39</v>
      </c>
      <c r="D9165" t="s">
        <v>192</v>
      </c>
      <c r="E9165" t="s">
        <v>311</v>
      </c>
      <c r="F9165" t="s">
        <v>255</v>
      </c>
      <c r="G9165" t="s">
        <v>53</v>
      </c>
      <c r="H9165">
        <v>24</v>
      </c>
      <c r="I9165">
        <v>2821.06</v>
      </c>
      <c r="J9165">
        <v>0.08</v>
      </c>
      <c r="K9165">
        <v>62289</v>
      </c>
      <c r="L9165">
        <v>1374.74</v>
      </c>
      <c r="M9165">
        <v>29295.24</v>
      </c>
      <c r="N9165" s="2">
        <f>Table1[[#This Row],[Profit]]/Table1[[#This Row],[Sales_Value]]</f>
        <v>0.47031161200211918</v>
      </c>
      <c r="O9165" s="3" t="str">
        <f>IF(Table1[[#This Row],[Profit]]&lt;0,"Yes","No")</f>
        <v>No</v>
      </c>
      <c r="P9165" t="str">
        <f>IF(Table1[[#This Row],[Discount_Pct]]&gt;0.3,"High",IF(Table1[[#This Row],[Discount_Pct]]&gt;0.15,"Medium","Low"))</f>
        <v>Low</v>
      </c>
      <c r="Q9165" t="str">
        <f>TEXT(Table1[[#This Row],[Date]],"MMM-YYYY")</f>
        <v>Nov-2024</v>
      </c>
      <c r="R9165" t="str">
        <f>IF(Table1[[#This Row],[Sales_Value]]&gt;500000,"Premium",IF(Table1[[#This Row],[Sales_Value]]&gt;100000,"Mid","Basic"))</f>
        <v>Basic</v>
      </c>
    </row>
    <row r="9166" spans="1:18" x14ac:dyDescent="0.3">
      <c r="A9166" s="1">
        <v>45624</v>
      </c>
      <c r="B9166" t="s">
        <v>9367</v>
      </c>
      <c r="C9166" t="s">
        <v>20</v>
      </c>
      <c r="D9166" t="s">
        <v>21</v>
      </c>
      <c r="E9166" t="s">
        <v>67</v>
      </c>
      <c r="F9166" t="s">
        <v>57</v>
      </c>
      <c r="G9166" t="s">
        <v>24</v>
      </c>
      <c r="H9166">
        <v>1</v>
      </c>
      <c r="I9166">
        <v>51.61</v>
      </c>
      <c r="J9166">
        <v>0.26</v>
      </c>
      <c r="K9166">
        <v>38.19</v>
      </c>
      <c r="L9166">
        <v>31.17</v>
      </c>
      <c r="M9166">
        <v>7.02</v>
      </c>
      <c r="N9166" s="2">
        <f>Table1[[#This Row],[Profit]]/Table1[[#This Row],[Sales_Value]]</f>
        <v>0.18381775333857031</v>
      </c>
      <c r="O9166" s="3" t="str">
        <f>IF(Table1[[#This Row],[Profit]]&lt;0,"Yes","No")</f>
        <v>No</v>
      </c>
      <c r="P9166" t="str">
        <f>IF(Table1[[#This Row],[Discount_Pct]]&gt;0.3,"High",IF(Table1[[#This Row],[Discount_Pct]]&gt;0.15,"Medium","Low"))</f>
        <v>Medium</v>
      </c>
      <c r="Q9166" t="str">
        <f>TEXT(Table1[[#This Row],[Date]],"MMM-YYYY")</f>
        <v>Nov-2024</v>
      </c>
      <c r="R9166" t="str">
        <f>IF(Table1[[#This Row],[Sales_Value]]&gt;500000,"Premium",IF(Table1[[#This Row],[Sales_Value]]&gt;100000,"Mid","Basic"))</f>
        <v>Basic</v>
      </c>
    </row>
    <row r="9167" spans="1:18" x14ac:dyDescent="0.3">
      <c r="A9167" s="1">
        <v>45468</v>
      </c>
      <c r="B9167" t="s">
        <v>9368</v>
      </c>
      <c r="C9167" t="s">
        <v>39</v>
      </c>
      <c r="D9167" t="s">
        <v>108</v>
      </c>
      <c r="E9167" t="s">
        <v>175</v>
      </c>
      <c r="F9167" t="s">
        <v>119</v>
      </c>
      <c r="G9167" t="s">
        <v>53</v>
      </c>
      <c r="H9167">
        <v>96</v>
      </c>
      <c r="I9167">
        <v>495.34</v>
      </c>
      <c r="J9167">
        <v>0.17</v>
      </c>
      <c r="K9167">
        <v>39468.69</v>
      </c>
      <c r="L9167">
        <v>202.34</v>
      </c>
      <c r="M9167">
        <v>20044.05</v>
      </c>
      <c r="N9167" s="2">
        <f>Table1[[#This Row],[Profit]]/Table1[[#This Row],[Sales_Value]]</f>
        <v>0.50784685278381414</v>
      </c>
      <c r="O9167" s="3" t="str">
        <f>IF(Table1[[#This Row],[Profit]]&lt;0,"Yes","No")</f>
        <v>No</v>
      </c>
      <c r="P9167" t="str">
        <f>IF(Table1[[#This Row],[Discount_Pct]]&gt;0.3,"High",IF(Table1[[#This Row],[Discount_Pct]]&gt;0.15,"Medium","Low"))</f>
        <v>Medium</v>
      </c>
      <c r="Q9167" t="str">
        <f>TEXT(Table1[[#This Row],[Date]],"MMM-YYYY")</f>
        <v>Jun-2024</v>
      </c>
      <c r="R9167" t="str">
        <f>IF(Table1[[#This Row],[Sales_Value]]&gt;500000,"Premium",IF(Table1[[#This Row],[Sales_Value]]&gt;100000,"Mid","Basic"))</f>
        <v>Basic</v>
      </c>
    </row>
    <row r="9168" spans="1:18" x14ac:dyDescent="0.3">
      <c r="A9168" s="1">
        <v>45537</v>
      </c>
      <c r="B9168" t="s">
        <v>9369</v>
      </c>
      <c r="C9168" t="s">
        <v>20</v>
      </c>
      <c r="D9168" t="s">
        <v>21</v>
      </c>
      <c r="E9168" t="s">
        <v>275</v>
      </c>
      <c r="F9168" t="s">
        <v>255</v>
      </c>
      <c r="G9168" t="s">
        <v>53</v>
      </c>
      <c r="H9168">
        <v>8</v>
      </c>
      <c r="I9168">
        <v>2158.85</v>
      </c>
      <c r="J9168">
        <v>0.3</v>
      </c>
      <c r="K9168">
        <v>12089.56</v>
      </c>
      <c r="L9168">
        <v>1567.92</v>
      </c>
      <c r="M9168">
        <v>-453.8</v>
      </c>
      <c r="N9168" s="2">
        <f>Table1[[#This Row],[Profit]]/Table1[[#This Row],[Sales_Value]]</f>
        <v>-3.7536519112358106E-2</v>
      </c>
      <c r="O9168" s="3" t="str">
        <f>IF(Table1[[#This Row],[Profit]]&lt;0,"Yes","No")</f>
        <v>Yes</v>
      </c>
      <c r="P9168" t="str">
        <f>IF(Table1[[#This Row],[Discount_Pct]]&gt;0.3,"High",IF(Table1[[#This Row],[Discount_Pct]]&gt;0.15,"Medium","Low"))</f>
        <v>Medium</v>
      </c>
      <c r="Q9168" t="str">
        <f>TEXT(Table1[[#This Row],[Date]],"MMM-YYYY")</f>
        <v>Sep-2024</v>
      </c>
      <c r="R9168" t="str">
        <f>IF(Table1[[#This Row],[Sales_Value]]&gt;500000,"Premium",IF(Table1[[#This Row],[Sales_Value]]&gt;100000,"Mid","Basic"))</f>
        <v>Basic</v>
      </c>
    </row>
    <row r="9169" spans="1:18" x14ac:dyDescent="0.3">
      <c r="A9169" s="1">
        <v>45604</v>
      </c>
      <c r="B9169" t="s">
        <v>9370</v>
      </c>
      <c r="C9169" t="s">
        <v>34</v>
      </c>
      <c r="D9169" t="s">
        <v>1520</v>
      </c>
      <c r="E9169" t="s">
        <v>260</v>
      </c>
      <c r="F9169" t="s">
        <v>42</v>
      </c>
      <c r="G9169" t="s">
        <v>18</v>
      </c>
      <c r="H9169">
        <v>24</v>
      </c>
      <c r="I9169">
        <v>63451.06</v>
      </c>
      <c r="J9169">
        <v>0</v>
      </c>
      <c r="K9169">
        <v>1522825.44</v>
      </c>
      <c r="L9169">
        <v>46396.53</v>
      </c>
      <c r="M9169">
        <v>409308.72</v>
      </c>
      <c r="N9169" s="2">
        <f>Table1[[#This Row],[Profit]]/Table1[[#This Row],[Sales_Value]]</f>
        <v>0.26878242853626083</v>
      </c>
      <c r="O9169" s="3" t="str">
        <f>IF(Table1[[#This Row],[Profit]]&lt;0,"Yes","No")</f>
        <v>No</v>
      </c>
      <c r="P9169" t="str">
        <f>IF(Table1[[#This Row],[Discount_Pct]]&gt;0.3,"High",IF(Table1[[#This Row],[Discount_Pct]]&gt;0.15,"Medium","Low"))</f>
        <v>Low</v>
      </c>
      <c r="Q9169" t="str">
        <f>TEXT(Table1[[#This Row],[Date]],"MMM-YYYY")</f>
        <v>Nov-2024</v>
      </c>
      <c r="R9169" t="str">
        <f>IF(Table1[[#This Row],[Sales_Value]]&gt;500000,"Premium",IF(Table1[[#This Row],[Sales_Value]]&gt;100000,"Mid","Basic"))</f>
        <v>Premium</v>
      </c>
    </row>
    <row r="9170" spans="1:18" x14ac:dyDescent="0.3">
      <c r="A9170" s="1">
        <v>45415</v>
      </c>
      <c r="B9170" t="s">
        <v>9371</v>
      </c>
      <c r="C9170" t="s">
        <v>14</v>
      </c>
      <c r="D9170" t="s">
        <v>15</v>
      </c>
      <c r="E9170" t="s">
        <v>275</v>
      </c>
      <c r="F9170" t="s">
        <v>52</v>
      </c>
      <c r="G9170" t="s">
        <v>53</v>
      </c>
      <c r="H9170">
        <v>95</v>
      </c>
      <c r="I9170">
        <v>1780.83</v>
      </c>
      <c r="J9170">
        <v>0.11</v>
      </c>
      <c r="K9170">
        <v>150569.18</v>
      </c>
      <c r="L9170">
        <v>1033.6099999999999</v>
      </c>
      <c r="M9170">
        <v>52376.23</v>
      </c>
      <c r="N9170" s="2">
        <f>Table1[[#This Row],[Profit]]/Table1[[#This Row],[Sales_Value]]</f>
        <v>0.34785491957915959</v>
      </c>
      <c r="O9170" s="3" t="str">
        <f>IF(Table1[[#This Row],[Profit]]&lt;0,"Yes","No")</f>
        <v>No</v>
      </c>
      <c r="P9170" t="str">
        <f>IF(Table1[[#This Row],[Discount_Pct]]&gt;0.3,"High",IF(Table1[[#This Row],[Discount_Pct]]&gt;0.15,"Medium","Low"))</f>
        <v>Low</v>
      </c>
      <c r="Q9170" t="str">
        <f>TEXT(Table1[[#This Row],[Date]],"MMM-YYYY")</f>
        <v>May-2024</v>
      </c>
      <c r="R9170" t="str">
        <f>IF(Table1[[#This Row],[Sales_Value]]&gt;500000,"Premium",IF(Table1[[#This Row],[Sales_Value]]&gt;100000,"Mid","Basic"))</f>
        <v>Mid</v>
      </c>
    </row>
    <row r="9171" spans="1:18" x14ac:dyDescent="0.3">
      <c r="A9171" s="1">
        <v>45347</v>
      </c>
      <c r="B9171" t="s">
        <v>9372</v>
      </c>
      <c r="C9171" t="s">
        <v>34</v>
      </c>
      <c r="D9171" t="s">
        <v>1520</v>
      </c>
      <c r="E9171" t="s">
        <v>115</v>
      </c>
      <c r="F9171" t="s">
        <v>264</v>
      </c>
      <c r="G9171" t="s">
        <v>77</v>
      </c>
      <c r="H9171">
        <v>25</v>
      </c>
      <c r="I9171">
        <v>2609.0500000000002</v>
      </c>
      <c r="J9171">
        <v>0</v>
      </c>
      <c r="K9171">
        <v>65226.25</v>
      </c>
      <c r="L9171">
        <v>1604.23</v>
      </c>
      <c r="M9171">
        <v>25120.5</v>
      </c>
      <c r="N9171" s="2">
        <f>Table1[[#This Row],[Profit]]/Table1[[#This Row],[Sales_Value]]</f>
        <v>0.38512868668672506</v>
      </c>
      <c r="O9171" s="3" t="str">
        <f>IF(Table1[[#This Row],[Profit]]&lt;0,"Yes","No")</f>
        <v>No</v>
      </c>
      <c r="P9171" t="str">
        <f>IF(Table1[[#This Row],[Discount_Pct]]&gt;0.3,"High",IF(Table1[[#This Row],[Discount_Pct]]&gt;0.15,"Medium","Low"))</f>
        <v>Low</v>
      </c>
      <c r="Q9171" t="str">
        <f>TEXT(Table1[[#This Row],[Date]],"MMM-YYYY")</f>
        <v>Feb-2024</v>
      </c>
      <c r="R9171" t="str">
        <f>IF(Table1[[#This Row],[Sales_Value]]&gt;500000,"Premium",IF(Table1[[#This Row],[Sales_Value]]&gt;100000,"Mid","Basic"))</f>
        <v>Basic</v>
      </c>
    </row>
    <row r="9172" spans="1:18" x14ac:dyDescent="0.3">
      <c r="A9172" s="1">
        <v>45338</v>
      </c>
      <c r="B9172" t="s">
        <v>9373</v>
      </c>
      <c r="C9172" t="s">
        <v>20</v>
      </c>
      <c r="D9172" t="s">
        <v>148</v>
      </c>
      <c r="E9172" t="s">
        <v>60</v>
      </c>
      <c r="F9172" t="s">
        <v>422</v>
      </c>
      <c r="G9172" t="s">
        <v>24</v>
      </c>
      <c r="H9172">
        <v>81</v>
      </c>
      <c r="I9172">
        <v>400.11</v>
      </c>
      <c r="J9172">
        <v>0.6</v>
      </c>
      <c r="K9172">
        <v>12963.56</v>
      </c>
      <c r="L9172">
        <v>227.89</v>
      </c>
      <c r="M9172">
        <v>13625.73</v>
      </c>
      <c r="N9172" s="2">
        <f>Table1[[#This Row],[Profit]]/Table1[[#This Row],[Sales_Value]]</f>
        <v>1.0510793331461419</v>
      </c>
      <c r="O9172" s="3" t="str">
        <f>IF(Table1[[#This Row],[Profit]]&lt;0,"Yes","No")</f>
        <v>No</v>
      </c>
      <c r="P9172" t="str">
        <f>IF(Table1[[#This Row],[Discount_Pct]]&gt;0.3,"High",IF(Table1[[#This Row],[Discount_Pct]]&gt;0.15,"Medium","Low"))</f>
        <v>High</v>
      </c>
      <c r="Q9172" t="str">
        <f>TEXT(Table1[[#This Row],[Date]],"MMM-YYYY")</f>
        <v>Feb-2024</v>
      </c>
      <c r="R9172" t="str">
        <f>IF(Table1[[#This Row],[Sales_Value]]&gt;500000,"Premium",IF(Table1[[#This Row],[Sales_Value]]&gt;100000,"Mid","Basic"))</f>
        <v>Basic</v>
      </c>
    </row>
    <row r="9173" spans="1:18" x14ac:dyDescent="0.3">
      <c r="A9173" s="1">
        <v>45366</v>
      </c>
      <c r="B9173" t="s">
        <v>9374</v>
      </c>
      <c r="C9173" t="s">
        <v>20</v>
      </c>
      <c r="D9173" t="s">
        <v>124</v>
      </c>
      <c r="E9173" t="s">
        <v>228</v>
      </c>
      <c r="F9173" t="s">
        <v>180</v>
      </c>
      <c r="G9173" t="s">
        <v>53</v>
      </c>
      <c r="H9173">
        <v>60</v>
      </c>
      <c r="I9173">
        <v>1296.01</v>
      </c>
      <c r="J9173">
        <v>0.02</v>
      </c>
      <c r="K9173">
        <v>76205.39</v>
      </c>
      <c r="L9173">
        <v>875.46</v>
      </c>
      <c r="M9173">
        <v>23677.79</v>
      </c>
      <c r="N9173" s="2">
        <f>Table1[[#This Row],[Profit]]/Table1[[#This Row],[Sales_Value]]</f>
        <v>0.3107101741753438</v>
      </c>
      <c r="O9173" s="3" t="str">
        <f>IF(Table1[[#This Row],[Profit]]&lt;0,"Yes","No")</f>
        <v>No</v>
      </c>
      <c r="P9173" t="str">
        <f>IF(Table1[[#This Row],[Discount_Pct]]&gt;0.3,"High",IF(Table1[[#This Row],[Discount_Pct]]&gt;0.15,"Medium","Low"))</f>
        <v>Low</v>
      </c>
      <c r="Q9173" t="str">
        <f>TEXT(Table1[[#This Row],[Date]],"MMM-YYYY")</f>
        <v>Mar-2024</v>
      </c>
      <c r="R9173" t="str">
        <f>IF(Table1[[#This Row],[Sales_Value]]&gt;500000,"Premium",IF(Table1[[#This Row],[Sales_Value]]&gt;100000,"Mid","Basic"))</f>
        <v>Basic</v>
      </c>
    </row>
    <row r="9174" spans="1:18" x14ac:dyDescent="0.3">
      <c r="A9174" s="1">
        <v>45642</v>
      </c>
      <c r="B9174" t="s">
        <v>9375</v>
      </c>
      <c r="C9174" t="s">
        <v>14</v>
      </c>
      <c r="D9174" t="s">
        <v>160</v>
      </c>
      <c r="E9174" t="s">
        <v>63</v>
      </c>
      <c r="F9174" t="s">
        <v>255</v>
      </c>
      <c r="G9174" t="s">
        <v>53</v>
      </c>
      <c r="H9174">
        <v>61</v>
      </c>
      <c r="I9174">
        <v>2605.64</v>
      </c>
      <c r="J9174">
        <v>0.06</v>
      </c>
      <c r="K9174">
        <v>149407.4</v>
      </c>
      <c r="L9174">
        <v>1555.88</v>
      </c>
      <c r="M9174">
        <v>54498.720000000001</v>
      </c>
      <c r="N9174" s="2">
        <f>Table1[[#This Row],[Profit]]/Table1[[#This Row],[Sales_Value]]</f>
        <v>0.36476586835725677</v>
      </c>
      <c r="O9174" s="3" t="str">
        <f>IF(Table1[[#This Row],[Profit]]&lt;0,"Yes","No")</f>
        <v>No</v>
      </c>
      <c r="P9174" t="str">
        <f>IF(Table1[[#This Row],[Discount_Pct]]&gt;0.3,"High",IF(Table1[[#This Row],[Discount_Pct]]&gt;0.15,"Medium","Low"))</f>
        <v>Low</v>
      </c>
      <c r="Q9174" t="str">
        <f>TEXT(Table1[[#This Row],[Date]],"MMM-YYYY")</f>
        <v>Dec-2024</v>
      </c>
      <c r="R9174" t="str">
        <f>IF(Table1[[#This Row],[Sales_Value]]&gt;500000,"Premium",IF(Table1[[#This Row],[Sales_Value]]&gt;100000,"Mid","Basic"))</f>
        <v>Mid</v>
      </c>
    </row>
    <row r="9175" spans="1:18" x14ac:dyDescent="0.3">
      <c r="A9175" s="1">
        <v>45654</v>
      </c>
      <c r="B9175" t="s">
        <v>9376</v>
      </c>
      <c r="C9175" t="s">
        <v>20</v>
      </c>
      <c r="D9175" t="s">
        <v>21</v>
      </c>
      <c r="E9175" t="s">
        <v>758</v>
      </c>
      <c r="F9175" t="s">
        <v>126</v>
      </c>
      <c r="G9175" t="s">
        <v>24</v>
      </c>
      <c r="H9175">
        <v>35</v>
      </c>
      <c r="I9175">
        <v>312.57</v>
      </c>
      <c r="J9175">
        <v>0</v>
      </c>
      <c r="K9175">
        <v>10939.95</v>
      </c>
      <c r="L9175">
        <v>184.36</v>
      </c>
      <c r="M9175">
        <v>4487.3500000000004</v>
      </c>
      <c r="N9175" s="2">
        <f>Table1[[#This Row],[Profit]]/Table1[[#This Row],[Sales_Value]]</f>
        <v>0.41018011965319767</v>
      </c>
      <c r="O9175" s="3" t="str">
        <f>IF(Table1[[#This Row],[Profit]]&lt;0,"Yes","No")</f>
        <v>No</v>
      </c>
      <c r="P9175" t="str">
        <f>IF(Table1[[#This Row],[Discount_Pct]]&gt;0.3,"High",IF(Table1[[#This Row],[Discount_Pct]]&gt;0.15,"Medium","Low"))</f>
        <v>Low</v>
      </c>
      <c r="Q9175" t="str">
        <f>TEXT(Table1[[#This Row],[Date]],"MMM-YYYY")</f>
        <v>Dec-2024</v>
      </c>
      <c r="R9175" t="str">
        <f>IF(Table1[[#This Row],[Sales_Value]]&gt;500000,"Premium",IF(Table1[[#This Row],[Sales_Value]]&gt;100000,"Mid","Basic"))</f>
        <v>Basic</v>
      </c>
    </row>
    <row r="9176" spans="1:18" x14ac:dyDescent="0.3">
      <c r="A9176" s="1">
        <v>45522</v>
      </c>
      <c r="B9176" t="s">
        <v>9377</v>
      </c>
      <c r="C9176" t="s">
        <v>20</v>
      </c>
      <c r="D9176" t="s">
        <v>21</v>
      </c>
      <c r="E9176" t="s">
        <v>75</v>
      </c>
      <c r="F9176" t="s">
        <v>138</v>
      </c>
      <c r="G9176" t="s">
        <v>46</v>
      </c>
      <c r="H9176">
        <v>41</v>
      </c>
      <c r="I9176">
        <v>5892</v>
      </c>
      <c r="J9176">
        <v>0.22</v>
      </c>
      <c r="K9176">
        <v>188426.16</v>
      </c>
      <c r="L9176">
        <v>3852.56</v>
      </c>
      <c r="M9176">
        <v>30471.200000000001</v>
      </c>
      <c r="N9176" s="2">
        <f>Table1[[#This Row],[Profit]]/Table1[[#This Row],[Sales_Value]]</f>
        <v>0.16171427576722894</v>
      </c>
      <c r="O9176" s="3" t="str">
        <f>IF(Table1[[#This Row],[Profit]]&lt;0,"Yes","No")</f>
        <v>No</v>
      </c>
      <c r="P9176" t="str">
        <f>IF(Table1[[#This Row],[Discount_Pct]]&gt;0.3,"High",IF(Table1[[#This Row],[Discount_Pct]]&gt;0.15,"Medium","Low"))</f>
        <v>Medium</v>
      </c>
      <c r="Q9176" t="str">
        <f>TEXT(Table1[[#This Row],[Date]],"MMM-YYYY")</f>
        <v>Aug-2024</v>
      </c>
      <c r="R9176" t="str">
        <f>IF(Table1[[#This Row],[Sales_Value]]&gt;500000,"Premium",IF(Table1[[#This Row],[Sales_Value]]&gt;100000,"Mid","Basic"))</f>
        <v>Mid</v>
      </c>
    </row>
    <row r="9177" spans="1:18" x14ac:dyDescent="0.3">
      <c r="A9177" s="1">
        <v>45293</v>
      </c>
      <c r="B9177" t="s">
        <v>9378</v>
      </c>
      <c r="C9177" t="s">
        <v>14</v>
      </c>
      <c r="D9177" t="s">
        <v>160</v>
      </c>
      <c r="E9177" t="s">
        <v>151</v>
      </c>
      <c r="F9177" t="s">
        <v>49</v>
      </c>
      <c r="G9177" t="s">
        <v>24</v>
      </c>
      <c r="H9177">
        <v>2</v>
      </c>
      <c r="I9177">
        <v>77.12</v>
      </c>
      <c r="J9177">
        <v>0.19</v>
      </c>
      <c r="K9177">
        <v>124.93</v>
      </c>
      <c r="L9177">
        <v>37.21</v>
      </c>
      <c r="M9177">
        <v>50.51</v>
      </c>
      <c r="N9177" s="2">
        <f>Table1[[#This Row],[Profit]]/Table1[[#This Row],[Sales_Value]]</f>
        <v>0.40430641159049063</v>
      </c>
      <c r="O9177" s="3" t="str">
        <f>IF(Table1[[#This Row],[Profit]]&lt;0,"Yes","No")</f>
        <v>No</v>
      </c>
      <c r="P9177" t="str">
        <f>IF(Table1[[#This Row],[Discount_Pct]]&gt;0.3,"High",IF(Table1[[#This Row],[Discount_Pct]]&gt;0.15,"Medium","Low"))</f>
        <v>Medium</v>
      </c>
      <c r="Q9177" t="str">
        <f>TEXT(Table1[[#This Row],[Date]],"MMM-YYYY")</f>
        <v>Jan-2024</v>
      </c>
      <c r="R9177" t="str">
        <f>IF(Table1[[#This Row],[Sales_Value]]&gt;500000,"Premium",IF(Table1[[#This Row],[Sales_Value]]&gt;100000,"Mid","Basic"))</f>
        <v>Basic</v>
      </c>
    </row>
    <row r="9178" spans="1:18" x14ac:dyDescent="0.3">
      <c r="A9178" s="1">
        <v>45531</v>
      </c>
      <c r="B9178" t="s">
        <v>9379</v>
      </c>
      <c r="C9178" t="s">
        <v>20</v>
      </c>
      <c r="D9178" t="s">
        <v>30</v>
      </c>
      <c r="E9178" t="s">
        <v>171</v>
      </c>
      <c r="F9178" t="s">
        <v>103</v>
      </c>
      <c r="G9178" t="s">
        <v>24</v>
      </c>
      <c r="H9178">
        <v>29</v>
      </c>
      <c r="I9178">
        <v>205.52</v>
      </c>
      <c r="J9178">
        <v>0.11</v>
      </c>
      <c r="K9178">
        <v>5304.47</v>
      </c>
      <c r="L9178">
        <v>141.78</v>
      </c>
      <c r="M9178">
        <v>1192.8499999999999</v>
      </c>
      <c r="N9178" s="2">
        <f>Table1[[#This Row],[Profit]]/Table1[[#This Row],[Sales_Value]]</f>
        <v>0.22487637784736267</v>
      </c>
      <c r="O9178" s="3" t="str">
        <f>IF(Table1[[#This Row],[Profit]]&lt;0,"Yes","No")</f>
        <v>No</v>
      </c>
      <c r="P9178" t="str">
        <f>IF(Table1[[#This Row],[Discount_Pct]]&gt;0.3,"High",IF(Table1[[#This Row],[Discount_Pct]]&gt;0.15,"Medium","Low"))</f>
        <v>Low</v>
      </c>
      <c r="Q9178" t="str">
        <f>TEXT(Table1[[#This Row],[Date]],"MMM-YYYY")</f>
        <v>Aug-2024</v>
      </c>
      <c r="R9178" t="str">
        <f>IF(Table1[[#This Row],[Sales_Value]]&gt;500000,"Premium",IF(Table1[[#This Row],[Sales_Value]]&gt;100000,"Mid","Basic"))</f>
        <v>Basic</v>
      </c>
    </row>
    <row r="9179" spans="1:18" x14ac:dyDescent="0.3">
      <c r="A9179" s="1">
        <v>45524</v>
      </c>
      <c r="B9179" t="s">
        <v>9380</v>
      </c>
      <c r="C9179" t="s">
        <v>14</v>
      </c>
      <c r="D9179" t="s">
        <v>144</v>
      </c>
      <c r="E9179" t="s">
        <v>260</v>
      </c>
      <c r="F9179" t="s">
        <v>142</v>
      </c>
      <c r="G9179" t="s">
        <v>18</v>
      </c>
      <c r="H9179">
        <v>84</v>
      </c>
      <c r="I9179">
        <v>11296</v>
      </c>
      <c r="J9179">
        <v>0.24</v>
      </c>
      <c r="K9179">
        <v>721136.64000000001</v>
      </c>
      <c r="L9179">
        <v>8791.52</v>
      </c>
      <c r="M9179">
        <v>-17351.04</v>
      </c>
      <c r="N9179" s="2">
        <f>Table1[[#This Row],[Profit]]/Table1[[#This Row],[Sales_Value]]</f>
        <v>-2.4060682868644701E-2</v>
      </c>
      <c r="O9179" s="3" t="str">
        <f>IF(Table1[[#This Row],[Profit]]&lt;0,"Yes","No")</f>
        <v>Yes</v>
      </c>
      <c r="P9179" t="str">
        <f>IF(Table1[[#This Row],[Discount_Pct]]&gt;0.3,"High",IF(Table1[[#This Row],[Discount_Pct]]&gt;0.15,"Medium","Low"))</f>
        <v>Medium</v>
      </c>
      <c r="Q9179" t="str">
        <f>TEXT(Table1[[#This Row],[Date]],"MMM-YYYY")</f>
        <v>Aug-2024</v>
      </c>
      <c r="R9179" t="str">
        <f>IF(Table1[[#This Row],[Sales_Value]]&gt;500000,"Premium",IF(Table1[[#This Row],[Sales_Value]]&gt;100000,"Mid","Basic"))</f>
        <v>Premium</v>
      </c>
    </row>
    <row r="9180" spans="1:18" x14ac:dyDescent="0.3">
      <c r="A9180" s="1">
        <v>45299</v>
      </c>
      <c r="B9180" t="s">
        <v>9381</v>
      </c>
      <c r="C9180" t="s">
        <v>39</v>
      </c>
      <c r="D9180" t="s">
        <v>192</v>
      </c>
      <c r="E9180" t="s">
        <v>121</v>
      </c>
      <c r="F9180" t="s">
        <v>146</v>
      </c>
      <c r="G9180" t="s">
        <v>24</v>
      </c>
      <c r="H9180">
        <v>4</v>
      </c>
      <c r="I9180">
        <v>49.61</v>
      </c>
      <c r="J9180">
        <v>0.16</v>
      </c>
      <c r="K9180">
        <v>166.69</v>
      </c>
      <c r="L9180">
        <v>27.46</v>
      </c>
      <c r="M9180">
        <v>56.85</v>
      </c>
      <c r="N9180" s="2">
        <f>Table1[[#This Row],[Profit]]/Table1[[#This Row],[Sales_Value]]</f>
        <v>0.34105225268462419</v>
      </c>
      <c r="O9180" s="3" t="str">
        <f>IF(Table1[[#This Row],[Profit]]&lt;0,"Yes","No")</f>
        <v>No</v>
      </c>
      <c r="P9180" t="str">
        <f>IF(Table1[[#This Row],[Discount_Pct]]&gt;0.3,"High",IF(Table1[[#This Row],[Discount_Pct]]&gt;0.15,"Medium","Low"))</f>
        <v>Medium</v>
      </c>
      <c r="Q9180" t="str">
        <f>TEXT(Table1[[#This Row],[Date]],"MMM-YYYY")</f>
        <v>Jan-2024</v>
      </c>
      <c r="R9180" t="str">
        <f>IF(Table1[[#This Row],[Sales_Value]]&gt;500000,"Premium",IF(Table1[[#This Row],[Sales_Value]]&gt;100000,"Mid","Basic"))</f>
        <v>Basic</v>
      </c>
    </row>
    <row r="9181" spans="1:18" x14ac:dyDescent="0.3">
      <c r="A9181" s="1">
        <v>45479</v>
      </c>
      <c r="B9181" t="s">
        <v>9382</v>
      </c>
      <c r="C9181" t="s">
        <v>20</v>
      </c>
      <c r="D9181" t="s">
        <v>124</v>
      </c>
      <c r="E9181" t="s">
        <v>186</v>
      </c>
      <c r="F9181" t="s">
        <v>134</v>
      </c>
      <c r="G9181" t="s">
        <v>24</v>
      </c>
      <c r="H9181">
        <v>53</v>
      </c>
      <c r="I9181">
        <v>115.92</v>
      </c>
      <c r="J9181">
        <v>0.28000000000000003</v>
      </c>
      <c r="K9181">
        <v>4423.51</v>
      </c>
      <c r="L9181">
        <v>60.67</v>
      </c>
      <c r="M9181">
        <v>1208</v>
      </c>
      <c r="N9181" s="2">
        <f>Table1[[#This Row],[Profit]]/Table1[[#This Row],[Sales_Value]]</f>
        <v>0.27308630476702889</v>
      </c>
      <c r="O9181" s="3" t="str">
        <f>IF(Table1[[#This Row],[Profit]]&lt;0,"Yes","No")</f>
        <v>No</v>
      </c>
      <c r="P9181" t="str">
        <f>IF(Table1[[#This Row],[Discount_Pct]]&gt;0.3,"High",IF(Table1[[#This Row],[Discount_Pct]]&gt;0.15,"Medium","Low"))</f>
        <v>Medium</v>
      </c>
      <c r="Q9181" t="str">
        <f>TEXT(Table1[[#This Row],[Date]],"MMM-YYYY")</f>
        <v>Jul-2024</v>
      </c>
      <c r="R9181" t="str">
        <f>IF(Table1[[#This Row],[Sales_Value]]&gt;500000,"Premium",IF(Table1[[#This Row],[Sales_Value]]&gt;100000,"Mid","Basic"))</f>
        <v>Basic</v>
      </c>
    </row>
    <row r="9182" spans="1:18" x14ac:dyDescent="0.3">
      <c r="A9182" s="1">
        <v>45334</v>
      </c>
      <c r="B9182" t="s">
        <v>9383</v>
      </c>
      <c r="C9182" t="s">
        <v>39</v>
      </c>
      <c r="D9182" t="s">
        <v>93</v>
      </c>
      <c r="E9182" t="s">
        <v>73</v>
      </c>
      <c r="F9182" t="s">
        <v>140</v>
      </c>
      <c r="G9182" t="s">
        <v>53</v>
      </c>
      <c r="H9182">
        <v>48</v>
      </c>
      <c r="I9182">
        <v>2269.12</v>
      </c>
      <c r="J9182">
        <v>0</v>
      </c>
      <c r="K9182">
        <v>108917.75999999999</v>
      </c>
      <c r="L9182">
        <v>1136.3699999999999</v>
      </c>
      <c r="M9182">
        <v>54372</v>
      </c>
      <c r="N9182" s="2">
        <f>Table1[[#This Row],[Profit]]/Table1[[#This Row],[Sales_Value]]</f>
        <v>0.49920233394443664</v>
      </c>
      <c r="O9182" s="3" t="str">
        <f>IF(Table1[[#This Row],[Profit]]&lt;0,"Yes","No")</f>
        <v>No</v>
      </c>
      <c r="P9182" t="str">
        <f>IF(Table1[[#This Row],[Discount_Pct]]&gt;0.3,"High",IF(Table1[[#This Row],[Discount_Pct]]&gt;0.15,"Medium","Low"))</f>
        <v>Low</v>
      </c>
      <c r="Q9182" t="str">
        <f>TEXT(Table1[[#This Row],[Date]],"MMM-YYYY")</f>
        <v>Feb-2024</v>
      </c>
      <c r="R9182" t="str">
        <f>IF(Table1[[#This Row],[Sales_Value]]&gt;500000,"Premium",IF(Table1[[#This Row],[Sales_Value]]&gt;100000,"Mid","Basic"))</f>
        <v>Mid</v>
      </c>
    </row>
    <row r="9183" spans="1:18" x14ac:dyDescent="0.3">
      <c r="A9183" s="1">
        <v>45583</v>
      </c>
      <c r="B9183" t="s">
        <v>9384</v>
      </c>
      <c r="C9183" t="s">
        <v>34</v>
      </c>
      <c r="D9183" t="s">
        <v>35</v>
      </c>
      <c r="E9183" t="s">
        <v>216</v>
      </c>
      <c r="F9183" t="s">
        <v>113</v>
      </c>
      <c r="G9183" t="s">
        <v>24</v>
      </c>
      <c r="H9183">
        <v>60</v>
      </c>
      <c r="I9183">
        <v>64.25</v>
      </c>
      <c r="J9183">
        <v>0.25</v>
      </c>
      <c r="K9183">
        <v>2891.25</v>
      </c>
      <c r="L9183">
        <v>23.56</v>
      </c>
      <c r="M9183">
        <v>1477.65</v>
      </c>
      <c r="N9183" s="2">
        <f>Table1[[#This Row],[Profit]]/Table1[[#This Row],[Sales_Value]]</f>
        <v>0.51107652399481196</v>
      </c>
      <c r="O9183" s="3" t="str">
        <f>IF(Table1[[#This Row],[Profit]]&lt;0,"Yes","No")</f>
        <v>No</v>
      </c>
      <c r="P9183" t="str">
        <f>IF(Table1[[#This Row],[Discount_Pct]]&gt;0.3,"High",IF(Table1[[#This Row],[Discount_Pct]]&gt;0.15,"Medium","Low"))</f>
        <v>Medium</v>
      </c>
      <c r="Q9183" t="str">
        <f>TEXT(Table1[[#This Row],[Date]],"MMM-YYYY")</f>
        <v>Oct-2024</v>
      </c>
      <c r="R9183" t="str">
        <f>IF(Table1[[#This Row],[Sales_Value]]&gt;500000,"Premium",IF(Table1[[#This Row],[Sales_Value]]&gt;100000,"Mid","Basic"))</f>
        <v>Basic</v>
      </c>
    </row>
    <row r="9184" spans="1:18" x14ac:dyDescent="0.3">
      <c r="A9184" s="1">
        <v>45550</v>
      </c>
      <c r="B9184" t="s">
        <v>9385</v>
      </c>
      <c r="C9184" t="s">
        <v>39</v>
      </c>
      <c r="D9184" t="s">
        <v>269</v>
      </c>
      <c r="E9184" t="s">
        <v>195</v>
      </c>
      <c r="F9184" t="s">
        <v>95</v>
      </c>
      <c r="G9184" t="s">
        <v>77</v>
      </c>
      <c r="H9184">
        <v>93</v>
      </c>
      <c r="I9184">
        <v>3577</v>
      </c>
      <c r="J9184">
        <v>0.02</v>
      </c>
      <c r="K9184">
        <v>326007.78000000003</v>
      </c>
      <c r="L9184">
        <v>1824.34</v>
      </c>
      <c r="M9184">
        <v>156344.16</v>
      </c>
      <c r="N9184" s="2">
        <f>Table1[[#This Row],[Profit]]/Table1[[#This Row],[Sales_Value]]</f>
        <v>0.47957186788609768</v>
      </c>
      <c r="O9184" s="3" t="str">
        <f>IF(Table1[[#This Row],[Profit]]&lt;0,"Yes","No")</f>
        <v>No</v>
      </c>
      <c r="P9184" t="str">
        <f>IF(Table1[[#This Row],[Discount_Pct]]&gt;0.3,"High",IF(Table1[[#This Row],[Discount_Pct]]&gt;0.15,"Medium","Low"))</f>
        <v>Low</v>
      </c>
      <c r="Q9184" t="str">
        <f>TEXT(Table1[[#This Row],[Date]],"MMM-YYYY")</f>
        <v>Sep-2024</v>
      </c>
      <c r="R9184" t="str">
        <f>IF(Table1[[#This Row],[Sales_Value]]&gt;500000,"Premium",IF(Table1[[#This Row],[Sales_Value]]&gt;100000,"Mid","Basic"))</f>
        <v>Mid</v>
      </c>
    </row>
    <row r="9185" spans="1:18" x14ac:dyDescent="0.3">
      <c r="A9185" s="1">
        <v>45438</v>
      </c>
      <c r="B9185" t="s">
        <v>9386</v>
      </c>
      <c r="C9185" t="s">
        <v>34</v>
      </c>
      <c r="D9185" t="s">
        <v>207</v>
      </c>
      <c r="E9185" t="s">
        <v>136</v>
      </c>
      <c r="F9185" t="s">
        <v>68</v>
      </c>
      <c r="G9185" t="s">
        <v>24</v>
      </c>
      <c r="H9185">
        <v>68</v>
      </c>
      <c r="I9185">
        <v>134.22999999999999</v>
      </c>
      <c r="J9185">
        <v>0.15</v>
      </c>
      <c r="K9185">
        <v>7758.49</v>
      </c>
      <c r="L9185">
        <v>55.41</v>
      </c>
      <c r="M9185">
        <v>3990.61</v>
      </c>
      <c r="N9185" s="2">
        <f>Table1[[#This Row],[Profit]]/Table1[[#This Row],[Sales_Value]]</f>
        <v>0.51435395289547325</v>
      </c>
      <c r="O9185" s="3" t="str">
        <f>IF(Table1[[#This Row],[Profit]]&lt;0,"Yes","No")</f>
        <v>No</v>
      </c>
      <c r="P9185" t="str">
        <f>IF(Table1[[#This Row],[Discount_Pct]]&gt;0.3,"High",IF(Table1[[#This Row],[Discount_Pct]]&gt;0.15,"Medium","Low"))</f>
        <v>Low</v>
      </c>
      <c r="Q9185" t="str">
        <f>TEXT(Table1[[#This Row],[Date]],"MMM-YYYY")</f>
        <v>May-2024</v>
      </c>
      <c r="R9185" t="str">
        <f>IF(Table1[[#This Row],[Sales_Value]]&gt;500000,"Premium",IF(Table1[[#This Row],[Sales_Value]]&gt;100000,"Mid","Basic"))</f>
        <v>Basic</v>
      </c>
    </row>
    <row r="9186" spans="1:18" x14ac:dyDescent="0.3">
      <c r="A9186" s="1">
        <v>45635</v>
      </c>
      <c r="B9186" t="s">
        <v>9387</v>
      </c>
      <c r="C9186" t="s">
        <v>14</v>
      </c>
      <c r="D9186" t="s">
        <v>26</v>
      </c>
      <c r="E9186" t="s">
        <v>524</v>
      </c>
      <c r="F9186" t="s">
        <v>165</v>
      </c>
      <c r="G9186" t="s">
        <v>24</v>
      </c>
      <c r="H9186">
        <v>20</v>
      </c>
      <c r="I9186">
        <v>188.48</v>
      </c>
      <c r="J9186">
        <v>0.01</v>
      </c>
      <c r="K9186">
        <v>3731.9</v>
      </c>
      <c r="L9186">
        <v>118.77</v>
      </c>
      <c r="M9186">
        <v>1356.5</v>
      </c>
      <c r="N9186" s="2">
        <f>Table1[[#This Row],[Profit]]/Table1[[#This Row],[Sales_Value]]</f>
        <v>0.36348776762507035</v>
      </c>
      <c r="O9186" s="3" t="str">
        <f>IF(Table1[[#This Row],[Profit]]&lt;0,"Yes","No")</f>
        <v>No</v>
      </c>
      <c r="P9186" t="str">
        <f>IF(Table1[[#This Row],[Discount_Pct]]&gt;0.3,"High",IF(Table1[[#This Row],[Discount_Pct]]&gt;0.15,"Medium","Low"))</f>
        <v>Low</v>
      </c>
      <c r="Q9186" t="str">
        <f>TEXT(Table1[[#This Row],[Date]],"MMM-YYYY")</f>
        <v>Dec-2024</v>
      </c>
      <c r="R9186" t="str">
        <f>IF(Table1[[#This Row],[Sales_Value]]&gt;500000,"Premium",IF(Table1[[#This Row],[Sales_Value]]&gt;100000,"Mid","Basic"))</f>
        <v>Basic</v>
      </c>
    </row>
    <row r="9187" spans="1:18" x14ac:dyDescent="0.3">
      <c r="A9187" s="1">
        <v>45344</v>
      </c>
      <c r="B9187" t="s">
        <v>9388</v>
      </c>
      <c r="C9187" t="s">
        <v>14</v>
      </c>
      <c r="D9187" t="s">
        <v>15</v>
      </c>
      <c r="E9187" t="s">
        <v>27</v>
      </c>
      <c r="F9187" t="s">
        <v>106</v>
      </c>
      <c r="G9187" t="s">
        <v>77</v>
      </c>
      <c r="H9187">
        <v>19</v>
      </c>
      <c r="I9187">
        <v>195.57</v>
      </c>
      <c r="J9187">
        <v>0.14000000000000001</v>
      </c>
      <c r="K9187">
        <v>3195.61</v>
      </c>
      <c r="L9187">
        <v>85.79</v>
      </c>
      <c r="M9187">
        <v>1565.6</v>
      </c>
      <c r="N9187" s="2">
        <f>Table1[[#This Row],[Profit]]/Table1[[#This Row],[Sales_Value]]</f>
        <v>0.48992211189725898</v>
      </c>
      <c r="O9187" s="3" t="str">
        <f>IF(Table1[[#This Row],[Profit]]&lt;0,"Yes","No")</f>
        <v>No</v>
      </c>
      <c r="P9187" t="str">
        <f>IF(Table1[[#This Row],[Discount_Pct]]&gt;0.3,"High",IF(Table1[[#This Row],[Discount_Pct]]&gt;0.15,"Medium","Low"))</f>
        <v>Low</v>
      </c>
      <c r="Q9187" t="str">
        <f>TEXT(Table1[[#This Row],[Date]],"MMM-YYYY")</f>
        <v>Feb-2024</v>
      </c>
      <c r="R9187" t="str">
        <f>IF(Table1[[#This Row],[Sales_Value]]&gt;500000,"Premium",IF(Table1[[#This Row],[Sales_Value]]&gt;100000,"Mid","Basic"))</f>
        <v>Basic</v>
      </c>
    </row>
    <row r="9188" spans="1:18" x14ac:dyDescent="0.3">
      <c r="A9188" s="1">
        <v>45590</v>
      </c>
      <c r="B9188" t="s">
        <v>9389</v>
      </c>
      <c r="C9188" t="s">
        <v>34</v>
      </c>
      <c r="D9188" t="s">
        <v>207</v>
      </c>
      <c r="E9188" t="s">
        <v>193</v>
      </c>
      <c r="F9188" t="s">
        <v>134</v>
      </c>
      <c r="G9188" t="s">
        <v>24</v>
      </c>
      <c r="H9188">
        <v>15</v>
      </c>
      <c r="I9188">
        <v>128.91999999999999</v>
      </c>
      <c r="J9188">
        <v>0.17</v>
      </c>
      <c r="K9188">
        <v>1605.05</v>
      </c>
      <c r="L9188">
        <v>61.36</v>
      </c>
      <c r="M9188">
        <v>684.65</v>
      </c>
      <c r="N9188" s="2">
        <f>Table1[[#This Row],[Profit]]/Table1[[#This Row],[Sales_Value]]</f>
        <v>0.42655992025170553</v>
      </c>
      <c r="O9188" s="3" t="str">
        <f>IF(Table1[[#This Row],[Profit]]&lt;0,"Yes","No")</f>
        <v>No</v>
      </c>
      <c r="P9188" t="str">
        <f>IF(Table1[[#This Row],[Discount_Pct]]&gt;0.3,"High",IF(Table1[[#This Row],[Discount_Pct]]&gt;0.15,"Medium","Low"))</f>
        <v>Medium</v>
      </c>
      <c r="Q9188" t="str">
        <f>TEXT(Table1[[#This Row],[Date]],"MMM-YYYY")</f>
        <v>Oct-2024</v>
      </c>
      <c r="R9188" t="str">
        <f>IF(Table1[[#This Row],[Sales_Value]]&gt;500000,"Premium",IF(Table1[[#This Row],[Sales_Value]]&gt;100000,"Mid","Basic"))</f>
        <v>Basic</v>
      </c>
    </row>
    <row r="9189" spans="1:18" x14ac:dyDescent="0.3">
      <c r="A9189" s="1">
        <v>45370</v>
      </c>
      <c r="B9189" t="s">
        <v>9390</v>
      </c>
      <c r="C9189" t="s">
        <v>20</v>
      </c>
      <c r="D9189" t="s">
        <v>21</v>
      </c>
      <c r="E9189" t="s">
        <v>51</v>
      </c>
      <c r="F9189" t="s">
        <v>57</v>
      </c>
      <c r="G9189" t="s">
        <v>24</v>
      </c>
      <c r="H9189">
        <v>96</v>
      </c>
      <c r="I9189">
        <v>61.83</v>
      </c>
      <c r="J9189">
        <v>0</v>
      </c>
      <c r="K9189">
        <v>5935.68</v>
      </c>
      <c r="L9189">
        <v>28.01</v>
      </c>
      <c r="M9189">
        <v>3246.72</v>
      </c>
      <c r="N9189" s="2">
        <f>Table1[[#This Row],[Profit]]/Table1[[#This Row],[Sales_Value]]</f>
        <v>0.54698366488759498</v>
      </c>
      <c r="O9189" s="3" t="str">
        <f>IF(Table1[[#This Row],[Profit]]&lt;0,"Yes","No")</f>
        <v>No</v>
      </c>
      <c r="P9189" t="str">
        <f>IF(Table1[[#This Row],[Discount_Pct]]&gt;0.3,"High",IF(Table1[[#This Row],[Discount_Pct]]&gt;0.15,"Medium","Low"))</f>
        <v>Low</v>
      </c>
      <c r="Q9189" t="str">
        <f>TEXT(Table1[[#This Row],[Date]],"MMM-YYYY")</f>
        <v>Mar-2024</v>
      </c>
      <c r="R9189" t="str">
        <f>IF(Table1[[#This Row],[Sales_Value]]&gt;500000,"Premium",IF(Table1[[#This Row],[Sales_Value]]&gt;100000,"Mid","Basic"))</f>
        <v>Basic</v>
      </c>
    </row>
    <row r="9190" spans="1:18" x14ac:dyDescent="0.3">
      <c r="A9190" s="1">
        <v>45617</v>
      </c>
      <c r="B9190" t="s">
        <v>9391</v>
      </c>
      <c r="C9190" t="s">
        <v>14</v>
      </c>
      <c r="D9190" t="s">
        <v>144</v>
      </c>
      <c r="E9190" t="s">
        <v>411</v>
      </c>
      <c r="F9190" t="s">
        <v>156</v>
      </c>
      <c r="G9190" t="s">
        <v>18</v>
      </c>
      <c r="H9190">
        <v>97</v>
      </c>
      <c r="I9190">
        <v>18424.919999999998</v>
      </c>
      <c r="J9190">
        <v>0.2</v>
      </c>
      <c r="K9190">
        <v>1429773.79</v>
      </c>
      <c r="L9190">
        <v>14866.69</v>
      </c>
      <c r="M9190">
        <v>-12295.14</v>
      </c>
      <c r="N9190" s="2">
        <f>Table1[[#This Row],[Profit]]/Table1[[#This Row],[Sales_Value]]</f>
        <v>-8.5993603225864128E-3</v>
      </c>
      <c r="O9190" s="3" t="str">
        <f>IF(Table1[[#This Row],[Profit]]&lt;0,"Yes","No")</f>
        <v>Yes</v>
      </c>
      <c r="P9190" t="str">
        <f>IF(Table1[[#This Row],[Discount_Pct]]&gt;0.3,"High",IF(Table1[[#This Row],[Discount_Pct]]&gt;0.15,"Medium","Low"))</f>
        <v>Medium</v>
      </c>
      <c r="Q9190" t="str">
        <f>TEXT(Table1[[#This Row],[Date]],"MMM-YYYY")</f>
        <v>Nov-2024</v>
      </c>
      <c r="R9190" t="str">
        <f>IF(Table1[[#This Row],[Sales_Value]]&gt;500000,"Premium",IF(Table1[[#This Row],[Sales_Value]]&gt;100000,"Mid","Basic"))</f>
        <v>Premium</v>
      </c>
    </row>
    <row r="9191" spans="1:18" x14ac:dyDescent="0.3">
      <c r="A9191" s="1">
        <v>45571</v>
      </c>
      <c r="B9191" t="s">
        <v>9392</v>
      </c>
      <c r="C9191" t="s">
        <v>14</v>
      </c>
      <c r="D9191" t="s">
        <v>1021</v>
      </c>
      <c r="E9191" t="s">
        <v>195</v>
      </c>
      <c r="F9191" t="s">
        <v>113</v>
      </c>
      <c r="G9191" t="s">
        <v>24</v>
      </c>
      <c r="H9191">
        <v>93</v>
      </c>
      <c r="I9191">
        <v>51.06</v>
      </c>
      <c r="J9191">
        <v>0.04</v>
      </c>
      <c r="K9191">
        <v>4558.6400000000003</v>
      </c>
      <c r="L9191">
        <v>24.37</v>
      </c>
      <c r="M9191">
        <v>2292.23</v>
      </c>
      <c r="N9191" s="2">
        <f>Table1[[#This Row],[Profit]]/Table1[[#This Row],[Sales_Value]]</f>
        <v>0.50283198497797588</v>
      </c>
      <c r="O9191" s="3" t="str">
        <f>IF(Table1[[#This Row],[Profit]]&lt;0,"Yes","No")</f>
        <v>No</v>
      </c>
      <c r="P9191" t="str">
        <f>IF(Table1[[#This Row],[Discount_Pct]]&gt;0.3,"High",IF(Table1[[#This Row],[Discount_Pct]]&gt;0.15,"Medium","Low"))</f>
        <v>Low</v>
      </c>
      <c r="Q9191" t="str">
        <f>TEXT(Table1[[#This Row],[Date]],"MMM-YYYY")</f>
        <v>Oct-2024</v>
      </c>
      <c r="R9191" t="str">
        <f>IF(Table1[[#This Row],[Sales_Value]]&gt;500000,"Premium",IF(Table1[[#This Row],[Sales_Value]]&gt;100000,"Mid","Basic"))</f>
        <v>Basic</v>
      </c>
    </row>
    <row r="9192" spans="1:18" x14ac:dyDescent="0.3">
      <c r="A9192" s="1">
        <v>45652</v>
      </c>
      <c r="B9192" t="s">
        <v>9393</v>
      </c>
      <c r="C9192" t="s">
        <v>34</v>
      </c>
      <c r="D9192" t="s">
        <v>35</v>
      </c>
      <c r="E9192" t="s">
        <v>328</v>
      </c>
      <c r="F9192" t="s">
        <v>178</v>
      </c>
      <c r="G9192" t="s">
        <v>46</v>
      </c>
      <c r="H9192">
        <v>65</v>
      </c>
      <c r="I9192">
        <v>21328.46</v>
      </c>
      <c r="J9192">
        <v>7.0000000000000007E-2</v>
      </c>
      <c r="K9192">
        <v>1289305.4099999999</v>
      </c>
      <c r="L9192">
        <v>18588.099999999999</v>
      </c>
      <c r="M9192">
        <v>81078.91</v>
      </c>
      <c r="N9192" s="2">
        <f>Table1[[#This Row],[Profit]]/Table1[[#This Row],[Sales_Value]]</f>
        <v>6.288572852571836E-2</v>
      </c>
      <c r="O9192" s="3" t="str">
        <f>IF(Table1[[#This Row],[Profit]]&lt;0,"Yes","No")</f>
        <v>No</v>
      </c>
      <c r="P9192" t="str">
        <f>IF(Table1[[#This Row],[Discount_Pct]]&gt;0.3,"High",IF(Table1[[#This Row],[Discount_Pct]]&gt;0.15,"Medium","Low"))</f>
        <v>Low</v>
      </c>
      <c r="Q9192" t="str">
        <f>TEXT(Table1[[#This Row],[Date]],"MMM-YYYY")</f>
        <v>Dec-2024</v>
      </c>
      <c r="R9192" t="str">
        <f>IF(Table1[[#This Row],[Sales_Value]]&gt;500000,"Premium",IF(Table1[[#This Row],[Sales_Value]]&gt;100000,"Mid","Basic"))</f>
        <v>Premium</v>
      </c>
    </row>
    <row r="9193" spans="1:18" x14ac:dyDescent="0.3">
      <c r="A9193" s="1">
        <v>45453</v>
      </c>
      <c r="B9193" t="s">
        <v>9394</v>
      </c>
      <c r="C9193" t="s">
        <v>39</v>
      </c>
      <c r="D9193" t="s">
        <v>40</v>
      </c>
      <c r="E9193" t="s">
        <v>94</v>
      </c>
      <c r="F9193" t="s">
        <v>156</v>
      </c>
      <c r="G9193" t="s">
        <v>18</v>
      </c>
      <c r="H9193">
        <v>42</v>
      </c>
      <c r="I9193">
        <v>17421.990000000002</v>
      </c>
      <c r="J9193">
        <v>0.15</v>
      </c>
      <c r="K9193">
        <v>621965.04</v>
      </c>
      <c r="L9193">
        <v>15174.23</v>
      </c>
      <c r="M9193">
        <v>-15352.62</v>
      </c>
      <c r="N9193" s="2">
        <f>Table1[[#This Row],[Profit]]/Table1[[#This Row],[Sales_Value]]</f>
        <v>-2.4684056197113585E-2</v>
      </c>
      <c r="O9193" s="3" t="str">
        <f>IF(Table1[[#This Row],[Profit]]&lt;0,"Yes","No")</f>
        <v>Yes</v>
      </c>
      <c r="P9193" t="str">
        <f>IF(Table1[[#This Row],[Discount_Pct]]&gt;0.3,"High",IF(Table1[[#This Row],[Discount_Pct]]&gt;0.15,"Medium","Low"))</f>
        <v>Low</v>
      </c>
      <c r="Q9193" t="str">
        <f>TEXT(Table1[[#This Row],[Date]],"MMM-YYYY")</f>
        <v>Jun-2024</v>
      </c>
      <c r="R9193" t="str">
        <f>IF(Table1[[#This Row],[Sales_Value]]&gt;500000,"Premium",IF(Table1[[#This Row],[Sales_Value]]&gt;100000,"Mid","Basic"))</f>
        <v>Premium</v>
      </c>
    </row>
    <row r="9194" spans="1:18" x14ac:dyDescent="0.3">
      <c r="A9194" s="1">
        <v>45362</v>
      </c>
      <c r="B9194" t="s">
        <v>9395</v>
      </c>
      <c r="C9194" t="s">
        <v>34</v>
      </c>
      <c r="D9194" t="s">
        <v>35</v>
      </c>
      <c r="E9194" t="s">
        <v>75</v>
      </c>
      <c r="F9194" t="s">
        <v>17</v>
      </c>
      <c r="G9194" t="s">
        <v>18</v>
      </c>
      <c r="H9194">
        <v>56</v>
      </c>
      <c r="I9194">
        <v>29264.67</v>
      </c>
      <c r="J9194">
        <v>0.26</v>
      </c>
      <c r="K9194">
        <v>1212727.92</v>
      </c>
      <c r="L9194">
        <v>24164.94</v>
      </c>
      <c r="M9194">
        <v>-140508.72</v>
      </c>
      <c r="N9194" s="2">
        <f>Table1[[#This Row],[Profit]]/Table1[[#This Row],[Sales_Value]]</f>
        <v>-0.11586170127921191</v>
      </c>
      <c r="O9194" s="3" t="str">
        <f>IF(Table1[[#This Row],[Profit]]&lt;0,"Yes","No")</f>
        <v>Yes</v>
      </c>
      <c r="P9194" t="str">
        <f>IF(Table1[[#This Row],[Discount_Pct]]&gt;0.3,"High",IF(Table1[[#This Row],[Discount_Pct]]&gt;0.15,"Medium","Low"))</f>
        <v>Medium</v>
      </c>
      <c r="Q9194" t="str">
        <f>TEXT(Table1[[#This Row],[Date]],"MMM-YYYY")</f>
        <v>Mar-2024</v>
      </c>
      <c r="R9194" t="str">
        <f>IF(Table1[[#This Row],[Sales_Value]]&gt;500000,"Premium",IF(Table1[[#This Row],[Sales_Value]]&gt;100000,"Mid","Basic"))</f>
        <v>Premium</v>
      </c>
    </row>
    <row r="9195" spans="1:18" x14ac:dyDescent="0.3">
      <c r="A9195" s="1">
        <v>45426</v>
      </c>
      <c r="B9195" t="s">
        <v>9396</v>
      </c>
      <c r="C9195" t="s">
        <v>14</v>
      </c>
      <c r="D9195" t="s">
        <v>15</v>
      </c>
      <c r="E9195" t="s">
        <v>200</v>
      </c>
      <c r="F9195" t="s">
        <v>165</v>
      </c>
      <c r="G9195" t="s">
        <v>24</v>
      </c>
      <c r="H9195">
        <v>47</v>
      </c>
      <c r="I9195">
        <v>197.2</v>
      </c>
      <c r="J9195">
        <v>7.0000000000000007E-2</v>
      </c>
      <c r="K9195">
        <v>8619.61</v>
      </c>
      <c r="L9195">
        <v>121.02</v>
      </c>
      <c r="M9195">
        <v>2931.67</v>
      </c>
      <c r="N9195" s="2">
        <f>Table1[[#This Row],[Profit]]/Table1[[#This Row],[Sales_Value]]</f>
        <v>0.34011631616743682</v>
      </c>
      <c r="O9195" s="3" t="str">
        <f>IF(Table1[[#This Row],[Profit]]&lt;0,"Yes","No")</f>
        <v>No</v>
      </c>
      <c r="P9195" t="str">
        <f>IF(Table1[[#This Row],[Discount_Pct]]&gt;0.3,"High",IF(Table1[[#This Row],[Discount_Pct]]&gt;0.15,"Medium","Low"))</f>
        <v>Low</v>
      </c>
      <c r="Q9195" t="str">
        <f>TEXT(Table1[[#This Row],[Date]],"MMM-YYYY")</f>
        <v>May-2024</v>
      </c>
      <c r="R9195" t="str">
        <f>IF(Table1[[#This Row],[Sales_Value]]&gt;500000,"Premium",IF(Table1[[#This Row],[Sales_Value]]&gt;100000,"Mid","Basic"))</f>
        <v>Basic</v>
      </c>
    </row>
    <row r="9196" spans="1:18" x14ac:dyDescent="0.3">
      <c r="A9196" s="1">
        <v>45633</v>
      </c>
      <c r="B9196" t="s">
        <v>9397</v>
      </c>
      <c r="C9196" t="s">
        <v>34</v>
      </c>
      <c r="D9196" t="s">
        <v>59</v>
      </c>
      <c r="E9196" t="s">
        <v>56</v>
      </c>
      <c r="F9196" t="s">
        <v>37</v>
      </c>
      <c r="G9196" t="s">
        <v>18</v>
      </c>
      <c r="H9196">
        <v>98</v>
      </c>
      <c r="I9196">
        <v>42476.95</v>
      </c>
      <c r="J9196">
        <v>0.26</v>
      </c>
      <c r="K9196">
        <v>3080428.41</v>
      </c>
      <c r="L9196">
        <v>31541.01</v>
      </c>
      <c r="M9196">
        <v>-10590.57</v>
      </c>
      <c r="N9196" s="2">
        <f>Table1[[#This Row],[Profit]]/Table1[[#This Row],[Sales_Value]]</f>
        <v>-3.4380185449594653E-3</v>
      </c>
      <c r="O9196" s="3" t="str">
        <f>IF(Table1[[#This Row],[Profit]]&lt;0,"Yes","No")</f>
        <v>Yes</v>
      </c>
      <c r="P9196" t="str">
        <f>IF(Table1[[#This Row],[Discount_Pct]]&gt;0.3,"High",IF(Table1[[#This Row],[Discount_Pct]]&gt;0.15,"Medium","Low"))</f>
        <v>Medium</v>
      </c>
      <c r="Q9196" t="str">
        <f>TEXT(Table1[[#This Row],[Date]],"MMM-YYYY")</f>
        <v>Dec-2024</v>
      </c>
      <c r="R9196" t="str">
        <f>IF(Table1[[#This Row],[Sales_Value]]&gt;500000,"Premium",IF(Table1[[#This Row],[Sales_Value]]&gt;100000,"Mid","Basic"))</f>
        <v>Premium</v>
      </c>
    </row>
    <row r="9197" spans="1:18" x14ac:dyDescent="0.3">
      <c r="A9197" s="1">
        <v>45338</v>
      </c>
      <c r="B9197" t="s">
        <v>9398</v>
      </c>
      <c r="C9197" t="s">
        <v>20</v>
      </c>
      <c r="D9197" t="s">
        <v>30</v>
      </c>
      <c r="E9197" t="s">
        <v>171</v>
      </c>
      <c r="F9197" t="s">
        <v>232</v>
      </c>
      <c r="G9197" t="s">
        <v>24</v>
      </c>
      <c r="H9197">
        <v>24</v>
      </c>
      <c r="I9197">
        <v>68.540000000000006</v>
      </c>
      <c r="J9197">
        <v>0.02</v>
      </c>
      <c r="K9197">
        <v>1612.06</v>
      </c>
      <c r="L9197">
        <v>18.09</v>
      </c>
      <c r="M9197">
        <v>1177.9000000000001</v>
      </c>
      <c r="N9197" s="2">
        <f>Table1[[#This Row],[Profit]]/Table1[[#This Row],[Sales_Value]]</f>
        <v>0.73067999950374063</v>
      </c>
      <c r="O9197" s="3" t="str">
        <f>IF(Table1[[#This Row],[Profit]]&lt;0,"Yes","No")</f>
        <v>No</v>
      </c>
      <c r="P9197" t="str">
        <f>IF(Table1[[#This Row],[Discount_Pct]]&gt;0.3,"High",IF(Table1[[#This Row],[Discount_Pct]]&gt;0.15,"Medium","Low"))</f>
        <v>Low</v>
      </c>
      <c r="Q9197" t="str">
        <f>TEXT(Table1[[#This Row],[Date]],"MMM-YYYY")</f>
        <v>Feb-2024</v>
      </c>
      <c r="R9197" t="str">
        <f>IF(Table1[[#This Row],[Sales_Value]]&gt;500000,"Premium",IF(Table1[[#This Row],[Sales_Value]]&gt;100000,"Mid","Basic"))</f>
        <v>Basic</v>
      </c>
    </row>
    <row r="9198" spans="1:18" x14ac:dyDescent="0.3">
      <c r="A9198" s="1">
        <v>45641</v>
      </c>
      <c r="B9198" t="s">
        <v>9399</v>
      </c>
      <c r="C9198" t="s">
        <v>20</v>
      </c>
      <c r="D9198" t="s">
        <v>72</v>
      </c>
      <c r="E9198" t="s">
        <v>441</v>
      </c>
      <c r="F9198" t="s">
        <v>52</v>
      </c>
      <c r="G9198" t="s">
        <v>53</v>
      </c>
      <c r="H9198">
        <v>41</v>
      </c>
      <c r="I9198">
        <v>1731.29</v>
      </c>
      <c r="J9198">
        <v>0.26</v>
      </c>
      <c r="K9198">
        <v>52527.34</v>
      </c>
      <c r="L9198">
        <v>1076.1199999999999</v>
      </c>
      <c r="M9198">
        <v>8406.42</v>
      </c>
      <c r="N9198" s="2">
        <f>Table1[[#This Row],[Profit]]/Table1[[#This Row],[Sales_Value]]</f>
        <v>0.16003894352921738</v>
      </c>
      <c r="O9198" s="3" t="str">
        <f>IF(Table1[[#This Row],[Profit]]&lt;0,"Yes","No")</f>
        <v>No</v>
      </c>
      <c r="P9198" t="str">
        <f>IF(Table1[[#This Row],[Discount_Pct]]&gt;0.3,"High",IF(Table1[[#This Row],[Discount_Pct]]&gt;0.15,"Medium","Low"))</f>
        <v>Medium</v>
      </c>
      <c r="Q9198" t="str">
        <f>TEXT(Table1[[#This Row],[Date]],"MMM-YYYY")</f>
        <v>Dec-2024</v>
      </c>
      <c r="R9198" t="str">
        <f>IF(Table1[[#This Row],[Sales_Value]]&gt;500000,"Premium",IF(Table1[[#This Row],[Sales_Value]]&gt;100000,"Mid","Basic"))</f>
        <v>Basic</v>
      </c>
    </row>
    <row r="9199" spans="1:18" x14ac:dyDescent="0.3">
      <c r="A9199" s="1">
        <v>45607</v>
      </c>
      <c r="B9199" t="s">
        <v>9400</v>
      </c>
      <c r="C9199" t="s">
        <v>39</v>
      </c>
      <c r="D9199" t="s">
        <v>93</v>
      </c>
      <c r="E9199" t="s">
        <v>500</v>
      </c>
      <c r="F9199" t="s">
        <v>88</v>
      </c>
      <c r="G9199" t="s">
        <v>53</v>
      </c>
      <c r="H9199">
        <v>43</v>
      </c>
      <c r="I9199">
        <v>2045.46</v>
      </c>
      <c r="J9199">
        <v>0.08</v>
      </c>
      <c r="K9199">
        <v>80918.399999999994</v>
      </c>
      <c r="L9199">
        <v>834.22</v>
      </c>
      <c r="M9199">
        <v>45046.94</v>
      </c>
      <c r="N9199" s="2">
        <f>Table1[[#This Row],[Profit]]/Table1[[#This Row],[Sales_Value]]</f>
        <v>0.55669588128287273</v>
      </c>
      <c r="O9199" s="3" t="str">
        <f>IF(Table1[[#This Row],[Profit]]&lt;0,"Yes","No")</f>
        <v>No</v>
      </c>
      <c r="P9199" t="str">
        <f>IF(Table1[[#This Row],[Discount_Pct]]&gt;0.3,"High",IF(Table1[[#This Row],[Discount_Pct]]&gt;0.15,"Medium","Low"))</f>
        <v>Low</v>
      </c>
      <c r="Q9199" t="str">
        <f>TEXT(Table1[[#This Row],[Date]],"MMM-YYYY")</f>
        <v>Nov-2024</v>
      </c>
      <c r="R9199" t="str">
        <f>IF(Table1[[#This Row],[Sales_Value]]&gt;500000,"Premium",IF(Table1[[#This Row],[Sales_Value]]&gt;100000,"Mid","Basic"))</f>
        <v>Basic</v>
      </c>
    </row>
    <row r="9200" spans="1:18" x14ac:dyDescent="0.3">
      <c r="A9200" s="1">
        <v>45631</v>
      </c>
      <c r="B9200" t="s">
        <v>9401</v>
      </c>
      <c r="C9200" t="s">
        <v>39</v>
      </c>
      <c r="D9200" t="s">
        <v>426</v>
      </c>
      <c r="E9200" t="s">
        <v>252</v>
      </c>
      <c r="F9200" t="s">
        <v>110</v>
      </c>
      <c r="G9200" t="s">
        <v>24</v>
      </c>
      <c r="H9200">
        <v>44</v>
      </c>
      <c r="I9200">
        <v>360.4</v>
      </c>
      <c r="J9200">
        <v>0.22</v>
      </c>
      <c r="K9200">
        <v>12368.93</v>
      </c>
      <c r="L9200">
        <v>227.8</v>
      </c>
      <c r="M9200">
        <v>2345.73</v>
      </c>
      <c r="N9200" s="2">
        <f>Table1[[#This Row],[Profit]]/Table1[[#This Row],[Sales_Value]]</f>
        <v>0.1896469621867049</v>
      </c>
      <c r="O9200" s="3" t="str">
        <f>IF(Table1[[#This Row],[Profit]]&lt;0,"Yes","No")</f>
        <v>No</v>
      </c>
      <c r="P9200" t="str">
        <f>IF(Table1[[#This Row],[Discount_Pct]]&gt;0.3,"High",IF(Table1[[#This Row],[Discount_Pct]]&gt;0.15,"Medium","Low"))</f>
        <v>Medium</v>
      </c>
      <c r="Q9200" t="str">
        <f>TEXT(Table1[[#This Row],[Date]],"MMM-YYYY")</f>
        <v>Dec-2024</v>
      </c>
      <c r="R9200" t="str">
        <f>IF(Table1[[#This Row],[Sales_Value]]&gt;500000,"Premium",IF(Table1[[#This Row],[Sales_Value]]&gt;100000,"Mid","Basic"))</f>
        <v>Basic</v>
      </c>
    </row>
    <row r="9201" spans="1:18" x14ac:dyDescent="0.3">
      <c r="A9201" s="1">
        <v>45637</v>
      </c>
      <c r="B9201" t="s">
        <v>9402</v>
      </c>
      <c r="C9201" t="s">
        <v>14</v>
      </c>
      <c r="D9201" t="s">
        <v>55</v>
      </c>
      <c r="E9201" t="s">
        <v>63</v>
      </c>
      <c r="F9201" t="s">
        <v>142</v>
      </c>
      <c r="G9201" t="s">
        <v>18</v>
      </c>
      <c r="H9201">
        <v>72</v>
      </c>
      <c r="I9201">
        <v>11897.61</v>
      </c>
      <c r="J9201">
        <v>0.13</v>
      </c>
      <c r="K9201">
        <v>745266.29</v>
      </c>
      <c r="L9201">
        <v>9410.61</v>
      </c>
      <c r="M9201">
        <v>67702.37</v>
      </c>
      <c r="N9201" s="2">
        <f>Table1[[#This Row],[Profit]]/Table1[[#This Row],[Sales_Value]]</f>
        <v>9.084319377976964E-2</v>
      </c>
      <c r="O9201" s="3" t="str">
        <f>IF(Table1[[#This Row],[Profit]]&lt;0,"Yes","No")</f>
        <v>No</v>
      </c>
      <c r="P9201" t="str">
        <f>IF(Table1[[#This Row],[Discount_Pct]]&gt;0.3,"High",IF(Table1[[#This Row],[Discount_Pct]]&gt;0.15,"Medium","Low"))</f>
        <v>Low</v>
      </c>
      <c r="Q9201" t="str">
        <f>TEXT(Table1[[#This Row],[Date]],"MMM-YYYY")</f>
        <v>Dec-2024</v>
      </c>
      <c r="R9201" t="str">
        <f>IF(Table1[[#This Row],[Sales_Value]]&gt;500000,"Premium",IF(Table1[[#This Row],[Sales_Value]]&gt;100000,"Mid","Basic"))</f>
        <v>Premium</v>
      </c>
    </row>
    <row r="9202" spans="1:18" x14ac:dyDescent="0.3">
      <c r="A9202" s="1">
        <v>45314</v>
      </c>
      <c r="B9202" t="s">
        <v>9403</v>
      </c>
      <c r="C9202" t="s">
        <v>14</v>
      </c>
      <c r="D9202" t="s">
        <v>144</v>
      </c>
      <c r="E9202" t="s">
        <v>128</v>
      </c>
      <c r="F9202" t="s">
        <v>91</v>
      </c>
      <c r="G9202" t="s">
        <v>46</v>
      </c>
      <c r="H9202">
        <v>33</v>
      </c>
      <c r="I9202">
        <v>7700.13</v>
      </c>
      <c r="J9202">
        <v>0.1</v>
      </c>
      <c r="K9202">
        <v>228693.86</v>
      </c>
      <c r="L9202">
        <v>5196.47</v>
      </c>
      <c r="M9202">
        <v>57210.35</v>
      </c>
      <c r="N9202" s="2">
        <f>Table1[[#This Row],[Profit]]/Table1[[#This Row],[Sales_Value]]</f>
        <v>0.25016128548444633</v>
      </c>
      <c r="O9202" s="3" t="str">
        <f>IF(Table1[[#This Row],[Profit]]&lt;0,"Yes","No")</f>
        <v>No</v>
      </c>
      <c r="P9202" t="str">
        <f>IF(Table1[[#This Row],[Discount_Pct]]&gt;0.3,"High",IF(Table1[[#This Row],[Discount_Pct]]&gt;0.15,"Medium","Low"))</f>
        <v>Low</v>
      </c>
      <c r="Q9202" t="str">
        <f>TEXT(Table1[[#This Row],[Date]],"MMM-YYYY")</f>
        <v>Jan-2024</v>
      </c>
      <c r="R9202" t="str">
        <f>IF(Table1[[#This Row],[Sales_Value]]&gt;500000,"Premium",IF(Table1[[#This Row],[Sales_Value]]&gt;100000,"Mid","Basic"))</f>
        <v>Mid</v>
      </c>
    </row>
    <row r="9203" spans="1:18" x14ac:dyDescent="0.3">
      <c r="A9203" s="1">
        <v>45555</v>
      </c>
      <c r="B9203" t="s">
        <v>9404</v>
      </c>
      <c r="C9203" t="s">
        <v>14</v>
      </c>
      <c r="D9203" t="s">
        <v>1021</v>
      </c>
      <c r="E9203" t="s">
        <v>48</v>
      </c>
      <c r="F9203" t="s">
        <v>110</v>
      </c>
      <c r="G9203" t="s">
        <v>24</v>
      </c>
      <c r="H9203">
        <v>99</v>
      </c>
      <c r="I9203">
        <v>383.57</v>
      </c>
      <c r="J9203">
        <v>0.01</v>
      </c>
      <c r="K9203">
        <v>37593.699999999997</v>
      </c>
      <c r="L9203">
        <v>211.13</v>
      </c>
      <c r="M9203">
        <v>16691.830000000002</v>
      </c>
      <c r="N9203" s="2">
        <f>Table1[[#This Row],[Profit]]/Table1[[#This Row],[Sales_Value]]</f>
        <v>0.4440060435658103</v>
      </c>
      <c r="O9203" s="3" t="str">
        <f>IF(Table1[[#This Row],[Profit]]&lt;0,"Yes","No")</f>
        <v>No</v>
      </c>
      <c r="P9203" t="str">
        <f>IF(Table1[[#This Row],[Discount_Pct]]&gt;0.3,"High",IF(Table1[[#This Row],[Discount_Pct]]&gt;0.15,"Medium","Low"))</f>
        <v>Low</v>
      </c>
      <c r="Q9203" t="str">
        <f>TEXT(Table1[[#This Row],[Date]],"MMM-YYYY")</f>
        <v>Sep-2024</v>
      </c>
      <c r="R9203" t="str">
        <f>IF(Table1[[#This Row],[Sales_Value]]&gt;500000,"Premium",IF(Table1[[#This Row],[Sales_Value]]&gt;100000,"Mid","Basic"))</f>
        <v>Basic</v>
      </c>
    </row>
    <row r="9204" spans="1:18" x14ac:dyDescent="0.3">
      <c r="A9204" s="1">
        <v>45320</v>
      </c>
      <c r="B9204" t="s">
        <v>9405</v>
      </c>
      <c r="C9204" t="s">
        <v>20</v>
      </c>
      <c r="D9204" t="s">
        <v>148</v>
      </c>
      <c r="E9204" t="s">
        <v>223</v>
      </c>
      <c r="F9204" t="s">
        <v>264</v>
      </c>
      <c r="G9204" t="s">
        <v>77</v>
      </c>
      <c r="H9204">
        <v>59</v>
      </c>
      <c r="I9204">
        <v>2627.38</v>
      </c>
      <c r="J9204">
        <v>0.13</v>
      </c>
      <c r="K9204">
        <v>134863.42000000001</v>
      </c>
      <c r="L9204">
        <v>1622.13</v>
      </c>
      <c r="M9204">
        <v>39157.75</v>
      </c>
      <c r="N9204" s="2">
        <f>Table1[[#This Row],[Profit]]/Table1[[#This Row],[Sales_Value]]</f>
        <v>0.29035115674806405</v>
      </c>
      <c r="O9204" s="3" t="str">
        <f>IF(Table1[[#This Row],[Profit]]&lt;0,"Yes","No")</f>
        <v>No</v>
      </c>
      <c r="P9204" t="str">
        <f>IF(Table1[[#This Row],[Discount_Pct]]&gt;0.3,"High",IF(Table1[[#This Row],[Discount_Pct]]&gt;0.15,"Medium","Low"))</f>
        <v>Low</v>
      </c>
      <c r="Q9204" t="str">
        <f>TEXT(Table1[[#This Row],[Date]],"MMM-YYYY")</f>
        <v>Jan-2024</v>
      </c>
      <c r="R9204" t="str">
        <f>IF(Table1[[#This Row],[Sales_Value]]&gt;500000,"Premium",IF(Table1[[#This Row],[Sales_Value]]&gt;100000,"Mid","Basic"))</f>
        <v>Mid</v>
      </c>
    </row>
    <row r="9205" spans="1:18" x14ac:dyDescent="0.3">
      <c r="A9205" s="1">
        <v>45472</v>
      </c>
      <c r="B9205" t="s">
        <v>9406</v>
      </c>
      <c r="C9205" t="s">
        <v>39</v>
      </c>
      <c r="D9205" t="s">
        <v>40</v>
      </c>
      <c r="E9205" t="s">
        <v>249</v>
      </c>
      <c r="F9205" t="s">
        <v>98</v>
      </c>
      <c r="G9205" t="s">
        <v>18</v>
      </c>
      <c r="H9205">
        <v>30</v>
      </c>
      <c r="I9205">
        <v>5104.08</v>
      </c>
      <c r="J9205">
        <v>0.23</v>
      </c>
      <c r="K9205">
        <v>117904.25</v>
      </c>
      <c r="L9205">
        <v>4311.09</v>
      </c>
      <c r="M9205">
        <v>-11428.45</v>
      </c>
      <c r="N9205" s="2">
        <f>Table1[[#This Row],[Profit]]/Table1[[#This Row],[Sales_Value]]</f>
        <v>-9.6929924069743045E-2</v>
      </c>
      <c r="O9205" s="3" t="str">
        <f>IF(Table1[[#This Row],[Profit]]&lt;0,"Yes","No")</f>
        <v>Yes</v>
      </c>
      <c r="P9205" t="str">
        <f>IF(Table1[[#This Row],[Discount_Pct]]&gt;0.3,"High",IF(Table1[[#This Row],[Discount_Pct]]&gt;0.15,"Medium","Low"))</f>
        <v>Medium</v>
      </c>
      <c r="Q9205" t="str">
        <f>TEXT(Table1[[#This Row],[Date]],"MMM-YYYY")</f>
        <v>Jun-2024</v>
      </c>
      <c r="R9205" t="str">
        <f>IF(Table1[[#This Row],[Sales_Value]]&gt;500000,"Premium",IF(Table1[[#This Row],[Sales_Value]]&gt;100000,"Mid","Basic"))</f>
        <v>Mid</v>
      </c>
    </row>
    <row r="9206" spans="1:18" x14ac:dyDescent="0.3">
      <c r="A9206" s="1">
        <v>45635</v>
      </c>
      <c r="B9206" t="s">
        <v>9407</v>
      </c>
      <c r="C9206" t="s">
        <v>14</v>
      </c>
      <c r="D9206" t="s">
        <v>55</v>
      </c>
      <c r="E9206" t="s">
        <v>87</v>
      </c>
      <c r="F9206" t="s">
        <v>232</v>
      </c>
      <c r="G9206" t="s">
        <v>24</v>
      </c>
      <c r="H9206">
        <v>88</v>
      </c>
      <c r="I9206">
        <v>61.78</v>
      </c>
      <c r="J9206">
        <v>0</v>
      </c>
      <c r="K9206">
        <v>5436.64</v>
      </c>
      <c r="L9206">
        <v>20.96</v>
      </c>
      <c r="M9206">
        <v>3592.16</v>
      </c>
      <c r="N9206" s="2">
        <f>Table1[[#This Row],[Profit]]/Table1[[#This Row],[Sales_Value]]</f>
        <v>0.66073162835869204</v>
      </c>
      <c r="O9206" s="3" t="str">
        <f>IF(Table1[[#This Row],[Profit]]&lt;0,"Yes","No")</f>
        <v>No</v>
      </c>
      <c r="P9206" t="str">
        <f>IF(Table1[[#This Row],[Discount_Pct]]&gt;0.3,"High",IF(Table1[[#This Row],[Discount_Pct]]&gt;0.15,"Medium","Low"))</f>
        <v>Low</v>
      </c>
      <c r="Q9206" t="str">
        <f>TEXT(Table1[[#This Row],[Date]],"MMM-YYYY")</f>
        <v>Dec-2024</v>
      </c>
      <c r="R9206" t="str">
        <f>IF(Table1[[#This Row],[Sales_Value]]&gt;500000,"Premium",IF(Table1[[#This Row],[Sales_Value]]&gt;100000,"Mid","Basic"))</f>
        <v>Basic</v>
      </c>
    </row>
    <row r="9207" spans="1:18" x14ac:dyDescent="0.3">
      <c r="A9207" s="1">
        <v>45444</v>
      </c>
      <c r="B9207" t="s">
        <v>9408</v>
      </c>
      <c r="C9207" t="s">
        <v>34</v>
      </c>
      <c r="D9207" t="s">
        <v>80</v>
      </c>
      <c r="E9207" t="s">
        <v>275</v>
      </c>
      <c r="F9207" t="s">
        <v>113</v>
      </c>
      <c r="G9207" t="s">
        <v>24</v>
      </c>
      <c r="H9207">
        <v>32</v>
      </c>
      <c r="I9207">
        <v>56.23</v>
      </c>
      <c r="J9207">
        <v>0.11</v>
      </c>
      <c r="K9207">
        <v>1601.43</v>
      </c>
      <c r="L9207">
        <v>27.04</v>
      </c>
      <c r="M9207">
        <v>736.15</v>
      </c>
      <c r="N9207" s="2">
        <f>Table1[[#This Row],[Profit]]/Table1[[#This Row],[Sales_Value]]</f>
        <v>0.45968290840061693</v>
      </c>
      <c r="O9207" s="3" t="str">
        <f>IF(Table1[[#This Row],[Profit]]&lt;0,"Yes","No")</f>
        <v>No</v>
      </c>
      <c r="P9207" t="str">
        <f>IF(Table1[[#This Row],[Discount_Pct]]&gt;0.3,"High",IF(Table1[[#This Row],[Discount_Pct]]&gt;0.15,"Medium","Low"))</f>
        <v>Low</v>
      </c>
      <c r="Q9207" t="str">
        <f>TEXT(Table1[[#This Row],[Date]],"MMM-YYYY")</f>
        <v>Jun-2024</v>
      </c>
      <c r="R9207" t="str">
        <f>IF(Table1[[#This Row],[Sales_Value]]&gt;500000,"Premium",IF(Table1[[#This Row],[Sales_Value]]&gt;100000,"Mid","Basic"))</f>
        <v>Basic</v>
      </c>
    </row>
    <row r="9208" spans="1:18" x14ac:dyDescent="0.3">
      <c r="A9208" s="1">
        <v>45465</v>
      </c>
      <c r="B9208" t="s">
        <v>9409</v>
      </c>
      <c r="C9208" t="s">
        <v>14</v>
      </c>
      <c r="D9208" t="s">
        <v>26</v>
      </c>
      <c r="E9208" t="s">
        <v>186</v>
      </c>
      <c r="F9208" t="s">
        <v>17</v>
      </c>
      <c r="G9208" t="s">
        <v>18</v>
      </c>
      <c r="H9208">
        <v>62</v>
      </c>
      <c r="I9208">
        <v>33547.269999999997</v>
      </c>
      <c r="J9208">
        <v>0.23</v>
      </c>
      <c r="K9208">
        <v>1601546.67</v>
      </c>
      <c r="L9208">
        <v>23977.040000000001</v>
      </c>
      <c r="M9208">
        <v>114970.19</v>
      </c>
      <c r="N9208" s="2">
        <f>Table1[[#This Row],[Profit]]/Table1[[#This Row],[Sales_Value]]</f>
        <v>7.1786974525069575E-2</v>
      </c>
      <c r="O9208" s="3" t="str">
        <f>IF(Table1[[#This Row],[Profit]]&lt;0,"Yes","No")</f>
        <v>No</v>
      </c>
      <c r="P9208" t="str">
        <f>IF(Table1[[#This Row],[Discount_Pct]]&gt;0.3,"High",IF(Table1[[#This Row],[Discount_Pct]]&gt;0.15,"Medium","Low"))</f>
        <v>Medium</v>
      </c>
      <c r="Q9208" t="str">
        <f>TEXT(Table1[[#This Row],[Date]],"MMM-YYYY")</f>
        <v>Jun-2024</v>
      </c>
      <c r="R9208" t="str">
        <f>IF(Table1[[#This Row],[Sales_Value]]&gt;500000,"Premium",IF(Table1[[#This Row],[Sales_Value]]&gt;100000,"Mid","Basic"))</f>
        <v>Premium</v>
      </c>
    </row>
    <row r="9209" spans="1:18" x14ac:dyDescent="0.3">
      <c r="A9209" s="1">
        <v>45522</v>
      </c>
      <c r="B9209" t="s">
        <v>9410</v>
      </c>
      <c r="C9209" t="s">
        <v>14</v>
      </c>
      <c r="D9209" t="s">
        <v>144</v>
      </c>
      <c r="E9209" t="s">
        <v>81</v>
      </c>
      <c r="F9209" t="s">
        <v>37</v>
      </c>
      <c r="G9209" t="s">
        <v>18</v>
      </c>
      <c r="H9209">
        <v>78</v>
      </c>
      <c r="I9209">
        <v>41883.9</v>
      </c>
      <c r="J9209">
        <v>0.25</v>
      </c>
      <c r="K9209">
        <v>2450208.15</v>
      </c>
      <c r="L9209">
        <v>34064.28</v>
      </c>
      <c r="M9209">
        <v>-206805.69</v>
      </c>
      <c r="N9209" s="2">
        <f>Table1[[#This Row],[Profit]]/Table1[[#This Row],[Sales_Value]]</f>
        <v>-8.4403314877554383E-2</v>
      </c>
      <c r="O9209" s="3" t="str">
        <f>IF(Table1[[#This Row],[Profit]]&lt;0,"Yes","No")</f>
        <v>Yes</v>
      </c>
      <c r="P9209" t="str">
        <f>IF(Table1[[#This Row],[Discount_Pct]]&gt;0.3,"High",IF(Table1[[#This Row],[Discount_Pct]]&gt;0.15,"Medium","Low"))</f>
        <v>Medium</v>
      </c>
      <c r="Q9209" t="str">
        <f>TEXT(Table1[[#This Row],[Date]],"MMM-YYYY")</f>
        <v>Aug-2024</v>
      </c>
      <c r="R9209" t="str">
        <f>IF(Table1[[#This Row],[Sales_Value]]&gt;500000,"Premium",IF(Table1[[#This Row],[Sales_Value]]&gt;100000,"Mid","Basic"))</f>
        <v>Premium</v>
      </c>
    </row>
    <row r="9210" spans="1:18" x14ac:dyDescent="0.3">
      <c r="A9210" s="1">
        <v>45568</v>
      </c>
      <c r="B9210" t="s">
        <v>9411</v>
      </c>
      <c r="C9210" t="s">
        <v>14</v>
      </c>
      <c r="D9210" t="s">
        <v>15</v>
      </c>
      <c r="E9210" t="s">
        <v>441</v>
      </c>
      <c r="F9210" t="s">
        <v>226</v>
      </c>
      <c r="G9210" t="s">
        <v>18</v>
      </c>
      <c r="H9210">
        <v>29</v>
      </c>
      <c r="I9210">
        <v>20692.03</v>
      </c>
      <c r="J9210">
        <v>0.2</v>
      </c>
      <c r="K9210">
        <v>480055.1</v>
      </c>
      <c r="L9210">
        <v>13650.28</v>
      </c>
      <c r="M9210">
        <v>84196.98</v>
      </c>
      <c r="N9210" s="2">
        <f>Table1[[#This Row],[Profit]]/Table1[[#This Row],[Sales_Value]]</f>
        <v>0.17539024166184256</v>
      </c>
      <c r="O9210" s="3" t="str">
        <f>IF(Table1[[#This Row],[Profit]]&lt;0,"Yes","No")</f>
        <v>No</v>
      </c>
      <c r="P9210" t="str">
        <f>IF(Table1[[#This Row],[Discount_Pct]]&gt;0.3,"High",IF(Table1[[#This Row],[Discount_Pct]]&gt;0.15,"Medium","Low"))</f>
        <v>Medium</v>
      </c>
      <c r="Q9210" t="str">
        <f>TEXT(Table1[[#This Row],[Date]],"MMM-YYYY")</f>
        <v>Oct-2024</v>
      </c>
      <c r="R9210" t="str">
        <f>IF(Table1[[#This Row],[Sales_Value]]&gt;500000,"Premium",IF(Table1[[#This Row],[Sales_Value]]&gt;100000,"Mid","Basic"))</f>
        <v>Mid</v>
      </c>
    </row>
    <row r="9211" spans="1:18" x14ac:dyDescent="0.3">
      <c r="A9211" s="1">
        <v>45539</v>
      </c>
      <c r="B9211" t="s">
        <v>9412</v>
      </c>
      <c r="C9211" t="s">
        <v>39</v>
      </c>
      <c r="D9211" t="s">
        <v>108</v>
      </c>
      <c r="E9211" t="s">
        <v>73</v>
      </c>
      <c r="F9211" t="s">
        <v>180</v>
      </c>
      <c r="G9211" t="s">
        <v>53</v>
      </c>
      <c r="H9211">
        <v>54</v>
      </c>
      <c r="I9211">
        <v>1501.29</v>
      </c>
      <c r="J9211">
        <v>0.26</v>
      </c>
      <c r="K9211">
        <v>59991.55</v>
      </c>
      <c r="L9211">
        <v>806.36</v>
      </c>
      <c r="M9211">
        <v>16448.11</v>
      </c>
      <c r="N9211" s="2">
        <f>Table1[[#This Row],[Profit]]/Table1[[#This Row],[Sales_Value]]</f>
        <v>0.27417377947394256</v>
      </c>
      <c r="O9211" s="3" t="str">
        <f>IF(Table1[[#This Row],[Profit]]&lt;0,"Yes","No")</f>
        <v>No</v>
      </c>
      <c r="P9211" t="str">
        <f>IF(Table1[[#This Row],[Discount_Pct]]&gt;0.3,"High",IF(Table1[[#This Row],[Discount_Pct]]&gt;0.15,"Medium","Low"))</f>
        <v>Medium</v>
      </c>
      <c r="Q9211" t="str">
        <f>TEXT(Table1[[#This Row],[Date]],"MMM-YYYY")</f>
        <v>Sep-2024</v>
      </c>
      <c r="R9211" t="str">
        <f>IF(Table1[[#This Row],[Sales_Value]]&gt;500000,"Premium",IF(Table1[[#This Row],[Sales_Value]]&gt;100000,"Mid","Basic"))</f>
        <v>Basic</v>
      </c>
    </row>
    <row r="9212" spans="1:18" x14ac:dyDescent="0.3">
      <c r="A9212" s="1">
        <v>45329</v>
      </c>
      <c r="B9212" t="s">
        <v>9413</v>
      </c>
      <c r="C9212" t="s">
        <v>20</v>
      </c>
      <c r="D9212" t="s">
        <v>72</v>
      </c>
      <c r="E9212" t="s">
        <v>177</v>
      </c>
      <c r="F9212" t="s">
        <v>282</v>
      </c>
      <c r="G9212" t="s">
        <v>18</v>
      </c>
      <c r="H9212">
        <v>12</v>
      </c>
      <c r="I9212">
        <v>9768.64</v>
      </c>
      <c r="J9212">
        <v>0.22</v>
      </c>
      <c r="K9212">
        <v>91434.47</v>
      </c>
      <c r="L9212">
        <v>6713.59</v>
      </c>
      <c r="M9212">
        <v>10871.39</v>
      </c>
      <c r="N9212" s="2">
        <f>Table1[[#This Row],[Profit]]/Table1[[#This Row],[Sales_Value]]</f>
        <v>0.11889815733606811</v>
      </c>
      <c r="O9212" s="3" t="str">
        <f>IF(Table1[[#This Row],[Profit]]&lt;0,"Yes","No")</f>
        <v>No</v>
      </c>
      <c r="P9212" t="str">
        <f>IF(Table1[[#This Row],[Discount_Pct]]&gt;0.3,"High",IF(Table1[[#This Row],[Discount_Pct]]&gt;0.15,"Medium","Low"))</f>
        <v>Medium</v>
      </c>
      <c r="Q9212" t="str">
        <f>TEXT(Table1[[#This Row],[Date]],"MMM-YYYY")</f>
        <v>Feb-2024</v>
      </c>
      <c r="R9212" t="str">
        <f>IF(Table1[[#This Row],[Sales_Value]]&gt;500000,"Premium",IF(Table1[[#This Row],[Sales_Value]]&gt;100000,"Mid","Basic"))</f>
        <v>Basic</v>
      </c>
    </row>
    <row r="9213" spans="1:18" x14ac:dyDescent="0.3">
      <c r="A9213" s="1">
        <v>45526</v>
      </c>
      <c r="B9213" t="s">
        <v>9414</v>
      </c>
      <c r="C9213" t="s">
        <v>14</v>
      </c>
      <c r="D9213" t="s">
        <v>160</v>
      </c>
      <c r="E9213" t="s">
        <v>102</v>
      </c>
      <c r="F9213" t="s">
        <v>146</v>
      </c>
      <c r="G9213" t="s">
        <v>24</v>
      </c>
      <c r="H9213">
        <v>84</v>
      </c>
      <c r="I9213">
        <v>49.69</v>
      </c>
      <c r="J9213">
        <v>0.13</v>
      </c>
      <c r="K9213">
        <v>3631.35</v>
      </c>
      <c r="L9213">
        <v>31.02</v>
      </c>
      <c r="M9213">
        <v>1025.67</v>
      </c>
      <c r="N9213" s="2">
        <f>Table1[[#This Row],[Profit]]/Table1[[#This Row],[Sales_Value]]</f>
        <v>0.28244867611218971</v>
      </c>
      <c r="O9213" s="3" t="str">
        <f>IF(Table1[[#This Row],[Profit]]&lt;0,"Yes","No")</f>
        <v>No</v>
      </c>
      <c r="P9213" t="str">
        <f>IF(Table1[[#This Row],[Discount_Pct]]&gt;0.3,"High",IF(Table1[[#This Row],[Discount_Pct]]&gt;0.15,"Medium","Low"))</f>
        <v>Low</v>
      </c>
      <c r="Q9213" t="str">
        <f>TEXT(Table1[[#This Row],[Date]],"MMM-YYYY")</f>
        <v>Aug-2024</v>
      </c>
      <c r="R9213" t="str">
        <f>IF(Table1[[#This Row],[Sales_Value]]&gt;500000,"Premium",IF(Table1[[#This Row],[Sales_Value]]&gt;100000,"Mid","Basic"))</f>
        <v>Basic</v>
      </c>
    </row>
    <row r="9214" spans="1:18" x14ac:dyDescent="0.3">
      <c r="A9214" s="1">
        <v>45448</v>
      </c>
      <c r="B9214" t="s">
        <v>9415</v>
      </c>
      <c r="C9214" t="s">
        <v>34</v>
      </c>
      <c r="D9214" t="s">
        <v>80</v>
      </c>
      <c r="E9214" t="s">
        <v>209</v>
      </c>
      <c r="F9214" t="s">
        <v>68</v>
      </c>
      <c r="G9214" t="s">
        <v>24</v>
      </c>
      <c r="H9214">
        <v>71</v>
      </c>
      <c r="I9214">
        <v>113.87</v>
      </c>
      <c r="J9214">
        <v>0.09</v>
      </c>
      <c r="K9214">
        <v>7357.14</v>
      </c>
      <c r="L9214">
        <v>55.32</v>
      </c>
      <c r="M9214">
        <v>3429.42</v>
      </c>
      <c r="N9214" s="2">
        <f>Table1[[#This Row],[Profit]]/Table1[[#This Row],[Sales_Value]]</f>
        <v>0.46613493830483038</v>
      </c>
      <c r="O9214" s="3" t="str">
        <f>IF(Table1[[#This Row],[Profit]]&lt;0,"Yes","No")</f>
        <v>No</v>
      </c>
      <c r="P9214" t="str">
        <f>IF(Table1[[#This Row],[Discount_Pct]]&gt;0.3,"High",IF(Table1[[#This Row],[Discount_Pct]]&gt;0.15,"Medium","Low"))</f>
        <v>Low</v>
      </c>
      <c r="Q9214" t="str">
        <f>TEXT(Table1[[#This Row],[Date]],"MMM-YYYY")</f>
        <v>Jun-2024</v>
      </c>
      <c r="R9214" t="str">
        <f>IF(Table1[[#This Row],[Sales_Value]]&gt;500000,"Premium",IF(Table1[[#This Row],[Sales_Value]]&gt;100000,"Mid","Basic"))</f>
        <v>Basic</v>
      </c>
    </row>
    <row r="9215" spans="1:18" x14ac:dyDescent="0.3">
      <c r="A9215" s="1">
        <v>45576</v>
      </c>
      <c r="B9215" t="s">
        <v>9416</v>
      </c>
      <c r="C9215" t="s">
        <v>14</v>
      </c>
      <c r="D9215" t="s">
        <v>15</v>
      </c>
      <c r="E9215" t="s">
        <v>81</v>
      </c>
      <c r="F9215" t="s">
        <v>91</v>
      </c>
      <c r="G9215" t="s">
        <v>46</v>
      </c>
      <c r="H9215">
        <v>3</v>
      </c>
      <c r="I9215">
        <v>7226.31</v>
      </c>
      <c r="J9215">
        <v>0.21</v>
      </c>
      <c r="K9215">
        <v>17126.349999999999</v>
      </c>
      <c r="L9215">
        <v>5469.43</v>
      </c>
      <c r="M9215">
        <v>718.06</v>
      </c>
      <c r="N9215" s="2">
        <f>Table1[[#This Row],[Profit]]/Table1[[#This Row],[Sales_Value]]</f>
        <v>4.1927205738525722E-2</v>
      </c>
      <c r="O9215" s="3" t="str">
        <f>IF(Table1[[#This Row],[Profit]]&lt;0,"Yes","No")</f>
        <v>No</v>
      </c>
      <c r="P9215" t="str">
        <f>IF(Table1[[#This Row],[Discount_Pct]]&gt;0.3,"High",IF(Table1[[#This Row],[Discount_Pct]]&gt;0.15,"Medium","Low"))</f>
        <v>Medium</v>
      </c>
      <c r="Q9215" t="str">
        <f>TEXT(Table1[[#This Row],[Date]],"MMM-YYYY")</f>
        <v>Oct-2024</v>
      </c>
      <c r="R9215" t="str">
        <f>IF(Table1[[#This Row],[Sales_Value]]&gt;500000,"Premium",IF(Table1[[#This Row],[Sales_Value]]&gt;100000,"Mid","Basic"))</f>
        <v>Basic</v>
      </c>
    </row>
    <row r="9216" spans="1:18" x14ac:dyDescent="0.3">
      <c r="A9216" s="1">
        <v>45413</v>
      </c>
      <c r="B9216" t="s">
        <v>9417</v>
      </c>
      <c r="C9216" t="s">
        <v>39</v>
      </c>
      <c r="D9216" t="s">
        <v>66</v>
      </c>
      <c r="E9216" t="s">
        <v>102</v>
      </c>
      <c r="F9216" t="s">
        <v>132</v>
      </c>
      <c r="G9216" t="s">
        <v>24</v>
      </c>
      <c r="H9216">
        <v>45</v>
      </c>
      <c r="I9216">
        <v>44.44</v>
      </c>
      <c r="J9216">
        <v>0.16</v>
      </c>
      <c r="K9216">
        <v>1679.83</v>
      </c>
      <c r="L9216">
        <v>21.59</v>
      </c>
      <c r="M9216">
        <v>708.28</v>
      </c>
      <c r="N9216" s="2">
        <f>Table1[[#This Row],[Profit]]/Table1[[#This Row],[Sales_Value]]</f>
        <v>0.42163790383550714</v>
      </c>
      <c r="O9216" s="3" t="str">
        <f>IF(Table1[[#This Row],[Profit]]&lt;0,"Yes","No")</f>
        <v>No</v>
      </c>
      <c r="P9216" t="str">
        <f>IF(Table1[[#This Row],[Discount_Pct]]&gt;0.3,"High",IF(Table1[[#This Row],[Discount_Pct]]&gt;0.15,"Medium","Low"))</f>
        <v>Medium</v>
      </c>
      <c r="Q9216" t="str">
        <f>TEXT(Table1[[#This Row],[Date]],"MMM-YYYY")</f>
        <v>May-2024</v>
      </c>
      <c r="R9216" t="str">
        <f>IF(Table1[[#This Row],[Sales_Value]]&gt;500000,"Premium",IF(Table1[[#This Row],[Sales_Value]]&gt;100000,"Mid","Basic"))</f>
        <v>Basic</v>
      </c>
    </row>
    <row r="9217" spans="1:18" x14ac:dyDescent="0.3">
      <c r="A9217" s="1">
        <v>45373</v>
      </c>
      <c r="B9217" t="s">
        <v>9418</v>
      </c>
      <c r="C9217" t="s">
        <v>20</v>
      </c>
      <c r="D9217" t="s">
        <v>124</v>
      </c>
      <c r="E9217" t="s">
        <v>524</v>
      </c>
      <c r="F9217" t="s">
        <v>422</v>
      </c>
      <c r="G9217" t="s">
        <v>24</v>
      </c>
      <c r="H9217">
        <v>89</v>
      </c>
      <c r="I9217">
        <v>371.72</v>
      </c>
      <c r="J9217">
        <v>0.04</v>
      </c>
      <c r="K9217">
        <v>31759.759999999998</v>
      </c>
      <c r="L9217">
        <v>240.43</v>
      </c>
      <c r="M9217">
        <v>10361.49</v>
      </c>
      <c r="N9217" s="2">
        <f>Table1[[#This Row],[Profit]]/Table1[[#This Row],[Sales_Value]]</f>
        <v>0.32624585324322353</v>
      </c>
      <c r="O9217" s="3" t="str">
        <f>IF(Table1[[#This Row],[Profit]]&lt;0,"Yes","No")</f>
        <v>No</v>
      </c>
      <c r="P9217" t="str">
        <f>IF(Table1[[#This Row],[Discount_Pct]]&gt;0.3,"High",IF(Table1[[#This Row],[Discount_Pct]]&gt;0.15,"Medium","Low"))</f>
        <v>Low</v>
      </c>
      <c r="Q9217" t="str">
        <f>TEXT(Table1[[#This Row],[Date]],"MMM-YYYY")</f>
        <v>Mar-2024</v>
      </c>
      <c r="R9217" t="str">
        <f>IF(Table1[[#This Row],[Sales_Value]]&gt;500000,"Premium",IF(Table1[[#This Row],[Sales_Value]]&gt;100000,"Mid","Basic"))</f>
        <v>Basic</v>
      </c>
    </row>
    <row r="9218" spans="1:18" x14ac:dyDescent="0.3">
      <c r="A9218" s="1">
        <v>45391</v>
      </c>
      <c r="B9218" t="s">
        <v>9419</v>
      </c>
      <c r="C9218" t="s">
        <v>34</v>
      </c>
      <c r="D9218" t="s">
        <v>35</v>
      </c>
      <c r="E9218" t="s">
        <v>60</v>
      </c>
      <c r="F9218" t="s">
        <v>122</v>
      </c>
      <c r="G9218" t="s">
        <v>18</v>
      </c>
      <c r="H9218">
        <v>32</v>
      </c>
      <c r="I9218">
        <v>7683.95</v>
      </c>
      <c r="J9218">
        <v>0</v>
      </c>
      <c r="K9218">
        <v>245886.4</v>
      </c>
      <c r="L9218">
        <v>6870.97</v>
      </c>
      <c r="M9218">
        <v>26015.360000000001</v>
      </c>
      <c r="N9218" s="2">
        <f>Table1[[#This Row],[Profit]]/Table1[[#This Row],[Sales_Value]]</f>
        <v>0.10580235425790122</v>
      </c>
      <c r="O9218" s="3" t="str">
        <f>IF(Table1[[#This Row],[Profit]]&lt;0,"Yes","No")</f>
        <v>No</v>
      </c>
      <c r="P9218" t="str">
        <f>IF(Table1[[#This Row],[Discount_Pct]]&gt;0.3,"High",IF(Table1[[#This Row],[Discount_Pct]]&gt;0.15,"Medium","Low"))</f>
        <v>Low</v>
      </c>
      <c r="Q9218" t="str">
        <f>TEXT(Table1[[#This Row],[Date]],"MMM-YYYY")</f>
        <v>Apr-2024</v>
      </c>
      <c r="R9218" t="str">
        <f>IF(Table1[[#This Row],[Sales_Value]]&gt;500000,"Premium",IF(Table1[[#This Row],[Sales_Value]]&gt;100000,"Mid","Basic"))</f>
        <v>Mid</v>
      </c>
    </row>
    <row r="9219" spans="1:18" x14ac:dyDescent="0.3">
      <c r="A9219" s="1">
        <v>45365</v>
      </c>
      <c r="B9219" t="s">
        <v>9420</v>
      </c>
      <c r="C9219" t="s">
        <v>34</v>
      </c>
      <c r="D9219" t="s">
        <v>258</v>
      </c>
      <c r="E9219" t="s">
        <v>211</v>
      </c>
      <c r="F9219" t="s">
        <v>119</v>
      </c>
      <c r="G9219" t="s">
        <v>53</v>
      </c>
      <c r="H9219">
        <v>9</v>
      </c>
      <c r="I9219">
        <v>547.37</v>
      </c>
      <c r="J9219">
        <v>0.11</v>
      </c>
      <c r="K9219">
        <v>4384.43</v>
      </c>
      <c r="L9219">
        <v>210.58</v>
      </c>
      <c r="M9219">
        <v>2489.21</v>
      </c>
      <c r="N9219" s="2">
        <f>Table1[[#This Row],[Profit]]/Table1[[#This Row],[Sales_Value]]</f>
        <v>0.56773856578848336</v>
      </c>
      <c r="O9219" s="3" t="str">
        <f>IF(Table1[[#This Row],[Profit]]&lt;0,"Yes","No")</f>
        <v>No</v>
      </c>
      <c r="P9219" t="str">
        <f>IF(Table1[[#This Row],[Discount_Pct]]&gt;0.3,"High",IF(Table1[[#This Row],[Discount_Pct]]&gt;0.15,"Medium","Low"))</f>
        <v>Low</v>
      </c>
      <c r="Q9219" t="str">
        <f>TEXT(Table1[[#This Row],[Date]],"MMM-YYYY")</f>
        <v>Mar-2024</v>
      </c>
      <c r="R9219" t="str">
        <f>IF(Table1[[#This Row],[Sales_Value]]&gt;500000,"Premium",IF(Table1[[#This Row],[Sales_Value]]&gt;100000,"Mid","Basic"))</f>
        <v>Basic</v>
      </c>
    </row>
    <row r="9220" spans="1:18" x14ac:dyDescent="0.3">
      <c r="A9220" s="1">
        <v>45650</v>
      </c>
      <c r="B9220" t="s">
        <v>9421</v>
      </c>
      <c r="C9220" t="s">
        <v>20</v>
      </c>
      <c r="D9220" t="s">
        <v>124</v>
      </c>
      <c r="E9220" t="s">
        <v>379</v>
      </c>
      <c r="F9220" t="s">
        <v>113</v>
      </c>
      <c r="G9220" t="s">
        <v>24</v>
      </c>
      <c r="H9220">
        <v>84</v>
      </c>
      <c r="I9220">
        <v>58.8</v>
      </c>
      <c r="J9220">
        <v>0.27</v>
      </c>
      <c r="K9220">
        <v>3605.62</v>
      </c>
      <c r="L9220">
        <v>22.86</v>
      </c>
      <c r="M9220">
        <v>1685.38</v>
      </c>
      <c r="N9220" s="2">
        <f>Table1[[#This Row],[Profit]]/Table1[[#This Row],[Sales_Value]]</f>
        <v>0.4674313987608234</v>
      </c>
      <c r="O9220" s="3" t="str">
        <f>IF(Table1[[#This Row],[Profit]]&lt;0,"Yes","No")</f>
        <v>No</v>
      </c>
      <c r="P9220" t="str">
        <f>IF(Table1[[#This Row],[Discount_Pct]]&gt;0.3,"High",IF(Table1[[#This Row],[Discount_Pct]]&gt;0.15,"Medium","Low"))</f>
        <v>Medium</v>
      </c>
      <c r="Q9220" t="str">
        <f>TEXT(Table1[[#This Row],[Date]],"MMM-YYYY")</f>
        <v>Dec-2024</v>
      </c>
      <c r="R9220" t="str">
        <f>IF(Table1[[#This Row],[Sales_Value]]&gt;500000,"Premium",IF(Table1[[#This Row],[Sales_Value]]&gt;100000,"Mid","Basic"))</f>
        <v>Basic</v>
      </c>
    </row>
    <row r="9221" spans="1:18" x14ac:dyDescent="0.3">
      <c r="A9221" s="1">
        <v>45587</v>
      </c>
      <c r="B9221" t="s">
        <v>9422</v>
      </c>
      <c r="C9221" t="s">
        <v>14</v>
      </c>
      <c r="D9221" t="s">
        <v>55</v>
      </c>
      <c r="E9221" t="s">
        <v>195</v>
      </c>
      <c r="F9221" t="s">
        <v>68</v>
      </c>
      <c r="G9221" t="s">
        <v>24</v>
      </c>
      <c r="H9221">
        <v>98</v>
      </c>
      <c r="I9221">
        <v>112.86</v>
      </c>
      <c r="J9221">
        <v>0</v>
      </c>
      <c r="K9221">
        <v>11060.28</v>
      </c>
      <c r="L9221">
        <v>59.03</v>
      </c>
      <c r="M9221">
        <v>5275.34</v>
      </c>
      <c r="N9221" s="2">
        <f>Table1[[#This Row],[Profit]]/Table1[[#This Row],[Sales_Value]]</f>
        <v>0.47696260854155592</v>
      </c>
      <c r="O9221" s="3" t="str">
        <f>IF(Table1[[#This Row],[Profit]]&lt;0,"Yes","No")</f>
        <v>No</v>
      </c>
      <c r="P9221" t="str">
        <f>IF(Table1[[#This Row],[Discount_Pct]]&gt;0.3,"High",IF(Table1[[#This Row],[Discount_Pct]]&gt;0.15,"Medium","Low"))</f>
        <v>Low</v>
      </c>
      <c r="Q9221" t="str">
        <f>TEXT(Table1[[#This Row],[Date]],"MMM-YYYY")</f>
        <v>Oct-2024</v>
      </c>
      <c r="R9221" t="str">
        <f>IF(Table1[[#This Row],[Sales_Value]]&gt;500000,"Premium",IF(Table1[[#This Row],[Sales_Value]]&gt;100000,"Mid","Basic"))</f>
        <v>Basic</v>
      </c>
    </row>
    <row r="9222" spans="1:18" x14ac:dyDescent="0.3">
      <c r="A9222" s="1">
        <v>45616</v>
      </c>
      <c r="B9222" t="s">
        <v>9423</v>
      </c>
      <c r="C9222" t="s">
        <v>20</v>
      </c>
      <c r="D9222" t="s">
        <v>124</v>
      </c>
      <c r="E9222" t="s">
        <v>291</v>
      </c>
      <c r="F9222" t="s">
        <v>180</v>
      </c>
      <c r="G9222" t="s">
        <v>53</v>
      </c>
      <c r="H9222">
        <v>20</v>
      </c>
      <c r="I9222">
        <v>1529.78</v>
      </c>
      <c r="J9222">
        <v>0.25</v>
      </c>
      <c r="K9222">
        <v>22946.7</v>
      </c>
      <c r="L9222">
        <v>780.82</v>
      </c>
      <c r="M9222">
        <v>7330.3</v>
      </c>
      <c r="N9222" s="2">
        <f>Table1[[#This Row],[Profit]]/Table1[[#This Row],[Sales_Value]]</f>
        <v>0.31944898394976184</v>
      </c>
      <c r="O9222" s="3" t="str">
        <f>IF(Table1[[#This Row],[Profit]]&lt;0,"Yes","No")</f>
        <v>No</v>
      </c>
      <c r="P9222" t="str">
        <f>IF(Table1[[#This Row],[Discount_Pct]]&gt;0.3,"High",IF(Table1[[#This Row],[Discount_Pct]]&gt;0.15,"Medium","Low"))</f>
        <v>Medium</v>
      </c>
      <c r="Q9222" t="str">
        <f>TEXT(Table1[[#This Row],[Date]],"MMM-YYYY")</f>
        <v>Nov-2024</v>
      </c>
      <c r="R9222" t="str">
        <f>IF(Table1[[#This Row],[Sales_Value]]&gt;500000,"Premium",IF(Table1[[#This Row],[Sales_Value]]&gt;100000,"Mid","Basic"))</f>
        <v>Basic</v>
      </c>
    </row>
    <row r="9223" spans="1:18" x14ac:dyDescent="0.3">
      <c r="A9223" s="1">
        <v>45532</v>
      </c>
      <c r="B9223" t="s">
        <v>9424</v>
      </c>
      <c r="C9223" t="s">
        <v>39</v>
      </c>
      <c r="D9223" t="s">
        <v>108</v>
      </c>
      <c r="E9223" t="s">
        <v>27</v>
      </c>
      <c r="F9223" t="s">
        <v>82</v>
      </c>
      <c r="G9223" t="s">
        <v>24</v>
      </c>
      <c r="H9223">
        <v>71</v>
      </c>
      <c r="I9223">
        <v>77.739999999999995</v>
      </c>
      <c r="J9223">
        <v>0.24</v>
      </c>
      <c r="K9223">
        <v>4194.8500000000004</v>
      </c>
      <c r="L9223">
        <v>51.53</v>
      </c>
      <c r="M9223">
        <v>536.22</v>
      </c>
      <c r="N9223" s="2">
        <f>Table1[[#This Row],[Profit]]/Table1[[#This Row],[Sales_Value]]</f>
        <v>0.12782817025638579</v>
      </c>
      <c r="O9223" s="3" t="str">
        <f>IF(Table1[[#This Row],[Profit]]&lt;0,"Yes","No")</f>
        <v>No</v>
      </c>
      <c r="P9223" t="str">
        <f>IF(Table1[[#This Row],[Discount_Pct]]&gt;0.3,"High",IF(Table1[[#This Row],[Discount_Pct]]&gt;0.15,"Medium","Low"))</f>
        <v>Medium</v>
      </c>
      <c r="Q9223" t="str">
        <f>TEXT(Table1[[#This Row],[Date]],"MMM-YYYY")</f>
        <v>Aug-2024</v>
      </c>
      <c r="R9223" t="str">
        <f>IF(Table1[[#This Row],[Sales_Value]]&gt;500000,"Premium",IF(Table1[[#This Row],[Sales_Value]]&gt;100000,"Mid","Basic"))</f>
        <v>Basic</v>
      </c>
    </row>
    <row r="9224" spans="1:18" x14ac:dyDescent="0.3">
      <c r="A9224" s="1">
        <v>45582</v>
      </c>
      <c r="B9224" t="s">
        <v>9425</v>
      </c>
      <c r="C9224" t="s">
        <v>39</v>
      </c>
      <c r="D9224" t="s">
        <v>66</v>
      </c>
      <c r="E9224" t="s">
        <v>211</v>
      </c>
      <c r="F9224" t="s">
        <v>52</v>
      </c>
      <c r="G9224" t="s">
        <v>53</v>
      </c>
      <c r="H9224">
        <v>8</v>
      </c>
      <c r="I9224">
        <v>1797.08</v>
      </c>
      <c r="J9224">
        <v>0.08</v>
      </c>
      <c r="K9224">
        <v>13226.51</v>
      </c>
      <c r="L9224">
        <v>1081.9100000000001</v>
      </c>
      <c r="M9224">
        <v>4571.2299999999996</v>
      </c>
      <c r="N9224" s="2">
        <f>Table1[[#This Row],[Profit]]/Table1[[#This Row],[Sales_Value]]</f>
        <v>0.34561120053589339</v>
      </c>
      <c r="O9224" s="3" t="str">
        <f>IF(Table1[[#This Row],[Profit]]&lt;0,"Yes","No")</f>
        <v>No</v>
      </c>
      <c r="P9224" t="str">
        <f>IF(Table1[[#This Row],[Discount_Pct]]&gt;0.3,"High",IF(Table1[[#This Row],[Discount_Pct]]&gt;0.15,"Medium","Low"))</f>
        <v>Low</v>
      </c>
      <c r="Q9224" t="str">
        <f>TEXT(Table1[[#This Row],[Date]],"MMM-YYYY")</f>
        <v>Oct-2024</v>
      </c>
      <c r="R9224" t="str">
        <f>IF(Table1[[#This Row],[Sales_Value]]&gt;500000,"Premium",IF(Table1[[#This Row],[Sales_Value]]&gt;100000,"Mid","Basic"))</f>
        <v>Basic</v>
      </c>
    </row>
    <row r="9225" spans="1:18" x14ac:dyDescent="0.3">
      <c r="A9225" s="1">
        <v>45640</v>
      </c>
      <c r="B9225" t="s">
        <v>9426</v>
      </c>
      <c r="C9225" t="s">
        <v>14</v>
      </c>
      <c r="D9225" t="s">
        <v>160</v>
      </c>
      <c r="E9225" t="s">
        <v>291</v>
      </c>
      <c r="F9225" t="s">
        <v>140</v>
      </c>
      <c r="G9225" t="s">
        <v>53</v>
      </c>
      <c r="H9225">
        <v>62</v>
      </c>
      <c r="I9225">
        <v>2113.69</v>
      </c>
      <c r="J9225">
        <v>0.06</v>
      </c>
      <c r="K9225">
        <v>123185.85</v>
      </c>
      <c r="L9225">
        <v>1154.46</v>
      </c>
      <c r="M9225">
        <v>51609.33</v>
      </c>
      <c r="N9225" s="2">
        <f>Table1[[#This Row],[Profit]]/Table1[[#This Row],[Sales_Value]]</f>
        <v>0.41895501796675511</v>
      </c>
      <c r="O9225" s="3" t="str">
        <f>IF(Table1[[#This Row],[Profit]]&lt;0,"Yes","No")</f>
        <v>No</v>
      </c>
      <c r="P9225" t="str">
        <f>IF(Table1[[#This Row],[Discount_Pct]]&gt;0.3,"High",IF(Table1[[#This Row],[Discount_Pct]]&gt;0.15,"Medium","Low"))</f>
        <v>Low</v>
      </c>
      <c r="Q9225" t="str">
        <f>TEXT(Table1[[#This Row],[Date]],"MMM-YYYY")</f>
        <v>Dec-2024</v>
      </c>
      <c r="R9225" t="str">
        <f>IF(Table1[[#This Row],[Sales_Value]]&gt;500000,"Premium",IF(Table1[[#This Row],[Sales_Value]]&gt;100000,"Mid","Basic"))</f>
        <v>Mid</v>
      </c>
    </row>
    <row r="9226" spans="1:18" x14ac:dyDescent="0.3">
      <c r="A9226" s="1">
        <v>45549</v>
      </c>
      <c r="B9226" t="s">
        <v>9427</v>
      </c>
      <c r="C9226" t="s">
        <v>14</v>
      </c>
      <c r="D9226" t="s">
        <v>144</v>
      </c>
      <c r="E9226" t="s">
        <v>97</v>
      </c>
      <c r="F9226" t="s">
        <v>28</v>
      </c>
      <c r="G9226" t="s">
        <v>18</v>
      </c>
      <c r="H9226">
        <v>53</v>
      </c>
      <c r="I9226">
        <v>2780.08</v>
      </c>
      <c r="J9226">
        <v>0.23</v>
      </c>
      <c r="K9226">
        <v>113455.06</v>
      </c>
      <c r="L9226">
        <v>1351.33</v>
      </c>
      <c r="M9226">
        <v>41834.57</v>
      </c>
      <c r="N9226" s="2">
        <f>Table1[[#This Row],[Profit]]/Table1[[#This Row],[Sales_Value]]</f>
        <v>0.36873251840861043</v>
      </c>
      <c r="O9226" s="3" t="str">
        <f>IF(Table1[[#This Row],[Profit]]&lt;0,"Yes","No")</f>
        <v>No</v>
      </c>
      <c r="P9226" t="str">
        <f>IF(Table1[[#This Row],[Discount_Pct]]&gt;0.3,"High",IF(Table1[[#This Row],[Discount_Pct]]&gt;0.15,"Medium","Low"))</f>
        <v>Medium</v>
      </c>
      <c r="Q9226" t="str">
        <f>TEXT(Table1[[#This Row],[Date]],"MMM-YYYY")</f>
        <v>Sep-2024</v>
      </c>
      <c r="R9226" t="str">
        <f>IF(Table1[[#This Row],[Sales_Value]]&gt;500000,"Premium",IF(Table1[[#This Row],[Sales_Value]]&gt;100000,"Mid","Basic"))</f>
        <v>Mid</v>
      </c>
    </row>
    <row r="9227" spans="1:18" x14ac:dyDescent="0.3">
      <c r="A9227" s="1">
        <v>45618</v>
      </c>
      <c r="B9227" t="s">
        <v>9428</v>
      </c>
      <c r="C9227" t="s">
        <v>34</v>
      </c>
      <c r="D9227" t="s">
        <v>35</v>
      </c>
      <c r="E9227" t="s">
        <v>275</v>
      </c>
      <c r="F9227" t="s">
        <v>95</v>
      </c>
      <c r="G9227" t="s">
        <v>77</v>
      </c>
      <c r="H9227">
        <v>63</v>
      </c>
      <c r="I9227">
        <v>3535.63</v>
      </c>
      <c r="J9227">
        <v>0</v>
      </c>
      <c r="K9227">
        <v>222744.69</v>
      </c>
      <c r="L9227">
        <v>2069.0300000000002</v>
      </c>
      <c r="M9227">
        <v>92395.8</v>
      </c>
      <c r="N9227" s="2">
        <f>Table1[[#This Row],[Profit]]/Table1[[#This Row],[Sales_Value]]</f>
        <v>0.41480584789698016</v>
      </c>
      <c r="O9227" s="3" t="str">
        <f>IF(Table1[[#This Row],[Profit]]&lt;0,"Yes","No")</f>
        <v>No</v>
      </c>
      <c r="P9227" t="str">
        <f>IF(Table1[[#This Row],[Discount_Pct]]&gt;0.3,"High",IF(Table1[[#This Row],[Discount_Pct]]&gt;0.15,"Medium","Low"))</f>
        <v>Low</v>
      </c>
      <c r="Q9227" t="str">
        <f>TEXT(Table1[[#This Row],[Date]],"MMM-YYYY")</f>
        <v>Nov-2024</v>
      </c>
      <c r="R9227" t="str">
        <f>IF(Table1[[#This Row],[Sales_Value]]&gt;500000,"Premium",IF(Table1[[#This Row],[Sales_Value]]&gt;100000,"Mid","Basic"))</f>
        <v>Mid</v>
      </c>
    </row>
    <row r="9228" spans="1:18" x14ac:dyDescent="0.3">
      <c r="A9228" s="1">
        <v>45549</v>
      </c>
      <c r="B9228" t="s">
        <v>9429</v>
      </c>
      <c r="C9228" t="s">
        <v>34</v>
      </c>
      <c r="D9228" t="s">
        <v>59</v>
      </c>
      <c r="E9228" t="s">
        <v>328</v>
      </c>
      <c r="F9228" t="s">
        <v>64</v>
      </c>
      <c r="G9228" t="s">
        <v>53</v>
      </c>
      <c r="H9228">
        <v>80</v>
      </c>
      <c r="I9228">
        <v>602.23</v>
      </c>
      <c r="J9228">
        <v>0.22</v>
      </c>
      <c r="K9228">
        <v>37579.15</v>
      </c>
      <c r="L9228">
        <v>326.67</v>
      </c>
      <c r="M9228">
        <v>11445.55</v>
      </c>
      <c r="N9228" s="2">
        <f>Table1[[#This Row],[Profit]]/Table1[[#This Row],[Sales_Value]]</f>
        <v>0.30457181708473979</v>
      </c>
      <c r="O9228" s="3" t="str">
        <f>IF(Table1[[#This Row],[Profit]]&lt;0,"Yes","No")</f>
        <v>No</v>
      </c>
      <c r="P9228" t="str">
        <f>IF(Table1[[#This Row],[Discount_Pct]]&gt;0.3,"High",IF(Table1[[#This Row],[Discount_Pct]]&gt;0.15,"Medium","Low"))</f>
        <v>Medium</v>
      </c>
      <c r="Q9228" t="str">
        <f>TEXT(Table1[[#This Row],[Date]],"MMM-YYYY")</f>
        <v>Sep-2024</v>
      </c>
      <c r="R9228" t="str">
        <f>IF(Table1[[#This Row],[Sales_Value]]&gt;500000,"Premium",IF(Table1[[#This Row],[Sales_Value]]&gt;100000,"Mid","Basic"))</f>
        <v>Basic</v>
      </c>
    </row>
    <row r="9229" spans="1:18" x14ac:dyDescent="0.3">
      <c r="A9229" s="1">
        <v>45645</v>
      </c>
      <c r="B9229" t="s">
        <v>9430</v>
      </c>
      <c r="C9229" t="s">
        <v>34</v>
      </c>
      <c r="D9229" t="s">
        <v>105</v>
      </c>
      <c r="E9229" t="s">
        <v>411</v>
      </c>
      <c r="F9229" t="s">
        <v>178</v>
      </c>
      <c r="G9229" t="s">
        <v>46</v>
      </c>
      <c r="H9229">
        <v>11</v>
      </c>
      <c r="I9229">
        <v>23008.55</v>
      </c>
      <c r="J9229">
        <v>0.2</v>
      </c>
      <c r="K9229">
        <v>202475.24</v>
      </c>
      <c r="L9229">
        <v>18451.189999999999</v>
      </c>
      <c r="M9229">
        <v>-487.85</v>
      </c>
      <c r="N9229" s="2">
        <f>Table1[[#This Row],[Profit]]/Table1[[#This Row],[Sales_Value]]</f>
        <v>-2.4094304073920348E-3</v>
      </c>
      <c r="O9229" s="3" t="str">
        <f>IF(Table1[[#This Row],[Profit]]&lt;0,"Yes","No")</f>
        <v>Yes</v>
      </c>
      <c r="P9229" t="str">
        <f>IF(Table1[[#This Row],[Discount_Pct]]&gt;0.3,"High",IF(Table1[[#This Row],[Discount_Pct]]&gt;0.15,"Medium","Low"))</f>
        <v>Medium</v>
      </c>
      <c r="Q9229" t="str">
        <f>TEXT(Table1[[#This Row],[Date]],"MMM-YYYY")</f>
        <v>Dec-2024</v>
      </c>
      <c r="R9229" t="str">
        <f>IF(Table1[[#This Row],[Sales_Value]]&gt;500000,"Premium",IF(Table1[[#This Row],[Sales_Value]]&gt;100000,"Mid","Basic"))</f>
        <v>Mid</v>
      </c>
    </row>
    <row r="9230" spans="1:18" x14ac:dyDescent="0.3">
      <c r="A9230" s="1">
        <v>45528</v>
      </c>
      <c r="B9230" t="s">
        <v>9431</v>
      </c>
      <c r="C9230" t="s">
        <v>34</v>
      </c>
      <c r="D9230" t="s">
        <v>59</v>
      </c>
      <c r="E9230" t="s">
        <v>27</v>
      </c>
      <c r="F9230" t="s">
        <v>103</v>
      </c>
      <c r="G9230" t="s">
        <v>24</v>
      </c>
      <c r="H9230">
        <v>20</v>
      </c>
      <c r="I9230">
        <v>204.58</v>
      </c>
      <c r="J9230">
        <v>0</v>
      </c>
      <c r="K9230">
        <v>4091.6</v>
      </c>
      <c r="L9230">
        <v>152.13</v>
      </c>
      <c r="M9230">
        <v>1049</v>
      </c>
      <c r="N9230" s="2">
        <f>Table1[[#This Row],[Profit]]/Table1[[#This Row],[Sales_Value]]</f>
        <v>0.25637892267083784</v>
      </c>
      <c r="O9230" s="3" t="str">
        <f>IF(Table1[[#This Row],[Profit]]&lt;0,"Yes","No")</f>
        <v>No</v>
      </c>
      <c r="P9230" t="str">
        <f>IF(Table1[[#This Row],[Discount_Pct]]&gt;0.3,"High",IF(Table1[[#This Row],[Discount_Pct]]&gt;0.15,"Medium","Low"))</f>
        <v>Low</v>
      </c>
      <c r="Q9230" t="str">
        <f>TEXT(Table1[[#This Row],[Date]],"MMM-YYYY")</f>
        <v>Aug-2024</v>
      </c>
      <c r="R9230" t="str">
        <f>IF(Table1[[#This Row],[Sales_Value]]&gt;500000,"Premium",IF(Table1[[#This Row],[Sales_Value]]&gt;100000,"Mid","Basic"))</f>
        <v>Basic</v>
      </c>
    </row>
    <row r="9231" spans="1:18" x14ac:dyDescent="0.3">
      <c r="A9231" s="1">
        <v>45509</v>
      </c>
      <c r="B9231" t="s">
        <v>9432</v>
      </c>
      <c r="C9231" t="s">
        <v>20</v>
      </c>
      <c r="D9231" t="s">
        <v>30</v>
      </c>
      <c r="E9231" t="s">
        <v>118</v>
      </c>
      <c r="F9231" t="s">
        <v>17</v>
      </c>
      <c r="G9231" t="s">
        <v>18</v>
      </c>
      <c r="H9231">
        <v>30</v>
      </c>
      <c r="I9231">
        <v>28606.95</v>
      </c>
      <c r="J9231">
        <v>0.26</v>
      </c>
      <c r="K9231">
        <v>635074.29</v>
      </c>
      <c r="L9231">
        <v>22088.37</v>
      </c>
      <c r="M9231">
        <v>-27576.81</v>
      </c>
      <c r="N9231" s="2">
        <f>Table1[[#This Row],[Profit]]/Table1[[#This Row],[Sales_Value]]</f>
        <v>-4.3422967098857047E-2</v>
      </c>
      <c r="O9231" s="3" t="str">
        <f>IF(Table1[[#This Row],[Profit]]&lt;0,"Yes","No")</f>
        <v>Yes</v>
      </c>
      <c r="P9231" t="str">
        <f>IF(Table1[[#This Row],[Discount_Pct]]&gt;0.3,"High",IF(Table1[[#This Row],[Discount_Pct]]&gt;0.15,"Medium","Low"))</f>
        <v>Medium</v>
      </c>
      <c r="Q9231" t="str">
        <f>TEXT(Table1[[#This Row],[Date]],"MMM-YYYY")</f>
        <v>Aug-2024</v>
      </c>
      <c r="R9231" t="str">
        <f>IF(Table1[[#This Row],[Sales_Value]]&gt;500000,"Premium",IF(Table1[[#This Row],[Sales_Value]]&gt;100000,"Mid","Basic"))</f>
        <v>Premium</v>
      </c>
    </row>
    <row r="9232" spans="1:18" x14ac:dyDescent="0.3">
      <c r="A9232" s="1">
        <v>45375</v>
      </c>
      <c r="B9232" t="s">
        <v>9433</v>
      </c>
      <c r="C9232" t="s">
        <v>39</v>
      </c>
      <c r="D9232" t="s">
        <v>192</v>
      </c>
      <c r="E9232" t="s">
        <v>331</v>
      </c>
      <c r="F9232" t="s">
        <v>32</v>
      </c>
      <c r="G9232" t="s">
        <v>18</v>
      </c>
      <c r="H9232">
        <v>41</v>
      </c>
      <c r="I9232">
        <v>13268</v>
      </c>
      <c r="J9232">
        <v>0.01</v>
      </c>
      <c r="K9232">
        <v>538548.12</v>
      </c>
      <c r="L9232">
        <v>9028.27</v>
      </c>
      <c r="M9232">
        <v>168389.05</v>
      </c>
      <c r="N9232" s="2">
        <f>Table1[[#This Row],[Profit]]/Table1[[#This Row],[Sales_Value]]</f>
        <v>0.31267224551819062</v>
      </c>
      <c r="O9232" s="3" t="str">
        <f>IF(Table1[[#This Row],[Profit]]&lt;0,"Yes","No")</f>
        <v>No</v>
      </c>
      <c r="P9232" t="str">
        <f>IF(Table1[[#This Row],[Discount_Pct]]&gt;0.3,"High",IF(Table1[[#This Row],[Discount_Pct]]&gt;0.15,"Medium","Low"))</f>
        <v>Low</v>
      </c>
      <c r="Q9232" t="str">
        <f>TEXT(Table1[[#This Row],[Date]],"MMM-YYYY")</f>
        <v>Mar-2024</v>
      </c>
      <c r="R9232" t="str">
        <f>IF(Table1[[#This Row],[Sales_Value]]&gt;500000,"Premium",IF(Table1[[#This Row],[Sales_Value]]&gt;100000,"Mid","Basic"))</f>
        <v>Premium</v>
      </c>
    </row>
    <row r="9233" spans="1:18" x14ac:dyDescent="0.3">
      <c r="A9233" s="1">
        <v>45651</v>
      </c>
      <c r="B9233" t="s">
        <v>9434</v>
      </c>
      <c r="C9233" t="s">
        <v>20</v>
      </c>
      <c r="D9233" t="s">
        <v>148</v>
      </c>
      <c r="E9233" t="s">
        <v>22</v>
      </c>
      <c r="F9233" t="s">
        <v>37</v>
      </c>
      <c r="G9233" t="s">
        <v>18</v>
      </c>
      <c r="H9233">
        <v>33</v>
      </c>
      <c r="I9233">
        <v>41799.96</v>
      </c>
      <c r="J9233">
        <v>0.08</v>
      </c>
      <c r="K9233">
        <v>1269046.79</v>
      </c>
      <c r="L9233">
        <v>31586.21</v>
      </c>
      <c r="M9233">
        <v>226701.86</v>
      </c>
      <c r="N9233" s="2">
        <f>Table1[[#This Row],[Profit]]/Table1[[#This Row],[Sales_Value]]</f>
        <v>0.17863948105491051</v>
      </c>
      <c r="O9233" s="3" t="str">
        <f>IF(Table1[[#This Row],[Profit]]&lt;0,"Yes","No")</f>
        <v>No</v>
      </c>
      <c r="P9233" t="str">
        <f>IF(Table1[[#This Row],[Discount_Pct]]&gt;0.3,"High",IF(Table1[[#This Row],[Discount_Pct]]&gt;0.15,"Medium","Low"))</f>
        <v>Low</v>
      </c>
      <c r="Q9233" t="str">
        <f>TEXT(Table1[[#This Row],[Date]],"MMM-YYYY")</f>
        <v>Dec-2024</v>
      </c>
      <c r="R9233" t="str">
        <f>IF(Table1[[#This Row],[Sales_Value]]&gt;500000,"Premium",IF(Table1[[#This Row],[Sales_Value]]&gt;100000,"Mid","Basic"))</f>
        <v>Premium</v>
      </c>
    </row>
    <row r="9234" spans="1:18" x14ac:dyDescent="0.3">
      <c r="A9234" s="1">
        <v>45377</v>
      </c>
      <c r="B9234" t="s">
        <v>9435</v>
      </c>
      <c r="C9234" t="s">
        <v>20</v>
      </c>
      <c r="D9234" t="s">
        <v>148</v>
      </c>
      <c r="E9234" t="s">
        <v>31</v>
      </c>
      <c r="F9234" t="s">
        <v>17</v>
      </c>
      <c r="G9234" t="s">
        <v>18</v>
      </c>
      <c r="H9234">
        <v>62</v>
      </c>
      <c r="I9234">
        <v>28192.27</v>
      </c>
      <c r="J9234">
        <v>0.09</v>
      </c>
      <c r="K9234">
        <v>1590607.87</v>
      </c>
      <c r="L9234">
        <v>26191.13</v>
      </c>
      <c r="M9234">
        <v>-33242.19</v>
      </c>
      <c r="N9234" s="2">
        <f>Table1[[#This Row],[Profit]]/Table1[[#This Row],[Sales_Value]]</f>
        <v>-2.089904785897985E-2</v>
      </c>
      <c r="O9234" s="3" t="str">
        <f>IF(Table1[[#This Row],[Profit]]&lt;0,"Yes","No")</f>
        <v>Yes</v>
      </c>
      <c r="P9234" t="str">
        <f>IF(Table1[[#This Row],[Discount_Pct]]&gt;0.3,"High",IF(Table1[[#This Row],[Discount_Pct]]&gt;0.15,"Medium","Low"))</f>
        <v>Low</v>
      </c>
      <c r="Q9234" t="str">
        <f>TEXT(Table1[[#This Row],[Date]],"MMM-YYYY")</f>
        <v>Mar-2024</v>
      </c>
      <c r="R9234" t="str">
        <f>IF(Table1[[#This Row],[Sales_Value]]&gt;500000,"Premium",IF(Table1[[#This Row],[Sales_Value]]&gt;100000,"Mid","Basic"))</f>
        <v>Premium</v>
      </c>
    </row>
    <row r="9235" spans="1:18" x14ac:dyDescent="0.3">
      <c r="A9235" s="1">
        <v>45649</v>
      </c>
      <c r="B9235" t="s">
        <v>9436</v>
      </c>
      <c r="C9235" t="s">
        <v>14</v>
      </c>
      <c r="D9235" t="s">
        <v>55</v>
      </c>
      <c r="E9235" t="s">
        <v>81</v>
      </c>
      <c r="F9235" t="s">
        <v>122</v>
      </c>
      <c r="G9235" t="s">
        <v>18</v>
      </c>
      <c r="H9235">
        <v>50</v>
      </c>
      <c r="I9235">
        <v>7972.81</v>
      </c>
      <c r="J9235">
        <v>0.25</v>
      </c>
      <c r="K9235">
        <v>298980.38</v>
      </c>
      <c r="L9235">
        <v>6693.68</v>
      </c>
      <c r="M9235">
        <v>-35703.620000000003</v>
      </c>
      <c r="N9235" s="2">
        <f>Table1[[#This Row],[Profit]]/Table1[[#This Row],[Sales_Value]]</f>
        <v>-0.1194179363876653</v>
      </c>
      <c r="O9235" s="3" t="str">
        <f>IF(Table1[[#This Row],[Profit]]&lt;0,"Yes","No")</f>
        <v>Yes</v>
      </c>
      <c r="P9235" t="str">
        <f>IF(Table1[[#This Row],[Discount_Pct]]&gt;0.3,"High",IF(Table1[[#This Row],[Discount_Pct]]&gt;0.15,"Medium","Low"))</f>
        <v>Medium</v>
      </c>
      <c r="Q9235" t="str">
        <f>TEXT(Table1[[#This Row],[Date]],"MMM-YYYY")</f>
        <v>Dec-2024</v>
      </c>
      <c r="R9235" t="str">
        <f>IF(Table1[[#This Row],[Sales_Value]]&gt;500000,"Premium",IF(Table1[[#This Row],[Sales_Value]]&gt;100000,"Mid","Basic"))</f>
        <v>Mid</v>
      </c>
    </row>
    <row r="9236" spans="1:18" x14ac:dyDescent="0.3">
      <c r="A9236" s="1">
        <v>45317</v>
      </c>
      <c r="B9236" t="s">
        <v>9437</v>
      </c>
      <c r="C9236" t="s">
        <v>39</v>
      </c>
      <c r="D9236" t="s">
        <v>108</v>
      </c>
      <c r="E9236" t="s">
        <v>373</v>
      </c>
      <c r="F9236" t="s">
        <v>232</v>
      </c>
      <c r="G9236" t="s">
        <v>24</v>
      </c>
      <c r="H9236">
        <v>5</v>
      </c>
      <c r="I9236">
        <v>62.28</v>
      </c>
      <c r="J9236">
        <v>0.2</v>
      </c>
      <c r="K9236">
        <v>249.12</v>
      </c>
      <c r="L9236">
        <v>19.46</v>
      </c>
      <c r="M9236">
        <v>151.82</v>
      </c>
      <c r="N9236" s="2">
        <f>Table1[[#This Row],[Profit]]/Table1[[#This Row],[Sales_Value]]</f>
        <v>0.60942517662170836</v>
      </c>
      <c r="O9236" s="3" t="str">
        <f>IF(Table1[[#This Row],[Profit]]&lt;0,"Yes","No")</f>
        <v>No</v>
      </c>
      <c r="P9236" t="str">
        <f>IF(Table1[[#This Row],[Discount_Pct]]&gt;0.3,"High",IF(Table1[[#This Row],[Discount_Pct]]&gt;0.15,"Medium","Low"))</f>
        <v>Medium</v>
      </c>
      <c r="Q9236" t="str">
        <f>TEXT(Table1[[#This Row],[Date]],"MMM-YYYY")</f>
        <v>Jan-2024</v>
      </c>
      <c r="R9236" t="str">
        <f>IF(Table1[[#This Row],[Sales_Value]]&gt;500000,"Premium",IF(Table1[[#This Row],[Sales_Value]]&gt;100000,"Mid","Basic"))</f>
        <v>Basic</v>
      </c>
    </row>
    <row r="9237" spans="1:18" x14ac:dyDescent="0.3">
      <c r="A9237" s="1">
        <v>45348</v>
      </c>
      <c r="B9237" t="s">
        <v>9438</v>
      </c>
      <c r="C9237" t="s">
        <v>14</v>
      </c>
      <c r="D9237" t="s">
        <v>144</v>
      </c>
      <c r="E9237" t="s">
        <v>557</v>
      </c>
      <c r="F9237" t="s">
        <v>142</v>
      </c>
      <c r="G9237" t="s">
        <v>18</v>
      </c>
      <c r="H9237">
        <v>8</v>
      </c>
      <c r="I9237">
        <v>12799.01</v>
      </c>
      <c r="J9237">
        <v>0</v>
      </c>
      <c r="K9237">
        <v>102392.08</v>
      </c>
      <c r="L9237">
        <v>8698.5300000000007</v>
      </c>
      <c r="M9237">
        <v>32803.839999999997</v>
      </c>
      <c r="N9237" s="2">
        <f>Table1[[#This Row],[Profit]]/Table1[[#This Row],[Sales_Value]]</f>
        <v>0.32037477898681221</v>
      </c>
      <c r="O9237" s="3" t="str">
        <f>IF(Table1[[#This Row],[Profit]]&lt;0,"Yes","No")</f>
        <v>No</v>
      </c>
      <c r="P9237" t="str">
        <f>IF(Table1[[#This Row],[Discount_Pct]]&gt;0.3,"High",IF(Table1[[#This Row],[Discount_Pct]]&gt;0.15,"Medium","Low"))</f>
        <v>Low</v>
      </c>
      <c r="Q9237" t="str">
        <f>TEXT(Table1[[#This Row],[Date]],"MMM-YYYY")</f>
        <v>Feb-2024</v>
      </c>
      <c r="R9237" t="str">
        <f>IF(Table1[[#This Row],[Sales_Value]]&gt;500000,"Premium",IF(Table1[[#This Row],[Sales_Value]]&gt;100000,"Mid","Basic"))</f>
        <v>Mid</v>
      </c>
    </row>
    <row r="9238" spans="1:18" x14ac:dyDescent="0.3">
      <c r="A9238" s="1">
        <v>45484</v>
      </c>
      <c r="B9238" t="s">
        <v>9439</v>
      </c>
      <c r="C9238" t="s">
        <v>14</v>
      </c>
      <c r="D9238" t="s">
        <v>417</v>
      </c>
      <c r="E9238" t="s">
        <v>186</v>
      </c>
      <c r="F9238" t="s">
        <v>17</v>
      </c>
      <c r="G9238" t="s">
        <v>18</v>
      </c>
      <c r="H9238">
        <v>42</v>
      </c>
      <c r="I9238">
        <v>34132.1</v>
      </c>
      <c r="J9238">
        <v>0.27</v>
      </c>
      <c r="K9238">
        <v>1046490.19</v>
      </c>
      <c r="L9238">
        <v>22984.35</v>
      </c>
      <c r="M9238">
        <v>81147.490000000005</v>
      </c>
      <c r="N9238" s="2">
        <f>Table1[[#This Row],[Profit]]/Table1[[#This Row],[Sales_Value]]</f>
        <v>7.7542523356095683E-2</v>
      </c>
      <c r="O9238" s="3" t="str">
        <f>IF(Table1[[#This Row],[Profit]]&lt;0,"Yes","No")</f>
        <v>No</v>
      </c>
      <c r="P9238" t="str">
        <f>IF(Table1[[#This Row],[Discount_Pct]]&gt;0.3,"High",IF(Table1[[#This Row],[Discount_Pct]]&gt;0.15,"Medium","Low"))</f>
        <v>Medium</v>
      </c>
      <c r="Q9238" t="str">
        <f>TEXT(Table1[[#This Row],[Date]],"MMM-YYYY")</f>
        <v>Jul-2024</v>
      </c>
      <c r="R9238" t="str">
        <f>IF(Table1[[#This Row],[Sales_Value]]&gt;500000,"Premium",IF(Table1[[#This Row],[Sales_Value]]&gt;100000,"Mid","Basic"))</f>
        <v>Premium</v>
      </c>
    </row>
    <row r="9239" spans="1:18" x14ac:dyDescent="0.3">
      <c r="A9239" s="1">
        <v>45455</v>
      </c>
      <c r="B9239" t="s">
        <v>9440</v>
      </c>
      <c r="C9239" t="s">
        <v>14</v>
      </c>
      <c r="D9239" t="s">
        <v>55</v>
      </c>
      <c r="E9239" t="s">
        <v>266</v>
      </c>
      <c r="F9239" t="s">
        <v>422</v>
      </c>
      <c r="G9239" t="s">
        <v>24</v>
      </c>
      <c r="H9239">
        <v>89</v>
      </c>
      <c r="I9239">
        <v>431.12</v>
      </c>
      <c r="J9239">
        <v>0.23</v>
      </c>
      <c r="K9239">
        <v>29544.65</v>
      </c>
      <c r="L9239">
        <v>247.47</v>
      </c>
      <c r="M9239">
        <v>7519.82</v>
      </c>
      <c r="N9239" s="2">
        <f>Table1[[#This Row],[Profit]]/Table1[[#This Row],[Sales_Value]]</f>
        <v>0.25452391549739123</v>
      </c>
      <c r="O9239" s="3" t="str">
        <f>IF(Table1[[#This Row],[Profit]]&lt;0,"Yes","No")</f>
        <v>No</v>
      </c>
      <c r="P9239" t="str">
        <f>IF(Table1[[#This Row],[Discount_Pct]]&gt;0.3,"High",IF(Table1[[#This Row],[Discount_Pct]]&gt;0.15,"Medium","Low"))</f>
        <v>Medium</v>
      </c>
      <c r="Q9239" t="str">
        <f>TEXT(Table1[[#This Row],[Date]],"MMM-YYYY")</f>
        <v>Jun-2024</v>
      </c>
      <c r="R9239" t="str">
        <f>IF(Table1[[#This Row],[Sales_Value]]&gt;500000,"Premium",IF(Table1[[#This Row],[Sales_Value]]&gt;100000,"Mid","Basic"))</f>
        <v>Basic</v>
      </c>
    </row>
    <row r="9240" spans="1:18" x14ac:dyDescent="0.3">
      <c r="A9240" s="1">
        <v>45384</v>
      </c>
      <c r="B9240" t="s">
        <v>9441</v>
      </c>
      <c r="C9240" t="s">
        <v>20</v>
      </c>
      <c r="D9240" t="s">
        <v>148</v>
      </c>
      <c r="E9240" t="s">
        <v>415</v>
      </c>
      <c r="F9240" t="s">
        <v>178</v>
      </c>
      <c r="G9240" t="s">
        <v>46</v>
      </c>
      <c r="H9240">
        <v>81</v>
      </c>
      <c r="I9240">
        <v>26676.21</v>
      </c>
      <c r="J9240">
        <v>0.13</v>
      </c>
      <c r="K9240">
        <v>1879872.52</v>
      </c>
      <c r="L9240">
        <v>16988.22</v>
      </c>
      <c r="M9240">
        <v>503826.7</v>
      </c>
      <c r="N9240" s="2">
        <f>Table1[[#This Row],[Profit]]/Table1[[#This Row],[Sales_Value]]</f>
        <v>0.26801109896537029</v>
      </c>
      <c r="O9240" s="3" t="str">
        <f>IF(Table1[[#This Row],[Profit]]&lt;0,"Yes","No")</f>
        <v>No</v>
      </c>
      <c r="P9240" t="str">
        <f>IF(Table1[[#This Row],[Discount_Pct]]&gt;0.3,"High",IF(Table1[[#This Row],[Discount_Pct]]&gt;0.15,"Medium","Low"))</f>
        <v>Low</v>
      </c>
      <c r="Q9240" t="str">
        <f>TEXT(Table1[[#This Row],[Date]],"MMM-YYYY")</f>
        <v>Apr-2024</v>
      </c>
      <c r="R9240" t="str">
        <f>IF(Table1[[#This Row],[Sales_Value]]&gt;500000,"Premium",IF(Table1[[#This Row],[Sales_Value]]&gt;100000,"Mid","Basic"))</f>
        <v>Premium</v>
      </c>
    </row>
    <row r="9241" spans="1:18" x14ac:dyDescent="0.3">
      <c r="A9241" s="1">
        <v>45326</v>
      </c>
      <c r="B9241" t="s">
        <v>9442</v>
      </c>
      <c r="C9241" t="s">
        <v>39</v>
      </c>
      <c r="D9241" t="s">
        <v>108</v>
      </c>
      <c r="E9241" t="s">
        <v>291</v>
      </c>
      <c r="F9241" t="s">
        <v>103</v>
      </c>
      <c r="G9241" t="s">
        <v>24</v>
      </c>
      <c r="H9241">
        <v>75</v>
      </c>
      <c r="I9241">
        <v>210.36</v>
      </c>
      <c r="J9241">
        <v>0.18</v>
      </c>
      <c r="K9241">
        <v>12937.14</v>
      </c>
      <c r="L9241">
        <v>152.94</v>
      </c>
      <c r="M9241">
        <v>1466.64</v>
      </c>
      <c r="N9241" s="2">
        <f>Table1[[#This Row],[Profit]]/Table1[[#This Row],[Sales_Value]]</f>
        <v>0.11336663281065214</v>
      </c>
      <c r="O9241" s="3" t="str">
        <f>IF(Table1[[#This Row],[Profit]]&lt;0,"Yes","No")</f>
        <v>No</v>
      </c>
      <c r="P9241" t="str">
        <f>IF(Table1[[#This Row],[Discount_Pct]]&gt;0.3,"High",IF(Table1[[#This Row],[Discount_Pct]]&gt;0.15,"Medium","Low"))</f>
        <v>Medium</v>
      </c>
      <c r="Q9241" t="str">
        <f>TEXT(Table1[[#This Row],[Date]],"MMM-YYYY")</f>
        <v>Feb-2024</v>
      </c>
      <c r="R9241" t="str">
        <f>IF(Table1[[#This Row],[Sales_Value]]&gt;500000,"Premium",IF(Table1[[#This Row],[Sales_Value]]&gt;100000,"Mid","Basic"))</f>
        <v>Basic</v>
      </c>
    </row>
    <row r="9242" spans="1:18" x14ac:dyDescent="0.3">
      <c r="A9242" s="1">
        <v>45296</v>
      </c>
      <c r="B9242" t="s">
        <v>9443</v>
      </c>
      <c r="C9242" t="s">
        <v>20</v>
      </c>
      <c r="D9242" t="s">
        <v>124</v>
      </c>
      <c r="E9242" t="s">
        <v>48</v>
      </c>
      <c r="F9242" t="s">
        <v>64</v>
      </c>
      <c r="G9242" t="s">
        <v>53</v>
      </c>
      <c r="H9242">
        <v>11</v>
      </c>
      <c r="I9242">
        <v>686.37</v>
      </c>
      <c r="J9242">
        <v>0</v>
      </c>
      <c r="K9242">
        <v>7550.07</v>
      </c>
      <c r="L9242">
        <v>308.01</v>
      </c>
      <c r="M9242">
        <v>4161.96</v>
      </c>
      <c r="N9242" s="2">
        <f>Table1[[#This Row],[Profit]]/Table1[[#This Row],[Sales_Value]]</f>
        <v>0.55124786922505353</v>
      </c>
      <c r="O9242" s="3" t="str">
        <f>IF(Table1[[#This Row],[Profit]]&lt;0,"Yes","No")</f>
        <v>No</v>
      </c>
      <c r="P9242" t="str">
        <f>IF(Table1[[#This Row],[Discount_Pct]]&gt;0.3,"High",IF(Table1[[#This Row],[Discount_Pct]]&gt;0.15,"Medium","Low"))</f>
        <v>Low</v>
      </c>
      <c r="Q9242" t="str">
        <f>TEXT(Table1[[#This Row],[Date]],"MMM-YYYY")</f>
        <v>Jan-2024</v>
      </c>
      <c r="R9242" t="str">
        <f>IF(Table1[[#This Row],[Sales_Value]]&gt;500000,"Premium",IF(Table1[[#This Row],[Sales_Value]]&gt;100000,"Mid","Basic"))</f>
        <v>Basic</v>
      </c>
    </row>
    <row r="9243" spans="1:18" x14ac:dyDescent="0.3">
      <c r="A9243" s="1">
        <v>45634</v>
      </c>
      <c r="B9243" t="s">
        <v>9444</v>
      </c>
      <c r="C9243" t="s">
        <v>39</v>
      </c>
      <c r="D9243" t="s">
        <v>108</v>
      </c>
      <c r="E9243" t="s">
        <v>214</v>
      </c>
      <c r="F9243" t="s">
        <v>119</v>
      </c>
      <c r="G9243" t="s">
        <v>53</v>
      </c>
      <c r="H9243">
        <v>66</v>
      </c>
      <c r="I9243">
        <v>516.1</v>
      </c>
      <c r="J9243">
        <v>0.13</v>
      </c>
      <c r="K9243">
        <v>29634.46</v>
      </c>
      <c r="L9243">
        <v>217.09</v>
      </c>
      <c r="M9243">
        <v>15306.52</v>
      </c>
      <c r="N9243" s="2">
        <f>Table1[[#This Row],[Profit]]/Table1[[#This Row],[Sales_Value]]</f>
        <v>0.51651084581936035</v>
      </c>
      <c r="O9243" s="3" t="str">
        <f>IF(Table1[[#This Row],[Profit]]&lt;0,"Yes","No")</f>
        <v>No</v>
      </c>
      <c r="P9243" t="str">
        <f>IF(Table1[[#This Row],[Discount_Pct]]&gt;0.3,"High",IF(Table1[[#This Row],[Discount_Pct]]&gt;0.15,"Medium","Low"))</f>
        <v>Low</v>
      </c>
      <c r="Q9243" t="str">
        <f>TEXT(Table1[[#This Row],[Date]],"MMM-YYYY")</f>
        <v>Dec-2024</v>
      </c>
      <c r="R9243" t="str">
        <f>IF(Table1[[#This Row],[Sales_Value]]&gt;500000,"Premium",IF(Table1[[#This Row],[Sales_Value]]&gt;100000,"Mid","Basic"))</f>
        <v>Basic</v>
      </c>
    </row>
    <row r="9244" spans="1:18" x14ac:dyDescent="0.3">
      <c r="A9244" s="1">
        <v>45608</v>
      </c>
      <c r="B9244" t="s">
        <v>9445</v>
      </c>
      <c r="C9244" t="s">
        <v>14</v>
      </c>
      <c r="D9244" t="s">
        <v>144</v>
      </c>
      <c r="E9244" t="s">
        <v>272</v>
      </c>
      <c r="F9244" t="s">
        <v>226</v>
      </c>
      <c r="G9244" t="s">
        <v>18</v>
      </c>
      <c r="H9244">
        <v>7</v>
      </c>
      <c r="I9244">
        <v>20157.560000000001</v>
      </c>
      <c r="J9244">
        <v>0.02</v>
      </c>
      <c r="K9244">
        <v>138280.85999999999</v>
      </c>
      <c r="L9244">
        <v>12634.27</v>
      </c>
      <c r="M9244">
        <v>49840.97</v>
      </c>
      <c r="N9244" s="2">
        <f>Table1[[#This Row],[Profit]]/Table1[[#This Row],[Sales_Value]]</f>
        <v>0.36043288998925815</v>
      </c>
      <c r="O9244" s="3" t="str">
        <f>IF(Table1[[#This Row],[Profit]]&lt;0,"Yes","No")</f>
        <v>No</v>
      </c>
      <c r="P9244" t="str">
        <f>IF(Table1[[#This Row],[Discount_Pct]]&gt;0.3,"High",IF(Table1[[#This Row],[Discount_Pct]]&gt;0.15,"Medium","Low"))</f>
        <v>Low</v>
      </c>
      <c r="Q9244" t="str">
        <f>TEXT(Table1[[#This Row],[Date]],"MMM-YYYY")</f>
        <v>Nov-2024</v>
      </c>
      <c r="R9244" t="str">
        <f>IF(Table1[[#This Row],[Sales_Value]]&gt;500000,"Premium",IF(Table1[[#This Row],[Sales_Value]]&gt;100000,"Mid","Basic"))</f>
        <v>Mid</v>
      </c>
    </row>
    <row r="9245" spans="1:18" x14ac:dyDescent="0.3">
      <c r="A9245" s="1">
        <v>45560</v>
      </c>
      <c r="B9245" t="s">
        <v>9446</v>
      </c>
      <c r="C9245" t="s">
        <v>20</v>
      </c>
      <c r="D9245" t="s">
        <v>72</v>
      </c>
      <c r="E9245" t="s">
        <v>424</v>
      </c>
      <c r="F9245" t="s">
        <v>282</v>
      </c>
      <c r="G9245" t="s">
        <v>18</v>
      </c>
      <c r="H9245">
        <v>71</v>
      </c>
      <c r="I9245">
        <v>9499.57</v>
      </c>
      <c r="J9245">
        <v>0.11</v>
      </c>
      <c r="K9245">
        <v>600277.82999999996</v>
      </c>
      <c r="L9245">
        <v>7224.95</v>
      </c>
      <c r="M9245">
        <v>87306.38</v>
      </c>
      <c r="N9245" s="2">
        <f>Table1[[#This Row],[Profit]]/Table1[[#This Row],[Sales_Value]]</f>
        <v>0.14544328581983448</v>
      </c>
      <c r="O9245" s="3" t="str">
        <f>IF(Table1[[#This Row],[Profit]]&lt;0,"Yes","No")</f>
        <v>No</v>
      </c>
      <c r="P9245" t="str">
        <f>IF(Table1[[#This Row],[Discount_Pct]]&gt;0.3,"High",IF(Table1[[#This Row],[Discount_Pct]]&gt;0.15,"Medium","Low"))</f>
        <v>Low</v>
      </c>
      <c r="Q9245" t="str">
        <f>TEXT(Table1[[#This Row],[Date]],"MMM-YYYY")</f>
        <v>Sep-2024</v>
      </c>
      <c r="R9245" t="str">
        <f>IF(Table1[[#This Row],[Sales_Value]]&gt;500000,"Premium",IF(Table1[[#This Row],[Sales_Value]]&gt;100000,"Mid","Basic"))</f>
        <v>Premium</v>
      </c>
    </row>
    <row r="9246" spans="1:18" x14ac:dyDescent="0.3">
      <c r="A9246" s="1">
        <v>45570</v>
      </c>
      <c r="B9246" t="s">
        <v>9447</v>
      </c>
      <c r="C9246" t="s">
        <v>14</v>
      </c>
      <c r="D9246" t="s">
        <v>160</v>
      </c>
      <c r="E9246" t="s">
        <v>252</v>
      </c>
      <c r="F9246" t="s">
        <v>293</v>
      </c>
      <c r="G9246" t="s">
        <v>53</v>
      </c>
      <c r="H9246">
        <v>74</v>
      </c>
      <c r="I9246">
        <v>780.92</v>
      </c>
      <c r="J9246">
        <v>0.21</v>
      </c>
      <c r="K9246">
        <v>45652.58</v>
      </c>
      <c r="L9246">
        <v>428.55</v>
      </c>
      <c r="M9246">
        <v>13939.88</v>
      </c>
      <c r="N9246" s="2">
        <f>Table1[[#This Row],[Profit]]/Table1[[#This Row],[Sales_Value]]</f>
        <v>0.30534703624636328</v>
      </c>
      <c r="O9246" s="3" t="str">
        <f>IF(Table1[[#This Row],[Profit]]&lt;0,"Yes","No")</f>
        <v>No</v>
      </c>
      <c r="P9246" t="str">
        <f>IF(Table1[[#This Row],[Discount_Pct]]&gt;0.3,"High",IF(Table1[[#This Row],[Discount_Pct]]&gt;0.15,"Medium","Low"))</f>
        <v>Medium</v>
      </c>
      <c r="Q9246" t="str">
        <f>TEXT(Table1[[#This Row],[Date]],"MMM-YYYY")</f>
        <v>Oct-2024</v>
      </c>
      <c r="R9246" t="str">
        <f>IF(Table1[[#This Row],[Sales_Value]]&gt;500000,"Premium",IF(Table1[[#This Row],[Sales_Value]]&gt;100000,"Mid","Basic"))</f>
        <v>Basic</v>
      </c>
    </row>
    <row r="9247" spans="1:18" x14ac:dyDescent="0.3">
      <c r="A9247" s="1">
        <v>45329</v>
      </c>
      <c r="B9247" t="s">
        <v>9448</v>
      </c>
      <c r="C9247" t="s">
        <v>34</v>
      </c>
      <c r="D9247" t="s">
        <v>59</v>
      </c>
      <c r="E9247" t="s">
        <v>415</v>
      </c>
      <c r="F9247" t="s">
        <v>180</v>
      </c>
      <c r="G9247" t="s">
        <v>53</v>
      </c>
      <c r="H9247">
        <v>94</v>
      </c>
      <c r="I9247">
        <v>1655.05</v>
      </c>
      <c r="J9247">
        <v>0.22</v>
      </c>
      <c r="K9247">
        <v>121348.27</v>
      </c>
      <c r="L9247">
        <v>858.26</v>
      </c>
      <c r="M9247">
        <v>40671.83</v>
      </c>
      <c r="N9247" s="2">
        <f>Table1[[#This Row],[Profit]]/Table1[[#This Row],[Sales_Value]]</f>
        <v>0.33516612968606807</v>
      </c>
      <c r="O9247" s="3" t="str">
        <f>IF(Table1[[#This Row],[Profit]]&lt;0,"Yes","No")</f>
        <v>No</v>
      </c>
      <c r="P9247" t="str">
        <f>IF(Table1[[#This Row],[Discount_Pct]]&gt;0.3,"High",IF(Table1[[#This Row],[Discount_Pct]]&gt;0.15,"Medium","Low"))</f>
        <v>Medium</v>
      </c>
      <c r="Q9247" t="str">
        <f>TEXT(Table1[[#This Row],[Date]],"MMM-YYYY")</f>
        <v>Feb-2024</v>
      </c>
      <c r="R9247" t="str">
        <f>IF(Table1[[#This Row],[Sales_Value]]&gt;500000,"Premium",IF(Table1[[#This Row],[Sales_Value]]&gt;100000,"Mid","Basic"))</f>
        <v>Mid</v>
      </c>
    </row>
    <row r="9248" spans="1:18" x14ac:dyDescent="0.3">
      <c r="A9248" s="1">
        <v>45603</v>
      </c>
      <c r="B9248" t="s">
        <v>9449</v>
      </c>
      <c r="C9248" t="s">
        <v>14</v>
      </c>
      <c r="D9248" t="s">
        <v>26</v>
      </c>
      <c r="E9248" t="s">
        <v>205</v>
      </c>
      <c r="F9248" t="s">
        <v>113</v>
      </c>
      <c r="G9248" t="s">
        <v>24</v>
      </c>
      <c r="H9248">
        <v>48</v>
      </c>
      <c r="I9248">
        <v>60.38</v>
      </c>
      <c r="J9248">
        <v>0</v>
      </c>
      <c r="K9248">
        <v>2898.24</v>
      </c>
      <c r="L9248">
        <v>24.89</v>
      </c>
      <c r="M9248">
        <v>1703.52</v>
      </c>
      <c r="N9248" s="2">
        <f>Table1[[#This Row],[Profit]]/Table1[[#This Row],[Sales_Value]]</f>
        <v>0.58777740973832404</v>
      </c>
      <c r="O9248" s="3" t="str">
        <f>IF(Table1[[#This Row],[Profit]]&lt;0,"Yes","No")</f>
        <v>No</v>
      </c>
      <c r="P9248" t="str">
        <f>IF(Table1[[#This Row],[Discount_Pct]]&gt;0.3,"High",IF(Table1[[#This Row],[Discount_Pct]]&gt;0.15,"Medium","Low"))</f>
        <v>Low</v>
      </c>
      <c r="Q9248" t="str">
        <f>TEXT(Table1[[#This Row],[Date]],"MMM-YYYY")</f>
        <v>Nov-2024</v>
      </c>
      <c r="R9248" t="str">
        <f>IF(Table1[[#This Row],[Sales_Value]]&gt;500000,"Premium",IF(Table1[[#This Row],[Sales_Value]]&gt;100000,"Mid","Basic"))</f>
        <v>Basic</v>
      </c>
    </row>
    <row r="9249" spans="1:18" x14ac:dyDescent="0.3">
      <c r="A9249" s="1">
        <v>45644</v>
      </c>
      <c r="B9249" t="s">
        <v>9450</v>
      </c>
      <c r="C9249" t="s">
        <v>39</v>
      </c>
      <c r="D9249" t="s">
        <v>93</v>
      </c>
      <c r="E9249" t="s">
        <v>27</v>
      </c>
      <c r="F9249" t="s">
        <v>132</v>
      </c>
      <c r="G9249" t="s">
        <v>24</v>
      </c>
      <c r="H9249">
        <v>10</v>
      </c>
      <c r="I9249">
        <v>52.63</v>
      </c>
      <c r="J9249">
        <v>0.18</v>
      </c>
      <c r="K9249">
        <v>431.57</v>
      </c>
      <c r="L9249">
        <v>18.420000000000002</v>
      </c>
      <c r="M9249">
        <v>247.37</v>
      </c>
      <c r="N9249" s="2">
        <f>Table1[[#This Row],[Profit]]/Table1[[#This Row],[Sales_Value]]</f>
        <v>0.57318627337396022</v>
      </c>
      <c r="O9249" s="3" t="str">
        <f>IF(Table1[[#This Row],[Profit]]&lt;0,"Yes","No")</f>
        <v>No</v>
      </c>
      <c r="P9249" t="str">
        <f>IF(Table1[[#This Row],[Discount_Pct]]&gt;0.3,"High",IF(Table1[[#This Row],[Discount_Pct]]&gt;0.15,"Medium","Low"))</f>
        <v>Medium</v>
      </c>
      <c r="Q9249" t="str">
        <f>TEXT(Table1[[#This Row],[Date]],"MMM-YYYY")</f>
        <v>Dec-2024</v>
      </c>
      <c r="R9249" t="str">
        <f>IF(Table1[[#This Row],[Sales_Value]]&gt;500000,"Premium",IF(Table1[[#This Row],[Sales_Value]]&gt;100000,"Mid","Basic"))</f>
        <v>Basic</v>
      </c>
    </row>
    <row r="9250" spans="1:18" x14ac:dyDescent="0.3">
      <c r="A9250" s="1">
        <v>45594</v>
      </c>
      <c r="B9250" t="s">
        <v>9451</v>
      </c>
      <c r="C9250" t="s">
        <v>39</v>
      </c>
      <c r="D9250" t="s">
        <v>108</v>
      </c>
      <c r="E9250" t="s">
        <v>125</v>
      </c>
      <c r="F9250" t="s">
        <v>49</v>
      </c>
      <c r="G9250" t="s">
        <v>24</v>
      </c>
      <c r="H9250">
        <v>35</v>
      </c>
      <c r="I9250">
        <v>69.41</v>
      </c>
      <c r="J9250">
        <v>0.19</v>
      </c>
      <c r="K9250">
        <v>1967.77</v>
      </c>
      <c r="L9250">
        <v>42.94</v>
      </c>
      <c r="M9250">
        <v>464.87</v>
      </c>
      <c r="N9250" s="2">
        <f>Table1[[#This Row],[Profit]]/Table1[[#This Row],[Sales_Value]]</f>
        <v>0.23624204048237346</v>
      </c>
      <c r="O9250" s="3" t="str">
        <f>IF(Table1[[#This Row],[Profit]]&lt;0,"Yes","No")</f>
        <v>No</v>
      </c>
      <c r="P9250" t="str">
        <f>IF(Table1[[#This Row],[Discount_Pct]]&gt;0.3,"High",IF(Table1[[#This Row],[Discount_Pct]]&gt;0.15,"Medium","Low"))</f>
        <v>Medium</v>
      </c>
      <c r="Q9250" t="str">
        <f>TEXT(Table1[[#This Row],[Date]],"MMM-YYYY")</f>
        <v>Oct-2024</v>
      </c>
      <c r="R9250" t="str">
        <f>IF(Table1[[#This Row],[Sales_Value]]&gt;500000,"Premium",IF(Table1[[#This Row],[Sales_Value]]&gt;100000,"Mid","Basic"))</f>
        <v>Basic</v>
      </c>
    </row>
    <row r="9251" spans="1:18" x14ac:dyDescent="0.3">
      <c r="A9251" s="1">
        <v>45450</v>
      </c>
      <c r="B9251" t="s">
        <v>9452</v>
      </c>
      <c r="C9251" t="s">
        <v>14</v>
      </c>
      <c r="D9251" t="s">
        <v>160</v>
      </c>
      <c r="E9251" t="s">
        <v>424</v>
      </c>
      <c r="F9251" t="s">
        <v>64</v>
      </c>
      <c r="G9251" t="s">
        <v>53</v>
      </c>
      <c r="H9251">
        <v>51</v>
      </c>
      <c r="I9251">
        <v>715.87</v>
      </c>
      <c r="J9251">
        <v>0</v>
      </c>
      <c r="K9251">
        <v>36509.370000000003</v>
      </c>
      <c r="L9251">
        <v>278.44</v>
      </c>
      <c r="M9251">
        <v>22308.93</v>
      </c>
      <c r="N9251" s="2">
        <f>Table1[[#This Row],[Profit]]/Table1[[#This Row],[Sales_Value]]</f>
        <v>0.61104669842289794</v>
      </c>
      <c r="O9251" s="3" t="str">
        <f>IF(Table1[[#This Row],[Profit]]&lt;0,"Yes","No")</f>
        <v>No</v>
      </c>
      <c r="P9251" t="str">
        <f>IF(Table1[[#This Row],[Discount_Pct]]&gt;0.3,"High",IF(Table1[[#This Row],[Discount_Pct]]&gt;0.15,"Medium","Low"))</f>
        <v>Low</v>
      </c>
      <c r="Q9251" t="str">
        <f>TEXT(Table1[[#This Row],[Date]],"MMM-YYYY")</f>
        <v>Jun-2024</v>
      </c>
      <c r="R9251" t="str">
        <f>IF(Table1[[#This Row],[Sales_Value]]&gt;500000,"Premium",IF(Table1[[#This Row],[Sales_Value]]&gt;100000,"Mid","Basic"))</f>
        <v>Basic</v>
      </c>
    </row>
    <row r="9252" spans="1:18" x14ac:dyDescent="0.3">
      <c r="A9252" s="1">
        <v>45361</v>
      </c>
      <c r="B9252" t="s">
        <v>9453</v>
      </c>
      <c r="C9252" t="s">
        <v>14</v>
      </c>
      <c r="D9252" t="s">
        <v>26</v>
      </c>
      <c r="E9252" t="s">
        <v>223</v>
      </c>
      <c r="F9252" t="s">
        <v>226</v>
      </c>
      <c r="G9252" t="s">
        <v>18</v>
      </c>
      <c r="H9252">
        <v>93</v>
      </c>
      <c r="I9252">
        <v>20261.41</v>
      </c>
      <c r="J9252">
        <v>0</v>
      </c>
      <c r="K9252">
        <v>1884311.13</v>
      </c>
      <c r="L9252">
        <v>14289.81</v>
      </c>
      <c r="M9252">
        <v>555358.80000000005</v>
      </c>
      <c r="N9252" s="2">
        <f>Table1[[#This Row],[Profit]]/Table1[[#This Row],[Sales_Value]]</f>
        <v>0.29472776080243185</v>
      </c>
      <c r="O9252" s="3" t="str">
        <f>IF(Table1[[#This Row],[Profit]]&lt;0,"Yes","No")</f>
        <v>No</v>
      </c>
      <c r="P9252" t="str">
        <f>IF(Table1[[#This Row],[Discount_Pct]]&gt;0.3,"High",IF(Table1[[#This Row],[Discount_Pct]]&gt;0.15,"Medium","Low"))</f>
        <v>Low</v>
      </c>
      <c r="Q9252" t="str">
        <f>TEXT(Table1[[#This Row],[Date]],"MMM-YYYY")</f>
        <v>Mar-2024</v>
      </c>
      <c r="R9252" t="str">
        <f>IF(Table1[[#This Row],[Sales_Value]]&gt;500000,"Premium",IF(Table1[[#This Row],[Sales_Value]]&gt;100000,"Mid","Basic"))</f>
        <v>Premium</v>
      </c>
    </row>
    <row r="9253" spans="1:18" x14ac:dyDescent="0.3">
      <c r="A9253" s="1">
        <v>45479</v>
      </c>
      <c r="B9253" t="s">
        <v>9454</v>
      </c>
      <c r="C9253" t="s">
        <v>39</v>
      </c>
      <c r="D9253" t="s">
        <v>192</v>
      </c>
      <c r="E9253" t="s">
        <v>557</v>
      </c>
      <c r="F9253" t="s">
        <v>103</v>
      </c>
      <c r="G9253" t="s">
        <v>24</v>
      </c>
      <c r="H9253">
        <v>5</v>
      </c>
      <c r="I9253">
        <v>241.49</v>
      </c>
      <c r="J9253">
        <v>0.14000000000000001</v>
      </c>
      <c r="K9253">
        <v>1038.4100000000001</v>
      </c>
      <c r="L9253">
        <v>139.84</v>
      </c>
      <c r="M9253">
        <v>339.21</v>
      </c>
      <c r="N9253" s="2">
        <f>Table1[[#This Row],[Profit]]/Table1[[#This Row],[Sales_Value]]</f>
        <v>0.32666287882435641</v>
      </c>
      <c r="O9253" s="3" t="str">
        <f>IF(Table1[[#This Row],[Profit]]&lt;0,"Yes","No")</f>
        <v>No</v>
      </c>
      <c r="P9253" t="str">
        <f>IF(Table1[[#This Row],[Discount_Pct]]&gt;0.3,"High",IF(Table1[[#This Row],[Discount_Pct]]&gt;0.15,"Medium","Low"))</f>
        <v>Low</v>
      </c>
      <c r="Q9253" t="str">
        <f>TEXT(Table1[[#This Row],[Date]],"MMM-YYYY")</f>
        <v>Jul-2024</v>
      </c>
      <c r="R9253" t="str">
        <f>IF(Table1[[#This Row],[Sales_Value]]&gt;500000,"Premium",IF(Table1[[#This Row],[Sales_Value]]&gt;100000,"Mid","Basic"))</f>
        <v>Basic</v>
      </c>
    </row>
    <row r="9254" spans="1:18" x14ac:dyDescent="0.3">
      <c r="A9254" s="1">
        <v>45442</v>
      </c>
      <c r="B9254" t="s">
        <v>9455</v>
      </c>
      <c r="C9254" t="s">
        <v>39</v>
      </c>
      <c r="D9254" t="s">
        <v>192</v>
      </c>
      <c r="E9254" t="s">
        <v>115</v>
      </c>
      <c r="F9254" t="s">
        <v>88</v>
      </c>
      <c r="G9254" t="s">
        <v>53</v>
      </c>
      <c r="H9254">
        <v>54</v>
      </c>
      <c r="I9254">
        <v>1931.23</v>
      </c>
      <c r="J9254">
        <v>0.16</v>
      </c>
      <c r="K9254">
        <v>87600.59</v>
      </c>
      <c r="L9254">
        <v>853.35</v>
      </c>
      <c r="M9254">
        <v>41519.69</v>
      </c>
      <c r="N9254" s="2">
        <f>Table1[[#This Row],[Profit]]/Table1[[#This Row],[Sales_Value]]</f>
        <v>0.47396587169104687</v>
      </c>
      <c r="O9254" s="3" t="str">
        <f>IF(Table1[[#This Row],[Profit]]&lt;0,"Yes","No")</f>
        <v>No</v>
      </c>
      <c r="P9254" t="str">
        <f>IF(Table1[[#This Row],[Discount_Pct]]&gt;0.3,"High",IF(Table1[[#This Row],[Discount_Pct]]&gt;0.15,"Medium","Low"))</f>
        <v>Medium</v>
      </c>
      <c r="Q9254" t="str">
        <f>TEXT(Table1[[#This Row],[Date]],"MMM-YYYY")</f>
        <v>May-2024</v>
      </c>
      <c r="R9254" t="str">
        <f>IF(Table1[[#This Row],[Sales_Value]]&gt;500000,"Premium",IF(Table1[[#This Row],[Sales_Value]]&gt;100000,"Mid","Basic"))</f>
        <v>Basic</v>
      </c>
    </row>
    <row r="9255" spans="1:18" x14ac:dyDescent="0.3">
      <c r="A9255" s="1">
        <v>45512</v>
      </c>
      <c r="B9255" t="s">
        <v>9456</v>
      </c>
      <c r="C9255" t="s">
        <v>20</v>
      </c>
      <c r="D9255" t="s">
        <v>21</v>
      </c>
      <c r="E9255" t="s">
        <v>238</v>
      </c>
      <c r="F9255" t="s">
        <v>85</v>
      </c>
      <c r="G9255" t="s">
        <v>24</v>
      </c>
      <c r="H9255">
        <v>17</v>
      </c>
      <c r="I9255">
        <v>75.14</v>
      </c>
      <c r="J9255">
        <v>0.05</v>
      </c>
      <c r="K9255">
        <v>1213.51</v>
      </c>
      <c r="L9255">
        <v>32.54</v>
      </c>
      <c r="M9255">
        <v>660.33</v>
      </c>
      <c r="N9255" s="2">
        <f>Table1[[#This Row],[Profit]]/Table1[[#This Row],[Sales_Value]]</f>
        <v>0.5441487915221136</v>
      </c>
      <c r="O9255" s="3" t="str">
        <f>IF(Table1[[#This Row],[Profit]]&lt;0,"Yes","No")</f>
        <v>No</v>
      </c>
      <c r="P9255" t="str">
        <f>IF(Table1[[#This Row],[Discount_Pct]]&gt;0.3,"High",IF(Table1[[#This Row],[Discount_Pct]]&gt;0.15,"Medium","Low"))</f>
        <v>Low</v>
      </c>
      <c r="Q9255" t="str">
        <f>TEXT(Table1[[#This Row],[Date]],"MMM-YYYY")</f>
        <v>Aug-2024</v>
      </c>
      <c r="R9255" t="str">
        <f>IF(Table1[[#This Row],[Sales_Value]]&gt;500000,"Premium",IF(Table1[[#This Row],[Sales_Value]]&gt;100000,"Mid","Basic"))</f>
        <v>Basic</v>
      </c>
    </row>
    <row r="9256" spans="1:18" x14ac:dyDescent="0.3">
      <c r="A9256" s="1">
        <v>45485</v>
      </c>
      <c r="B9256" t="s">
        <v>9457</v>
      </c>
      <c r="C9256" t="s">
        <v>14</v>
      </c>
      <c r="D9256" t="s">
        <v>160</v>
      </c>
      <c r="E9256" t="s">
        <v>219</v>
      </c>
      <c r="F9256" t="s">
        <v>134</v>
      </c>
      <c r="G9256" t="s">
        <v>24</v>
      </c>
      <c r="H9256">
        <v>52</v>
      </c>
      <c r="I9256">
        <v>133.62</v>
      </c>
      <c r="J9256">
        <v>0.28000000000000003</v>
      </c>
      <c r="K9256">
        <v>5002.7299999999996</v>
      </c>
      <c r="L9256">
        <v>62.46</v>
      </c>
      <c r="M9256">
        <v>1754.81</v>
      </c>
      <c r="N9256" s="2">
        <f>Table1[[#This Row],[Profit]]/Table1[[#This Row],[Sales_Value]]</f>
        <v>0.35077047931829225</v>
      </c>
      <c r="O9256" s="3" t="str">
        <f>IF(Table1[[#This Row],[Profit]]&lt;0,"Yes","No")</f>
        <v>No</v>
      </c>
      <c r="P9256" t="str">
        <f>IF(Table1[[#This Row],[Discount_Pct]]&gt;0.3,"High",IF(Table1[[#This Row],[Discount_Pct]]&gt;0.15,"Medium","Low"))</f>
        <v>Medium</v>
      </c>
      <c r="Q9256" t="str">
        <f>TEXT(Table1[[#This Row],[Date]],"MMM-YYYY")</f>
        <v>Jul-2024</v>
      </c>
      <c r="R9256" t="str">
        <f>IF(Table1[[#This Row],[Sales_Value]]&gt;500000,"Premium",IF(Table1[[#This Row],[Sales_Value]]&gt;100000,"Mid","Basic"))</f>
        <v>Basic</v>
      </c>
    </row>
    <row r="9257" spans="1:18" x14ac:dyDescent="0.3">
      <c r="A9257" s="1">
        <v>45512</v>
      </c>
      <c r="B9257" t="s">
        <v>9458</v>
      </c>
      <c r="C9257" t="s">
        <v>20</v>
      </c>
      <c r="D9257" t="s">
        <v>30</v>
      </c>
      <c r="E9257" t="s">
        <v>370</v>
      </c>
      <c r="F9257" t="s">
        <v>95</v>
      </c>
      <c r="G9257" t="s">
        <v>77</v>
      </c>
      <c r="H9257">
        <v>65</v>
      </c>
      <c r="I9257">
        <v>3319.07</v>
      </c>
      <c r="J9257">
        <v>0.08</v>
      </c>
      <c r="K9257">
        <v>198480.39</v>
      </c>
      <c r="L9257">
        <v>2115.91</v>
      </c>
      <c r="M9257">
        <v>60946.239999999998</v>
      </c>
      <c r="N9257" s="2">
        <f>Table1[[#This Row],[Profit]]/Table1[[#This Row],[Sales_Value]]</f>
        <v>0.30706428982732248</v>
      </c>
      <c r="O9257" s="3" t="str">
        <f>IF(Table1[[#This Row],[Profit]]&lt;0,"Yes","No")</f>
        <v>No</v>
      </c>
      <c r="P9257" t="str">
        <f>IF(Table1[[#This Row],[Discount_Pct]]&gt;0.3,"High",IF(Table1[[#This Row],[Discount_Pct]]&gt;0.15,"Medium","Low"))</f>
        <v>Low</v>
      </c>
      <c r="Q9257" t="str">
        <f>TEXT(Table1[[#This Row],[Date]],"MMM-YYYY")</f>
        <v>Aug-2024</v>
      </c>
      <c r="R9257" t="str">
        <f>IF(Table1[[#This Row],[Sales_Value]]&gt;500000,"Premium",IF(Table1[[#This Row],[Sales_Value]]&gt;100000,"Mid","Basic"))</f>
        <v>Mid</v>
      </c>
    </row>
    <row r="9258" spans="1:18" x14ac:dyDescent="0.3">
      <c r="A9258" s="1">
        <v>45650</v>
      </c>
      <c r="B9258" t="s">
        <v>9459</v>
      </c>
      <c r="C9258" t="s">
        <v>14</v>
      </c>
      <c r="D9258" t="s">
        <v>160</v>
      </c>
      <c r="E9258" t="s">
        <v>16</v>
      </c>
      <c r="F9258" t="s">
        <v>91</v>
      </c>
      <c r="G9258" t="s">
        <v>46</v>
      </c>
      <c r="H9258">
        <v>92</v>
      </c>
      <c r="I9258">
        <v>8715</v>
      </c>
      <c r="J9258">
        <v>0.23</v>
      </c>
      <c r="K9258">
        <v>617370.6</v>
      </c>
      <c r="L9258">
        <v>5464.06</v>
      </c>
      <c r="M9258">
        <v>114677.08</v>
      </c>
      <c r="N9258" s="2">
        <f>Table1[[#This Row],[Profit]]/Table1[[#This Row],[Sales_Value]]</f>
        <v>0.1857507953893496</v>
      </c>
      <c r="O9258" s="3" t="str">
        <f>IF(Table1[[#This Row],[Profit]]&lt;0,"Yes","No")</f>
        <v>No</v>
      </c>
      <c r="P9258" t="str">
        <f>IF(Table1[[#This Row],[Discount_Pct]]&gt;0.3,"High",IF(Table1[[#This Row],[Discount_Pct]]&gt;0.15,"Medium","Low"))</f>
        <v>Medium</v>
      </c>
      <c r="Q9258" t="str">
        <f>TEXT(Table1[[#This Row],[Date]],"MMM-YYYY")</f>
        <v>Dec-2024</v>
      </c>
      <c r="R9258" t="str">
        <f>IF(Table1[[#This Row],[Sales_Value]]&gt;500000,"Premium",IF(Table1[[#This Row],[Sales_Value]]&gt;100000,"Mid","Basic"))</f>
        <v>Premium</v>
      </c>
    </row>
    <row r="9259" spans="1:18" x14ac:dyDescent="0.3">
      <c r="A9259" s="1">
        <v>45552</v>
      </c>
      <c r="B9259" t="s">
        <v>9460</v>
      </c>
      <c r="C9259" t="s">
        <v>20</v>
      </c>
      <c r="D9259" t="s">
        <v>148</v>
      </c>
      <c r="E9259" t="s">
        <v>31</v>
      </c>
      <c r="F9259" t="s">
        <v>156</v>
      </c>
      <c r="G9259" t="s">
        <v>18</v>
      </c>
      <c r="H9259">
        <v>62</v>
      </c>
      <c r="I9259">
        <v>20574.240000000002</v>
      </c>
      <c r="J9259">
        <v>0.21</v>
      </c>
      <c r="K9259">
        <v>1007726.28</v>
      </c>
      <c r="L9259">
        <v>16937.330000000002</v>
      </c>
      <c r="M9259">
        <v>-42388.18</v>
      </c>
      <c r="N9259" s="2">
        <f>Table1[[#This Row],[Profit]]/Table1[[#This Row],[Sales_Value]]</f>
        <v>-4.2063188031575396E-2</v>
      </c>
      <c r="O9259" s="3" t="str">
        <f>IF(Table1[[#This Row],[Profit]]&lt;0,"Yes","No")</f>
        <v>Yes</v>
      </c>
      <c r="P9259" t="str">
        <f>IF(Table1[[#This Row],[Discount_Pct]]&gt;0.3,"High",IF(Table1[[#This Row],[Discount_Pct]]&gt;0.15,"Medium","Low"))</f>
        <v>Medium</v>
      </c>
      <c r="Q9259" t="str">
        <f>TEXT(Table1[[#This Row],[Date]],"MMM-YYYY")</f>
        <v>Sep-2024</v>
      </c>
      <c r="R9259" t="str">
        <f>IF(Table1[[#This Row],[Sales_Value]]&gt;500000,"Premium",IF(Table1[[#This Row],[Sales_Value]]&gt;100000,"Mid","Basic"))</f>
        <v>Premium</v>
      </c>
    </row>
    <row r="9260" spans="1:18" x14ac:dyDescent="0.3">
      <c r="A9260" s="1">
        <v>45555</v>
      </c>
      <c r="B9260" t="s">
        <v>9461</v>
      </c>
      <c r="C9260" t="s">
        <v>20</v>
      </c>
      <c r="D9260" t="s">
        <v>72</v>
      </c>
      <c r="E9260" t="s">
        <v>291</v>
      </c>
      <c r="F9260" t="s">
        <v>64</v>
      </c>
      <c r="G9260" t="s">
        <v>53</v>
      </c>
      <c r="H9260">
        <v>97</v>
      </c>
      <c r="I9260">
        <v>612.22</v>
      </c>
      <c r="J9260">
        <v>0.26</v>
      </c>
      <c r="K9260">
        <v>43945.15</v>
      </c>
      <c r="L9260">
        <v>279.93</v>
      </c>
      <c r="M9260">
        <v>-16791.939999999999</v>
      </c>
      <c r="N9260" s="2">
        <f>Table1[[#This Row],[Profit]]/Table1[[#This Row],[Sales_Value]]</f>
        <v>-0.38211133651836432</v>
      </c>
      <c r="O9260" s="3" t="str">
        <f>IF(Table1[[#This Row],[Profit]]&lt;0,"Yes","No")</f>
        <v>Yes</v>
      </c>
      <c r="P9260" t="str">
        <f>IF(Table1[[#This Row],[Discount_Pct]]&gt;0.3,"High",IF(Table1[[#This Row],[Discount_Pct]]&gt;0.15,"Medium","Low"))</f>
        <v>Medium</v>
      </c>
      <c r="Q9260" t="str">
        <f>TEXT(Table1[[#This Row],[Date]],"MMM-YYYY")</f>
        <v>Sep-2024</v>
      </c>
      <c r="R9260" t="str">
        <f>IF(Table1[[#This Row],[Sales_Value]]&gt;500000,"Premium",IF(Table1[[#This Row],[Sales_Value]]&gt;100000,"Mid","Basic"))</f>
        <v>Basic</v>
      </c>
    </row>
    <row r="9261" spans="1:18" x14ac:dyDescent="0.3">
      <c r="A9261" s="1">
        <v>45600</v>
      </c>
      <c r="B9261" t="s">
        <v>9462</v>
      </c>
      <c r="C9261" t="s">
        <v>14</v>
      </c>
      <c r="D9261" t="s">
        <v>55</v>
      </c>
      <c r="E9261" t="s">
        <v>415</v>
      </c>
      <c r="F9261" t="s">
        <v>156</v>
      </c>
      <c r="G9261" t="s">
        <v>18</v>
      </c>
      <c r="H9261">
        <v>58</v>
      </c>
      <c r="I9261">
        <v>17519.599999999999</v>
      </c>
      <c r="J9261">
        <v>0.04</v>
      </c>
      <c r="K9261">
        <v>975491.33</v>
      </c>
      <c r="L9261">
        <v>17536.66</v>
      </c>
      <c r="M9261">
        <v>-41634.949999999997</v>
      </c>
      <c r="N9261" s="2">
        <f>Table1[[#This Row],[Profit]]/Table1[[#This Row],[Sales_Value]]</f>
        <v>-4.2681004658442219E-2</v>
      </c>
      <c r="O9261" s="3" t="str">
        <f>IF(Table1[[#This Row],[Profit]]&lt;0,"Yes","No")</f>
        <v>Yes</v>
      </c>
      <c r="P9261" t="str">
        <f>IF(Table1[[#This Row],[Discount_Pct]]&gt;0.3,"High",IF(Table1[[#This Row],[Discount_Pct]]&gt;0.15,"Medium","Low"))</f>
        <v>Low</v>
      </c>
      <c r="Q9261" t="str">
        <f>TEXT(Table1[[#This Row],[Date]],"MMM-YYYY")</f>
        <v>Nov-2024</v>
      </c>
      <c r="R9261" t="str">
        <f>IF(Table1[[#This Row],[Sales_Value]]&gt;500000,"Premium",IF(Table1[[#This Row],[Sales_Value]]&gt;100000,"Mid","Basic"))</f>
        <v>Premium</v>
      </c>
    </row>
    <row r="9262" spans="1:18" x14ac:dyDescent="0.3">
      <c r="A9262" s="1">
        <v>45633</v>
      </c>
      <c r="B9262" t="s">
        <v>9463</v>
      </c>
      <c r="C9262" t="s">
        <v>34</v>
      </c>
      <c r="D9262" t="s">
        <v>80</v>
      </c>
      <c r="E9262" t="s">
        <v>48</v>
      </c>
      <c r="F9262" t="s">
        <v>152</v>
      </c>
      <c r="G9262" t="s">
        <v>24</v>
      </c>
      <c r="H9262">
        <v>62</v>
      </c>
      <c r="I9262">
        <v>28.57</v>
      </c>
      <c r="J9262">
        <v>0.23</v>
      </c>
      <c r="K9262">
        <v>1363.93</v>
      </c>
      <c r="L9262">
        <v>9.19</v>
      </c>
      <c r="M9262">
        <v>794.15</v>
      </c>
      <c r="N9262" s="2">
        <f>Table1[[#This Row],[Profit]]/Table1[[#This Row],[Sales_Value]]</f>
        <v>0.58225128855586428</v>
      </c>
      <c r="O9262" s="3" t="str">
        <f>IF(Table1[[#This Row],[Profit]]&lt;0,"Yes","No")</f>
        <v>No</v>
      </c>
      <c r="P9262" t="str">
        <f>IF(Table1[[#This Row],[Discount_Pct]]&gt;0.3,"High",IF(Table1[[#This Row],[Discount_Pct]]&gt;0.15,"Medium","Low"))</f>
        <v>Medium</v>
      </c>
      <c r="Q9262" t="str">
        <f>TEXT(Table1[[#This Row],[Date]],"MMM-YYYY")</f>
        <v>Dec-2024</v>
      </c>
      <c r="R9262" t="str">
        <f>IF(Table1[[#This Row],[Sales_Value]]&gt;500000,"Premium",IF(Table1[[#This Row],[Sales_Value]]&gt;100000,"Mid","Basic"))</f>
        <v>Basic</v>
      </c>
    </row>
    <row r="9263" spans="1:18" x14ac:dyDescent="0.3">
      <c r="A9263" s="1">
        <v>45649</v>
      </c>
      <c r="B9263" t="s">
        <v>9464</v>
      </c>
      <c r="C9263" t="s">
        <v>20</v>
      </c>
      <c r="D9263" t="s">
        <v>21</v>
      </c>
      <c r="E9263" t="s">
        <v>193</v>
      </c>
      <c r="F9263" t="s">
        <v>49</v>
      </c>
      <c r="G9263" t="s">
        <v>24</v>
      </c>
      <c r="H9263">
        <v>2</v>
      </c>
      <c r="I9263">
        <v>63.28</v>
      </c>
      <c r="J9263">
        <v>0.12</v>
      </c>
      <c r="K9263">
        <v>111.37</v>
      </c>
      <c r="L9263">
        <v>43.52</v>
      </c>
      <c r="M9263">
        <v>24.33</v>
      </c>
      <c r="N9263" s="2">
        <f>Table1[[#This Row],[Profit]]/Table1[[#This Row],[Sales_Value]]</f>
        <v>0.21846098590284635</v>
      </c>
      <c r="O9263" s="3" t="str">
        <f>IF(Table1[[#This Row],[Profit]]&lt;0,"Yes","No")</f>
        <v>No</v>
      </c>
      <c r="P9263" t="str">
        <f>IF(Table1[[#This Row],[Discount_Pct]]&gt;0.3,"High",IF(Table1[[#This Row],[Discount_Pct]]&gt;0.15,"Medium","Low"))</f>
        <v>Low</v>
      </c>
      <c r="Q9263" t="str">
        <f>TEXT(Table1[[#This Row],[Date]],"MMM-YYYY")</f>
        <v>Dec-2024</v>
      </c>
      <c r="R9263" t="str">
        <f>IF(Table1[[#This Row],[Sales_Value]]&gt;500000,"Premium",IF(Table1[[#This Row],[Sales_Value]]&gt;100000,"Mid","Basic"))</f>
        <v>Basic</v>
      </c>
    </row>
    <row r="9264" spans="1:18" x14ac:dyDescent="0.3">
      <c r="A9264" s="1">
        <v>45381</v>
      </c>
      <c r="B9264" t="s">
        <v>9465</v>
      </c>
      <c r="C9264" t="s">
        <v>20</v>
      </c>
      <c r="D9264" t="s">
        <v>124</v>
      </c>
      <c r="E9264" t="s">
        <v>441</v>
      </c>
      <c r="F9264" t="s">
        <v>17</v>
      </c>
      <c r="G9264" t="s">
        <v>18</v>
      </c>
      <c r="H9264">
        <v>76</v>
      </c>
      <c r="I9264">
        <v>29742.83</v>
      </c>
      <c r="J9264">
        <v>0.13</v>
      </c>
      <c r="K9264">
        <v>1966595.92</v>
      </c>
      <c r="L9264">
        <v>22741.58</v>
      </c>
      <c r="M9264">
        <v>238235.84</v>
      </c>
      <c r="N9264" s="2">
        <f>Table1[[#This Row],[Profit]]/Table1[[#This Row],[Sales_Value]]</f>
        <v>0.12114122559554584</v>
      </c>
      <c r="O9264" s="3" t="str">
        <f>IF(Table1[[#This Row],[Profit]]&lt;0,"Yes","No")</f>
        <v>No</v>
      </c>
      <c r="P9264" t="str">
        <f>IF(Table1[[#This Row],[Discount_Pct]]&gt;0.3,"High",IF(Table1[[#This Row],[Discount_Pct]]&gt;0.15,"Medium","Low"))</f>
        <v>Low</v>
      </c>
      <c r="Q9264" t="str">
        <f>TEXT(Table1[[#This Row],[Date]],"MMM-YYYY")</f>
        <v>Mar-2024</v>
      </c>
      <c r="R9264" t="str">
        <f>IF(Table1[[#This Row],[Sales_Value]]&gt;500000,"Premium",IF(Table1[[#This Row],[Sales_Value]]&gt;100000,"Mid","Basic"))</f>
        <v>Premium</v>
      </c>
    </row>
    <row r="9265" spans="1:18" x14ac:dyDescent="0.3">
      <c r="A9265" s="1">
        <v>45518</v>
      </c>
      <c r="B9265" t="s">
        <v>9466</v>
      </c>
      <c r="C9265" t="s">
        <v>20</v>
      </c>
      <c r="D9265" t="s">
        <v>30</v>
      </c>
      <c r="E9265" t="s">
        <v>27</v>
      </c>
      <c r="F9265" t="s">
        <v>152</v>
      </c>
      <c r="G9265" t="s">
        <v>24</v>
      </c>
      <c r="H9265">
        <v>94</v>
      </c>
      <c r="I9265">
        <v>26.21</v>
      </c>
      <c r="J9265">
        <v>0</v>
      </c>
      <c r="K9265">
        <v>2463.7399999999998</v>
      </c>
      <c r="L9265">
        <v>10.33</v>
      </c>
      <c r="M9265">
        <v>1492.72</v>
      </c>
      <c r="N9265" s="2">
        <f>Table1[[#This Row],[Profit]]/Table1[[#This Row],[Sales_Value]]</f>
        <v>0.60587561999236939</v>
      </c>
      <c r="O9265" s="3" t="str">
        <f>IF(Table1[[#This Row],[Profit]]&lt;0,"Yes","No")</f>
        <v>No</v>
      </c>
      <c r="P9265" t="str">
        <f>IF(Table1[[#This Row],[Discount_Pct]]&gt;0.3,"High",IF(Table1[[#This Row],[Discount_Pct]]&gt;0.15,"Medium","Low"))</f>
        <v>Low</v>
      </c>
      <c r="Q9265" t="str">
        <f>TEXT(Table1[[#This Row],[Date]],"MMM-YYYY")</f>
        <v>Aug-2024</v>
      </c>
      <c r="R9265" t="str">
        <f>IF(Table1[[#This Row],[Sales_Value]]&gt;500000,"Premium",IF(Table1[[#This Row],[Sales_Value]]&gt;100000,"Mid","Basic"))</f>
        <v>Basic</v>
      </c>
    </row>
    <row r="9266" spans="1:18" x14ac:dyDescent="0.3">
      <c r="A9266" s="1">
        <v>45457</v>
      </c>
      <c r="B9266" t="s">
        <v>9467</v>
      </c>
      <c r="C9266" t="s">
        <v>39</v>
      </c>
      <c r="D9266" t="s">
        <v>93</v>
      </c>
      <c r="E9266" t="s">
        <v>249</v>
      </c>
      <c r="F9266" t="s">
        <v>17</v>
      </c>
      <c r="G9266" t="s">
        <v>18</v>
      </c>
      <c r="H9266">
        <v>2</v>
      </c>
      <c r="I9266">
        <v>32630.38</v>
      </c>
      <c r="J9266">
        <v>0.13</v>
      </c>
      <c r="K9266">
        <v>56776.86</v>
      </c>
      <c r="L9266">
        <v>24207.08</v>
      </c>
      <c r="M9266">
        <v>8362.7000000000007</v>
      </c>
      <c r="N9266" s="2">
        <f>Table1[[#This Row],[Profit]]/Table1[[#This Row],[Sales_Value]]</f>
        <v>0.14729063917941218</v>
      </c>
      <c r="O9266" s="3" t="str">
        <f>IF(Table1[[#This Row],[Profit]]&lt;0,"Yes","No")</f>
        <v>No</v>
      </c>
      <c r="P9266" t="str">
        <f>IF(Table1[[#This Row],[Discount_Pct]]&gt;0.3,"High",IF(Table1[[#This Row],[Discount_Pct]]&gt;0.15,"Medium","Low"))</f>
        <v>Low</v>
      </c>
      <c r="Q9266" t="str">
        <f>TEXT(Table1[[#This Row],[Date]],"MMM-YYYY")</f>
        <v>Jun-2024</v>
      </c>
      <c r="R9266" t="str">
        <f>IF(Table1[[#This Row],[Sales_Value]]&gt;500000,"Premium",IF(Table1[[#This Row],[Sales_Value]]&gt;100000,"Mid","Basic"))</f>
        <v>Basic</v>
      </c>
    </row>
    <row r="9267" spans="1:18" x14ac:dyDescent="0.3">
      <c r="A9267" s="1">
        <v>45439</v>
      </c>
      <c r="B9267" t="s">
        <v>9468</v>
      </c>
      <c r="C9267" t="s">
        <v>34</v>
      </c>
      <c r="D9267" t="s">
        <v>207</v>
      </c>
      <c r="E9267" t="s">
        <v>216</v>
      </c>
      <c r="F9267" t="s">
        <v>88</v>
      </c>
      <c r="G9267" t="s">
        <v>53</v>
      </c>
      <c r="H9267">
        <v>27</v>
      </c>
      <c r="I9267">
        <v>1818.79</v>
      </c>
      <c r="J9267">
        <v>0.13</v>
      </c>
      <c r="K9267">
        <v>42723.38</v>
      </c>
      <c r="L9267">
        <v>971.71</v>
      </c>
      <c r="M9267">
        <v>16487.21</v>
      </c>
      <c r="N9267" s="2">
        <f>Table1[[#This Row],[Profit]]/Table1[[#This Row],[Sales_Value]]</f>
        <v>0.3859060308430653</v>
      </c>
      <c r="O9267" s="3" t="str">
        <f>IF(Table1[[#This Row],[Profit]]&lt;0,"Yes","No")</f>
        <v>No</v>
      </c>
      <c r="P9267" t="str">
        <f>IF(Table1[[#This Row],[Discount_Pct]]&gt;0.3,"High",IF(Table1[[#This Row],[Discount_Pct]]&gt;0.15,"Medium","Low"))</f>
        <v>Low</v>
      </c>
      <c r="Q9267" t="str">
        <f>TEXT(Table1[[#This Row],[Date]],"MMM-YYYY")</f>
        <v>May-2024</v>
      </c>
      <c r="R9267" t="str">
        <f>IF(Table1[[#This Row],[Sales_Value]]&gt;500000,"Premium",IF(Table1[[#This Row],[Sales_Value]]&gt;100000,"Mid","Basic"))</f>
        <v>Basic</v>
      </c>
    </row>
    <row r="9268" spans="1:18" x14ac:dyDescent="0.3">
      <c r="A9268" s="1">
        <v>45582</v>
      </c>
      <c r="B9268" t="s">
        <v>9469</v>
      </c>
      <c r="C9268" t="s">
        <v>34</v>
      </c>
      <c r="D9268" t="s">
        <v>207</v>
      </c>
      <c r="E9268" t="s">
        <v>102</v>
      </c>
      <c r="F9268" t="s">
        <v>68</v>
      </c>
      <c r="G9268" t="s">
        <v>24</v>
      </c>
      <c r="H9268">
        <v>81</v>
      </c>
      <c r="I9268">
        <v>121.56</v>
      </c>
      <c r="J9268">
        <v>0</v>
      </c>
      <c r="K9268">
        <v>9846.36</v>
      </c>
      <c r="L9268">
        <v>64.02</v>
      </c>
      <c r="M9268">
        <v>4660.74</v>
      </c>
      <c r="N9268" s="2">
        <f>Table1[[#This Row],[Profit]]/Table1[[#This Row],[Sales_Value]]</f>
        <v>0.47334649555774921</v>
      </c>
      <c r="O9268" s="3" t="str">
        <f>IF(Table1[[#This Row],[Profit]]&lt;0,"Yes","No")</f>
        <v>No</v>
      </c>
      <c r="P9268" t="str">
        <f>IF(Table1[[#This Row],[Discount_Pct]]&gt;0.3,"High",IF(Table1[[#This Row],[Discount_Pct]]&gt;0.15,"Medium","Low"))</f>
        <v>Low</v>
      </c>
      <c r="Q9268" t="str">
        <f>TEXT(Table1[[#This Row],[Date]],"MMM-YYYY")</f>
        <v>Oct-2024</v>
      </c>
      <c r="R9268" t="str">
        <f>IF(Table1[[#This Row],[Sales_Value]]&gt;500000,"Premium",IF(Table1[[#This Row],[Sales_Value]]&gt;100000,"Mid","Basic"))</f>
        <v>Basic</v>
      </c>
    </row>
    <row r="9269" spans="1:18" x14ac:dyDescent="0.3">
      <c r="A9269" s="1">
        <v>45441</v>
      </c>
      <c r="B9269" t="s">
        <v>9470</v>
      </c>
      <c r="C9269" t="s">
        <v>39</v>
      </c>
      <c r="D9269" t="s">
        <v>93</v>
      </c>
      <c r="E9269" t="s">
        <v>234</v>
      </c>
      <c r="F9269" t="s">
        <v>82</v>
      </c>
      <c r="G9269" t="s">
        <v>24</v>
      </c>
      <c r="H9269">
        <v>42</v>
      </c>
      <c r="I9269">
        <v>101.67</v>
      </c>
      <c r="J9269">
        <v>0.26</v>
      </c>
      <c r="K9269">
        <v>3159.9</v>
      </c>
      <c r="L9269">
        <v>49.25</v>
      </c>
      <c r="M9269">
        <v>1091.4000000000001</v>
      </c>
      <c r="N9269" s="2">
        <f>Table1[[#This Row],[Profit]]/Table1[[#This Row],[Sales_Value]]</f>
        <v>0.34539067692015574</v>
      </c>
      <c r="O9269" s="3" t="str">
        <f>IF(Table1[[#This Row],[Profit]]&lt;0,"Yes","No")</f>
        <v>No</v>
      </c>
      <c r="P9269" t="str">
        <f>IF(Table1[[#This Row],[Discount_Pct]]&gt;0.3,"High",IF(Table1[[#This Row],[Discount_Pct]]&gt;0.15,"Medium","Low"))</f>
        <v>Medium</v>
      </c>
      <c r="Q9269" t="str">
        <f>TEXT(Table1[[#This Row],[Date]],"MMM-YYYY")</f>
        <v>May-2024</v>
      </c>
      <c r="R9269" t="str">
        <f>IF(Table1[[#This Row],[Sales_Value]]&gt;500000,"Premium",IF(Table1[[#This Row],[Sales_Value]]&gt;100000,"Mid","Basic"))</f>
        <v>Basic</v>
      </c>
    </row>
    <row r="9270" spans="1:18" x14ac:dyDescent="0.3">
      <c r="A9270" s="1">
        <v>45609</v>
      </c>
      <c r="B9270" t="s">
        <v>9471</v>
      </c>
      <c r="C9270" t="s">
        <v>39</v>
      </c>
      <c r="D9270" t="s">
        <v>192</v>
      </c>
      <c r="E9270" t="s">
        <v>216</v>
      </c>
      <c r="F9270" t="s">
        <v>184</v>
      </c>
      <c r="G9270" t="s">
        <v>24</v>
      </c>
      <c r="H9270">
        <v>68</v>
      </c>
      <c r="I9270">
        <v>34.9</v>
      </c>
      <c r="J9270">
        <v>0.28000000000000003</v>
      </c>
      <c r="K9270">
        <v>1708.7</v>
      </c>
      <c r="L9270">
        <v>21.04</v>
      </c>
      <c r="M9270">
        <v>277.98</v>
      </c>
      <c r="N9270" s="2">
        <f>Table1[[#This Row],[Profit]]/Table1[[#This Row],[Sales_Value]]</f>
        <v>0.16268508222625389</v>
      </c>
      <c r="O9270" s="3" t="str">
        <f>IF(Table1[[#This Row],[Profit]]&lt;0,"Yes","No")</f>
        <v>No</v>
      </c>
      <c r="P9270" t="str">
        <f>IF(Table1[[#This Row],[Discount_Pct]]&gt;0.3,"High",IF(Table1[[#This Row],[Discount_Pct]]&gt;0.15,"Medium","Low"))</f>
        <v>Medium</v>
      </c>
      <c r="Q9270" t="str">
        <f>TEXT(Table1[[#This Row],[Date]],"MMM-YYYY")</f>
        <v>Nov-2024</v>
      </c>
      <c r="R9270" t="str">
        <f>IF(Table1[[#This Row],[Sales_Value]]&gt;500000,"Premium",IF(Table1[[#This Row],[Sales_Value]]&gt;100000,"Mid","Basic"))</f>
        <v>Basic</v>
      </c>
    </row>
    <row r="9271" spans="1:18" x14ac:dyDescent="0.3">
      <c r="A9271" s="1">
        <v>45347</v>
      </c>
      <c r="B9271" t="s">
        <v>9472</v>
      </c>
      <c r="C9271" t="s">
        <v>20</v>
      </c>
      <c r="D9271" t="s">
        <v>148</v>
      </c>
      <c r="E9271" t="s">
        <v>115</v>
      </c>
      <c r="F9271" t="s">
        <v>255</v>
      </c>
      <c r="G9271" t="s">
        <v>53</v>
      </c>
      <c r="H9271">
        <v>74</v>
      </c>
      <c r="I9271">
        <v>2493.98</v>
      </c>
      <c r="J9271">
        <v>0.02</v>
      </c>
      <c r="K9271">
        <v>180863.43</v>
      </c>
      <c r="L9271">
        <v>1458.19</v>
      </c>
      <c r="M9271">
        <v>72957.37</v>
      </c>
      <c r="N9271" s="2">
        <f>Table1[[#This Row],[Profit]]/Table1[[#This Row],[Sales_Value]]</f>
        <v>0.40338375756779576</v>
      </c>
      <c r="O9271" s="3" t="str">
        <f>IF(Table1[[#This Row],[Profit]]&lt;0,"Yes","No")</f>
        <v>No</v>
      </c>
      <c r="P9271" t="str">
        <f>IF(Table1[[#This Row],[Discount_Pct]]&gt;0.3,"High",IF(Table1[[#This Row],[Discount_Pct]]&gt;0.15,"Medium","Low"))</f>
        <v>Low</v>
      </c>
      <c r="Q9271" t="str">
        <f>TEXT(Table1[[#This Row],[Date]],"MMM-YYYY")</f>
        <v>Feb-2024</v>
      </c>
      <c r="R9271" t="str">
        <f>IF(Table1[[#This Row],[Sales_Value]]&gt;500000,"Premium",IF(Table1[[#This Row],[Sales_Value]]&gt;100000,"Mid","Basic"))</f>
        <v>Mid</v>
      </c>
    </row>
    <row r="9272" spans="1:18" x14ac:dyDescent="0.3">
      <c r="A9272" s="1">
        <v>45616</v>
      </c>
      <c r="B9272" t="s">
        <v>9473</v>
      </c>
      <c r="C9272" t="s">
        <v>20</v>
      </c>
      <c r="D9272" t="s">
        <v>148</v>
      </c>
      <c r="E9272" t="s">
        <v>500</v>
      </c>
      <c r="F9272" t="s">
        <v>232</v>
      </c>
      <c r="G9272" t="s">
        <v>24</v>
      </c>
      <c r="H9272">
        <v>52</v>
      </c>
      <c r="I9272">
        <v>52.44</v>
      </c>
      <c r="J9272">
        <v>0.28999999999999998</v>
      </c>
      <c r="K9272">
        <v>1936.08</v>
      </c>
      <c r="L9272">
        <v>20.72</v>
      </c>
      <c r="M9272">
        <v>858.64</v>
      </c>
      <c r="N9272" s="2">
        <f>Table1[[#This Row],[Profit]]/Table1[[#This Row],[Sales_Value]]</f>
        <v>0.44349407049295486</v>
      </c>
      <c r="O9272" s="3" t="str">
        <f>IF(Table1[[#This Row],[Profit]]&lt;0,"Yes","No")</f>
        <v>No</v>
      </c>
      <c r="P9272" t="str">
        <f>IF(Table1[[#This Row],[Discount_Pct]]&gt;0.3,"High",IF(Table1[[#This Row],[Discount_Pct]]&gt;0.15,"Medium","Low"))</f>
        <v>Medium</v>
      </c>
      <c r="Q9272" t="str">
        <f>TEXT(Table1[[#This Row],[Date]],"MMM-YYYY")</f>
        <v>Nov-2024</v>
      </c>
      <c r="R9272" t="str">
        <f>IF(Table1[[#This Row],[Sales_Value]]&gt;500000,"Premium",IF(Table1[[#This Row],[Sales_Value]]&gt;100000,"Mid","Basic"))</f>
        <v>Basic</v>
      </c>
    </row>
    <row r="9273" spans="1:18" x14ac:dyDescent="0.3">
      <c r="A9273" s="1">
        <v>45468</v>
      </c>
      <c r="B9273" t="s">
        <v>9474</v>
      </c>
      <c r="C9273" t="s">
        <v>34</v>
      </c>
      <c r="D9273" t="s">
        <v>80</v>
      </c>
      <c r="E9273" t="s">
        <v>211</v>
      </c>
      <c r="F9273" t="s">
        <v>264</v>
      </c>
      <c r="G9273" t="s">
        <v>77</v>
      </c>
      <c r="H9273">
        <v>19</v>
      </c>
      <c r="I9273">
        <v>2594.89</v>
      </c>
      <c r="J9273">
        <v>0.05</v>
      </c>
      <c r="K9273">
        <v>46837.760000000002</v>
      </c>
      <c r="L9273">
        <v>1670.82</v>
      </c>
      <c r="M9273">
        <v>15092.18</v>
      </c>
      <c r="N9273" s="2">
        <f>Table1[[#This Row],[Profit]]/Table1[[#This Row],[Sales_Value]]</f>
        <v>0.3222224974038041</v>
      </c>
      <c r="O9273" s="3" t="str">
        <f>IF(Table1[[#This Row],[Profit]]&lt;0,"Yes","No")</f>
        <v>No</v>
      </c>
      <c r="P9273" t="str">
        <f>IF(Table1[[#This Row],[Discount_Pct]]&gt;0.3,"High",IF(Table1[[#This Row],[Discount_Pct]]&gt;0.15,"Medium","Low"))</f>
        <v>Low</v>
      </c>
      <c r="Q9273" t="str">
        <f>TEXT(Table1[[#This Row],[Date]],"MMM-YYYY")</f>
        <v>Jun-2024</v>
      </c>
      <c r="R9273" t="str">
        <f>IF(Table1[[#This Row],[Sales_Value]]&gt;500000,"Premium",IF(Table1[[#This Row],[Sales_Value]]&gt;100000,"Mid","Basic"))</f>
        <v>Basic</v>
      </c>
    </row>
    <row r="9274" spans="1:18" x14ac:dyDescent="0.3">
      <c r="A9274" s="1">
        <v>45595</v>
      </c>
      <c r="B9274" t="s">
        <v>9475</v>
      </c>
      <c r="C9274" t="s">
        <v>34</v>
      </c>
      <c r="D9274" t="s">
        <v>105</v>
      </c>
      <c r="E9274" t="s">
        <v>63</v>
      </c>
      <c r="F9274" t="s">
        <v>134</v>
      </c>
      <c r="G9274" t="s">
        <v>24</v>
      </c>
      <c r="H9274">
        <v>73</v>
      </c>
      <c r="I9274">
        <v>120.19</v>
      </c>
      <c r="J9274">
        <v>0.06</v>
      </c>
      <c r="K9274">
        <v>8247.44</v>
      </c>
      <c r="L9274">
        <v>61.68</v>
      </c>
      <c r="M9274">
        <v>3744.8</v>
      </c>
      <c r="N9274" s="2">
        <f>Table1[[#This Row],[Profit]]/Table1[[#This Row],[Sales_Value]]</f>
        <v>0.45405604648230236</v>
      </c>
      <c r="O9274" s="3" t="str">
        <f>IF(Table1[[#This Row],[Profit]]&lt;0,"Yes","No")</f>
        <v>No</v>
      </c>
      <c r="P9274" t="str">
        <f>IF(Table1[[#This Row],[Discount_Pct]]&gt;0.3,"High",IF(Table1[[#This Row],[Discount_Pct]]&gt;0.15,"Medium","Low"))</f>
        <v>Low</v>
      </c>
      <c r="Q9274" t="str">
        <f>TEXT(Table1[[#This Row],[Date]],"MMM-YYYY")</f>
        <v>Oct-2024</v>
      </c>
      <c r="R9274" t="str">
        <f>IF(Table1[[#This Row],[Sales_Value]]&gt;500000,"Premium",IF(Table1[[#This Row],[Sales_Value]]&gt;100000,"Mid","Basic"))</f>
        <v>Basic</v>
      </c>
    </row>
    <row r="9275" spans="1:18" x14ac:dyDescent="0.3">
      <c r="A9275" s="1">
        <v>45519</v>
      </c>
      <c r="B9275" t="s">
        <v>9476</v>
      </c>
      <c r="C9275" t="s">
        <v>34</v>
      </c>
      <c r="D9275" t="s">
        <v>207</v>
      </c>
      <c r="E9275" t="s">
        <v>553</v>
      </c>
      <c r="F9275" t="s">
        <v>140</v>
      </c>
      <c r="G9275" t="s">
        <v>53</v>
      </c>
      <c r="H9275">
        <v>67</v>
      </c>
      <c r="I9275">
        <v>2296.25</v>
      </c>
      <c r="J9275">
        <v>0.14000000000000001</v>
      </c>
      <c r="K9275">
        <v>132309.93</v>
      </c>
      <c r="L9275">
        <v>1295.47</v>
      </c>
      <c r="M9275">
        <v>45513.43</v>
      </c>
      <c r="N9275" s="2">
        <f>Table1[[#This Row],[Profit]]/Table1[[#This Row],[Sales_Value]]</f>
        <v>0.3439910368027555</v>
      </c>
      <c r="O9275" s="3" t="str">
        <f>IF(Table1[[#This Row],[Profit]]&lt;0,"Yes","No")</f>
        <v>No</v>
      </c>
      <c r="P9275" t="str">
        <f>IF(Table1[[#This Row],[Discount_Pct]]&gt;0.3,"High",IF(Table1[[#This Row],[Discount_Pct]]&gt;0.15,"Medium","Low"))</f>
        <v>Low</v>
      </c>
      <c r="Q9275" t="str">
        <f>TEXT(Table1[[#This Row],[Date]],"MMM-YYYY")</f>
        <v>Aug-2024</v>
      </c>
      <c r="R9275" t="str">
        <f>IF(Table1[[#This Row],[Sales_Value]]&gt;500000,"Premium",IF(Table1[[#This Row],[Sales_Value]]&gt;100000,"Mid","Basic"))</f>
        <v>Mid</v>
      </c>
    </row>
    <row r="9276" spans="1:18" x14ac:dyDescent="0.3">
      <c r="A9276" s="1">
        <v>45393</v>
      </c>
      <c r="B9276" t="s">
        <v>9477</v>
      </c>
      <c r="C9276" t="s">
        <v>34</v>
      </c>
      <c r="D9276" t="s">
        <v>35</v>
      </c>
      <c r="E9276" t="s">
        <v>60</v>
      </c>
      <c r="F9276" t="s">
        <v>122</v>
      </c>
      <c r="G9276" t="s">
        <v>18</v>
      </c>
      <c r="H9276">
        <v>37</v>
      </c>
      <c r="I9276">
        <v>8164.51</v>
      </c>
      <c r="J9276">
        <v>0.18</v>
      </c>
      <c r="K9276">
        <v>247711.23</v>
      </c>
      <c r="L9276">
        <v>6441.42</v>
      </c>
      <c r="M9276">
        <v>9378.69</v>
      </c>
      <c r="N9276" s="2">
        <f>Table1[[#This Row],[Profit]]/Table1[[#This Row],[Sales_Value]]</f>
        <v>3.7861383999425458E-2</v>
      </c>
      <c r="O9276" s="3" t="str">
        <f>IF(Table1[[#This Row],[Profit]]&lt;0,"Yes","No")</f>
        <v>No</v>
      </c>
      <c r="P9276" t="str">
        <f>IF(Table1[[#This Row],[Discount_Pct]]&gt;0.3,"High",IF(Table1[[#This Row],[Discount_Pct]]&gt;0.15,"Medium","Low"))</f>
        <v>Medium</v>
      </c>
      <c r="Q9276" t="str">
        <f>TEXT(Table1[[#This Row],[Date]],"MMM-YYYY")</f>
        <v>Apr-2024</v>
      </c>
      <c r="R9276" t="str">
        <f>IF(Table1[[#This Row],[Sales_Value]]&gt;500000,"Premium",IF(Table1[[#This Row],[Sales_Value]]&gt;100000,"Mid","Basic"))</f>
        <v>Mid</v>
      </c>
    </row>
    <row r="9277" spans="1:18" x14ac:dyDescent="0.3">
      <c r="A9277" s="1">
        <v>45640</v>
      </c>
      <c r="B9277" t="s">
        <v>9478</v>
      </c>
      <c r="C9277" t="s">
        <v>20</v>
      </c>
      <c r="D9277" t="s">
        <v>148</v>
      </c>
      <c r="E9277" t="s">
        <v>186</v>
      </c>
      <c r="F9277" t="s">
        <v>126</v>
      </c>
      <c r="G9277" t="s">
        <v>24</v>
      </c>
      <c r="H9277">
        <v>2</v>
      </c>
      <c r="I9277">
        <v>274.39</v>
      </c>
      <c r="J9277">
        <v>0.13</v>
      </c>
      <c r="K9277">
        <v>477.44</v>
      </c>
      <c r="L9277">
        <v>192.34</v>
      </c>
      <c r="M9277">
        <v>92.76</v>
      </c>
      <c r="N9277" s="2">
        <f>Table1[[#This Row],[Profit]]/Table1[[#This Row],[Sales_Value]]</f>
        <v>0.19428619302949063</v>
      </c>
      <c r="O9277" s="3" t="str">
        <f>IF(Table1[[#This Row],[Profit]]&lt;0,"Yes","No")</f>
        <v>No</v>
      </c>
      <c r="P9277" t="str">
        <f>IF(Table1[[#This Row],[Discount_Pct]]&gt;0.3,"High",IF(Table1[[#This Row],[Discount_Pct]]&gt;0.15,"Medium","Low"))</f>
        <v>Low</v>
      </c>
      <c r="Q9277" t="str">
        <f>TEXT(Table1[[#This Row],[Date]],"MMM-YYYY")</f>
        <v>Dec-2024</v>
      </c>
      <c r="R9277" t="str">
        <f>IF(Table1[[#This Row],[Sales_Value]]&gt;500000,"Premium",IF(Table1[[#This Row],[Sales_Value]]&gt;100000,"Mid","Basic"))</f>
        <v>Basic</v>
      </c>
    </row>
    <row r="9278" spans="1:18" x14ac:dyDescent="0.3">
      <c r="A9278" s="1">
        <v>45457</v>
      </c>
      <c r="B9278" t="s">
        <v>9479</v>
      </c>
      <c r="C9278" t="s">
        <v>14</v>
      </c>
      <c r="D9278" t="s">
        <v>15</v>
      </c>
      <c r="E9278" t="s">
        <v>100</v>
      </c>
      <c r="F9278" t="s">
        <v>293</v>
      </c>
      <c r="G9278" t="s">
        <v>53</v>
      </c>
      <c r="H9278">
        <v>72</v>
      </c>
      <c r="I9278">
        <v>697.88</v>
      </c>
      <c r="J9278">
        <v>0</v>
      </c>
      <c r="K9278">
        <v>50247.360000000001</v>
      </c>
      <c r="L9278">
        <v>435.14</v>
      </c>
      <c r="M9278">
        <v>18917.28</v>
      </c>
      <c r="N9278" s="2">
        <f>Table1[[#This Row],[Profit]]/Table1[[#This Row],[Sales_Value]]</f>
        <v>0.376483062990772</v>
      </c>
      <c r="O9278" s="3" t="str">
        <f>IF(Table1[[#This Row],[Profit]]&lt;0,"Yes","No")</f>
        <v>No</v>
      </c>
      <c r="P9278" t="str">
        <f>IF(Table1[[#This Row],[Discount_Pct]]&gt;0.3,"High",IF(Table1[[#This Row],[Discount_Pct]]&gt;0.15,"Medium","Low"))</f>
        <v>Low</v>
      </c>
      <c r="Q9278" t="str">
        <f>TEXT(Table1[[#This Row],[Date]],"MMM-YYYY")</f>
        <v>Jun-2024</v>
      </c>
      <c r="R9278" t="str">
        <f>IF(Table1[[#This Row],[Sales_Value]]&gt;500000,"Premium",IF(Table1[[#This Row],[Sales_Value]]&gt;100000,"Mid","Basic"))</f>
        <v>Basic</v>
      </c>
    </row>
    <row r="9279" spans="1:18" x14ac:dyDescent="0.3">
      <c r="A9279" s="1">
        <v>45560</v>
      </c>
      <c r="B9279" t="s">
        <v>9480</v>
      </c>
      <c r="C9279" t="s">
        <v>20</v>
      </c>
      <c r="D9279" t="s">
        <v>124</v>
      </c>
      <c r="E9279" t="s">
        <v>238</v>
      </c>
      <c r="F9279" t="s">
        <v>255</v>
      </c>
      <c r="G9279" t="s">
        <v>53</v>
      </c>
      <c r="H9279">
        <v>45</v>
      </c>
      <c r="I9279">
        <v>2434.0100000000002</v>
      </c>
      <c r="J9279">
        <v>0.05</v>
      </c>
      <c r="K9279">
        <v>104053.93</v>
      </c>
      <c r="L9279">
        <v>1480.17</v>
      </c>
      <c r="M9279">
        <v>37446.28</v>
      </c>
      <c r="N9279" s="2">
        <f>Table1[[#This Row],[Profit]]/Table1[[#This Row],[Sales_Value]]</f>
        <v>0.35987376930405224</v>
      </c>
      <c r="O9279" s="3" t="str">
        <f>IF(Table1[[#This Row],[Profit]]&lt;0,"Yes","No")</f>
        <v>No</v>
      </c>
      <c r="P9279" t="str">
        <f>IF(Table1[[#This Row],[Discount_Pct]]&gt;0.3,"High",IF(Table1[[#This Row],[Discount_Pct]]&gt;0.15,"Medium","Low"))</f>
        <v>Low</v>
      </c>
      <c r="Q9279" t="str">
        <f>TEXT(Table1[[#This Row],[Date]],"MMM-YYYY")</f>
        <v>Sep-2024</v>
      </c>
      <c r="R9279" t="str">
        <f>IF(Table1[[#This Row],[Sales_Value]]&gt;500000,"Premium",IF(Table1[[#This Row],[Sales_Value]]&gt;100000,"Mid","Basic"))</f>
        <v>Mid</v>
      </c>
    </row>
    <row r="9280" spans="1:18" x14ac:dyDescent="0.3">
      <c r="A9280" s="1">
        <v>45506</v>
      </c>
      <c r="B9280" t="s">
        <v>9481</v>
      </c>
      <c r="C9280" t="s">
        <v>14</v>
      </c>
      <c r="D9280" t="s">
        <v>144</v>
      </c>
      <c r="E9280" t="s">
        <v>102</v>
      </c>
      <c r="F9280" t="s">
        <v>37</v>
      </c>
      <c r="G9280" t="s">
        <v>18</v>
      </c>
      <c r="H9280">
        <v>86</v>
      </c>
      <c r="I9280">
        <v>36936</v>
      </c>
      <c r="J9280">
        <v>0.27</v>
      </c>
      <c r="K9280">
        <v>2318842.08</v>
      </c>
      <c r="L9280">
        <v>29758.16</v>
      </c>
      <c r="M9280">
        <v>-240359.67999999999</v>
      </c>
      <c r="N9280" s="2">
        <f>Table1[[#This Row],[Profit]]/Table1[[#This Row],[Sales_Value]]</f>
        <v>-0.10365504493518592</v>
      </c>
      <c r="O9280" s="3" t="str">
        <f>IF(Table1[[#This Row],[Profit]]&lt;0,"Yes","No")</f>
        <v>Yes</v>
      </c>
      <c r="P9280" t="str">
        <f>IF(Table1[[#This Row],[Discount_Pct]]&gt;0.3,"High",IF(Table1[[#This Row],[Discount_Pct]]&gt;0.15,"Medium","Low"))</f>
        <v>Medium</v>
      </c>
      <c r="Q9280" t="str">
        <f>TEXT(Table1[[#This Row],[Date]],"MMM-YYYY")</f>
        <v>Aug-2024</v>
      </c>
      <c r="R9280" t="str">
        <f>IF(Table1[[#This Row],[Sales_Value]]&gt;500000,"Premium",IF(Table1[[#This Row],[Sales_Value]]&gt;100000,"Mid","Basic"))</f>
        <v>Premium</v>
      </c>
    </row>
    <row r="9281" spans="1:18" x14ac:dyDescent="0.3">
      <c r="A9281" s="1">
        <v>45552</v>
      </c>
      <c r="B9281" t="s">
        <v>9482</v>
      </c>
      <c r="C9281" t="s">
        <v>14</v>
      </c>
      <c r="D9281" t="s">
        <v>144</v>
      </c>
      <c r="E9281" t="s">
        <v>63</v>
      </c>
      <c r="F9281" t="s">
        <v>106</v>
      </c>
      <c r="G9281" t="s">
        <v>77</v>
      </c>
      <c r="H9281">
        <v>15</v>
      </c>
      <c r="I9281">
        <v>213.84</v>
      </c>
      <c r="J9281">
        <v>0.23</v>
      </c>
      <c r="K9281">
        <v>2469.85</v>
      </c>
      <c r="L9281">
        <v>77.87</v>
      </c>
      <c r="M9281">
        <v>1301.8</v>
      </c>
      <c r="N9281" s="2">
        <f>Table1[[#This Row],[Profit]]/Table1[[#This Row],[Sales_Value]]</f>
        <v>0.52707654310990548</v>
      </c>
      <c r="O9281" s="3" t="str">
        <f>IF(Table1[[#This Row],[Profit]]&lt;0,"Yes","No")</f>
        <v>No</v>
      </c>
      <c r="P9281" t="str">
        <f>IF(Table1[[#This Row],[Discount_Pct]]&gt;0.3,"High",IF(Table1[[#This Row],[Discount_Pct]]&gt;0.15,"Medium","Low"))</f>
        <v>Medium</v>
      </c>
      <c r="Q9281" t="str">
        <f>TEXT(Table1[[#This Row],[Date]],"MMM-YYYY")</f>
        <v>Sep-2024</v>
      </c>
      <c r="R9281" t="str">
        <f>IF(Table1[[#This Row],[Sales_Value]]&gt;500000,"Premium",IF(Table1[[#This Row],[Sales_Value]]&gt;100000,"Mid","Basic"))</f>
        <v>Basic</v>
      </c>
    </row>
    <row r="9282" spans="1:18" x14ac:dyDescent="0.3">
      <c r="A9282" s="1">
        <v>45351</v>
      </c>
      <c r="B9282" t="s">
        <v>9483</v>
      </c>
      <c r="C9282" t="s">
        <v>20</v>
      </c>
      <c r="D9282" t="s">
        <v>148</v>
      </c>
      <c r="E9282" t="s">
        <v>209</v>
      </c>
      <c r="F9282" t="s">
        <v>91</v>
      </c>
      <c r="G9282" t="s">
        <v>46</v>
      </c>
      <c r="H9282">
        <v>58</v>
      </c>
      <c r="I9282">
        <v>6844.76</v>
      </c>
      <c r="J9282">
        <v>0.15</v>
      </c>
      <c r="K9282">
        <v>337446.67</v>
      </c>
      <c r="L9282">
        <v>6098.43</v>
      </c>
      <c r="M9282">
        <v>-16262.27</v>
      </c>
      <c r="N9282" s="2">
        <f>Table1[[#This Row],[Profit]]/Table1[[#This Row],[Sales_Value]]</f>
        <v>-4.8192118772427066E-2</v>
      </c>
      <c r="O9282" s="3" t="str">
        <f>IF(Table1[[#This Row],[Profit]]&lt;0,"Yes","No")</f>
        <v>Yes</v>
      </c>
      <c r="P9282" t="str">
        <f>IF(Table1[[#This Row],[Discount_Pct]]&gt;0.3,"High",IF(Table1[[#This Row],[Discount_Pct]]&gt;0.15,"Medium","Low"))</f>
        <v>Low</v>
      </c>
      <c r="Q9282" t="str">
        <f>TEXT(Table1[[#This Row],[Date]],"MMM-YYYY")</f>
        <v>Feb-2024</v>
      </c>
      <c r="R9282" t="str">
        <f>IF(Table1[[#This Row],[Sales_Value]]&gt;500000,"Premium",IF(Table1[[#This Row],[Sales_Value]]&gt;100000,"Mid","Basic"))</f>
        <v>Mid</v>
      </c>
    </row>
    <row r="9283" spans="1:18" x14ac:dyDescent="0.3">
      <c r="A9283" s="1">
        <v>45366</v>
      </c>
      <c r="B9283" t="s">
        <v>9484</v>
      </c>
      <c r="C9283" t="s">
        <v>34</v>
      </c>
      <c r="D9283" t="s">
        <v>59</v>
      </c>
      <c r="E9283" t="s">
        <v>90</v>
      </c>
      <c r="F9283" t="s">
        <v>88</v>
      </c>
      <c r="G9283" t="s">
        <v>53</v>
      </c>
      <c r="H9283">
        <v>67</v>
      </c>
      <c r="I9283">
        <v>1704.01</v>
      </c>
      <c r="J9283">
        <v>0.04</v>
      </c>
      <c r="K9283">
        <v>109601.92</v>
      </c>
      <c r="L9283">
        <v>989.19</v>
      </c>
      <c r="M9283">
        <v>43326.19</v>
      </c>
      <c r="N9283" s="2">
        <f>Table1[[#This Row],[Profit]]/Table1[[#This Row],[Sales_Value]]</f>
        <v>0.39530502750316787</v>
      </c>
      <c r="O9283" s="3" t="str">
        <f>IF(Table1[[#This Row],[Profit]]&lt;0,"Yes","No")</f>
        <v>No</v>
      </c>
      <c r="P9283" t="str">
        <f>IF(Table1[[#This Row],[Discount_Pct]]&gt;0.3,"High",IF(Table1[[#This Row],[Discount_Pct]]&gt;0.15,"Medium","Low"))</f>
        <v>Low</v>
      </c>
      <c r="Q9283" t="str">
        <f>TEXT(Table1[[#This Row],[Date]],"MMM-YYYY")</f>
        <v>Mar-2024</v>
      </c>
      <c r="R9283" t="str">
        <f>IF(Table1[[#This Row],[Sales_Value]]&gt;500000,"Premium",IF(Table1[[#This Row],[Sales_Value]]&gt;100000,"Mid","Basic"))</f>
        <v>Mid</v>
      </c>
    </row>
    <row r="9284" spans="1:18" x14ac:dyDescent="0.3">
      <c r="A9284" s="1">
        <v>45388</v>
      </c>
      <c r="B9284" t="s">
        <v>9485</v>
      </c>
      <c r="C9284" t="s">
        <v>39</v>
      </c>
      <c r="D9284" t="s">
        <v>192</v>
      </c>
      <c r="E9284" t="s">
        <v>216</v>
      </c>
      <c r="F9284" t="s">
        <v>264</v>
      </c>
      <c r="G9284" t="s">
        <v>77</v>
      </c>
      <c r="H9284">
        <v>63</v>
      </c>
      <c r="I9284">
        <v>3071.02</v>
      </c>
      <c r="J9284">
        <v>0.18</v>
      </c>
      <c r="K9284">
        <v>158648.89000000001</v>
      </c>
      <c r="L9284">
        <v>1727.83</v>
      </c>
      <c r="M9284">
        <v>49795.6</v>
      </c>
      <c r="N9284" s="2">
        <f>Table1[[#This Row],[Profit]]/Table1[[#This Row],[Sales_Value]]</f>
        <v>0.31387298076904285</v>
      </c>
      <c r="O9284" s="3" t="str">
        <f>IF(Table1[[#This Row],[Profit]]&lt;0,"Yes","No")</f>
        <v>No</v>
      </c>
      <c r="P9284" t="str">
        <f>IF(Table1[[#This Row],[Discount_Pct]]&gt;0.3,"High",IF(Table1[[#This Row],[Discount_Pct]]&gt;0.15,"Medium","Low"))</f>
        <v>Medium</v>
      </c>
      <c r="Q9284" t="str">
        <f>TEXT(Table1[[#This Row],[Date]],"MMM-YYYY")</f>
        <v>Apr-2024</v>
      </c>
      <c r="R9284" t="str">
        <f>IF(Table1[[#This Row],[Sales_Value]]&gt;500000,"Premium",IF(Table1[[#This Row],[Sales_Value]]&gt;100000,"Mid","Basic"))</f>
        <v>Mid</v>
      </c>
    </row>
    <row r="9285" spans="1:18" x14ac:dyDescent="0.3">
      <c r="A9285" s="1">
        <v>45415</v>
      </c>
      <c r="B9285" t="s">
        <v>9486</v>
      </c>
      <c r="C9285" t="s">
        <v>34</v>
      </c>
      <c r="D9285" t="s">
        <v>80</v>
      </c>
      <c r="E9285" t="s">
        <v>553</v>
      </c>
      <c r="F9285" t="s">
        <v>126</v>
      </c>
      <c r="G9285" t="s">
        <v>24</v>
      </c>
      <c r="H9285">
        <v>84</v>
      </c>
      <c r="I9285">
        <v>255.06</v>
      </c>
      <c r="J9285">
        <v>0.19</v>
      </c>
      <c r="K9285">
        <v>17354.28</v>
      </c>
      <c r="L9285">
        <v>169.16</v>
      </c>
      <c r="M9285">
        <v>3144.84</v>
      </c>
      <c r="N9285" s="2">
        <f>Table1[[#This Row],[Profit]]/Table1[[#This Row],[Sales_Value]]</f>
        <v>0.18121408666910988</v>
      </c>
      <c r="O9285" s="3" t="str">
        <f>IF(Table1[[#This Row],[Profit]]&lt;0,"Yes","No")</f>
        <v>No</v>
      </c>
      <c r="P9285" t="str">
        <f>IF(Table1[[#This Row],[Discount_Pct]]&gt;0.3,"High",IF(Table1[[#This Row],[Discount_Pct]]&gt;0.15,"Medium","Low"))</f>
        <v>Medium</v>
      </c>
      <c r="Q9285" t="str">
        <f>TEXT(Table1[[#This Row],[Date]],"MMM-YYYY")</f>
        <v>May-2024</v>
      </c>
      <c r="R9285" t="str">
        <f>IF(Table1[[#This Row],[Sales_Value]]&gt;500000,"Premium",IF(Table1[[#This Row],[Sales_Value]]&gt;100000,"Mid","Basic"))</f>
        <v>Basic</v>
      </c>
    </row>
    <row r="9286" spans="1:18" x14ac:dyDescent="0.3">
      <c r="A9286" s="1">
        <v>45322</v>
      </c>
      <c r="B9286" t="s">
        <v>9487</v>
      </c>
      <c r="C9286" t="s">
        <v>20</v>
      </c>
      <c r="D9286" t="s">
        <v>124</v>
      </c>
      <c r="E9286" t="s">
        <v>102</v>
      </c>
      <c r="F9286" t="s">
        <v>178</v>
      </c>
      <c r="G9286" t="s">
        <v>46</v>
      </c>
      <c r="H9286">
        <v>83</v>
      </c>
      <c r="I9286">
        <v>28310.98</v>
      </c>
      <c r="J9286">
        <v>0.11</v>
      </c>
      <c r="K9286">
        <v>2091332.09</v>
      </c>
      <c r="L9286">
        <v>18534.189999999999</v>
      </c>
      <c r="M9286">
        <v>552994.31999999995</v>
      </c>
      <c r="N9286" s="2">
        <f>Table1[[#This Row],[Profit]]/Table1[[#This Row],[Sales_Value]]</f>
        <v>0.26442205073226793</v>
      </c>
      <c r="O9286" s="3" t="str">
        <f>IF(Table1[[#This Row],[Profit]]&lt;0,"Yes","No")</f>
        <v>No</v>
      </c>
      <c r="P9286" t="str">
        <f>IF(Table1[[#This Row],[Discount_Pct]]&gt;0.3,"High",IF(Table1[[#This Row],[Discount_Pct]]&gt;0.15,"Medium","Low"))</f>
        <v>Low</v>
      </c>
      <c r="Q9286" t="str">
        <f>TEXT(Table1[[#This Row],[Date]],"MMM-YYYY")</f>
        <v>Jan-2024</v>
      </c>
      <c r="R9286" t="str">
        <f>IF(Table1[[#This Row],[Sales_Value]]&gt;500000,"Premium",IF(Table1[[#This Row],[Sales_Value]]&gt;100000,"Mid","Basic"))</f>
        <v>Premium</v>
      </c>
    </row>
    <row r="9287" spans="1:18" x14ac:dyDescent="0.3">
      <c r="A9287" s="1">
        <v>45508</v>
      </c>
      <c r="B9287" t="s">
        <v>9488</v>
      </c>
      <c r="C9287" t="s">
        <v>34</v>
      </c>
      <c r="D9287" t="s">
        <v>35</v>
      </c>
      <c r="E9287" t="s">
        <v>460</v>
      </c>
      <c r="F9287" t="s">
        <v>282</v>
      </c>
      <c r="G9287" t="s">
        <v>18</v>
      </c>
      <c r="H9287">
        <v>96</v>
      </c>
      <c r="I9287">
        <v>9495.9</v>
      </c>
      <c r="J9287">
        <v>7.0000000000000007E-2</v>
      </c>
      <c r="K9287">
        <v>847793.95</v>
      </c>
      <c r="L9287">
        <v>7645.42</v>
      </c>
      <c r="M9287">
        <v>113833.63</v>
      </c>
      <c r="N9287" s="2">
        <f>Table1[[#This Row],[Profit]]/Table1[[#This Row],[Sales_Value]]</f>
        <v>0.13427039671608887</v>
      </c>
      <c r="O9287" s="3" t="str">
        <f>IF(Table1[[#This Row],[Profit]]&lt;0,"Yes","No")</f>
        <v>No</v>
      </c>
      <c r="P9287" t="str">
        <f>IF(Table1[[#This Row],[Discount_Pct]]&gt;0.3,"High",IF(Table1[[#This Row],[Discount_Pct]]&gt;0.15,"Medium","Low"))</f>
        <v>Low</v>
      </c>
      <c r="Q9287" t="str">
        <f>TEXT(Table1[[#This Row],[Date]],"MMM-YYYY")</f>
        <v>Aug-2024</v>
      </c>
      <c r="R9287" t="str">
        <f>IF(Table1[[#This Row],[Sales_Value]]&gt;500000,"Premium",IF(Table1[[#This Row],[Sales_Value]]&gt;100000,"Mid","Basic"))</f>
        <v>Premium</v>
      </c>
    </row>
    <row r="9288" spans="1:18" x14ac:dyDescent="0.3">
      <c r="A9288" s="1">
        <v>45292</v>
      </c>
      <c r="B9288" t="s">
        <v>9489</v>
      </c>
      <c r="C9288" t="s">
        <v>34</v>
      </c>
      <c r="D9288" t="s">
        <v>207</v>
      </c>
      <c r="E9288" t="s">
        <v>186</v>
      </c>
      <c r="F9288" t="s">
        <v>113</v>
      </c>
      <c r="G9288" t="s">
        <v>24</v>
      </c>
      <c r="H9288">
        <v>57</v>
      </c>
      <c r="I9288">
        <v>66.599999999999994</v>
      </c>
      <c r="J9288">
        <v>0</v>
      </c>
      <c r="K9288">
        <v>3796.2</v>
      </c>
      <c r="L9288">
        <v>23.68</v>
      </c>
      <c r="M9288">
        <v>2446.44</v>
      </c>
      <c r="N9288" s="2">
        <f>Table1[[#This Row],[Profit]]/Table1[[#This Row],[Sales_Value]]</f>
        <v>0.64444444444444449</v>
      </c>
      <c r="O9288" s="3" t="str">
        <f>IF(Table1[[#This Row],[Profit]]&lt;0,"Yes","No")</f>
        <v>No</v>
      </c>
      <c r="P9288" t="str">
        <f>IF(Table1[[#This Row],[Discount_Pct]]&gt;0.3,"High",IF(Table1[[#This Row],[Discount_Pct]]&gt;0.15,"Medium","Low"))</f>
        <v>Low</v>
      </c>
      <c r="Q9288" t="str">
        <f>TEXT(Table1[[#This Row],[Date]],"MMM-YYYY")</f>
        <v>Jan-2024</v>
      </c>
      <c r="R9288" t="str">
        <f>IF(Table1[[#This Row],[Sales_Value]]&gt;500000,"Premium",IF(Table1[[#This Row],[Sales_Value]]&gt;100000,"Mid","Basic"))</f>
        <v>Basic</v>
      </c>
    </row>
    <row r="9289" spans="1:18" x14ac:dyDescent="0.3">
      <c r="A9289" s="1">
        <v>45445</v>
      </c>
      <c r="B9289" t="s">
        <v>9490</v>
      </c>
      <c r="C9289" t="s">
        <v>34</v>
      </c>
      <c r="D9289" t="s">
        <v>105</v>
      </c>
      <c r="E9289" t="s">
        <v>285</v>
      </c>
      <c r="F9289" t="s">
        <v>49</v>
      </c>
      <c r="G9289" t="s">
        <v>24</v>
      </c>
      <c r="H9289">
        <v>7</v>
      </c>
      <c r="I9289">
        <v>75.349999999999994</v>
      </c>
      <c r="J9289">
        <v>0.1</v>
      </c>
      <c r="K9289">
        <v>474.71</v>
      </c>
      <c r="L9289">
        <v>40.450000000000003</v>
      </c>
      <c r="M9289">
        <v>191.55</v>
      </c>
      <c r="N9289" s="2">
        <f>Table1[[#This Row],[Profit]]/Table1[[#This Row],[Sales_Value]]</f>
        <v>0.40350951106991639</v>
      </c>
      <c r="O9289" s="3" t="str">
        <f>IF(Table1[[#This Row],[Profit]]&lt;0,"Yes","No")</f>
        <v>No</v>
      </c>
      <c r="P9289" t="str">
        <f>IF(Table1[[#This Row],[Discount_Pct]]&gt;0.3,"High",IF(Table1[[#This Row],[Discount_Pct]]&gt;0.15,"Medium","Low"))</f>
        <v>Low</v>
      </c>
      <c r="Q9289" t="str">
        <f>TEXT(Table1[[#This Row],[Date]],"MMM-YYYY")</f>
        <v>Jun-2024</v>
      </c>
      <c r="R9289" t="str">
        <f>IF(Table1[[#This Row],[Sales_Value]]&gt;500000,"Premium",IF(Table1[[#This Row],[Sales_Value]]&gt;100000,"Mid","Basic"))</f>
        <v>Basic</v>
      </c>
    </row>
    <row r="9290" spans="1:18" x14ac:dyDescent="0.3">
      <c r="A9290" s="1">
        <v>45649</v>
      </c>
      <c r="B9290" t="s">
        <v>9491</v>
      </c>
      <c r="C9290" t="s">
        <v>39</v>
      </c>
      <c r="D9290" t="s">
        <v>108</v>
      </c>
      <c r="E9290" t="s">
        <v>175</v>
      </c>
      <c r="F9290" t="s">
        <v>140</v>
      </c>
      <c r="G9290" t="s">
        <v>53</v>
      </c>
      <c r="H9290">
        <v>55</v>
      </c>
      <c r="I9290">
        <v>1807.33</v>
      </c>
      <c r="J9290">
        <v>0.22</v>
      </c>
      <c r="K9290">
        <v>77534.460000000006</v>
      </c>
      <c r="L9290">
        <v>1226.77</v>
      </c>
      <c r="M9290">
        <v>10062.11</v>
      </c>
      <c r="N9290" s="2">
        <f>Table1[[#This Row],[Profit]]/Table1[[#This Row],[Sales_Value]]</f>
        <v>0.12977597316083714</v>
      </c>
      <c r="O9290" s="3" t="str">
        <f>IF(Table1[[#This Row],[Profit]]&lt;0,"Yes","No")</f>
        <v>No</v>
      </c>
      <c r="P9290" t="str">
        <f>IF(Table1[[#This Row],[Discount_Pct]]&gt;0.3,"High",IF(Table1[[#This Row],[Discount_Pct]]&gt;0.15,"Medium","Low"))</f>
        <v>Medium</v>
      </c>
      <c r="Q9290" t="str">
        <f>TEXT(Table1[[#This Row],[Date]],"MMM-YYYY")</f>
        <v>Dec-2024</v>
      </c>
      <c r="R9290" t="str">
        <f>IF(Table1[[#This Row],[Sales_Value]]&gt;500000,"Premium",IF(Table1[[#This Row],[Sales_Value]]&gt;100000,"Mid","Basic"))</f>
        <v>Basic</v>
      </c>
    </row>
    <row r="9291" spans="1:18" x14ac:dyDescent="0.3">
      <c r="A9291" s="1">
        <v>45386</v>
      </c>
      <c r="B9291" t="s">
        <v>9492</v>
      </c>
      <c r="C9291" t="s">
        <v>39</v>
      </c>
      <c r="D9291" t="s">
        <v>93</v>
      </c>
      <c r="E9291" t="s">
        <v>48</v>
      </c>
      <c r="F9291" t="s">
        <v>178</v>
      </c>
      <c r="G9291" t="s">
        <v>46</v>
      </c>
      <c r="H9291">
        <v>98</v>
      </c>
      <c r="I9291">
        <v>27041.7</v>
      </c>
      <c r="J9291">
        <v>7.0000000000000007E-2</v>
      </c>
      <c r="K9291">
        <v>2464580.54</v>
      </c>
      <c r="L9291">
        <v>17926.43</v>
      </c>
      <c r="M9291">
        <v>707790.4</v>
      </c>
      <c r="N9291" s="2">
        <f>Table1[[#This Row],[Profit]]/Table1[[#This Row],[Sales_Value]]</f>
        <v>0.28718493411458973</v>
      </c>
      <c r="O9291" s="3" t="str">
        <f>IF(Table1[[#This Row],[Profit]]&lt;0,"Yes","No")</f>
        <v>No</v>
      </c>
      <c r="P9291" t="str">
        <f>IF(Table1[[#This Row],[Discount_Pct]]&gt;0.3,"High",IF(Table1[[#This Row],[Discount_Pct]]&gt;0.15,"Medium","Low"))</f>
        <v>Low</v>
      </c>
      <c r="Q9291" t="str">
        <f>TEXT(Table1[[#This Row],[Date]],"MMM-YYYY")</f>
        <v>Apr-2024</v>
      </c>
      <c r="R9291" t="str">
        <f>IF(Table1[[#This Row],[Sales_Value]]&gt;500000,"Premium",IF(Table1[[#This Row],[Sales_Value]]&gt;100000,"Mid","Basic"))</f>
        <v>Premium</v>
      </c>
    </row>
    <row r="9292" spans="1:18" x14ac:dyDescent="0.3">
      <c r="A9292" s="1">
        <v>45437</v>
      </c>
      <c r="B9292" t="s">
        <v>9493</v>
      </c>
      <c r="C9292" t="s">
        <v>14</v>
      </c>
      <c r="D9292" t="s">
        <v>160</v>
      </c>
      <c r="E9292" t="s">
        <v>216</v>
      </c>
      <c r="F9292" t="s">
        <v>161</v>
      </c>
      <c r="G9292" t="s">
        <v>24</v>
      </c>
      <c r="H9292">
        <v>53</v>
      </c>
      <c r="I9292">
        <v>22.22</v>
      </c>
      <c r="J9292">
        <v>0.21</v>
      </c>
      <c r="K9292">
        <v>930.35</v>
      </c>
      <c r="L9292">
        <v>4.8600000000000003</v>
      </c>
      <c r="M9292">
        <v>672.77</v>
      </c>
      <c r="N9292" s="2">
        <f>Table1[[#This Row],[Profit]]/Table1[[#This Row],[Sales_Value]]</f>
        <v>0.72313645402267956</v>
      </c>
      <c r="O9292" s="3" t="str">
        <f>IF(Table1[[#This Row],[Profit]]&lt;0,"Yes","No")</f>
        <v>No</v>
      </c>
      <c r="P9292" t="str">
        <f>IF(Table1[[#This Row],[Discount_Pct]]&gt;0.3,"High",IF(Table1[[#This Row],[Discount_Pct]]&gt;0.15,"Medium","Low"))</f>
        <v>Medium</v>
      </c>
      <c r="Q9292" t="str">
        <f>TEXT(Table1[[#This Row],[Date]],"MMM-YYYY")</f>
        <v>May-2024</v>
      </c>
      <c r="R9292" t="str">
        <f>IF(Table1[[#This Row],[Sales_Value]]&gt;500000,"Premium",IF(Table1[[#This Row],[Sales_Value]]&gt;100000,"Mid","Basic"))</f>
        <v>Basic</v>
      </c>
    </row>
    <row r="9293" spans="1:18" x14ac:dyDescent="0.3">
      <c r="A9293" s="1">
        <v>45642</v>
      </c>
      <c r="B9293" t="s">
        <v>9494</v>
      </c>
      <c r="C9293" t="s">
        <v>34</v>
      </c>
      <c r="D9293" t="s">
        <v>35</v>
      </c>
      <c r="E9293" t="s">
        <v>291</v>
      </c>
      <c r="F9293" t="s">
        <v>28</v>
      </c>
      <c r="G9293" t="s">
        <v>18</v>
      </c>
      <c r="H9293">
        <v>32</v>
      </c>
      <c r="I9293">
        <v>2246.42</v>
      </c>
      <c r="J9293">
        <v>0.02</v>
      </c>
      <c r="K9293">
        <v>70447.73</v>
      </c>
      <c r="L9293">
        <v>1351.06</v>
      </c>
      <c r="M9293">
        <v>27213.81</v>
      </c>
      <c r="N9293" s="2">
        <f>Table1[[#This Row],[Profit]]/Table1[[#This Row],[Sales_Value]]</f>
        <v>0.38629789774631496</v>
      </c>
      <c r="O9293" s="3" t="str">
        <f>IF(Table1[[#This Row],[Profit]]&lt;0,"Yes","No")</f>
        <v>No</v>
      </c>
      <c r="P9293" t="str">
        <f>IF(Table1[[#This Row],[Discount_Pct]]&gt;0.3,"High",IF(Table1[[#This Row],[Discount_Pct]]&gt;0.15,"Medium","Low"))</f>
        <v>Low</v>
      </c>
      <c r="Q9293" t="str">
        <f>TEXT(Table1[[#This Row],[Date]],"MMM-YYYY")</f>
        <v>Dec-2024</v>
      </c>
      <c r="R9293" t="str">
        <f>IF(Table1[[#This Row],[Sales_Value]]&gt;500000,"Premium",IF(Table1[[#This Row],[Sales_Value]]&gt;100000,"Mid","Basic"))</f>
        <v>Basic</v>
      </c>
    </row>
    <row r="9294" spans="1:18" x14ac:dyDescent="0.3">
      <c r="A9294" s="1">
        <v>45425</v>
      </c>
      <c r="B9294" t="s">
        <v>9495</v>
      </c>
      <c r="C9294" t="s">
        <v>20</v>
      </c>
      <c r="D9294" t="s">
        <v>72</v>
      </c>
      <c r="E9294" t="s">
        <v>51</v>
      </c>
      <c r="F9294" t="s">
        <v>113</v>
      </c>
      <c r="G9294" t="s">
        <v>24</v>
      </c>
      <c r="H9294">
        <v>81</v>
      </c>
      <c r="I9294">
        <v>60.5</v>
      </c>
      <c r="J9294">
        <v>0.05</v>
      </c>
      <c r="K9294">
        <v>4655.4799999999996</v>
      </c>
      <c r="L9294">
        <v>23.25</v>
      </c>
      <c r="M9294">
        <v>2772.22</v>
      </c>
      <c r="N9294" s="2">
        <f>Table1[[#This Row],[Profit]]/Table1[[#This Row],[Sales_Value]]</f>
        <v>0.59547458049438518</v>
      </c>
      <c r="O9294" s="3" t="str">
        <f>IF(Table1[[#This Row],[Profit]]&lt;0,"Yes","No")</f>
        <v>No</v>
      </c>
      <c r="P9294" t="str">
        <f>IF(Table1[[#This Row],[Discount_Pct]]&gt;0.3,"High",IF(Table1[[#This Row],[Discount_Pct]]&gt;0.15,"Medium","Low"))</f>
        <v>Low</v>
      </c>
      <c r="Q9294" t="str">
        <f>TEXT(Table1[[#This Row],[Date]],"MMM-YYYY")</f>
        <v>May-2024</v>
      </c>
      <c r="R9294" t="str">
        <f>IF(Table1[[#This Row],[Sales_Value]]&gt;500000,"Premium",IF(Table1[[#This Row],[Sales_Value]]&gt;100000,"Mid","Basic"))</f>
        <v>Basic</v>
      </c>
    </row>
    <row r="9295" spans="1:18" x14ac:dyDescent="0.3">
      <c r="A9295" s="1">
        <v>45367</v>
      </c>
      <c r="B9295" t="s">
        <v>9496</v>
      </c>
      <c r="C9295" t="s">
        <v>20</v>
      </c>
      <c r="D9295" t="s">
        <v>21</v>
      </c>
      <c r="E9295" t="s">
        <v>186</v>
      </c>
      <c r="F9295" t="s">
        <v>57</v>
      </c>
      <c r="G9295" t="s">
        <v>24</v>
      </c>
      <c r="H9295">
        <v>59</v>
      </c>
      <c r="I9295">
        <v>62.45</v>
      </c>
      <c r="J9295">
        <v>0.18</v>
      </c>
      <c r="K9295">
        <v>3021.33</v>
      </c>
      <c r="L9295">
        <v>27.02</v>
      </c>
      <c r="M9295">
        <v>1427.15</v>
      </c>
      <c r="N9295" s="2">
        <f>Table1[[#This Row],[Profit]]/Table1[[#This Row],[Sales_Value]]</f>
        <v>0.47235819986562211</v>
      </c>
      <c r="O9295" s="3" t="str">
        <f>IF(Table1[[#This Row],[Profit]]&lt;0,"Yes","No")</f>
        <v>No</v>
      </c>
      <c r="P9295" t="str">
        <f>IF(Table1[[#This Row],[Discount_Pct]]&gt;0.3,"High",IF(Table1[[#This Row],[Discount_Pct]]&gt;0.15,"Medium","Low"))</f>
        <v>Medium</v>
      </c>
      <c r="Q9295" t="str">
        <f>TEXT(Table1[[#This Row],[Date]],"MMM-YYYY")</f>
        <v>Mar-2024</v>
      </c>
      <c r="R9295" t="str">
        <f>IF(Table1[[#This Row],[Sales_Value]]&gt;500000,"Premium",IF(Table1[[#This Row],[Sales_Value]]&gt;100000,"Mid","Basic"))</f>
        <v>Basic</v>
      </c>
    </row>
    <row r="9296" spans="1:18" x14ac:dyDescent="0.3">
      <c r="A9296" s="1">
        <v>45392</v>
      </c>
      <c r="B9296" t="s">
        <v>9497</v>
      </c>
      <c r="C9296" t="s">
        <v>34</v>
      </c>
      <c r="D9296" t="s">
        <v>105</v>
      </c>
      <c r="E9296" t="s">
        <v>373</v>
      </c>
      <c r="F9296" t="s">
        <v>154</v>
      </c>
      <c r="G9296" t="s">
        <v>77</v>
      </c>
      <c r="H9296">
        <v>61</v>
      </c>
      <c r="I9296">
        <v>1023.72</v>
      </c>
      <c r="J9296">
        <v>0.03</v>
      </c>
      <c r="K9296">
        <v>60573.51</v>
      </c>
      <c r="L9296">
        <v>557.69000000000005</v>
      </c>
      <c r="M9296">
        <v>26554.42</v>
      </c>
      <c r="N9296" s="2">
        <f>Table1[[#This Row],[Profit]]/Table1[[#This Row],[Sales_Value]]</f>
        <v>0.43838337913718384</v>
      </c>
      <c r="O9296" s="3" t="str">
        <f>IF(Table1[[#This Row],[Profit]]&lt;0,"Yes","No")</f>
        <v>No</v>
      </c>
      <c r="P9296" t="str">
        <f>IF(Table1[[#This Row],[Discount_Pct]]&gt;0.3,"High",IF(Table1[[#This Row],[Discount_Pct]]&gt;0.15,"Medium","Low"))</f>
        <v>Low</v>
      </c>
      <c r="Q9296" t="str">
        <f>TEXT(Table1[[#This Row],[Date]],"MMM-YYYY")</f>
        <v>Apr-2024</v>
      </c>
      <c r="R9296" t="str">
        <f>IF(Table1[[#This Row],[Sales_Value]]&gt;500000,"Premium",IF(Table1[[#This Row],[Sales_Value]]&gt;100000,"Mid","Basic"))</f>
        <v>Basic</v>
      </c>
    </row>
    <row r="9297" spans="1:18" x14ac:dyDescent="0.3">
      <c r="A9297" s="1">
        <v>45483</v>
      </c>
      <c r="B9297" t="s">
        <v>9498</v>
      </c>
      <c r="C9297" t="s">
        <v>34</v>
      </c>
      <c r="D9297" t="s">
        <v>1030</v>
      </c>
      <c r="E9297" t="s">
        <v>205</v>
      </c>
      <c r="F9297" t="s">
        <v>134</v>
      </c>
      <c r="G9297" t="s">
        <v>24</v>
      </c>
      <c r="H9297">
        <v>22</v>
      </c>
      <c r="I9297">
        <v>125.04</v>
      </c>
      <c r="J9297">
        <v>0.6</v>
      </c>
      <c r="K9297">
        <v>1100.3499999999999</v>
      </c>
      <c r="L9297">
        <v>58.62</v>
      </c>
      <c r="M9297">
        <v>1241.17</v>
      </c>
      <c r="N9297" s="2">
        <f>Table1[[#This Row],[Profit]]/Table1[[#This Row],[Sales_Value]]</f>
        <v>1.1279774617167266</v>
      </c>
      <c r="O9297" s="3" t="str">
        <f>IF(Table1[[#This Row],[Profit]]&lt;0,"Yes","No")</f>
        <v>No</v>
      </c>
      <c r="P9297" t="str">
        <f>IF(Table1[[#This Row],[Discount_Pct]]&gt;0.3,"High",IF(Table1[[#This Row],[Discount_Pct]]&gt;0.15,"Medium","Low"))</f>
        <v>High</v>
      </c>
      <c r="Q9297" t="str">
        <f>TEXT(Table1[[#This Row],[Date]],"MMM-YYYY")</f>
        <v>Jul-2024</v>
      </c>
      <c r="R9297" t="str">
        <f>IF(Table1[[#This Row],[Sales_Value]]&gt;500000,"Premium",IF(Table1[[#This Row],[Sales_Value]]&gt;100000,"Mid","Basic"))</f>
        <v>Basic</v>
      </c>
    </row>
    <row r="9298" spans="1:18" x14ac:dyDescent="0.3">
      <c r="A9298" s="1">
        <v>45377</v>
      </c>
      <c r="B9298" t="s">
        <v>9499</v>
      </c>
      <c r="C9298" t="s">
        <v>34</v>
      </c>
      <c r="D9298" t="s">
        <v>80</v>
      </c>
      <c r="E9298" t="s">
        <v>60</v>
      </c>
      <c r="F9298" t="s">
        <v>91</v>
      </c>
      <c r="G9298" t="s">
        <v>46</v>
      </c>
      <c r="H9298">
        <v>45</v>
      </c>
      <c r="I9298">
        <v>7265.59</v>
      </c>
      <c r="J9298">
        <v>0.01</v>
      </c>
      <c r="K9298">
        <v>323682.03000000003</v>
      </c>
      <c r="L9298">
        <v>5545.16</v>
      </c>
      <c r="M9298">
        <v>74149.83</v>
      </c>
      <c r="N9298" s="2">
        <f>Table1[[#This Row],[Profit]]/Table1[[#This Row],[Sales_Value]]</f>
        <v>0.22908231884235278</v>
      </c>
      <c r="O9298" s="3" t="str">
        <f>IF(Table1[[#This Row],[Profit]]&lt;0,"Yes","No")</f>
        <v>No</v>
      </c>
      <c r="P9298" t="str">
        <f>IF(Table1[[#This Row],[Discount_Pct]]&gt;0.3,"High",IF(Table1[[#This Row],[Discount_Pct]]&gt;0.15,"Medium","Low"))</f>
        <v>Low</v>
      </c>
      <c r="Q9298" t="str">
        <f>TEXT(Table1[[#This Row],[Date]],"MMM-YYYY")</f>
        <v>Mar-2024</v>
      </c>
      <c r="R9298" t="str">
        <f>IF(Table1[[#This Row],[Sales_Value]]&gt;500000,"Premium",IF(Table1[[#This Row],[Sales_Value]]&gt;100000,"Mid","Basic"))</f>
        <v>Mid</v>
      </c>
    </row>
    <row r="9299" spans="1:18" x14ac:dyDescent="0.3">
      <c r="A9299" s="1">
        <v>45589</v>
      </c>
      <c r="B9299" t="s">
        <v>9500</v>
      </c>
      <c r="C9299" t="s">
        <v>39</v>
      </c>
      <c r="D9299" t="s">
        <v>93</v>
      </c>
      <c r="E9299" t="s">
        <v>94</v>
      </c>
      <c r="F9299" t="s">
        <v>184</v>
      </c>
      <c r="G9299" t="s">
        <v>24</v>
      </c>
      <c r="H9299">
        <v>51</v>
      </c>
      <c r="I9299">
        <v>37.979999999999997</v>
      </c>
      <c r="J9299">
        <v>0.25</v>
      </c>
      <c r="K9299">
        <v>1452.74</v>
      </c>
      <c r="L9299">
        <v>20.55</v>
      </c>
      <c r="M9299">
        <v>404.68</v>
      </c>
      <c r="N9299" s="2">
        <f>Table1[[#This Row],[Profit]]/Table1[[#This Row],[Sales_Value]]</f>
        <v>0.27856326665473519</v>
      </c>
      <c r="O9299" s="3" t="str">
        <f>IF(Table1[[#This Row],[Profit]]&lt;0,"Yes","No")</f>
        <v>No</v>
      </c>
      <c r="P9299" t="str">
        <f>IF(Table1[[#This Row],[Discount_Pct]]&gt;0.3,"High",IF(Table1[[#This Row],[Discount_Pct]]&gt;0.15,"Medium","Low"))</f>
        <v>Medium</v>
      </c>
      <c r="Q9299" t="str">
        <f>TEXT(Table1[[#This Row],[Date]],"MMM-YYYY")</f>
        <v>Oct-2024</v>
      </c>
      <c r="R9299" t="str">
        <f>IF(Table1[[#This Row],[Sales_Value]]&gt;500000,"Premium",IF(Table1[[#This Row],[Sales_Value]]&gt;100000,"Mid","Basic"))</f>
        <v>Basic</v>
      </c>
    </row>
    <row r="9300" spans="1:18" x14ac:dyDescent="0.3">
      <c r="A9300" s="1">
        <v>45353</v>
      </c>
      <c r="B9300" t="s">
        <v>9501</v>
      </c>
      <c r="C9300" t="s">
        <v>20</v>
      </c>
      <c r="D9300" t="s">
        <v>21</v>
      </c>
      <c r="E9300" t="s">
        <v>223</v>
      </c>
      <c r="F9300" t="s">
        <v>264</v>
      </c>
      <c r="G9300" t="s">
        <v>77</v>
      </c>
      <c r="H9300">
        <v>25</v>
      </c>
      <c r="I9300">
        <v>2865.27</v>
      </c>
      <c r="J9300">
        <v>0.25</v>
      </c>
      <c r="K9300">
        <v>53723.81</v>
      </c>
      <c r="L9300">
        <v>1701.64</v>
      </c>
      <c r="M9300">
        <v>11182.81</v>
      </c>
      <c r="N9300" s="2">
        <f>Table1[[#This Row],[Profit]]/Table1[[#This Row],[Sales_Value]]</f>
        <v>0.20815370317183388</v>
      </c>
      <c r="O9300" s="3" t="str">
        <f>IF(Table1[[#This Row],[Profit]]&lt;0,"Yes","No")</f>
        <v>No</v>
      </c>
      <c r="P9300" t="str">
        <f>IF(Table1[[#This Row],[Discount_Pct]]&gt;0.3,"High",IF(Table1[[#This Row],[Discount_Pct]]&gt;0.15,"Medium","Low"))</f>
        <v>Medium</v>
      </c>
      <c r="Q9300" t="str">
        <f>TEXT(Table1[[#This Row],[Date]],"MMM-YYYY")</f>
        <v>Mar-2024</v>
      </c>
      <c r="R9300" t="str">
        <f>IF(Table1[[#This Row],[Sales_Value]]&gt;500000,"Premium",IF(Table1[[#This Row],[Sales_Value]]&gt;100000,"Mid","Basic"))</f>
        <v>Basic</v>
      </c>
    </row>
    <row r="9301" spans="1:18" x14ac:dyDescent="0.3">
      <c r="A9301" s="1">
        <v>45494</v>
      </c>
      <c r="B9301" t="s">
        <v>9502</v>
      </c>
      <c r="C9301" t="s">
        <v>39</v>
      </c>
      <c r="D9301" t="s">
        <v>66</v>
      </c>
      <c r="E9301" t="s">
        <v>236</v>
      </c>
      <c r="F9301" t="s">
        <v>293</v>
      </c>
      <c r="G9301" t="s">
        <v>53</v>
      </c>
      <c r="H9301">
        <v>3</v>
      </c>
      <c r="I9301">
        <v>873.14</v>
      </c>
      <c r="J9301">
        <v>0.13</v>
      </c>
      <c r="K9301">
        <v>2278.9</v>
      </c>
      <c r="L9301">
        <v>438.6</v>
      </c>
      <c r="M9301">
        <v>963.1</v>
      </c>
      <c r="N9301" s="2">
        <f>Table1[[#This Row],[Profit]]/Table1[[#This Row],[Sales_Value]]</f>
        <v>0.42261617447013911</v>
      </c>
      <c r="O9301" s="3" t="str">
        <f>IF(Table1[[#This Row],[Profit]]&lt;0,"Yes","No")</f>
        <v>No</v>
      </c>
      <c r="P9301" t="str">
        <f>IF(Table1[[#This Row],[Discount_Pct]]&gt;0.3,"High",IF(Table1[[#This Row],[Discount_Pct]]&gt;0.15,"Medium","Low"))</f>
        <v>Low</v>
      </c>
      <c r="Q9301" t="str">
        <f>TEXT(Table1[[#This Row],[Date]],"MMM-YYYY")</f>
        <v>Jul-2024</v>
      </c>
      <c r="R9301" t="str">
        <f>IF(Table1[[#This Row],[Sales_Value]]&gt;500000,"Premium",IF(Table1[[#This Row],[Sales_Value]]&gt;100000,"Mid","Basic"))</f>
        <v>Basic</v>
      </c>
    </row>
    <row r="9302" spans="1:18" x14ac:dyDescent="0.3">
      <c r="A9302" s="1">
        <v>45640</v>
      </c>
      <c r="B9302" t="s">
        <v>9503</v>
      </c>
      <c r="C9302" t="s">
        <v>14</v>
      </c>
      <c r="D9302" t="s">
        <v>15</v>
      </c>
      <c r="E9302" t="s">
        <v>303</v>
      </c>
      <c r="F9302" t="s">
        <v>138</v>
      </c>
      <c r="G9302" t="s">
        <v>46</v>
      </c>
      <c r="H9302">
        <v>17</v>
      </c>
      <c r="I9302">
        <v>6252.78</v>
      </c>
      <c r="J9302">
        <v>0.12</v>
      </c>
      <c r="K9302">
        <v>93541.59</v>
      </c>
      <c r="L9302">
        <v>4172.16</v>
      </c>
      <c r="M9302">
        <v>22614.87</v>
      </c>
      <c r="N9302" s="2">
        <f>Table1[[#This Row],[Profit]]/Table1[[#This Row],[Sales_Value]]</f>
        <v>0.24176272821533182</v>
      </c>
      <c r="O9302" s="3" t="str">
        <f>IF(Table1[[#This Row],[Profit]]&lt;0,"Yes","No")</f>
        <v>No</v>
      </c>
      <c r="P9302" t="str">
        <f>IF(Table1[[#This Row],[Discount_Pct]]&gt;0.3,"High",IF(Table1[[#This Row],[Discount_Pct]]&gt;0.15,"Medium","Low"))</f>
        <v>Low</v>
      </c>
      <c r="Q9302" t="str">
        <f>TEXT(Table1[[#This Row],[Date]],"MMM-YYYY")</f>
        <v>Dec-2024</v>
      </c>
      <c r="R9302" t="str">
        <f>IF(Table1[[#This Row],[Sales_Value]]&gt;500000,"Premium",IF(Table1[[#This Row],[Sales_Value]]&gt;100000,"Mid","Basic"))</f>
        <v>Basic</v>
      </c>
    </row>
    <row r="9303" spans="1:18" x14ac:dyDescent="0.3">
      <c r="A9303" s="1">
        <v>45482</v>
      </c>
      <c r="B9303" t="s">
        <v>9504</v>
      </c>
      <c r="C9303" t="s">
        <v>39</v>
      </c>
      <c r="D9303" t="s">
        <v>108</v>
      </c>
      <c r="E9303" t="s">
        <v>238</v>
      </c>
      <c r="F9303" t="s">
        <v>119</v>
      </c>
      <c r="G9303" t="s">
        <v>53</v>
      </c>
      <c r="H9303">
        <v>34</v>
      </c>
      <c r="I9303">
        <v>437.38</v>
      </c>
      <c r="J9303">
        <v>0.24</v>
      </c>
      <c r="K9303">
        <v>11301.9</v>
      </c>
      <c r="L9303">
        <v>186.38</v>
      </c>
      <c r="M9303">
        <v>-4964.9799999999996</v>
      </c>
      <c r="N9303" s="2">
        <f>Table1[[#This Row],[Profit]]/Table1[[#This Row],[Sales_Value]]</f>
        <v>-0.43930489563701675</v>
      </c>
      <c r="O9303" s="3" t="str">
        <f>IF(Table1[[#This Row],[Profit]]&lt;0,"Yes","No")</f>
        <v>Yes</v>
      </c>
      <c r="P9303" t="str">
        <f>IF(Table1[[#This Row],[Discount_Pct]]&gt;0.3,"High",IF(Table1[[#This Row],[Discount_Pct]]&gt;0.15,"Medium","Low"))</f>
        <v>Medium</v>
      </c>
      <c r="Q9303" t="str">
        <f>TEXT(Table1[[#This Row],[Date]],"MMM-YYYY")</f>
        <v>Jul-2024</v>
      </c>
      <c r="R9303" t="str">
        <f>IF(Table1[[#This Row],[Sales_Value]]&gt;500000,"Premium",IF(Table1[[#This Row],[Sales_Value]]&gt;100000,"Mid","Basic"))</f>
        <v>Basic</v>
      </c>
    </row>
    <row r="9304" spans="1:18" x14ac:dyDescent="0.3">
      <c r="A9304" s="1">
        <v>45441</v>
      </c>
      <c r="B9304" t="s">
        <v>9505</v>
      </c>
      <c r="C9304" t="s">
        <v>20</v>
      </c>
      <c r="D9304" t="s">
        <v>21</v>
      </c>
      <c r="E9304" t="s">
        <v>87</v>
      </c>
      <c r="F9304" t="s">
        <v>37</v>
      </c>
      <c r="G9304" t="s">
        <v>18</v>
      </c>
      <c r="H9304">
        <v>8</v>
      </c>
      <c r="I9304">
        <v>34512.74</v>
      </c>
      <c r="J9304">
        <v>0.11</v>
      </c>
      <c r="K9304">
        <v>245730.71</v>
      </c>
      <c r="L9304">
        <v>32606.58</v>
      </c>
      <c r="M9304">
        <v>-15121.93</v>
      </c>
      <c r="N9304" s="2">
        <f>Table1[[#This Row],[Profit]]/Table1[[#This Row],[Sales_Value]]</f>
        <v>-6.153862494435474E-2</v>
      </c>
      <c r="O9304" s="3" t="str">
        <f>IF(Table1[[#This Row],[Profit]]&lt;0,"Yes","No")</f>
        <v>Yes</v>
      </c>
      <c r="P9304" t="str">
        <f>IF(Table1[[#This Row],[Discount_Pct]]&gt;0.3,"High",IF(Table1[[#This Row],[Discount_Pct]]&gt;0.15,"Medium","Low"))</f>
        <v>Low</v>
      </c>
      <c r="Q9304" t="str">
        <f>TEXT(Table1[[#This Row],[Date]],"MMM-YYYY")</f>
        <v>May-2024</v>
      </c>
      <c r="R9304" t="str">
        <f>IF(Table1[[#This Row],[Sales_Value]]&gt;500000,"Premium",IF(Table1[[#This Row],[Sales_Value]]&gt;100000,"Mid","Basic"))</f>
        <v>Mid</v>
      </c>
    </row>
    <row r="9305" spans="1:18" x14ac:dyDescent="0.3">
      <c r="A9305" s="1">
        <v>45458</v>
      </c>
      <c r="B9305" t="s">
        <v>9506</v>
      </c>
      <c r="C9305" t="s">
        <v>14</v>
      </c>
      <c r="D9305" t="s">
        <v>144</v>
      </c>
      <c r="E9305" t="s">
        <v>158</v>
      </c>
      <c r="F9305" t="s">
        <v>126</v>
      </c>
      <c r="G9305" t="s">
        <v>24</v>
      </c>
      <c r="H9305">
        <v>33</v>
      </c>
      <c r="I9305">
        <v>305.51</v>
      </c>
      <c r="J9305">
        <v>0.08</v>
      </c>
      <c r="K9305">
        <v>9275.2800000000007</v>
      </c>
      <c r="L9305">
        <v>176.66</v>
      </c>
      <c r="M9305">
        <v>3445.5</v>
      </c>
      <c r="N9305" s="2">
        <f>Table1[[#This Row],[Profit]]/Table1[[#This Row],[Sales_Value]]</f>
        <v>0.37147126555748178</v>
      </c>
      <c r="O9305" s="3" t="str">
        <f>IF(Table1[[#This Row],[Profit]]&lt;0,"Yes","No")</f>
        <v>No</v>
      </c>
      <c r="P9305" t="str">
        <f>IF(Table1[[#This Row],[Discount_Pct]]&gt;0.3,"High",IF(Table1[[#This Row],[Discount_Pct]]&gt;0.15,"Medium","Low"))</f>
        <v>Low</v>
      </c>
      <c r="Q9305" t="str">
        <f>TEXT(Table1[[#This Row],[Date]],"MMM-YYYY")</f>
        <v>Jun-2024</v>
      </c>
      <c r="R9305" t="str">
        <f>IF(Table1[[#This Row],[Sales_Value]]&gt;500000,"Premium",IF(Table1[[#This Row],[Sales_Value]]&gt;100000,"Mid","Basic"))</f>
        <v>Basic</v>
      </c>
    </row>
    <row r="9306" spans="1:18" x14ac:dyDescent="0.3">
      <c r="A9306" s="1">
        <v>45581</v>
      </c>
      <c r="B9306" t="s">
        <v>9507</v>
      </c>
      <c r="C9306" t="s">
        <v>34</v>
      </c>
      <c r="D9306" t="s">
        <v>35</v>
      </c>
      <c r="E9306" t="s">
        <v>27</v>
      </c>
      <c r="F9306" t="s">
        <v>106</v>
      </c>
      <c r="G9306" t="s">
        <v>77</v>
      </c>
      <c r="H9306">
        <v>89</v>
      </c>
      <c r="I9306">
        <v>206.47</v>
      </c>
      <c r="J9306">
        <v>0.03</v>
      </c>
      <c r="K9306">
        <v>17824.560000000001</v>
      </c>
      <c r="L9306">
        <v>75.3</v>
      </c>
      <c r="M9306">
        <v>11122.86</v>
      </c>
      <c r="N9306" s="2">
        <f>Table1[[#This Row],[Profit]]/Table1[[#This Row],[Sales_Value]]</f>
        <v>0.62401876960777714</v>
      </c>
      <c r="O9306" s="3" t="str">
        <f>IF(Table1[[#This Row],[Profit]]&lt;0,"Yes","No")</f>
        <v>No</v>
      </c>
      <c r="P9306" t="str">
        <f>IF(Table1[[#This Row],[Discount_Pct]]&gt;0.3,"High",IF(Table1[[#This Row],[Discount_Pct]]&gt;0.15,"Medium","Low"))</f>
        <v>Low</v>
      </c>
      <c r="Q9306" t="str">
        <f>TEXT(Table1[[#This Row],[Date]],"MMM-YYYY")</f>
        <v>Oct-2024</v>
      </c>
      <c r="R9306" t="str">
        <f>IF(Table1[[#This Row],[Sales_Value]]&gt;500000,"Premium",IF(Table1[[#This Row],[Sales_Value]]&gt;100000,"Mid","Basic"))</f>
        <v>Basic</v>
      </c>
    </row>
    <row r="9307" spans="1:18" x14ac:dyDescent="0.3">
      <c r="A9307" s="1">
        <v>45354</v>
      </c>
      <c r="B9307" t="s">
        <v>9508</v>
      </c>
      <c r="C9307" t="s">
        <v>14</v>
      </c>
      <c r="D9307" t="s">
        <v>15</v>
      </c>
      <c r="E9307" t="s">
        <v>48</v>
      </c>
      <c r="F9307" t="s">
        <v>88</v>
      </c>
      <c r="G9307" t="s">
        <v>53</v>
      </c>
      <c r="H9307">
        <v>75</v>
      </c>
      <c r="I9307">
        <v>1854.21</v>
      </c>
      <c r="J9307">
        <v>0.15</v>
      </c>
      <c r="K9307">
        <v>118205.89</v>
      </c>
      <c r="L9307">
        <v>816.55</v>
      </c>
      <c r="M9307">
        <v>56964.639999999999</v>
      </c>
      <c r="N9307" s="2">
        <f>Table1[[#This Row],[Profit]]/Table1[[#This Row],[Sales_Value]]</f>
        <v>0.4819103345865422</v>
      </c>
      <c r="O9307" s="3" t="str">
        <f>IF(Table1[[#This Row],[Profit]]&lt;0,"Yes","No")</f>
        <v>No</v>
      </c>
      <c r="P9307" t="str">
        <f>IF(Table1[[#This Row],[Discount_Pct]]&gt;0.3,"High",IF(Table1[[#This Row],[Discount_Pct]]&gt;0.15,"Medium","Low"))</f>
        <v>Low</v>
      </c>
      <c r="Q9307" t="str">
        <f>TEXT(Table1[[#This Row],[Date]],"MMM-YYYY")</f>
        <v>Mar-2024</v>
      </c>
      <c r="R9307" t="str">
        <f>IF(Table1[[#This Row],[Sales_Value]]&gt;500000,"Premium",IF(Table1[[#This Row],[Sales_Value]]&gt;100000,"Mid","Basic"))</f>
        <v>Mid</v>
      </c>
    </row>
    <row r="9308" spans="1:18" x14ac:dyDescent="0.3">
      <c r="A9308" s="1">
        <v>45534</v>
      </c>
      <c r="B9308" t="s">
        <v>9509</v>
      </c>
      <c r="C9308" t="s">
        <v>14</v>
      </c>
      <c r="D9308" t="s">
        <v>55</v>
      </c>
      <c r="E9308" t="s">
        <v>51</v>
      </c>
      <c r="F9308" t="s">
        <v>37</v>
      </c>
      <c r="G9308" t="s">
        <v>18</v>
      </c>
      <c r="H9308">
        <v>71</v>
      </c>
      <c r="I9308">
        <v>45050.07</v>
      </c>
      <c r="J9308">
        <v>0.21</v>
      </c>
      <c r="K9308">
        <v>2526858.4300000002</v>
      </c>
      <c r="L9308">
        <v>33111.21</v>
      </c>
      <c r="M9308">
        <v>175962.52</v>
      </c>
      <c r="N9308" s="2">
        <f>Table1[[#This Row],[Profit]]/Table1[[#This Row],[Sales_Value]]</f>
        <v>6.9636873166653818E-2</v>
      </c>
      <c r="O9308" s="3" t="str">
        <f>IF(Table1[[#This Row],[Profit]]&lt;0,"Yes","No")</f>
        <v>No</v>
      </c>
      <c r="P9308" t="str">
        <f>IF(Table1[[#This Row],[Discount_Pct]]&gt;0.3,"High",IF(Table1[[#This Row],[Discount_Pct]]&gt;0.15,"Medium","Low"))</f>
        <v>Medium</v>
      </c>
      <c r="Q9308" t="str">
        <f>TEXT(Table1[[#This Row],[Date]],"MMM-YYYY")</f>
        <v>Aug-2024</v>
      </c>
      <c r="R9308" t="str">
        <f>IF(Table1[[#This Row],[Sales_Value]]&gt;500000,"Premium",IF(Table1[[#This Row],[Sales_Value]]&gt;100000,"Mid","Basic"))</f>
        <v>Premium</v>
      </c>
    </row>
    <row r="9309" spans="1:18" x14ac:dyDescent="0.3">
      <c r="A9309" s="1">
        <v>45365</v>
      </c>
      <c r="B9309" t="s">
        <v>9510</v>
      </c>
      <c r="C9309" t="s">
        <v>14</v>
      </c>
      <c r="D9309" t="s">
        <v>160</v>
      </c>
      <c r="E9309" t="s">
        <v>211</v>
      </c>
      <c r="F9309" t="s">
        <v>184</v>
      </c>
      <c r="G9309" t="s">
        <v>24</v>
      </c>
      <c r="H9309">
        <v>26</v>
      </c>
      <c r="I9309">
        <v>37.81</v>
      </c>
      <c r="J9309">
        <v>0.13</v>
      </c>
      <c r="K9309">
        <v>855.26</v>
      </c>
      <c r="L9309">
        <v>19.95</v>
      </c>
      <c r="M9309">
        <v>336.56</v>
      </c>
      <c r="N9309" s="2">
        <f>Table1[[#This Row],[Profit]]/Table1[[#This Row],[Sales_Value]]</f>
        <v>0.3935177606809625</v>
      </c>
      <c r="O9309" s="3" t="str">
        <f>IF(Table1[[#This Row],[Profit]]&lt;0,"Yes","No")</f>
        <v>No</v>
      </c>
      <c r="P9309" t="str">
        <f>IF(Table1[[#This Row],[Discount_Pct]]&gt;0.3,"High",IF(Table1[[#This Row],[Discount_Pct]]&gt;0.15,"Medium","Low"))</f>
        <v>Low</v>
      </c>
      <c r="Q9309" t="str">
        <f>TEXT(Table1[[#This Row],[Date]],"MMM-YYYY")</f>
        <v>Mar-2024</v>
      </c>
      <c r="R9309" t="str">
        <f>IF(Table1[[#This Row],[Sales_Value]]&gt;500000,"Premium",IF(Table1[[#This Row],[Sales_Value]]&gt;100000,"Mid","Basic"))</f>
        <v>Basic</v>
      </c>
    </row>
    <row r="9310" spans="1:18" x14ac:dyDescent="0.3">
      <c r="A9310" s="1">
        <v>45293</v>
      </c>
      <c r="B9310" t="s">
        <v>9511</v>
      </c>
      <c r="C9310" t="s">
        <v>14</v>
      </c>
      <c r="D9310" t="s">
        <v>160</v>
      </c>
      <c r="E9310" t="s">
        <v>331</v>
      </c>
      <c r="F9310" t="s">
        <v>146</v>
      </c>
      <c r="G9310" t="s">
        <v>24</v>
      </c>
      <c r="H9310">
        <v>73</v>
      </c>
      <c r="I9310">
        <v>57.41</v>
      </c>
      <c r="J9310">
        <v>0.1</v>
      </c>
      <c r="K9310">
        <v>3771.84</v>
      </c>
      <c r="L9310">
        <v>32.85</v>
      </c>
      <c r="M9310">
        <v>1373.79</v>
      </c>
      <c r="N9310" s="2">
        <f>Table1[[#This Row],[Profit]]/Table1[[#This Row],[Sales_Value]]</f>
        <v>0.3642227666072792</v>
      </c>
      <c r="O9310" s="3" t="str">
        <f>IF(Table1[[#This Row],[Profit]]&lt;0,"Yes","No")</f>
        <v>No</v>
      </c>
      <c r="P9310" t="str">
        <f>IF(Table1[[#This Row],[Discount_Pct]]&gt;0.3,"High",IF(Table1[[#This Row],[Discount_Pct]]&gt;0.15,"Medium","Low"))</f>
        <v>Low</v>
      </c>
      <c r="Q9310" t="str">
        <f>TEXT(Table1[[#This Row],[Date]],"MMM-YYYY")</f>
        <v>Jan-2024</v>
      </c>
      <c r="R9310" t="str">
        <f>IF(Table1[[#This Row],[Sales_Value]]&gt;500000,"Premium",IF(Table1[[#This Row],[Sales_Value]]&gt;100000,"Mid","Basic"))</f>
        <v>Basic</v>
      </c>
    </row>
    <row r="9311" spans="1:18" x14ac:dyDescent="0.3">
      <c r="A9311" s="1">
        <v>45352</v>
      </c>
      <c r="B9311" t="s">
        <v>9512</v>
      </c>
      <c r="C9311" t="s">
        <v>20</v>
      </c>
      <c r="D9311" t="s">
        <v>124</v>
      </c>
      <c r="E9311" t="s">
        <v>629</v>
      </c>
      <c r="F9311" t="s">
        <v>154</v>
      </c>
      <c r="G9311" t="s">
        <v>77</v>
      </c>
      <c r="H9311">
        <v>26</v>
      </c>
      <c r="I9311">
        <v>1362.8</v>
      </c>
      <c r="J9311">
        <v>0.13</v>
      </c>
      <c r="K9311">
        <v>30826.54</v>
      </c>
      <c r="L9311">
        <v>612.99</v>
      </c>
      <c r="M9311">
        <v>14888.8</v>
      </c>
      <c r="N9311" s="2">
        <f>Table1[[#This Row],[Profit]]/Table1[[#This Row],[Sales_Value]]</f>
        <v>0.48298641365524636</v>
      </c>
      <c r="O9311" s="3" t="str">
        <f>IF(Table1[[#This Row],[Profit]]&lt;0,"Yes","No")</f>
        <v>No</v>
      </c>
      <c r="P9311" t="str">
        <f>IF(Table1[[#This Row],[Discount_Pct]]&gt;0.3,"High",IF(Table1[[#This Row],[Discount_Pct]]&gt;0.15,"Medium","Low"))</f>
        <v>Low</v>
      </c>
      <c r="Q9311" t="str">
        <f>TEXT(Table1[[#This Row],[Date]],"MMM-YYYY")</f>
        <v>Mar-2024</v>
      </c>
      <c r="R9311" t="str">
        <f>IF(Table1[[#This Row],[Sales_Value]]&gt;500000,"Premium",IF(Table1[[#This Row],[Sales_Value]]&gt;100000,"Mid","Basic"))</f>
        <v>Basic</v>
      </c>
    </row>
    <row r="9312" spans="1:18" x14ac:dyDescent="0.3">
      <c r="A9312" s="1">
        <v>45559</v>
      </c>
      <c r="B9312" t="s">
        <v>9513</v>
      </c>
      <c r="C9312" t="s">
        <v>34</v>
      </c>
      <c r="D9312" t="s">
        <v>258</v>
      </c>
      <c r="E9312" t="s">
        <v>100</v>
      </c>
      <c r="F9312" t="s">
        <v>119</v>
      </c>
      <c r="G9312" t="s">
        <v>53</v>
      </c>
      <c r="H9312">
        <v>76</v>
      </c>
      <c r="I9312">
        <v>568.15</v>
      </c>
      <c r="J9312">
        <v>0.3</v>
      </c>
      <c r="K9312">
        <v>30225.58</v>
      </c>
      <c r="L9312">
        <v>193.16</v>
      </c>
      <c r="M9312">
        <v>15545.42</v>
      </c>
      <c r="N9312" s="2">
        <f>Table1[[#This Row],[Profit]]/Table1[[#This Row],[Sales_Value]]</f>
        <v>0.51431337297745816</v>
      </c>
      <c r="O9312" s="3" t="str">
        <f>IF(Table1[[#This Row],[Profit]]&lt;0,"Yes","No")</f>
        <v>No</v>
      </c>
      <c r="P9312" t="str">
        <f>IF(Table1[[#This Row],[Discount_Pct]]&gt;0.3,"High",IF(Table1[[#This Row],[Discount_Pct]]&gt;0.15,"Medium","Low"))</f>
        <v>Medium</v>
      </c>
      <c r="Q9312" t="str">
        <f>TEXT(Table1[[#This Row],[Date]],"MMM-YYYY")</f>
        <v>Sep-2024</v>
      </c>
      <c r="R9312" t="str">
        <f>IF(Table1[[#This Row],[Sales_Value]]&gt;500000,"Premium",IF(Table1[[#This Row],[Sales_Value]]&gt;100000,"Mid","Basic"))</f>
        <v>Basic</v>
      </c>
    </row>
    <row r="9313" spans="1:18" x14ac:dyDescent="0.3">
      <c r="A9313" s="1">
        <v>45596</v>
      </c>
      <c r="B9313" t="s">
        <v>9514</v>
      </c>
      <c r="C9313" t="s">
        <v>39</v>
      </c>
      <c r="D9313" t="s">
        <v>40</v>
      </c>
      <c r="E9313" t="s">
        <v>149</v>
      </c>
      <c r="F9313" t="s">
        <v>201</v>
      </c>
      <c r="G9313" t="s">
        <v>53</v>
      </c>
      <c r="H9313">
        <v>65</v>
      </c>
      <c r="I9313">
        <v>1062.0999999999999</v>
      </c>
      <c r="J9313">
        <v>0.17</v>
      </c>
      <c r="K9313">
        <v>57300.3</v>
      </c>
      <c r="L9313">
        <v>705.15</v>
      </c>
      <c r="M9313">
        <v>11465.54</v>
      </c>
      <c r="N9313" s="2">
        <f>Table1[[#This Row],[Profit]]/Table1[[#This Row],[Sales_Value]]</f>
        <v>0.20009563649754017</v>
      </c>
      <c r="O9313" s="3" t="str">
        <f>IF(Table1[[#This Row],[Profit]]&lt;0,"Yes","No")</f>
        <v>No</v>
      </c>
      <c r="P9313" t="str">
        <f>IF(Table1[[#This Row],[Discount_Pct]]&gt;0.3,"High",IF(Table1[[#This Row],[Discount_Pct]]&gt;0.15,"Medium","Low"))</f>
        <v>Medium</v>
      </c>
      <c r="Q9313" t="str">
        <f>TEXT(Table1[[#This Row],[Date]],"MMM-YYYY")</f>
        <v>Oct-2024</v>
      </c>
      <c r="R9313" t="str">
        <f>IF(Table1[[#This Row],[Sales_Value]]&gt;500000,"Premium",IF(Table1[[#This Row],[Sales_Value]]&gt;100000,"Mid","Basic"))</f>
        <v>Basic</v>
      </c>
    </row>
    <row r="9314" spans="1:18" x14ac:dyDescent="0.3">
      <c r="A9314" s="1">
        <v>45295</v>
      </c>
      <c r="B9314" t="s">
        <v>9515</v>
      </c>
      <c r="C9314" t="s">
        <v>14</v>
      </c>
      <c r="D9314" t="s">
        <v>144</v>
      </c>
      <c r="E9314" t="s">
        <v>285</v>
      </c>
      <c r="F9314" t="s">
        <v>140</v>
      </c>
      <c r="G9314" t="s">
        <v>53</v>
      </c>
      <c r="H9314">
        <v>88</v>
      </c>
      <c r="I9314">
        <v>2149.27</v>
      </c>
      <c r="J9314">
        <v>0.08</v>
      </c>
      <c r="K9314">
        <v>174004.9</v>
      </c>
      <c r="L9314">
        <v>1288.5999999999999</v>
      </c>
      <c r="M9314">
        <v>60608.1</v>
      </c>
      <c r="N9314" s="2">
        <f>Table1[[#This Row],[Profit]]/Table1[[#This Row],[Sales_Value]]</f>
        <v>0.3483126049898595</v>
      </c>
      <c r="O9314" s="3" t="str">
        <f>IF(Table1[[#This Row],[Profit]]&lt;0,"Yes","No")</f>
        <v>No</v>
      </c>
      <c r="P9314" t="str">
        <f>IF(Table1[[#This Row],[Discount_Pct]]&gt;0.3,"High",IF(Table1[[#This Row],[Discount_Pct]]&gt;0.15,"Medium","Low"))</f>
        <v>Low</v>
      </c>
      <c r="Q9314" t="str">
        <f>TEXT(Table1[[#This Row],[Date]],"MMM-YYYY")</f>
        <v>Jan-2024</v>
      </c>
      <c r="R9314" t="str">
        <f>IF(Table1[[#This Row],[Sales_Value]]&gt;500000,"Premium",IF(Table1[[#This Row],[Sales_Value]]&gt;100000,"Mid","Basic"))</f>
        <v>Mid</v>
      </c>
    </row>
    <row r="9315" spans="1:18" x14ac:dyDescent="0.3">
      <c r="A9315" s="1">
        <v>45558</v>
      </c>
      <c r="B9315" t="s">
        <v>9516</v>
      </c>
      <c r="C9315" t="s">
        <v>20</v>
      </c>
      <c r="D9315" t="s">
        <v>124</v>
      </c>
      <c r="E9315" t="s">
        <v>186</v>
      </c>
      <c r="F9315" t="s">
        <v>282</v>
      </c>
      <c r="G9315" t="s">
        <v>18</v>
      </c>
      <c r="H9315">
        <v>73</v>
      </c>
      <c r="I9315">
        <v>8086.08</v>
      </c>
      <c r="J9315">
        <v>0.02</v>
      </c>
      <c r="K9315">
        <v>578478.16</v>
      </c>
      <c r="L9315">
        <v>7125.93</v>
      </c>
      <c r="M9315">
        <v>58285.27</v>
      </c>
      <c r="N9315" s="2">
        <f>Table1[[#This Row],[Profit]]/Table1[[#This Row],[Sales_Value]]</f>
        <v>0.10075621523896423</v>
      </c>
      <c r="O9315" s="3" t="str">
        <f>IF(Table1[[#This Row],[Profit]]&lt;0,"Yes","No")</f>
        <v>No</v>
      </c>
      <c r="P9315" t="str">
        <f>IF(Table1[[#This Row],[Discount_Pct]]&gt;0.3,"High",IF(Table1[[#This Row],[Discount_Pct]]&gt;0.15,"Medium","Low"))</f>
        <v>Low</v>
      </c>
      <c r="Q9315" t="str">
        <f>TEXT(Table1[[#This Row],[Date]],"MMM-YYYY")</f>
        <v>Sep-2024</v>
      </c>
      <c r="R9315" t="str">
        <f>IF(Table1[[#This Row],[Sales_Value]]&gt;500000,"Premium",IF(Table1[[#This Row],[Sales_Value]]&gt;100000,"Mid","Basic"))</f>
        <v>Premium</v>
      </c>
    </row>
    <row r="9316" spans="1:18" x14ac:dyDescent="0.3">
      <c r="A9316" s="1">
        <v>45574</v>
      </c>
      <c r="B9316" t="s">
        <v>9517</v>
      </c>
      <c r="C9316" t="s">
        <v>20</v>
      </c>
      <c r="D9316" t="s">
        <v>148</v>
      </c>
      <c r="E9316" t="s">
        <v>252</v>
      </c>
      <c r="F9316" t="s">
        <v>49</v>
      </c>
      <c r="G9316" t="s">
        <v>24</v>
      </c>
      <c r="H9316">
        <v>62</v>
      </c>
      <c r="I9316">
        <v>78.87</v>
      </c>
      <c r="J9316">
        <v>0.04</v>
      </c>
      <c r="K9316">
        <v>4694.34</v>
      </c>
      <c r="L9316">
        <v>39.880000000000003</v>
      </c>
      <c r="M9316">
        <v>2221.7800000000002</v>
      </c>
      <c r="N9316" s="2">
        <f>Table1[[#This Row],[Profit]]/Table1[[#This Row],[Sales_Value]]</f>
        <v>0.47328910986421951</v>
      </c>
      <c r="O9316" s="3" t="str">
        <f>IF(Table1[[#This Row],[Profit]]&lt;0,"Yes","No")</f>
        <v>No</v>
      </c>
      <c r="P9316" t="str">
        <f>IF(Table1[[#This Row],[Discount_Pct]]&gt;0.3,"High",IF(Table1[[#This Row],[Discount_Pct]]&gt;0.15,"Medium","Low"))</f>
        <v>Low</v>
      </c>
      <c r="Q9316" t="str">
        <f>TEXT(Table1[[#This Row],[Date]],"MMM-YYYY")</f>
        <v>Oct-2024</v>
      </c>
      <c r="R9316" t="str">
        <f>IF(Table1[[#This Row],[Sales_Value]]&gt;500000,"Premium",IF(Table1[[#This Row],[Sales_Value]]&gt;100000,"Mid","Basic"))</f>
        <v>Basic</v>
      </c>
    </row>
    <row r="9317" spans="1:18" x14ac:dyDescent="0.3">
      <c r="A9317" s="1">
        <v>45620</v>
      </c>
      <c r="B9317" t="s">
        <v>9518</v>
      </c>
      <c r="C9317" t="s">
        <v>20</v>
      </c>
      <c r="D9317" t="s">
        <v>30</v>
      </c>
      <c r="E9317" t="s">
        <v>275</v>
      </c>
      <c r="F9317" t="s">
        <v>98</v>
      </c>
      <c r="G9317" t="s">
        <v>18</v>
      </c>
      <c r="H9317">
        <v>47</v>
      </c>
      <c r="I9317">
        <v>5707.34</v>
      </c>
      <c r="J9317">
        <v>0.18</v>
      </c>
      <c r="K9317">
        <v>219960.88</v>
      </c>
      <c r="L9317">
        <v>4344.29</v>
      </c>
      <c r="M9317">
        <v>15779.25</v>
      </c>
      <c r="N9317" s="2">
        <f>Table1[[#This Row],[Profit]]/Table1[[#This Row],[Sales_Value]]</f>
        <v>7.1736619711650546E-2</v>
      </c>
      <c r="O9317" s="3" t="str">
        <f>IF(Table1[[#This Row],[Profit]]&lt;0,"Yes","No")</f>
        <v>No</v>
      </c>
      <c r="P9317" t="str">
        <f>IF(Table1[[#This Row],[Discount_Pct]]&gt;0.3,"High",IF(Table1[[#This Row],[Discount_Pct]]&gt;0.15,"Medium","Low"))</f>
        <v>Medium</v>
      </c>
      <c r="Q9317" t="str">
        <f>TEXT(Table1[[#This Row],[Date]],"MMM-YYYY")</f>
        <v>Nov-2024</v>
      </c>
      <c r="R9317" t="str">
        <f>IF(Table1[[#This Row],[Sales_Value]]&gt;500000,"Premium",IF(Table1[[#This Row],[Sales_Value]]&gt;100000,"Mid","Basic"))</f>
        <v>Mid</v>
      </c>
    </row>
    <row r="9318" spans="1:18" x14ac:dyDescent="0.3">
      <c r="A9318" s="1">
        <v>45648</v>
      </c>
      <c r="B9318" t="s">
        <v>9519</v>
      </c>
      <c r="C9318" t="s">
        <v>20</v>
      </c>
      <c r="D9318" t="s">
        <v>30</v>
      </c>
      <c r="E9318" t="s">
        <v>223</v>
      </c>
      <c r="F9318" t="s">
        <v>68</v>
      </c>
      <c r="G9318" t="s">
        <v>24</v>
      </c>
      <c r="H9318">
        <v>86</v>
      </c>
      <c r="I9318">
        <v>133.65</v>
      </c>
      <c r="J9318">
        <v>0.18</v>
      </c>
      <c r="K9318">
        <v>9425</v>
      </c>
      <c r="L9318">
        <v>61.18</v>
      </c>
      <c r="M9318">
        <v>4163.5200000000004</v>
      </c>
      <c r="N9318" s="2">
        <f>Table1[[#This Row],[Profit]]/Table1[[#This Row],[Sales_Value]]</f>
        <v>0.44175278514588862</v>
      </c>
      <c r="O9318" s="3" t="str">
        <f>IF(Table1[[#This Row],[Profit]]&lt;0,"Yes","No")</f>
        <v>No</v>
      </c>
      <c r="P9318" t="str">
        <f>IF(Table1[[#This Row],[Discount_Pct]]&gt;0.3,"High",IF(Table1[[#This Row],[Discount_Pct]]&gt;0.15,"Medium","Low"))</f>
        <v>Medium</v>
      </c>
      <c r="Q9318" t="str">
        <f>TEXT(Table1[[#This Row],[Date]],"MMM-YYYY")</f>
        <v>Dec-2024</v>
      </c>
      <c r="R9318" t="str">
        <f>IF(Table1[[#This Row],[Sales_Value]]&gt;500000,"Premium",IF(Table1[[#This Row],[Sales_Value]]&gt;100000,"Mid","Basic"))</f>
        <v>Basic</v>
      </c>
    </row>
    <row r="9319" spans="1:18" x14ac:dyDescent="0.3">
      <c r="A9319" s="1">
        <v>45627</v>
      </c>
      <c r="B9319" t="s">
        <v>9520</v>
      </c>
      <c r="C9319" t="s">
        <v>14</v>
      </c>
      <c r="D9319" t="s">
        <v>160</v>
      </c>
      <c r="E9319" t="s">
        <v>524</v>
      </c>
      <c r="F9319" t="s">
        <v>232</v>
      </c>
      <c r="G9319" t="s">
        <v>24</v>
      </c>
      <c r="H9319">
        <v>81</v>
      </c>
      <c r="I9319">
        <v>68.459999999999994</v>
      </c>
      <c r="J9319">
        <v>0.03</v>
      </c>
      <c r="K9319">
        <v>5378.9</v>
      </c>
      <c r="L9319">
        <v>21.35</v>
      </c>
      <c r="M9319">
        <v>3649.55</v>
      </c>
      <c r="N9319" s="2">
        <f>Table1[[#This Row],[Profit]]/Table1[[#This Row],[Sales_Value]]</f>
        <v>0.67849374407406726</v>
      </c>
      <c r="O9319" s="3" t="str">
        <f>IF(Table1[[#This Row],[Profit]]&lt;0,"Yes","No")</f>
        <v>No</v>
      </c>
      <c r="P9319" t="str">
        <f>IF(Table1[[#This Row],[Discount_Pct]]&gt;0.3,"High",IF(Table1[[#This Row],[Discount_Pct]]&gt;0.15,"Medium","Low"))</f>
        <v>Low</v>
      </c>
      <c r="Q9319" t="str">
        <f>TEXT(Table1[[#This Row],[Date]],"MMM-YYYY")</f>
        <v>Dec-2024</v>
      </c>
      <c r="R9319" t="str">
        <f>IF(Table1[[#This Row],[Sales_Value]]&gt;500000,"Premium",IF(Table1[[#This Row],[Sales_Value]]&gt;100000,"Mid","Basic"))</f>
        <v>Basic</v>
      </c>
    </row>
    <row r="9320" spans="1:18" x14ac:dyDescent="0.3">
      <c r="A9320" s="1">
        <v>45433</v>
      </c>
      <c r="B9320" t="s">
        <v>9521</v>
      </c>
      <c r="C9320" t="s">
        <v>14</v>
      </c>
      <c r="D9320" t="s">
        <v>15</v>
      </c>
      <c r="E9320" t="s">
        <v>211</v>
      </c>
      <c r="F9320" t="s">
        <v>42</v>
      </c>
      <c r="G9320" t="s">
        <v>18</v>
      </c>
      <c r="H9320">
        <v>98</v>
      </c>
      <c r="I9320">
        <v>68642.47</v>
      </c>
      <c r="J9320">
        <v>0.18</v>
      </c>
      <c r="K9320">
        <v>5516108.8899999997</v>
      </c>
      <c r="L9320">
        <v>48047.64</v>
      </c>
      <c r="M9320">
        <v>807440.17</v>
      </c>
      <c r="N9320" s="2">
        <f>Table1[[#This Row],[Profit]]/Table1[[#This Row],[Sales_Value]]</f>
        <v>0.14637857701898993</v>
      </c>
      <c r="O9320" s="3" t="str">
        <f>IF(Table1[[#This Row],[Profit]]&lt;0,"Yes","No")</f>
        <v>No</v>
      </c>
      <c r="P9320" t="str">
        <f>IF(Table1[[#This Row],[Discount_Pct]]&gt;0.3,"High",IF(Table1[[#This Row],[Discount_Pct]]&gt;0.15,"Medium","Low"))</f>
        <v>Medium</v>
      </c>
      <c r="Q9320" t="str">
        <f>TEXT(Table1[[#This Row],[Date]],"MMM-YYYY")</f>
        <v>May-2024</v>
      </c>
      <c r="R9320" t="str">
        <f>IF(Table1[[#This Row],[Sales_Value]]&gt;500000,"Premium",IF(Table1[[#This Row],[Sales_Value]]&gt;100000,"Mid","Basic"))</f>
        <v>Premium</v>
      </c>
    </row>
    <row r="9321" spans="1:18" x14ac:dyDescent="0.3">
      <c r="A9321" s="1">
        <v>45433</v>
      </c>
      <c r="B9321" t="s">
        <v>9522</v>
      </c>
      <c r="C9321" t="s">
        <v>34</v>
      </c>
      <c r="D9321" t="s">
        <v>59</v>
      </c>
      <c r="E9321" t="s">
        <v>421</v>
      </c>
      <c r="F9321" t="s">
        <v>282</v>
      </c>
      <c r="G9321" t="s">
        <v>18</v>
      </c>
      <c r="H9321">
        <v>62</v>
      </c>
      <c r="I9321">
        <v>9220.07</v>
      </c>
      <c r="J9321">
        <v>0.05</v>
      </c>
      <c r="K9321">
        <v>543062.12</v>
      </c>
      <c r="L9321">
        <v>6802.58</v>
      </c>
      <c r="M9321">
        <v>121302.16</v>
      </c>
      <c r="N9321" s="2">
        <f>Table1[[#This Row],[Profit]]/Table1[[#This Row],[Sales_Value]]</f>
        <v>0.22336700633805945</v>
      </c>
      <c r="O9321" s="3" t="str">
        <f>IF(Table1[[#This Row],[Profit]]&lt;0,"Yes","No")</f>
        <v>No</v>
      </c>
      <c r="P9321" t="str">
        <f>IF(Table1[[#This Row],[Discount_Pct]]&gt;0.3,"High",IF(Table1[[#This Row],[Discount_Pct]]&gt;0.15,"Medium","Low"))</f>
        <v>Low</v>
      </c>
      <c r="Q9321" t="str">
        <f>TEXT(Table1[[#This Row],[Date]],"MMM-YYYY")</f>
        <v>May-2024</v>
      </c>
      <c r="R9321" t="str">
        <f>IF(Table1[[#This Row],[Sales_Value]]&gt;500000,"Premium",IF(Table1[[#This Row],[Sales_Value]]&gt;100000,"Mid","Basic"))</f>
        <v>Premium</v>
      </c>
    </row>
    <row r="9322" spans="1:18" x14ac:dyDescent="0.3">
      <c r="A9322" s="1">
        <v>45447</v>
      </c>
      <c r="B9322" t="s">
        <v>9523</v>
      </c>
      <c r="C9322" t="s">
        <v>39</v>
      </c>
      <c r="D9322" t="s">
        <v>192</v>
      </c>
      <c r="E9322" t="s">
        <v>629</v>
      </c>
      <c r="F9322" t="s">
        <v>57</v>
      </c>
      <c r="G9322" t="s">
        <v>24</v>
      </c>
      <c r="H9322">
        <v>64</v>
      </c>
      <c r="I9322">
        <v>51.19</v>
      </c>
      <c r="J9322">
        <v>0.18</v>
      </c>
      <c r="K9322">
        <v>2686.45</v>
      </c>
      <c r="L9322">
        <v>30.53</v>
      </c>
      <c r="M9322">
        <v>732.53</v>
      </c>
      <c r="N9322" s="2">
        <f>Table1[[#This Row],[Profit]]/Table1[[#This Row],[Sales_Value]]</f>
        <v>0.27267583614063168</v>
      </c>
      <c r="O9322" s="3" t="str">
        <f>IF(Table1[[#This Row],[Profit]]&lt;0,"Yes","No")</f>
        <v>No</v>
      </c>
      <c r="P9322" t="str">
        <f>IF(Table1[[#This Row],[Discount_Pct]]&gt;0.3,"High",IF(Table1[[#This Row],[Discount_Pct]]&gt;0.15,"Medium","Low"))</f>
        <v>Medium</v>
      </c>
      <c r="Q9322" t="str">
        <f>TEXT(Table1[[#This Row],[Date]],"MMM-YYYY")</f>
        <v>Jun-2024</v>
      </c>
      <c r="R9322" t="str">
        <f>IF(Table1[[#This Row],[Sales_Value]]&gt;500000,"Premium",IF(Table1[[#This Row],[Sales_Value]]&gt;100000,"Mid","Basic"))</f>
        <v>Basic</v>
      </c>
    </row>
    <row r="9323" spans="1:18" x14ac:dyDescent="0.3">
      <c r="A9323" s="1">
        <v>45334</v>
      </c>
      <c r="B9323" t="s">
        <v>9524</v>
      </c>
      <c r="C9323" t="s">
        <v>14</v>
      </c>
      <c r="D9323" t="s">
        <v>26</v>
      </c>
      <c r="E9323" t="s">
        <v>219</v>
      </c>
      <c r="F9323" t="s">
        <v>91</v>
      </c>
      <c r="G9323" t="s">
        <v>46</v>
      </c>
      <c r="H9323">
        <v>48</v>
      </c>
      <c r="I9323">
        <v>7068.75</v>
      </c>
      <c r="J9323">
        <v>0.17</v>
      </c>
      <c r="K9323">
        <v>281619</v>
      </c>
      <c r="L9323">
        <v>5518.79</v>
      </c>
      <c r="M9323">
        <v>16717.080000000002</v>
      </c>
      <c r="N9323" s="2">
        <f>Table1[[#This Row],[Profit]]/Table1[[#This Row],[Sales_Value]]</f>
        <v>5.9360625525976589E-2</v>
      </c>
      <c r="O9323" s="3" t="str">
        <f>IF(Table1[[#This Row],[Profit]]&lt;0,"Yes","No")</f>
        <v>No</v>
      </c>
      <c r="P9323" t="str">
        <f>IF(Table1[[#This Row],[Discount_Pct]]&gt;0.3,"High",IF(Table1[[#This Row],[Discount_Pct]]&gt;0.15,"Medium","Low"))</f>
        <v>Medium</v>
      </c>
      <c r="Q9323" t="str">
        <f>TEXT(Table1[[#This Row],[Date]],"MMM-YYYY")</f>
        <v>Feb-2024</v>
      </c>
      <c r="R9323" t="str">
        <f>IF(Table1[[#This Row],[Sales_Value]]&gt;500000,"Premium",IF(Table1[[#This Row],[Sales_Value]]&gt;100000,"Mid","Basic"))</f>
        <v>Mid</v>
      </c>
    </row>
    <row r="9324" spans="1:18" x14ac:dyDescent="0.3">
      <c r="A9324" s="1">
        <v>45410</v>
      </c>
      <c r="B9324" t="s">
        <v>9525</v>
      </c>
      <c r="C9324" t="s">
        <v>20</v>
      </c>
      <c r="D9324" t="s">
        <v>30</v>
      </c>
      <c r="E9324" t="s">
        <v>44</v>
      </c>
      <c r="F9324" t="s">
        <v>122</v>
      </c>
      <c r="G9324" t="s">
        <v>18</v>
      </c>
      <c r="H9324">
        <v>32</v>
      </c>
      <c r="I9324">
        <v>9342.8700000000008</v>
      </c>
      <c r="J9324">
        <v>0.05</v>
      </c>
      <c r="K9324">
        <v>284023.25</v>
      </c>
      <c r="L9324">
        <v>6665.58</v>
      </c>
      <c r="M9324">
        <v>70724.69</v>
      </c>
      <c r="N9324" s="2">
        <f>Table1[[#This Row],[Profit]]/Table1[[#This Row],[Sales_Value]]</f>
        <v>0.2490102130723453</v>
      </c>
      <c r="O9324" s="3" t="str">
        <f>IF(Table1[[#This Row],[Profit]]&lt;0,"Yes","No")</f>
        <v>No</v>
      </c>
      <c r="P9324" t="str">
        <f>IF(Table1[[#This Row],[Discount_Pct]]&gt;0.3,"High",IF(Table1[[#This Row],[Discount_Pct]]&gt;0.15,"Medium","Low"))</f>
        <v>Low</v>
      </c>
      <c r="Q9324" t="str">
        <f>TEXT(Table1[[#This Row],[Date]],"MMM-YYYY")</f>
        <v>Apr-2024</v>
      </c>
      <c r="R9324" t="str">
        <f>IF(Table1[[#This Row],[Sales_Value]]&gt;500000,"Premium",IF(Table1[[#This Row],[Sales_Value]]&gt;100000,"Mid","Basic"))</f>
        <v>Mid</v>
      </c>
    </row>
    <row r="9325" spans="1:18" x14ac:dyDescent="0.3">
      <c r="A9325" s="1">
        <v>45604</v>
      </c>
      <c r="B9325" t="s">
        <v>9526</v>
      </c>
      <c r="C9325" t="s">
        <v>14</v>
      </c>
      <c r="D9325" t="s">
        <v>144</v>
      </c>
      <c r="E9325" t="s">
        <v>60</v>
      </c>
      <c r="F9325" t="s">
        <v>103</v>
      </c>
      <c r="G9325" t="s">
        <v>24</v>
      </c>
      <c r="H9325">
        <v>19</v>
      </c>
      <c r="I9325">
        <v>212.69</v>
      </c>
      <c r="J9325">
        <v>0.26</v>
      </c>
      <c r="K9325">
        <v>2990.42</v>
      </c>
      <c r="L9325">
        <v>127.09</v>
      </c>
      <c r="M9325">
        <v>575.71</v>
      </c>
      <c r="N9325" s="2">
        <f>Table1[[#This Row],[Profit]]/Table1[[#This Row],[Sales_Value]]</f>
        <v>0.192518107824319</v>
      </c>
      <c r="O9325" s="3" t="str">
        <f>IF(Table1[[#This Row],[Profit]]&lt;0,"Yes","No")</f>
        <v>No</v>
      </c>
      <c r="P9325" t="str">
        <f>IF(Table1[[#This Row],[Discount_Pct]]&gt;0.3,"High",IF(Table1[[#This Row],[Discount_Pct]]&gt;0.15,"Medium","Low"))</f>
        <v>Medium</v>
      </c>
      <c r="Q9325" t="str">
        <f>TEXT(Table1[[#This Row],[Date]],"MMM-YYYY")</f>
        <v>Nov-2024</v>
      </c>
      <c r="R9325" t="str">
        <f>IF(Table1[[#This Row],[Sales_Value]]&gt;500000,"Premium",IF(Table1[[#This Row],[Sales_Value]]&gt;100000,"Mid","Basic"))</f>
        <v>Basic</v>
      </c>
    </row>
    <row r="9326" spans="1:18" x14ac:dyDescent="0.3">
      <c r="A9326" s="1">
        <v>45301</v>
      </c>
      <c r="B9326" t="s">
        <v>9527</v>
      </c>
      <c r="C9326" t="s">
        <v>20</v>
      </c>
      <c r="D9326" t="s">
        <v>21</v>
      </c>
      <c r="E9326" t="s">
        <v>303</v>
      </c>
      <c r="F9326" t="s">
        <v>28</v>
      </c>
      <c r="G9326" t="s">
        <v>18</v>
      </c>
      <c r="H9326">
        <v>8</v>
      </c>
      <c r="I9326">
        <v>2808.54</v>
      </c>
      <c r="J9326">
        <v>0.06</v>
      </c>
      <c r="K9326">
        <v>21120.22</v>
      </c>
      <c r="L9326">
        <v>1598.7</v>
      </c>
      <c r="M9326">
        <v>8330.6200000000008</v>
      </c>
      <c r="N9326" s="2">
        <f>Table1[[#This Row],[Profit]]/Table1[[#This Row],[Sales_Value]]</f>
        <v>0.3944381261180045</v>
      </c>
      <c r="O9326" s="3" t="str">
        <f>IF(Table1[[#This Row],[Profit]]&lt;0,"Yes","No")</f>
        <v>No</v>
      </c>
      <c r="P9326" t="str">
        <f>IF(Table1[[#This Row],[Discount_Pct]]&gt;0.3,"High",IF(Table1[[#This Row],[Discount_Pct]]&gt;0.15,"Medium","Low"))</f>
        <v>Low</v>
      </c>
      <c r="Q9326" t="str">
        <f>TEXT(Table1[[#This Row],[Date]],"MMM-YYYY")</f>
        <v>Jan-2024</v>
      </c>
      <c r="R9326" t="str">
        <f>IF(Table1[[#This Row],[Sales_Value]]&gt;500000,"Premium",IF(Table1[[#This Row],[Sales_Value]]&gt;100000,"Mid","Basic"))</f>
        <v>Basic</v>
      </c>
    </row>
    <row r="9327" spans="1:18" x14ac:dyDescent="0.3">
      <c r="A9327" s="1">
        <v>45653</v>
      </c>
      <c r="B9327" t="s">
        <v>9528</v>
      </c>
      <c r="C9327" t="s">
        <v>39</v>
      </c>
      <c r="D9327" t="s">
        <v>108</v>
      </c>
      <c r="E9327" t="s">
        <v>275</v>
      </c>
      <c r="F9327" t="s">
        <v>37</v>
      </c>
      <c r="G9327" t="s">
        <v>18</v>
      </c>
      <c r="H9327">
        <v>96</v>
      </c>
      <c r="I9327">
        <v>45565.21</v>
      </c>
      <c r="J9327">
        <v>0.12</v>
      </c>
      <c r="K9327">
        <v>3849348.94</v>
      </c>
      <c r="L9327">
        <v>30493.040000000001</v>
      </c>
      <c r="M9327">
        <v>922017.1</v>
      </c>
      <c r="N9327" s="2">
        <f>Table1[[#This Row],[Profit]]/Table1[[#This Row],[Sales_Value]]</f>
        <v>0.23952546635068112</v>
      </c>
      <c r="O9327" s="3" t="str">
        <f>IF(Table1[[#This Row],[Profit]]&lt;0,"Yes","No")</f>
        <v>No</v>
      </c>
      <c r="P9327" t="str">
        <f>IF(Table1[[#This Row],[Discount_Pct]]&gt;0.3,"High",IF(Table1[[#This Row],[Discount_Pct]]&gt;0.15,"Medium","Low"))</f>
        <v>Low</v>
      </c>
      <c r="Q9327" t="str">
        <f>TEXT(Table1[[#This Row],[Date]],"MMM-YYYY")</f>
        <v>Dec-2024</v>
      </c>
      <c r="R9327" t="str">
        <f>IF(Table1[[#This Row],[Sales_Value]]&gt;500000,"Premium",IF(Table1[[#This Row],[Sales_Value]]&gt;100000,"Mid","Basic"))</f>
        <v>Premium</v>
      </c>
    </row>
    <row r="9328" spans="1:18" x14ac:dyDescent="0.3">
      <c r="A9328" s="1">
        <v>45472</v>
      </c>
      <c r="B9328" t="s">
        <v>9529</v>
      </c>
      <c r="C9328" t="s">
        <v>14</v>
      </c>
      <c r="D9328" t="s">
        <v>55</v>
      </c>
      <c r="E9328" t="s">
        <v>370</v>
      </c>
      <c r="F9328" t="s">
        <v>293</v>
      </c>
      <c r="G9328" t="s">
        <v>53</v>
      </c>
      <c r="H9328">
        <v>3</v>
      </c>
      <c r="I9328">
        <v>766.86</v>
      </c>
      <c r="J9328">
        <v>0.26</v>
      </c>
      <c r="K9328">
        <v>1702.43</v>
      </c>
      <c r="L9328">
        <v>362.87</v>
      </c>
      <c r="M9328">
        <v>613.82000000000005</v>
      </c>
      <c r="N9328" s="2">
        <f>Table1[[#This Row],[Profit]]/Table1[[#This Row],[Sales_Value]]</f>
        <v>0.36055520638146649</v>
      </c>
      <c r="O9328" s="3" t="str">
        <f>IF(Table1[[#This Row],[Profit]]&lt;0,"Yes","No")</f>
        <v>No</v>
      </c>
      <c r="P9328" t="str">
        <f>IF(Table1[[#This Row],[Discount_Pct]]&gt;0.3,"High",IF(Table1[[#This Row],[Discount_Pct]]&gt;0.15,"Medium","Low"))</f>
        <v>Medium</v>
      </c>
      <c r="Q9328" t="str">
        <f>TEXT(Table1[[#This Row],[Date]],"MMM-YYYY")</f>
        <v>Jun-2024</v>
      </c>
      <c r="R9328" t="str">
        <f>IF(Table1[[#This Row],[Sales_Value]]&gt;500000,"Premium",IF(Table1[[#This Row],[Sales_Value]]&gt;100000,"Mid","Basic"))</f>
        <v>Basic</v>
      </c>
    </row>
    <row r="9329" spans="1:18" x14ac:dyDescent="0.3">
      <c r="A9329" s="1">
        <v>45468</v>
      </c>
      <c r="B9329" t="s">
        <v>9530</v>
      </c>
      <c r="C9329" t="s">
        <v>20</v>
      </c>
      <c r="D9329" t="s">
        <v>72</v>
      </c>
      <c r="E9329" t="s">
        <v>557</v>
      </c>
      <c r="F9329" t="s">
        <v>17</v>
      </c>
      <c r="G9329" t="s">
        <v>18</v>
      </c>
      <c r="H9329">
        <v>1</v>
      </c>
      <c r="I9329">
        <v>34061.47</v>
      </c>
      <c r="J9329">
        <v>0.12</v>
      </c>
      <c r="K9329">
        <v>29974.09</v>
      </c>
      <c r="L9329">
        <v>23613.29</v>
      </c>
      <c r="M9329">
        <v>6360.8</v>
      </c>
      <c r="N9329" s="2">
        <f>Table1[[#This Row],[Profit]]/Table1[[#This Row],[Sales_Value]]</f>
        <v>0.21220994532277712</v>
      </c>
      <c r="O9329" s="3" t="str">
        <f>IF(Table1[[#This Row],[Profit]]&lt;0,"Yes","No")</f>
        <v>No</v>
      </c>
      <c r="P9329" t="str">
        <f>IF(Table1[[#This Row],[Discount_Pct]]&gt;0.3,"High",IF(Table1[[#This Row],[Discount_Pct]]&gt;0.15,"Medium","Low"))</f>
        <v>Low</v>
      </c>
      <c r="Q9329" t="str">
        <f>TEXT(Table1[[#This Row],[Date]],"MMM-YYYY")</f>
        <v>Jun-2024</v>
      </c>
      <c r="R9329" t="str">
        <f>IF(Table1[[#This Row],[Sales_Value]]&gt;500000,"Premium",IF(Table1[[#This Row],[Sales_Value]]&gt;100000,"Mid","Basic"))</f>
        <v>Basic</v>
      </c>
    </row>
    <row r="9330" spans="1:18" x14ac:dyDescent="0.3">
      <c r="A9330" s="1">
        <v>45609</v>
      </c>
      <c r="B9330" t="s">
        <v>9531</v>
      </c>
      <c r="C9330" t="s">
        <v>20</v>
      </c>
      <c r="D9330" t="s">
        <v>30</v>
      </c>
      <c r="E9330" t="s">
        <v>60</v>
      </c>
      <c r="F9330" t="s">
        <v>76</v>
      </c>
      <c r="G9330" t="s">
        <v>77</v>
      </c>
      <c r="H9330">
        <v>43</v>
      </c>
      <c r="I9330">
        <v>2263.5100000000002</v>
      </c>
      <c r="J9330">
        <v>0.26</v>
      </c>
      <c r="K9330">
        <v>72024.89</v>
      </c>
      <c r="L9330">
        <v>1017.02</v>
      </c>
      <c r="M9330">
        <v>28293.03</v>
      </c>
      <c r="N9330" s="2">
        <f>Table1[[#This Row],[Profit]]/Table1[[#This Row],[Sales_Value]]</f>
        <v>0.39282295328739825</v>
      </c>
      <c r="O9330" s="3" t="str">
        <f>IF(Table1[[#This Row],[Profit]]&lt;0,"Yes","No")</f>
        <v>No</v>
      </c>
      <c r="P9330" t="str">
        <f>IF(Table1[[#This Row],[Discount_Pct]]&gt;0.3,"High",IF(Table1[[#This Row],[Discount_Pct]]&gt;0.15,"Medium","Low"))</f>
        <v>Medium</v>
      </c>
      <c r="Q9330" t="str">
        <f>TEXT(Table1[[#This Row],[Date]],"MMM-YYYY")</f>
        <v>Nov-2024</v>
      </c>
      <c r="R9330" t="str">
        <f>IF(Table1[[#This Row],[Sales_Value]]&gt;500000,"Premium",IF(Table1[[#This Row],[Sales_Value]]&gt;100000,"Mid","Basic"))</f>
        <v>Basic</v>
      </c>
    </row>
    <row r="9331" spans="1:18" x14ac:dyDescent="0.3">
      <c r="A9331" s="1">
        <v>45567</v>
      </c>
      <c r="B9331" t="s">
        <v>9532</v>
      </c>
      <c r="C9331" t="s">
        <v>34</v>
      </c>
      <c r="D9331" t="s">
        <v>35</v>
      </c>
      <c r="E9331" t="s">
        <v>421</v>
      </c>
      <c r="F9331" t="s">
        <v>70</v>
      </c>
      <c r="G9331" t="s">
        <v>46</v>
      </c>
      <c r="H9331">
        <v>36</v>
      </c>
      <c r="I9331">
        <v>1457.96</v>
      </c>
      <c r="J9331">
        <v>0.14000000000000001</v>
      </c>
      <c r="K9331">
        <v>45138.44</v>
      </c>
      <c r="L9331">
        <v>880.05</v>
      </c>
      <c r="M9331">
        <v>13456.64</v>
      </c>
      <c r="N9331" s="2">
        <f>Table1[[#This Row],[Profit]]/Table1[[#This Row],[Sales_Value]]</f>
        <v>0.29811929698943956</v>
      </c>
      <c r="O9331" s="3" t="str">
        <f>IF(Table1[[#This Row],[Profit]]&lt;0,"Yes","No")</f>
        <v>No</v>
      </c>
      <c r="P9331" t="str">
        <f>IF(Table1[[#This Row],[Discount_Pct]]&gt;0.3,"High",IF(Table1[[#This Row],[Discount_Pct]]&gt;0.15,"Medium","Low"))</f>
        <v>Low</v>
      </c>
      <c r="Q9331" t="str">
        <f>TEXT(Table1[[#This Row],[Date]],"MMM-YYYY")</f>
        <v>Oct-2024</v>
      </c>
      <c r="R9331" t="str">
        <f>IF(Table1[[#This Row],[Sales_Value]]&gt;500000,"Premium",IF(Table1[[#This Row],[Sales_Value]]&gt;100000,"Mid","Basic"))</f>
        <v>Basic</v>
      </c>
    </row>
    <row r="9332" spans="1:18" x14ac:dyDescent="0.3">
      <c r="A9332" s="1">
        <v>45517</v>
      </c>
      <c r="B9332" t="s">
        <v>9533</v>
      </c>
      <c r="C9332" t="s">
        <v>39</v>
      </c>
      <c r="D9332" t="s">
        <v>66</v>
      </c>
      <c r="E9332" t="s">
        <v>460</v>
      </c>
      <c r="F9332" t="s">
        <v>61</v>
      </c>
      <c r="G9332" t="s">
        <v>53</v>
      </c>
      <c r="H9332">
        <v>14</v>
      </c>
      <c r="I9332">
        <v>3121.4</v>
      </c>
      <c r="J9332">
        <v>0.05</v>
      </c>
      <c r="K9332">
        <v>41514.620000000003</v>
      </c>
      <c r="L9332">
        <v>1973.41</v>
      </c>
      <c r="M9332">
        <v>13886.88</v>
      </c>
      <c r="N9332" s="2">
        <f>Table1[[#This Row],[Profit]]/Table1[[#This Row],[Sales_Value]]</f>
        <v>0.33450577170163182</v>
      </c>
      <c r="O9332" s="3" t="str">
        <f>IF(Table1[[#This Row],[Profit]]&lt;0,"Yes","No")</f>
        <v>No</v>
      </c>
      <c r="P9332" t="str">
        <f>IF(Table1[[#This Row],[Discount_Pct]]&gt;0.3,"High",IF(Table1[[#This Row],[Discount_Pct]]&gt;0.15,"Medium","Low"))</f>
        <v>Low</v>
      </c>
      <c r="Q9332" t="str">
        <f>TEXT(Table1[[#This Row],[Date]],"MMM-YYYY")</f>
        <v>Aug-2024</v>
      </c>
      <c r="R9332" t="str">
        <f>IF(Table1[[#This Row],[Sales_Value]]&gt;500000,"Premium",IF(Table1[[#This Row],[Sales_Value]]&gt;100000,"Mid","Basic"))</f>
        <v>Basic</v>
      </c>
    </row>
    <row r="9333" spans="1:18" x14ac:dyDescent="0.3">
      <c r="A9333" s="1">
        <v>45527</v>
      </c>
      <c r="B9333" t="s">
        <v>9534</v>
      </c>
      <c r="C9333" t="s">
        <v>39</v>
      </c>
      <c r="D9333" t="s">
        <v>40</v>
      </c>
      <c r="E9333" t="s">
        <v>121</v>
      </c>
      <c r="F9333" t="s">
        <v>119</v>
      </c>
      <c r="G9333" t="s">
        <v>53</v>
      </c>
      <c r="H9333">
        <v>59</v>
      </c>
      <c r="I9333">
        <v>521.52</v>
      </c>
      <c r="J9333">
        <v>0.11</v>
      </c>
      <c r="K9333">
        <v>27385.02</v>
      </c>
      <c r="L9333">
        <v>213.12</v>
      </c>
      <c r="M9333">
        <v>14810.94</v>
      </c>
      <c r="N9333" s="2">
        <f>Table1[[#This Row],[Profit]]/Table1[[#This Row],[Sales_Value]]</f>
        <v>0.54084094150743733</v>
      </c>
      <c r="O9333" s="3" t="str">
        <f>IF(Table1[[#This Row],[Profit]]&lt;0,"Yes","No")</f>
        <v>No</v>
      </c>
      <c r="P9333" t="str">
        <f>IF(Table1[[#This Row],[Discount_Pct]]&gt;0.3,"High",IF(Table1[[#This Row],[Discount_Pct]]&gt;0.15,"Medium","Low"))</f>
        <v>Low</v>
      </c>
      <c r="Q9333" t="str">
        <f>TEXT(Table1[[#This Row],[Date]],"MMM-YYYY")</f>
        <v>Aug-2024</v>
      </c>
      <c r="R9333" t="str">
        <f>IF(Table1[[#This Row],[Sales_Value]]&gt;500000,"Premium",IF(Table1[[#This Row],[Sales_Value]]&gt;100000,"Mid","Basic"))</f>
        <v>Basic</v>
      </c>
    </row>
    <row r="9334" spans="1:18" x14ac:dyDescent="0.3">
      <c r="A9334" s="1">
        <v>45340</v>
      </c>
      <c r="B9334" t="s">
        <v>9535</v>
      </c>
      <c r="C9334" t="s">
        <v>39</v>
      </c>
      <c r="D9334" t="s">
        <v>93</v>
      </c>
      <c r="E9334" t="s">
        <v>73</v>
      </c>
      <c r="F9334" t="s">
        <v>134</v>
      </c>
      <c r="G9334" t="s">
        <v>24</v>
      </c>
      <c r="H9334">
        <v>48</v>
      </c>
      <c r="I9334">
        <v>115.09</v>
      </c>
      <c r="J9334">
        <v>0.28999999999999998</v>
      </c>
      <c r="K9334">
        <v>3922.27</v>
      </c>
      <c r="L9334">
        <v>60.47</v>
      </c>
      <c r="M9334">
        <v>1019.71</v>
      </c>
      <c r="N9334" s="2">
        <f>Table1[[#This Row],[Profit]]/Table1[[#This Row],[Sales_Value]]</f>
        <v>0.25997955265700728</v>
      </c>
      <c r="O9334" s="3" t="str">
        <f>IF(Table1[[#This Row],[Profit]]&lt;0,"Yes","No")</f>
        <v>No</v>
      </c>
      <c r="P9334" t="str">
        <f>IF(Table1[[#This Row],[Discount_Pct]]&gt;0.3,"High",IF(Table1[[#This Row],[Discount_Pct]]&gt;0.15,"Medium","Low"))</f>
        <v>Medium</v>
      </c>
      <c r="Q9334" t="str">
        <f>TEXT(Table1[[#This Row],[Date]],"MMM-YYYY")</f>
        <v>Feb-2024</v>
      </c>
      <c r="R9334" t="str">
        <f>IF(Table1[[#This Row],[Sales_Value]]&gt;500000,"Premium",IF(Table1[[#This Row],[Sales_Value]]&gt;100000,"Mid","Basic"))</f>
        <v>Basic</v>
      </c>
    </row>
    <row r="9335" spans="1:18" x14ac:dyDescent="0.3">
      <c r="A9335" s="1">
        <v>45305</v>
      </c>
      <c r="B9335" t="s">
        <v>9536</v>
      </c>
      <c r="C9335" t="s">
        <v>39</v>
      </c>
      <c r="D9335" t="s">
        <v>40</v>
      </c>
      <c r="E9335" t="s">
        <v>31</v>
      </c>
      <c r="F9335" t="s">
        <v>126</v>
      </c>
      <c r="G9335" t="s">
        <v>24</v>
      </c>
      <c r="H9335">
        <v>45</v>
      </c>
      <c r="I9335">
        <v>270.43</v>
      </c>
      <c r="J9335">
        <v>0.21</v>
      </c>
      <c r="K9335">
        <v>9613.7900000000009</v>
      </c>
      <c r="L9335">
        <v>192.57</v>
      </c>
      <c r="M9335">
        <v>948.14</v>
      </c>
      <c r="N9335" s="2">
        <f>Table1[[#This Row],[Profit]]/Table1[[#This Row],[Sales_Value]]</f>
        <v>9.8622915624327123E-2</v>
      </c>
      <c r="O9335" s="3" t="str">
        <f>IF(Table1[[#This Row],[Profit]]&lt;0,"Yes","No")</f>
        <v>No</v>
      </c>
      <c r="P9335" t="str">
        <f>IF(Table1[[#This Row],[Discount_Pct]]&gt;0.3,"High",IF(Table1[[#This Row],[Discount_Pct]]&gt;0.15,"Medium","Low"))</f>
        <v>Medium</v>
      </c>
      <c r="Q9335" t="str">
        <f>TEXT(Table1[[#This Row],[Date]],"MMM-YYYY")</f>
        <v>Jan-2024</v>
      </c>
      <c r="R9335" t="str">
        <f>IF(Table1[[#This Row],[Sales_Value]]&gt;500000,"Premium",IF(Table1[[#This Row],[Sales_Value]]&gt;100000,"Mid","Basic"))</f>
        <v>Basic</v>
      </c>
    </row>
    <row r="9336" spans="1:18" x14ac:dyDescent="0.3">
      <c r="A9336" s="1">
        <v>45321</v>
      </c>
      <c r="B9336" t="s">
        <v>9537</v>
      </c>
      <c r="C9336" t="s">
        <v>20</v>
      </c>
      <c r="D9336" t="s">
        <v>124</v>
      </c>
      <c r="E9336" t="s">
        <v>303</v>
      </c>
      <c r="F9336" t="s">
        <v>154</v>
      </c>
      <c r="G9336" t="s">
        <v>77</v>
      </c>
      <c r="H9336">
        <v>83</v>
      </c>
      <c r="I9336">
        <v>1136.79</v>
      </c>
      <c r="J9336">
        <v>0.25</v>
      </c>
      <c r="K9336">
        <v>70765.179999999993</v>
      </c>
      <c r="L9336">
        <v>552.17999999999995</v>
      </c>
      <c r="M9336">
        <v>24934.240000000002</v>
      </c>
      <c r="N9336" s="2">
        <f>Table1[[#This Row],[Profit]]/Table1[[#This Row],[Sales_Value]]</f>
        <v>0.35235182048572483</v>
      </c>
      <c r="O9336" s="3" t="str">
        <f>IF(Table1[[#This Row],[Profit]]&lt;0,"Yes","No")</f>
        <v>No</v>
      </c>
      <c r="P9336" t="str">
        <f>IF(Table1[[#This Row],[Discount_Pct]]&gt;0.3,"High",IF(Table1[[#This Row],[Discount_Pct]]&gt;0.15,"Medium","Low"))</f>
        <v>Medium</v>
      </c>
      <c r="Q9336" t="str">
        <f>TEXT(Table1[[#This Row],[Date]],"MMM-YYYY")</f>
        <v>Jan-2024</v>
      </c>
      <c r="R9336" t="str">
        <f>IF(Table1[[#This Row],[Sales_Value]]&gt;500000,"Premium",IF(Table1[[#This Row],[Sales_Value]]&gt;100000,"Mid","Basic"))</f>
        <v>Basic</v>
      </c>
    </row>
    <row r="9337" spans="1:18" x14ac:dyDescent="0.3">
      <c r="A9337" s="1">
        <v>45625</v>
      </c>
      <c r="B9337" t="s">
        <v>9538</v>
      </c>
      <c r="C9337" t="s">
        <v>34</v>
      </c>
      <c r="D9337" t="s">
        <v>80</v>
      </c>
      <c r="E9337" t="s">
        <v>60</v>
      </c>
      <c r="F9337" t="s">
        <v>226</v>
      </c>
      <c r="G9337" t="s">
        <v>18</v>
      </c>
      <c r="H9337">
        <v>12</v>
      </c>
      <c r="I9337">
        <v>18981.71</v>
      </c>
      <c r="J9337">
        <v>0.02</v>
      </c>
      <c r="K9337">
        <v>223224.91</v>
      </c>
      <c r="L9337">
        <v>14248.01</v>
      </c>
      <c r="M9337">
        <v>52248.79</v>
      </c>
      <c r="N9337" s="2">
        <f>Table1[[#This Row],[Profit]]/Table1[[#This Row],[Sales_Value]]</f>
        <v>0.23406343852932901</v>
      </c>
      <c r="O9337" s="3" t="str">
        <f>IF(Table1[[#This Row],[Profit]]&lt;0,"Yes","No")</f>
        <v>No</v>
      </c>
      <c r="P9337" t="str">
        <f>IF(Table1[[#This Row],[Discount_Pct]]&gt;0.3,"High",IF(Table1[[#This Row],[Discount_Pct]]&gt;0.15,"Medium","Low"))</f>
        <v>Low</v>
      </c>
      <c r="Q9337" t="str">
        <f>TEXT(Table1[[#This Row],[Date]],"MMM-YYYY")</f>
        <v>Nov-2024</v>
      </c>
      <c r="R9337" t="str">
        <f>IF(Table1[[#This Row],[Sales_Value]]&gt;500000,"Premium",IF(Table1[[#This Row],[Sales_Value]]&gt;100000,"Mid","Basic"))</f>
        <v>Mid</v>
      </c>
    </row>
    <row r="9338" spans="1:18" x14ac:dyDescent="0.3">
      <c r="A9338" s="1">
        <v>45367</v>
      </c>
      <c r="B9338" t="s">
        <v>9539</v>
      </c>
      <c r="C9338" t="s">
        <v>20</v>
      </c>
      <c r="D9338" t="s">
        <v>72</v>
      </c>
      <c r="E9338" t="s">
        <v>102</v>
      </c>
      <c r="F9338" t="s">
        <v>126</v>
      </c>
      <c r="G9338" t="s">
        <v>24</v>
      </c>
      <c r="H9338">
        <v>29</v>
      </c>
      <c r="I9338">
        <v>267.04000000000002</v>
      </c>
      <c r="J9338">
        <v>0.11</v>
      </c>
      <c r="K9338">
        <v>6892.3</v>
      </c>
      <c r="L9338">
        <v>181.86</v>
      </c>
      <c r="M9338">
        <v>1618.36</v>
      </c>
      <c r="N9338" s="2">
        <f>Table1[[#This Row],[Profit]]/Table1[[#This Row],[Sales_Value]]</f>
        <v>0.23480695848990901</v>
      </c>
      <c r="O9338" s="3" t="str">
        <f>IF(Table1[[#This Row],[Profit]]&lt;0,"Yes","No")</f>
        <v>No</v>
      </c>
      <c r="P9338" t="str">
        <f>IF(Table1[[#This Row],[Discount_Pct]]&gt;0.3,"High",IF(Table1[[#This Row],[Discount_Pct]]&gt;0.15,"Medium","Low"))</f>
        <v>Low</v>
      </c>
      <c r="Q9338" t="str">
        <f>TEXT(Table1[[#This Row],[Date]],"MMM-YYYY")</f>
        <v>Mar-2024</v>
      </c>
      <c r="R9338" t="str">
        <f>IF(Table1[[#This Row],[Sales_Value]]&gt;500000,"Premium",IF(Table1[[#This Row],[Sales_Value]]&gt;100000,"Mid","Basic"))</f>
        <v>Basic</v>
      </c>
    </row>
    <row r="9339" spans="1:18" x14ac:dyDescent="0.3">
      <c r="A9339" s="1">
        <v>45483</v>
      </c>
      <c r="B9339" t="s">
        <v>9540</v>
      </c>
      <c r="C9339" t="s">
        <v>34</v>
      </c>
      <c r="D9339" t="s">
        <v>105</v>
      </c>
      <c r="E9339" t="s">
        <v>298</v>
      </c>
      <c r="F9339" t="s">
        <v>76</v>
      </c>
      <c r="G9339" t="s">
        <v>77</v>
      </c>
      <c r="H9339">
        <v>92</v>
      </c>
      <c r="I9339">
        <v>1973.64</v>
      </c>
      <c r="J9339">
        <v>0.14000000000000001</v>
      </c>
      <c r="K9339">
        <v>156154.4</v>
      </c>
      <c r="L9339">
        <v>965.37</v>
      </c>
      <c r="M9339">
        <v>67340.36</v>
      </c>
      <c r="N9339" s="2">
        <f>Table1[[#This Row],[Profit]]/Table1[[#This Row],[Sales_Value]]</f>
        <v>0.43124215520023773</v>
      </c>
      <c r="O9339" s="3" t="str">
        <f>IF(Table1[[#This Row],[Profit]]&lt;0,"Yes","No")</f>
        <v>No</v>
      </c>
      <c r="P9339" t="str">
        <f>IF(Table1[[#This Row],[Discount_Pct]]&gt;0.3,"High",IF(Table1[[#This Row],[Discount_Pct]]&gt;0.15,"Medium","Low"))</f>
        <v>Low</v>
      </c>
      <c r="Q9339" t="str">
        <f>TEXT(Table1[[#This Row],[Date]],"MMM-YYYY")</f>
        <v>Jul-2024</v>
      </c>
      <c r="R9339" t="str">
        <f>IF(Table1[[#This Row],[Sales_Value]]&gt;500000,"Premium",IF(Table1[[#This Row],[Sales_Value]]&gt;100000,"Mid","Basic"))</f>
        <v>Mid</v>
      </c>
    </row>
    <row r="9340" spans="1:18" x14ac:dyDescent="0.3">
      <c r="A9340" s="1">
        <v>45496</v>
      </c>
      <c r="B9340" t="s">
        <v>9541</v>
      </c>
      <c r="C9340" t="s">
        <v>39</v>
      </c>
      <c r="D9340" t="s">
        <v>192</v>
      </c>
      <c r="E9340" t="s">
        <v>73</v>
      </c>
      <c r="F9340" t="s">
        <v>68</v>
      </c>
      <c r="G9340" t="s">
        <v>24</v>
      </c>
      <c r="H9340">
        <v>39</v>
      </c>
      <c r="I9340">
        <v>121.2</v>
      </c>
      <c r="J9340">
        <v>0.15</v>
      </c>
      <c r="K9340">
        <v>4017.78</v>
      </c>
      <c r="L9340">
        <v>60.27</v>
      </c>
      <c r="M9340">
        <v>1667.25</v>
      </c>
      <c r="N9340" s="2">
        <f>Table1[[#This Row],[Profit]]/Table1[[#This Row],[Sales_Value]]</f>
        <v>0.41496796738497377</v>
      </c>
      <c r="O9340" s="3" t="str">
        <f>IF(Table1[[#This Row],[Profit]]&lt;0,"Yes","No")</f>
        <v>No</v>
      </c>
      <c r="P9340" t="str">
        <f>IF(Table1[[#This Row],[Discount_Pct]]&gt;0.3,"High",IF(Table1[[#This Row],[Discount_Pct]]&gt;0.15,"Medium","Low"))</f>
        <v>Low</v>
      </c>
      <c r="Q9340" t="str">
        <f>TEXT(Table1[[#This Row],[Date]],"MMM-YYYY")</f>
        <v>Jul-2024</v>
      </c>
      <c r="R9340" t="str">
        <f>IF(Table1[[#This Row],[Sales_Value]]&gt;500000,"Premium",IF(Table1[[#This Row],[Sales_Value]]&gt;100000,"Mid","Basic"))</f>
        <v>Basic</v>
      </c>
    </row>
    <row r="9341" spans="1:18" x14ac:dyDescent="0.3">
      <c r="A9341" s="1">
        <v>45421</v>
      </c>
      <c r="B9341" t="s">
        <v>9542</v>
      </c>
      <c r="C9341" t="s">
        <v>20</v>
      </c>
      <c r="D9341" t="s">
        <v>72</v>
      </c>
      <c r="E9341" t="s">
        <v>84</v>
      </c>
      <c r="F9341" t="s">
        <v>113</v>
      </c>
      <c r="G9341" t="s">
        <v>24</v>
      </c>
      <c r="H9341">
        <v>28</v>
      </c>
      <c r="I9341">
        <v>58.75</v>
      </c>
      <c r="J9341">
        <v>0.13</v>
      </c>
      <c r="K9341">
        <v>1431.15</v>
      </c>
      <c r="L9341">
        <v>26.59</v>
      </c>
      <c r="M9341">
        <v>686.63</v>
      </c>
      <c r="N9341" s="2">
        <f>Table1[[#This Row],[Profit]]/Table1[[#This Row],[Sales_Value]]</f>
        <v>0.47977500611396429</v>
      </c>
      <c r="O9341" s="3" t="str">
        <f>IF(Table1[[#This Row],[Profit]]&lt;0,"Yes","No")</f>
        <v>No</v>
      </c>
      <c r="P9341" t="str">
        <f>IF(Table1[[#This Row],[Discount_Pct]]&gt;0.3,"High",IF(Table1[[#This Row],[Discount_Pct]]&gt;0.15,"Medium","Low"))</f>
        <v>Low</v>
      </c>
      <c r="Q9341" t="str">
        <f>TEXT(Table1[[#This Row],[Date]],"MMM-YYYY")</f>
        <v>May-2024</v>
      </c>
      <c r="R9341" t="str">
        <f>IF(Table1[[#This Row],[Sales_Value]]&gt;500000,"Premium",IF(Table1[[#This Row],[Sales_Value]]&gt;100000,"Mid","Basic"))</f>
        <v>Basic</v>
      </c>
    </row>
    <row r="9342" spans="1:18" x14ac:dyDescent="0.3">
      <c r="A9342" s="1">
        <v>45508</v>
      </c>
      <c r="B9342" t="s">
        <v>9543</v>
      </c>
      <c r="C9342" t="s">
        <v>14</v>
      </c>
      <c r="D9342" t="s">
        <v>26</v>
      </c>
      <c r="E9342" t="s">
        <v>214</v>
      </c>
      <c r="F9342" t="s">
        <v>76</v>
      </c>
      <c r="G9342" t="s">
        <v>77</v>
      </c>
      <c r="H9342">
        <v>72</v>
      </c>
      <c r="I9342">
        <v>2135.9299999999998</v>
      </c>
      <c r="J9342">
        <v>0.09</v>
      </c>
      <c r="K9342">
        <v>139946.13</v>
      </c>
      <c r="L9342">
        <v>1039.3800000000001</v>
      </c>
      <c r="M9342">
        <v>65110.77</v>
      </c>
      <c r="N9342" s="2">
        <f>Table1[[#This Row],[Profit]]/Table1[[#This Row],[Sales_Value]]</f>
        <v>0.46525595241540435</v>
      </c>
      <c r="O9342" s="3" t="str">
        <f>IF(Table1[[#This Row],[Profit]]&lt;0,"Yes","No")</f>
        <v>No</v>
      </c>
      <c r="P9342" t="str">
        <f>IF(Table1[[#This Row],[Discount_Pct]]&gt;0.3,"High",IF(Table1[[#This Row],[Discount_Pct]]&gt;0.15,"Medium","Low"))</f>
        <v>Low</v>
      </c>
      <c r="Q9342" t="str">
        <f>TEXT(Table1[[#This Row],[Date]],"MMM-YYYY")</f>
        <v>Aug-2024</v>
      </c>
      <c r="R9342" t="str">
        <f>IF(Table1[[#This Row],[Sales_Value]]&gt;500000,"Premium",IF(Table1[[#This Row],[Sales_Value]]&gt;100000,"Mid","Basic"))</f>
        <v>Mid</v>
      </c>
    </row>
    <row r="9343" spans="1:18" x14ac:dyDescent="0.3">
      <c r="A9343" s="1">
        <v>45400</v>
      </c>
      <c r="B9343" t="s">
        <v>9544</v>
      </c>
      <c r="C9343" t="s">
        <v>20</v>
      </c>
      <c r="D9343" t="s">
        <v>124</v>
      </c>
      <c r="E9343" t="s">
        <v>209</v>
      </c>
      <c r="F9343" t="s">
        <v>32</v>
      </c>
      <c r="G9343" t="s">
        <v>18</v>
      </c>
      <c r="H9343">
        <v>1</v>
      </c>
      <c r="I9343">
        <v>10968.52</v>
      </c>
      <c r="J9343">
        <v>0.18</v>
      </c>
      <c r="K9343">
        <v>8994.19</v>
      </c>
      <c r="L9343">
        <v>9642.8799999999992</v>
      </c>
      <c r="M9343">
        <v>-648.69000000000005</v>
      </c>
      <c r="N9343" s="2">
        <f>Table1[[#This Row],[Profit]]/Table1[[#This Row],[Sales_Value]]</f>
        <v>-7.2123226216035022E-2</v>
      </c>
      <c r="O9343" s="3" t="str">
        <f>IF(Table1[[#This Row],[Profit]]&lt;0,"Yes","No")</f>
        <v>Yes</v>
      </c>
      <c r="P9343" t="str">
        <f>IF(Table1[[#This Row],[Discount_Pct]]&gt;0.3,"High",IF(Table1[[#This Row],[Discount_Pct]]&gt;0.15,"Medium","Low"))</f>
        <v>Medium</v>
      </c>
      <c r="Q9343" t="str">
        <f>TEXT(Table1[[#This Row],[Date]],"MMM-YYYY")</f>
        <v>Apr-2024</v>
      </c>
      <c r="R9343" t="str">
        <f>IF(Table1[[#This Row],[Sales_Value]]&gt;500000,"Premium",IF(Table1[[#This Row],[Sales_Value]]&gt;100000,"Mid","Basic"))</f>
        <v>Basic</v>
      </c>
    </row>
    <row r="9344" spans="1:18" x14ac:dyDescent="0.3">
      <c r="A9344" s="1">
        <v>45595</v>
      </c>
      <c r="B9344" t="s">
        <v>9545</v>
      </c>
      <c r="C9344" t="s">
        <v>39</v>
      </c>
      <c r="D9344" t="s">
        <v>93</v>
      </c>
      <c r="E9344" t="s">
        <v>275</v>
      </c>
      <c r="F9344" t="s">
        <v>88</v>
      </c>
      <c r="G9344" t="s">
        <v>53</v>
      </c>
      <c r="H9344">
        <v>26</v>
      </c>
      <c r="I9344">
        <v>2004.22</v>
      </c>
      <c r="J9344">
        <v>0.02</v>
      </c>
      <c r="K9344">
        <v>51067.53</v>
      </c>
      <c r="L9344">
        <v>922.13</v>
      </c>
      <c r="M9344">
        <v>27092.15</v>
      </c>
      <c r="N9344" s="2">
        <f>Table1[[#This Row],[Profit]]/Table1[[#This Row],[Sales_Value]]</f>
        <v>0.53051616163930393</v>
      </c>
      <c r="O9344" s="3" t="str">
        <f>IF(Table1[[#This Row],[Profit]]&lt;0,"Yes","No")</f>
        <v>No</v>
      </c>
      <c r="P9344" t="str">
        <f>IF(Table1[[#This Row],[Discount_Pct]]&gt;0.3,"High",IF(Table1[[#This Row],[Discount_Pct]]&gt;0.15,"Medium","Low"))</f>
        <v>Low</v>
      </c>
      <c r="Q9344" t="str">
        <f>TEXT(Table1[[#This Row],[Date]],"MMM-YYYY")</f>
        <v>Oct-2024</v>
      </c>
      <c r="R9344" t="str">
        <f>IF(Table1[[#This Row],[Sales_Value]]&gt;500000,"Premium",IF(Table1[[#This Row],[Sales_Value]]&gt;100000,"Mid","Basic"))</f>
        <v>Basic</v>
      </c>
    </row>
    <row r="9345" spans="1:18" x14ac:dyDescent="0.3">
      <c r="A9345" s="1">
        <v>45413</v>
      </c>
      <c r="B9345" t="s">
        <v>9546</v>
      </c>
      <c r="C9345" t="s">
        <v>34</v>
      </c>
      <c r="D9345" t="s">
        <v>207</v>
      </c>
      <c r="E9345" t="s">
        <v>87</v>
      </c>
      <c r="F9345" t="s">
        <v>178</v>
      </c>
      <c r="G9345" t="s">
        <v>46</v>
      </c>
      <c r="H9345">
        <v>69</v>
      </c>
      <c r="I9345">
        <v>27090.99</v>
      </c>
      <c r="J9345">
        <v>0.16</v>
      </c>
      <c r="K9345">
        <v>1570193.78</v>
      </c>
      <c r="L9345">
        <v>16910.63</v>
      </c>
      <c r="M9345">
        <v>403360.31</v>
      </c>
      <c r="N9345" s="2">
        <f>Table1[[#This Row],[Profit]]/Table1[[#This Row],[Sales_Value]]</f>
        <v>0.25688568833841641</v>
      </c>
      <c r="O9345" s="3" t="str">
        <f>IF(Table1[[#This Row],[Profit]]&lt;0,"Yes","No")</f>
        <v>No</v>
      </c>
      <c r="P9345" t="str">
        <f>IF(Table1[[#This Row],[Discount_Pct]]&gt;0.3,"High",IF(Table1[[#This Row],[Discount_Pct]]&gt;0.15,"Medium","Low"))</f>
        <v>Medium</v>
      </c>
      <c r="Q9345" t="str">
        <f>TEXT(Table1[[#This Row],[Date]],"MMM-YYYY")</f>
        <v>May-2024</v>
      </c>
      <c r="R9345" t="str">
        <f>IF(Table1[[#This Row],[Sales_Value]]&gt;500000,"Premium",IF(Table1[[#This Row],[Sales_Value]]&gt;100000,"Mid","Basic"))</f>
        <v>Premium</v>
      </c>
    </row>
    <row r="9346" spans="1:18" x14ac:dyDescent="0.3">
      <c r="A9346" s="1">
        <v>45656</v>
      </c>
      <c r="B9346" t="s">
        <v>9547</v>
      </c>
      <c r="C9346" t="s">
        <v>34</v>
      </c>
      <c r="D9346" t="s">
        <v>59</v>
      </c>
      <c r="E9346" t="s">
        <v>84</v>
      </c>
      <c r="F9346" t="s">
        <v>226</v>
      </c>
      <c r="G9346" t="s">
        <v>18</v>
      </c>
      <c r="H9346">
        <v>15</v>
      </c>
      <c r="I9346">
        <v>18091.919999999998</v>
      </c>
      <c r="J9346">
        <v>0.09</v>
      </c>
      <c r="K9346">
        <v>246954.71</v>
      </c>
      <c r="L9346">
        <v>14612.46</v>
      </c>
      <c r="M9346">
        <v>27767.81</v>
      </c>
      <c r="N9346" s="2">
        <f>Table1[[#This Row],[Profit]]/Table1[[#This Row],[Sales_Value]]</f>
        <v>0.11244090060076199</v>
      </c>
      <c r="O9346" s="3" t="str">
        <f>IF(Table1[[#This Row],[Profit]]&lt;0,"Yes","No")</f>
        <v>No</v>
      </c>
      <c r="P9346" t="str">
        <f>IF(Table1[[#This Row],[Discount_Pct]]&gt;0.3,"High",IF(Table1[[#This Row],[Discount_Pct]]&gt;0.15,"Medium","Low"))</f>
        <v>Low</v>
      </c>
      <c r="Q9346" t="str">
        <f>TEXT(Table1[[#This Row],[Date]],"MMM-YYYY")</f>
        <v>Dec-2024</v>
      </c>
      <c r="R9346" t="str">
        <f>IF(Table1[[#This Row],[Sales_Value]]&gt;500000,"Premium",IF(Table1[[#This Row],[Sales_Value]]&gt;100000,"Mid","Basic"))</f>
        <v>Mid</v>
      </c>
    </row>
    <row r="9347" spans="1:18" x14ac:dyDescent="0.3">
      <c r="A9347" s="1">
        <v>45485</v>
      </c>
      <c r="B9347" t="s">
        <v>9548</v>
      </c>
      <c r="C9347" t="s">
        <v>39</v>
      </c>
      <c r="D9347" t="s">
        <v>40</v>
      </c>
      <c r="E9347" t="s">
        <v>84</v>
      </c>
      <c r="F9347" t="s">
        <v>110</v>
      </c>
      <c r="G9347" t="s">
        <v>24</v>
      </c>
      <c r="H9347">
        <v>23</v>
      </c>
      <c r="I9347">
        <v>353.48</v>
      </c>
      <c r="J9347">
        <v>0.26</v>
      </c>
      <c r="K9347">
        <v>6016.23</v>
      </c>
      <c r="L9347">
        <v>209.37</v>
      </c>
      <c r="M9347">
        <v>1200.72</v>
      </c>
      <c r="N9347" s="2">
        <f>Table1[[#This Row],[Profit]]/Table1[[#This Row],[Sales_Value]]</f>
        <v>0.19958013573284267</v>
      </c>
      <c r="O9347" s="3" t="str">
        <f>IF(Table1[[#This Row],[Profit]]&lt;0,"Yes","No")</f>
        <v>No</v>
      </c>
      <c r="P9347" t="str">
        <f>IF(Table1[[#This Row],[Discount_Pct]]&gt;0.3,"High",IF(Table1[[#This Row],[Discount_Pct]]&gt;0.15,"Medium","Low"))</f>
        <v>Medium</v>
      </c>
      <c r="Q9347" t="str">
        <f>TEXT(Table1[[#This Row],[Date]],"MMM-YYYY")</f>
        <v>Jul-2024</v>
      </c>
      <c r="R9347" t="str">
        <f>IF(Table1[[#This Row],[Sales_Value]]&gt;500000,"Premium",IF(Table1[[#This Row],[Sales_Value]]&gt;100000,"Mid","Basic"))</f>
        <v>Basic</v>
      </c>
    </row>
    <row r="9348" spans="1:18" x14ac:dyDescent="0.3">
      <c r="A9348" s="1">
        <v>45552</v>
      </c>
      <c r="B9348" t="s">
        <v>9549</v>
      </c>
      <c r="C9348" t="s">
        <v>20</v>
      </c>
      <c r="D9348" t="s">
        <v>124</v>
      </c>
      <c r="E9348" t="s">
        <v>195</v>
      </c>
      <c r="F9348" t="s">
        <v>98</v>
      </c>
      <c r="G9348" t="s">
        <v>18</v>
      </c>
      <c r="H9348">
        <v>23</v>
      </c>
      <c r="I9348">
        <v>6810.86</v>
      </c>
      <c r="J9348">
        <v>0.17</v>
      </c>
      <c r="K9348">
        <v>130019.32</v>
      </c>
      <c r="L9348">
        <v>4233.9799999999996</v>
      </c>
      <c r="M9348">
        <v>32637.78</v>
      </c>
      <c r="N9348" s="2">
        <f>Table1[[#This Row],[Profit]]/Table1[[#This Row],[Sales_Value]]</f>
        <v>0.25102254034246602</v>
      </c>
      <c r="O9348" s="3" t="str">
        <f>IF(Table1[[#This Row],[Profit]]&lt;0,"Yes","No")</f>
        <v>No</v>
      </c>
      <c r="P9348" t="str">
        <f>IF(Table1[[#This Row],[Discount_Pct]]&gt;0.3,"High",IF(Table1[[#This Row],[Discount_Pct]]&gt;0.15,"Medium","Low"))</f>
        <v>Medium</v>
      </c>
      <c r="Q9348" t="str">
        <f>TEXT(Table1[[#This Row],[Date]],"MMM-YYYY")</f>
        <v>Sep-2024</v>
      </c>
      <c r="R9348" t="str">
        <f>IF(Table1[[#This Row],[Sales_Value]]&gt;500000,"Premium",IF(Table1[[#This Row],[Sales_Value]]&gt;100000,"Mid","Basic"))</f>
        <v>Mid</v>
      </c>
    </row>
    <row r="9349" spans="1:18" x14ac:dyDescent="0.3">
      <c r="A9349" s="1">
        <v>45471</v>
      </c>
      <c r="B9349" t="s">
        <v>9550</v>
      </c>
      <c r="C9349" t="s">
        <v>14</v>
      </c>
      <c r="D9349" t="s">
        <v>160</v>
      </c>
      <c r="E9349" t="s">
        <v>209</v>
      </c>
      <c r="F9349" t="s">
        <v>140</v>
      </c>
      <c r="G9349" t="s">
        <v>53</v>
      </c>
      <c r="H9349">
        <v>64</v>
      </c>
      <c r="I9349">
        <v>1948.73</v>
      </c>
      <c r="J9349">
        <v>0.24</v>
      </c>
      <c r="K9349">
        <v>94786.23</v>
      </c>
      <c r="L9349">
        <v>1286.01</v>
      </c>
      <c r="M9349">
        <v>12481.59</v>
      </c>
      <c r="N9349" s="2">
        <f>Table1[[#This Row],[Profit]]/Table1[[#This Row],[Sales_Value]]</f>
        <v>0.13168146892222637</v>
      </c>
      <c r="O9349" s="3" t="str">
        <f>IF(Table1[[#This Row],[Profit]]&lt;0,"Yes","No")</f>
        <v>No</v>
      </c>
      <c r="P9349" t="str">
        <f>IF(Table1[[#This Row],[Discount_Pct]]&gt;0.3,"High",IF(Table1[[#This Row],[Discount_Pct]]&gt;0.15,"Medium","Low"))</f>
        <v>Medium</v>
      </c>
      <c r="Q9349" t="str">
        <f>TEXT(Table1[[#This Row],[Date]],"MMM-YYYY")</f>
        <v>Jun-2024</v>
      </c>
      <c r="R9349" t="str">
        <f>IF(Table1[[#This Row],[Sales_Value]]&gt;500000,"Premium",IF(Table1[[#This Row],[Sales_Value]]&gt;100000,"Mid","Basic"))</f>
        <v>Basic</v>
      </c>
    </row>
    <row r="9350" spans="1:18" x14ac:dyDescent="0.3">
      <c r="A9350" s="1">
        <v>45565</v>
      </c>
      <c r="B9350" t="s">
        <v>9551</v>
      </c>
      <c r="C9350" t="s">
        <v>39</v>
      </c>
      <c r="D9350" t="s">
        <v>108</v>
      </c>
      <c r="E9350" t="s">
        <v>370</v>
      </c>
      <c r="F9350" t="s">
        <v>49</v>
      </c>
      <c r="G9350" t="s">
        <v>24</v>
      </c>
      <c r="H9350">
        <v>36</v>
      </c>
      <c r="I9350">
        <v>66.33</v>
      </c>
      <c r="J9350">
        <v>0.15</v>
      </c>
      <c r="K9350">
        <v>2029.7</v>
      </c>
      <c r="L9350">
        <v>43.95</v>
      </c>
      <c r="M9350">
        <v>447.5</v>
      </c>
      <c r="N9350" s="2">
        <f>Table1[[#This Row],[Profit]]/Table1[[#This Row],[Sales_Value]]</f>
        <v>0.2204759324038035</v>
      </c>
      <c r="O9350" s="3" t="str">
        <f>IF(Table1[[#This Row],[Profit]]&lt;0,"Yes","No")</f>
        <v>No</v>
      </c>
      <c r="P9350" t="str">
        <f>IF(Table1[[#This Row],[Discount_Pct]]&gt;0.3,"High",IF(Table1[[#This Row],[Discount_Pct]]&gt;0.15,"Medium","Low"))</f>
        <v>Low</v>
      </c>
      <c r="Q9350" t="str">
        <f>TEXT(Table1[[#This Row],[Date]],"MMM-YYYY")</f>
        <v>Sep-2024</v>
      </c>
      <c r="R9350" t="str">
        <f>IF(Table1[[#This Row],[Sales_Value]]&gt;500000,"Premium",IF(Table1[[#This Row],[Sales_Value]]&gt;100000,"Mid","Basic"))</f>
        <v>Basic</v>
      </c>
    </row>
    <row r="9351" spans="1:18" x14ac:dyDescent="0.3">
      <c r="A9351" s="1">
        <v>45556</v>
      </c>
      <c r="B9351" t="s">
        <v>9552</v>
      </c>
      <c r="C9351" t="s">
        <v>14</v>
      </c>
      <c r="D9351" t="s">
        <v>15</v>
      </c>
      <c r="E9351" t="s">
        <v>193</v>
      </c>
      <c r="F9351" t="s">
        <v>165</v>
      </c>
      <c r="G9351" t="s">
        <v>24</v>
      </c>
      <c r="H9351">
        <v>50</v>
      </c>
      <c r="I9351">
        <v>163.61000000000001</v>
      </c>
      <c r="J9351">
        <v>0.22</v>
      </c>
      <c r="K9351">
        <v>6380.79</v>
      </c>
      <c r="L9351">
        <v>126.7</v>
      </c>
      <c r="M9351">
        <v>45.79</v>
      </c>
      <c r="N9351" s="2">
        <f>Table1[[#This Row],[Profit]]/Table1[[#This Row],[Sales_Value]]</f>
        <v>7.176227395040426E-3</v>
      </c>
      <c r="O9351" s="3" t="str">
        <f>IF(Table1[[#This Row],[Profit]]&lt;0,"Yes","No")</f>
        <v>No</v>
      </c>
      <c r="P9351" t="str">
        <f>IF(Table1[[#This Row],[Discount_Pct]]&gt;0.3,"High",IF(Table1[[#This Row],[Discount_Pct]]&gt;0.15,"Medium","Low"))</f>
        <v>Medium</v>
      </c>
      <c r="Q9351" t="str">
        <f>TEXT(Table1[[#This Row],[Date]],"MMM-YYYY")</f>
        <v>Sep-2024</v>
      </c>
      <c r="R9351" t="str">
        <f>IF(Table1[[#This Row],[Sales_Value]]&gt;500000,"Premium",IF(Table1[[#This Row],[Sales_Value]]&gt;100000,"Mid","Basic"))</f>
        <v>Basic</v>
      </c>
    </row>
    <row r="9352" spans="1:18" x14ac:dyDescent="0.3">
      <c r="A9352" s="1">
        <v>45453</v>
      </c>
      <c r="B9352" t="s">
        <v>9553</v>
      </c>
      <c r="C9352" t="s">
        <v>14</v>
      </c>
      <c r="D9352" t="s">
        <v>55</v>
      </c>
      <c r="E9352" t="s">
        <v>163</v>
      </c>
      <c r="F9352" t="s">
        <v>226</v>
      </c>
      <c r="G9352" t="s">
        <v>18</v>
      </c>
      <c r="H9352">
        <v>78</v>
      </c>
      <c r="I9352">
        <v>17518.88</v>
      </c>
      <c r="J9352">
        <v>7.0000000000000007E-2</v>
      </c>
      <c r="K9352">
        <v>1270819.56</v>
      </c>
      <c r="L9352">
        <v>14293.92</v>
      </c>
      <c r="M9352">
        <v>155893.79999999999</v>
      </c>
      <c r="N9352" s="2">
        <f>Table1[[#This Row],[Profit]]/Table1[[#This Row],[Sales_Value]]</f>
        <v>0.12267186066918893</v>
      </c>
      <c r="O9352" s="3" t="str">
        <f>IF(Table1[[#This Row],[Profit]]&lt;0,"Yes","No")</f>
        <v>No</v>
      </c>
      <c r="P9352" t="str">
        <f>IF(Table1[[#This Row],[Discount_Pct]]&gt;0.3,"High",IF(Table1[[#This Row],[Discount_Pct]]&gt;0.15,"Medium","Low"))</f>
        <v>Low</v>
      </c>
      <c r="Q9352" t="str">
        <f>TEXT(Table1[[#This Row],[Date]],"MMM-YYYY")</f>
        <v>Jun-2024</v>
      </c>
      <c r="R9352" t="str">
        <f>IF(Table1[[#This Row],[Sales_Value]]&gt;500000,"Premium",IF(Table1[[#This Row],[Sales_Value]]&gt;100000,"Mid","Basic"))</f>
        <v>Premium</v>
      </c>
    </row>
    <row r="9353" spans="1:18" x14ac:dyDescent="0.3">
      <c r="A9353" s="1">
        <v>45507</v>
      </c>
      <c r="B9353" t="s">
        <v>9554</v>
      </c>
      <c r="C9353" t="s">
        <v>14</v>
      </c>
      <c r="D9353" t="s">
        <v>55</v>
      </c>
      <c r="E9353" t="s">
        <v>44</v>
      </c>
      <c r="F9353" t="s">
        <v>264</v>
      </c>
      <c r="G9353" t="s">
        <v>77</v>
      </c>
      <c r="H9353">
        <v>95</v>
      </c>
      <c r="I9353">
        <v>2785.47</v>
      </c>
      <c r="J9353">
        <v>0.1</v>
      </c>
      <c r="K9353">
        <v>238157.69</v>
      </c>
      <c r="L9353">
        <v>1458.13</v>
      </c>
      <c r="M9353">
        <v>99635.33</v>
      </c>
      <c r="N9353" s="2">
        <f>Table1[[#This Row],[Profit]]/Table1[[#This Row],[Sales_Value]]</f>
        <v>0.41835865136246492</v>
      </c>
      <c r="O9353" s="3" t="str">
        <f>IF(Table1[[#This Row],[Profit]]&lt;0,"Yes","No")</f>
        <v>No</v>
      </c>
      <c r="P9353" t="str">
        <f>IF(Table1[[#This Row],[Discount_Pct]]&gt;0.3,"High",IF(Table1[[#This Row],[Discount_Pct]]&gt;0.15,"Medium","Low"))</f>
        <v>Low</v>
      </c>
      <c r="Q9353" t="str">
        <f>TEXT(Table1[[#This Row],[Date]],"MMM-YYYY")</f>
        <v>Aug-2024</v>
      </c>
      <c r="R9353" t="str">
        <f>IF(Table1[[#This Row],[Sales_Value]]&gt;500000,"Premium",IF(Table1[[#This Row],[Sales_Value]]&gt;100000,"Mid","Basic"))</f>
        <v>Mid</v>
      </c>
    </row>
    <row r="9354" spans="1:18" x14ac:dyDescent="0.3">
      <c r="A9354" s="1">
        <v>45495</v>
      </c>
      <c r="B9354" t="s">
        <v>9555</v>
      </c>
      <c r="C9354" t="s">
        <v>20</v>
      </c>
      <c r="D9354" t="s">
        <v>72</v>
      </c>
      <c r="E9354" t="s">
        <v>223</v>
      </c>
      <c r="F9354" t="s">
        <v>161</v>
      </c>
      <c r="G9354" t="s">
        <v>24</v>
      </c>
      <c r="H9354">
        <v>2</v>
      </c>
      <c r="I9354">
        <v>22.04</v>
      </c>
      <c r="J9354">
        <v>0.1</v>
      </c>
      <c r="K9354">
        <v>39.67</v>
      </c>
      <c r="L9354">
        <v>4.6500000000000004</v>
      </c>
      <c r="M9354">
        <v>30.37</v>
      </c>
      <c r="N9354" s="2">
        <f>Table1[[#This Row],[Profit]]/Table1[[#This Row],[Sales_Value]]</f>
        <v>0.76556591883035041</v>
      </c>
      <c r="O9354" s="3" t="str">
        <f>IF(Table1[[#This Row],[Profit]]&lt;0,"Yes","No")</f>
        <v>No</v>
      </c>
      <c r="P9354" t="str">
        <f>IF(Table1[[#This Row],[Discount_Pct]]&gt;0.3,"High",IF(Table1[[#This Row],[Discount_Pct]]&gt;0.15,"Medium","Low"))</f>
        <v>Low</v>
      </c>
      <c r="Q9354" t="str">
        <f>TEXT(Table1[[#This Row],[Date]],"MMM-YYYY")</f>
        <v>Jul-2024</v>
      </c>
      <c r="R9354" t="str">
        <f>IF(Table1[[#This Row],[Sales_Value]]&gt;500000,"Premium",IF(Table1[[#This Row],[Sales_Value]]&gt;100000,"Mid","Basic"))</f>
        <v>Basic</v>
      </c>
    </row>
    <row r="9355" spans="1:18" x14ac:dyDescent="0.3">
      <c r="A9355" s="1">
        <v>45532</v>
      </c>
      <c r="B9355" t="s">
        <v>9556</v>
      </c>
      <c r="C9355" t="s">
        <v>39</v>
      </c>
      <c r="D9355" t="s">
        <v>40</v>
      </c>
      <c r="E9355" t="s">
        <v>288</v>
      </c>
      <c r="F9355" t="s">
        <v>68</v>
      </c>
      <c r="G9355" t="s">
        <v>24</v>
      </c>
      <c r="H9355">
        <v>42</v>
      </c>
      <c r="I9355">
        <v>118.5</v>
      </c>
      <c r="J9355">
        <v>7.0000000000000007E-2</v>
      </c>
      <c r="K9355">
        <v>4628.6099999999997</v>
      </c>
      <c r="L9355">
        <v>65.23</v>
      </c>
      <c r="M9355">
        <v>1888.95</v>
      </c>
      <c r="N9355" s="2">
        <f>Table1[[#This Row],[Profit]]/Table1[[#This Row],[Sales_Value]]</f>
        <v>0.40810308062247636</v>
      </c>
      <c r="O9355" s="3" t="str">
        <f>IF(Table1[[#This Row],[Profit]]&lt;0,"Yes","No")</f>
        <v>No</v>
      </c>
      <c r="P9355" t="str">
        <f>IF(Table1[[#This Row],[Discount_Pct]]&gt;0.3,"High",IF(Table1[[#This Row],[Discount_Pct]]&gt;0.15,"Medium","Low"))</f>
        <v>Low</v>
      </c>
      <c r="Q9355" t="str">
        <f>TEXT(Table1[[#This Row],[Date]],"MMM-YYYY")</f>
        <v>Aug-2024</v>
      </c>
      <c r="R9355" t="str">
        <f>IF(Table1[[#This Row],[Sales_Value]]&gt;500000,"Premium",IF(Table1[[#This Row],[Sales_Value]]&gt;100000,"Mid","Basic"))</f>
        <v>Basic</v>
      </c>
    </row>
    <row r="9356" spans="1:18" x14ac:dyDescent="0.3">
      <c r="A9356" s="1">
        <v>45607</v>
      </c>
      <c r="B9356" t="s">
        <v>9557</v>
      </c>
      <c r="C9356" t="s">
        <v>14</v>
      </c>
      <c r="D9356" t="s">
        <v>26</v>
      </c>
      <c r="E9356" t="s">
        <v>285</v>
      </c>
      <c r="F9356" t="s">
        <v>52</v>
      </c>
      <c r="G9356" t="s">
        <v>53</v>
      </c>
      <c r="H9356">
        <v>27</v>
      </c>
      <c r="I9356">
        <v>1619.76</v>
      </c>
      <c r="J9356">
        <v>0.04</v>
      </c>
      <c r="K9356">
        <v>41984.18</v>
      </c>
      <c r="L9356">
        <v>992.17</v>
      </c>
      <c r="M9356">
        <v>15195.59</v>
      </c>
      <c r="N9356" s="2">
        <f>Table1[[#This Row],[Profit]]/Table1[[#This Row],[Sales_Value]]</f>
        <v>0.36193609116576769</v>
      </c>
      <c r="O9356" s="3" t="str">
        <f>IF(Table1[[#This Row],[Profit]]&lt;0,"Yes","No")</f>
        <v>No</v>
      </c>
      <c r="P9356" t="str">
        <f>IF(Table1[[#This Row],[Discount_Pct]]&gt;0.3,"High",IF(Table1[[#This Row],[Discount_Pct]]&gt;0.15,"Medium","Low"))</f>
        <v>Low</v>
      </c>
      <c r="Q9356" t="str">
        <f>TEXT(Table1[[#This Row],[Date]],"MMM-YYYY")</f>
        <v>Nov-2024</v>
      </c>
      <c r="R9356" t="str">
        <f>IF(Table1[[#This Row],[Sales_Value]]&gt;500000,"Premium",IF(Table1[[#This Row],[Sales_Value]]&gt;100000,"Mid","Basic"))</f>
        <v>Basic</v>
      </c>
    </row>
    <row r="9357" spans="1:18" x14ac:dyDescent="0.3">
      <c r="A9357" s="1">
        <v>45325</v>
      </c>
      <c r="B9357" t="s">
        <v>9558</v>
      </c>
      <c r="C9357" t="s">
        <v>39</v>
      </c>
      <c r="D9357" t="s">
        <v>40</v>
      </c>
      <c r="E9357" t="s">
        <v>460</v>
      </c>
      <c r="F9357" t="s">
        <v>98</v>
      </c>
      <c r="G9357" t="s">
        <v>18</v>
      </c>
      <c r="H9357">
        <v>56</v>
      </c>
      <c r="I9357">
        <v>6117.38</v>
      </c>
      <c r="J9357">
        <v>0.12</v>
      </c>
      <c r="K9357">
        <v>301464.49</v>
      </c>
      <c r="L9357">
        <v>4722.0600000000004</v>
      </c>
      <c r="M9357">
        <v>37029.129999999997</v>
      </c>
      <c r="N9357" s="2">
        <f>Table1[[#This Row],[Profit]]/Table1[[#This Row],[Sales_Value]]</f>
        <v>0.12283081831627997</v>
      </c>
      <c r="O9357" s="3" t="str">
        <f>IF(Table1[[#This Row],[Profit]]&lt;0,"Yes","No")</f>
        <v>No</v>
      </c>
      <c r="P9357" t="str">
        <f>IF(Table1[[#This Row],[Discount_Pct]]&gt;0.3,"High",IF(Table1[[#This Row],[Discount_Pct]]&gt;0.15,"Medium","Low"))</f>
        <v>Low</v>
      </c>
      <c r="Q9357" t="str">
        <f>TEXT(Table1[[#This Row],[Date]],"MMM-YYYY")</f>
        <v>Feb-2024</v>
      </c>
      <c r="R9357" t="str">
        <f>IF(Table1[[#This Row],[Sales_Value]]&gt;500000,"Premium",IF(Table1[[#This Row],[Sales_Value]]&gt;100000,"Mid","Basic"))</f>
        <v>Mid</v>
      </c>
    </row>
    <row r="9358" spans="1:18" x14ac:dyDescent="0.3">
      <c r="A9358" s="1">
        <v>45515</v>
      </c>
      <c r="B9358" t="s">
        <v>9559</v>
      </c>
      <c r="C9358" t="s">
        <v>14</v>
      </c>
      <c r="D9358" t="s">
        <v>160</v>
      </c>
      <c r="E9358" t="s">
        <v>272</v>
      </c>
      <c r="F9358" t="s">
        <v>64</v>
      </c>
      <c r="G9358" t="s">
        <v>53</v>
      </c>
      <c r="H9358">
        <v>37</v>
      </c>
      <c r="I9358">
        <v>690.85</v>
      </c>
      <c r="J9358">
        <v>0.03</v>
      </c>
      <c r="K9358">
        <v>24794.61</v>
      </c>
      <c r="L9358">
        <v>328.27</v>
      </c>
      <c r="M9358">
        <v>12648.62</v>
      </c>
      <c r="N9358" s="2">
        <f>Table1[[#This Row],[Profit]]/Table1[[#This Row],[Sales_Value]]</f>
        <v>0.51013587227223989</v>
      </c>
      <c r="O9358" s="3" t="str">
        <f>IF(Table1[[#This Row],[Profit]]&lt;0,"Yes","No")</f>
        <v>No</v>
      </c>
      <c r="P9358" t="str">
        <f>IF(Table1[[#This Row],[Discount_Pct]]&gt;0.3,"High",IF(Table1[[#This Row],[Discount_Pct]]&gt;0.15,"Medium","Low"))</f>
        <v>Low</v>
      </c>
      <c r="Q9358" t="str">
        <f>TEXT(Table1[[#This Row],[Date]],"MMM-YYYY")</f>
        <v>Aug-2024</v>
      </c>
      <c r="R9358" t="str">
        <f>IF(Table1[[#This Row],[Sales_Value]]&gt;500000,"Premium",IF(Table1[[#This Row],[Sales_Value]]&gt;100000,"Mid","Basic"))</f>
        <v>Basic</v>
      </c>
    </row>
    <row r="9359" spans="1:18" x14ac:dyDescent="0.3">
      <c r="A9359" s="1">
        <v>45544</v>
      </c>
      <c r="B9359" t="s">
        <v>9560</v>
      </c>
      <c r="C9359" t="s">
        <v>39</v>
      </c>
      <c r="D9359" t="s">
        <v>40</v>
      </c>
      <c r="E9359" t="s">
        <v>48</v>
      </c>
      <c r="F9359" t="s">
        <v>76</v>
      </c>
      <c r="G9359" t="s">
        <v>77</v>
      </c>
      <c r="H9359">
        <v>22</v>
      </c>
      <c r="I9359">
        <v>1972.54</v>
      </c>
      <c r="J9359">
        <v>0.03</v>
      </c>
      <c r="K9359">
        <v>42094</v>
      </c>
      <c r="L9359">
        <v>951.89</v>
      </c>
      <c r="M9359">
        <v>21152.42</v>
      </c>
      <c r="N9359" s="2">
        <f>Table1[[#This Row],[Profit]]/Table1[[#This Row],[Sales_Value]]</f>
        <v>0.50250439492564258</v>
      </c>
      <c r="O9359" s="3" t="str">
        <f>IF(Table1[[#This Row],[Profit]]&lt;0,"Yes","No")</f>
        <v>No</v>
      </c>
      <c r="P9359" t="str">
        <f>IF(Table1[[#This Row],[Discount_Pct]]&gt;0.3,"High",IF(Table1[[#This Row],[Discount_Pct]]&gt;0.15,"Medium","Low"))</f>
        <v>Low</v>
      </c>
      <c r="Q9359" t="str">
        <f>TEXT(Table1[[#This Row],[Date]],"MMM-YYYY")</f>
        <v>Sep-2024</v>
      </c>
      <c r="R9359" t="str">
        <f>IF(Table1[[#This Row],[Sales_Value]]&gt;500000,"Premium",IF(Table1[[#This Row],[Sales_Value]]&gt;100000,"Mid","Basic"))</f>
        <v>Basic</v>
      </c>
    </row>
    <row r="9360" spans="1:18" x14ac:dyDescent="0.3">
      <c r="A9360" s="1">
        <v>45450</v>
      </c>
      <c r="B9360" t="s">
        <v>9561</v>
      </c>
      <c r="C9360" t="s">
        <v>34</v>
      </c>
      <c r="D9360" t="s">
        <v>80</v>
      </c>
      <c r="E9360" t="s">
        <v>370</v>
      </c>
      <c r="F9360" t="s">
        <v>132</v>
      </c>
      <c r="G9360" t="s">
        <v>24</v>
      </c>
      <c r="H9360">
        <v>85</v>
      </c>
      <c r="I9360">
        <v>52.83</v>
      </c>
      <c r="J9360">
        <v>0.09</v>
      </c>
      <c r="K9360">
        <v>4086.4</v>
      </c>
      <c r="L9360">
        <v>18.84</v>
      </c>
      <c r="M9360">
        <v>2485</v>
      </c>
      <c r="N9360" s="2">
        <f>Table1[[#This Row],[Profit]]/Table1[[#This Row],[Sales_Value]]</f>
        <v>0.60811472200469852</v>
      </c>
      <c r="O9360" s="3" t="str">
        <f>IF(Table1[[#This Row],[Profit]]&lt;0,"Yes","No")</f>
        <v>No</v>
      </c>
      <c r="P9360" t="str">
        <f>IF(Table1[[#This Row],[Discount_Pct]]&gt;0.3,"High",IF(Table1[[#This Row],[Discount_Pct]]&gt;0.15,"Medium","Low"))</f>
        <v>Low</v>
      </c>
      <c r="Q9360" t="str">
        <f>TEXT(Table1[[#This Row],[Date]],"MMM-YYYY")</f>
        <v>Jun-2024</v>
      </c>
      <c r="R9360" t="str">
        <f>IF(Table1[[#This Row],[Sales_Value]]&gt;500000,"Premium",IF(Table1[[#This Row],[Sales_Value]]&gt;100000,"Mid","Basic"))</f>
        <v>Basic</v>
      </c>
    </row>
    <row r="9361" spans="1:18" x14ac:dyDescent="0.3">
      <c r="A9361" s="1">
        <v>45423</v>
      </c>
      <c r="B9361" t="s">
        <v>9562</v>
      </c>
      <c r="C9361" t="s">
        <v>14</v>
      </c>
      <c r="D9361" t="s">
        <v>406</v>
      </c>
      <c r="E9361" t="s">
        <v>238</v>
      </c>
      <c r="F9361" t="s">
        <v>57</v>
      </c>
      <c r="G9361" t="s">
        <v>24</v>
      </c>
      <c r="H9361">
        <v>36</v>
      </c>
      <c r="I9361">
        <v>66.48</v>
      </c>
      <c r="J9361">
        <v>0.22</v>
      </c>
      <c r="K9361">
        <v>1866.76</v>
      </c>
      <c r="L9361">
        <v>29.18</v>
      </c>
      <c r="M9361">
        <v>816.28</v>
      </c>
      <c r="N9361" s="2">
        <f>Table1[[#This Row],[Profit]]/Table1[[#This Row],[Sales_Value]]</f>
        <v>0.43727099359317745</v>
      </c>
      <c r="O9361" s="3" t="str">
        <f>IF(Table1[[#This Row],[Profit]]&lt;0,"Yes","No")</f>
        <v>No</v>
      </c>
      <c r="P9361" t="str">
        <f>IF(Table1[[#This Row],[Discount_Pct]]&gt;0.3,"High",IF(Table1[[#This Row],[Discount_Pct]]&gt;0.15,"Medium","Low"))</f>
        <v>Medium</v>
      </c>
      <c r="Q9361" t="str">
        <f>TEXT(Table1[[#This Row],[Date]],"MMM-YYYY")</f>
        <v>May-2024</v>
      </c>
      <c r="R9361" t="str">
        <f>IF(Table1[[#This Row],[Sales_Value]]&gt;500000,"Premium",IF(Table1[[#This Row],[Sales_Value]]&gt;100000,"Mid","Basic"))</f>
        <v>Basic</v>
      </c>
    </row>
    <row r="9362" spans="1:18" x14ac:dyDescent="0.3">
      <c r="A9362" s="1">
        <v>45647</v>
      </c>
      <c r="B9362" t="s">
        <v>9563</v>
      </c>
      <c r="C9362" t="s">
        <v>34</v>
      </c>
      <c r="D9362" t="s">
        <v>207</v>
      </c>
      <c r="E9362" t="s">
        <v>51</v>
      </c>
      <c r="F9362" t="s">
        <v>156</v>
      </c>
      <c r="G9362" t="s">
        <v>18</v>
      </c>
      <c r="H9362">
        <v>7</v>
      </c>
      <c r="I9362">
        <v>22592.04</v>
      </c>
      <c r="J9362">
        <v>0.24</v>
      </c>
      <c r="K9362">
        <v>120189.65</v>
      </c>
      <c r="L9362">
        <v>16902.330000000002</v>
      </c>
      <c r="M9362">
        <v>1873.34</v>
      </c>
      <c r="N9362" s="2">
        <f>Table1[[#This Row],[Profit]]/Table1[[#This Row],[Sales_Value]]</f>
        <v>1.5586533449427634E-2</v>
      </c>
      <c r="O9362" s="3" t="str">
        <f>IF(Table1[[#This Row],[Profit]]&lt;0,"Yes","No")</f>
        <v>No</v>
      </c>
      <c r="P9362" t="str">
        <f>IF(Table1[[#This Row],[Discount_Pct]]&gt;0.3,"High",IF(Table1[[#This Row],[Discount_Pct]]&gt;0.15,"Medium","Low"))</f>
        <v>Medium</v>
      </c>
      <c r="Q9362" t="str">
        <f>TEXT(Table1[[#This Row],[Date]],"MMM-YYYY")</f>
        <v>Dec-2024</v>
      </c>
      <c r="R9362" t="str">
        <f>IF(Table1[[#This Row],[Sales_Value]]&gt;500000,"Premium",IF(Table1[[#This Row],[Sales_Value]]&gt;100000,"Mid","Basic"))</f>
        <v>Mid</v>
      </c>
    </row>
    <row r="9363" spans="1:18" x14ac:dyDescent="0.3">
      <c r="A9363" s="1">
        <v>45351</v>
      </c>
      <c r="B9363" t="s">
        <v>9564</v>
      </c>
      <c r="C9363" t="s">
        <v>39</v>
      </c>
      <c r="D9363" t="s">
        <v>108</v>
      </c>
      <c r="E9363" t="s">
        <v>94</v>
      </c>
      <c r="F9363" t="s">
        <v>49</v>
      </c>
      <c r="G9363" t="s">
        <v>24</v>
      </c>
      <c r="H9363">
        <v>79</v>
      </c>
      <c r="I9363">
        <v>67.680000000000007</v>
      </c>
      <c r="J9363">
        <v>0</v>
      </c>
      <c r="K9363">
        <v>5346.72</v>
      </c>
      <c r="L9363">
        <v>40.54</v>
      </c>
      <c r="M9363">
        <v>2144.06</v>
      </c>
      <c r="N9363" s="2">
        <f>Table1[[#This Row],[Profit]]/Table1[[#This Row],[Sales_Value]]</f>
        <v>0.40100472813238769</v>
      </c>
      <c r="O9363" s="3" t="str">
        <f>IF(Table1[[#This Row],[Profit]]&lt;0,"Yes","No")</f>
        <v>No</v>
      </c>
      <c r="P9363" t="str">
        <f>IF(Table1[[#This Row],[Discount_Pct]]&gt;0.3,"High",IF(Table1[[#This Row],[Discount_Pct]]&gt;0.15,"Medium","Low"))</f>
        <v>Low</v>
      </c>
      <c r="Q9363" t="str">
        <f>TEXT(Table1[[#This Row],[Date]],"MMM-YYYY")</f>
        <v>Feb-2024</v>
      </c>
      <c r="R9363" t="str">
        <f>IF(Table1[[#This Row],[Sales_Value]]&gt;500000,"Premium",IF(Table1[[#This Row],[Sales_Value]]&gt;100000,"Mid","Basic"))</f>
        <v>Basic</v>
      </c>
    </row>
    <row r="9364" spans="1:18" x14ac:dyDescent="0.3">
      <c r="A9364" s="1">
        <v>45513</v>
      </c>
      <c r="B9364" t="s">
        <v>9565</v>
      </c>
      <c r="C9364" t="s">
        <v>39</v>
      </c>
      <c r="D9364" t="s">
        <v>40</v>
      </c>
      <c r="E9364" t="s">
        <v>359</v>
      </c>
      <c r="F9364" t="s">
        <v>142</v>
      </c>
      <c r="G9364" t="s">
        <v>18</v>
      </c>
      <c r="H9364">
        <v>18</v>
      </c>
      <c r="I9364">
        <v>11405.96</v>
      </c>
      <c r="J9364">
        <v>0.05</v>
      </c>
      <c r="K9364">
        <v>195041.92000000001</v>
      </c>
      <c r="L9364">
        <v>9740.61</v>
      </c>
      <c r="M9364">
        <v>19710.939999999999</v>
      </c>
      <c r="N9364" s="2">
        <f>Table1[[#This Row],[Profit]]/Table1[[#This Row],[Sales_Value]]</f>
        <v>0.10106001827709651</v>
      </c>
      <c r="O9364" s="3" t="str">
        <f>IF(Table1[[#This Row],[Profit]]&lt;0,"Yes","No")</f>
        <v>No</v>
      </c>
      <c r="P9364" t="str">
        <f>IF(Table1[[#This Row],[Discount_Pct]]&gt;0.3,"High",IF(Table1[[#This Row],[Discount_Pct]]&gt;0.15,"Medium","Low"))</f>
        <v>Low</v>
      </c>
      <c r="Q9364" t="str">
        <f>TEXT(Table1[[#This Row],[Date]],"MMM-YYYY")</f>
        <v>Aug-2024</v>
      </c>
      <c r="R9364" t="str">
        <f>IF(Table1[[#This Row],[Sales_Value]]&gt;500000,"Premium",IF(Table1[[#This Row],[Sales_Value]]&gt;100000,"Mid","Basic"))</f>
        <v>Mid</v>
      </c>
    </row>
    <row r="9365" spans="1:18" x14ac:dyDescent="0.3">
      <c r="A9365" s="1">
        <v>45359</v>
      </c>
      <c r="B9365" t="s">
        <v>9566</v>
      </c>
      <c r="C9365" t="s">
        <v>14</v>
      </c>
      <c r="D9365" t="s">
        <v>144</v>
      </c>
      <c r="E9365" t="s">
        <v>325</v>
      </c>
      <c r="F9365" t="s">
        <v>45</v>
      </c>
      <c r="G9365" t="s">
        <v>46</v>
      </c>
      <c r="H9365">
        <v>43</v>
      </c>
      <c r="I9365">
        <v>10575.68</v>
      </c>
      <c r="J9365">
        <v>0.12</v>
      </c>
      <c r="K9365">
        <v>400183.73</v>
      </c>
      <c r="L9365">
        <v>7643.33</v>
      </c>
      <c r="M9365">
        <v>71520.539999999994</v>
      </c>
      <c r="N9365" s="2">
        <f>Table1[[#This Row],[Profit]]/Table1[[#This Row],[Sales_Value]]</f>
        <v>0.17871925977600339</v>
      </c>
      <c r="O9365" s="3" t="str">
        <f>IF(Table1[[#This Row],[Profit]]&lt;0,"Yes","No")</f>
        <v>No</v>
      </c>
      <c r="P9365" t="str">
        <f>IF(Table1[[#This Row],[Discount_Pct]]&gt;0.3,"High",IF(Table1[[#This Row],[Discount_Pct]]&gt;0.15,"Medium","Low"))</f>
        <v>Low</v>
      </c>
      <c r="Q9365" t="str">
        <f>TEXT(Table1[[#This Row],[Date]],"MMM-YYYY")</f>
        <v>Mar-2024</v>
      </c>
      <c r="R9365" t="str">
        <f>IF(Table1[[#This Row],[Sales_Value]]&gt;500000,"Premium",IF(Table1[[#This Row],[Sales_Value]]&gt;100000,"Mid","Basic"))</f>
        <v>Mid</v>
      </c>
    </row>
    <row r="9366" spans="1:18" x14ac:dyDescent="0.3">
      <c r="A9366" s="1">
        <v>45411</v>
      </c>
      <c r="B9366" t="s">
        <v>9567</v>
      </c>
      <c r="C9366" t="s">
        <v>34</v>
      </c>
      <c r="D9366" t="s">
        <v>105</v>
      </c>
      <c r="E9366" t="s">
        <v>145</v>
      </c>
      <c r="F9366" t="s">
        <v>201</v>
      </c>
      <c r="G9366" t="s">
        <v>53</v>
      </c>
      <c r="H9366">
        <v>32</v>
      </c>
      <c r="I9366">
        <v>1152.56</v>
      </c>
      <c r="J9366">
        <v>0.28000000000000003</v>
      </c>
      <c r="K9366">
        <v>26554.98</v>
      </c>
      <c r="L9366">
        <v>705.42</v>
      </c>
      <c r="M9366">
        <v>3981.54</v>
      </c>
      <c r="N9366" s="2">
        <f>Table1[[#This Row],[Profit]]/Table1[[#This Row],[Sales_Value]]</f>
        <v>0.14993571827205293</v>
      </c>
      <c r="O9366" s="3" t="str">
        <f>IF(Table1[[#This Row],[Profit]]&lt;0,"Yes","No")</f>
        <v>No</v>
      </c>
      <c r="P9366" t="str">
        <f>IF(Table1[[#This Row],[Discount_Pct]]&gt;0.3,"High",IF(Table1[[#This Row],[Discount_Pct]]&gt;0.15,"Medium","Low"))</f>
        <v>Medium</v>
      </c>
      <c r="Q9366" t="str">
        <f>TEXT(Table1[[#This Row],[Date]],"MMM-YYYY")</f>
        <v>Apr-2024</v>
      </c>
      <c r="R9366" t="str">
        <f>IF(Table1[[#This Row],[Sales_Value]]&gt;500000,"Premium",IF(Table1[[#This Row],[Sales_Value]]&gt;100000,"Mid","Basic"))</f>
        <v>Basic</v>
      </c>
    </row>
    <row r="9367" spans="1:18" x14ac:dyDescent="0.3">
      <c r="A9367" s="1">
        <v>45631</v>
      </c>
      <c r="B9367" t="s">
        <v>9568</v>
      </c>
      <c r="C9367" t="s">
        <v>20</v>
      </c>
      <c r="D9367" t="s">
        <v>30</v>
      </c>
      <c r="E9367" t="s">
        <v>557</v>
      </c>
      <c r="F9367" t="s">
        <v>422</v>
      </c>
      <c r="G9367" t="s">
        <v>24</v>
      </c>
      <c r="H9367">
        <v>97</v>
      </c>
      <c r="I9367">
        <v>423.07</v>
      </c>
      <c r="J9367">
        <v>0.26</v>
      </c>
      <c r="K9367">
        <v>30367.96</v>
      </c>
      <c r="L9367">
        <v>236.56</v>
      </c>
      <c r="M9367">
        <v>7421.64</v>
      </c>
      <c r="N9367" s="2">
        <f>Table1[[#This Row],[Profit]]/Table1[[#This Row],[Sales_Value]]</f>
        <v>0.24439046942896397</v>
      </c>
      <c r="O9367" s="3" t="str">
        <f>IF(Table1[[#This Row],[Profit]]&lt;0,"Yes","No")</f>
        <v>No</v>
      </c>
      <c r="P9367" t="str">
        <f>IF(Table1[[#This Row],[Discount_Pct]]&gt;0.3,"High",IF(Table1[[#This Row],[Discount_Pct]]&gt;0.15,"Medium","Low"))</f>
        <v>Medium</v>
      </c>
      <c r="Q9367" t="str">
        <f>TEXT(Table1[[#This Row],[Date]],"MMM-YYYY")</f>
        <v>Dec-2024</v>
      </c>
      <c r="R9367" t="str">
        <f>IF(Table1[[#This Row],[Sales_Value]]&gt;500000,"Premium",IF(Table1[[#This Row],[Sales_Value]]&gt;100000,"Mid","Basic"))</f>
        <v>Basic</v>
      </c>
    </row>
    <row r="9368" spans="1:18" x14ac:dyDescent="0.3">
      <c r="A9368" s="1">
        <v>45601</v>
      </c>
      <c r="B9368" t="s">
        <v>9569</v>
      </c>
      <c r="C9368" t="s">
        <v>14</v>
      </c>
      <c r="D9368" t="s">
        <v>144</v>
      </c>
      <c r="E9368" t="s">
        <v>421</v>
      </c>
      <c r="F9368" t="s">
        <v>161</v>
      </c>
      <c r="G9368" t="s">
        <v>24</v>
      </c>
      <c r="H9368">
        <v>20</v>
      </c>
      <c r="I9368">
        <v>17.100000000000001</v>
      </c>
      <c r="J9368">
        <v>0.15</v>
      </c>
      <c r="K9368">
        <v>290.7</v>
      </c>
      <c r="L9368">
        <v>4.67</v>
      </c>
      <c r="M9368">
        <v>197.3</v>
      </c>
      <c r="N9368" s="2">
        <f>Table1[[#This Row],[Profit]]/Table1[[#This Row],[Sales_Value]]</f>
        <v>0.67870657034743731</v>
      </c>
      <c r="O9368" s="3" t="str">
        <f>IF(Table1[[#This Row],[Profit]]&lt;0,"Yes","No")</f>
        <v>No</v>
      </c>
      <c r="P9368" t="str">
        <f>IF(Table1[[#This Row],[Discount_Pct]]&gt;0.3,"High",IF(Table1[[#This Row],[Discount_Pct]]&gt;0.15,"Medium","Low"))</f>
        <v>Low</v>
      </c>
      <c r="Q9368" t="str">
        <f>TEXT(Table1[[#This Row],[Date]],"MMM-YYYY")</f>
        <v>Nov-2024</v>
      </c>
      <c r="R9368" t="str">
        <f>IF(Table1[[#This Row],[Sales_Value]]&gt;500000,"Premium",IF(Table1[[#This Row],[Sales_Value]]&gt;100000,"Mid","Basic"))</f>
        <v>Basic</v>
      </c>
    </row>
    <row r="9369" spans="1:18" x14ac:dyDescent="0.3">
      <c r="A9369" s="1">
        <v>45597</v>
      </c>
      <c r="B9369" t="s">
        <v>9570</v>
      </c>
      <c r="C9369" t="s">
        <v>39</v>
      </c>
      <c r="D9369" t="s">
        <v>108</v>
      </c>
      <c r="E9369" t="s">
        <v>73</v>
      </c>
      <c r="F9369" t="s">
        <v>28</v>
      </c>
      <c r="G9369" t="s">
        <v>18</v>
      </c>
      <c r="H9369">
        <v>20</v>
      </c>
      <c r="I9369">
        <v>2543.06</v>
      </c>
      <c r="J9369">
        <v>0.09</v>
      </c>
      <c r="K9369">
        <v>46283.69</v>
      </c>
      <c r="L9369">
        <v>1586.11</v>
      </c>
      <c r="M9369">
        <v>14561.49</v>
      </c>
      <c r="N9369" s="2">
        <f>Table1[[#This Row],[Profit]]/Table1[[#This Row],[Sales_Value]]</f>
        <v>0.31461385209346965</v>
      </c>
      <c r="O9369" s="3" t="str">
        <f>IF(Table1[[#This Row],[Profit]]&lt;0,"Yes","No")</f>
        <v>No</v>
      </c>
      <c r="P9369" t="str">
        <f>IF(Table1[[#This Row],[Discount_Pct]]&gt;0.3,"High",IF(Table1[[#This Row],[Discount_Pct]]&gt;0.15,"Medium","Low"))</f>
        <v>Low</v>
      </c>
      <c r="Q9369" t="str">
        <f>TEXT(Table1[[#This Row],[Date]],"MMM-YYYY")</f>
        <v>Nov-2024</v>
      </c>
      <c r="R9369" t="str">
        <f>IF(Table1[[#This Row],[Sales_Value]]&gt;500000,"Premium",IF(Table1[[#This Row],[Sales_Value]]&gt;100000,"Mid","Basic"))</f>
        <v>Basic</v>
      </c>
    </row>
    <row r="9370" spans="1:18" x14ac:dyDescent="0.3">
      <c r="A9370" s="1">
        <v>45458</v>
      </c>
      <c r="B9370" t="s">
        <v>9571</v>
      </c>
      <c r="C9370" t="s">
        <v>14</v>
      </c>
      <c r="D9370" t="s">
        <v>26</v>
      </c>
      <c r="E9370" t="s">
        <v>121</v>
      </c>
      <c r="F9370" t="s">
        <v>45</v>
      </c>
      <c r="G9370" t="s">
        <v>46</v>
      </c>
      <c r="H9370">
        <v>14</v>
      </c>
      <c r="I9370">
        <v>10983.88</v>
      </c>
      <c r="J9370">
        <v>0.08</v>
      </c>
      <c r="K9370">
        <v>141472.37</v>
      </c>
      <c r="L9370">
        <v>7529.42</v>
      </c>
      <c r="M9370">
        <v>36060.49</v>
      </c>
      <c r="N9370" s="2">
        <f>Table1[[#This Row],[Profit]]/Table1[[#This Row],[Sales_Value]]</f>
        <v>0.25489422422201591</v>
      </c>
      <c r="O9370" s="3" t="str">
        <f>IF(Table1[[#This Row],[Profit]]&lt;0,"Yes","No")</f>
        <v>No</v>
      </c>
      <c r="P9370" t="str">
        <f>IF(Table1[[#This Row],[Discount_Pct]]&gt;0.3,"High",IF(Table1[[#This Row],[Discount_Pct]]&gt;0.15,"Medium","Low"))</f>
        <v>Low</v>
      </c>
      <c r="Q9370" t="str">
        <f>TEXT(Table1[[#This Row],[Date]],"MMM-YYYY")</f>
        <v>Jun-2024</v>
      </c>
      <c r="R9370" t="str">
        <f>IF(Table1[[#This Row],[Sales_Value]]&gt;500000,"Premium",IF(Table1[[#This Row],[Sales_Value]]&gt;100000,"Mid","Basic"))</f>
        <v>Mid</v>
      </c>
    </row>
    <row r="9371" spans="1:18" x14ac:dyDescent="0.3">
      <c r="A9371" s="1">
        <v>45496</v>
      </c>
      <c r="B9371" t="s">
        <v>9572</v>
      </c>
      <c r="C9371" t="s">
        <v>39</v>
      </c>
      <c r="D9371" t="s">
        <v>426</v>
      </c>
      <c r="E9371" t="s">
        <v>325</v>
      </c>
      <c r="F9371" t="s">
        <v>85</v>
      </c>
      <c r="G9371" t="s">
        <v>24</v>
      </c>
      <c r="H9371">
        <v>32</v>
      </c>
      <c r="I9371">
        <v>89.81</v>
      </c>
      <c r="J9371">
        <v>0.1</v>
      </c>
      <c r="K9371">
        <v>2586.5300000000002</v>
      </c>
      <c r="L9371">
        <v>31.11</v>
      </c>
      <c r="M9371">
        <v>1591.01</v>
      </c>
      <c r="N9371" s="2">
        <f>Table1[[#This Row],[Profit]]/Table1[[#This Row],[Sales_Value]]</f>
        <v>0.61511368513027098</v>
      </c>
      <c r="O9371" s="3" t="str">
        <f>IF(Table1[[#This Row],[Profit]]&lt;0,"Yes","No")</f>
        <v>No</v>
      </c>
      <c r="P9371" t="str">
        <f>IF(Table1[[#This Row],[Discount_Pct]]&gt;0.3,"High",IF(Table1[[#This Row],[Discount_Pct]]&gt;0.15,"Medium","Low"))</f>
        <v>Low</v>
      </c>
      <c r="Q9371" t="str">
        <f>TEXT(Table1[[#This Row],[Date]],"MMM-YYYY")</f>
        <v>Jul-2024</v>
      </c>
      <c r="R9371" t="str">
        <f>IF(Table1[[#This Row],[Sales_Value]]&gt;500000,"Premium",IF(Table1[[#This Row],[Sales_Value]]&gt;100000,"Mid","Basic"))</f>
        <v>Basic</v>
      </c>
    </row>
    <row r="9372" spans="1:18" x14ac:dyDescent="0.3">
      <c r="A9372" s="1">
        <v>45392</v>
      </c>
      <c r="B9372" t="s">
        <v>9573</v>
      </c>
      <c r="C9372" t="s">
        <v>20</v>
      </c>
      <c r="D9372" t="s">
        <v>148</v>
      </c>
      <c r="E9372" t="s">
        <v>48</v>
      </c>
      <c r="F9372" t="s">
        <v>232</v>
      </c>
      <c r="G9372" t="s">
        <v>24</v>
      </c>
      <c r="H9372">
        <v>93</v>
      </c>
      <c r="I9372">
        <v>60.4</v>
      </c>
      <c r="J9372">
        <v>0.11</v>
      </c>
      <c r="K9372">
        <v>4999.3100000000004</v>
      </c>
      <c r="L9372">
        <v>19.37</v>
      </c>
      <c r="M9372">
        <v>3197.9</v>
      </c>
      <c r="N9372" s="2">
        <f>Table1[[#This Row],[Profit]]/Table1[[#This Row],[Sales_Value]]</f>
        <v>0.63966827422184258</v>
      </c>
      <c r="O9372" s="3" t="str">
        <f>IF(Table1[[#This Row],[Profit]]&lt;0,"Yes","No")</f>
        <v>No</v>
      </c>
      <c r="P9372" t="str">
        <f>IF(Table1[[#This Row],[Discount_Pct]]&gt;0.3,"High",IF(Table1[[#This Row],[Discount_Pct]]&gt;0.15,"Medium","Low"))</f>
        <v>Low</v>
      </c>
      <c r="Q9372" t="str">
        <f>TEXT(Table1[[#This Row],[Date]],"MMM-YYYY")</f>
        <v>Apr-2024</v>
      </c>
      <c r="R9372" t="str">
        <f>IF(Table1[[#This Row],[Sales_Value]]&gt;500000,"Premium",IF(Table1[[#This Row],[Sales_Value]]&gt;100000,"Mid","Basic"))</f>
        <v>Basic</v>
      </c>
    </row>
    <row r="9373" spans="1:18" x14ac:dyDescent="0.3">
      <c r="A9373" s="1">
        <v>45629</v>
      </c>
      <c r="B9373" t="s">
        <v>9574</v>
      </c>
      <c r="C9373" t="s">
        <v>34</v>
      </c>
      <c r="D9373" t="s">
        <v>35</v>
      </c>
      <c r="E9373" t="s">
        <v>100</v>
      </c>
      <c r="F9373" t="s">
        <v>119</v>
      </c>
      <c r="G9373" t="s">
        <v>53</v>
      </c>
      <c r="H9373">
        <v>54</v>
      </c>
      <c r="I9373">
        <v>557.26</v>
      </c>
      <c r="J9373">
        <v>0.2</v>
      </c>
      <c r="K9373">
        <v>24073.63</v>
      </c>
      <c r="L9373">
        <v>209.02</v>
      </c>
      <c r="M9373">
        <v>12786.55</v>
      </c>
      <c r="N9373" s="2">
        <f>Table1[[#This Row],[Profit]]/Table1[[#This Row],[Sales_Value]]</f>
        <v>0.53114341293772471</v>
      </c>
      <c r="O9373" s="3" t="str">
        <f>IF(Table1[[#This Row],[Profit]]&lt;0,"Yes","No")</f>
        <v>No</v>
      </c>
      <c r="P9373" t="str">
        <f>IF(Table1[[#This Row],[Discount_Pct]]&gt;0.3,"High",IF(Table1[[#This Row],[Discount_Pct]]&gt;0.15,"Medium","Low"))</f>
        <v>Medium</v>
      </c>
      <c r="Q9373" t="str">
        <f>TEXT(Table1[[#This Row],[Date]],"MMM-YYYY")</f>
        <v>Dec-2024</v>
      </c>
      <c r="R9373" t="str">
        <f>IF(Table1[[#This Row],[Sales_Value]]&gt;500000,"Premium",IF(Table1[[#This Row],[Sales_Value]]&gt;100000,"Mid","Basic"))</f>
        <v>Basic</v>
      </c>
    </row>
    <row r="9374" spans="1:18" x14ac:dyDescent="0.3">
      <c r="A9374" s="1">
        <v>45637</v>
      </c>
      <c r="B9374" t="s">
        <v>9575</v>
      </c>
      <c r="C9374" t="s">
        <v>20</v>
      </c>
      <c r="D9374" t="s">
        <v>21</v>
      </c>
      <c r="E9374" t="s">
        <v>90</v>
      </c>
      <c r="F9374" t="s">
        <v>180</v>
      </c>
      <c r="G9374" t="s">
        <v>53</v>
      </c>
      <c r="H9374">
        <v>45</v>
      </c>
      <c r="I9374">
        <v>1285.3599999999999</v>
      </c>
      <c r="J9374">
        <v>0.23</v>
      </c>
      <c r="K9374">
        <v>44537.72</v>
      </c>
      <c r="L9374">
        <v>759.34</v>
      </c>
      <c r="M9374">
        <v>10367.42</v>
      </c>
      <c r="N9374" s="2">
        <f>Table1[[#This Row],[Profit]]/Table1[[#This Row],[Sales_Value]]</f>
        <v>0.23277841793428131</v>
      </c>
      <c r="O9374" s="3" t="str">
        <f>IF(Table1[[#This Row],[Profit]]&lt;0,"Yes","No")</f>
        <v>No</v>
      </c>
      <c r="P9374" t="str">
        <f>IF(Table1[[#This Row],[Discount_Pct]]&gt;0.3,"High",IF(Table1[[#This Row],[Discount_Pct]]&gt;0.15,"Medium","Low"))</f>
        <v>Medium</v>
      </c>
      <c r="Q9374" t="str">
        <f>TEXT(Table1[[#This Row],[Date]],"MMM-YYYY")</f>
        <v>Dec-2024</v>
      </c>
      <c r="R9374" t="str">
        <f>IF(Table1[[#This Row],[Sales_Value]]&gt;500000,"Premium",IF(Table1[[#This Row],[Sales_Value]]&gt;100000,"Mid","Basic"))</f>
        <v>Basic</v>
      </c>
    </row>
    <row r="9375" spans="1:18" x14ac:dyDescent="0.3">
      <c r="A9375" s="1">
        <v>45412</v>
      </c>
      <c r="B9375" t="s">
        <v>9576</v>
      </c>
      <c r="C9375" t="s">
        <v>39</v>
      </c>
      <c r="D9375" t="s">
        <v>108</v>
      </c>
      <c r="E9375" t="s">
        <v>223</v>
      </c>
      <c r="F9375" t="s">
        <v>45</v>
      </c>
      <c r="G9375" t="s">
        <v>46</v>
      </c>
      <c r="H9375">
        <v>72</v>
      </c>
      <c r="I9375">
        <v>9478.3700000000008</v>
      </c>
      <c r="J9375">
        <v>0.23</v>
      </c>
      <c r="K9375">
        <v>525480.82999999996</v>
      </c>
      <c r="L9375">
        <v>7414.41</v>
      </c>
      <c r="M9375">
        <v>-8356.69</v>
      </c>
      <c r="N9375" s="2">
        <f>Table1[[#This Row],[Profit]]/Table1[[#This Row],[Sales_Value]]</f>
        <v>-1.5902939789449601E-2</v>
      </c>
      <c r="O9375" s="3" t="str">
        <f>IF(Table1[[#This Row],[Profit]]&lt;0,"Yes","No")</f>
        <v>Yes</v>
      </c>
      <c r="P9375" t="str">
        <f>IF(Table1[[#This Row],[Discount_Pct]]&gt;0.3,"High",IF(Table1[[#This Row],[Discount_Pct]]&gt;0.15,"Medium","Low"))</f>
        <v>Medium</v>
      </c>
      <c r="Q9375" t="str">
        <f>TEXT(Table1[[#This Row],[Date]],"MMM-YYYY")</f>
        <v>Apr-2024</v>
      </c>
      <c r="R9375" t="str">
        <f>IF(Table1[[#This Row],[Sales_Value]]&gt;500000,"Premium",IF(Table1[[#This Row],[Sales_Value]]&gt;100000,"Mid","Basic"))</f>
        <v>Premium</v>
      </c>
    </row>
    <row r="9376" spans="1:18" x14ac:dyDescent="0.3">
      <c r="A9376" s="1">
        <v>45551</v>
      </c>
      <c r="B9376" t="s">
        <v>9577</v>
      </c>
      <c r="C9376" t="s">
        <v>34</v>
      </c>
      <c r="D9376" t="s">
        <v>207</v>
      </c>
      <c r="E9376" t="s">
        <v>557</v>
      </c>
      <c r="F9376" t="s">
        <v>132</v>
      </c>
      <c r="G9376" t="s">
        <v>24</v>
      </c>
      <c r="H9376">
        <v>74</v>
      </c>
      <c r="I9376">
        <v>55.25</v>
      </c>
      <c r="J9376">
        <v>0.04</v>
      </c>
      <c r="K9376">
        <v>3924.96</v>
      </c>
      <c r="L9376">
        <v>19.64</v>
      </c>
      <c r="M9376">
        <v>2471.6</v>
      </c>
      <c r="N9376" s="2">
        <f>Table1[[#This Row],[Profit]]/Table1[[#This Row],[Sales_Value]]</f>
        <v>0.62971342383107087</v>
      </c>
      <c r="O9376" s="3" t="str">
        <f>IF(Table1[[#This Row],[Profit]]&lt;0,"Yes","No")</f>
        <v>No</v>
      </c>
      <c r="P9376" t="str">
        <f>IF(Table1[[#This Row],[Discount_Pct]]&gt;0.3,"High",IF(Table1[[#This Row],[Discount_Pct]]&gt;0.15,"Medium","Low"))</f>
        <v>Low</v>
      </c>
      <c r="Q9376" t="str">
        <f>TEXT(Table1[[#This Row],[Date]],"MMM-YYYY")</f>
        <v>Sep-2024</v>
      </c>
      <c r="R9376" t="str">
        <f>IF(Table1[[#This Row],[Sales_Value]]&gt;500000,"Premium",IF(Table1[[#This Row],[Sales_Value]]&gt;100000,"Mid","Basic"))</f>
        <v>Basic</v>
      </c>
    </row>
    <row r="9377" spans="1:18" x14ac:dyDescent="0.3">
      <c r="A9377" s="1">
        <v>45370</v>
      </c>
      <c r="B9377" t="s">
        <v>9578</v>
      </c>
      <c r="C9377" t="s">
        <v>34</v>
      </c>
      <c r="D9377" t="s">
        <v>35</v>
      </c>
      <c r="E9377" t="s">
        <v>411</v>
      </c>
      <c r="F9377" t="s">
        <v>184</v>
      </c>
      <c r="G9377" t="s">
        <v>24</v>
      </c>
      <c r="H9377">
        <v>68</v>
      </c>
      <c r="I9377">
        <v>45.11</v>
      </c>
      <c r="J9377">
        <v>0.23</v>
      </c>
      <c r="K9377">
        <v>2361.96</v>
      </c>
      <c r="L9377">
        <v>18.23</v>
      </c>
      <c r="M9377">
        <v>1122.32</v>
      </c>
      <c r="N9377" s="2">
        <f>Table1[[#This Row],[Profit]]/Table1[[#This Row],[Sales_Value]]</f>
        <v>0.47516469372893694</v>
      </c>
      <c r="O9377" s="3" t="str">
        <f>IF(Table1[[#This Row],[Profit]]&lt;0,"Yes","No")</f>
        <v>No</v>
      </c>
      <c r="P9377" t="str">
        <f>IF(Table1[[#This Row],[Discount_Pct]]&gt;0.3,"High",IF(Table1[[#This Row],[Discount_Pct]]&gt;0.15,"Medium","Low"))</f>
        <v>Medium</v>
      </c>
      <c r="Q9377" t="str">
        <f>TEXT(Table1[[#This Row],[Date]],"MMM-YYYY")</f>
        <v>Mar-2024</v>
      </c>
      <c r="R9377" t="str">
        <f>IF(Table1[[#This Row],[Sales_Value]]&gt;500000,"Premium",IF(Table1[[#This Row],[Sales_Value]]&gt;100000,"Mid","Basic"))</f>
        <v>Basic</v>
      </c>
    </row>
    <row r="9378" spans="1:18" x14ac:dyDescent="0.3">
      <c r="A9378" s="1">
        <v>45522</v>
      </c>
      <c r="B9378" t="s">
        <v>9579</v>
      </c>
      <c r="C9378" t="s">
        <v>20</v>
      </c>
      <c r="D9378" t="s">
        <v>148</v>
      </c>
      <c r="E9378" t="s">
        <v>175</v>
      </c>
      <c r="F9378" t="s">
        <v>180</v>
      </c>
      <c r="G9378" t="s">
        <v>53</v>
      </c>
      <c r="H9378">
        <v>5</v>
      </c>
      <c r="I9378">
        <v>1288.8800000000001</v>
      </c>
      <c r="J9378">
        <v>0.17</v>
      </c>
      <c r="K9378">
        <v>5348.85</v>
      </c>
      <c r="L9378">
        <v>808.07</v>
      </c>
      <c r="M9378">
        <v>1308.5</v>
      </c>
      <c r="N9378" s="2">
        <f>Table1[[#This Row],[Profit]]/Table1[[#This Row],[Sales_Value]]</f>
        <v>0.24463202370603024</v>
      </c>
      <c r="O9378" s="3" t="str">
        <f>IF(Table1[[#This Row],[Profit]]&lt;0,"Yes","No")</f>
        <v>No</v>
      </c>
      <c r="P9378" t="str">
        <f>IF(Table1[[#This Row],[Discount_Pct]]&gt;0.3,"High",IF(Table1[[#This Row],[Discount_Pct]]&gt;0.15,"Medium","Low"))</f>
        <v>Medium</v>
      </c>
      <c r="Q9378" t="str">
        <f>TEXT(Table1[[#This Row],[Date]],"MMM-YYYY")</f>
        <v>Aug-2024</v>
      </c>
      <c r="R9378" t="str">
        <f>IF(Table1[[#This Row],[Sales_Value]]&gt;500000,"Premium",IF(Table1[[#This Row],[Sales_Value]]&gt;100000,"Mid","Basic"))</f>
        <v>Basic</v>
      </c>
    </row>
    <row r="9379" spans="1:18" x14ac:dyDescent="0.3">
      <c r="A9379" s="1">
        <v>45322</v>
      </c>
      <c r="B9379" t="s">
        <v>9580</v>
      </c>
      <c r="C9379" t="s">
        <v>14</v>
      </c>
      <c r="D9379" t="s">
        <v>160</v>
      </c>
      <c r="E9379" t="s">
        <v>331</v>
      </c>
      <c r="F9379" t="s">
        <v>146</v>
      </c>
      <c r="G9379" t="s">
        <v>24</v>
      </c>
      <c r="H9379">
        <v>99</v>
      </c>
      <c r="I9379">
        <v>47.65</v>
      </c>
      <c r="J9379">
        <v>0.15</v>
      </c>
      <c r="K9379">
        <v>4009.75</v>
      </c>
      <c r="L9379">
        <v>29.7</v>
      </c>
      <c r="M9379">
        <v>1069.45</v>
      </c>
      <c r="N9379" s="2">
        <f>Table1[[#This Row],[Profit]]/Table1[[#This Row],[Sales_Value]]</f>
        <v>0.2667123885529023</v>
      </c>
      <c r="O9379" s="3" t="str">
        <f>IF(Table1[[#This Row],[Profit]]&lt;0,"Yes","No")</f>
        <v>No</v>
      </c>
      <c r="P9379" t="str">
        <f>IF(Table1[[#This Row],[Discount_Pct]]&gt;0.3,"High",IF(Table1[[#This Row],[Discount_Pct]]&gt;0.15,"Medium","Low"))</f>
        <v>Low</v>
      </c>
      <c r="Q9379" t="str">
        <f>TEXT(Table1[[#This Row],[Date]],"MMM-YYYY")</f>
        <v>Jan-2024</v>
      </c>
      <c r="R9379" t="str">
        <f>IF(Table1[[#This Row],[Sales_Value]]&gt;500000,"Premium",IF(Table1[[#This Row],[Sales_Value]]&gt;100000,"Mid","Basic"))</f>
        <v>Basic</v>
      </c>
    </row>
    <row r="9380" spans="1:18" x14ac:dyDescent="0.3">
      <c r="A9380" s="1">
        <v>45523</v>
      </c>
      <c r="B9380" t="s">
        <v>9581</v>
      </c>
      <c r="C9380" t="s">
        <v>39</v>
      </c>
      <c r="D9380" t="s">
        <v>93</v>
      </c>
      <c r="E9380" t="s">
        <v>328</v>
      </c>
      <c r="F9380" t="s">
        <v>122</v>
      </c>
      <c r="G9380" t="s">
        <v>18</v>
      </c>
      <c r="H9380">
        <v>74</v>
      </c>
      <c r="I9380">
        <v>7513.71</v>
      </c>
      <c r="J9380">
        <v>0.17</v>
      </c>
      <c r="K9380">
        <v>461492.07</v>
      </c>
      <c r="L9380">
        <v>6715.8</v>
      </c>
      <c r="M9380">
        <v>-35477.129999999997</v>
      </c>
      <c r="N9380" s="2">
        <f>Table1[[#This Row],[Profit]]/Table1[[#This Row],[Sales_Value]]</f>
        <v>-7.6874842074751135E-2</v>
      </c>
      <c r="O9380" s="3" t="str">
        <f>IF(Table1[[#This Row],[Profit]]&lt;0,"Yes","No")</f>
        <v>Yes</v>
      </c>
      <c r="P9380" t="str">
        <f>IF(Table1[[#This Row],[Discount_Pct]]&gt;0.3,"High",IF(Table1[[#This Row],[Discount_Pct]]&gt;0.15,"Medium","Low"))</f>
        <v>Medium</v>
      </c>
      <c r="Q9380" t="str">
        <f>TEXT(Table1[[#This Row],[Date]],"MMM-YYYY")</f>
        <v>Aug-2024</v>
      </c>
      <c r="R9380" t="str">
        <f>IF(Table1[[#This Row],[Sales_Value]]&gt;500000,"Premium",IF(Table1[[#This Row],[Sales_Value]]&gt;100000,"Mid","Basic"))</f>
        <v>Mid</v>
      </c>
    </row>
    <row r="9381" spans="1:18" x14ac:dyDescent="0.3">
      <c r="A9381" s="1">
        <v>45380</v>
      </c>
      <c r="B9381" t="s">
        <v>9582</v>
      </c>
      <c r="C9381" t="s">
        <v>39</v>
      </c>
      <c r="D9381" t="s">
        <v>40</v>
      </c>
      <c r="E9381" t="s">
        <v>524</v>
      </c>
      <c r="F9381" t="s">
        <v>293</v>
      </c>
      <c r="G9381" t="s">
        <v>53</v>
      </c>
      <c r="H9381">
        <v>58</v>
      </c>
      <c r="I9381">
        <v>721.49</v>
      </c>
      <c r="J9381">
        <v>0.28000000000000003</v>
      </c>
      <c r="K9381">
        <v>30129.42</v>
      </c>
      <c r="L9381">
        <v>399.9</v>
      </c>
      <c r="M9381">
        <v>6935.22</v>
      </c>
      <c r="N9381" s="2">
        <f>Table1[[#This Row],[Profit]]/Table1[[#This Row],[Sales_Value]]</f>
        <v>0.23018099916958246</v>
      </c>
      <c r="O9381" s="3" t="str">
        <f>IF(Table1[[#This Row],[Profit]]&lt;0,"Yes","No")</f>
        <v>No</v>
      </c>
      <c r="P9381" t="str">
        <f>IF(Table1[[#This Row],[Discount_Pct]]&gt;0.3,"High",IF(Table1[[#This Row],[Discount_Pct]]&gt;0.15,"Medium","Low"))</f>
        <v>Medium</v>
      </c>
      <c r="Q9381" t="str">
        <f>TEXT(Table1[[#This Row],[Date]],"MMM-YYYY")</f>
        <v>Mar-2024</v>
      </c>
      <c r="R9381" t="str">
        <f>IF(Table1[[#This Row],[Sales_Value]]&gt;500000,"Premium",IF(Table1[[#This Row],[Sales_Value]]&gt;100000,"Mid","Basic"))</f>
        <v>Basic</v>
      </c>
    </row>
    <row r="9382" spans="1:18" x14ac:dyDescent="0.3">
      <c r="A9382" s="1">
        <v>45496</v>
      </c>
      <c r="B9382" t="s">
        <v>9583</v>
      </c>
      <c r="C9382" t="s">
        <v>39</v>
      </c>
      <c r="D9382" t="s">
        <v>108</v>
      </c>
      <c r="E9382" t="s">
        <v>280</v>
      </c>
      <c r="F9382" t="s">
        <v>119</v>
      </c>
      <c r="G9382" t="s">
        <v>53</v>
      </c>
      <c r="H9382">
        <v>95</v>
      </c>
      <c r="I9382">
        <v>547.9</v>
      </c>
      <c r="J9382">
        <v>0.28999999999999998</v>
      </c>
      <c r="K9382">
        <v>36955.86</v>
      </c>
      <c r="L9382">
        <v>207.7</v>
      </c>
      <c r="M9382">
        <v>17224.349999999999</v>
      </c>
      <c r="N9382" s="2">
        <f>Table1[[#This Row],[Profit]]/Table1[[#This Row],[Sales_Value]]</f>
        <v>0.46607899261443242</v>
      </c>
      <c r="O9382" s="3" t="str">
        <f>IF(Table1[[#This Row],[Profit]]&lt;0,"Yes","No")</f>
        <v>No</v>
      </c>
      <c r="P9382" t="str">
        <f>IF(Table1[[#This Row],[Discount_Pct]]&gt;0.3,"High",IF(Table1[[#This Row],[Discount_Pct]]&gt;0.15,"Medium","Low"))</f>
        <v>Medium</v>
      </c>
      <c r="Q9382" t="str">
        <f>TEXT(Table1[[#This Row],[Date]],"MMM-YYYY")</f>
        <v>Jul-2024</v>
      </c>
      <c r="R9382" t="str">
        <f>IF(Table1[[#This Row],[Sales_Value]]&gt;500000,"Premium",IF(Table1[[#This Row],[Sales_Value]]&gt;100000,"Mid","Basic"))</f>
        <v>Basic</v>
      </c>
    </row>
    <row r="9383" spans="1:18" x14ac:dyDescent="0.3">
      <c r="A9383" s="1">
        <v>45572</v>
      </c>
      <c r="B9383" t="s">
        <v>9584</v>
      </c>
      <c r="C9383" t="s">
        <v>14</v>
      </c>
      <c r="D9383" t="s">
        <v>15</v>
      </c>
      <c r="E9383" t="s">
        <v>260</v>
      </c>
      <c r="F9383" t="s">
        <v>154</v>
      </c>
      <c r="G9383" t="s">
        <v>77</v>
      </c>
      <c r="H9383">
        <v>53</v>
      </c>
      <c r="I9383">
        <v>1197.32</v>
      </c>
      <c r="J9383">
        <v>0.3</v>
      </c>
      <c r="K9383">
        <v>44420.57</v>
      </c>
      <c r="L9383">
        <v>615.52</v>
      </c>
      <c r="M9383">
        <v>11798.01</v>
      </c>
      <c r="N9383" s="2">
        <f>Table1[[#This Row],[Profit]]/Table1[[#This Row],[Sales_Value]]</f>
        <v>0.26559789755061675</v>
      </c>
      <c r="O9383" s="3" t="str">
        <f>IF(Table1[[#This Row],[Profit]]&lt;0,"Yes","No")</f>
        <v>No</v>
      </c>
      <c r="P9383" t="str">
        <f>IF(Table1[[#This Row],[Discount_Pct]]&gt;0.3,"High",IF(Table1[[#This Row],[Discount_Pct]]&gt;0.15,"Medium","Low"))</f>
        <v>Medium</v>
      </c>
      <c r="Q9383" t="str">
        <f>TEXT(Table1[[#This Row],[Date]],"MMM-YYYY")</f>
        <v>Oct-2024</v>
      </c>
      <c r="R9383" t="str">
        <f>IF(Table1[[#This Row],[Sales_Value]]&gt;500000,"Premium",IF(Table1[[#This Row],[Sales_Value]]&gt;100000,"Mid","Basic"))</f>
        <v>Basic</v>
      </c>
    </row>
    <row r="9384" spans="1:18" x14ac:dyDescent="0.3">
      <c r="A9384" s="1">
        <v>45368</v>
      </c>
      <c r="B9384" t="s">
        <v>9585</v>
      </c>
      <c r="C9384" t="s">
        <v>39</v>
      </c>
      <c r="D9384" t="s">
        <v>93</v>
      </c>
      <c r="E9384" t="s">
        <v>16</v>
      </c>
      <c r="F9384" t="s">
        <v>255</v>
      </c>
      <c r="G9384" t="s">
        <v>53</v>
      </c>
      <c r="H9384">
        <v>57</v>
      </c>
      <c r="I9384">
        <v>2694.64</v>
      </c>
      <c r="J9384">
        <v>0.19</v>
      </c>
      <c r="K9384">
        <v>124411.53</v>
      </c>
      <c r="L9384">
        <v>1518.33</v>
      </c>
      <c r="M9384">
        <v>37866.720000000001</v>
      </c>
      <c r="N9384" s="2">
        <f>Table1[[#This Row],[Profit]]/Table1[[#This Row],[Sales_Value]]</f>
        <v>0.30436664511721706</v>
      </c>
      <c r="O9384" s="3" t="str">
        <f>IF(Table1[[#This Row],[Profit]]&lt;0,"Yes","No")</f>
        <v>No</v>
      </c>
      <c r="P9384" t="str">
        <f>IF(Table1[[#This Row],[Discount_Pct]]&gt;0.3,"High",IF(Table1[[#This Row],[Discount_Pct]]&gt;0.15,"Medium","Low"))</f>
        <v>Medium</v>
      </c>
      <c r="Q9384" t="str">
        <f>TEXT(Table1[[#This Row],[Date]],"MMM-YYYY")</f>
        <v>Mar-2024</v>
      </c>
      <c r="R9384" t="str">
        <f>IF(Table1[[#This Row],[Sales_Value]]&gt;500000,"Premium",IF(Table1[[#This Row],[Sales_Value]]&gt;100000,"Mid","Basic"))</f>
        <v>Mid</v>
      </c>
    </row>
    <row r="9385" spans="1:18" x14ac:dyDescent="0.3">
      <c r="A9385" s="1">
        <v>45533</v>
      </c>
      <c r="B9385" t="s">
        <v>9586</v>
      </c>
      <c r="C9385" t="s">
        <v>34</v>
      </c>
      <c r="D9385" t="s">
        <v>207</v>
      </c>
      <c r="E9385" t="s">
        <v>97</v>
      </c>
      <c r="F9385" t="s">
        <v>264</v>
      </c>
      <c r="G9385" t="s">
        <v>77</v>
      </c>
      <c r="H9385">
        <v>87</v>
      </c>
      <c r="I9385">
        <v>2561.13</v>
      </c>
      <c r="J9385">
        <v>0.13</v>
      </c>
      <c r="K9385">
        <v>193851.93</v>
      </c>
      <c r="L9385">
        <v>1470.41</v>
      </c>
      <c r="M9385">
        <v>65926.259999999995</v>
      </c>
      <c r="N9385" s="2">
        <f>Table1[[#This Row],[Profit]]/Table1[[#This Row],[Sales_Value]]</f>
        <v>0.34008565197158469</v>
      </c>
      <c r="O9385" s="3" t="str">
        <f>IF(Table1[[#This Row],[Profit]]&lt;0,"Yes","No")</f>
        <v>No</v>
      </c>
      <c r="P9385" t="str">
        <f>IF(Table1[[#This Row],[Discount_Pct]]&gt;0.3,"High",IF(Table1[[#This Row],[Discount_Pct]]&gt;0.15,"Medium","Low"))</f>
        <v>Low</v>
      </c>
      <c r="Q9385" t="str">
        <f>TEXT(Table1[[#This Row],[Date]],"MMM-YYYY")</f>
        <v>Aug-2024</v>
      </c>
      <c r="R9385" t="str">
        <f>IF(Table1[[#This Row],[Sales_Value]]&gt;500000,"Premium",IF(Table1[[#This Row],[Sales_Value]]&gt;100000,"Mid","Basic"))</f>
        <v>Mid</v>
      </c>
    </row>
    <row r="9386" spans="1:18" x14ac:dyDescent="0.3">
      <c r="A9386" s="1">
        <v>45618</v>
      </c>
      <c r="B9386" t="s">
        <v>9587</v>
      </c>
      <c r="C9386" t="s">
        <v>39</v>
      </c>
      <c r="D9386" t="s">
        <v>66</v>
      </c>
      <c r="E9386" t="s">
        <v>280</v>
      </c>
      <c r="F9386" t="s">
        <v>57</v>
      </c>
      <c r="G9386" t="s">
        <v>24</v>
      </c>
      <c r="H9386">
        <v>43</v>
      </c>
      <c r="I9386">
        <v>54.29</v>
      </c>
      <c r="J9386">
        <v>0</v>
      </c>
      <c r="K9386">
        <v>2334.4699999999998</v>
      </c>
      <c r="L9386">
        <v>32.229999999999997</v>
      </c>
      <c r="M9386">
        <v>948.58</v>
      </c>
      <c r="N9386" s="2">
        <f>Table1[[#This Row],[Profit]]/Table1[[#This Row],[Sales_Value]]</f>
        <v>0.40633634186774731</v>
      </c>
      <c r="O9386" s="3" t="str">
        <f>IF(Table1[[#This Row],[Profit]]&lt;0,"Yes","No")</f>
        <v>No</v>
      </c>
      <c r="P9386" t="str">
        <f>IF(Table1[[#This Row],[Discount_Pct]]&gt;0.3,"High",IF(Table1[[#This Row],[Discount_Pct]]&gt;0.15,"Medium","Low"))</f>
        <v>Low</v>
      </c>
      <c r="Q9386" t="str">
        <f>TEXT(Table1[[#This Row],[Date]],"MMM-YYYY")</f>
        <v>Nov-2024</v>
      </c>
      <c r="R9386" t="str">
        <f>IF(Table1[[#This Row],[Sales_Value]]&gt;500000,"Premium",IF(Table1[[#This Row],[Sales_Value]]&gt;100000,"Mid","Basic"))</f>
        <v>Basic</v>
      </c>
    </row>
    <row r="9387" spans="1:18" x14ac:dyDescent="0.3">
      <c r="A9387" s="1">
        <v>45433</v>
      </c>
      <c r="B9387" t="s">
        <v>9588</v>
      </c>
      <c r="C9387" t="s">
        <v>39</v>
      </c>
      <c r="D9387" t="s">
        <v>192</v>
      </c>
      <c r="E9387" t="s">
        <v>171</v>
      </c>
      <c r="F9387" t="s">
        <v>226</v>
      </c>
      <c r="G9387" t="s">
        <v>18</v>
      </c>
      <c r="H9387">
        <v>2</v>
      </c>
      <c r="I9387">
        <v>18671.330000000002</v>
      </c>
      <c r="J9387">
        <v>0.17</v>
      </c>
      <c r="K9387">
        <v>30994.41</v>
      </c>
      <c r="L9387">
        <v>13393.81</v>
      </c>
      <c r="M9387">
        <v>4206.79</v>
      </c>
      <c r="N9387" s="2">
        <f>Table1[[#This Row],[Profit]]/Table1[[#This Row],[Sales_Value]]</f>
        <v>0.13572737793686024</v>
      </c>
      <c r="O9387" s="3" t="str">
        <f>IF(Table1[[#This Row],[Profit]]&lt;0,"Yes","No")</f>
        <v>No</v>
      </c>
      <c r="P9387" t="str">
        <f>IF(Table1[[#This Row],[Discount_Pct]]&gt;0.3,"High",IF(Table1[[#This Row],[Discount_Pct]]&gt;0.15,"Medium","Low"))</f>
        <v>Medium</v>
      </c>
      <c r="Q9387" t="str">
        <f>TEXT(Table1[[#This Row],[Date]],"MMM-YYYY")</f>
        <v>May-2024</v>
      </c>
      <c r="R9387" t="str">
        <f>IF(Table1[[#This Row],[Sales_Value]]&gt;500000,"Premium",IF(Table1[[#This Row],[Sales_Value]]&gt;100000,"Mid","Basic"))</f>
        <v>Basic</v>
      </c>
    </row>
    <row r="9388" spans="1:18" x14ac:dyDescent="0.3">
      <c r="A9388" s="1">
        <v>45558</v>
      </c>
      <c r="B9388" t="s">
        <v>9589</v>
      </c>
      <c r="C9388" t="s">
        <v>14</v>
      </c>
      <c r="D9388" t="s">
        <v>15</v>
      </c>
      <c r="E9388" t="s">
        <v>87</v>
      </c>
      <c r="F9388" t="s">
        <v>184</v>
      </c>
      <c r="G9388" t="s">
        <v>24</v>
      </c>
      <c r="H9388">
        <v>39</v>
      </c>
      <c r="I9388">
        <v>44.46</v>
      </c>
      <c r="J9388">
        <v>0.2</v>
      </c>
      <c r="K9388">
        <v>1387.15</v>
      </c>
      <c r="L9388">
        <v>20.170000000000002</v>
      </c>
      <c r="M9388">
        <v>600.52</v>
      </c>
      <c r="N9388" s="2">
        <f>Table1[[#This Row],[Profit]]/Table1[[#This Row],[Sales_Value]]</f>
        <v>0.43291641134700642</v>
      </c>
      <c r="O9388" s="3" t="str">
        <f>IF(Table1[[#This Row],[Profit]]&lt;0,"Yes","No")</f>
        <v>No</v>
      </c>
      <c r="P9388" t="str">
        <f>IF(Table1[[#This Row],[Discount_Pct]]&gt;0.3,"High",IF(Table1[[#This Row],[Discount_Pct]]&gt;0.15,"Medium","Low"))</f>
        <v>Medium</v>
      </c>
      <c r="Q9388" t="str">
        <f>TEXT(Table1[[#This Row],[Date]],"MMM-YYYY")</f>
        <v>Sep-2024</v>
      </c>
      <c r="R9388" t="str">
        <f>IF(Table1[[#This Row],[Sales_Value]]&gt;500000,"Premium",IF(Table1[[#This Row],[Sales_Value]]&gt;100000,"Mid","Basic"))</f>
        <v>Basic</v>
      </c>
    </row>
    <row r="9389" spans="1:18" x14ac:dyDescent="0.3">
      <c r="A9389" s="1">
        <v>45483</v>
      </c>
      <c r="B9389" t="s">
        <v>9590</v>
      </c>
      <c r="C9389" t="s">
        <v>39</v>
      </c>
      <c r="D9389" t="s">
        <v>192</v>
      </c>
      <c r="E9389" t="s">
        <v>193</v>
      </c>
      <c r="F9389" t="s">
        <v>32</v>
      </c>
      <c r="G9389" t="s">
        <v>18</v>
      </c>
      <c r="H9389">
        <v>27</v>
      </c>
      <c r="I9389">
        <v>11623.97</v>
      </c>
      <c r="J9389">
        <v>0.16</v>
      </c>
      <c r="K9389">
        <v>263631.64</v>
      </c>
      <c r="L9389">
        <v>9771.51</v>
      </c>
      <c r="M9389">
        <v>-199.13</v>
      </c>
      <c r="N9389" s="2">
        <f>Table1[[#This Row],[Profit]]/Table1[[#This Row],[Sales_Value]]</f>
        <v>-7.5533422316077076E-4</v>
      </c>
      <c r="O9389" s="3" t="str">
        <f>IF(Table1[[#This Row],[Profit]]&lt;0,"Yes","No")</f>
        <v>Yes</v>
      </c>
      <c r="P9389" t="str">
        <f>IF(Table1[[#This Row],[Discount_Pct]]&gt;0.3,"High",IF(Table1[[#This Row],[Discount_Pct]]&gt;0.15,"Medium","Low"))</f>
        <v>Medium</v>
      </c>
      <c r="Q9389" t="str">
        <f>TEXT(Table1[[#This Row],[Date]],"MMM-YYYY")</f>
        <v>Jul-2024</v>
      </c>
      <c r="R9389" t="str">
        <f>IF(Table1[[#This Row],[Sales_Value]]&gt;500000,"Premium",IF(Table1[[#This Row],[Sales_Value]]&gt;100000,"Mid","Basic"))</f>
        <v>Mid</v>
      </c>
    </row>
    <row r="9390" spans="1:18" x14ac:dyDescent="0.3">
      <c r="A9390" s="1">
        <v>45404</v>
      </c>
      <c r="B9390" t="s">
        <v>9591</v>
      </c>
      <c r="C9390" t="s">
        <v>20</v>
      </c>
      <c r="D9390" t="s">
        <v>148</v>
      </c>
      <c r="E9390" t="s">
        <v>252</v>
      </c>
      <c r="F9390" t="s">
        <v>85</v>
      </c>
      <c r="G9390" t="s">
        <v>24</v>
      </c>
      <c r="H9390">
        <v>10</v>
      </c>
      <c r="I9390">
        <v>75.12</v>
      </c>
      <c r="J9390">
        <v>0.17</v>
      </c>
      <c r="K9390">
        <v>623.5</v>
      </c>
      <c r="L9390">
        <v>27.98</v>
      </c>
      <c r="M9390">
        <v>343.7</v>
      </c>
      <c r="N9390" s="2">
        <f>Table1[[#This Row],[Profit]]/Table1[[#This Row],[Sales_Value]]</f>
        <v>0.55124298315958298</v>
      </c>
      <c r="O9390" s="3" t="str">
        <f>IF(Table1[[#This Row],[Profit]]&lt;0,"Yes","No")</f>
        <v>No</v>
      </c>
      <c r="P9390" t="str">
        <f>IF(Table1[[#This Row],[Discount_Pct]]&gt;0.3,"High",IF(Table1[[#This Row],[Discount_Pct]]&gt;0.15,"Medium","Low"))</f>
        <v>Medium</v>
      </c>
      <c r="Q9390" t="str">
        <f>TEXT(Table1[[#This Row],[Date]],"MMM-YYYY")</f>
        <v>Apr-2024</v>
      </c>
      <c r="R9390" t="str">
        <f>IF(Table1[[#This Row],[Sales_Value]]&gt;500000,"Premium",IF(Table1[[#This Row],[Sales_Value]]&gt;100000,"Mid","Basic"))</f>
        <v>Basic</v>
      </c>
    </row>
    <row r="9391" spans="1:18" x14ac:dyDescent="0.3">
      <c r="A9391" s="1">
        <v>45408</v>
      </c>
      <c r="B9391" t="s">
        <v>9592</v>
      </c>
      <c r="C9391" t="s">
        <v>20</v>
      </c>
      <c r="D9391" t="s">
        <v>30</v>
      </c>
      <c r="E9391" t="s">
        <v>121</v>
      </c>
      <c r="F9391" t="s">
        <v>106</v>
      </c>
      <c r="G9391" t="s">
        <v>77</v>
      </c>
      <c r="H9391">
        <v>72</v>
      </c>
      <c r="I9391">
        <v>202.77</v>
      </c>
      <c r="J9391">
        <v>0.24</v>
      </c>
      <c r="K9391">
        <v>11095.57</v>
      </c>
      <c r="L9391">
        <v>74.25</v>
      </c>
      <c r="M9391">
        <v>5749.57</v>
      </c>
      <c r="N9391" s="2">
        <f>Table1[[#This Row],[Profit]]/Table1[[#This Row],[Sales_Value]]</f>
        <v>0.51818608687971868</v>
      </c>
      <c r="O9391" s="3" t="str">
        <f>IF(Table1[[#This Row],[Profit]]&lt;0,"Yes","No")</f>
        <v>No</v>
      </c>
      <c r="P9391" t="str">
        <f>IF(Table1[[#This Row],[Discount_Pct]]&gt;0.3,"High",IF(Table1[[#This Row],[Discount_Pct]]&gt;0.15,"Medium","Low"))</f>
        <v>Medium</v>
      </c>
      <c r="Q9391" t="str">
        <f>TEXT(Table1[[#This Row],[Date]],"MMM-YYYY")</f>
        <v>Apr-2024</v>
      </c>
      <c r="R9391" t="str">
        <f>IF(Table1[[#This Row],[Sales_Value]]&gt;500000,"Premium",IF(Table1[[#This Row],[Sales_Value]]&gt;100000,"Mid","Basic"))</f>
        <v>Basic</v>
      </c>
    </row>
    <row r="9392" spans="1:18" x14ac:dyDescent="0.3">
      <c r="A9392" s="1">
        <v>45540</v>
      </c>
      <c r="B9392" t="s">
        <v>9593</v>
      </c>
      <c r="C9392" t="s">
        <v>20</v>
      </c>
      <c r="D9392" t="s">
        <v>21</v>
      </c>
      <c r="E9392" t="s">
        <v>16</v>
      </c>
      <c r="F9392" t="s">
        <v>70</v>
      </c>
      <c r="G9392" t="s">
        <v>46</v>
      </c>
      <c r="H9392">
        <v>94</v>
      </c>
      <c r="I9392">
        <v>1447.76</v>
      </c>
      <c r="J9392">
        <v>7.0000000000000007E-2</v>
      </c>
      <c r="K9392">
        <v>126563.18</v>
      </c>
      <c r="L9392">
        <v>966.52</v>
      </c>
      <c r="M9392">
        <v>35710.300000000003</v>
      </c>
      <c r="N9392" s="2">
        <f>Table1[[#This Row],[Profit]]/Table1[[#This Row],[Sales_Value]]</f>
        <v>0.2821539408222834</v>
      </c>
      <c r="O9392" s="3" t="str">
        <f>IF(Table1[[#This Row],[Profit]]&lt;0,"Yes","No")</f>
        <v>No</v>
      </c>
      <c r="P9392" t="str">
        <f>IF(Table1[[#This Row],[Discount_Pct]]&gt;0.3,"High",IF(Table1[[#This Row],[Discount_Pct]]&gt;0.15,"Medium","Low"))</f>
        <v>Low</v>
      </c>
      <c r="Q9392" t="str">
        <f>TEXT(Table1[[#This Row],[Date]],"MMM-YYYY")</f>
        <v>Sep-2024</v>
      </c>
      <c r="R9392" t="str">
        <f>IF(Table1[[#This Row],[Sales_Value]]&gt;500000,"Premium",IF(Table1[[#This Row],[Sales_Value]]&gt;100000,"Mid","Basic"))</f>
        <v>Mid</v>
      </c>
    </row>
    <row r="9393" spans="1:18" x14ac:dyDescent="0.3">
      <c r="A9393" s="1">
        <v>45550</v>
      </c>
      <c r="B9393" t="s">
        <v>9594</v>
      </c>
      <c r="C9393" t="s">
        <v>20</v>
      </c>
      <c r="D9393" t="s">
        <v>21</v>
      </c>
      <c r="E9393" t="s">
        <v>291</v>
      </c>
      <c r="F9393" t="s">
        <v>23</v>
      </c>
      <c r="G9393" t="s">
        <v>24</v>
      </c>
      <c r="H9393">
        <v>29</v>
      </c>
      <c r="I9393">
        <v>19.79</v>
      </c>
      <c r="J9393">
        <v>0</v>
      </c>
      <c r="K9393">
        <v>573.91</v>
      </c>
      <c r="L9393">
        <v>7.78</v>
      </c>
      <c r="M9393">
        <v>348.29</v>
      </c>
      <c r="N9393" s="2">
        <f>Table1[[#This Row],[Profit]]/Table1[[#This Row],[Sales_Value]]</f>
        <v>0.60687215765538161</v>
      </c>
      <c r="O9393" s="3" t="str">
        <f>IF(Table1[[#This Row],[Profit]]&lt;0,"Yes","No")</f>
        <v>No</v>
      </c>
      <c r="P9393" t="str">
        <f>IF(Table1[[#This Row],[Discount_Pct]]&gt;0.3,"High",IF(Table1[[#This Row],[Discount_Pct]]&gt;0.15,"Medium","Low"))</f>
        <v>Low</v>
      </c>
      <c r="Q9393" t="str">
        <f>TEXT(Table1[[#This Row],[Date]],"MMM-YYYY")</f>
        <v>Sep-2024</v>
      </c>
      <c r="R9393" t="str">
        <f>IF(Table1[[#This Row],[Sales_Value]]&gt;500000,"Premium",IF(Table1[[#This Row],[Sales_Value]]&gt;100000,"Mid","Basic"))</f>
        <v>Basic</v>
      </c>
    </row>
    <row r="9394" spans="1:18" x14ac:dyDescent="0.3">
      <c r="A9394" s="1">
        <v>45572</v>
      </c>
      <c r="B9394" t="s">
        <v>9595</v>
      </c>
      <c r="C9394" t="s">
        <v>34</v>
      </c>
      <c r="D9394" t="s">
        <v>59</v>
      </c>
      <c r="E9394" t="s">
        <v>500</v>
      </c>
      <c r="F9394" t="s">
        <v>126</v>
      </c>
      <c r="G9394" t="s">
        <v>24</v>
      </c>
      <c r="H9394">
        <v>28</v>
      </c>
      <c r="I9394">
        <v>342.61</v>
      </c>
      <c r="J9394">
        <v>0.2</v>
      </c>
      <c r="K9394">
        <v>7674.46</v>
      </c>
      <c r="L9394">
        <v>185.61</v>
      </c>
      <c r="M9394">
        <v>2477.38</v>
      </c>
      <c r="N9394" s="2">
        <f>Table1[[#This Row],[Profit]]/Table1[[#This Row],[Sales_Value]]</f>
        <v>0.32280838000328366</v>
      </c>
      <c r="O9394" s="3" t="str">
        <f>IF(Table1[[#This Row],[Profit]]&lt;0,"Yes","No")</f>
        <v>No</v>
      </c>
      <c r="P9394" t="str">
        <f>IF(Table1[[#This Row],[Discount_Pct]]&gt;0.3,"High",IF(Table1[[#This Row],[Discount_Pct]]&gt;0.15,"Medium","Low"))</f>
        <v>Medium</v>
      </c>
      <c r="Q9394" t="str">
        <f>TEXT(Table1[[#This Row],[Date]],"MMM-YYYY")</f>
        <v>Oct-2024</v>
      </c>
      <c r="R9394" t="str">
        <f>IF(Table1[[#This Row],[Sales_Value]]&gt;500000,"Premium",IF(Table1[[#This Row],[Sales_Value]]&gt;100000,"Mid","Basic"))</f>
        <v>Basic</v>
      </c>
    </row>
    <row r="9395" spans="1:18" x14ac:dyDescent="0.3">
      <c r="A9395" s="1">
        <v>45486</v>
      </c>
      <c r="B9395" t="s">
        <v>9596</v>
      </c>
      <c r="C9395" t="s">
        <v>34</v>
      </c>
      <c r="D9395" t="s">
        <v>59</v>
      </c>
      <c r="E9395" t="s">
        <v>629</v>
      </c>
      <c r="F9395" t="s">
        <v>85</v>
      </c>
      <c r="G9395" t="s">
        <v>24</v>
      </c>
      <c r="H9395">
        <v>83</v>
      </c>
      <c r="I9395">
        <v>78.790000000000006</v>
      </c>
      <c r="J9395">
        <v>0.08</v>
      </c>
      <c r="K9395">
        <v>6016.4</v>
      </c>
      <c r="L9395">
        <v>32.21</v>
      </c>
      <c r="M9395">
        <v>3342.97</v>
      </c>
      <c r="N9395" s="2">
        <f>Table1[[#This Row],[Profit]]/Table1[[#This Row],[Sales_Value]]</f>
        <v>0.55564290938102523</v>
      </c>
      <c r="O9395" s="3" t="str">
        <f>IF(Table1[[#This Row],[Profit]]&lt;0,"Yes","No")</f>
        <v>No</v>
      </c>
      <c r="P9395" t="str">
        <f>IF(Table1[[#This Row],[Discount_Pct]]&gt;0.3,"High",IF(Table1[[#This Row],[Discount_Pct]]&gt;0.15,"Medium","Low"))</f>
        <v>Low</v>
      </c>
      <c r="Q9395" t="str">
        <f>TEXT(Table1[[#This Row],[Date]],"MMM-YYYY")</f>
        <v>Jul-2024</v>
      </c>
      <c r="R9395" t="str">
        <f>IF(Table1[[#This Row],[Sales_Value]]&gt;500000,"Premium",IF(Table1[[#This Row],[Sales_Value]]&gt;100000,"Mid","Basic"))</f>
        <v>Basic</v>
      </c>
    </row>
    <row r="9396" spans="1:18" x14ac:dyDescent="0.3">
      <c r="A9396" s="1">
        <v>45497</v>
      </c>
      <c r="B9396" t="s">
        <v>9597</v>
      </c>
      <c r="C9396" t="s">
        <v>34</v>
      </c>
      <c r="D9396" t="s">
        <v>105</v>
      </c>
      <c r="E9396" t="s">
        <v>100</v>
      </c>
      <c r="F9396" t="s">
        <v>140</v>
      </c>
      <c r="G9396" t="s">
        <v>53</v>
      </c>
      <c r="H9396">
        <v>71</v>
      </c>
      <c r="I9396">
        <v>1777.68</v>
      </c>
      <c r="J9396">
        <v>0.18</v>
      </c>
      <c r="K9396">
        <v>103496.53</v>
      </c>
      <c r="L9396">
        <v>1093.51</v>
      </c>
      <c r="M9396">
        <v>25857.32</v>
      </c>
      <c r="N9396" s="2">
        <f>Table1[[#This Row],[Profit]]/Table1[[#This Row],[Sales_Value]]</f>
        <v>0.24983755494024776</v>
      </c>
      <c r="O9396" s="3" t="str">
        <f>IF(Table1[[#This Row],[Profit]]&lt;0,"Yes","No")</f>
        <v>No</v>
      </c>
      <c r="P9396" t="str">
        <f>IF(Table1[[#This Row],[Discount_Pct]]&gt;0.3,"High",IF(Table1[[#This Row],[Discount_Pct]]&gt;0.15,"Medium","Low"))</f>
        <v>Medium</v>
      </c>
      <c r="Q9396" t="str">
        <f>TEXT(Table1[[#This Row],[Date]],"MMM-YYYY")</f>
        <v>Jul-2024</v>
      </c>
      <c r="R9396" t="str">
        <f>IF(Table1[[#This Row],[Sales_Value]]&gt;500000,"Premium",IF(Table1[[#This Row],[Sales_Value]]&gt;100000,"Mid","Basic"))</f>
        <v>Mid</v>
      </c>
    </row>
    <row r="9397" spans="1:18" x14ac:dyDescent="0.3">
      <c r="A9397" s="1">
        <v>45349</v>
      </c>
      <c r="B9397" t="s">
        <v>9598</v>
      </c>
      <c r="C9397" t="s">
        <v>34</v>
      </c>
      <c r="D9397" t="s">
        <v>80</v>
      </c>
      <c r="E9397" t="s">
        <v>216</v>
      </c>
      <c r="F9397" t="s">
        <v>132</v>
      </c>
      <c r="G9397" t="s">
        <v>24</v>
      </c>
      <c r="H9397">
        <v>50</v>
      </c>
      <c r="I9397">
        <v>51.52</v>
      </c>
      <c r="J9397">
        <v>0.02</v>
      </c>
      <c r="K9397">
        <v>2524.48</v>
      </c>
      <c r="L9397">
        <v>19.559999999999999</v>
      </c>
      <c r="M9397">
        <v>1546.48</v>
      </c>
      <c r="N9397" s="2">
        <f>Table1[[#This Row],[Profit]]/Table1[[#This Row],[Sales_Value]]</f>
        <v>0.61259348459880847</v>
      </c>
      <c r="O9397" s="3" t="str">
        <f>IF(Table1[[#This Row],[Profit]]&lt;0,"Yes","No")</f>
        <v>No</v>
      </c>
      <c r="P9397" t="str">
        <f>IF(Table1[[#This Row],[Discount_Pct]]&gt;0.3,"High",IF(Table1[[#This Row],[Discount_Pct]]&gt;0.15,"Medium","Low"))</f>
        <v>Low</v>
      </c>
      <c r="Q9397" t="str">
        <f>TEXT(Table1[[#This Row],[Date]],"MMM-YYYY")</f>
        <v>Feb-2024</v>
      </c>
      <c r="R9397" t="str">
        <f>IF(Table1[[#This Row],[Sales_Value]]&gt;500000,"Premium",IF(Table1[[#This Row],[Sales_Value]]&gt;100000,"Mid","Basic"))</f>
        <v>Basic</v>
      </c>
    </row>
    <row r="9398" spans="1:18" x14ac:dyDescent="0.3">
      <c r="A9398" s="1">
        <v>45361</v>
      </c>
      <c r="B9398" t="s">
        <v>9599</v>
      </c>
      <c r="C9398" t="s">
        <v>20</v>
      </c>
      <c r="D9398" t="s">
        <v>72</v>
      </c>
      <c r="E9398" t="s">
        <v>56</v>
      </c>
      <c r="F9398" t="s">
        <v>142</v>
      </c>
      <c r="G9398" t="s">
        <v>18</v>
      </c>
      <c r="H9398">
        <v>74</v>
      </c>
      <c r="I9398">
        <v>12858.68</v>
      </c>
      <c r="J9398">
        <v>0.01</v>
      </c>
      <c r="K9398">
        <v>942026.9</v>
      </c>
      <c r="L9398">
        <v>9362.89</v>
      </c>
      <c r="M9398">
        <v>249173.04</v>
      </c>
      <c r="N9398" s="2">
        <f>Table1[[#This Row],[Profit]]/Table1[[#This Row],[Sales_Value]]</f>
        <v>0.26450735111704349</v>
      </c>
      <c r="O9398" s="3" t="str">
        <f>IF(Table1[[#This Row],[Profit]]&lt;0,"Yes","No")</f>
        <v>No</v>
      </c>
      <c r="P9398" t="str">
        <f>IF(Table1[[#This Row],[Discount_Pct]]&gt;0.3,"High",IF(Table1[[#This Row],[Discount_Pct]]&gt;0.15,"Medium","Low"))</f>
        <v>Low</v>
      </c>
      <c r="Q9398" t="str">
        <f>TEXT(Table1[[#This Row],[Date]],"MMM-YYYY")</f>
        <v>Mar-2024</v>
      </c>
      <c r="R9398" t="str">
        <f>IF(Table1[[#This Row],[Sales_Value]]&gt;500000,"Premium",IF(Table1[[#This Row],[Sales_Value]]&gt;100000,"Mid","Basic"))</f>
        <v>Premium</v>
      </c>
    </row>
    <row r="9399" spans="1:18" x14ac:dyDescent="0.3">
      <c r="A9399" s="1">
        <v>45479</v>
      </c>
      <c r="B9399" t="s">
        <v>9600</v>
      </c>
      <c r="C9399" t="s">
        <v>34</v>
      </c>
      <c r="D9399" t="s">
        <v>207</v>
      </c>
      <c r="E9399" t="s">
        <v>118</v>
      </c>
      <c r="F9399" t="s">
        <v>61</v>
      </c>
      <c r="G9399" t="s">
        <v>53</v>
      </c>
      <c r="H9399">
        <v>91</v>
      </c>
      <c r="I9399">
        <v>3397.17</v>
      </c>
      <c r="J9399">
        <v>0.09</v>
      </c>
      <c r="K9399">
        <v>281319.65000000002</v>
      </c>
      <c r="L9399">
        <v>1812.6</v>
      </c>
      <c r="M9399">
        <v>116373.05</v>
      </c>
      <c r="N9399" s="2">
        <f>Table1[[#This Row],[Profit]]/Table1[[#This Row],[Sales_Value]]</f>
        <v>0.41366840176290565</v>
      </c>
      <c r="O9399" s="3" t="str">
        <f>IF(Table1[[#This Row],[Profit]]&lt;0,"Yes","No")</f>
        <v>No</v>
      </c>
      <c r="P9399" t="str">
        <f>IF(Table1[[#This Row],[Discount_Pct]]&gt;0.3,"High",IF(Table1[[#This Row],[Discount_Pct]]&gt;0.15,"Medium","Low"))</f>
        <v>Low</v>
      </c>
      <c r="Q9399" t="str">
        <f>TEXT(Table1[[#This Row],[Date]],"MMM-YYYY")</f>
        <v>Jul-2024</v>
      </c>
      <c r="R9399" t="str">
        <f>IF(Table1[[#This Row],[Sales_Value]]&gt;500000,"Premium",IF(Table1[[#This Row],[Sales_Value]]&gt;100000,"Mid","Basic"))</f>
        <v>Mid</v>
      </c>
    </row>
    <row r="9400" spans="1:18" x14ac:dyDescent="0.3">
      <c r="A9400" s="1">
        <v>45541</v>
      </c>
      <c r="B9400" t="s">
        <v>9601</v>
      </c>
      <c r="C9400" t="s">
        <v>20</v>
      </c>
      <c r="D9400" t="s">
        <v>30</v>
      </c>
      <c r="E9400" t="s">
        <v>424</v>
      </c>
      <c r="F9400" t="s">
        <v>165</v>
      </c>
      <c r="G9400" t="s">
        <v>24</v>
      </c>
      <c r="H9400">
        <v>64</v>
      </c>
      <c r="I9400">
        <v>154.69999999999999</v>
      </c>
      <c r="J9400">
        <v>0.16</v>
      </c>
      <c r="K9400">
        <v>8316.67</v>
      </c>
      <c r="L9400">
        <v>113.44</v>
      </c>
      <c r="M9400">
        <v>1056.51</v>
      </c>
      <c r="N9400" s="2">
        <f>Table1[[#This Row],[Profit]]/Table1[[#This Row],[Sales_Value]]</f>
        <v>0.12703521962516248</v>
      </c>
      <c r="O9400" s="3" t="str">
        <f>IF(Table1[[#This Row],[Profit]]&lt;0,"Yes","No")</f>
        <v>No</v>
      </c>
      <c r="P9400" t="str">
        <f>IF(Table1[[#This Row],[Discount_Pct]]&gt;0.3,"High",IF(Table1[[#This Row],[Discount_Pct]]&gt;0.15,"Medium","Low"))</f>
        <v>Medium</v>
      </c>
      <c r="Q9400" t="str">
        <f>TEXT(Table1[[#This Row],[Date]],"MMM-YYYY")</f>
        <v>Sep-2024</v>
      </c>
      <c r="R9400" t="str">
        <f>IF(Table1[[#This Row],[Sales_Value]]&gt;500000,"Premium",IF(Table1[[#This Row],[Sales_Value]]&gt;100000,"Mid","Basic"))</f>
        <v>Basic</v>
      </c>
    </row>
    <row r="9401" spans="1:18" x14ac:dyDescent="0.3">
      <c r="A9401" s="1">
        <v>45633</v>
      </c>
      <c r="B9401" t="s">
        <v>9602</v>
      </c>
      <c r="C9401" t="s">
        <v>14</v>
      </c>
      <c r="D9401" t="s">
        <v>26</v>
      </c>
      <c r="E9401" t="s">
        <v>266</v>
      </c>
      <c r="F9401" t="s">
        <v>45</v>
      </c>
      <c r="G9401" t="s">
        <v>46</v>
      </c>
      <c r="H9401">
        <v>37</v>
      </c>
      <c r="I9401">
        <v>9542.81</v>
      </c>
      <c r="J9401">
        <v>0.2</v>
      </c>
      <c r="K9401">
        <v>282467.18</v>
      </c>
      <c r="L9401">
        <v>7048.62</v>
      </c>
      <c r="M9401">
        <v>21668.240000000002</v>
      </c>
      <c r="N9401" s="2">
        <f>Table1[[#This Row],[Profit]]/Table1[[#This Row],[Sales_Value]]</f>
        <v>7.671064652537686E-2</v>
      </c>
      <c r="O9401" s="3" t="str">
        <f>IF(Table1[[#This Row],[Profit]]&lt;0,"Yes","No")</f>
        <v>No</v>
      </c>
      <c r="P9401" t="str">
        <f>IF(Table1[[#This Row],[Discount_Pct]]&gt;0.3,"High",IF(Table1[[#This Row],[Discount_Pct]]&gt;0.15,"Medium","Low"))</f>
        <v>Medium</v>
      </c>
      <c r="Q9401" t="str">
        <f>TEXT(Table1[[#This Row],[Date]],"MMM-YYYY")</f>
        <v>Dec-2024</v>
      </c>
      <c r="R9401" t="str">
        <f>IF(Table1[[#This Row],[Sales_Value]]&gt;500000,"Premium",IF(Table1[[#This Row],[Sales_Value]]&gt;100000,"Mid","Basic"))</f>
        <v>Mid</v>
      </c>
    </row>
    <row r="9402" spans="1:18" x14ac:dyDescent="0.3">
      <c r="A9402" s="1">
        <v>45344</v>
      </c>
      <c r="B9402" t="s">
        <v>9603</v>
      </c>
      <c r="C9402" t="s">
        <v>20</v>
      </c>
      <c r="D9402" t="s">
        <v>21</v>
      </c>
      <c r="E9402" t="s">
        <v>136</v>
      </c>
      <c r="F9402" t="s">
        <v>255</v>
      </c>
      <c r="G9402" t="s">
        <v>53</v>
      </c>
      <c r="H9402">
        <v>62</v>
      </c>
      <c r="I9402">
        <v>2827.47</v>
      </c>
      <c r="J9402">
        <v>0.13</v>
      </c>
      <c r="K9402">
        <v>152513.73000000001</v>
      </c>
      <c r="L9402">
        <v>1351.56</v>
      </c>
      <c r="M9402">
        <v>68717.009999999995</v>
      </c>
      <c r="N9402" s="2">
        <f>Table1[[#This Row],[Profit]]/Table1[[#This Row],[Sales_Value]]</f>
        <v>0.45056277883964935</v>
      </c>
      <c r="O9402" s="3" t="str">
        <f>IF(Table1[[#This Row],[Profit]]&lt;0,"Yes","No")</f>
        <v>No</v>
      </c>
      <c r="P9402" t="str">
        <f>IF(Table1[[#This Row],[Discount_Pct]]&gt;0.3,"High",IF(Table1[[#This Row],[Discount_Pct]]&gt;0.15,"Medium","Low"))</f>
        <v>Low</v>
      </c>
      <c r="Q9402" t="str">
        <f>TEXT(Table1[[#This Row],[Date]],"MMM-YYYY")</f>
        <v>Feb-2024</v>
      </c>
      <c r="R9402" t="str">
        <f>IF(Table1[[#This Row],[Sales_Value]]&gt;500000,"Premium",IF(Table1[[#This Row],[Sales_Value]]&gt;100000,"Mid","Basic"))</f>
        <v>Mid</v>
      </c>
    </row>
    <row r="9403" spans="1:18" x14ac:dyDescent="0.3">
      <c r="A9403" s="1">
        <v>45396</v>
      </c>
      <c r="B9403" t="s">
        <v>9604</v>
      </c>
      <c r="C9403" t="s">
        <v>34</v>
      </c>
      <c r="D9403" t="s">
        <v>80</v>
      </c>
      <c r="E9403" t="s">
        <v>540</v>
      </c>
      <c r="F9403" t="s">
        <v>98</v>
      </c>
      <c r="G9403" t="s">
        <v>18</v>
      </c>
      <c r="H9403">
        <v>26</v>
      </c>
      <c r="I9403">
        <v>6071.92</v>
      </c>
      <c r="J9403">
        <v>0.19</v>
      </c>
      <c r="K9403">
        <v>127874.64</v>
      </c>
      <c r="L9403">
        <v>4932.6000000000004</v>
      </c>
      <c r="M9403">
        <v>-372.96</v>
      </c>
      <c r="N9403" s="2">
        <f>Table1[[#This Row],[Profit]]/Table1[[#This Row],[Sales_Value]]</f>
        <v>-2.9166064514433822E-3</v>
      </c>
      <c r="O9403" s="3" t="str">
        <f>IF(Table1[[#This Row],[Profit]]&lt;0,"Yes","No")</f>
        <v>Yes</v>
      </c>
      <c r="P9403" t="str">
        <f>IF(Table1[[#This Row],[Discount_Pct]]&gt;0.3,"High",IF(Table1[[#This Row],[Discount_Pct]]&gt;0.15,"Medium","Low"))</f>
        <v>Medium</v>
      </c>
      <c r="Q9403" t="str">
        <f>TEXT(Table1[[#This Row],[Date]],"MMM-YYYY")</f>
        <v>Apr-2024</v>
      </c>
      <c r="R9403" t="str">
        <f>IF(Table1[[#This Row],[Sales_Value]]&gt;500000,"Premium",IF(Table1[[#This Row],[Sales_Value]]&gt;100000,"Mid","Basic"))</f>
        <v>Mid</v>
      </c>
    </row>
    <row r="9404" spans="1:18" x14ac:dyDescent="0.3">
      <c r="A9404" s="1">
        <v>45532</v>
      </c>
      <c r="B9404" t="s">
        <v>9605</v>
      </c>
      <c r="C9404" t="s">
        <v>34</v>
      </c>
      <c r="D9404" t="s">
        <v>1030</v>
      </c>
      <c r="E9404" t="s">
        <v>149</v>
      </c>
      <c r="F9404" t="s">
        <v>70</v>
      </c>
      <c r="G9404" t="s">
        <v>46</v>
      </c>
      <c r="H9404">
        <v>98</v>
      </c>
      <c r="I9404">
        <v>1326.24</v>
      </c>
      <c r="J9404">
        <v>0</v>
      </c>
      <c r="K9404">
        <v>129971.52</v>
      </c>
      <c r="L9404">
        <v>881.11</v>
      </c>
      <c r="M9404">
        <v>43622.74</v>
      </c>
      <c r="N9404" s="2">
        <f>Table1[[#This Row],[Profit]]/Table1[[#This Row],[Sales_Value]]</f>
        <v>0.33563306792134151</v>
      </c>
      <c r="O9404" s="3" t="str">
        <f>IF(Table1[[#This Row],[Profit]]&lt;0,"Yes","No")</f>
        <v>No</v>
      </c>
      <c r="P9404" t="str">
        <f>IF(Table1[[#This Row],[Discount_Pct]]&gt;0.3,"High",IF(Table1[[#This Row],[Discount_Pct]]&gt;0.15,"Medium","Low"))</f>
        <v>Low</v>
      </c>
      <c r="Q9404" t="str">
        <f>TEXT(Table1[[#This Row],[Date]],"MMM-YYYY")</f>
        <v>Aug-2024</v>
      </c>
      <c r="R9404" t="str">
        <f>IF(Table1[[#This Row],[Sales_Value]]&gt;500000,"Premium",IF(Table1[[#This Row],[Sales_Value]]&gt;100000,"Mid","Basic"))</f>
        <v>Mid</v>
      </c>
    </row>
    <row r="9405" spans="1:18" x14ac:dyDescent="0.3">
      <c r="A9405" s="1">
        <v>45645</v>
      </c>
      <c r="B9405" t="s">
        <v>9606</v>
      </c>
      <c r="C9405" t="s">
        <v>14</v>
      </c>
      <c r="D9405" t="s">
        <v>144</v>
      </c>
      <c r="E9405" t="s">
        <v>175</v>
      </c>
      <c r="F9405" t="s">
        <v>95</v>
      </c>
      <c r="G9405" t="s">
        <v>77</v>
      </c>
      <c r="H9405">
        <v>82</v>
      </c>
      <c r="I9405">
        <v>3288.47</v>
      </c>
      <c r="J9405">
        <v>0.3</v>
      </c>
      <c r="K9405">
        <v>188758.18</v>
      </c>
      <c r="L9405">
        <v>1823.42</v>
      </c>
      <c r="M9405">
        <v>39237.74</v>
      </c>
      <c r="N9405" s="2">
        <f>Table1[[#This Row],[Profit]]/Table1[[#This Row],[Sales_Value]]</f>
        <v>0.20787305747491314</v>
      </c>
      <c r="O9405" s="3" t="str">
        <f>IF(Table1[[#This Row],[Profit]]&lt;0,"Yes","No")</f>
        <v>No</v>
      </c>
      <c r="P9405" t="str">
        <f>IF(Table1[[#This Row],[Discount_Pct]]&gt;0.3,"High",IF(Table1[[#This Row],[Discount_Pct]]&gt;0.15,"Medium","Low"))</f>
        <v>Medium</v>
      </c>
      <c r="Q9405" t="str">
        <f>TEXT(Table1[[#This Row],[Date]],"MMM-YYYY")</f>
        <v>Dec-2024</v>
      </c>
      <c r="R9405" t="str">
        <f>IF(Table1[[#This Row],[Sales_Value]]&gt;500000,"Premium",IF(Table1[[#This Row],[Sales_Value]]&gt;100000,"Mid","Basic"))</f>
        <v>Mid</v>
      </c>
    </row>
    <row r="9406" spans="1:18" x14ac:dyDescent="0.3">
      <c r="A9406" s="1">
        <v>45460</v>
      </c>
      <c r="B9406" t="s">
        <v>9607</v>
      </c>
      <c r="C9406" t="s">
        <v>20</v>
      </c>
      <c r="D9406" t="s">
        <v>30</v>
      </c>
      <c r="E9406" t="s">
        <v>298</v>
      </c>
      <c r="F9406" t="s">
        <v>61</v>
      </c>
      <c r="G9406" t="s">
        <v>53</v>
      </c>
      <c r="H9406">
        <v>87</v>
      </c>
      <c r="I9406">
        <v>3182.01</v>
      </c>
      <c r="J9406">
        <v>0.14000000000000001</v>
      </c>
      <c r="K9406">
        <v>238077.99</v>
      </c>
      <c r="L9406">
        <v>2128.11</v>
      </c>
      <c r="M9406">
        <v>52932.42</v>
      </c>
      <c r="N9406" s="2">
        <f>Table1[[#This Row],[Profit]]/Table1[[#This Row],[Sales_Value]]</f>
        <v>0.22233227019431742</v>
      </c>
      <c r="O9406" s="3" t="str">
        <f>IF(Table1[[#This Row],[Profit]]&lt;0,"Yes","No")</f>
        <v>No</v>
      </c>
      <c r="P9406" t="str">
        <f>IF(Table1[[#This Row],[Discount_Pct]]&gt;0.3,"High",IF(Table1[[#This Row],[Discount_Pct]]&gt;0.15,"Medium","Low"))</f>
        <v>Low</v>
      </c>
      <c r="Q9406" t="str">
        <f>TEXT(Table1[[#This Row],[Date]],"MMM-YYYY")</f>
        <v>Jun-2024</v>
      </c>
      <c r="R9406" t="str">
        <f>IF(Table1[[#This Row],[Sales_Value]]&gt;500000,"Premium",IF(Table1[[#This Row],[Sales_Value]]&gt;100000,"Mid","Basic"))</f>
        <v>Mid</v>
      </c>
    </row>
    <row r="9407" spans="1:18" x14ac:dyDescent="0.3">
      <c r="A9407" s="1">
        <v>45500</v>
      </c>
      <c r="B9407" t="s">
        <v>9608</v>
      </c>
      <c r="C9407" t="s">
        <v>39</v>
      </c>
      <c r="D9407" t="s">
        <v>108</v>
      </c>
      <c r="E9407" t="s">
        <v>84</v>
      </c>
      <c r="F9407" t="s">
        <v>178</v>
      </c>
      <c r="G9407" t="s">
        <v>46</v>
      </c>
      <c r="H9407">
        <v>25</v>
      </c>
      <c r="I9407">
        <v>26824.05</v>
      </c>
      <c r="J9407">
        <v>0.16</v>
      </c>
      <c r="K9407">
        <v>563305.05000000005</v>
      </c>
      <c r="L9407">
        <v>18432.330000000002</v>
      </c>
      <c r="M9407">
        <v>102496.8</v>
      </c>
      <c r="N9407" s="2">
        <f>Table1[[#This Row],[Profit]]/Table1[[#This Row],[Sales_Value]]</f>
        <v>0.18195611773762724</v>
      </c>
      <c r="O9407" s="3" t="str">
        <f>IF(Table1[[#This Row],[Profit]]&lt;0,"Yes","No")</f>
        <v>No</v>
      </c>
      <c r="P9407" t="str">
        <f>IF(Table1[[#This Row],[Discount_Pct]]&gt;0.3,"High",IF(Table1[[#This Row],[Discount_Pct]]&gt;0.15,"Medium","Low"))</f>
        <v>Medium</v>
      </c>
      <c r="Q9407" t="str">
        <f>TEXT(Table1[[#This Row],[Date]],"MMM-YYYY")</f>
        <v>Jul-2024</v>
      </c>
      <c r="R9407" t="str">
        <f>IF(Table1[[#This Row],[Sales_Value]]&gt;500000,"Premium",IF(Table1[[#This Row],[Sales_Value]]&gt;100000,"Mid","Basic"))</f>
        <v>Premium</v>
      </c>
    </row>
    <row r="9408" spans="1:18" x14ac:dyDescent="0.3">
      <c r="A9408" s="1">
        <v>45535</v>
      </c>
      <c r="B9408" t="s">
        <v>9609</v>
      </c>
      <c r="C9408" t="s">
        <v>14</v>
      </c>
      <c r="D9408" t="s">
        <v>26</v>
      </c>
      <c r="E9408" t="s">
        <v>51</v>
      </c>
      <c r="F9408" t="s">
        <v>32</v>
      </c>
      <c r="G9408" t="s">
        <v>18</v>
      </c>
      <c r="H9408">
        <v>54</v>
      </c>
      <c r="I9408">
        <v>10864.21</v>
      </c>
      <c r="J9408">
        <v>0.23</v>
      </c>
      <c r="K9408">
        <v>451733.85</v>
      </c>
      <c r="L9408">
        <v>9625.2199999999993</v>
      </c>
      <c r="M9408">
        <v>-68028.03</v>
      </c>
      <c r="N9408" s="2">
        <f>Table1[[#This Row],[Profit]]/Table1[[#This Row],[Sales_Value]]</f>
        <v>-0.1505931645370388</v>
      </c>
      <c r="O9408" s="3" t="str">
        <f>IF(Table1[[#This Row],[Profit]]&lt;0,"Yes","No")</f>
        <v>Yes</v>
      </c>
      <c r="P9408" t="str">
        <f>IF(Table1[[#This Row],[Discount_Pct]]&gt;0.3,"High",IF(Table1[[#This Row],[Discount_Pct]]&gt;0.15,"Medium","Low"))</f>
        <v>Medium</v>
      </c>
      <c r="Q9408" t="str">
        <f>TEXT(Table1[[#This Row],[Date]],"MMM-YYYY")</f>
        <v>Aug-2024</v>
      </c>
      <c r="R9408" t="str">
        <f>IF(Table1[[#This Row],[Sales_Value]]&gt;500000,"Premium",IF(Table1[[#This Row],[Sales_Value]]&gt;100000,"Mid","Basic"))</f>
        <v>Mid</v>
      </c>
    </row>
    <row r="9409" spans="1:18" x14ac:dyDescent="0.3">
      <c r="A9409" s="1">
        <v>45648</v>
      </c>
      <c r="B9409" t="s">
        <v>9610</v>
      </c>
      <c r="C9409" t="s">
        <v>34</v>
      </c>
      <c r="D9409" t="s">
        <v>59</v>
      </c>
      <c r="E9409" t="s">
        <v>90</v>
      </c>
      <c r="F9409" t="s">
        <v>264</v>
      </c>
      <c r="G9409" t="s">
        <v>77</v>
      </c>
      <c r="H9409">
        <v>55</v>
      </c>
      <c r="I9409">
        <v>3293.22</v>
      </c>
      <c r="J9409">
        <v>0.28000000000000003</v>
      </c>
      <c r="K9409">
        <v>130411.51</v>
      </c>
      <c r="L9409">
        <v>1617.49</v>
      </c>
      <c r="M9409">
        <v>41449.56</v>
      </c>
      <c r="N9409" s="2">
        <f>Table1[[#This Row],[Profit]]/Table1[[#This Row],[Sales_Value]]</f>
        <v>0.3178366694780238</v>
      </c>
      <c r="O9409" s="3" t="str">
        <f>IF(Table1[[#This Row],[Profit]]&lt;0,"Yes","No")</f>
        <v>No</v>
      </c>
      <c r="P9409" t="str">
        <f>IF(Table1[[#This Row],[Discount_Pct]]&gt;0.3,"High",IF(Table1[[#This Row],[Discount_Pct]]&gt;0.15,"Medium","Low"))</f>
        <v>Medium</v>
      </c>
      <c r="Q9409" t="str">
        <f>TEXT(Table1[[#This Row],[Date]],"MMM-YYYY")</f>
        <v>Dec-2024</v>
      </c>
      <c r="R9409" t="str">
        <f>IF(Table1[[#This Row],[Sales_Value]]&gt;500000,"Premium",IF(Table1[[#This Row],[Sales_Value]]&gt;100000,"Mid","Basic"))</f>
        <v>Mid</v>
      </c>
    </row>
    <row r="9410" spans="1:18" x14ac:dyDescent="0.3">
      <c r="A9410" s="1">
        <v>45635</v>
      </c>
      <c r="B9410" t="s">
        <v>9611</v>
      </c>
      <c r="C9410" t="s">
        <v>20</v>
      </c>
      <c r="D9410" t="s">
        <v>21</v>
      </c>
      <c r="E9410" t="s">
        <v>500</v>
      </c>
      <c r="F9410" t="s">
        <v>110</v>
      </c>
      <c r="G9410" t="s">
        <v>24</v>
      </c>
      <c r="H9410">
        <v>22</v>
      </c>
      <c r="I9410">
        <v>370.24</v>
      </c>
      <c r="J9410">
        <v>0.16</v>
      </c>
      <c r="K9410">
        <v>6842.04</v>
      </c>
      <c r="L9410">
        <v>223.38</v>
      </c>
      <c r="M9410">
        <v>1927.68</v>
      </c>
      <c r="N9410" s="2">
        <f>Table1[[#This Row],[Profit]]/Table1[[#This Row],[Sales_Value]]</f>
        <v>0.28174053352508904</v>
      </c>
      <c r="O9410" s="3" t="str">
        <f>IF(Table1[[#This Row],[Profit]]&lt;0,"Yes","No")</f>
        <v>No</v>
      </c>
      <c r="P9410" t="str">
        <f>IF(Table1[[#This Row],[Discount_Pct]]&gt;0.3,"High",IF(Table1[[#This Row],[Discount_Pct]]&gt;0.15,"Medium","Low"))</f>
        <v>Medium</v>
      </c>
      <c r="Q9410" t="str">
        <f>TEXT(Table1[[#This Row],[Date]],"MMM-YYYY")</f>
        <v>Dec-2024</v>
      </c>
      <c r="R9410" t="str">
        <f>IF(Table1[[#This Row],[Sales_Value]]&gt;500000,"Premium",IF(Table1[[#This Row],[Sales_Value]]&gt;100000,"Mid","Basic"))</f>
        <v>Basic</v>
      </c>
    </row>
    <row r="9411" spans="1:18" x14ac:dyDescent="0.3">
      <c r="A9411" s="1">
        <v>45326</v>
      </c>
      <c r="B9411" t="s">
        <v>9612</v>
      </c>
      <c r="C9411" t="s">
        <v>14</v>
      </c>
      <c r="D9411" t="s">
        <v>26</v>
      </c>
      <c r="E9411" t="s">
        <v>81</v>
      </c>
      <c r="F9411" t="s">
        <v>293</v>
      </c>
      <c r="G9411" t="s">
        <v>53</v>
      </c>
      <c r="H9411">
        <v>28</v>
      </c>
      <c r="I9411">
        <v>891.29</v>
      </c>
      <c r="J9411">
        <v>0.01</v>
      </c>
      <c r="K9411">
        <v>24706.560000000001</v>
      </c>
      <c r="L9411">
        <v>377.25</v>
      </c>
      <c r="M9411">
        <v>14143.56</v>
      </c>
      <c r="N9411" s="2">
        <f>Table1[[#This Row],[Profit]]/Table1[[#This Row],[Sales_Value]]</f>
        <v>0.57246172676406581</v>
      </c>
      <c r="O9411" s="3" t="str">
        <f>IF(Table1[[#This Row],[Profit]]&lt;0,"Yes","No")</f>
        <v>No</v>
      </c>
      <c r="P9411" t="str">
        <f>IF(Table1[[#This Row],[Discount_Pct]]&gt;0.3,"High",IF(Table1[[#This Row],[Discount_Pct]]&gt;0.15,"Medium","Low"))</f>
        <v>Low</v>
      </c>
      <c r="Q9411" t="str">
        <f>TEXT(Table1[[#This Row],[Date]],"MMM-YYYY")</f>
        <v>Feb-2024</v>
      </c>
      <c r="R9411" t="str">
        <f>IF(Table1[[#This Row],[Sales_Value]]&gt;500000,"Premium",IF(Table1[[#This Row],[Sales_Value]]&gt;100000,"Mid","Basic"))</f>
        <v>Basic</v>
      </c>
    </row>
    <row r="9412" spans="1:18" x14ac:dyDescent="0.3">
      <c r="A9412" s="1">
        <v>45645</v>
      </c>
      <c r="B9412" t="s">
        <v>9613</v>
      </c>
      <c r="C9412" t="s">
        <v>39</v>
      </c>
      <c r="D9412" t="s">
        <v>192</v>
      </c>
      <c r="E9412" t="s">
        <v>102</v>
      </c>
      <c r="F9412" t="s">
        <v>126</v>
      </c>
      <c r="G9412" t="s">
        <v>24</v>
      </c>
      <c r="H9412">
        <v>32</v>
      </c>
      <c r="I9412">
        <v>302</v>
      </c>
      <c r="J9412">
        <v>7.0000000000000007E-2</v>
      </c>
      <c r="K9412">
        <v>8987.52</v>
      </c>
      <c r="L9412">
        <v>176.31</v>
      </c>
      <c r="M9412">
        <v>3345.6</v>
      </c>
      <c r="N9412" s="2">
        <f>Table1[[#This Row],[Profit]]/Table1[[#This Row],[Sales_Value]]</f>
        <v>0.37224951933347572</v>
      </c>
      <c r="O9412" s="3" t="str">
        <f>IF(Table1[[#This Row],[Profit]]&lt;0,"Yes","No")</f>
        <v>No</v>
      </c>
      <c r="P9412" t="str">
        <f>IF(Table1[[#This Row],[Discount_Pct]]&gt;0.3,"High",IF(Table1[[#This Row],[Discount_Pct]]&gt;0.15,"Medium","Low"))</f>
        <v>Low</v>
      </c>
      <c r="Q9412" t="str">
        <f>TEXT(Table1[[#This Row],[Date]],"MMM-YYYY")</f>
        <v>Dec-2024</v>
      </c>
      <c r="R9412" t="str">
        <f>IF(Table1[[#This Row],[Sales_Value]]&gt;500000,"Premium",IF(Table1[[#This Row],[Sales_Value]]&gt;100000,"Mid","Basic"))</f>
        <v>Basic</v>
      </c>
    </row>
    <row r="9413" spans="1:18" x14ac:dyDescent="0.3">
      <c r="A9413" s="1">
        <v>45564</v>
      </c>
      <c r="B9413" t="s">
        <v>9614</v>
      </c>
      <c r="C9413" t="s">
        <v>39</v>
      </c>
      <c r="D9413" t="s">
        <v>93</v>
      </c>
      <c r="E9413" t="s">
        <v>41</v>
      </c>
      <c r="F9413" t="s">
        <v>184</v>
      </c>
      <c r="G9413" t="s">
        <v>24</v>
      </c>
      <c r="H9413">
        <v>52</v>
      </c>
      <c r="I9413">
        <v>34.46</v>
      </c>
      <c r="J9413">
        <v>0.02</v>
      </c>
      <c r="K9413">
        <v>1756.08</v>
      </c>
      <c r="L9413">
        <v>20.98</v>
      </c>
      <c r="M9413">
        <v>665.12</v>
      </c>
      <c r="N9413" s="2">
        <f>Table1[[#This Row],[Profit]]/Table1[[#This Row],[Sales_Value]]</f>
        <v>0.37875267641565308</v>
      </c>
      <c r="O9413" s="3" t="str">
        <f>IF(Table1[[#This Row],[Profit]]&lt;0,"Yes","No")</f>
        <v>No</v>
      </c>
      <c r="P9413" t="str">
        <f>IF(Table1[[#This Row],[Discount_Pct]]&gt;0.3,"High",IF(Table1[[#This Row],[Discount_Pct]]&gt;0.15,"Medium","Low"))</f>
        <v>Low</v>
      </c>
      <c r="Q9413" t="str">
        <f>TEXT(Table1[[#This Row],[Date]],"MMM-YYYY")</f>
        <v>Sep-2024</v>
      </c>
      <c r="R9413" t="str">
        <f>IF(Table1[[#This Row],[Sales_Value]]&gt;500000,"Premium",IF(Table1[[#This Row],[Sales_Value]]&gt;100000,"Mid","Basic"))</f>
        <v>Basic</v>
      </c>
    </row>
    <row r="9414" spans="1:18" x14ac:dyDescent="0.3">
      <c r="A9414" s="1">
        <v>45587</v>
      </c>
      <c r="B9414" t="s">
        <v>9615</v>
      </c>
      <c r="C9414" t="s">
        <v>39</v>
      </c>
      <c r="D9414" t="s">
        <v>93</v>
      </c>
      <c r="E9414" t="s">
        <v>125</v>
      </c>
      <c r="F9414" t="s">
        <v>138</v>
      </c>
      <c r="G9414" t="s">
        <v>46</v>
      </c>
      <c r="H9414">
        <v>52</v>
      </c>
      <c r="I9414">
        <v>5906.06</v>
      </c>
      <c r="J9414">
        <v>0.2</v>
      </c>
      <c r="K9414">
        <v>245692.1</v>
      </c>
      <c r="L9414">
        <v>3977.1</v>
      </c>
      <c r="M9414">
        <v>38882.9</v>
      </c>
      <c r="N9414" s="2">
        <f>Table1[[#This Row],[Profit]]/Table1[[#This Row],[Sales_Value]]</f>
        <v>0.15825864974901513</v>
      </c>
      <c r="O9414" s="3" t="str">
        <f>IF(Table1[[#This Row],[Profit]]&lt;0,"Yes","No")</f>
        <v>No</v>
      </c>
      <c r="P9414" t="str">
        <f>IF(Table1[[#This Row],[Discount_Pct]]&gt;0.3,"High",IF(Table1[[#This Row],[Discount_Pct]]&gt;0.15,"Medium","Low"))</f>
        <v>Medium</v>
      </c>
      <c r="Q9414" t="str">
        <f>TEXT(Table1[[#This Row],[Date]],"MMM-YYYY")</f>
        <v>Oct-2024</v>
      </c>
      <c r="R9414" t="str">
        <f>IF(Table1[[#This Row],[Sales_Value]]&gt;500000,"Premium",IF(Table1[[#This Row],[Sales_Value]]&gt;100000,"Mid","Basic"))</f>
        <v>Mid</v>
      </c>
    </row>
    <row r="9415" spans="1:18" x14ac:dyDescent="0.3">
      <c r="A9415" s="1">
        <v>45470</v>
      </c>
      <c r="B9415" t="s">
        <v>9616</v>
      </c>
      <c r="C9415" t="s">
        <v>34</v>
      </c>
      <c r="D9415" t="s">
        <v>59</v>
      </c>
      <c r="E9415" t="s">
        <v>500</v>
      </c>
      <c r="F9415" t="s">
        <v>184</v>
      </c>
      <c r="G9415" t="s">
        <v>24</v>
      </c>
      <c r="H9415">
        <v>29</v>
      </c>
      <c r="I9415">
        <v>44</v>
      </c>
      <c r="J9415">
        <v>0</v>
      </c>
      <c r="K9415">
        <v>1276</v>
      </c>
      <c r="L9415">
        <v>18.27</v>
      </c>
      <c r="M9415">
        <v>746.17</v>
      </c>
      <c r="N9415" s="2">
        <f>Table1[[#This Row],[Profit]]/Table1[[#This Row],[Sales_Value]]</f>
        <v>0.58477272727272722</v>
      </c>
      <c r="O9415" s="3" t="str">
        <f>IF(Table1[[#This Row],[Profit]]&lt;0,"Yes","No")</f>
        <v>No</v>
      </c>
      <c r="P9415" t="str">
        <f>IF(Table1[[#This Row],[Discount_Pct]]&gt;0.3,"High",IF(Table1[[#This Row],[Discount_Pct]]&gt;0.15,"Medium","Low"))</f>
        <v>Low</v>
      </c>
      <c r="Q9415" t="str">
        <f>TEXT(Table1[[#This Row],[Date]],"MMM-YYYY")</f>
        <v>Jun-2024</v>
      </c>
      <c r="R9415" t="str">
        <f>IF(Table1[[#This Row],[Sales_Value]]&gt;500000,"Premium",IF(Table1[[#This Row],[Sales_Value]]&gt;100000,"Mid","Basic"))</f>
        <v>Basic</v>
      </c>
    </row>
    <row r="9416" spans="1:18" x14ac:dyDescent="0.3">
      <c r="A9416" s="1">
        <v>45342</v>
      </c>
      <c r="B9416" t="s">
        <v>9617</v>
      </c>
      <c r="C9416" t="s">
        <v>20</v>
      </c>
      <c r="D9416" t="s">
        <v>21</v>
      </c>
      <c r="E9416" t="s">
        <v>27</v>
      </c>
      <c r="F9416" t="s">
        <v>134</v>
      </c>
      <c r="G9416" t="s">
        <v>24</v>
      </c>
      <c r="H9416">
        <v>59</v>
      </c>
      <c r="I9416">
        <v>124.63</v>
      </c>
      <c r="J9416">
        <v>0.09</v>
      </c>
      <c r="K9416">
        <v>6691.38</v>
      </c>
      <c r="L9416">
        <v>65.78</v>
      </c>
      <c r="M9416">
        <v>2810.36</v>
      </c>
      <c r="N9416" s="2">
        <f>Table1[[#This Row],[Profit]]/Table1[[#This Row],[Sales_Value]]</f>
        <v>0.41999707085832821</v>
      </c>
      <c r="O9416" s="3" t="str">
        <f>IF(Table1[[#This Row],[Profit]]&lt;0,"Yes","No")</f>
        <v>No</v>
      </c>
      <c r="P9416" t="str">
        <f>IF(Table1[[#This Row],[Discount_Pct]]&gt;0.3,"High",IF(Table1[[#This Row],[Discount_Pct]]&gt;0.15,"Medium","Low"))</f>
        <v>Low</v>
      </c>
      <c r="Q9416" t="str">
        <f>TEXT(Table1[[#This Row],[Date]],"MMM-YYYY")</f>
        <v>Feb-2024</v>
      </c>
      <c r="R9416" t="str">
        <f>IF(Table1[[#This Row],[Sales_Value]]&gt;500000,"Premium",IF(Table1[[#This Row],[Sales_Value]]&gt;100000,"Mid","Basic"))</f>
        <v>Basic</v>
      </c>
    </row>
    <row r="9417" spans="1:18" x14ac:dyDescent="0.3">
      <c r="A9417" s="1">
        <v>45524</v>
      </c>
      <c r="B9417" t="s">
        <v>9618</v>
      </c>
      <c r="C9417" t="s">
        <v>14</v>
      </c>
      <c r="D9417" t="s">
        <v>15</v>
      </c>
      <c r="E9417" t="s">
        <v>557</v>
      </c>
      <c r="F9417" t="s">
        <v>17</v>
      </c>
      <c r="G9417" t="s">
        <v>18</v>
      </c>
      <c r="H9417">
        <v>89</v>
      </c>
      <c r="I9417">
        <v>29395.02</v>
      </c>
      <c r="J9417">
        <v>0.09</v>
      </c>
      <c r="K9417">
        <v>2380702.67</v>
      </c>
      <c r="L9417">
        <v>25820.04</v>
      </c>
      <c r="M9417">
        <v>82719.11</v>
      </c>
      <c r="N9417" s="2">
        <f>Table1[[#This Row],[Profit]]/Table1[[#This Row],[Sales_Value]]</f>
        <v>3.4745670277254739E-2</v>
      </c>
      <c r="O9417" s="3" t="str">
        <f>IF(Table1[[#This Row],[Profit]]&lt;0,"Yes","No")</f>
        <v>No</v>
      </c>
      <c r="P9417" t="str">
        <f>IF(Table1[[#This Row],[Discount_Pct]]&gt;0.3,"High",IF(Table1[[#This Row],[Discount_Pct]]&gt;0.15,"Medium","Low"))</f>
        <v>Low</v>
      </c>
      <c r="Q9417" t="str">
        <f>TEXT(Table1[[#This Row],[Date]],"MMM-YYYY")</f>
        <v>Aug-2024</v>
      </c>
      <c r="R9417" t="str">
        <f>IF(Table1[[#This Row],[Sales_Value]]&gt;500000,"Premium",IF(Table1[[#This Row],[Sales_Value]]&gt;100000,"Mid","Basic"))</f>
        <v>Premium</v>
      </c>
    </row>
    <row r="9418" spans="1:18" x14ac:dyDescent="0.3">
      <c r="A9418" s="1">
        <v>45402</v>
      </c>
      <c r="B9418" t="s">
        <v>9619</v>
      </c>
      <c r="C9418" t="s">
        <v>39</v>
      </c>
      <c r="D9418" t="s">
        <v>66</v>
      </c>
      <c r="E9418" t="s">
        <v>109</v>
      </c>
      <c r="F9418" t="s">
        <v>23</v>
      </c>
      <c r="G9418" t="s">
        <v>24</v>
      </c>
      <c r="H9418">
        <v>47</v>
      </c>
      <c r="I9418">
        <v>17.43</v>
      </c>
      <c r="J9418">
        <v>0.02</v>
      </c>
      <c r="K9418">
        <v>802.83</v>
      </c>
      <c r="L9418">
        <v>7.86</v>
      </c>
      <c r="M9418">
        <v>433.41</v>
      </c>
      <c r="N9418" s="2">
        <f>Table1[[#This Row],[Profit]]/Table1[[#This Row],[Sales_Value]]</f>
        <v>0.53985277082321292</v>
      </c>
      <c r="O9418" s="3" t="str">
        <f>IF(Table1[[#This Row],[Profit]]&lt;0,"Yes","No")</f>
        <v>No</v>
      </c>
      <c r="P9418" t="str">
        <f>IF(Table1[[#This Row],[Discount_Pct]]&gt;0.3,"High",IF(Table1[[#This Row],[Discount_Pct]]&gt;0.15,"Medium","Low"))</f>
        <v>Low</v>
      </c>
      <c r="Q9418" t="str">
        <f>TEXT(Table1[[#This Row],[Date]],"MMM-YYYY")</f>
        <v>Apr-2024</v>
      </c>
      <c r="R9418" t="str">
        <f>IF(Table1[[#This Row],[Sales_Value]]&gt;500000,"Premium",IF(Table1[[#This Row],[Sales_Value]]&gt;100000,"Mid","Basic"))</f>
        <v>Basic</v>
      </c>
    </row>
    <row r="9419" spans="1:18" x14ac:dyDescent="0.3">
      <c r="A9419" s="1">
        <v>45559</v>
      </c>
      <c r="B9419" t="s">
        <v>9620</v>
      </c>
      <c r="C9419" t="s">
        <v>34</v>
      </c>
      <c r="D9419" t="s">
        <v>105</v>
      </c>
      <c r="E9419" t="s">
        <v>373</v>
      </c>
      <c r="F9419" t="s">
        <v>52</v>
      </c>
      <c r="G9419" t="s">
        <v>53</v>
      </c>
      <c r="H9419">
        <v>52</v>
      </c>
      <c r="I9419">
        <v>1919.67</v>
      </c>
      <c r="J9419">
        <v>0.05</v>
      </c>
      <c r="K9419">
        <v>94831.7</v>
      </c>
      <c r="L9419">
        <v>906.86</v>
      </c>
      <c r="M9419">
        <v>47674.98</v>
      </c>
      <c r="N9419" s="2">
        <f>Table1[[#This Row],[Profit]]/Table1[[#This Row],[Sales_Value]]</f>
        <v>0.50273252509445687</v>
      </c>
      <c r="O9419" s="3" t="str">
        <f>IF(Table1[[#This Row],[Profit]]&lt;0,"Yes","No")</f>
        <v>No</v>
      </c>
      <c r="P9419" t="str">
        <f>IF(Table1[[#This Row],[Discount_Pct]]&gt;0.3,"High",IF(Table1[[#This Row],[Discount_Pct]]&gt;0.15,"Medium","Low"))</f>
        <v>Low</v>
      </c>
      <c r="Q9419" t="str">
        <f>TEXT(Table1[[#This Row],[Date]],"MMM-YYYY")</f>
        <v>Sep-2024</v>
      </c>
      <c r="R9419" t="str">
        <f>IF(Table1[[#This Row],[Sales_Value]]&gt;500000,"Premium",IF(Table1[[#This Row],[Sales_Value]]&gt;100000,"Mid","Basic"))</f>
        <v>Basic</v>
      </c>
    </row>
    <row r="9420" spans="1:18" x14ac:dyDescent="0.3">
      <c r="A9420" s="1">
        <v>45352</v>
      </c>
      <c r="B9420" t="s">
        <v>9621</v>
      </c>
      <c r="C9420" t="s">
        <v>20</v>
      </c>
      <c r="D9420" t="s">
        <v>30</v>
      </c>
      <c r="E9420" t="s">
        <v>171</v>
      </c>
      <c r="F9420" t="s">
        <v>161</v>
      </c>
      <c r="G9420" t="s">
        <v>24</v>
      </c>
      <c r="H9420">
        <v>40</v>
      </c>
      <c r="I9420">
        <v>17.239999999999998</v>
      </c>
      <c r="J9420">
        <v>0</v>
      </c>
      <c r="K9420">
        <v>689.6</v>
      </c>
      <c r="L9420">
        <v>5.45</v>
      </c>
      <c r="M9420">
        <v>471.6</v>
      </c>
      <c r="N9420" s="2">
        <f>Table1[[#This Row],[Profit]]/Table1[[#This Row],[Sales_Value]]</f>
        <v>0.68387470997679811</v>
      </c>
      <c r="O9420" s="3" t="str">
        <f>IF(Table1[[#This Row],[Profit]]&lt;0,"Yes","No")</f>
        <v>No</v>
      </c>
      <c r="P9420" t="str">
        <f>IF(Table1[[#This Row],[Discount_Pct]]&gt;0.3,"High",IF(Table1[[#This Row],[Discount_Pct]]&gt;0.15,"Medium","Low"))</f>
        <v>Low</v>
      </c>
      <c r="Q9420" t="str">
        <f>TEXT(Table1[[#This Row],[Date]],"MMM-YYYY")</f>
        <v>Mar-2024</v>
      </c>
      <c r="R9420" t="str">
        <f>IF(Table1[[#This Row],[Sales_Value]]&gt;500000,"Premium",IF(Table1[[#This Row],[Sales_Value]]&gt;100000,"Mid","Basic"))</f>
        <v>Basic</v>
      </c>
    </row>
    <row r="9421" spans="1:18" x14ac:dyDescent="0.3">
      <c r="A9421" s="1">
        <v>45505</v>
      </c>
      <c r="B9421" t="s">
        <v>9622</v>
      </c>
      <c r="C9421" t="s">
        <v>34</v>
      </c>
      <c r="D9421" t="s">
        <v>80</v>
      </c>
      <c r="E9421" t="s">
        <v>758</v>
      </c>
      <c r="F9421" t="s">
        <v>76</v>
      </c>
      <c r="G9421" t="s">
        <v>77</v>
      </c>
      <c r="H9421">
        <v>1</v>
      </c>
      <c r="I9421">
        <v>2228.98</v>
      </c>
      <c r="J9421">
        <v>0.14000000000000001</v>
      </c>
      <c r="K9421">
        <v>1916.92</v>
      </c>
      <c r="L9421">
        <v>1081.0999999999999</v>
      </c>
      <c r="M9421">
        <v>835.82</v>
      </c>
      <c r="N9421" s="2">
        <f>Table1[[#This Row],[Profit]]/Table1[[#This Row],[Sales_Value]]</f>
        <v>0.4360223692172861</v>
      </c>
      <c r="O9421" s="3" t="str">
        <f>IF(Table1[[#This Row],[Profit]]&lt;0,"Yes","No")</f>
        <v>No</v>
      </c>
      <c r="P9421" t="str">
        <f>IF(Table1[[#This Row],[Discount_Pct]]&gt;0.3,"High",IF(Table1[[#This Row],[Discount_Pct]]&gt;0.15,"Medium","Low"))</f>
        <v>Low</v>
      </c>
      <c r="Q9421" t="str">
        <f>TEXT(Table1[[#This Row],[Date]],"MMM-YYYY")</f>
        <v>Aug-2024</v>
      </c>
      <c r="R9421" t="str">
        <f>IF(Table1[[#This Row],[Sales_Value]]&gt;500000,"Premium",IF(Table1[[#This Row],[Sales_Value]]&gt;100000,"Mid","Basic"))</f>
        <v>Basic</v>
      </c>
    </row>
    <row r="9422" spans="1:18" x14ac:dyDescent="0.3">
      <c r="A9422" s="1">
        <v>45598</v>
      </c>
      <c r="B9422" t="s">
        <v>9623</v>
      </c>
      <c r="C9422" t="s">
        <v>39</v>
      </c>
      <c r="D9422" t="s">
        <v>192</v>
      </c>
      <c r="E9422" t="s">
        <v>379</v>
      </c>
      <c r="F9422" t="s">
        <v>156</v>
      </c>
      <c r="G9422" t="s">
        <v>18</v>
      </c>
      <c r="H9422">
        <v>70</v>
      </c>
      <c r="I9422">
        <v>18894</v>
      </c>
      <c r="J9422">
        <v>0.26</v>
      </c>
      <c r="K9422">
        <v>978709.2</v>
      </c>
      <c r="L9422">
        <v>15290.79</v>
      </c>
      <c r="M9422">
        <v>-91646.1</v>
      </c>
      <c r="N9422" s="2">
        <f>Table1[[#This Row],[Profit]]/Table1[[#This Row],[Sales_Value]]</f>
        <v>-9.3639765519727428E-2</v>
      </c>
      <c r="O9422" s="3" t="str">
        <f>IF(Table1[[#This Row],[Profit]]&lt;0,"Yes","No")</f>
        <v>Yes</v>
      </c>
      <c r="P9422" t="str">
        <f>IF(Table1[[#This Row],[Discount_Pct]]&gt;0.3,"High",IF(Table1[[#This Row],[Discount_Pct]]&gt;0.15,"Medium","Low"))</f>
        <v>Medium</v>
      </c>
      <c r="Q9422" t="str">
        <f>TEXT(Table1[[#This Row],[Date]],"MMM-YYYY")</f>
        <v>Nov-2024</v>
      </c>
      <c r="R9422" t="str">
        <f>IF(Table1[[#This Row],[Sales_Value]]&gt;500000,"Premium",IF(Table1[[#This Row],[Sales_Value]]&gt;100000,"Mid","Basic"))</f>
        <v>Premium</v>
      </c>
    </row>
    <row r="9423" spans="1:18" x14ac:dyDescent="0.3">
      <c r="A9423" s="1">
        <v>45412</v>
      </c>
      <c r="B9423" t="s">
        <v>9624</v>
      </c>
      <c r="C9423" t="s">
        <v>39</v>
      </c>
      <c r="D9423" t="s">
        <v>66</v>
      </c>
      <c r="E9423" t="s">
        <v>182</v>
      </c>
      <c r="F9423" t="s">
        <v>142</v>
      </c>
      <c r="G9423" t="s">
        <v>18</v>
      </c>
      <c r="H9423">
        <v>39</v>
      </c>
      <c r="I9423">
        <v>13750.48</v>
      </c>
      <c r="J9423">
        <v>0.3</v>
      </c>
      <c r="K9423">
        <v>375388.1</v>
      </c>
      <c r="L9423">
        <v>9083.9500000000007</v>
      </c>
      <c r="M9423">
        <v>21114.05</v>
      </c>
      <c r="N9423" s="2">
        <f>Table1[[#This Row],[Profit]]/Table1[[#This Row],[Sales_Value]]</f>
        <v>5.6245922553218926E-2</v>
      </c>
      <c r="O9423" s="3" t="str">
        <f>IF(Table1[[#This Row],[Profit]]&lt;0,"Yes","No")</f>
        <v>No</v>
      </c>
      <c r="P9423" t="str">
        <f>IF(Table1[[#This Row],[Discount_Pct]]&gt;0.3,"High",IF(Table1[[#This Row],[Discount_Pct]]&gt;0.15,"Medium","Low"))</f>
        <v>Medium</v>
      </c>
      <c r="Q9423" t="str">
        <f>TEXT(Table1[[#This Row],[Date]],"MMM-YYYY")</f>
        <v>Apr-2024</v>
      </c>
      <c r="R9423" t="str">
        <f>IF(Table1[[#This Row],[Sales_Value]]&gt;500000,"Premium",IF(Table1[[#This Row],[Sales_Value]]&gt;100000,"Mid","Basic"))</f>
        <v>Mid</v>
      </c>
    </row>
    <row r="9424" spans="1:18" x14ac:dyDescent="0.3">
      <c r="A9424" s="1">
        <v>45300</v>
      </c>
      <c r="B9424" t="s">
        <v>9625</v>
      </c>
      <c r="C9424" t="s">
        <v>20</v>
      </c>
      <c r="D9424" t="s">
        <v>72</v>
      </c>
      <c r="E9424" t="s">
        <v>500</v>
      </c>
      <c r="F9424" t="s">
        <v>42</v>
      </c>
      <c r="G9424" t="s">
        <v>18</v>
      </c>
      <c r="H9424">
        <v>5</v>
      </c>
      <c r="I9424">
        <v>54272.41</v>
      </c>
      <c r="J9424">
        <v>0.13</v>
      </c>
      <c r="K9424">
        <v>236084.98</v>
      </c>
      <c r="L9424">
        <v>44609.85</v>
      </c>
      <c r="M9424">
        <v>13035.73</v>
      </c>
      <c r="N9424" s="2">
        <f>Table1[[#This Row],[Profit]]/Table1[[#This Row],[Sales_Value]]</f>
        <v>5.5216261534300058E-2</v>
      </c>
      <c r="O9424" s="3" t="str">
        <f>IF(Table1[[#This Row],[Profit]]&lt;0,"Yes","No")</f>
        <v>No</v>
      </c>
      <c r="P9424" t="str">
        <f>IF(Table1[[#This Row],[Discount_Pct]]&gt;0.3,"High",IF(Table1[[#This Row],[Discount_Pct]]&gt;0.15,"Medium","Low"))</f>
        <v>Low</v>
      </c>
      <c r="Q9424" t="str">
        <f>TEXT(Table1[[#This Row],[Date]],"MMM-YYYY")</f>
        <v>Jan-2024</v>
      </c>
      <c r="R9424" t="str">
        <f>IF(Table1[[#This Row],[Sales_Value]]&gt;500000,"Premium",IF(Table1[[#This Row],[Sales_Value]]&gt;100000,"Mid","Basic"))</f>
        <v>Mid</v>
      </c>
    </row>
    <row r="9425" spans="1:18" x14ac:dyDescent="0.3">
      <c r="A9425" s="1">
        <v>45449</v>
      </c>
      <c r="B9425" t="s">
        <v>9626</v>
      </c>
      <c r="C9425" t="s">
        <v>14</v>
      </c>
      <c r="D9425" t="s">
        <v>26</v>
      </c>
      <c r="E9425" t="s">
        <v>102</v>
      </c>
      <c r="F9425" t="s">
        <v>422</v>
      </c>
      <c r="G9425" t="s">
        <v>24</v>
      </c>
      <c r="H9425">
        <v>32</v>
      </c>
      <c r="I9425">
        <v>346.99</v>
      </c>
      <c r="J9425">
        <v>0</v>
      </c>
      <c r="K9425">
        <v>11103.68</v>
      </c>
      <c r="L9425">
        <v>229.78</v>
      </c>
      <c r="M9425">
        <v>3750.72</v>
      </c>
      <c r="N9425" s="2">
        <f>Table1[[#This Row],[Profit]]/Table1[[#This Row],[Sales_Value]]</f>
        <v>0.33779071442981062</v>
      </c>
      <c r="O9425" s="3" t="str">
        <f>IF(Table1[[#This Row],[Profit]]&lt;0,"Yes","No")</f>
        <v>No</v>
      </c>
      <c r="P9425" t="str">
        <f>IF(Table1[[#This Row],[Discount_Pct]]&gt;0.3,"High",IF(Table1[[#This Row],[Discount_Pct]]&gt;0.15,"Medium","Low"))</f>
        <v>Low</v>
      </c>
      <c r="Q9425" t="str">
        <f>TEXT(Table1[[#This Row],[Date]],"MMM-YYYY")</f>
        <v>Jun-2024</v>
      </c>
      <c r="R9425" t="str">
        <f>IF(Table1[[#This Row],[Sales_Value]]&gt;500000,"Premium",IF(Table1[[#This Row],[Sales_Value]]&gt;100000,"Mid","Basic"))</f>
        <v>Basic</v>
      </c>
    </row>
    <row r="9426" spans="1:18" x14ac:dyDescent="0.3">
      <c r="A9426" s="1">
        <v>45462</v>
      </c>
      <c r="B9426" t="s">
        <v>9627</v>
      </c>
      <c r="C9426" t="s">
        <v>20</v>
      </c>
      <c r="D9426" t="s">
        <v>21</v>
      </c>
      <c r="E9426" t="s">
        <v>219</v>
      </c>
      <c r="F9426" t="s">
        <v>156</v>
      </c>
      <c r="G9426" t="s">
        <v>18</v>
      </c>
      <c r="H9426">
        <v>95</v>
      </c>
      <c r="I9426">
        <v>22876.83</v>
      </c>
      <c r="J9426">
        <v>0.09</v>
      </c>
      <c r="K9426">
        <v>1977701.95</v>
      </c>
      <c r="L9426">
        <v>14973.18</v>
      </c>
      <c r="M9426">
        <v>555249.85</v>
      </c>
      <c r="N9426" s="2">
        <f>Table1[[#This Row],[Profit]]/Table1[[#This Row],[Sales_Value]]</f>
        <v>0.28075507029762498</v>
      </c>
      <c r="O9426" s="3" t="str">
        <f>IF(Table1[[#This Row],[Profit]]&lt;0,"Yes","No")</f>
        <v>No</v>
      </c>
      <c r="P9426" t="str">
        <f>IF(Table1[[#This Row],[Discount_Pct]]&gt;0.3,"High",IF(Table1[[#This Row],[Discount_Pct]]&gt;0.15,"Medium","Low"))</f>
        <v>Low</v>
      </c>
      <c r="Q9426" t="str">
        <f>TEXT(Table1[[#This Row],[Date]],"MMM-YYYY")</f>
        <v>Jun-2024</v>
      </c>
      <c r="R9426" t="str">
        <f>IF(Table1[[#This Row],[Sales_Value]]&gt;500000,"Premium",IF(Table1[[#This Row],[Sales_Value]]&gt;100000,"Mid","Basic"))</f>
        <v>Premium</v>
      </c>
    </row>
    <row r="9427" spans="1:18" x14ac:dyDescent="0.3">
      <c r="A9427" s="1">
        <v>45505</v>
      </c>
      <c r="B9427" t="s">
        <v>9628</v>
      </c>
      <c r="C9427" t="s">
        <v>20</v>
      </c>
      <c r="D9427" t="s">
        <v>21</v>
      </c>
      <c r="E9427" t="s">
        <v>629</v>
      </c>
      <c r="F9427" t="s">
        <v>178</v>
      </c>
      <c r="G9427" t="s">
        <v>46</v>
      </c>
      <c r="H9427">
        <v>12</v>
      </c>
      <c r="I9427">
        <v>21766.05</v>
      </c>
      <c r="J9427">
        <v>0.11</v>
      </c>
      <c r="K9427">
        <v>232461.41</v>
      </c>
      <c r="L9427">
        <v>19209.310000000001</v>
      </c>
      <c r="M9427">
        <v>-1949.69</v>
      </c>
      <c r="N9427" s="2">
        <f>Table1[[#This Row],[Profit]]/Table1[[#This Row],[Sales_Value]]</f>
        <v>-8.3871555283089785E-3</v>
      </c>
      <c r="O9427" s="3" t="str">
        <f>IF(Table1[[#This Row],[Profit]]&lt;0,"Yes","No")</f>
        <v>Yes</v>
      </c>
      <c r="P9427" t="str">
        <f>IF(Table1[[#This Row],[Discount_Pct]]&gt;0.3,"High",IF(Table1[[#This Row],[Discount_Pct]]&gt;0.15,"Medium","Low"))</f>
        <v>Low</v>
      </c>
      <c r="Q9427" t="str">
        <f>TEXT(Table1[[#This Row],[Date]],"MMM-YYYY")</f>
        <v>Aug-2024</v>
      </c>
      <c r="R9427" t="str">
        <f>IF(Table1[[#This Row],[Sales_Value]]&gt;500000,"Premium",IF(Table1[[#This Row],[Sales_Value]]&gt;100000,"Mid","Basic"))</f>
        <v>Mid</v>
      </c>
    </row>
    <row r="9428" spans="1:18" x14ac:dyDescent="0.3">
      <c r="A9428" s="1">
        <v>45561</v>
      </c>
      <c r="B9428" t="s">
        <v>9629</v>
      </c>
      <c r="C9428" t="s">
        <v>20</v>
      </c>
      <c r="D9428" t="s">
        <v>21</v>
      </c>
      <c r="E9428" t="s">
        <v>629</v>
      </c>
      <c r="F9428" t="s">
        <v>165</v>
      </c>
      <c r="G9428" t="s">
        <v>24</v>
      </c>
      <c r="H9428">
        <v>97</v>
      </c>
      <c r="I9428">
        <v>196.8</v>
      </c>
      <c r="J9428">
        <v>0.12</v>
      </c>
      <c r="K9428">
        <v>16798.849999999999</v>
      </c>
      <c r="L9428">
        <v>128.72</v>
      </c>
      <c r="M9428">
        <v>4313.01</v>
      </c>
      <c r="N9428" s="2">
        <f>Table1[[#This Row],[Profit]]/Table1[[#This Row],[Sales_Value]]</f>
        <v>0.25674436047705651</v>
      </c>
      <c r="O9428" s="3" t="str">
        <f>IF(Table1[[#This Row],[Profit]]&lt;0,"Yes","No")</f>
        <v>No</v>
      </c>
      <c r="P9428" t="str">
        <f>IF(Table1[[#This Row],[Discount_Pct]]&gt;0.3,"High",IF(Table1[[#This Row],[Discount_Pct]]&gt;0.15,"Medium","Low"))</f>
        <v>Low</v>
      </c>
      <c r="Q9428" t="str">
        <f>TEXT(Table1[[#This Row],[Date]],"MMM-YYYY")</f>
        <v>Sep-2024</v>
      </c>
      <c r="R9428" t="str">
        <f>IF(Table1[[#This Row],[Sales_Value]]&gt;500000,"Premium",IF(Table1[[#This Row],[Sales_Value]]&gt;100000,"Mid","Basic"))</f>
        <v>Basic</v>
      </c>
    </row>
    <row r="9429" spans="1:18" x14ac:dyDescent="0.3">
      <c r="A9429" s="1">
        <v>45536</v>
      </c>
      <c r="B9429" t="s">
        <v>9630</v>
      </c>
      <c r="C9429" t="s">
        <v>20</v>
      </c>
      <c r="D9429" t="s">
        <v>21</v>
      </c>
      <c r="E9429" t="s">
        <v>331</v>
      </c>
      <c r="F9429" t="s">
        <v>57</v>
      </c>
      <c r="G9429" t="s">
        <v>24</v>
      </c>
      <c r="H9429">
        <v>81</v>
      </c>
      <c r="I9429">
        <v>56.08</v>
      </c>
      <c r="J9429">
        <v>0.19</v>
      </c>
      <c r="K9429">
        <v>3679.41</v>
      </c>
      <c r="L9429">
        <v>31.33</v>
      </c>
      <c r="M9429">
        <v>1141.68</v>
      </c>
      <c r="N9429" s="2">
        <f>Table1[[#This Row],[Profit]]/Table1[[#This Row],[Sales_Value]]</f>
        <v>0.31028887783639225</v>
      </c>
      <c r="O9429" s="3" t="str">
        <f>IF(Table1[[#This Row],[Profit]]&lt;0,"Yes","No")</f>
        <v>No</v>
      </c>
      <c r="P9429" t="str">
        <f>IF(Table1[[#This Row],[Discount_Pct]]&gt;0.3,"High",IF(Table1[[#This Row],[Discount_Pct]]&gt;0.15,"Medium","Low"))</f>
        <v>Medium</v>
      </c>
      <c r="Q9429" t="str">
        <f>TEXT(Table1[[#This Row],[Date]],"MMM-YYYY")</f>
        <v>Sep-2024</v>
      </c>
      <c r="R9429" t="str">
        <f>IF(Table1[[#This Row],[Sales_Value]]&gt;500000,"Premium",IF(Table1[[#This Row],[Sales_Value]]&gt;100000,"Mid","Basic"))</f>
        <v>Basic</v>
      </c>
    </row>
    <row r="9430" spans="1:18" x14ac:dyDescent="0.3">
      <c r="A9430" s="1">
        <v>45647</v>
      </c>
      <c r="B9430" t="s">
        <v>9631</v>
      </c>
      <c r="C9430" t="s">
        <v>14</v>
      </c>
      <c r="D9430" t="s">
        <v>15</v>
      </c>
      <c r="E9430" t="s">
        <v>31</v>
      </c>
      <c r="F9430" t="s">
        <v>156</v>
      </c>
      <c r="G9430" t="s">
        <v>18</v>
      </c>
      <c r="H9430">
        <v>93</v>
      </c>
      <c r="I9430">
        <v>17329.11</v>
      </c>
      <c r="J9430">
        <v>0.06</v>
      </c>
      <c r="K9430">
        <v>1514910.8</v>
      </c>
      <c r="L9430">
        <v>14861.6</v>
      </c>
      <c r="M9430">
        <v>132782</v>
      </c>
      <c r="N9430" s="2">
        <f>Table1[[#This Row],[Profit]]/Table1[[#This Row],[Sales_Value]]</f>
        <v>8.7650045137971158E-2</v>
      </c>
      <c r="O9430" s="3" t="str">
        <f>IF(Table1[[#This Row],[Profit]]&lt;0,"Yes","No")</f>
        <v>No</v>
      </c>
      <c r="P9430" t="str">
        <f>IF(Table1[[#This Row],[Discount_Pct]]&gt;0.3,"High",IF(Table1[[#This Row],[Discount_Pct]]&gt;0.15,"Medium","Low"))</f>
        <v>Low</v>
      </c>
      <c r="Q9430" t="str">
        <f>TEXT(Table1[[#This Row],[Date]],"MMM-YYYY")</f>
        <v>Dec-2024</v>
      </c>
      <c r="R9430" t="str">
        <f>IF(Table1[[#This Row],[Sales_Value]]&gt;500000,"Premium",IF(Table1[[#This Row],[Sales_Value]]&gt;100000,"Mid","Basic"))</f>
        <v>Premium</v>
      </c>
    </row>
    <row r="9431" spans="1:18" x14ac:dyDescent="0.3">
      <c r="A9431" s="1">
        <v>45531</v>
      </c>
      <c r="B9431" t="s">
        <v>9632</v>
      </c>
      <c r="C9431" t="s">
        <v>20</v>
      </c>
      <c r="D9431" t="s">
        <v>30</v>
      </c>
      <c r="E9431" t="s">
        <v>41</v>
      </c>
      <c r="F9431" t="s">
        <v>64</v>
      </c>
      <c r="G9431" t="s">
        <v>53</v>
      </c>
      <c r="H9431">
        <v>37</v>
      </c>
      <c r="I9431">
        <v>655.12</v>
      </c>
      <c r="J9431">
        <v>0.15</v>
      </c>
      <c r="K9431">
        <v>20603.52</v>
      </c>
      <c r="L9431">
        <v>326.91000000000003</v>
      </c>
      <c r="M9431">
        <v>8507.85</v>
      </c>
      <c r="N9431" s="2">
        <f>Table1[[#This Row],[Profit]]/Table1[[#This Row],[Sales_Value]]</f>
        <v>0.41293186795266051</v>
      </c>
      <c r="O9431" s="3" t="str">
        <f>IF(Table1[[#This Row],[Profit]]&lt;0,"Yes","No")</f>
        <v>No</v>
      </c>
      <c r="P9431" t="str">
        <f>IF(Table1[[#This Row],[Discount_Pct]]&gt;0.3,"High",IF(Table1[[#This Row],[Discount_Pct]]&gt;0.15,"Medium","Low"))</f>
        <v>Low</v>
      </c>
      <c r="Q9431" t="str">
        <f>TEXT(Table1[[#This Row],[Date]],"MMM-YYYY")</f>
        <v>Aug-2024</v>
      </c>
      <c r="R9431" t="str">
        <f>IF(Table1[[#This Row],[Sales_Value]]&gt;500000,"Premium",IF(Table1[[#This Row],[Sales_Value]]&gt;100000,"Mid","Basic"))</f>
        <v>Basic</v>
      </c>
    </row>
    <row r="9432" spans="1:18" x14ac:dyDescent="0.3">
      <c r="A9432" s="1">
        <v>45298</v>
      </c>
      <c r="B9432" t="s">
        <v>9633</v>
      </c>
      <c r="C9432" t="s">
        <v>14</v>
      </c>
      <c r="D9432" t="s">
        <v>15</v>
      </c>
      <c r="E9432" t="s">
        <v>500</v>
      </c>
      <c r="F9432" t="s">
        <v>201</v>
      </c>
      <c r="G9432" t="s">
        <v>53</v>
      </c>
      <c r="H9432">
        <v>82</v>
      </c>
      <c r="I9432">
        <v>1067.1199999999999</v>
      </c>
      <c r="J9432">
        <v>0.22</v>
      </c>
      <c r="K9432">
        <v>68253</v>
      </c>
      <c r="L9432">
        <v>733.14</v>
      </c>
      <c r="M9432">
        <v>8135.52</v>
      </c>
      <c r="N9432" s="2">
        <f>Table1[[#This Row],[Profit]]/Table1[[#This Row],[Sales_Value]]</f>
        <v>0.11919651883433696</v>
      </c>
      <c r="O9432" s="3" t="str">
        <f>IF(Table1[[#This Row],[Profit]]&lt;0,"Yes","No")</f>
        <v>No</v>
      </c>
      <c r="P9432" t="str">
        <f>IF(Table1[[#This Row],[Discount_Pct]]&gt;0.3,"High",IF(Table1[[#This Row],[Discount_Pct]]&gt;0.15,"Medium","Low"))</f>
        <v>Medium</v>
      </c>
      <c r="Q9432" t="str">
        <f>TEXT(Table1[[#This Row],[Date]],"MMM-YYYY")</f>
        <v>Jan-2024</v>
      </c>
      <c r="R9432" t="str">
        <f>IF(Table1[[#This Row],[Sales_Value]]&gt;500000,"Premium",IF(Table1[[#This Row],[Sales_Value]]&gt;100000,"Mid","Basic"))</f>
        <v>Basic</v>
      </c>
    </row>
    <row r="9433" spans="1:18" x14ac:dyDescent="0.3">
      <c r="A9433" s="1">
        <v>45295</v>
      </c>
      <c r="B9433" t="s">
        <v>9634</v>
      </c>
      <c r="C9433" t="s">
        <v>39</v>
      </c>
      <c r="D9433" t="s">
        <v>66</v>
      </c>
      <c r="E9433" t="s">
        <v>288</v>
      </c>
      <c r="F9433" t="s">
        <v>52</v>
      </c>
      <c r="G9433" t="s">
        <v>53</v>
      </c>
      <c r="H9433">
        <v>45</v>
      </c>
      <c r="I9433">
        <v>2008.18</v>
      </c>
      <c r="J9433">
        <v>0.28000000000000003</v>
      </c>
      <c r="K9433">
        <v>65065.03</v>
      </c>
      <c r="L9433">
        <v>1061.0999999999999</v>
      </c>
      <c r="M9433">
        <v>17315.53</v>
      </c>
      <c r="N9433" s="2">
        <f>Table1[[#This Row],[Profit]]/Table1[[#This Row],[Sales_Value]]</f>
        <v>0.26612651988326141</v>
      </c>
      <c r="O9433" s="3" t="str">
        <f>IF(Table1[[#This Row],[Profit]]&lt;0,"Yes","No")</f>
        <v>No</v>
      </c>
      <c r="P9433" t="str">
        <f>IF(Table1[[#This Row],[Discount_Pct]]&gt;0.3,"High",IF(Table1[[#This Row],[Discount_Pct]]&gt;0.15,"Medium","Low"))</f>
        <v>Medium</v>
      </c>
      <c r="Q9433" t="str">
        <f>TEXT(Table1[[#This Row],[Date]],"MMM-YYYY")</f>
        <v>Jan-2024</v>
      </c>
      <c r="R9433" t="str">
        <f>IF(Table1[[#This Row],[Sales_Value]]&gt;500000,"Premium",IF(Table1[[#This Row],[Sales_Value]]&gt;100000,"Mid","Basic"))</f>
        <v>Basic</v>
      </c>
    </row>
    <row r="9434" spans="1:18" x14ac:dyDescent="0.3">
      <c r="A9434" s="1">
        <v>45604</v>
      </c>
      <c r="B9434" t="s">
        <v>9635</v>
      </c>
      <c r="C9434" t="s">
        <v>14</v>
      </c>
      <c r="D9434" t="s">
        <v>144</v>
      </c>
      <c r="E9434" t="s">
        <v>460</v>
      </c>
      <c r="F9434" t="s">
        <v>132</v>
      </c>
      <c r="G9434" t="s">
        <v>24</v>
      </c>
      <c r="H9434">
        <v>22</v>
      </c>
      <c r="I9434">
        <v>44.61</v>
      </c>
      <c r="J9434">
        <v>0.02</v>
      </c>
      <c r="K9434">
        <v>961.79</v>
      </c>
      <c r="L9434">
        <v>20.79</v>
      </c>
      <c r="M9434">
        <v>504.41</v>
      </c>
      <c r="N9434" s="2">
        <f>Table1[[#This Row],[Profit]]/Table1[[#This Row],[Sales_Value]]</f>
        <v>0.52444920408821061</v>
      </c>
      <c r="O9434" s="3" t="str">
        <f>IF(Table1[[#This Row],[Profit]]&lt;0,"Yes","No")</f>
        <v>No</v>
      </c>
      <c r="P9434" t="str">
        <f>IF(Table1[[#This Row],[Discount_Pct]]&gt;0.3,"High",IF(Table1[[#This Row],[Discount_Pct]]&gt;0.15,"Medium","Low"))</f>
        <v>Low</v>
      </c>
      <c r="Q9434" t="str">
        <f>TEXT(Table1[[#This Row],[Date]],"MMM-YYYY")</f>
        <v>Nov-2024</v>
      </c>
      <c r="R9434" t="str">
        <f>IF(Table1[[#This Row],[Sales_Value]]&gt;500000,"Premium",IF(Table1[[#This Row],[Sales_Value]]&gt;100000,"Mid","Basic"))</f>
        <v>Basic</v>
      </c>
    </row>
    <row r="9435" spans="1:18" x14ac:dyDescent="0.3">
      <c r="A9435" s="1">
        <v>45437</v>
      </c>
      <c r="B9435" t="s">
        <v>9636</v>
      </c>
      <c r="C9435" t="s">
        <v>20</v>
      </c>
      <c r="D9435" t="s">
        <v>21</v>
      </c>
      <c r="E9435" t="s">
        <v>238</v>
      </c>
      <c r="F9435" t="s">
        <v>70</v>
      </c>
      <c r="G9435" t="s">
        <v>46</v>
      </c>
      <c r="H9435">
        <v>79</v>
      </c>
      <c r="I9435">
        <v>1495.92</v>
      </c>
      <c r="J9435">
        <v>0.03</v>
      </c>
      <c r="K9435">
        <v>114632.35</v>
      </c>
      <c r="L9435">
        <v>875.88</v>
      </c>
      <c r="M9435">
        <v>45437.83</v>
      </c>
      <c r="N9435" s="2">
        <f>Table1[[#This Row],[Profit]]/Table1[[#This Row],[Sales_Value]]</f>
        <v>0.3963787709141442</v>
      </c>
      <c r="O9435" s="3" t="str">
        <f>IF(Table1[[#This Row],[Profit]]&lt;0,"Yes","No")</f>
        <v>No</v>
      </c>
      <c r="P9435" t="str">
        <f>IF(Table1[[#This Row],[Discount_Pct]]&gt;0.3,"High",IF(Table1[[#This Row],[Discount_Pct]]&gt;0.15,"Medium","Low"))</f>
        <v>Low</v>
      </c>
      <c r="Q9435" t="str">
        <f>TEXT(Table1[[#This Row],[Date]],"MMM-YYYY")</f>
        <v>May-2024</v>
      </c>
      <c r="R9435" t="str">
        <f>IF(Table1[[#This Row],[Sales_Value]]&gt;500000,"Premium",IF(Table1[[#This Row],[Sales_Value]]&gt;100000,"Mid","Basic"))</f>
        <v>Mid</v>
      </c>
    </row>
    <row r="9436" spans="1:18" x14ac:dyDescent="0.3">
      <c r="A9436" s="1">
        <v>45569</v>
      </c>
      <c r="B9436" t="s">
        <v>9637</v>
      </c>
      <c r="C9436" t="s">
        <v>20</v>
      </c>
      <c r="D9436" t="s">
        <v>124</v>
      </c>
      <c r="E9436" t="s">
        <v>228</v>
      </c>
      <c r="F9436" t="s">
        <v>103</v>
      </c>
      <c r="G9436" t="s">
        <v>24</v>
      </c>
      <c r="H9436">
        <v>4</v>
      </c>
      <c r="I9436">
        <v>199.52</v>
      </c>
      <c r="J9436">
        <v>0.2</v>
      </c>
      <c r="K9436">
        <v>638.46</v>
      </c>
      <c r="L9436">
        <v>152.27000000000001</v>
      </c>
      <c r="M9436">
        <v>29.38</v>
      </c>
      <c r="N9436" s="2">
        <f>Table1[[#This Row],[Profit]]/Table1[[#This Row],[Sales_Value]]</f>
        <v>4.6016978354164705E-2</v>
      </c>
      <c r="O9436" s="3" t="str">
        <f>IF(Table1[[#This Row],[Profit]]&lt;0,"Yes","No")</f>
        <v>No</v>
      </c>
      <c r="P9436" t="str">
        <f>IF(Table1[[#This Row],[Discount_Pct]]&gt;0.3,"High",IF(Table1[[#This Row],[Discount_Pct]]&gt;0.15,"Medium","Low"))</f>
        <v>Medium</v>
      </c>
      <c r="Q9436" t="str">
        <f>TEXT(Table1[[#This Row],[Date]],"MMM-YYYY")</f>
        <v>Oct-2024</v>
      </c>
      <c r="R9436" t="str">
        <f>IF(Table1[[#This Row],[Sales_Value]]&gt;500000,"Premium",IF(Table1[[#This Row],[Sales_Value]]&gt;100000,"Mid","Basic"))</f>
        <v>Basic</v>
      </c>
    </row>
    <row r="9437" spans="1:18" x14ac:dyDescent="0.3">
      <c r="A9437" s="1">
        <v>45516</v>
      </c>
      <c r="B9437" t="s">
        <v>9638</v>
      </c>
      <c r="C9437" t="s">
        <v>39</v>
      </c>
      <c r="D9437" t="s">
        <v>66</v>
      </c>
      <c r="E9437" t="s">
        <v>379</v>
      </c>
      <c r="F9437" t="s">
        <v>146</v>
      </c>
      <c r="G9437" t="s">
        <v>24</v>
      </c>
      <c r="H9437">
        <v>59</v>
      </c>
      <c r="I9437">
        <v>53.32</v>
      </c>
      <c r="J9437">
        <v>0.6</v>
      </c>
      <c r="K9437">
        <v>1258.3499999999999</v>
      </c>
      <c r="L9437">
        <v>28.53</v>
      </c>
      <c r="M9437">
        <v>1085.0999999999999</v>
      </c>
      <c r="N9437" s="2">
        <f>Table1[[#This Row],[Profit]]/Table1[[#This Row],[Sales_Value]]</f>
        <v>0.86231970437477645</v>
      </c>
      <c r="O9437" s="3" t="str">
        <f>IF(Table1[[#This Row],[Profit]]&lt;0,"Yes","No")</f>
        <v>No</v>
      </c>
      <c r="P9437" t="str">
        <f>IF(Table1[[#This Row],[Discount_Pct]]&gt;0.3,"High",IF(Table1[[#This Row],[Discount_Pct]]&gt;0.15,"Medium","Low"))</f>
        <v>High</v>
      </c>
      <c r="Q9437" t="str">
        <f>TEXT(Table1[[#This Row],[Date]],"MMM-YYYY")</f>
        <v>Aug-2024</v>
      </c>
      <c r="R9437" t="str">
        <f>IF(Table1[[#This Row],[Sales_Value]]&gt;500000,"Premium",IF(Table1[[#This Row],[Sales_Value]]&gt;100000,"Mid","Basic"))</f>
        <v>Basic</v>
      </c>
    </row>
    <row r="9438" spans="1:18" x14ac:dyDescent="0.3">
      <c r="A9438" s="1">
        <v>45398</v>
      </c>
      <c r="B9438" t="s">
        <v>9639</v>
      </c>
      <c r="C9438" t="s">
        <v>39</v>
      </c>
      <c r="D9438" t="s">
        <v>40</v>
      </c>
      <c r="E9438" t="s">
        <v>291</v>
      </c>
      <c r="F9438" t="s">
        <v>142</v>
      </c>
      <c r="G9438" t="s">
        <v>18</v>
      </c>
      <c r="H9438">
        <v>52</v>
      </c>
      <c r="I9438">
        <v>11774.37</v>
      </c>
      <c r="J9438">
        <v>0.13</v>
      </c>
      <c r="K9438">
        <v>532672.5</v>
      </c>
      <c r="L9438">
        <v>8611.7000000000007</v>
      </c>
      <c r="M9438">
        <v>-84864.1</v>
      </c>
      <c r="N9438" s="2">
        <f>Table1[[#This Row],[Profit]]/Table1[[#This Row],[Sales_Value]]</f>
        <v>-0.15931759195378023</v>
      </c>
      <c r="O9438" s="3" t="str">
        <f>IF(Table1[[#This Row],[Profit]]&lt;0,"Yes","No")</f>
        <v>Yes</v>
      </c>
      <c r="P9438" t="str">
        <f>IF(Table1[[#This Row],[Discount_Pct]]&gt;0.3,"High",IF(Table1[[#This Row],[Discount_Pct]]&gt;0.15,"Medium","Low"))</f>
        <v>Low</v>
      </c>
      <c r="Q9438" t="str">
        <f>TEXT(Table1[[#This Row],[Date]],"MMM-YYYY")</f>
        <v>Apr-2024</v>
      </c>
      <c r="R9438" t="str">
        <f>IF(Table1[[#This Row],[Sales_Value]]&gt;500000,"Premium",IF(Table1[[#This Row],[Sales_Value]]&gt;100000,"Mid","Basic"))</f>
        <v>Premium</v>
      </c>
    </row>
    <row r="9439" spans="1:18" x14ac:dyDescent="0.3">
      <c r="A9439" s="1">
        <v>45406</v>
      </c>
      <c r="B9439" t="s">
        <v>9640</v>
      </c>
      <c r="C9439" t="s">
        <v>14</v>
      </c>
      <c r="D9439" t="s">
        <v>55</v>
      </c>
      <c r="E9439" t="s">
        <v>291</v>
      </c>
      <c r="F9439" t="s">
        <v>68</v>
      </c>
      <c r="G9439" t="s">
        <v>24</v>
      </c>
      <c r="H9439">
        <v>90</v>
      </c>
      <c r="I9439">
        <v>126.69</v>
      </c>
      <c r="J9439">
        <v>0.01</v>
      </c>
      <c r="K9439">
        <v>11288.08</v>
      </c>
      <c r="L9439">
        <v>65.03</v>
      </c>
      <c r="M9439">
        <v>5435.38</v>
      </c>
      <c r="N9439" s="2">
        <f>Table1[[#This Row],[Profit]]/Table1[[#This Row],[Sales_Value]]</f>
        <v>0.48151501406793717</v>
      </c>
      <c r="O9439" s="3" t="str">
        <f>IF(Table1[[#This Row],[Profit]]&lt;0,"Yes","No")</f>
        <v>No</v>
      </c>
      <c r="P9439" t="str">
        <f>IF(Table1[[#This Row],[Discount_Pct]]&gt;0.3,"High",IF(Table1[[#This Row],[Discount_Pct]]&gt;0.15,"Medium","Low"))</f>
        <v>Low</v>
      </c>
      <c r="Q9439" t="str">
        <f>TEXT(Table1[[#This Row],[Date]],"MMM-YYYY")</f>
        <v>Apr-2024</v>
      </c>
      <c r="R9439" t="str">
        <f>IF(Table1[[#This Row],[Sales_Value]]&gt;500000,"Premium",IF(Table1[[#This Row],[Sales_Value]]&gt;100000,"Mid","Basic"))</f>
        <v>Basic</v>
      </c>
    </row>
    <row r="9440" spans="1:18" x14ac:dyDescent="0.3">
      <c r="A9440" s="1">
        <v>45602</v>
      </c>
      <c r="B9440" t="s">
        <v>9641</v>
      </c>
      <c r="C9440" t="s">
        <v>39</v>
      </c>
      <c r="D9440" t="s">
        <v>192</v>
      </c>
      <c r="E9440" t="s">
        <v>238</v>
      </c>
      <c r="F9440" t="s">
        <v>103</v>
      </c>
      <c r="G9440" t="s">
        <v>24</v>
      </c>
      <c r="H9440">
        <v>93</v>
      </c>
      <c r="I9440">
        <v>220.92</v>
      </c>
      <c r="J9440">
        <v>0.14000000000000001</v>
      </c>
      <c r="K9440">
        <v>17669.18</v>
      </c>
      <c r="L9440">
        <v>132.34</v>
      </c>
      <c r="M9440">
        <v>5361.56</v>
      </c>
      <c r="N9440" s="2">
        <f>Table1[[#This Row],[Profit]]/Table1[[#This Row],[Sales_Value]]</f>
        <v>0.30344135947452006</v>
      </c>
      <c r="O9440" s="3" t="str">
        <f>IF(Table1[[#This Row],[Profit]]&lt;0,"Yes","No")</f>
        <v>No</v>
      </c>
      <c r="P9440" t="str">
        <f>IF(Table1[[#This Row],[Discount_Pct]]&gt;0.3,"High",IF(Table1[[#This Row],[Discount_Pct]]&gt;0.15,"Medium","Low"))</f>
        <v>Low</v>
      </c>
      <c r="Q9440" t="str">
        <f>TEXT(Table1[[#This Row],[Date]],"MMM-YYYY")</f>
        <v>Nov-2024</v>
      </c>
      <c r="R9440" t="str">
        <f>IF(Table1[[#This Row],[Sales_Value]]&gt;500000,"Premium",IF(Table1[[#This Row],[Sales_Value]]&gt;100000,"Mid","Basic"))</f>
        <v>Basic</v>
      </c>
    </row>
    <row r="9441" spans="1:18" x14ac:dyDescent="0.3">
      <c r="A9441" s="1">
        <v>45599</v>
      </c>
      <c r="B9441" t="s">
        <v>9642</v>
      </c>
      <c r="C9441" t="s">
        <v>14</v>
      </c>
      <c r="D9441" t="s">
        <v>26</v>
      </c>
      <c r="E9441" t="s">
        <v>211</v>
      </c>
      <c r="F9441" t="s">
        <v>106</v>
      </c>
      <c r="G9441" t="s">
        <v>77</v>
      </c>
      <c r="H9441">
        <v>83</v>
      </c>
      <c r="I9441">
        <v>210.3</v>
      </c>
      <c r="J9441">
        <v>0.2</v>
      </c>
      <c r="K9441">
        <v>13963.92</v>
      </c>
      <c r="L9441">
        <v>78.06</v>
      </c>
      <c r="M9441">
        <v>7484.94</v>
      </c>
      <c r="N9441" s="2">
        <f>Table1[[#This Row],[Profit]]/Table1[[#This Row],[Sales_Value]]</f>
        <v>0.53601997146932945</v>
      </c>
      <c r="O9441" s="3" t="str">
        <f>IF(Table1[[#This Row],[Profit]]&lt;0,"Yes","No")</f>
        <v>No</v>
      </c>
      <c r="P9441" t="str">
        <f>IF(Table1[[#This Row],[Discount_Pct]]&gt;0.3,"High",IF(Table1[[#This Row],[Discount_Pct]]&gt;0.15,"Medium","Low"))</f>
        <v>Medium</v>
      </c>
      <c r="Q9441" t="str">
        <f>TEXT(Table1[[#This Row],[Date]],"MMM-YYYY")</f>
        <v>Nov-2024</v>
      </c>
      <c r="R9441" t="str">
        <f>IF(Table1[[#This Row],[Sales_Value]]&gt;500000,"Premium",IF(Table1[[#This Row],[Sales_Value]]&gt;100000,"Mid","Basic"))</f>
        <v>Basic</v>
      </c>
    </row>
    <row r="9442" spans="1:18" x14ac:dyDescent="0.3">
      <c r="A9442" s="1">
        <v>45571</v>
      </c>
      <c r="B9442" t="s">
        <v>9643</v>
      </c>
      <c r="C9442" t="s">
        <v>14</v>
      </c>
      <c r="D9442" t="s">
        <v>55</v>
      </c>
      <c r="E9442" t="s">
        <v>51</v>
      </c>
      <c r="F9442" t="s">
        <v>113</v>
      </c>
      <c r="G9442" t="s">
        <v>24</v>
      </c>
      <c r="H9442">
        <v>28</v>
      </c>
      <c r="I9442">
        <v>64.489999999999995</v>
      </c>
      <c r="J9442">
        <v>0.12</v>
      </c>
      <c r="K9442">
        <v>1589.03</v>
      </c>
      <c r="L9442">
        <v>23.25</v>
      </c>
      <c r="M9442">
        <v>938.03</v>
      </c>
      <c r="N9442" s="2">
        <f>Table1[[#This Row],[Profit]]/Table1[[#This Row],[Sales_Value]]</f>
        <v>0.59031610479349039</v>
      </c>
      <c r="O9442" s="3" t="str">
        <f>IF(Table1[[#This Row],[Profit]]&lt;0,"Yes","No")</f>
        <v>No</v>
      </c>
      <c r="P9442" t="str">
        <f>IF(Table1[[#This Row],[Discount_Pct]]&gt;0.3,"High",IF(Table1[[#This Row],[Discount_Pct]]&gt;0.15,"Medium","Low"))</f>
        <v>Low</v>
      </c>
      <c r="Q9442" t="str">
        <f>TEXT(Table1[[#This Row],[Date]],"MMM-YYYY")</f>
        <v>Oct-2024</v>
      </c>
      <c r="R9442" t="str">
        <f>IF(Table1[[#This Row],[Sales_Value]]&gt;500000,"Premium",IF(Table1[[#This Row],[Sales_Value]]&gt;100000,"Mid","Basic"))</f>
        <v>Basic</v>
      </c>
    </row>
    <row r="9443" spans="1:18" x14ac:dyDescent="0.3">
      <c r="A9443" s="1">
        <v>45344</v>
      </c>
      <c r="B9443" t="s">
        <v>9644</v>
      </c>
      <c r="C9443" t="s">
        <v>20</v>
      </c>
      <c r="D9443" t="s">
        <v>30</v>
      </c>
      <c r="E9443" t="s">
        <v>359</v>
      </c>
      <c r="F9443" t="s">
        <v>42</v>
      </c>
      <c r="G9443" t="s">
        <v>18</v>
      </c>
      <c r="H9443">
        <v>15</v>
      </c>
      <c r="I9443">
        <v>56682.78</v>
      </c>
      <c r="J9443">
        <v>0.09</v>
      </c>
      <c r="K9443">
        <v>773719.95</v>
      </c>
      <c r="L9443">
        <v>50134.14</v>
      </c>
      <c r="M9443">
        <v>21707.85</v>
      </c>
      <c r="N9443" s="2">
        <f>Table1[[#This Row],[Profit]]/Table1[[#This Row],[Sales_Value]]</f>
        <v>2.8056469269016521E-2</v>
      </c>
      <c r="O9443" s="3" t="str">
        <f>IF(Table1[[#This Row],[Profit]]&lt;0,"Yes","No")</f>
        <v>No</v>
      </c>
      <c r="P9443" t="str">
        <f>IF(Table1[[#This Row],[Discount_Pct]]&gt;0.3,"High",IF(Table1[[#This Row],[Discount_Pct]]&gt;0.15,"Medium","Low"))</f>
        <v>Low</v>
      </c>
      <c r="Q9443" t="str">
        <f>TEXT(Table1[[#This Row],[Date]],"MMM-YYYY")</f>
        <v>Feb-2024</v>
      </c>
      <c r="R9443" t="str">
        <f>IF(Table1[[#This Row],[Sales_Value]]&gt;500000,"Premium",IF(Table1[[#This Row],[Sales_Value]]&gt;100000,"Mid","Basic"))</f>
        <v>Premium</v>
      </c>
    </row>
    <row r="9444" spans="1:18" x14ac:dyDescent="0.3">
      <c r="A9444" s="1">
        <v>45552</v>
      </c>
      <c r="B9444" t="s">
        <v>9645</v>
      </c>
      <c r="C9444" t="s">
        <v>39</v>
      </c>
      <c r="D9444" t="s">
        <v>108</v>
      </c>
      <c r="E9444" t="s">
        <v>205</v>
      </c>
      <c r="F9444" t="s">
        <v>106</v>
      </c>
      <c r="G9444" t="s">
        <v>77</v>
      </c>
      <c r="H9444">
        <v>24</v>
      </c>
      <c r="I9444">
        <v>216.55</v>
      </c>
      <c r="J9444">
        <v>0.23</v>
      </c>
      <c r="K9444">
        <v>4001.84</v>
      </c>
      <c r="L9444">
        <v>75.73</v>
      </c>
      <c r="M9444">
        <v>2184.3200000000002</v>
      </c>
      <c r="N9444" s="2">
        <f>Table1[[#This Row],[Profit]]/Table1[[#This Row],[Sales_Value]]</f>
        <v>0.54582891869739925</v>
      </c>
      <c r="O9444" s="3" t="str">
        <f>IF(Table1[[#This Row],[Profit]]&lt;0,"Yes","No")</f>
        <v>No</v>
      </c>
      <c r="P9444" t="str">
        <f>IF(Table1[[#This Row],[Discount_Pct]]&gt;0.3,"High",IF(Table1[[#This Row],[Discount_Pct]]&gt;0.15,"Medium","Low"))</f>
        <v>Medium</v>
      </c>
      <c r="Q9444" t="str">
        <f>TEXT(Table1[[#This Row],[Date]],"MMM-YYYY")</f>
        <v>Sep-2024</v>
      </c>
      <c r="R9444" t="str">
        <f>IF(Table1[[#This Row],[Sales_Value]]&gt;500000,"Premium",IF(Table1[[#This Row],[Sales_Value]]&gt;100000,"Mid","Basic"))</f>
        <v>Basic</v>
      </c>
    </row>
    <row r="9445" spans="1:18" x14ac:dyDescent="0.3">
      <c r="A9445" s="1">
        <v>45360</v>
      </c>
      <c r="B9445" t="s">
        <v>9646</v>
      </c>
      <c r="C9445" t="s">
        <v>39</v>
      </c>
      <c r="D9445" t="s">
        <v>108</v>
      </c>
      <c r="E9445" t="s">
        <v>415</v>
      </c>
      <c r="F9445" t="s">
        <v>68</v>
      </c>
      <c r="G9445" t="s">
        <v>24</v>
      </c>
      <c r="H9445">
        <v>93</v>
      </c>
      <c r="I9445">
        <v>102.73</v>
      </c>
      <c r="J9445">
        <v>0.21</v>
      </c>
      <c r="K9445">
        <v>7547.57</v>
      </c>
      <c r="L9445">
        <v>58.48</v>
      </c>
      <c r="M9445">
        <v>2108.9299999999998</v>
      </c>
      <c r="N9445" s="2">
        <f>Table1[[#This Row],[Profit]]/Table1[[#This Row],[Sales_Value]]</f>
        <v>0.27941840883887131</v>
      </c>
      <c r="O9445" s="3" t="str">
        <f>IF(Table1[[#This Row],[Profit]]&lt;0,"Yes","No")</f>
        <v>No</v>
      </c>
      <c r="P9445" t="str">
        <f>IF(Table1[[#This Row],[Discount_Pct]]&gt;0.3,"High",IF(Table1[[#This Row],[Discount_Pct]]&gt;0.15,"Medium","Low"))</f>
        <v>Medium</v>
      </c>
      <c r="Q9445" t="str">
        <f>TEXT(Table1[[#This Row],[Date]],"MMM-YYYY")</f>
        <v>Mar-2024</v>
      </c>
      <c r="R9445" t="str">
        <f>IF(Table1[[#This Row],[Sales_Value]]&gt;500000,"Premium",IF(Table1[[#This Row],[Sales_Value]]&gt;100000,"Mid","Basic"))</f>
        <v>Basic</v>
      </c>
    </row>
    <row r="9446" spans="1:18" x14ac:dyDescent="0.3">
      <c r="A9446" s="1">
        <v>45308</v>
      </c>
      <c r="B9446" t="s">
        <v>9647</v>
      </c>
      <c r="C9446" t="s">
        <v>34</v>
      </c>
      <c r="D9446" t="s">
        <v>80</v>
      </c>
      <c r="E9446" t="s">
        <v>272</v>
      </c>
      <c r="F9446" t="s">
        <v>226</v>
      </c>
      <c r="G9446" t="s">
        <v>18</v>
      </c>
      <c r="H9446">
        <v>27</v>
      </c>
      <c r="I9446">
        <v>17317.95</v>
      </c>
      <c r="J9446">
        <v>0.26</v>
      </c>
      <c r="K9446">
        <v>346012.64</v>
      </c>
      <c r="L9446">
        <v>12999.17</v>
      </c>
      <c r="M9446">
        <v>-4964.95</v>
      </c>
      <c r="N9446" s="2">
        <f>Table1[[#This Row],[Profit]]/Table1[[#This Row],[Sales_Value]]</f>
        <v>-1.4349042277761875E-2</v>
      </c>
      <c r="O9446" s="3" t="str">
        <f>IF(Table1[[#This Row],[Profit]]&lt;0,"Yes","No")</f>
        <v>Yes</v>
      </c>
      <c r="P9446" t="str">
        <f>IF(Table1[[#This Row],[Discount_Pct]]&gt;0.3,"High",IF(Table1[[#This Row],[Discount_Pct]]&gt;0.15,"Medium","Low"))</f>
        <v>Medium</v>
      </c>
      <c r="Q9446" t="str">
        <f>TEXT(Table1[[#This Row],[Date]],"MMM-YYYY")</f>
        <v>Jan-2024</v>
      </c>
      <c r="R9446" t="str">
        <f>IF(Table1[[#This Row],[Sales_Value]]&gt;500000,"Premium",IF(Table1[[#This Row],[Sales_Value]]&gt;100000,"Mid","Basic"))</f>
        <v>Mid</v>
      </c>
    </row>
    <row r="9447" spans="1:18" x14ac:dyDescent="0.3">
      <c r="A9447" s="1">
        <v>45381</v>
      </c>
      <c r="B9447" t="s">
        <v>9648</v>
      </c>
      <c r="C9447" t="s">
        <v>20</v>
      </c>
      <c r="D9447" t="s">
        <v>30</v>
      </c>
      <c r="E9447" t="s">
        <v>51</v>
      </c>
      <c r="F9447" t="s">
        <v>37</v>
      </c>
      <c r="G9447" t="s">
        <v>18</v>
      </c>
      <c r="H9447">
        <v>73</v>
      </c>
      <c r="I9447">
        <v>44750.84</v>
      </c>
      <c r="J9447">
        <v>0.6</v>
      </c>
      <c r="K9447">
        <v>1306724.53</v>
      </c>
      <c r="L9447">
        <v>30263.81</v>
      </c>
      <c r="M9447">
        <v>338854.7</v>
      </c>
      <c r="N9447" s="2">
        <f>Table1[[#This Row],[Profit]]/Table1[[#This Row],[Sales_Value]]</f>
        <v>0.25931609319372001</v>
      </c>
      <c r="O9447" s="3" t="str">
        <f>IF(Table1[[#This Row],[Profit]]&lt;0,"Yes","No")</f>
        <v>No</v>
      </c>
      <c r="P9447" t="str">
        <f>IF(Table1[[#This Row],[Discount_Pct]]&gt;0.3,"High",IF(Table1[[#This Row],[Discount_Pct]]&gt;0.15,"Medium","Low"))</f>
        <v>High</v>
      </c>
      <c r="Q9447" t="str">
        <f>TEXT(Table1[[#This Row],[Date]],"MMM-YYYY")</f>
        <v>Mar-2024</v>
      </c>
      <c r="R9447" t="str">
        <f>IF(Table1[[#This Row],[Sales_Value]]&gt;500000,"Premium",IF(Table1[[#This Row],[Sales_Value]]&gt;100000,"Mid","Basic"))</f>
        <v>Premium</v>
      </c>
    </row>
    <row r="9448" spans="1:18" x14ac:dyDescent="0.3">
      <c r="A9448" s="1">
        <v>45323</v>
      </c>
      <c r="B9448" t="s">
        <v>9649</v>
      </c>
      <c r="C9448" t="s">
        <v>39</v>
      </c>
      <c r="D9448" t="s">
        <v>108</v>
      </c>
      <c r="E9448" t="s">
        <v>182</v>
      </c>
      <c r="F9448" t="s">
        <v>146</v>
      </c>
      <c r="G9448" t="s">
        <v>24</v>
      </c>
      <c r="H9448">
        <v>52</v>
      </c>
      <c r="I9448">
        <v>54.72</v>
      </c>
      <c r="J9448">
        <v>0.15</v>
      </c>
      <c r="K9448">
        <v>2418.62</v>
      </c>
      <c r="L9448">
        <v>32.93</v>
      </c>
      <c r="M9448">
        <v>706.26</v>
      </c>
      <c r="N9448" s="2">
        <f>Table1[[#This Row],[Profit]]/Table1[[#This Row],[Sales_Value]]</f>
        <v>0.29200949301667894</v>
      </c>
      <c r="O9448" s="3" t="str">
        <f>IF(Table1[[#This Row],[Profit]]&lt;0,"Yes","No")</f>
        <v>No</v>
      </c>
      <c r="P9448" t="str">
        <f>IF(Table1[[#This Row],[Discount_Pct]]&gt;0.3,"High",IF(Table1[[#This Row],[Discount_Pct]]&gt;0.15,"Medium","Low"))</f>
        <v>Low</v>
      </c>
      <c r="Q9448" t="str">
        <f>TEXT(Table1[[#This Row],[Date]],"MMM-YYYY")</f>
        <v>Feb-2024</v>
      </c>
      <c r="R9448" t="str">
        <f>IF(Table1[[#This Row],[Sales_Value]]&gt;500000,"Premium",IF(Table1[[#This Row],[Sales_Value]]&gt;100000,"Mid","Basic"))</f>
        <v>Basic</v>
      </c>
    </row>
    <row r="9449" spans="1:18" x14ac:dyDescent="0.3">
      <c r="A9449" s="1">
        <v>45433</v>
      </c>
      <c r="B9449" t="s">
        <v>9650</v>
      </c>
      <c r="C9449" t="s">
        <v>14</v>
      </c>
      <c r="D9449" t="s">
        <v>55</v>
      </c>
      <c r="E9449" t="s">
        <v>557</v>
      </c>
      <c r="F9449" t="s">
        <v>64</v>
      </c>
      <c r="G9449" t="s">
        <v>53</v>
      </c>
      <c r="H9449">
        <v>79</v>
      </c>
      <c r="I9449">
        <v>662.74</v>
      </c>
      <c r="J9449">
        <v>0.2</v>
      </c>
      <c r="K9449">
        <v>41885.17</v>
      </c>
      <c r="L9449">
        <v>276.41000000000003</v>
      </c>
      <c r="M9449">
        <v>20048.78</v>
      </c>
      <c r="N9449" s="2">
        <f>Table1[[#This Row],[Profit]]/Table1[[#This Row],[Sales_Value]]</f>
        <v>0.47866058559628621</v>
      </c>
      <c r="O9449" s="3" t="str">
        <f>IF(Table1[[#This Row],[Profit]]&lt;0,"Yes","No")</f>
        <v>No</v>
      </c>
      <c r="P9449" t="str">
        <f>IF(Table1[[#This Row],[Discount_Pct]]&gt;0.3,"High",IF(Table1[[#This Row],[Discount_Pct]]&gt;0.15,"Medium","Low"))</f>
        <v>Medium</v>
      </c>
      <c r="Q9449" t="str">
        <f>TEXT(Table1[[#This Row],[Date]],"MMM-YYYY")</f>
        <v>May-2024</v>
      </c>
      <c r="R9449" t="str">
        <f>IF(Table1[[#This Row],[Sales_Value]]&gt;500000,"Premium",IF(Table1[[#This Row],[Sales_Value]]&gt;100000,"Mid","Basic"))</f>
        <v>Basic</v>
      </c>
    </row>
    <row r="9450" spans="1:18" x14ac:dyDescent="0.3">
      <c r="A9450" s="1">
        <v>45628</v>
      </c>
      <c r="B9450" t="s">
        <v>9651</v>
      </c>
      <c r="C9450" t="s">
        <v>20</v>
      </c>
      <c r="D9450" t="s">
        <v>30</v>
      </c>
      <c r="E9450" t="s">
        <v>90</v>
      </c>
      <c r="F9450" t="s">
        <v>146</v>
      </c>
      <c r="G9450" t="s">
        <v>24</v>
      </c>
      <c r="H9450">
        <v>71</v>
      </c>
      <c r="I9450">
        <v>47.05</v>
      </c>
      <c r="J9450">
        <v>0.28999999999999998</v>
      </c>
      <c r="K9450">
        <v>2371.79</v>
      </c>
      <c r="L9450">
        <v>29.12</v>
      </c>
      <c r="M9450">
        <v>304.27</v>
      </c>
      <c r="N9450" s="2">
        <f>Table1[[#This Row],[Profit]]/Table1[[#This Row],[Sales_Value]]</f>
        <v>0.1282870743193959</v>
      </c>
      <c r="O9450" s="3" t="str">
        <f>IF(Table1[[#This Row],[Profit]]&lt;0,"Yes","No")</f>
        <v>No</v>
      </c>
      <c r="P9450" t="str">
        <f>IF(Table1[[#This Row],[Discount_Pct]]&gt;0.3,"High",IF(Table1[[#This Row],[Discount_Pct]]&gt;0.15,"Medium","Low"))</f>
        <v>Medium</v>
      </c>
      <c r="Q9450" t="str">
        <f>TEXT(Table1[[#This Row],[Date]],"MMM-YYYY")</f>
        <v>Dec-2024</v>
      </c>
      <c r="R9450" t="str">
        <f>IF(Table1[[#This Row],[Sales_Value]]&gt;500000,"Premium",IF(Table1[[#This Row],[Sales_Value]]&gt;100000,"Mid","Basic"))</f>
        <v>Basic</v>
      </c>
    </row>
    <row r="9451" spans="1:18" x14ac:dyDescent="0.3">
      <c r="A9451" s="1">
        <v>45565</v>
      </c>
      <c r="B9451" t="s">
        <v>9652</v>
      </c>
      <c r="C9451" t="s">
        <v>20</v>
      </c>
      <c r="D9451" t="s">
        <v>124</v>
      </c>
      <c r="E9451" t="s">
        <v>112</v>
      </c>
      <c r="F9451" t="s">
        <v>122</v>
      </c>
      <c r="G9451" t="s">
        <v>18</v>
      </c>
      <c r="H9451">
        <v>97</v>
      </c>
      <c r="I9451">
        <v>7299.59</v>
      </c>
      <c r="J9451">
        <v>0.12</v>
      </c>
      <c r="K9451">
        <v>623093</v>
      </c>
      <c r="L9451">
        <v>6112.62</v>
      </c>
      <c r="M9451">
        <v>30168.86</v>
      </c>
      <c r="N9451" s="2">
        <f>Table1[[#This Row],[Profit]]/Table1[[#This Row],[Sales_Value]]</f>
        <v>4.8417908723095912E-2</v>
      </c>
      <c r="O9451" s="3" t="str">
        <f>IF(Table1[[#This Row],[Profit]]&lt;0,"Yes","No")</f>
        <v>No</v>
      </c>
      <c r="P9451" t="str">
        <f>IF(Table1[[#This Row],[Discount_Pct]]&gt;0.3,"High",IF(Table1[[#This Row],[Discount_Pct]]&gt;0.15,"Medium","Low"))</f>
        <v>Low</v>
      </c>
      <c r="Q9451" t="str">
        <f>TEXT(Table1[[#This Row],[Date]],"MMM-YYYY")</f>
        <v>Sep-2024</v>
      </c>
      <c r="R9451" t="str">
        <f>IF(Table1[[#This Row],[Sales_Value]]&gt;500000,"Premium",IF(Table1[[#This Row],[Sales_Value]]&gt;100000,"Mid","Basic"))</f>
        <v>Premium</v>
      </c>
    </row>
    <row r="9452" spans="1:18" x14ac:dyDescent="0.3">
      <c r="A9452" s="1">
        <v>45644</v>
      </c>
      <c r="B9452" t="s">
        <v>9653</v>
      </c>
      <c r="C9452" t="s">
        <v>14</v>
      </c>
      <c r="D9452" t="s">
        <v>15</v>
      </c>
      <c r="E9452" t="s">
        <v>758</v>
      </c>
      <c r="F9452" t="s">
        <v>49</v>
      </c>
      <c r="G9452" t="s">
        <v>24</v>
      </c>
      <c r="H9452">
        <v>81</v>
      </c>
      <c r="I9452">
        <v>79.040000000000006</v>
      </c>
      <c r="J9452">
        <v>0.19</v>
      </c>
      <c r="K9452">
        <v>5185.8100000000004</v>
      </c>
      <c r="L9452">
        <v>36.78</v>
      </c>
      <c r="M9452">
        <v>2206.63</v>
      </c>
      <c r="N9452" s="2">
        <f>Table1[[#This Row],[Profit]]/Table1[[#This Row],[Sales_Value]]</f>
        <v>0.42551308281637773</v>
      </c>
      <c r="O9452" s="3" t="str">
        <f>IF(Table1[[#This Row],[Profit]]&lt;0,"Yes","No")</f>
        <v>No</v>
      </c>
      <c r="P9452" t="str">
        <f>IF(Table1[[#This Row],[Discount_Pct]]&gt;0.3,"High",IF(Table1[[#This Row],[Discount_Pct]]&gt;0.15,"Medium","Low"))</f>
        <v>Medium</v>
      </c>
      <c r="Q9452" t="str">
        <f>TEXT(Table1[[#This Row],[Date]],"MMM-YYYY")</f>
        <v>Dec-2024</v>
      </c>
      <c r="R9452" t="str">
        <f>IF(Table1[[#This Row],[Sales_Value]]&gt;500000,"Premium",IF(Table1[[#This Row],[Sales_Value]]&gt;100000,"Mid","Basic"))</f>
        <v>Basic</v>
      </c>
    </row>
    <row r="9453" spans="1:18" x14ac:dyDescent="0.3">
      <c r="A9453" s="1">
        <v>45399</v>
      </c>
      <c r="B9453" t="s">
        <v>9654</v>
      </c>
      <c r="C9453" t="s">
        <v>34</v>
      </c>
      <c r="D9453" t="s">
        <v>207</v>
      </c>
      <c r="E9453" t="s">
        <v>211</v>
      </c>
      <c r="F9453" t="s">
        <v>76</v>
      </c>
      <c r="G9453" t="s">
        <v>77</v>
      </c>
      <c r="H9453">
        <v>48</v>
      </c>
      <c r="I9453">
        <v>1856.69</v>
      </c>
      <c r="J9453">
        <v>7.0000000000000007E-2</v>
      </c>
      <c r="K9453">
        <v>82882.64</v>
      </c>
      <c r="L9453">
        <v>956.81</v>
      </c>
      <c r="M9453">
        <v>36955.760000000002</v>
      </c>
      <c r="N9453" s="2">
        <f>Table1[[#This Row],[Profit]]/Table1[[#This Row],[Sales_Value]]</f>
        <v>0.44588058488484444</v>
      </c>
      <c r="O9453" s="3" t="str">
        <f>IF(Table1[[#This Row],[Profit]]&lt;0,"Yes","No")</f>
        <v>No</v>
      </c>
      <c r="P9453" t="str">
        <f>IF(Table1[[#This Row],[Discount_Pct]]&gt;0.3,"High",IF(Table1[[#This Row],[Discount_Pct]]&gt;0.15,"Medium","Low"))</f>
        <v>Low</v>
      </c>
      <c r="Q9453" t="str">
        <f>TEXT(Table1[[#This Row],[Date]],"MMM-YYYY")</f>
        <v>Apr-2024</v>
      </c>
      <c r="R9453" t="str">
        <f>IF(Table1[[#This Row],[Sales_Value]]&gt;500000,"Premium",IF(Table1[[#This Row],[Sales_Value]]&gt;100000,"Mid","Basic"))</f>
        <v>Basic</v>
      </c>
    </row>
    <row r="9454" spans="1:18" x14ac:dyDescent="0.3">
      <c r="A9454" s="1">
        <v>45514</v>
      </c>
      <c r="B9454" t="s">
        <v>9655</v>
      </c>
      <c r="C9454" t="s">
        <v>20</v>
      </c>
      <c r="D9454" t="s">
        <v>124</v>
      </c>
      <c r="E9454" t="s">
        <v>311</v>
      </c>
      <c r="F9454" t="s">
        <v>264</v>
      </c>
      <c r="G9454" t="s">
        <v>77</v>
      </c>
      <c r="H9454">
        <v>21</v>
      </c>
      <c r="I9454">
        <v>3368.26</v>
      </c>
      <c r="J9454">
        <v>0.13</v>
      </c>
      <c r="K9454">
        <v>61538.11</v>
      </c>
      <c r="L9454">
        <v>1559.84</v>
      </c>
      <c r="M9454">
        <v>28781.47</v>
      </c>
      <c r="N9454" s="2">
        <f>Table1[[#This Row],[Profit]]/Table1[[#This Row],[Sales_Value]]</f>
        <v>0.46770155924515722</v>
      </c>
      <c r="O9454" s="3" t="str">
        <f>IF(Table1[[#This Row],[Profit]]&lt;0,"Yes","No")</f>
        <v>No</v>
      </c>
      <c r="P9454" t="str">
        <f>IF(Table1[[#This Row],[Discount_Pct]]&gt;0.3,"High",IF(Table1[[#This Row],[Discount_Pct]]&gt;0.15,"Medium","Low"))</f>
        <v>Low</v>
      </c>
      <c r="Q9454" t="str">
        <f>TEXT(Table1[[#This Row],[Date]],"MMM-YYYY")</f>
        <v>Aug-2024</v>
      </c>
      <c r="R9454" t="str">
        <f>IF(Table1[[#This Row],[Sales_Value]]&gt;500000,"Premium",IF(Table1[[#This Row],[Sales_Value]]&gt;100000,"Mid","Basic"))</f>
        <v>Basic</v>
      </c>
    </row>
    <row r="9455" spans="1:18" x14ac:dyDescent="0.3">
      <c r="A9455" s="1">
        <v>45510</v>
      </c>
      <c r="B9455" t="s">
        <v>9656</v>
      </c>
      <c r="C9455" t="s">
        <v>20</v>
      </c>
      <c r="D9455" t="s">
        <v>30</v>
      </c>
      <c r="E9455" t="s">
        <v>87</v>
      </c>
      <c r="F9455" t="s">
        <v>152</v>
      </c>
      <c r="G9455" t="s">
        <v>24</v>
      </c>
      <c r="H9455">
        <v>41</v>
      </c>
      <c r="I9455">
        <v>27.63</v>
      </c>
      <c r="J9455">
        <v>0.18</v>
      </c>
      <c r="K9455">
        <v>928.92</v>
      </c>
      <c r="L9455">
        <v>9.73</v>
      </c>
      <c r="M9455">
        <v>529.99</v>
      </c>
      <c r="N9455" s="2">
        <f>Table1[[#This Row],[Profit]]/Table1[[#This Row],[Sales_Value]]</f>
        <v>0.57054428799035439</v>
      </c>
      <c r="O9455" s="3" t="str">
        <f>IF(Table1[[#This Row],[Profit]]&lt;0,"Yes","No")</f>
        <v>No</v>
      </c>
      <c r="P9455" t="str">
        <f>IF(Table1[[#This Row],[Discount_Pct]]&gt;0.3,"High",IF(Table1[[#This Row],[Discount_Pct]]&gt;0.15,"Medium","Low"))</f>
        <v>Medium</v>
      </c>
      <c r="Q9455" t="str">
        <f>TEXT(Table1[[#This Row],[Date]],"MMM-YYYY")</f>
        <v>Aug-2024</v>
      </c>
      <c r="R9455" t="str">
        <f>IF(Table1[[#This Row],[Sales_Value]]&gt;500000,"Premium",IF(Table1[[#This Row],[Sales_Value]]&gt;100000,"Mid","Basic"))</f>
        <v>Basic</v>
      </c>
    </row>
    <row r="9456" spans="1:18" x14ac:dyDescent="0.3">
      <c r="A9456" s="1">
        <v>45546</v>
      </c>
      <c r="B9456" t="s">
        <v>9657</v>
      </c>
      <c r="C9456" t="s">
        <v>34</v>
      </c>
      <c r="D9456" t="s">
        <v>105</v>
      </c>
      <c r="E9456" t="s">
        <v>163</v>
      </c>
      <c r="F9456" t="s">
        <v>201</v>
      </c>
      <c r="G9456" t="s">
        <v>53</v>
      </c>
      <c r="H9456">
        <v>100</v>
      </c>
      <c r="I9456">
        <v>1130.1199999999999</v>
      </c>
      <c r="J9456">
        <v>0.21</v>
      </c>
      <c r="K9456">
        <v>89279.48</v>
      </c>
      <c r="L9456">
        <v>640.83000000000004</v>
      </c>
      <c r="M9456">
        <v>25196.48</v>
      </c>
      <c r="N9456" s="2">
        <f>Table1[[#This Row],[Profit]]/Table1[[#This Row],[Sales_Value]]</f>
        <v>0.28222028174895286</v>
      </c>
      <c r="O9456" s="3" t="str">
        <f>IF(Table1[[#This Row],[Profit]]&lt;0,"Yes","No")</f>
        <v>No</v>
      </c>
      <c r="P9456" t="str">
        <f>IF(Table1[[#This Row],[Discount_Pct]]&gt;0.3,"High",IF(Table1[[#This Row],[Discount_Pct]]&gt;0.15,"Medium","Low"))</f>
        <v>Medium</v>
      </c>
      <c r="Q9456" t="str">
        <f>TEXT(Table1[[#This Row],[Date]],"MMM-YYYY")</f>
        <v>Sep-2024</v>
      </c>
      <c r="R9456" t="str">
        <f>IF(Table1[[#This Row],[Sales_Value]]&gt;500000,"Premium",IF(Table1[[#This Row],[Sales_Value]]&gt;100000,"Mid","Basic"))</f>
        <v>Basic</v>
      </c>
    </row>
    <row r="9457" spans="1:18" x14ac:dyDescent="0.3">
      <c r="A9457" s="1">
        <v>45406</v>
      </c>
      <c r="B9457" t="s">
        <v>9658</v>
      </c>
      <c r="C9457" t="s">
        <v>34</v>
      </c>
      <c r="D9457" t="s">
        <v>105</v>
      </c>
      <c r="E9457" t="s">
        <v>163</v>
      </c>
      <c r="F9457" t="s">
        <v>45</v>
      </c>
      <c r="G9457" t="s">
        <v>46</v>
      </c>
      <c r="H9457">
        <v>7</v>
      </c>
      <c r="I9457">
        <v>10689.43</v>
      </c>
      <c r="J9457">
        <v>0.19</v>
      </c>
      <c r="K9457">
        <v>60609.07</v>
      </c>
      <c r="L9457">
        <v>7042.96</v>
      </c>
      <c r="M9457">
        <v>11308.35</v>
      </c>
      <c r="N9457" s="2">
        <f>Table1[[#This Row],[Profit]]/Table1[[#This Row],[Sales_Value]]</f>
        <v>0.1865785104440639</v>
      </c>
      <c r="O9457" s="3" t="str">
        <f>IF(Table1[[#This Row],[Profit]]&lt;0,"Yes","No")</f>
        <v>No</v>
      </c>
      <c r="P9457" t="str">
        <f>IF(Table1[[#This Row],[Discount_Pct]]&gt;0.3,"High",IF(Table1[[#This Row],[Discount_Pct]]&gt;0.15,"Medium","Low"))</f>
        <v>Medium</v>
      </c>
      <c r="Q9457" t="str">
        <f>TEXT(Table1[[#This Row],[Date]],"MMM-YYYY")</f>
        <v>Apr-2024</v>
      </c>
      <c r="R9457" t="str">
        <f>IF(Table1[[#This Row],[Sales_Value]]&gt;500000,"Premium",IF(Table1[[#This Row],[Sales_Value]]&gt;100000,"Mid","Basic"))</f>
        <v>Basic</v>
      </c>
    </row>
    <row r="9458" spans="1:18" x14ac:dyDescent="0.3">
      <c r="A9458" s="1">
        <v>45517</v>
      </c>
      <c r="B9458" t="s">
        <v>9659</v>
      </c>
      <c r="C9458" t="s">
        <v>14</v>
      </c>
      <c r="D9458" t="s">
        <v>15</v>
      </c>
      <c r="E9458" t="s">
        <v>373</v>
      </c>
      <c r="F9458" t="s">
        <v>184</v>
      </c>
      <c r="G9458" t="s">
        <v>24</v>
      </c>
      <c r="H9458">
        <v>36</v>
      </c>
      <c r="I9458">
        <v>35.770000000000003</v>
      </c>
      <c r="J9458">
        <v>0.23</v>
      </c>
      <c r="K9458">
        <v>991.54</v>
      </c>
      <c r="L9458">
        <v>20.239999999999998</v>
      </c>
      <c r="M9458">
        <v>262.89999999999998</v>
      </c>
      <c r="N9458" s="2">
        <f>Table1[[#This Row],[Profit]]/Table1[[#This Row],[Sales_Value]]</f>
        <v>0.26514311071666297</v>
      </c>
      <c r="O9458" s="3" t="str">
        <f>IF(Table1[[#This Row],[Profit]]&lt;0,"Yes","No")</f>
        <v>No</v>
      </c>
      <c r="P9458" t="str">
        <f>IF(Table1[[#This Row],[Discount_Pct]]&gt;0.3,"High",IF(Table1[[#This Row],[Discount_Pct]]&gt;0.15,"Medium","Low"))</f>
        <v>Medium</v>
      </c>
      <c r="Q9458" t="str">
        <f>TEXT(Table1[[#This Row],[Date]],"MMM-YYYY")</f>
        <v>Aug-2024</v>
      </c>
      <c r="R9458" t="str">
        <f>IF(Table1[[#This Row],[Sales_Value]]&gt;500000,"Premium",IF(Table1[[#This Row],[Sales_Value]]&gt;100000,"Mid","Basic"))</f>
        <v>Basic</v>
      </c>
    </row>
    <row r="9459" spans="1:18" x14ac:dyDescent="0.3">
      <c r="A9459" s="1">
        <v>45325</v>
      </c>
      <c r="B9459" t="s">
        <v>9660</v>
      </c>
      <c r="C9459" t="s">
        <v>20</v>
      </c>
      <c r="D9459" t="s">
        <v>148</v>
      </c>
      <c r="E9459" t="s">
        <v>524</v>
      </c>
      <c r="F9459" t="s">
        <v>154</v>
      </c>
      <c r="G9459" t="s">
        <v>77</v>
      </c>
      <c r="H9459">
        <v>37</v>
      </c>
      <c r="I9459">
        <v>1276.03</v>
      </c>
      <c r="J9459">
        <v>0.25</v>
      </c>
      <c r="K9459">
        <v>35409.83</v>
      </c>
      <c r="L9459">
        <v>568.55999999999995</v>
      </c>
      <c r="M9459">
        <v>14373.11</v>
      </c>
      <c r="N9459" s="2">
        <f>Table1[[#This Row],[Profit]]/Table1[[#This Row],[Sales_Value]]</f>
        <v>0.40590734267857259</v>
      </c>
      <c r="O9459" s="3" t="str">
        <f>IF(Table1[[#This Row],[Profit]]&lt;0,"Yes","No")</f>
        <v>No</v>
      </c>
      <c r="P9459" t="str">
        <f>IF(Table1[[#This Row],[Discount_Pct]]&gt;0.3,"High",IF(Table1[[#This Row],[Discount_Pct]]&gt;0.15,"Medium","Low"))</f>
        <v>Medium</v>
      </c>
      <c r="Q9459" t="str">
        <f>TEXT(Table1[[#This Row],[Date]],"MMM-YYYY")</f>
        <v>Feb-2024</v>
      </c>
      <c r="R9459" t="str">
        <f>IF(Table1[[#This Row],[Sales_Value]]&gt;500000,"Premium",IF(Table1[[#This Row],[Sales_Value]]&gt;100000,"Mid","Basic"))</f>
        <v>Basic</v>
      </c>
    </row>
    <row r="9460" spans="1:18" x14ac:dyDescent="0.3">
      <c r="A9460" s="1">
        <v>45412</v>
      </c>
      <c r="B9460" t="s">
        <v>9661</v>
      </c>
      <c r="C9460" t="s">
        <v>20</v>
      </c>
      <c r="D9460" t="s">
        <v>30</v>
      </c>
      <c r="E9460" t="s">
        <v>238</v>
      </c>
      <c r="F9460" t="s">
        <v>146</v>
      </c>
      <c r="G9460" t="s">
        <v>24</v>
      </c>
      <c r="H9460">
        <v>41</v>
      </c>
      <c r="I9460">
        <v>52.11</v>
      </c>
      <c r="J9460">
        <v>0.24</v>
      </c>
      <c r="K9460">
        <v>1623.75</v>
      </c>
      <c r="L9460">
        <v>27.23</v>
      </c>
      <c r="M9460">
        <v>507.32</v>
      </c>
      <c r="N9460" s="2">
        <f>Table1[[#This Row],[Profit]]/Table1[[#This Row],[Sales_Value]]</f>
        <v>0.31243725943033102</v>
      </c>
      <c r="O9460" s="3" t="str">
        <f>IF(Table1[[#This Row],[Profit]]&lt;0,"Yes","No")</f>
        <v>No</v>
      </c>
      <c r="P9460" t="str">
        <f>IF(Table1[[#This Row],[Discount_Pct]]&gt;0.3,"High",IF(Table1[[#This Row],[Discount_Pct]]&gt;0.15,"Medium","Low"))</f>
        <v>Medium</v>
      </c>
      <c r="Q9460" t="str">
        <f>TEXT(Table1[[#This Row],[Date]],"MMM-YYYY")</f>
        <v>Apr-2024</v>
      </c>
      <c r="R9460" t="str">
        <f>IF(Table1[[#This Row],[Sales_Value]]&gt;500000,"Premium",IF(Table1[[#This Row],[Sales_Value]]&gt;100000,"Mid","Basic"))</f>
        <v>Basic</v>
      </c>
    </row>
    <row r="9461" spans="1:18" x14ac:dyDescent="0.3">
      <c r="A9461" s="1">
        <v>45416</v>
      </c>
      <c r="B9461" t="s">
        <v>9662</v>
      </c>
      <c r="C9461" t="s">
        <v>34</v>
      </c>
      <c r="D9461" t="s">
        <v>59</v>
      </c>
      <c r="E9461" t="s">
        <v>16</v>
      </c>
      <c r="F9461" t="s">
        <v>28</v>
      </c>
      <c r="G9461" t="s">
        <v>18</v>
      </c>
      <c r="H9461">
        <v>88</v>
      </c>
      <c r="I9461">
        <v>2269.36</v>
      </c>
      <c r="J9461">
        <v>0.21</v>
      </c>
      <c r="K9461">
        <v>157765.91</v>
      </c>
      <c r="L9461">
        <v>1603.27</v>
      </c>
      <c r="M9461">
        <v>16678.150000000001</v>
      </c>
      <c r="N9461" s="2">
        <f>Table1[[#This Row],[Profit]]/Table1[[#This Row],[Sales_Value]]</f>
        <v>0.10571453617578094</v>
      </c>
      <c r="O9461" s="3" t="str">
        <f>IF(Table1[[#This Row],[Profit]]&lt;0,"Yes","No")</f>
        <v>No</v>
      </c>
      <c r="P9461" t="str">
        <f>IF(Table1[[#This Row],[Discount_Pct]]&gt;0.3,"High",IF(Table1[[#This Row],[Discount_Pct]]&gt;0.15,"Medium","Low"))</f>
        <v>Medium</v>
      </c>
      <c r="Q9461" t="str">
        <f>TEXT(Table1[[#This Row],[Date]],"MMM-YYYY")</f>
        <v>May-2024</v>
      </c>
      <c r="R9461" t="str">
        <f>IF(Table1[[#This Row],[Sales_Value]]&gt;500000,"Premium",IF(Table1[[#This Row],[Sales_Value]]&gt;100000,"Mid","Basic"))</f>
        <v>Mid</v>
      </c>
    </row>
    <row r="9462" spans="1:18" x14ac:dyDescent="0.3">
      <c r="A9462" s="1">
        <v>45411</v>
      </c>
      <c r="B9462" t="s">
        <v>9663</v>
      </c>
      <c r="C9462" t="s">
        <v>14</v>
      </c>
      <c r="D9462" t="s">
        <v>144</v>
      </c>
      <c r="E9462" t="s">
        <v>359</v>
      </c>
      <c r="F9462" t="s">
        <v>57</v>
      </c>
      <c r="G9462" t="s">
        <v>24</v>
      </c>
      <c r="H9462">
        <v>26</v>
      </c>
      <c r="I9462">
        <v>59.81</v>
      </c>
      <c r="J9462">
        <v>0.15</v>
      </c>
      <c r="K9462">
        <v>1321.8</v>
      </c>
      <c r="L9462">
        <v>29.14</v>
      </c>
      <c r="M9462">
        <v>564.16</v>
      </c>
      <c r="N9462" s="2">
        <f>Table1[[#This Row],[Profit]]/Table1[[#This Row],[Sales_Value]]</f>
        <v>0.42681192313511879</v>
      </c>
      <c r="O9462" s="3" t="str">
        <f>IF(Table1[[#This Row],[Profit]]&lt;0,"Yes","No")</f>
        <v>No</v>
      </c>
      <c r="P9462" t="str">
        <f>IF(Table1[[#This Row],[Discount_Pct]]&gt;0.3,"High",IF(Table1[[#This Row],[Discount_Pct]]&gt;0.15,"Medium","Low"))</f>
        <v>Low</v>
      </c>
      <c r="Q9462" t="str">
        <f>TEXT(Table1[[#This Row],[Date]],"MMM-YYYY")</f>
        <v>Apr-2024</v>
      </c>
      <c r="R9462" t="str">
        <f>IF(Table1[[#This Row],[Sales_Value]]&gt;500000,"Premium",IF(Table1[[#This Row],[Sales_Value]]&gt;100000,"Mid","Basic"))</f>
        <v>Basic</v>
      </c>
    </row>
    <row r="9463" spans="1:18" x14ac:dyDescent="0.3">
      <c r="A9463" s="1">
        <v>45649</v>
      </c>
      <c r="B9463" t="s">
        <v>9664</v>
      </c>
      <c r="C9463" t="s">
        <v>39</v>
      </c>
      <c r="D9463" t="s">
        <v>108</v>
      </c>
      <c r="E9463" t="s">
        <v>328</v>
      </c>
      <c r="F9463" t="s">
        <v>45</v>
      </c>
      <c r="G9463" t="s">
        <v>46</v>
      </c>
      <c r="H9463">
        <v>80</v>
      </c>
      <c r="I9463">
        <v>11312.11</v>
      </c>
      <c r="J9463">
        <v>0.12</v>
      </c>
      <c r="K9463">
        <v>796372.54</v>
      </c>
      <c r="L9463">
        <v>7517.51</v>
      </c>
      <c r="M9463">
        <v>194971.74</v>
      </c>
      <c r="N9463" s="2">
        <f>Table1[[#This Row],[Profit]]/Table1[[#This Row],[Sales_Value]]</f>
        <v>0.24482479016667247</v>
      </c>
      <c r="O9463" s="3" t="str">
        <f>IF(Table1[[#This Row],[Profit]]&lt;0,"Yes","No")</f>
        <v>No</v>
      </c>
      <c r="P9463" t="str">
        <f>IF(Table1[[#This Row],[Discount_Pct]]&gt;0.3,"High",IF(Table1[[#This Row],[Discount_Pct]]&gt;0.15,"Medium","Low"))</f>
        <v>Low</v>
      </c>
      <c r="Q9463" t="str">
        <f>TEXT(Table1[[#This Row],[Date]],"MMM-YYYY")</f>
        <v>Dec-2024</v>
      </c>
      <c r="R9463" t="str">
        <f>IF(Table1[[#This Row],[Sales_Value]]&gt;500000,"Premium",IF(Table1[[#This Row],[Sales_Value]]&gt;100000,"Mid","Basic"))</f>
        <v>Premium</v>
      </c>
    </row>
    <row r="9464" spans="1:18" x14ac:dyDescent="0.3">
      <c r="A9464" s="1">
        <v>45402</v>
      </c>
      <c r="B9464" t="s">
        <v>9665</v>
      </c>
      <c r="C9464" t="s">
        <v>14</v>
      </c>
      <c r="D9464" t="s">
        <v>15</v>
      </c>
      <c r="E9464" t="s">
        <v>94</v>
      </c>
      <c r="F9464" t="s">
        <v>32</v>
      </c>
      <c r="G9464" t="s">
        <v>18</v>
      </c>
      <c r="H9464">
        <v>15</v>
      </c>
      <c r="I9464">
        <v>11858.16</v>
      </c>
      <c r="J9464">
        <v>0.28999999999999998</v>
      </c>
      <c r="K9464">
        <v>126289.4</v>
      </c>
      <c r="L9464">
        <v>9330.26</v>
      </c>
      <c r="M9464">
        <v>-13664.5</v>
      </c>
      <c r="N9464" s="2">
        <f>Table1[[#This Row],[Profit]]/Table1[[#This Row],[Sales_Value]]</f>
        <v>-0.10819989642836217</v>
      </c>
      <c r="O9464" s="3" t="str">
        <f>IF(Table1[[#This Row],[Profit]]&lt;0,"Yes","No")</f>
        <v>Yes</v>
      </c>
      <c r="P9464" t="str">
        <f>IF(Table1[[#This Row],[Discount_Pct]]&gt;0.3,"High",IF(Table1[[#This Row],[Discount_Pct]]&gt;0.15,"Medium","Low"))</f>
        <v>Medium</v>
      </c>
      <c r="Q9464" t="str">
        <f>TEXT(Table1[[#This Row],[Date]],"MMM-YYYY")</f>
        <v>Apr-2024</v>
      </c>
      <c r="R9464" t="str">
        <f>IF(Table1[[#This Row],[Sales_Value]]&gt;500000,"Premium",IF(Table1[[#This Row],[Sales_Value]]&gt;100000,"Mid","Basic"))</f>
        <v>Mid</v>
      </c>
    </row>
    <row r="9465" spans="1:18" x14ac:dyDescent="0.3">
      <c r="A9465" s="1">
        <v>45558</v>
      </c>
      <c r="B9465" t="s">
        <v>9666</v>
      </c>
      <c r="C9465" t="s">
        <v>14</v>
      </c>
      <c r="D9465" t="s">
        <v>55</v>
      </c>
      <c r="E9465" t="s">
        <v>195</v>
      </c>
      <c r="F9465" t="s">
        <v>180</v>
      </c>
      <c r="G9465" t="s">
        <v>53</v>
      </c>
      <c r="H9465">
        <v>94</v>
      </c>
      <c r="I9465">
        <v>1424.08</v>
      </c>
      <c r="J9465">
        <v>0</v>
      </c>
      <c r="K9465">
        <v>133863.51999999999</v>
      </c>
      <c r="L9465">
        <v>737.37</v>
      </c>
      <c r="M9465">
        <v>64550.74</v>
      </c>
      <c r="N9465" s="2">
        <f>Table1[[#This Row],[Profit]]/Table1[[#This Row],[Sales_Value]]</f>
        <v>0.48221307791697099</v>
      </c>
      <c r="O9465" s="3" t="str">
        <f>IF(Table1[[#This Row],[Profit]]&lt;0,"Yes","No")</f>
        <v>No</v>
      </c>
      <c r="P9465" t="str">
        <f>IF(Table1[[#This Row],[Discount_Pct]]&gt;0.3,"High",IF(Table1[[#This Row],[Discount_Pct]]&gt;0.15,"Medium","Low"))</f>
        <v>Low</v>
      </c>
      <c r="Q9465" t="str">
        <f>TEXT(Table1[[#This Row],[Date]],"MMM-YYYY")</f>
        <v>Sep-2024</v>
      </c>
      <c r="R9465" t="str">
        <f>IF(Table1[[#This Row],[Sales_Value]]&gt;500000,"Premium",IF(Table1[[#This Row],[Sales_Value]]&gt;100000,"Mid","Basic"))</f>
        <v>Mid</v>
      </c>
    </row>
    <row r="9466" spans="1:18" x14ac:dyDescent="0.3">
      <c r="A9466" s="1">
        <v>45320</v>
      </c>
      <c r="B9466" t="s">
        <v>9667</v>
      </c>
      <c r="C9466" t="s">
        <v>20</v>
      </c>
      <c r="D9466" t="s">
        <v>72</v>
      </c>
      <c r="E9466" t="s">
        <v>370</v>
      </c>
      <c r="F9466" t="s">
        <v>422</v>
      </c>
      <c r="G9466" t="s">
        <v>24</v>
      </c>
      <c r="H9466">
        <v>67</v>
      </c>
      <c r="I9466">
        <v>374.49</v>
      </c>
      <c r="J9466">
        <v>0.02</v>
      </c>
      <c r="K9466">
        <v>24589.01</v>
      </c>
      <c r="L9466">
        <v>244.54</v>
      </c>
      <c r="M9466">
        <v>8204.83</v>
      </c>
      <c r="N9466" s="2">
        <f>Table1[[#This Row],[Profit]]/Table1[[#This Row],[Sales_Value]]</f>
        <v>0.33367874509791162</v>
      </c>
      <c r="O9466" s="3" t="str">
        <f>IF(Table1[[#This Row],[Profit]]&lt;0,"Yes","No")</f>
        <v>No</v>
      </c>
      <c r="P9466" t="str">
        <f>IF(Table1[[#This Row],[Discount_Pct]]&gt;0.3,"High",IF(Table1[[#This Row],[Discount_Pct]]&gt;0.15,"Medium","Low"))</f>
        <v>Low</v>
      </c>
      <c r="Q9466" t="str">
        <f>TEXT(Table1[[#This Row],[Date]],"MMM-YYYY")</f>
        <v>Jan-2024</v>
      </c>
      <c r="R9466" t="str">
        <f>IF(Table1[[#This Row],[Sales_Value]]&gt;500000,"Premium",IF(Table1[[#This Row],[Sales_Value]]&gt;100000,"Mid","Basic"))</f>
        <v>Basic</v>
      </c>
    </row>
    <row r="9467" spans="1:18" x14ac:dyDescent="0.3">
      <c r="A9467" s="1">
        <v>45311</v>
      </c>
      <c r="B9467" t="s">
        <v>9668</v>
      </c>
      <c r="C9467" t="s">
        <v>39</v>
      </c>
      <c r="D9467" t="s">
        <v>108</v>
      </c>
      <c r="E9467" t="s">
        <v>325</v>
      </c>
      <c r="F9467" t="s">
        <v>180</v>
      </c>
      <c r="G9467" t="s">
        <v>53</v>
      </c>
      <c r="H9467">
        <v>47</v>
      </c>
      <c r="I9467">
        <v>1516.63</v>
      </c>
      <c r="J9467">
        <v>0.18</v>
      </c>
      <c r="K9467">
        <v>58450.92</v>
      </c>
      <c r="L9467">
        <v>789.27</v>
      </c>
      <c r="M9467">
        <v>21355.23</v>
      </c>
      <c r="N9467" s="2">
        <f>Table1[[#This Row],[Profit]]/Table1[[#This Row],[Sales_Value]]</f>
        <v>0.36535318862389166</v>
      </c>
      <c r="O9467" s="3" t="str">
        <f>IF(Table1[[#This Row],[Profit]]&lt;0,"Yes","No")</f>
        <v>No</v>
      </c>
      <c r="P9467" t="str">
        <f>IF(Table1[[#This Row],[Discount_Pct]]&gt;0.3,"High",IF(Table1[[#This Row],[Discount_Pct]]&gt;0.15,"Medium","Low"))</f>
        <v>Medium</v>
      </c>
      <c r="Q9467" t="str">
        <f>TEXT(Table1[[#This Row],[Date]],"MMM-YYYY")</f>
        <v>Jan-2024</v>
      </c>
      <c r="R9467" t="str">
        <f>IF(Table1[[#This Row],[Sales_Value]]&gt;500000,"Premium",IF(Table1[[#This Row],[Sales_Value]]&gt;100000,"Mid","Basic"))</f>
        <v>Basic</v>
      </c>
    </row>
    <row r="9468" spans="1:18" x14ac:dyDescent="0.3">
      <c r="A9468" s="1">
        <v>45653</v>
      </c>
      <c r="B9468" t="s">
        <v>9669</v>
      </c>
      <c r="C9468" t="s">
        <v>39</v>
      </c>
      <c r="D9468" t="s">
        <v>192</v>
      </c>
      <c r="E9468" t="s">
        <v>168</v>
      </c>
      <c r="F9468" t="s">
        <v>264</v>
      </c>
      <c r="G9468" t="s">
        <v>77</v>
      </c>
      <c r="H9468">
        <v>28</v>
      </c>
      <c r="I9468">
        <v>2865.99</v>
      </c>
      <c r="J9468">
        <v>0</v>
      </c>
      <c r="K9468">
        <v>80247.72</v>
      </c>
      <c r="L9468">
        <v>1480.15</v>
      </c>
      <c r="M9468">
        <v>38803.519999999997</v>
      </c>
      <c r="N9468" s="2">
        <f>Table1[[#This Row],[Profit]]/Table1[[#This Row],[Sales_Value]]</f>
        <v>0.4835466976507245</v>
      </c>
      <c r="O9468" s="3" t="str">
        <f>IF(Table1[[#This Row],[Profit]]&lt;0,"Yes","No")</f>
        <v>No</v>
      </c>
      <c r="P9468" t="str">
        <f>IF(Table1[[#This Row],[Discount_Pct]]&gt;0.3,"High",IF(Table1[[#This Row],[Discount_Pct]]&gt;0.15,"Medium","Low"))</f>
        <v>Low</v>
      </c>
      <c r="Q9468" t="str">
        <f>TEXT(Table1[[#This Row],[Date]],"MMM-YYYY")</f>
        <v>Dec-2024</v>
      </c>
      <c r="R9468" t="str">
        <f>IF(Table1[[#This Row],[Sales_Value]]&gt;500000,"Premium",IF(Table1[[#This Row],[Sales_Value]]&gt;100000,"Mid","Basic"))</f>
        <v>Basic</v>
      </c>
    </row>
    <row r="9469" spans="1:18" x14ac:dyDescent="0.3">
      <c r="A9469" s="1">
        <v>45600</v>
      </c>
      <c r="B9469" t="s">
        <v>9670</v>
      </c>
      <c r="C9469" t="s">
        <v>39</v>
      </c>
      <c r="D9469" t="s">
        <v>40</v>
      </c>
      <c r="E9469" t="s">
        <v>75</v>
      </c>
      <c r="F9469" t="s">
        <v>110</v>
      </c>
      <c r="G9469" t="s">
        <v>24</v>
      </c>
      <c r="H9469">
        <v>58</v>
      </c>
      <c r="I9469">
        <v>384.32</v>
      </c>
      <c r="J9469">
        <v>0.28999999999999998</v>
      </c>
      <c r="K9469">
        <v>15826.3</v>
      </c>
      <c r="L9469">
        <v>220.62</v>
      </c>
      <c r="M9469">
        <v>3030.34</v>
      </c>
      <c r="N9469" s="2">
        <f>Table1[[#This Row],[Profit]]/Table1[[#This Row],[Sales_Value]]</f>
        <v>0.19147494992512465</v>
      </c>
      <c r="O9469" s="3" t="str">
        <f>IF(Table1[[#This Row],[Profit]]&lt;0,"Yes","No")</f>
        <v>No</v>
      </c>
      <c r="P9469" t="str">
        <f>IF(Table1[[#This Row],[Discount_Pct]]&gt;0.3,"High",IF(Table1[[#This Row],[Discount_Pct]]&gt;0.15,"Medium","Low"))</f>
        <v>Medium</v>
      </c>
      <c r="Q9469" t="str">
        <f>TEXT(Table1[[#This Row],[Date]],"MMM-YYYY")</f>
        <v>Nov-2024</v>
      </c>
      <c r="R9469" t="str">
        <f>IF(Table1[[#This Row],[Sales_Value]]&gt;500000,"Premium",IF(Table1[[#This Row],[Sales_Value]]&gt;100000,"Mid","Basic"))</f>
        <v>Basic</v>
      </c>
    </row>
    <row r="9470" spans="1:18" x14ac:dyDescent="0.3">
      <c r="A9470" s="1">
        <v>45357</v>
      </c>
      <c r="B9470" t="s">
        <v>9671</v>
      </c>
      <c r="C9470" t="s">
        <v>14</v>
      </c>
      <c r="D9470" t="s">
        <v>15</v>
      </c>
      <c r="E9470" t="s">
        <v>298</v>
      </c>
      <c r="F9470" t="s">
        <v>88</v>
      </c>
      <c r="G9470" t="s">
        <v>53</v>
      </c>
      <c r="H9470">
        <v>92</v>
      </c>
      <c r="I9470">
        <v>1722.75</v>
      </c>
      <c r="J9470">
        <v>0.01</v>
      </c>
      <c r="K9470">
        <v>156908.07</v>
      </c>
      <c r="L9470">
        <v>862.38</v>
      </c>
      <c r="M9470">
        <v>77569.11</v>
      </c>
      <c r="N9470" s="2">
        <f>Table1[[#This Row],[Profit]]/Table1[[#This Row],[Sales_Value]]</f>
        <v>0.49436023271460799</v>
      </c>
      <c r="O9470" s="3" t="str">
        <f>IF(Table1[[#This Row],[Profit]]&lt;0,"Yes","No")</f>
        <v>No</v>
      </c>
      <c r="P9470" t="str">
        <f>IF(Table1[[#This Row],[Discount_Pct]]&gt;0.3,"High",IF(Table1[[#This Row],[Discount_Pct]]&gt;0.15,"Medium","Low"))</f>
        <v>Low</v>
      </c>
      <c r="Q9470" t="str">
        <f>TEXT(Table1[[#This Row],[Date]],"MMM-YYYY")</f>
        <v>Mar-2024</v>
      </c>
      <c r="R9470" t="str">
        <f>IF(Table1[[#This Row],[Sales_Value]]&gt;500000,"Premium",IF(Table1[[#This Row],[Sales_Value]]&gt;100000,"Mid","Basic"))</f>
        <v>Mid</v>
      </c>
    </row>
    <row r="9471" spans="1:18" x14ac:dyDescent="0.3">
      <c r="A9471" s="1">
        <v>45398</v>
      </c>
      <c r="B9471" t="s">
        <v>9672</v>
      </c>
      <c r="C9471" t="s">
        <v>34</v>
      </c>
      <c r="D9471" t="s">
        <v>207</v>
      </c>
      <c r="E9471" t="s">
        <v>73</v>
      </c>
      <c r="F9471" t="s">
        <v>154</v>
      </c>
      <c r="G9471" t="s">
        <v>77</v>
      </c>
      <c r="H9471">
        <v>11</v>
      </c>
      <c r="I9471">
        <v>1102.26</v>
      </c>
      <c r="J9471">
        <v>0.16</v>
      </c>
      <c r="K9471">
        <v>10184.879999999999</v>
      </c>
      <c r="L9471">
        <v>610.49</v>
      </c>
      <c r="M9471">
        <v>-3469.49</v>
      </c>
      <c r="N9471" s="2">
        <f>Table1[[#This Row],[Profit]]/Table1[[#This Row],[Sales_Value]]</f>
        <v>-0.34065104350763092</v>
      </c>
      <c r="O9471" s="3" t="str">
        <f>IF(Table1[[#This Row],[Profit]]&lt;0,"Yes","No")</f>
        <v>Yes</v>
      </c>
      <c r="P9471" t="str">
        <f>IF(Table1[[#This Row],[Discount_Pct]]&gt;0.3,"High",IF(Table1[[#This Row],[Discount_Pct]]&gt;0.15,"Medium","Low"))</f>
        <v>Medium</v>
      </c>
      <c r="Q9471" t="str">
        <f>TEXT(Table1[[#This Row],[Date]],"MMM-YYYY")</f>
        <v>Apr-2024</v>
      </c>
      <c r="R9471" t="str">
        <f>IF(Table1[[#This Row],[Sales_Value]]&gt;500000,"Premium",IF(Table1[[#This Row],[Sales_Value]]&gt;100000,"Mid","Basic"))</f>
        <v>Basic</v>
      </c>
    </row>
    <row r="9472" spans="1:18" x14ac:dyDescent="0.3">
      <c r="A9472" s="1">
        <v>45492</v>
      </c>
      <c r="B9472" t="s">
        <v>9673</v>
      </c>
      <c r="C9472" t="s">
        <v>20</v>
      </c>
      <c r="D9472" t="s">
        <v>364</v>
      </c>
      <c r="E9472" t="s">
        <v>60</v>
      </c>
      <c r="F9472" t="s">
        <v>42</v>
      </c>
      <c r="G9472" t="s">
        <v>18</v>
      </c>
      <c r="H9472">
        <v>19</v>
      </c>
      <c r="I9472">
        <v>68171.47</v>
      </c>
      <c r="J9472">
        <v>0.19</v>
      </c>
      <c r="K9472">
        <v>1049158.92</v>
      </c>
      <c r="L9472">
        <v>51731.519999999997</v>
      </c>
      <c r="M9472">
        <v>66260.039999999994</v>
      </c>
      <c r="N9472" s="2">
        <f>Table1[[#This Row],[Profit]]/Table1[[#This Row],[Sales_Value]]</f>
        <v>6.3155389271245962E-2</v>
      </c>
      <c r="O9472" s="3" t="str">
        <f>IF(Table1[[#This Row],[Profit]]&lt;0,"Yes","No")</f>
        <v>No</v>
      </c>
      <c r="P9472" t="str">
        <f>IF(Table1[[#This Row],[Discount_Pct]]&gt;0.3,"High",IF(Table1[[#This Row],[Discount_Pct]]&gt;0.15,"Medium","Low"))</f>
        <v>Medium</v>
      </c>
      <c r="Q9472" t="str">
        <f>TEXT(Table1[[#This Row],[Date]],"MMM-YYYY")</f>
        <v>Jul-2024</v>
      </c>
      <c r="R9472" t="str">
        <f>IF(Table1[[#This Row],[Sales_Value]]&gt;500000,"Premium",IF(Table1[[#This Row],[Sales_Value]]&gt;100000,"Mid","Basic"))</f>
        <v>Premium</v>
      </c>
    </row>
    <row r="9473" spans="1:18" x14ac:dyDescent="0.3">
      <c r="A9473" s="1">
        <v>45376</v>
      </c>
      <c r="B9473" t="s">
        <v>9674</v>
      </c>
      <c r="C9473" t="s">
        <v>14</v>
      </c>
      <c r="D9473" t="s">
        <v>26</v>
      </c>
      <c r="E9473" t="s">
        <v>291</v>
      </c>
      <c r="F9473" t="s">
        <v>184</v>
      </c>
      <c r="G9473" t="s">
        <v>24</v>
      </c>
      <c r="H9473">
        <v>86</v>
      </c>
      <c r="I9473">
        <v>45.15</v>
      </c>
      <c r="J9473">
        <v>0.13</v>
      </c>
      <c r="K9473">
        <v>3378.12</v>
      </c>
      <c r="L9473">
        <v>21.87</v>
      </c>
      <c r="M9473">
        <v>1497.3</v>
      </c>
      <c r="N9473" s="2">
        <f>Table1[[#This Row],[Profit]]/Table1[[#This Row],[Sales_Value]]</f>
        <v>0.44323469858974812</v>
      </c>
      <c r="O9473" s="3" t="str">
        <f>IF(Table1[[#This Row],[Profit]]&lt;0,"Yes","No")</f>
        <v>No</v>
      </c>
      <c r="P9473" t="str">
        <f>IF(Table1[[#This Row],[Discount_Pct]]&gt;0.3,"High",IF(Table1[[#This Row],[Discount_Pct]]&gt;0.15,"Medium","Low"))</f>
        <v>Low</v>
      </c>
      <c r="Q9473" t="str">
        <f>TEXT(Table1[[#This Row],[Date]],"MMM-YYYY")</f>
        <v>Mar-2024</v>
      </c>
      <c r="R9473" t="str">
        <f>IF(Table1[[#This Row],[Sales_Value]]&gt;500000,"Premium",IF(Table1[[#This Row],[Sales_Value]]&gt;100000,"Mid","Basic"))</f>
        <v>Basic</v>
      </c>
    </row>
    <row r="9474" spans="1:18" x14ac:dyDescent="0.3">
      <c r="A9474" s="1">
        <v>45523</v>
      </c>
      <c r="B9474" t="s">
        <v>9675</v>
      </c>
      <c r="C9474" t="s">
        <v>14</v>
      </c>
      <c r="D9474" t="s">
        <v>55</v>
      </c>
      <c r="E9474" t="s">
        <v>252</v>
      </c>
      <c r="F9474" t="s">
        <v>154</v>
      </c>
      <c r="G9474" t="s">
        <v>77</v>
      </c>
      <c r="H9474">
        <v>5</v>
      </c>
      <c r="I9474">
        <v>1224.6500000000001</v>
      </c>
      <c r="J9474">
        <v>0.21</v>
      </c>
      <c r="K9474">
        <v>4837.37</v>
      </c>
      <c r="L9474">
        <v>541.71</v>
      </c>
      <c r="M9474">
        <v>2128.8200000000002</v>
      </c>
      <c r="N9474" s="2">
        <f>Table1[[#This Row],[Profit]]/Table1[[#This Row],[Sales_Value]]</f>
        <v>0.44007797625569273</v>
      </c>
      <c r="O9474" s="3" t="str">
        <f>IF(Table1[[#This Row],[Profit]]&lt;0,"Yes","No")</f>
        <v>No</v>
      </c>
      <c r="P9474" t="str">
        <f>IF(Table1[[#This Row],[Discount_Pct]]&gt;0.3,"High",IF(Table1[[#This Row],[Discount_Pct]]&gt;0.15,"Medium","Low"))</f>
        <v>Medium</v>
      </c>
      <c r="Q9474" t="str">
        <f>TEXT(Table1[[#This Row],[Date]],"MMM-YYYY")</f>
        <v>Aug-2024</v>
      </c>
      <c r="R9474" t="str">
        <f>IF(Table1[[#This Row],[Sales_Value]]&gt;500000,"Premium",IF(Table1[[#This Row],[Sales_Value]]&gt;100000,"Mid","Basic"))</f>
        <v>Basic</v>
      </c>
    </row>
    <row r="9475" spans="1:18" x14ac:dyDescent="0.3">
      <c r="A9475" s="1">
        <v>45617</v>
      </c>
      <c r="B9475" t="s">
        <v>9676</v>
      </c>
      <c r="C9475" t="s">
        <v>34</v>
      </c>
      <c r="D9475" t="s">
        <v>207</v>
      </c>
      <c r="E9475" t="s">
        <v>303</v>
      </c>
      <c r="F9475" t="s">
        <v>32</v>
      </c>
      <c r="G9475" t="s">
        <v>18</v>
      </c>
      <c r="H9475">
        <v>4</v>
      </c>
      <c r="I9475">
        <v>13028.87</v>
      </c>
      <c r="J9475">
        <v>0.15</v>
      </c>
      <c r="K9475">
        <v>44298.16</v>
      </c>
      <c r="L9475">
        <v>9419.6299999999992</v>
      </c>
      <c r="M9475">
        <v>6619.64</v>
      </c>
      <c r="N9475" s="2">
        <f>Table1[[#This Row],[Profit]]/Table1[[#This Row],[Sales_Value]]</f>
        <v>0.14943374623234915</v>
      </c>
      <c r="O9475" s="3" t="str">
        <f>IF(Table1[[#This Row],[Profit]]&lt;0,"Yes","No")</f>
        <v>No</v>
      </c>
      <c r="P9475" t="str">
        <f>IF(Table1[[#This Row],[Discount_Pct]]&gt;0.3,"High",IF(Table1[[#This Row],[Discount_Pct]]&gt;0.15,"Medium","Low"))</f>
        <v>Low</v>
      </c>
      <c r="Q9475" t="str">
        <f>TEXT(Table1[[#This Row],[Date]],"MMM-YYYY")</f>
        <v>Nov-2024</v>
      </c>
      <c r="R9475" t="str">
        <f>IF(Table1[[#This Row],[Sales_Value]]&gt;500000,"Premium",IF(Table1[[#This Row],[Sales_Value]]&gt;100000,"Mid","Basic"))</f>
        <v>Basic</v>
      </c>
    </row>
    <row r="9476" spans="1:18" x14ac:dyDescent="0.3">
      <c r="A9476" s="1">
        <v>45647</v>
      </c>
      <c r="B9476" t="s">
        <v>9677</v>
      </c>
      <c r="C9476" t="s">
        <v>39</v>
      </c>
      <c r="D9476" t="s">
        <v>66</v>
      </c>
      <c r="E9476" t="s">
        <v>102</v>
      </c>
      <c r="F9476" t="s">
        <v>161</v>
      </c>
      <c r="G9476" t="s">
        <v>24</v>
      </c>
      <c r="H9476">
        <v>7</v>
      </c>
      <c r="I9476">
        <v>22.61</v>
      </c>
      <c r="J9476">
        <v>0.04</v>
      </c>
      <c r="K9476">
        <v>151.94</v>
      </c>
      <c r="L9476">
        <v>5</v>
      </c>
      <c r="M9476">
        <v>116.94</v>
      </c>
      <c r="N9476" s="2">
        <f>Table1[[#This Row],[Profit]]/Table1[[#This Row],[Sales_Value]]</f>
        <v>0.76964591286033956</v>
      </c>
      <c r="O9476" s="3" t="str">
        <f>IF(Table1[[#This Row],[Profit]]&lt;0,"Yes","No")</f>
        <v>No</v>
      </c>
      <c r="P9476" t="str">
        <f>IF(Table1[[#This Row],[Discount_Pct]]&gt;0.3,"High",IF(Table1[[#This Row],[Discount_Pct]]&gt;0.15,"Medium","Low"))</f>
        <v>Low</v>
      </c>
      <c r="Q9476" t="str">
        <f>TEXT(Table1[[#This Row],[Date]],"MMM-YYYY")</f>
        <v>Dec-2024</v>
      </c>
      <c r="R9476" t="str">
        <f>IF(Table1[[#This Row],[Sales_Value]]&gt;500000,"Premium",IF(Table1[[#This Row],[Sales_Value]]&gt;100000,"Mid","Basic"))</f>
        <v>Basic</v>
      </c>
    </row>
    <row r="9477" spans="1:18" x14ac:dyDescent="0.3">
      <c r="A9477" s="1">
        <v>45402</v>
      </c>
      <c r="B9477" t="s">
        <v>9678</v>
      </c>
      <c r="C9477" t="s">
        <v>20</v>
      </c>
      <c r="D9477" t="s">
        <v>21</v>
      </c>
      <c r="E9477" t="s">
        <v>44</v>
      </c>
      <c r="F9477" t="s">
        <v>37</v>
      </c>
      <c r="G9477" t="s">
        <v>18</v>
      </c>
      <c r="H9477">
        <v>39</v>
      </c>
      <c r="I9477">
        <v>36238.550000000003</v>
      </c>
      <c r="J9477">
        <v>0.16</v>
      </c>
      <c r="K9477">
        <v>1187174.8999999999</v>
      </c>
      <c r="L9477">
        <v>34409.46</v>
      </c>
      <c r="M9477">
        <v>-154794.04</v>
      </c>
      <c r="N9477" s="2">
        <f>Table1[[#This Row],[Profit]]/Table1[[#This Row],[Sales_Value]]</f>
        <v>-0.13038857206297069</v>
      </c>
      <c r="O9477" s="3" t="str">
        <f>IF(Table1[[#This Row],[Profit]]&lt;0,"Yes","No")</f>
        <v>Yes</v>
      </c>
      <c r="P9477" t="str">
        <f>IF(Table1[[#This Row],[Discount_Pct]]&gt;0.3,"High",IF(Table1[[#This Row],[Discount_Pct]]&gt;0.15,"Medium","Low"))</f>
        <v>Medium</v>
      </c>
      <c r="Q9477" t="str">
        <f>TEXT(Table1[[#This Row],[Date]],"MMM-YYYY")</f>
        <v>Apr-2024</v>
      </c>
      <c r="R9477" t="str">
        <f>IF(Table1[[#This Row],[Sales_Value]]&gt;500000,"Premium",IF(Table1[[#This Row],[Sales_Value]]&gt;100000,"Mid","Basic"))</f>
        <v>Premium</v>
      </c>
    </row>
    <row r="9478" spans="1:18" x14ac:dyDescent="0.3">
      <c r="A9478" s="1">
        <v>45314</v>
      </c>
      <c r="B9478" t="s">
        <v>9679</v>
      </c>
      <c r="C9478" t="s">
        <v>20</v>
      </c>
      <c r="D9478" t="s">
        <v>21</v>
      </c>
      <c r="E9478" t="s">
        <v>16</v>
      </c>
      <c r="F9478" t="s">
        <v>76</v>
      </c>
      <c r="G9478" t="s">
        <v>77</v>
      </c>
      <c r="H9478">
        <v>43</v>
      </c>
      <c r="I9478">
        <v>1749.68</v>
      </c>
      <c r="J9478">
        <v>0.19</v>
      </c>
      <c r="K9478">
        <v>60941.35</v>
      </c>
      <c r="L9478">
        <v>984.63</v>
      </c>
      <c r="M9478">
        <v>18602.259999999998</v>
      </c>
      <c r="N9478" s="2">
        <f>Table1[[#This Row],[Profit]]/Table1[[#This Row],[Sales_Value]]</f>
        <v>0.30524857096208075</v>
      </c>
      <c r="O9478" s="3" t="str">
        <f>IF(Table1[[#This Row],[Profit]]&lt;0,"Yes","No")</f>
        <v>No</v>
      </c>
      <c r="P9478" t="str">
        <f>IF(Table1[[#This Row],[Discount_Pct]]&gt;0.3,"High",IF(Table1[[#This Row],[Discount_Pct]]&gt;0.15,"Medium","Low"))</f>
        <v>Medium</v>
      </c>
      <c r="Q9478" t="str">
        <f>TEXT(Table1[[#This Row],[Date]],"MMM-YYYY")</f>
        <v>Jan-2024</v>
      </c>
      <c r="R9478" t="str">
        <f>IF(Table1[[#This Row],[Sales_Value]]&gt;500000,"Premium",IF(Table1[[#This Row],[Sales_Value]]&gt;100000,"Mid","Basic"))</f>
        <v>Basic</v>
      </c>
    </row>
    <row r="9479" spans="1:18" x14ac:dyDescent="0.3">
      <c r="A9479" s="1">
        <v>45313</v>
      </c>
      <c r="B9479" t="s">
        <v>9680</v>
      </c>
      <c r="C9479" t="s">
        <v>34</v>
      </c>
      <c r="D9479" t="s">
        <v>35</v>
      </c>
      <c r="E9479" t="s">
        <v>171</v>
      </c>
      <c r="F9479" t="s">
        <v>232</v>
      </c>
      <c r="G9479" t="s">
        <v>24</v>
      </c>
      <c r="H9479">
        <v>48</v>
      </c>
      <c r="I9479">
        <v>53.37</v>
      </c>
      <c r="J9479">
        <v>0.23</v>
      </c>
      <c r="K9479">
        <v>1972.56</v>
      </c>
      <c r="L9479">
        <v>18.07</v>
      </c>
      <c r="M9479">
        <v>1105.2</v>
      </c>
      <c r="N9479" s="2">
        <f>Table1[[#This Row],[Profit]]/Table1[[#This Row],[Sales_Value]]</f>
        <v>0.56028713955469034</v>
      </c>
      <c r="O9479" s="3" t="str">
        <f>IF(Table1[[#This Row],[Profit]]&lt;0,"Yes","No")</f>
        <v>No</v>
      </c>
      <c r="P9479" t="str">
        <f>IF(Table1[[#This Row],[Discount_Pct]]&gt;0.3,"High",IF(Table1[[#This Row],[Discount_Pct]]&gt;0.15,"Medium","Low"))</f>
        <v>Medium</v>
      </c>
      <c r="Q9479" t="str">
        <f>TEXT(Table1[[#This Row],[Date]],"MMM-YYYY")</f>
        <v>Jan-2024</v>
      </c>
      <c r="R9479" t="str">
        <f>IF(Table1[[#This Row],[Sales_Value]]&gt;500000,"Premium",IF(Table1[[#This Row],[Sales_Value]]&gt;100000,"Mid","Basic"))</f>
        <v>Basic</v>
      </c>
    </row>
    <row r="9480" spans="1:18" x14ac:dyDescent="0.3">
      <c r="A9480" s="1">
        <v>45574</v>
      </c>
      <c r="B9480" t="s">
        <v>9681</v>
      </c>
      <c r="C9480" t="s">
        <v>20</v>
      </c>
      <c r="D9480" t="s">
        <v>148</v>
      </c>
      <c r="E9480" t="s">
        <v>186</v>
      </c>
      <c r="F9480" t="s">
        <v>264</v>
      </c>
      <c r="G9480" t="s">
        <v>77</v>
      </c>
      <c r="H9480">
        <v>61</v>
      </c>
      <c r="I9480">
        <v>3066.15</v>
      </c>
      <c r="J9480">
        <v>0.19</v>
      </c>
      <c r="K9480">
        <v>151498.47</v>
      </c>
      <c r="L9480">
        <v>1747.39</v>
      </c>
      <c r="M9480">
        <v>44907.68</v>
      </c>
      <c r="N9480" s="2">
        <f>Table1[[#This Row],[Profit]]/Table1[[#This Row],[Sales_Value]]</f>
        <v>0.29642332361508339</v>
      </c>
      <c r="O9480" s="3" t="str">
        <f>IF(Table1[[#This Row],[Profit]]&lt;0,"Yes","No")</f>
        <v>No</v>
      </c>
      <c r="P9480" t="str">
        <f>IF(Table1[[#This Row],[Discount_Pct]]&gt;0.3,"High",IF(Table1[[#This Row],[Discount_Pct]]&gt;0.15,"Medium","Low"))</f>
        <v>Medium</v>
      </c>
      <c r="Q9480" t="str">
        <f>TEXT(Table1[[#This Row],[Date]],"MMM-YYYY")</f>
        <v>Oct-2024</v>
      </c>
      <c r="R9480" t="str">
        <f>IF(Table1[[#This Row],[Sales_Value]]&gt;500000,"Premium",IF(Table1[[#This Row],[Sales_Value]]&gt;100000,"Mid","Basic"))</f>
        <v>Mid</v>
      </c>
    </row>
    <row r="9481" spans="1:18" x14ac:dyDescent="0.3">
      <c r="A9481" s="1">
        <v>45353</v>
      </c>
      <c r="B9481" t="s">
        <v>9682</v>
      </c>
      <c r="C9481" t="s">
        <v>20</v>
      </c>
      <c r="D9481" t="s">
        <v>899</v>
      </c>
      <c r="E9481" t="s">
        <v>73</v>
      </c>
      <c r="F9481" t="s">
        <v>95</v>
      </c>
      <c r="G9481" t="s">
        <v>77</v>
      </c>
      <c r="H9481">
        <v>77</v>
      </c>
      <c r="I9481">
        <v>3136.83</v>
      </c>
      <c r="J9481">
        <v>0.6</v>
      </c>
      <c r="K9481">
        <v>96614.36</v>
      </c>
      <c r="L9481">
        <v>1909.6</v>
      </c>
      <c r="M9481">
        <v>94496.71</v>
      </c>
      <c r="N9481" s="2">
        <f>Table1[[#This Row],[Profit]]/Table1[[#This Row],[Sales_Value]]</f>
        <v>0.97808141564049078</v>
      </c>
      <c r="O9481" s="3" t="str">
        <f>IF(Table1[[#This Row],[Profit]]&lt;0,"Yes","No")</f>
        <v>No</v>
      </c>
      <c r="P9481" t="str">
        <f>IF(Table1[[#This Row],[Discount_Pct]]&gt;0.3,"High",IF(Table1[[#This Row],[Discount_Pct]]&gt;0.15,"Medium","Low"))</f>
        <v>High</v>
      </c>
      <c r="Q9481" t="str">
        <f>TEXT(Table1[[#This Row],[Date]],"MMM-YYYY")</f>
        <v>Mar-2024</v>
      </c>
      <c r="R9481" t="str">
        <f>IF(Table1[[#This Row],[Sales_Value]]&gt;500000,"Premium",IF(Table1[[#This Row],[Sales_Value]]&gt;100000,"Mid","Basic"))</f>
        <v>Basic</v>
      </c>
    </row>
    <row r="9482" spans="1:18" x14ac:dyDescent="0.3">
      <c r="A9482" s="1">
        <v>45378</v>
      </c>
      <c r="B9482" t="s">
        <v>9683</v>
      </c>
      <c r="C9482" t="s">
        <v>14</v>
      </c>
      <c r="D9482" t="s">
        <v>26</v>
      </c>
      <c r="E9482" t="s">
        <v>175</v>
      </c>
      <c r="F9482" t="s">
        <v>64</v>
      </c>
      <c r="G9482" t="s">
        <v>53</v>
      </c>
      <c r="H9482">
        <v>98</v>
      </c>
      <c r="I9482">
        <v>636.85</v>
      </c>
      <c r="J9482">
        <v>0.14000000000000001</v>
      </c>
      <c r="K9482">
        <v>53673.72</v>
      </c>
      <c r="L9482">
        <v>329.62</v>
      </c>
      <c r="M9482">
        <v>21370.959999999999</v>
      </c>
      <c r="N9482" s="2">
        <f>Table1[[#This Row],[Profit]]/Table1[[#This Row],[Sales_Value]]</f>
        <v>0.39816431579551403</v>
      </c>
      <c r="O9482" s="3" t="str">
        <f>IF(Table1[[#This Row],[Profit]]&lt;0,"Yes","No")</f>
        <v>No</v>
      </c>
      <c r="P9482" t="str">
        <f>IF(Table1[[#This Row],[Discount_Pct]]&gt;0.3,"High",IF(Table1[[#This Row],[Discount_Pct]]&gt;0.15,"Medium","Low"))</f>
        <v>Low</v>
      </c>
      <c r="Q9482" t="str">
        <f>TEXT(Table1[[#This Row],[Date]],"MMM-YYYY")</f>
        <v>Mar-2024</v>
      </c>
      <c r="R9482" t="str">
        <f>IF(Table1[[#This Row],[Sales_Value]]&gt;500000,"Premium",IF(Table1[[#This Row],[Sales_Value]]&gt;100000,"Mid","Basic"))</f>
        <v>Basic</v>
      </c>
    </row>
    <row r="9483" spans="1:18" x14ac:dyDescent="0.3">
      <c r="A9483" s="1">
        <v>45334</v>
      </c>
      <c r="B9483" t="s">
        <v>9684</v>
      </c>
      <c r="C9483" t="s">
        <v>20</v>
      </c>
      <c r="D9483" t="s">
        <v>21</v>
      </c>
      <c r="E9483" t="s">
        <v>115</v>
      </c>
      <c r="F9483" t="s">
        <v>106</v>
      </c>
      <c r="G9483" t="s">
        <v>77</v>
      </c>
      <c r="H9483">
        <v>57</v>
      </c>
      <c r="I9483">
        <v>209.25</v>
      </c>
      <c r="J9483">
        <v>0.13</v>
      </c>
      <c r="K9483">
        <v>10376.709999999999</v>
      </c>
      <c r="L9483">
        <v>80.27</v>
      </c>
      <c r="M9483">
        <v>5801.32</v>
      </c>
      <c r="N9483" s="2">
        <f>Table1[[#This Row],[Profit]]/Table1[[#This Row],[Sales_Value]]</f>
        <v>0.55907122777836138</v>
      </c>
      <c r="O9483" s="3" t="str">
        <f>IF(Table1[[#This Row],[Profit]]&lt;0,"Yes","No")</f>
        <v>No</v>
      </c>
      <c r="P9483" t="str">
        <f>IF(Table1[[#This Row],[Discount_Pct]]&gt;0.3,"High",IF(Table1[[#This Row],[Discount_Pct]]&gt;0.15,"Medium","Low"))</f>
        <v>Low</v>
      </c>
      <c r="Q9483" t="str">
        <f>TEXT(Table1[[#This Row],[Date]],"MMM-YYYY")</f>
        <v>Feb-2024</v>
      </c>
      <c r="R9483" t="str">
        <f>IF(Table1[[#This Row],[Sales_Value]]&gt;500000,"Premium",IF(Table1[[#This Row],[Sales_Value]]&gt;100000,"Mid","Basic"))</f>
        <v>Basic</v>
      </c>
    </row>
    <row r="9484" spans="1:18" x14ac:dyDescent="0.3">
      <c r="A9484" s="1">
        <v>45453</v>
      </c>
      <c r="B9484" t="s">
        <v>9685</v>
      </c>
      <c r="C9484" t="s">
        <v>34</v>
      </c>
      <c r="D9484" t="s">
        <v>59</v>
      </c>
      <c r="E9484" t="s">
        <v>238</v>
      </c>
      <c r="F9484" t="s">
        <v>146</v>
      </c>
      <c r="G9484" t="s">
        <v>24</v>
      </c>
      <c r="H9484">
        <v>31</v>
      </c>
      <c r="I9484">
        <v>50.34</v>
      </c>
      <c r="J9484">
        <v>0.19</v>
      </c>
      <c r="K9484">
        <v>1264.04</v>
      </c>
      <c r="L9484">
        <v>31.61</v>
      </c>
      <c r="M9484">
        <v>284.13</v>
      </c>
      <c r="N9484" s="2">
        <f>Table1[[#This Row],[Profit]]/Table1[[#This Row],[Sales_Value]]</f>
        <v>0.22477927913673618</v>
      </c>
      <c r="O9484" s="3" t="str">
        <f>IF(Table1[[#This Row],[Profit]]&lt;0,"Yes","No")</f>
        <v>No</v>
      </c>
      <c r="P9484" t="str">
        <f>IF(Table1[[#This Row],[Discount_Pct]]&gt;0.3,"High",IF(Table1[[#This Row],[Discount_Pct]]&gt;0.15,"Medium","Low"))</f>
        <v>Medium</v>
      </c>
      <c r="Q9484" t="str">
        <f>TEXT(Table1[[#This Row],[Date]],"MMM-YYYY")</f>
        <v>Jun-2024</v>
      </c>
      <c r="R9484" t="str">
        <f>IF(Table1[[#This Row],[Sales_Value]]&gt;500000,"Premium",IF(Table1[[#This Row],[Sales_Value]]&gt;100000,"Mid","Basic"))</f>
        <v>Basic</v>
      </c>
    </row>
    <row r="9485" spans="1:18" x14ac:dyDescent="0.3">
      <c r="A9485" s="1">
        <v>45306</v>
      </c>
      <c r="B9485" t="s">
        <v>9686</v>
      </c>
      <c r="C9485" t="s">
        <v>14</v>
      </c>
      <c r="D9485" t="s">
        <v>26</v>
      </c>
      <c r="E9485" t="s">
        <v>303</v>
      </c>
      <c r="F9485" t="s">
        <v>154</v>
      </c>
      <c r="G9485" t="s">
        <v>77</v>
      </c>
      <c r="H9485">
        <v>76</v>
      </c>
      <c r="I9485">
        <v>1347.78</v>
      </c>
      <c r="J9485">
        <v>0.09</v>
      </c>
      <c r="K9485">
        <v>93212.46</v>
      </c>
      <c r="L9485">
        <v>599.5</v>
      </c>
      <c r="M9485">
        <v>47650.46</v>
      </c>
      <c r="N9485" s="2">
        <f>Table1[[#This Row],[Profit]]/Table1[[#This Row],[Sales_Value]]</f>
        <v>0.5112026868510926</v>
      </c>
      <c r="O9485" s="3" t="str">
        <f>IF(Table1[[#This Row],[Profit]]&lt;0,"Yes","No")</f>
        <v>No</v>
      </c>
      <c r="P9485" t="str">
        <f>IF(Table1[[#This Row],[Discount_Pct]]&gt;0.3,"High",IF(Table1[[#This Row],[Discount_Pct]]&gt;0.15,"Medium","Low"))</f>
        <v>Low</v>
      </c>
      <c r="Q9485" t="str">
        <f>TEXT(Table1[[#This Row],[Date]],"MMM-YYYY")</f>
        <v>Jan-2024</v>
      </c>
      <c r="R9485" t="str">
        <f>IF(Table1[[#This Row],[Sales_Value]]&gt;500000,"Premium",IF(Table1[[#This Row],[Sales_Value]]&gt;100000,"Mid","Basic"))</f>
        <v>Basic</v>
      </c>
    </row>
    <row r="9486" spans="1:18" x14ac:dyDescent="0.3">
      <c r="A9486" s="1">
        <v>45397</v>
      </c>
      <c r="B9486" t="s">
        <v>9687</v>
      </c>
      <c r="C9486" t="s">
        <v>14</v>
      </c>
      <c r="D9486" t="s">
        <v>15</v>
      </c>
      <c r="E9486" t="s">
        <v>73</v>
      </c>
      <c r="F9486" t="s">
        <v>52</v>
      </c>
      <c r="G9486" t="s">
        <v>53</v>
      </c>
      <c r="H9486">
        <v>95</v>
      </c>
      <c r="I9486">
        <v>1876.88</v>
      </c>
      <c r="J9486">
        <v>0.09</v>
      </c>
      <c r="K9486">
        <v>162256.28</v>
      </c>
      <c r="L9486">
        <v>921.49</v>
      </c>
      <c r="M9486">
        <v>74714.73</v>
      </c>
      <c r="N9486" s="2">
        <f>Table1[[#This Row],[Profit]]/Table1[[#This Row],[Sales_Value]]</f>
        <v>0.46047357920445359</v>
      </c>
      <c r="O9486" s="3" t="str">
        <f>IF(Table1[[#This Row],[Profit]]&lt;0,"Yes","No")</f>
        <v>No</v>
      </c>
      <c r="P9486" t="str">
        <f>IF(Table1[[#This Row],[Discount_Pct]]&gt;0.3,"High",IF(Table1[[#This Row],[Discount_Pct]]&gt;0.15,"Medium","Low"))</f>
        <v>Low</v>
      </c>
      <c r="Q9486" t="str">
        <f>TEXT(Table1[[#This Row],[Date]],"MMM-YYYY")</f>
        <v>Apr-2024</v>
      </c>
      <c r="R9486" t="str">
        <f>IF(Table1[[#This Row],[Sales_Value]]&gt;500000,"Premium",IF(Table1[[#This Row],[Sales_Value]]&gt;100000,"Mid","Basic"))</f>
        <v>Mid</v>
      </c>
    </row>
    <row r="9487" spans="1:18" x14ac:dyDescent="0.3">
      <c r="A9487" s="1">
        <v>45459</v>
      </c>
      <c r="B9487" t="s">
        <v>9688</v>
      </c>
      <c r="C9487" t="s">
        <v>20</v>
      </c>
      <c r="D9487" t="s">
        <v>30</v>
      </c>
      <c r="E9487" t="s">
        <v>27</v>
      </c>
      <c r="F9487" t="s">
        <v>119</v>
      </c>
      <c r="G9487" t="s">
        <v>53</v>
      </c>
      <c r="H9487">
        <v>68</v>
      </c>
      <c r="I9487">
        <v>447.17</v>
      </c>
      <c r="J9487">
        <v>0</v>
      </c>
      <c r="K9487">
        <v>30407.56</v>
      </c>
      <c r="L9487">
        <v>202.24</v>
      </c>
      <c r="M9487">
        <v>16655.240000000002</v>
      </c>
      <c r="N9487" s="2">
        <f>Table1[[#This Row],[Profit]]/Table1[[#This Row],[Sales_Value]]</f>
        <v>0.54773352416306997</v>
      </c>
      <c r="O9487" s="3" t="str">
        <f>IF(Table1[[#This Row],[Profit]]&lt;0,"Yes","No")</f>
        <v>No</v>
      </c>
      <c r="P9487" t="str">
        <f>IF(Table1[[#This Row],[Discount_Pct]]&gt;0.3,"High",IF(Table1[[#This Row],[Discount_Pct]]&gt;0.15,"Medium","Low"))</f>
        <v>Low</v>
      </c>
      <c r="Q9487" t="str">
        <f>TEXT(Table1[[#This Row],[Date]],"MMM-YYYY")</f>
        <v>Jun-2024</v>
      </c>
      <c r="R9487" t="str">
        <f>IF(Table1[[#This Row],[Sales_Value]]&gt;500000,"Premium",IF(Table1[[#This Row],[Sales_Value]]&gt;100000,"Mid","Basic"))</f>
        <v>Basic</v>
      </c>
    </row>
    <row r="9488" spans="1:18" x14ac:dyDescent="0.3">
      <c r="A9488" s="1">
        <v>45522</v>
      </c>
      <c r="B9488" t="s">
        <v>9689</v>
      </c>
      <c r="C9488" t="s">
        <v>34</v>
      </c>
      <c r="D9488" t="s">
        <v>105</v>
      </c>
      <c r="E9488" t="s">
        <v>171</v>
      </c>
      <c r="F9488" t="s">
        <v>70</v>
      </c>
      <c r="G9488" t="s">
        <v>46</v>
      </c>
      <c r="H9488">
        <v>31</v>
      </c>
      <c r="I9488">
        <v>1383.54</v>
      </c>
      <c r="J9488">
        <v>0.18</v>
      </c>
      <c r="K9488">
        <v>35169.589999999997</v>
      </c>
      <c r="L9488">
        <v>857.66</v>
      </c>
      <c r="M9488">
        <v>8582.1299999999992</v>
      </c>
      <c r="N9488" s="2">
        <f>Table1[[#This Row],[Profit]]/Table1[[#This Row],[Sales_Value]]</f>
        <v>0.24402132637884036</v>
      </c>
      <c r="O9488" s="3" t="str">
        <f>IF(Table1[[#This Row],[Profit]]&lt;0,"Yes","No")</f>
        <v>No</v>
      </c>
      <c r="P9488" t="str">
        <f>IF(Table1[[#This Row],[Discount_Pct]]&gt;0.3,"High",IF(Table1[[#This Row],[Discount_Pct]]&gt;0.15,"Medium","Low"))</f>
        <v>Medium</v>
      </c>
      <c r="Q9488" t="str">
        <f>TEXT(Table1[[#This Row],[Date]],"MMM-YYYY")</f>
        <v>Aug-2024</v>
      </c>
      <c r="R9488" t="str">
        <f>IF(Table1[[#This Row],[Sales_Value]]&gt;500000,"Premium",IF(Table1[[#This Row],[Sales_Value]]&gt;100000,"Mid","Basic"))</f>
        <v>Basic</v>
      </c>
    </row>
    <row r="9489" spans="1:18" x14ac:dyDescent="0.3">
      <c r="A9489" s="1">
        <v>45390</v>
      </c>
      <c r="B9489" t="s">
        <v>9690</v>
      </c>
      <c r="C9489" t="s">
        <v>39</v>
      </c>
      <c r="D9489" t="s">
        <v>108</v>
      </c>
      <c r="E9489" t="s">
        <v>151</v>
      </c>
      <c r="F9489" t="s">
        <v>42</v>
      </c>
      <c r="G9489" t="s">
        <v>18</v>
      </c>
      <c r="H9489">
        <v>37</v>
      </c>
      <c r="I9489">
        <v>62968.34</v>
      </c>
      <c r="J9489">
        <v>0.28999999999999998</v>
      </c>
      <c r="K9489">
        <v>1654178.29</v>
      </c>
      <c r="L9489">
        <v>46766.99</v>
      </c>
      <c r="M9489">
        <v>-76200.34</v>
      </c>
      <c r="N9489" s="2">
        <f>Table1[[#This Row],[Profit]]/Table1[[#This Row],[Sales_Value]]</f>
        <v>-4.6065373037872476E-2</v>
      </c>
      <c r="O9489" s="3" t="str">
        <f>IF(Table1[[#This Row],[Profit]]&lt;0,"Yes","No")</f>
        <v>Yes</v>
      </c>
      <c r="P9489" t="str">
        <f>IF(Table1[[#This Row],[Discount_Pct]]&gt;0.3,"High",IF(Table1[[#This Row],[Discount_Pct]]&gt;0.15,"Medium","Low"))</f>
        <v>Medium</v>
      </c>
      <c r="Q9489" t="str">
        <f>TEXT(Table1[[#This Row],[Date]],"MMM-YYYY")</f>
        <v>Apr-2024</v>
      </c>
      <c r="R9489" t="str">
        <f>IF(Table1[[#This Row],[Sales_Value]]&gt;500000,"Premium",IF(Table1[[#This Row],[Sales_Value]]&gt;100000,"Mid","Basic"))</f>
        <v>Premium</v>
      </c>
    </row>
    <row r="9490" spans="1:18" x14ac:dyDescent="0.3">
      <c r="A9490" s="1">
        <v>45479</v>
      </c>
      <c r="B9490" t="s">
        <v>9691</v>
      </c>
      <c r="C9490" t="s">
        <v>14</v>
      </c>
      <c r="D9490" t="s">
        <v>144</v>
      </c>
      <c r="E9490" t="s">
        <v>524</v>
      </c>
      <c r="F9490" t="s">
        <v>76</v>
      </c>
      <c r="G9490" t="s">
        <v>77</v>
      </c>
      <c r="H9490">
        <v>4</v>
      </c>
      <c r="I9490">
        <v>2011.1</v>
      </c>
      <c r="J9490">
        <v>0.14000000000000001</v>
      </c>
      <c r="K9490">
        <v>6918.18</v>
      </c>
      <c r="L9490">
        <v>924.06</v>
      </c>
      <c r="M9490">
        <v>3221.94</v>
      </c>
      <c r="N9490" s="2">
        <f>Table1[[#This Row],[Profit]]/Table1[[#This Row],[Sales_Value]]</f>
        <v>0.46572075314605865</v>
      </c>
      <c r="O9490" s="3" t="str">
        <f>IF(Table1[[#This Row],[Profit]]&lt;0,"Yes","No")</f>
        <v>No</v>
      </c>
      <c r="P9490" t="str">
        <f>IF(Table1[[#This Row],[Discount_Pct]]&gt;0.3,"High",IF(Table1[[#This Row],[Discount_Pct]]&gt;0.15,"Medium","Low"))</f>
        <v>Low</v>
      </c>
      <c r="Q9490" t="str">
        <f>TEXT(Table1[[#This Row],[Date]],"MMM-YYYY")</f>
        <v>Jul-2024</v>
      </c>
      <c r="R9490" t="str">
        <f>IF(Table1[[#This Row],[Sales_Value]]&gt;500000,"Premium",IF(Table1[[#This Row],[Sales_Value]]&gt;100000,"Mid","Basic"))</f>
        <v>Basic</v>
      </c>
    </row>
    <row r="9491" spans="1:18" x14ac:dyDescent="0.3">
      <c r="A9491" s="1">
        <v>45504</v>
      </c>
      <c r="B9491" t="s">
        <v>9692</v>
      </c>
      <c r="C9491" t="s">
        <v>14</v>
      </c>
      <c r="D9491" t="s">
        <v>160</v>
      </c>
      <c r="E9491" t="s">
        <v>379</v>
      </c>
      <c r="F9491" t="s">
        <v>64</v>
      </c>
      <c r="G9491" t="s">
        <v>53</v>
      </c>
      <c r="H9491">
        <v>28</v>
      </c>
      <c r="I9491">
        <v>623.41</v>
      </c>
      <c r="J9491">
        <v>0.13</v>
      </c>
      <c r="K9491">
        <v>15186.27</v>
      </c>
      <c r="L9491">
        <v>282.88</v>
      </c>
      <c r="M9491">
        <v>7265.63</v>
      </c>
      <c r="N9491" s="2">
        <f>Table1[[#This Row],[Profit]]/Table1[[#This Row],[Sales_Value]]</f>
        <v>0.47843413820510239</v>
      </c>
      <c r="O9491" s="3" t="str">
        <f>IF(Table1[[#This Row],[Profit]]&lt;0,"Yes","No")</f>
        <v>No</v>
      </c>
      <c r="P9491" t="str">
        <f>IF(Table1[[#This Row],[Discount_Pct]]&gt;0.3,"High",IF(Table1[[#This Row],[Discount_Pct]]&gt;0.15,"Medium","Low"))</f>
        <v>Low</v>
      </c>
      <c r="Q9491" t="str">
        <f>TEXT(Table1[[#This Row],[Date]],"MMM-YYYY")</f>
        <v>Jul-2024</v>
      </c>
      <c r="R9491" t="str">
        <f>IF(Table1[[#This Row],[Sales_Value]]&gt;500000,"Premium",IF(Table1[[#This Row],[Sales_Value]]&gt;100000,"Mid","Basic"))</f>
        <v>Basic</v>
      </c>
    </row>
    <row r="9492" spans="1:18" x14ac:dyDescent="0.3">
      <c r="A9492" s="1">
        <v>45399</v>
      </c>
      <c r="B9492" t="s">
        <v>9693</v>
      </c>
      <c r="C9492" t="s">
        <v>20</v>
      </c>
      <c r="D9492" t="s">
        <v>364</v>
      </c>
      <c r="E9492" t="s">
        <v>100</v>
      </c>
      <c r="F9492" t="s">
        <v>64</v>
      </c>
      <c r="G9492" t="s">
        <v>53</v>
      </c>
      <c r="H9492">
        <v>31</v>
      </c>
      <c r="I9492">
        <v>640.33000000000004</v>
      </c>
      <c r="J9492">
        <v>0.09</v>
      </c>
      <c r="K9492">
        <v>18063.71</v>
      </c>
      <c r="L9492">
        <v>312.92</v>
      </c>
      <c r="M9492">
        <v>8363.19</v>
      </c>
      <c r="N9492" s="2">
        <f>Table1[[#This Row],[Profit]]/Table1[[#This Row],[Sales_Value]]</f>
        <v>0.46298296418620544</v>
      </c>
      <c r="O9492" s="3" t="str">
        <f>IF(Table1[[#This Row],[Profit]]&lt;0,"Yes","No")</f>
        <v>No</v>
      </c>
      <c r="P9492" t="str">
        <f>IF(Table1[[#This Row],[Discount_Pct]]&gt;0.3,"High",IF(Table1[[#This Row],[Discount_Pct]]&gt;0.15,"Medium","Low"))</f>
        <v>Low</v>
      </c>
      <c r="Q9492" t="str">
        <f>TEXT(Table1[[#This Row],[Date]],"MMM-YYYY")</f>
        <v>Apr-2024</v>
      </c>
      <c r="R9492" t="str">
        <f>IF(Table1[[#This Row],[Sales_Value]]&gt;500000,"Premium",IF(Table1[[#This Row],[Sales_Value]]&gt;100000,"Mid","Basic"))</f>
        <v>Basic</v>
      </c>
    </row>
    <row r="9493" spans="1:18" x14ac:dyDescent="0.3">
      <c r="A9493" s="1">
        <v>45508</v>
      </c>
      <c r="B9493" t="s">
        <v>9694</v>
      </c>
      <c r="C9493" t="s">
        <v>14</v>
      </c>
      <c r="D9493" t="s">
        <v>15</v>
      </c>
      <c r="E9493" t="s">
        <v>303</v>
      </c>
      <c r="F9493" t="s">
        <v>178</v>
      </c>
      <c r="G9493" t="s">
        <v>46</v>
      </c>
      <c r="H9493">
        <v>10</v>
      </c>
      <c r="I9493">
        <v>27004.79</v>
      </c>
      <c r="J9493">
        <v>0.27</v>
      </c>
      <c r="K9493">
        <v>197134.97</v>
      </c>
      <c r="L9493">
        <v>18125.11</v>
      </c>
      <c r="M9493">
        <v>15883.87</v>
      </c>
      <c r="N9493" s="2">
        <f>Table1[[#This Row],[Profit]]/Table1[[#This Row],[Sales_Value]]</f>
        <v>8.0573578599474269E-2</v>
      </c>
      <c r="O9493" s="3" t="str">
        <f>IF(Table1[[#This Row],[Profit]]&lt;0,"Yes","No")</f>
        <v>No</v>
      </c>
      <c r="P9493" t="str">
        <f>IF(Table1[[#This Row],[Discount_Pct]]&gt;0.3,"High",IF(Table1[[#This Row],[Discount_Pct]]&gt;0.15,"Medium","Low"))</f>
        <v>Medium</v>
      </c>
      <c r="Q9493" t="str">
        <f>TEXT(Table1[[#This Row],[Date]],"MMM-YYYY")</f>
        <v>Aug-2024</v>
      </c>
      <c r="R9493" t="str">
        <f>IF(Table1[[#This Row],[Sales_Value]]&gt;500000,"Premium",IF(Table1[[#This Row],[Sales_Value]]&gt;100000,"Mid","Basic"))</f>
        <v>Mid</v>
      </c>
    </row>
    <row r="9494" spans="1:18" x14ac:dyDescent="0.3">
      <c r="A9494" s="1">
        <v>45301</v>
      </c>
      <c r="B9494" t="s">
        <v>9695</v>
      </c>
      <c r="C9494" t="s">
        <v>20</v>
      </c>
      <c r="D9494" t="s">
        <v>899</v>
      </c>
      <c r="E9494" t="s">
        <v>214</v>
      </c>
      <c r="F9494" t="s">
        <v>293</v>
      </c>
      <c r="G9494" t="s">
        <v>53</v>
      </c>
      <c r="H9494">
        <v>98</v>
      </c>
      <c r="I9494">
        <v>686.47</v>
      </c>
      <c r="J9494">
        <v>0.09</v>
      </c>
      <c r="K9494">
        <v>61219.39</v>
      </c>
      <c r="L9494">
        <v>408.1</v>
      </c>
      <c r="M9494">
        <v>21225.59</v>
      </c>
      <c r="N9494" s="2">
        <f>Table1[[#This Row],[Profit]]/Table1[[#This Row],[Sales_Value]]</f>
        <v>0.34671351674689999</v>
      </c>
      <c r="O9494" s="3" t="str">
        <f>IF(Table1[[#This Row],[Profit]]&lt;0,"Yes","No")</f>
        <v>No</v>
      </c>
      <c r="P9494" t="str">
        <f>IF(Table1[[#This Row],[Discount_Pct]]&gt;0.3,"High",IF(Table1[[#This Row],[Discount_Pct]]&gt;0.15,"Medium","Low"))</f>
        <v>Low</v>
      </c>
      <c r="Q9494" t="str">
        <f>TEXT(Table1[[#This Row],[Date]],"MMM-YYYY")</f>
        <v>Jan-2024</v>
      </c>
      <c r="R9494" t="str">
        <f>IF(Table1[[#This Row],[Sales_Value]]&gt;500000,"Premium",IF(Table1[[#This Row],[Sales_Value]]&gt;100000,"Mid","Basic"))</f>
        <v>Basic</v>
      </c>
    </row>
    <row r="9495" spans="1:18" x14ac:dyDescent="0.3">
      <c r="A9495" s="1">
        <v>45494</v>
      </c>
      <c r="B9495" t="s">
        <v>9696</v>
      </c>
      <c r="C9495" t="s">
        <v>39</v>
      </c>
      <c r="D9495" t="s">
        <v>93</v>
      </c>
      <c r="E9495" t="s">
        <v>298</v>
      </c>
      <c r="F9495" t="s">
        <v>178</v>
      </c>
      <c r="G9495" t="s">
        <v>46</v>
      </c>
      <c r="H9495">
        <v>98</v>
      </c>
      <c r="I9495">
        <v>27003.89</v>
      </c>
      <c r="J9495">
        <v>0.02</v>
      </c>
      <c r="K9495">
        <v>2593453.6</v>
      </c>
      <c r="L9495">
        <v>17363.189999999999</v>
      </c>
      <c r="M9495">
        <v>891860.98</v>
      </c>
      <c r="N9495" s="2">
        <f>Table1[[#This Row],[Profit]]/Table1[[#This Row],[Sales_Value]]</f>
        <v>0.34388931423334507</v>
      </c>
      <c r="O9495" s="3" t="str">
        <f>IF(Table1[[#This Row],[Profit]]&lt;0,"Yes","No")</f>
        <v>No</v>
      </c>
      <c r="P9495" t="str">
        <f>IF(Table1[[#This Row],[Discount_Pct]]&gt;0.3,"High",IF(Table1[[#This Row],[Discount_Pct]]&gt;0.15,"Medium","Low"))</f>
        <v>Low</v>
      </c>
      <c r="Q9495" t="str">
        <f>TEXT(Table1[[#This Row],[Date]],"MMM-YYYY")</f>
        <v>Jul-2024</v>
      </c>
      <c r="R9495" t="str">
        <f>IF(Table1[[#This Row],[Sales_Value]]&gt;500000,"Premium",IF(Table1[[#This Row],[Sales_Value]]&gt;100000,"Mid","Basic"))</f>
        <v>Premium</v>
      </c>
    </row>
    <row r="9496" spans="1:18" x14ac:dyDescent="0.3">
      <c r="A9496" s="1">
        <v>45639</v>
      </c>
      <c r="B9496" t="s">
        <v>9697</v>
      </c>
      <c r="C9496" t="s">
        <v>39</v>
      </c>
      <c r="D9496" t="s">
        <v>716</v>
      </c>
      <c r="E9496" t="s">
        <v>175</v>
      </c>
      <c r="F9496" t="s">
        <v>28</v>
      </c>
      <c r="G9496" t="s">
        <v>18</v>
      </c>
      <c r="H9496">
        <v>13</v>
      </c>
      <c r="I9496">
        <v>2339.17</v>
      </c>
      <c r="J9496">
        <v>0.01</v>
      </c>
      <c r="K9496">
        <v>30105.119999999999</v>
      </c>
      <c r="L9496">
        <v>1436.85</v>
      </c>
      <c r="M9496">
        <v>11426.07</v>
      </c>
      <c r="N9496" s="2">
        <f>Table1[[#This Row],[Profit]]/Table1[[#This Row],[Sales_Value]]</f>
        <v>0.37953909501108118</v>
      </c>
      <c r="O9496" s="3" t="str">
        <f>IF(Table1[[#This Row],[Profit]]&lt;0,"Yes","No")</f>
        <v>No</v>
      </c>
      <c r="P9496" t="str">
        <f>IF(Table1[[#This Row],[Discount_Pct]]&gt;0.3,"High",IF(Table1[[#This Row],[Discount_Pct]]&gt;0.15,"Medium","Low"))</f>
        <v>Low</v>
      </c>
      <c r="Q9496" t="str">
        <f>TEXT(Table1[[#This Row],[Date]],"MMM-YYYY")</f>
        <v>Dec-2024</v>
      </c>
      <c r="R9496" t="str">
        <f>IF(Table1[[#This Row],[Sales_Value]]&gt;500000,"Premium",IF(Table1[[#This Row],[Sales_Value]]&gt;100000,"Mid","Basic"))</f>
        <v>Basic</v>
      </c>
    </row>
    <row r="9497" spans="1:18" x14ac:dyDescent="0.3">
      <c r="A9497" s="1">
        <v>45639</v>
      </c>
      <c r="B9497" t="s">
        <v>9698</v>
      </c>
      <c r="C9497" t="s">
        <v>20</v>
      </c>
      <c r="D9497" t="s">
        <v>21</v>
      </c>
      <c r="E9497" t="s">
        <v>102</v>
      </c>
      <c r="F9497" t="s">
        <v>52</v>
      </c>
      <c r="G9497" t="s">
        <v>53</v>
      </c>
      <c r="H9497">
        <v>66</v>
      </c>
      <c r="I9497">
        <v>1821.63</v>
      </c>
      <c r="J9497">
        <v>0.17</v>
      </c>
      <c r="K9497">
        <v>99788.89</v>
      </c>
      <c r="L9497">
        <v>973.88</v>
      </c>
      <c r="M9497">
        <v>35512.81</v>
      </c>
      <c r="N9497" s="2">
        <f>Table1[[#This Row],[Profit]]/Table1[[#This Row],[Sales_Value]]</f>
        <v>0.3558793969949961</v>
      </c>
      <c r="O9497" s="3" t="str">
        <f>IF(Table1[[#This Row],[Profit]]&lt;0,"Yes","No")</f>
        <v>No</v>
      </c>
      <c r="P9497" t="str">
        <f>IF(Table1[[#This Row],[Discount_Pct]]&gt;0.3,"High",IF(Table1[[#This Row],[Discount_Pct]]&gt;0.15,"Medium","Low"))</f>
        <v>Medium</v>
      </c>
      <c r="Q9497" t="str">
        <f>TEXT(Table1[[#This Row],[Date]],"MMM-YYYY")</f>
        <v>Dec-2024</v>
      </c>
      <c r="R9497" t="str">
        <f>IF(Table1[[#This Row],[Sales_Value]]&gt;500000,"Premium",IF(Table1[[#This Row],[Sales_Value]]&gt;100000,"Mid","Basic"))</f>
        <v>Basic</v>
      </c>
    </row>
    <row r="9498" spans="1:18" x14ac:dyDescent="0.3">
      <c r="A9498" s="1">
        <v>45632</v>
      </c>
      <c r="B9498" t="s">
        <v>9699</v>
      </c>
      <c r="C9498" t="s">
        <v>34</v>
      </c>
      <c r="D9498" t="s">
        <v>59</v>
      </c>
      <c r="E9498" t="s">
        <v>151</v>
      </c>
      <c r="F9498" t="s">
        <v>113</v>
      </c>
      <c r="G9498" t="s">
        <v>24</v>
      </c>
      <c r="H9498">
        <v>28</v>
      </c>
      <c r="I9498">
        <v>56.05</v>
      </c>
      <c r="J9498">
        <v>0.11</v>
      </c>
      <c r="K9498">
        <v>1396.77</v>
      </c>
      <c r="L9498">
        <v>23.39</v>
      </c>
      <c r="M9498">
        <v>741.85</v>
      </c>
      <c r="N9498" s="2">
        <f>Table1[[#This Row],[Profit]]/Table1[[#This Row],[Sales_Value]]</f>
        <v>0.53111822275678888</v>
      </c>
      <c r="O9498" s="3" t="str">
        <f>IF(Table1[[#This Row],[Profit]]&lt;0,"Yes","No")</f>
        <v>No</v>
      </c>
      <c r="P9498" t="str">
        <f>IF(Table1[[#This Row],[Discount_Pct]]&gt;0.3,"High",IF(Table1[[#This Row],[Discount_Pct]]&gt;0.15,"Medium","Low"))</f>
        <v>Low</v>
      </c>
      <c r="Q9498" t="str">
        <f>TEXT(Table1[[#This Row],[Date]],"MMM-YYYY")</f>
        <v>Dec-2024</v>
      </c>
      <c r="R9498" t="str">
        <f>IF(Table1[[#This Row],[Sales_Value]]&gt;500000,"Premium",IF(Table1[[#This Row],[Sales_Value]]&gt;100000,"Mid","Basic"))</f>
        <v>Basic</v>
      </c>
    </row>
    <row r="9499" spans="1:18" x14ac:dyDescent="0.3">
      <c r="A9499" s="1">
        <v>45598</v>
      </c>
      <c r="B9499" t="s">
        <v>9700</v>
      </c>
      <c r="C9499" t="s">
        <v>14</v>
      </c>
      <c r="D9499" t="s">
        <v>55</v>
      </c>
      <c r="E9499" t="s">
        <v>112</v>
      </c>
      <c r="F9499" t="s">
        <v>82</v>
      </c>
      <c r="G9499" t="s">
        <v>24</v>
      </c>
      <c r="H9499">
        <v>40</v>
      </c>
      <c r="I9499">
        <v>92.17</v>
      </c>
      <c r="J9499">
        <v>0</v>
      </c>
      <c r="K9499">
        <v>3686.8</v>
      </c>
      <c r="L9499">
        <v>48.38</v>
      </c>
      <c r="M9499">
        <v>1751.6</v>
      </c>
      <c r="N9499" s="2">
        <f>Table1[[#This Row],[Profit]]/Table1[[#This Row],[Sales_Value]]</f>
        <v>0.47510035803406742</v>
      </c>
      <c r="O9499" s="3" t="str">
        <f>IF(Table1[[#This Row],[Profit]]&lt;0,"Yes","No")</f>
        <v>No</v>
      </c>
      <c r="P9499" t="str">
        <f>IF(Table1[[#This Row],[Discount_Pct]]&gt;0.3,"High",IF(Table1[[#This Row],[Discount_Pct]]&gt;0.15,"Medium","Low"))</f>
        <v>Low</v>
      </c>
      <c r="Q9499" t="str">
        <f>TEXT(Table1[[#This Row],[Date]],"MMM-YYYY")</f>
        <v>Nov-2024</v>
      </c>
      <c r="R9499" t="str">
        <f>IF(Table1[[#This Row],[Sales_Value]]&gt;500000,"Premium",IF(Table1[[#This Row],[Sales_Value]]&gt;100000,"Mid","Basic"))</f>
        <v>Basic</v>
      </c>
    </row>
    <row r="9500" spans="1:18" x14ac:dyDescent="0.3">
      <c r="A9500" s="1">
        <v>45571</v>
      </c>
      <c r="B9500" t="s">
        <v>9701</v>
      </c>
      <c r="C9500" t="s">
        <v>34</v>
      </c>
      <c r="D9500" t="s">
        <v>80</v>
      </c>
      <c r="E9500" t="s">
        <v>27</v>
      </c>
      <c r="F9500" t="s">
        <v>282</v>
      </c>
      <c r="G9500" t="s">
        <v>18</v>
      </c>
      <c r="H9500">
        <v>77</v>
      </c>
      <c r="I9500">
        <v>8866.9699999999993</v>
      </c>
      <c r="J9500">
        <v>0.27</v>
      </c>
      <c r="K9500">
        <v>498412.38</v>
      </c>
      <c r="L9500">
        <v>6664.72</v>
      </c>
      <c r="M9500">
        <v>-14771.06</v>
      </c>
      <c r="N9500" s="2">
        <f>Table1[[#This Row],[Profit]]/Table1[[#This Row],[Sales_Value]]</f>
        <v>-2.9636222117917697E-2</v>
      </c>
      <c r="O9500" s="3" t="str">
        <f>IF(Table1[[#This Row],[Profit]]&lt;0,"Yes","No")</f>
        <v>Yes</v>
      </c>
      <c r="P9500" t="str">
        <f>IF(Table1[[#This Row],[Discount_Pct]]&gt;0.3,"High",IF(Table1[[#This Row],[Discount_Pct]]&gt;0.15,"Medium","Low"))</f>
        <v>Medium</v>
      </c>
      <c r="Q9500" t="str">
        <f>TEXT(Table1[[#This Row],[Date]],"MMM-YYYY")</f>
        <v>Oct-2024</v>
      </c>
      <c r="R9500" t="str">
        <f>IF(Table1[[#This Row],[Sales_Value]]&gt;500000,"Premium",IF(Table1[[#This Row],[Sales_Value]]&gt;100000,"Mid","Basic"))</f>
        <v>Mid</v>
      </c>
    </row>
    <row r="9501" spans="1:18" x14ac:dyDescent="0.3">
      <c r="A9501" s="1">
        <v>45457</v>
      </c>
      <c r="B9501" t="s">
        <v>9702</v>
      </c>
      <c r="C9501" t="s">
        <v>34</v>
      </c>
      <c r="D9501" t="s">
        <v>59</v>
      </c>
      <c r="E9501" t="s">
        <v>87</v>
      </c>
      <c r="F9501" t="s">
        <v>255</v>
      </c>
      <c r="G9501" t="s">
        <v>53</v>
      </c>
      <c r="H9501">
        <v>68</v>
      </c>
      <c r="I9501">
        <v>2186.25</v>
      </c>
      <c r="J9501">
        <v>0.28000000000000003</v>
      </c>
      <c r="K9501">
        <v>107038.8</v>
      </c>
      <c r="L9501">
        <v>1489.92</v>
      </c>
      <c r="M9501">
        <v>5724.24</v>
      </c>
      <c r="N9501" s="2">
        <f>Table1[[#This Row],[Profit]]/Table1[[#This Row],[Sales_Value]]</f>
        <v>5.3478178006479887E-2</v>
      </c>
      <c r="O9501" s="3" t="str">
        <f>IF(Table1[[#This Row],[Profit]]&lt;0,"Yes","No")</f>
        <v>No</v>
      </c>
      <c r="P9501" t="str">
        <f>IF(Table1[[#This Row],[Discount_Pct]]&gt;0.3,"High",IF(Table1[[#This Row],[Discount_Pct]]&gt;0.15,"Medium","Low"))</f>
        <v>Medium</v>
      </c>
      <c r="Q9501" t="str">
        <f>TEXT(Table1[[#This Row],[Date]],"MMM-YYYY")</f>
        <v>Jun-2024</v>
      </c>
      <c r="R9501" t="str">
        <f>IF(Table1[[#This Row],[Sales_Value]]&gt;500000,"Premium",IF(Table1[[#This Row],[Sales_Value]]&gt;100000,"Mid","Basic"))</f>
        <v>Mid</v>
      </c>
    </row>
    <row r="9502" spans="1:18" x14ac:dyDescent="0.3">
      <c r="A9502" s="1">
        <v>45416</v>
      </c>
      <c r="B9502" t="s">
        <v>9703</v>
      </c>
      <c r="C9502" t="s">
        <v>39</v>
      </c>
      <c r="D9502" t="s">
        <v>40</v>
      </c>
      <c r="E9502" t="s">
        <v>223</v>
      </c>
      <c r="F9502" t="s">
        <v>293</v>
      </c>
      <c r="G9502" t="s">
        <v>53</v>
      </c>
      <c r="H9502">
        <v>76</v>
      </c>
      <c r="I9502">
        <v>879.02</v>
      </c>
      <c r="J9502">
        <v>0.24</v>
      </c>
      <c r="K9502">
        <v>50772.2</v>
      </c>
      <c r="L9502">
        <v>375.32</v>
      </c>
      <c r="M9502">
        <v>22247.88</v>
      </c>
      <c r="N9502" s="2">
        <f>Table1[[#This Row],[Profit]]/Table1[[#This Row],[Sales_Value]]</f>
        <v>0.43819019069490789</v>
      </c>
      <c r="O9502" s="3" t="str">
        <f>IF(Table1[[#This Row],[Profit]]&lt;0,"Yes","No")</f>
        <v>No</v>
      </c>
      <c r="P9502" t="str">
        <f>IF(Table1[[#This Row],[Discount_Pct]]&gt;0.3,"High",IF(Table1[[#This Row],[Discount_Pct]]&gt;0.15,"Medium","Low"))</f>
        <v>Medium</v>
      </c>
      <c r="Q9502" t="str">
        <f>TEXT(Table1[[#This Row],[Date]],"MMM-YYYY")</f>
        <v>May-2024</v>
      </c>
      <c r="R9502" t="str">
        <f>IF(Table1[[#This Row],[Sales_Value]]&gt;500000,"Premium",IF(Table1[[#This Row],[Sales_Value]]&gt;100000,"Mid","Basic"))</f>
        <v>Basic</v>
      </c>
    </row>
    <row r="9503" spans="1:18" x14ac:dyDescent="0.3">
      <c r="A9503" s="1">
        <v>45316</v>
      </c>
      <c r="B9503" t="s">
        <v>9704</v>
      </c>
      <c r="C9503" t="s">
        <v>20</v>
      </c>
      <c r="D9503" t="s">
        <v>30</v>
      </c>
      <c r="E9503" t="s">
        <v>27</v>
      </c>
      <c r="F9503" t="s">
        <v>132</v>
      </c>
      <c r="G9503" t="s">
        <v>24</v>
      </c>
      <c r="H9503">
        <v>28</v>
      </c>
      <c r="I9503">
        <v>47.8</v>
      </c>
      <c r="J9503">
        <v>0.21</v>
      </c>
      <c r="K9503">
        <v>1057.3399999999999</v>
      </c>
      <c r="L9503">
        <v>19.46</v>
      </c>
      <c r="M9503">
        <v>512.46</v>
      </c>
      <c r="N9503" s="2">
        <f>Table1[[#This Row],[Profit]]/Table1[[#This Row],[Sales_Value]]</f>
        <v>0.48466907522651187</v>
      </c>
      <c r="O9503" s="3" t="str">
        <f>IF(Table1[[#This Row],[Profit]]&lt;0,"Yes","No")</f>
        <v>No</v>
      </c>
      <c r="P9503" t="str">
        <f>IF(Table1[[#This Row],[Discount_Pct]]&gt;0.3,"High",IF(Table1[[#This Row],[Discount_Pct]]&gt;0.15,"Medium","Low"))</f>
        <v>Medium</v>
      </c>
      <c r="Q9503" t="str">
        <f>TEXT(Table1[[#This Row],[Date]],"MMM-YYYY")</f>
        <v>Jan-2024</v>
      </c>
      <c r="R9503" t="str">
        <f>IF(Table1[[#This Row],[Sales_Value]]&gt;500000,"Premium",IF(Table1[[#This Row],[Sales_Value]]&gt;100000,"Mid","Basic"))</f>
        <v>Basic</v>
      </c>
    </row>
    <row r="9504" spans="1:18" x14ac:dyDescent="0.3">
      <c r="A9504" s="1">
        <v>45316</v>
      </c>
      <c r="B9504" t="s">
        <v>9705</v>
      </c>
      <c r="C9504" t="s">
        <v>39</v>
      </c>
      <c r="D9504" t="s">
        <v>108</v>
      </c>
      <c r="E9504" t="s">
        <v>171</v>
      </c>
      <c r="F9504" t="s">
        <v>293</v>
      </c>
      <c r="G9504" t="s">
        <v>53</v>
      </c>
      <c r="H9504">
        <v>94</v>
      </c>
      <c r="I9504">
        <v>769.33</v>
      </c>
      <c r="J9504">
        <v>0.17</v>
      </c>
      <c r="K9504">
        <v>60023.13</v>
      </c>
      <c r="L9504">
        <v>365.3</v>
      </c>
      <c r="M9504">
        <v>25684.93</v>
      </c>
      <c r="N9504" s="2">
        <f>Table1[[#This Row],[Profit]]/Table1[[#This Row],[Sales_Value]]</f>
        <v>0.42791720458429944</v>
      </c>
      <c r="O9504" s="3" t="str">
        <f>IF(Table1[[#This Row],[Profit]]&lt;0,"Yes","No")</f>
        <v>No</v>
      </c>
      <c r="P9504" t="str">
        <f>IF(Table1[[#This Row],[Discount_Pct]]&gt;0.3,"High",IF(Table1[[#This Row],[Discount_Pct]]&gt;0.15,"Medium","Low"))</f>
        <v>Medium</v>
      </c>
      <c r="Q9504" t="str">
        <f>TEXT(Table1[[#This Row],[Date]],"MMM-YYYY")</f>
        <v>Jan-2024</v>
      </c>
      <c r="R9504" t="str">
        <f>IF(Table1[[#This Row],[Sales_Value]]&gt;500000,"Premium",IF(Table1[[#This Row],[Sales_Value]]&gt;100000,"Mid","Basic"))</f>
        <v>Basic</v>
      </c>
    </row>
    <row r="9505" spans="1:18" x14ac:dyDescent="0.3">
      <c r="A9505" s="1">
        <v>45461</v>
      </c>
      <c r="B9505" t="s">
        <v>9706</v>
      </c>
      <c r="C9505" t="s">
        <v>20</v>
      </c>
      <c r="D9505" t="s">
        <v>21</v>
      </c>
      <c r="E9505" t="s">
        <v>288</v>
      </c>
      <c r="F9505" t="s">
        <v>61</v>
      </c>
      <c r="G9505" t="s">
        <v>53</v>
      </c>
      <c r="H9505">
        <v>51</v>
      </c>
      <c r="I9505">
        <v>2684.33</v>
      </c>
      <c r="J9505">
        <v>0.28999999999999998</v>
      </c>
      <c r="K9505">
        <v>97199.59</v>
      </c>
      <c r="L9505">
        <v>2041.09</v>
      </c>
      <c r="M9505">
        <v>-6896</v>
      </c>
      <c r="N9505" s="2">
        <f>Table1[[#This Row],[Profit]]/Table1[[#This Row],[Sales_Value]]</f>
        <v>-7.0946801318812147E-2</v>
      </c>
      <c r="O9505" s="3" t="str">
        <f>IF(Table1[[#This Row],[Profit]]&lt;0,"Yes","No")</f>
        <v>Yes</v>
      </c>
      <c r="P9505" t="str">
        <f>IF(Table1[[#This Row],[Discount_Pct]]&gt;0.3,"High",IF(Table1[[#This Row],[Discount_Pct]]&gt;0.15,"Medium","Low"))</f>
        <v>Medium</v>
      </c>
      <c r="Q9505" t="str">
        <f>TEXT(Table1[[#This Row],[Date]],"MMM-YYYY")</f>
        <v>Jun-2024</v>
      </c>
      <c r="R9505" t="str">
        <f>IF(Table1[[#This Row],[Sales_Value]]&gt;500000,"Premium",IF(Table1[[#This Row],[Sales_Value]]&gt;100000,"Mid","Basic"))</f>
        <v>Basic</v>
      </c>
    </row>
    <row r="9506" spans="1:18" x14ac:dyDescent="0.3">
      <c r="A9506" s="1">
        <v>45456</v>
      </c>
      <c r="B9506" t="s">
        <v>9707</v>
      </c>
      <c r="C9506" t="s">
        <v>34</v>
      </c>
      <c r="D9506" t="s">
        <v>59</v>
      </c>
      <c r="E9506" t="s">
        <v>145</v>
      </c>
      <c r="F9506" t="s">
        <v>132</v>
      </c>
      <c r="G9506" t="s">
        <v>24</v>
      </c>
      <c r="H9506">
        <v>49</v>
      </c>
      <c r="I9506">
        <v>45.23</v>
      </c>
      <c r="J9506">
        <v>0.18</v>
      </c>
      <c r="K9506">
        <v>1817.34</v>
      </c>
      <c r="L9506">
        <v>18.95</v>
      </c>
      <c r="M9506">
        <v>888.79</v>
      </c>
      <c r="N9506" s="2">
        <f>Table1[[#This Row],[Profit]]/Table1[[#This Row],[Sales_Value]]</f>
        <v>0.48906093521300364</v>
      </c>
      <c r="O9506" s="3" t="str">
        <f>IF(Table1[[#This Row],[Profit]]&lt;0,"Yes","No")</f>
        <v>No</v>
      </c>
      <c r="P9506" t="str">
        <f>IF(Table1[[#This Row],[Discount_Pct]]&gt;0.3,"High",IF(Table1[[#This Row],[Discount_Pct]]&gt;0.15,"Medium","Low"))</f>
        <v>Medium</v>
      </c>
      <c r="Q9506" t="str">
        <f>TEXT(Table1[[#This Row],[Date]],"MMM-YYYY")</f>
        <v>Jun-2024</v>
      </c>
      <c r="R9506" t="str">
        <f>IF(Table1[[#This Row],[Sales_Value]]&gt;500000,"Premium",IF(Table1[[#This Row],[Sales_Value]]&gt;100000,"Mid","Basic"))</f>
        <v>Basic</v>
      </c>
    </row>
    <row r="9507" spans="1:18" x14ac:dyDescent="0.3">
      <c r="A9507" s="1">
        <v>45575</v>
      </c>
      <c r="B9507" t="s">
        <v>9708</v>
      </c>
      <c r="C9507" t="s">
        <v>20</v>
      </c>
      <c r="D9507" t="s">
        <v>148</v>
      </c>
      <c r="E9507" t="s">
        <v>359</v>
      </c>
      <c r="F9507" t="s">
        <v>134</v>
      </c>
      <c r="G9507" t="s">
        <v>24</v>
      </c>
      <c r="H9507">
        <v>61</v>
      </c>
      <c r="I9507">
        <v>127.48</v>
      </c>
      <c r="J9507">
        <v>0.03</v>
      </c>
      <c r="K9507">
        <v>7542.99</v>
      </c>
      <c r="L9507">
        <v>62.69</v>
      </c>
      <c r="M9507">
        <v>3718.9</v>
      </c>
      <c r="N9507" s="2">
        <f>Table1[[#This Row],[Profit]]/Table1[[#This Row],[Sales_Value]]</f>
        <v>0.49302730084489044</v>
      </c>
      <c r="O9507" s="3" t="str">
        <f>IF(Table1[[#This Row],[Profit]]&lt;0,"Yes","No")</f>
        <v>No</v>
      </c>
      <c r="P9507" t="str">
        <f>IF(Table1[[#This Row],[Discount_Pct]]&gt;0.3,"High",IF(Table1[[#This Row],[Discount_Pct]]&gt;0.15,"Medium","Low"))</f>
        <v>Low</v>
      </c>
      <c r="Q9507" t="str">
        <f>TEXT(Table1[[#This Row],[Date]],"MMM-YYYY")</f>
        <v>Oct-2024</v>
      </c>
      <c r="R9507" t="str">
        <f>IF(Table1[[#This Row],[Sales_Value]]&gt;500000,"Premium",IF(Table1[[#This Row],[Sales_Value]]&gt;100000,"Mid","Basic"))</f>
        <v>Basic</v>
      </c>
    </row>
    <row r="9508" spans="1:18" x14ac:dyDescent="0.3">
      <c r="A9508" s="1">
        <v>45552</v>
      </c>
      <c r="B9508" t="s">
        <v>9709</v>
      </c>
      <c r="C9508" t="s">
        <v>14</v>
      </c>
      <c r="D9508" t="s">
        <v>26</v>
      </c>
      <c r="E9508" t="s">
        <v>102</v>
      </c>
      <c r="F9508" t="s">
        <v>178</v>
      </c>
      <c r="G9508" t="s">
        <v>46</v>
      </c>
      <c r="H9508">
        <v>50</v>
      </c>
      <c r="I9508">
        <v>25648.19</v>
      </c>
      <c r="J9508">
        <v>0.12</v>
      </c>
      <c r="K9508">
        <v>1128520.3600000001</v>
      </c>
      <c r="L9508">
        <v>18906.68</v>
      </c>
      <c r="M9508">
        <v>183186.36</v>
      </c>
      <c r="N9508" s="2">
        <f>Table1[[#This Row],[Profit]]/Table1[[#This Row],[Sales_Value]]</f>
        <v>0.16232437312872225</v>
      </c>
      <c r="O9508" s="3" t="str">
        <f>IF(Table1[[#This Row],[Profit]]&lt;0,"Yes","No")</f>
        <v>No</v>
      </c>
      <c r="P9508" t="str">
        <f>IF(Table1[[#This Row],[Discount_Pct]]&gt;0.3,"High",IF(Table1[[#This Row],[Discount_Pct]]&gt;0.15,"Medium","Low"))</f>
        <v>Low</v>
      </c>
      <c r="Q9508" t="str">
        <f>TEXT(Table1[[#This Row],[Date]],"MMM-YYYY")</f>
        <v>Sep-2024</v>
      </c>
      <c r="R9508" t="str">
        <f>IF(Table1[[#This Row],[Sales_Value]]&gt;500000,"Premium",IF(Table1[[#This Row],[Sales_Value]]&gt;100000,"Mid","Basic"))</f>
        <v>Premium</v>
      </c>
    </row>
    <row r="9509" spans="1:18" x14ac:dyDescent="0.3">
      <c r="A9509" s="1">
        <v>45469</v>
      </c>
      <c r="B9509" t="s">
        <v>9710</v>
      </c>
      <c r="C9509" t="s">
        <v>34</v>
      </c>
      <c r="D9509" t="s">
        <v>207</v>
      </c>
      <c r="E9509" t="s">
        <v>151</v>
      </c>
      <c r="F9509" t="s">
        <v>282</v>
      </c>
      <c r="G9509" t="s">
        <v>18</v>
      </c>
      <c r="H9509">
        <v>17</v>
      </c>
      <c r="I9509">
        <v>8639.4699999999993</v>
      </c>
      <c r="J9509">
        <v>0.05</v>
      </c>
      <c r="K9509">
        <v>139527.44</v>
      </c>
      <c r="L9509">
        <v>6565.97</v>
      </c>
      <c r="M9509">
        <v>27905.95</v>
      </c>
      <c r="N9509" s="2">
        <f>Table1[[#This Row],[Profit]]/Table1[[#This Row],[Sales_Value]]</f>
        <v>0.20000331117664025</v>
      </c>
      <c r="O9509" s="3" t="str">
        <f>IF(Table1[[#This Row],[Profit]]&lt;0,"Yes","No")</f>
        <v>No</v>
      </c>
      <c r="P9509" t="str">
        <f>IF(Table1[[#This Row],[Discount_Pct]]&gt;0.3,"High",IF(Table1[[#This Row],[Discount_Pct]]&gt;0.15,"Medium","Low"))</f>
        <v>Low</v>
      </c>
      <c r="Q9509" t="str">
        <f>TEXT(Table1[[#This Row],[Date]],"MMM-YYYY")</f>
        <v>Jun-2024</v>
      </c>
      <c r="R9509" t="str">
        <f>IF(Table1[[#This Row],[Sales_Value]]&gt;500000,"Premium",IF(Table1[[#This Row],[Sales_Value]]&gt;100000,"Mid","Basic"))</f>
        <v>Mid</v>
      </c>
    </row>
    <row r="9510" spans="1:18" x14ac:dyDescent="0.3">
      <c r="A9510" s="1">
        <v>45425</v>
      </c>
      <c r="B9510" t="s">
        <v>9711</v>
      </c>
      <c r="C9510" t="s">
        <v>34</v>
      </c>
      <c r="D9510" t="s">
        <v>80</v>
      </c>
      <c r="E9510" t="s">
        <v>51</v>
      </c>
      <c r="F9510" t="s">
        <v>161</v>
      </c>
      <c r="G9510" t="s">
        <v>24</v>
      </c>
      <c r="H9510">
        <v>100</v>
      </c>
      <c r="I9510">
        <v>18.91</v>
      </c>
      <c r="J9510">
        <v>0.03</v>
      </c>
      <c r="K9510">
        <v>1834.27</v>
      </c>
      <c r="L9510">
        <v>4.8600000000000003</v>
      </c>
      <c r="M9510">
        <v>1348.27</v>
      </c>
      <c r="N9510" s="2">
        <f>Table1[[#This Row],[Profit]]/Table1[[#This Row],[Sales_Value]]</f>
        <v>0.73504445910362159</v>
      </c>
      <c r="O9510" s="3" t="str">
        <f>IF(Table1[[#This Row],[Profit]]&lt;0,"Yes","No")</f>
        <v>No</v>
      </c>
      <c r="P9510" t="str">
        <f>IF(Table1[[#This Row],[Discount_Pct]]&gt;0.3,"High",IF(Table1[[#This Row],[Discount_Pct]]&gt;0.15,"Medium","Low"))</f>
        <v>Low</v>
      </c>
      <c r="Q9510" t="str">
        <f>TEXT(Table1[[#This Row],[Date]],"MMM-YYYY")</f>
        <v>May-2024</v>
      </c>
      <c r="R9510" t="str">
        <f>IF(Table1[[#This Row],[Sales_Value]]&gt;500000,"Premium",IF(Table1[[#This Row],[Sales_Value]]&gt;100000,"Mid","Basic"))</f>
        <v>Basic</v>
      </c>
    </row>
    <row r="9511" spans="1:18" x14ac:dyDescent="0.3">
      <c r="A9511" s="1">
        <v>45347</v>
      </c>
      <c r="B9511" t="s">
        <v>9712</v>
      </c>
      <c r="C9511" t="s">
        <v>20</v>
      </c>
      <c r="D9511" t="s">
        <v>30</v>
      </c>
      <c r="E9511" t="s">
        <v>200</v>
      </c>
      <c r="F9511" t="s">
        <v>146</v>
      </c>
      <c r="G9511" t="s">
        <v>24</v>
      </c>
      <c r="H9511">
        <v>87</v>
      </c>
      <c r="I9511">
        <v>56.2</v>
      </c>
      <c r="J9511">
        <v>0</v>
      </c>
      <c r="K9511">
        <v>4889.3999999999996</v>
      </c>
      <c r="L9511">
        <v>31.45</v>
      </c>
      <c r="M9511">
        <v>2153.25</v>
      </c>
      <c r="N9511" s="2">
        <f>Table1[[#This Row],[Profit]]/Table1[[#This Row],[Sales_Value]]</f>
        <v>0.44039145907473315</v>
      </c>
      <c r="O9511" s="3" t="str">
        <f>IF(Table1[[#This Row],[Profit]]&lt;0,"Yes","No")</f>
        <v>No</v>
      </c>
      <c r="P9511" t="str">
        <f>IF(Table1[[#This Row],[Discount_Pct]]&gt;0.3,"High",IF(Table1[[#This Row],[Discount_Pct]]&gt;0.15,"Medium","Low"))</f>
        <v>Low</v>
      </c>
      <c r="Q9511" t="str">
        <f>TEXT(Table1[[#This Row],[Date]],"MMM-YYYY")</f>
        <v>Feb-2024</v>
      </c>
      <c r="R9511" t="str">
        <f>IF(Table1[[#This Row],[Sales_Value]]&gt;500000,"Premium",IF(Table1[[#This Row],[Sales_Value]]&gt;100000,"Mid","Basic"))</f>
        <v>Basic</v>
      </c>
    </row>
    <row r="9512" spans="1:18" x14ac:dyDescent="0.3">
      <c r="A9512" s="1">
        <v>45520</v>
      </c>
      <c r="B9512" t="s">
        <v>9713</v>
      </c>
      <c r="C9512" t="s">
        <v>20</v>
      </c>
      <c r="D9512" t="s">
        <v>148</v>
      </c>
      <c r="E9512" t="s">
        <v>272</v>
      </c>
      <c r="F9512" t="s">
        <v>88</v>
      </c>
      <c r="G9512" t="s">
        <v>53</v>
      </c>
      <c r="H9512">
        <v>98</v>
      </c>
      <c r="I9512">
        <v>1903.66</v>
      </c>
      <c r="J9512">
        <v>0.21</v>
      </c>
      <c r="K9512">
        <v>147381.35999999999</v>
      </c>
      <c r="L9512">
        <v>865.39</v>
      </c>
      <c r="M9512">
        <v>62573.14</v>
      </c>
      <c r="N9512" s="2">
        <f>Table1[[#This Row],[Profit]]/Table1[[#This Row],[Sales_Value]]</f>
        <v>0.42456617309000272</v>
      </c>
      <c r="O9512" s="3" t="str">
        <f>IF(Table1[[#This Row],[Profit]]&lt;0,"Yes","No")</f>
        <v>No</v>
      </c>
      <c r="P9512" t="str">
        <f>IF(Table1[[#This Row],[Discount_Pct]]&gt;0.3,"High",IF(Table1[[#This Row],[Discount_Pct]]&gt;0.15,"Medium","Low"))</f>
        <v>Medium</v>
      </c>
      <c r="Q9512" t="str">
        <f>TEXT(Table1[[#This Row],[Date]],"MMM-YYYY")</f>
        <v>Aug-2024</v>
      </c>
      <c r="R9512" t="str">
        <f>IF(Table1[[#This Row],[Sales_Value]]&gt;500000,"Premium",IF(Table1[[#This Row],[Sales_Value]]&gt;100000,"Mid","Basic"))</f>
        <v>Mid</v>
      </c>
    </row>
    <row r="9513" spans="1:18" x14ac:dyDescent="0.3">
      <c r="A9513" s="1">
        <v>45628</v>
      </c>
      <c r="B9513" t="s">
        <v>9714</v>
      </c>
      <c r="C9513" t="s">
        <v>20</v>
      </c>
      <c r="D9513" t="s">
        <v>148</v>
      </c>
      <c r="E9513" t="s">
        <v>285</v>
      </c>
      <c r="F9513" t="s">
        <v>255</v>
      </c>
      <c r="G9513" t="s">
        <v>53</v>
      </c>
      <c r="H9513">
        <v>49</v>
      </c>
      <c r="I9513">
        <v>2822.67</v>
      </c>
      <c r="J9513">
        <v>0.25</v>
      </c>
      <c r="K9513">
        <v>103733.12</v>
      </c>
      <c r="L9513">
        <v>1448.69</v>
      </c>
      <c r="M9513">
        <v>32747.31</v>
      </c>
      <c r="N9513" s="2">
        <f>Table1[[#This Row],[Profit]]/Table1[[#This Row],[Sales_Value]]</f>
        <v>0.31568808496264261</v>
      </c>
      <c r="O9513" s="3" t="str">
        <f>IF(Table1[[#This Row],[Profit]]&lt;0,"Yes","No")</f>
        <v>No</v>
      </c>
      <c r="P9513" t="str">
        <f>IF(Table1[[#This Row],[Discount_Pct]]&gt;0.3,"High",IF(Table1[[#This Row],[Discount_Pct]]&gt;0.15,"Medium","Low"))</f>
        <v>Medium</v>
      </c>
      <c r="Q9513" t="str">
        <f>TEXT(Table1[[#This Row],[Date]],"MMM-YYYY")</f>
        <v>Dec-2024</v>
      </c>
      <c r="R9513" t="str">
        <f>IF(Table1[[#This Row],[Sales_Value]]&gt;500000,"Premium",IF(Table1[[#This Row],[Sales_Value]]&gt;100000,"Mid","Basic"))</f>
        <v>Mid</v>
      </c>
    </row>
    <row r="9514" spans="1:18" x14ac:dyDescent="0.3">
      <c r="A9514" s="1">
        <v>45377</v>
      </c>
      <c r="B9514" t="s">
        <v>9715</v>
      </c>
      <c r="C9514" t="s">
        <v>39</v>
      </c>
      <c r="D9514" t="s">
        <v>192</v>
      </c>
      <c r="E9514" t="s">
        <v>168</v>
      </c>
      <c r="F9514" t="s">
        <v>154</v>
      </c>
      <c r="G9514" t="s">
        <v>77</v>
      </c>
      <c r="H9514">
        <v>55</v>
      </c>
      <c r="I9514">
        <v>1194.94</v>
      </c>
      <c r="J9514">
        <v>0.22</v>
      </c>
      <c r="K9514">
        <v>51262.93</v>
      </c>
      <c r="L9514">
        <v>646.71</v>
      </c>
      <c r="M9514">
        <v>15693.88</v>
      </c>
      <c r="N9514" s="2">
        <f>Table1[[#This Row],[Profit]]/Table1[[#This Row],[Sales_Value]]</f>
        <v>0.30614481068483601</v>
      </c>
      <c r="O9514" s="3" t="str">
        <f>IF(Table1[[#This Row],[Profit]]&lt;0,"Yes","No")</f>
        <v>No</v>
      </c>
      <c r="P9514" t="str">
        <f>IF(Table1[[#This Row],[Discount_Pct]]&gt;0.3,"High",IF(Table1[[#This Row],[Discount_Pct]]&gt;0.15,"Medium","Low"))</f>
        <v>Medium</v>
      </c>
      <c r="Q9514" t="str">
        <f>TEXT(Table1[[#This Row],[Date]],"MMM-YYYY")</f>
        <v>Mar-2024</v>
      </c>
      <c r="R9514" t="str">
        <f>IF(Table1[[#This Row],[Sales_Value]]&gt;500000,"Premium",IF(Table1[[#This Row],[Sales_Value]]&gt;100000,"Mid","Basic"))</f>
        <v>Basic</v>
      </c>
    </row>
    <row r="9515" spans="1:18" x14ac:dyDescent="0.3">
      <c r="A9515" s="1">
        <v>45590</v>
      </c>
      <c r="B9515" t="s">
        <v>9716</v>
      </c>
      <c r="C9515" t="s">
        <v>34</v>
      </c>
      <c r="D9515" t="s">
        <v>59</v>
      </c>
      <c r="E9515" t="s">
        <v>41</v>
      </c>
      <c r="F9515" t="s">
        <v>201</v>
      </c>
      <c r="G9515" t="s">
        <v>53</v>
      </c>
      <c r="H9515">
        <v>35</v>
      </c>
      <c r="I9515">
        <v>1130.6400000000001</v>
      </c>
      <c r="J9515">
        <v>0.2</v>
      </c>
      <c r="K9515">
        <v>31657.919999999998</v>
      </c>
      <c r="L9515">
        <v>648.73</v>
      </c>
      <c r="M9515">
        <v>8952.3700000000008</v>
      </c>
      <c r="N9515" s="2">
        <f>Table1[[#This Row],[Profit]]/Table1[[#This Row],[Sales_Value]]</f>
        <v>0.28278452911625279</v>
      </c>
      <c r="O9515" s="3" t="str">
        <f>IF(Table1[[#This Row],[Profit]]&lt;0,"Yes","No")</f>
        <v>No</v>
      </c>
      <c r="P9515" t="str">
        <f>IF(Table1[[#This Row],[Discount_Pct]]&gt;0.3,"High",IF(Table1[[#This Row],[Discount_Pct]]&gt;0.15,"Medium","Low"))</f>
        <v>Medium</v>
      </c>
      <c r="Q9515" t="str">
        <f>TEXT(Table1[[#This Row],[Date]],"MMM-YYYY")</f>
        <v>Oct-2024</v>
      </c>
      <c r="R9515" t="str">
        <f>IF(Table1[[#This Row],[Sales_Value]]&gt;500000,"Premium",IF(Table1[[#This Row],[Sales_Value]]&gt;100000,"Mid","Basic"))</f>
        <v>Basic</v>
      </c>
    </row>
    <row r="9516" spans="1:18" x14ac:dyDescent="0.3">
      <c r="A9516" s="1">
        <v>45526</v>
      </c>
      <c r="B9516" t="s">
        <v>9717</v>
      </c>
      <c r="C9516" t="s">
        <v>20</v>
      </c>
      <c r="D9516" t="s">
        <v>271</v>
      </c>
      <c r="E9516" t="s">
        <v>303</v>
      </c>
      <c r="F9516" t="s">
        <v>180</v>
      </c>
      <c r="G9516" t="s">
        <v>53</v>
      </c>
      <c r="H9516">
        <v>83</v>
      </c>
      <c r="I9516">
        <v>1603.03</v>
      </c>
      <c r="J9516">
        <v>0</v>
      </c>
      <c r="K9516">
        <v>133051.49</v>
      </c>
      <c r="L9516">
        <v>776.45</v>
      </c>
      <c r="M9516">
        <v>68606.14</v>
      </c>
      <c r="N9516" s="2">
        <f>Table1[[#This Row],[Profit]]/Table1[[#This Row],[Sales_Value]]</f>
        <v>0.51563601429792338</v>
      </c>
      <c r="O9516" s="3" t="str">
        <f>IF(Table1[[#This Row],[Profit]]&lt;0,"Yes","No")</f>
        <v>No</v>
      </c>
      <c r="P9516" t="str">
        <f>IF(Table1[[#This Row],[Discount_Pct]]&gt;0.3,"High",IF(Table1[[#This Row],[Discount_Pct]]&gt;0.15,"Medium","Low"))</f>
        <v>Low</v>
      </c>
      <c r="Q9516" t="str">
        <f>TEXT(Table1[[#This Row],[Date]],"MMM-YYYY")</f>
        <v>Aug-2024</v>
      </c>
      <c r="R9516" t="str">
        <f>IF(Table1[[#This Row],[Sales_Value]]&gt;500000,"Premium",IF(Table1[[#This Row],[Sales_Value]]&gt;100000,"Mid","Basic"))</f>
        <v>Mid</v>
      </c>
    </row>
    <row r="9517" spans="1:18" x14ac:dyDescent="0.3">
      <c r="A9517" s="1">
        <v>45293</v>
      </c>
      <c r="B9517" t="s">
        <v>9718</v>
      </c>
      <c r="C9517" t="s">
        <v>20</v>
      </c>
      <c r="D9517" t="s">
        <v>271</v>
      </c>
      <c r="E9517" t="s">
        <v>90</v>
      </c>
      <c r="F9517" t="s">
        <v>103</v>
      </c>
      <c r="G9517" t="s">
        <v>24</v>
      </c>
      <c r="H9517">
        <v>41</v>
      </c>
      <c r="I9517">
        <v>210.65</v>
      </c>
      <c r="J9517">
        <v>0.12</v>
      </c>
      <c r="K9517">
        <v>7600.25</v>
      </c>
      <c r="L9517">
        <v>145.72</v>
      </c>
      <c r="M9517">
        <v>1625.73</v>
      </c>
      <c r="N9517" s="2">
        <f>Table1[[#This Row],[Profit]]/Table1[[#This Row],[Sales_Value]]</f>
        <v>0.21390480576296833</v>
      </c>
      <c r="O9517" s="3" t="str">
        <f>IF(Table1[[#This Row],[Profit]]&lt;0,"Yes","No")</f>
        <v>No</v>
      </c>
      <c r="P9517" t="str">
        <f>IF(Table1[[#This Row],[Discount_Pct]]&gt;0.3,"High",IF(Table1[[#This Row],[Discount_Pct]]&gt;0.15,"Medium","Low"))</f>
        <v>Low</v>
      </c>
      <c r="Q9517" t="str">
        <f>TEXT(Table1[[#This Row],[Date]],"MMM-YYYY")</f>
        <v>Jan-2024</v>
      </c>
      <c r="R9517" t="str">
        <f>IF(Table1[[#This Row],[Sales_Value]]&gt;500000,"Premium",IF(Table1[[#This Row],[Sales_Value]]&gt;100000,"Mid","Basic"))</f>
        <v>Basic</v>
      </c>
    </row>
    <row r="9518" spans="1:18" x14ac:dyDescent="0.3">
      <c r="A9518" s="1">
        <v>45391</v>
      </c>
      <c r="B9518" t="s">
        <v>9719</v>
      </c>
      <c r="C9518" t="s">
        <v>14</v>
      </c>
      <c r="D9518" t="s">
        <v>15</v>
      </c>
      <c r="E9518" t="s">
        <v>415</v>
      </c>
      <c r="F9518" t="s">
        <v>28</v>
      </c>
      <c r="G9518" t="s">
        <v>18</v>
      </c>
      <c r="H9518">
        <v>48</v>
      </c>
      <c r="I9518">
        <v>2612.6999999999998</v>
      </c>
      <c r="J9518">
        <v>0.17</v>
      </c>
      <c r="K9518">
        <v>104089.97</v>
      </c>
      <c r="L9518">
        <v>1446.25</v>
      </c>
      <c r="M9518">
        <v>34669.97</v>
      </c>
      <c r="N9518" s="2">
        <f>Table1[[#This Row],[Profit]]/Table1[[#This Row],[Sales_Value]]</f>
        <v>0.33307695256324887</v>
      </c>
      <c r="O9518" s="3" t="str">
        <f>IF(Table1[[#This Row],[Profit]]&lt;0,"Yes","No")</f>
        <v>No</v>
      </c>
      <c r="P9518" t="str">
        <f>IF(Table1[[#This Row],[Discount_Pct]]&gt;0.3,"High",IF(Table1[[#This Row],[Discount_Pct]]&gt;0.15,"Medium","Low"))</f>
        <v>Medium</v>
      </c>
      <c r="Q9518" t="str">
        <f>TEXT(Table1[[#This Row],[Date]],"MMM-YYYY")</f>
        <v>Apr-2024</v>
      </c>
      <c r="R9518" t="str">
        <f>IF(Table1[[#This Row],[Sales_Value]]&gt;500000,"Premium",IF(Table1[[#This Row],[Sales_Value]]&gt;100000,"Mid","Basic"))</f>
        <v>Mid</v>
      </c>
    </row>
    <row r="9519" spans="1:18" x14ac:dyDescent="0.3">
      <c r="A9519" s="1">
        <v>45598</v>
      </c>
      <c r="B9519" t="s">
        <v>9720</v>
      </c>
      <c r="C9519" t="s">
        <v>14</v>
      </c>
      <c r="D9519" t="s">
        <v>26</v>
      </c>
      <c r="E9519" t="s">
        <v>186</v>
      </c>
      <c r="F9519" t="s">
        <v>88</v>
      </c>
      <c r="G9519" t="s">
        <v>53</v>
      </c>
      <c r="H9519">
        <v>39</v>
      </c>
      <c r="I9519">
        <v>1970.42</v>
      </c>
      <c r="J9519">
        <v>0.25</v>
      </c>
      <c r="K9519">
        <v>57634.79</v>
      </c>
      <c r="L9519">
        <v>874.33</v>
      </c>
      <c r="M9519">
        <v>23535.919999999998</v>
      </c>
      <c r="N9519" s="2">
        <f>Table1[[#This Row],[Profit]]/Table1[[#This Row],[Sales_Value]]</f>
        <v>0.40836307376152492</v>
      </c>
      <c r="O9519" s="3" t="str">
        <f>IF(Table1[[#This Row],[Profit]]&lt;0,"Yes","No")</f>
        <v>No</v>
      </c>
      <c r="P9519" t="str">
        <f>IF(Table1[[#This Row],[Discount_Pct]]&gt;0.3,"High",IF(Table1[[#This Row],[Discount_Pct]]&gt;0.15,"Medium","Low"))</f>
        <v>Medium</v>
      </c>
      <c r="Q9519" t="str">
        <f>TEXT(Table1[[#This Row],[Date]],"MMM-YYYY")</f>
        <v>Nov-2024</v>
      </c>
      <c r="R9519" t="str">
        <f>IF(Table1[[#This Row],[Sales_Value]]&gt;500000,"Premium",IF(Table1[[#This Row],[Sales_Value]]&gt;100000,"Mid","Basic"))</f>
        <v>Basic</v>
      </c>
    </row>
    <row r="9520" spans="1:18" x14ac:dyDescent="0.3">
      <c r="A9520" s="1">
        <v>45334</v>
      </c>
      <c r="B9520" t="s">
        <v>9721</v>
      </c>
      <c r="C9520" t="s">
        <v>34</v>
      </c>
      <c r="D9520" t="s">
        <v>59</v>
      </c>
      <c r="E9520" t="s">
        <v>325</v>
      </c>
      <c r="F9520" t="s">
        <v>88</v>
      </c>
      <c r="G9520" t="s">
        <v>53</v>
      </c>
      <c r="H9520">
        <v>81</v>
      </c>
      <c r="I9520">
        <v>1926.11</v>
      </c>
      <c r="J9520">
        <v>0.17</v>
      </c>
      <c r="K9520">
        <v>129492.38</v>
      </c>
      <c r="L9520">
        <v>832.59</v>
      </c>
      <c r="M9520">
        <v>62052.59</v>
      </c>
      <c r="N9520" s="2">
        <f>Table1[[#This Row],[Profit]]/Table1[[#This Row],[Sales_Value]]</f>
        <v>0.47919877602064304</v>
      </c>
      <c r="O9520" s="3" t="str">
        <f>IF(Table1[[#This Row],[Profit]]&lt;0,"Yes","No")</f>
        <v>No</v>
      </c>
      <c r="P9520" t="str">
        <f>IF(Table1[[#This Row],[Discount_Pct]]&gt;0.3,"High",IF(Table1[[#This Row],[Discount_Pct]]&gt;0.15,"Medium","Low"))</f>
        <v>Medium</v>
      </c>
      <c r="Q9520" t="str">
        <f>TEXT(Table1[[#This Row],[Date]],"MMM-YYYY")</f>
        <v>Feb-2024</v>
      </c>
      <c r="R9520" t="str">
        <f>IF(Table1[[#This Row],[Sales_Value]]&gt;500000,"Premium",IF(Table1[[#This Row],[Sales_Value]]&gt;100000,"Mid","Basic"))</f>
        <v>Mid</v>
      </c>
    </row>
    <row r="9521" spans="1:18" x14ac:dyDescent="0.3">
      <c r="A9521" s="1">
        <v>45429</v>
      </c>
      <c r="B9521" t="s">
        <v>9722</v>
      </c>
      <c r="C9521" t="s">
        <v>34</v>
      </c>
      <c r="D9521" t="s">
        <v>105</v>
      </c>
      <c r="E9521" t="s">
        <v>168</v>
      </c>
      <c r="F9521" t="s">
        <v>91</v>
      </c>
      <c r="G9521" t="s">
        <v>46</v>
      </c>
      <c r="H9521">
        <v>68</v>
      </c>
      <c r="I9521">
        <v>8909.44</v>
      </c>
      <c r="J9521">
        <v>0.27</v>
      </c>
      <c r="K9521">
        <v>442264.6</v>
      </c>
      <c r="L9521">
        <v>6129.35</v>
      </c>
      <c r="M9521">
        <v>25468.799999999999</v>
      </c>
      <c r="N9521" s="2">
        <f>Table1[[#This Row],[Profit]]/Table1[[#This Row],[Sales_Value]]</f>
        <v>5.7587245282575181E-2</v>
      </c>
      <c r="O9521" s="3" t="str">
        <f>IF(Table1[[#This Row],[Profit]]&lt;0,"Yes","No")</f>
        <v>No</v>
      </c>
      <c r="P9521" t="str">
        <f>IF(Table1[[#This Row],[Discount_Pct]]&gt;0.3,"High",IF(Table1[[#This Row],[Discount_Pct]]&gt;0.15,"Medium","Low"))</f>
        <v>Medium</v>
      </c>
      <c r="Q9521" t="str">
        <f>TEXT(Table1[[#This Row],[Date]],"MMM-YYYY")</f>
        <v>May-2024</v>
      </c>
      <c r="R9521" t="str">
        <f>IF(Table1[[#This Row],[Sales_Value]]&gt;500000,"Premium",IF(Table1[[#This Row],[Sales_Value]]&gt;100000,"Mid","Basic"))</f>
        <v>Mid</v>
      </c>
    </row>
    <row r="9522" spans="1:18" x14ac:dyDescent="0.3">
      <c r="A9522" s="1">
        <v>45568</v>
      </c>
      <c r="B9522" t="s">
        <v>9723</v>
      </c>
      <c r="C9522" t="s">
        <v>39</v>
      </c>
      <c r="D9522" t="s">
        <v>66</v>
      </c>
      <c r="E9522" t="s">
        <v>102</v>
      </c>
      <c r="F9522" t="s">
        <v>106</v>
      </c>
      <c r="G9522" t="s">
        <v>77</v>
      </c>
      <c r="H9522">
        <v>62</v>
      </c>
      <c r="I9522">
        <v>212.95</v>
      </c>
      <c r="J9522">
        <v>0.15</v>
      </c>
      <c r="K9522">
        <v>11222.47</v>
      </c>
      <c r="L9522">
        <v>79.64</v>
      </c>
      <c r="M9522">
        <v>6284.79</v>
      </c>
      <c r="N9522" s="2">
        <f>Table1[[#This Row],[Profit]]/Table1[[#This Row],[Sales_Value]]</f>
        <v>0.56001842731591178</v>
      </c>
      <c r="O9522" s="3" t="str">
        <f>IF(Table1[[#This Row],[Profit]]&lt;0,"Yes","No")</f>
        <v>No</v>
      </c>
      <c r="P9522" t="str">
        <f>IF(Table1[[#This Row],[Discount_Pct]]&gt;0.3,"High",IF(Table1[[#This Row],[Discount_Pct]]&gt;0.15,"Medium","Low"))</f>
        <v>Low</v>
      </c>
      <c r="Q9522" t="str">
        <f>TEXT(Table1[[#This Row],[Date]],"MMM-YYYY")</f>
        <v>Oct-2024</v>
      </c>
      <c r="R9522" t="str">
        <f>IF(Table1[[#This Row],[Sales_Value]]&gt;500000,"Premium",IF(Table1[[#This Row],[Sales_Value]]&gt;100000,"Mid","Basic"))</f>
        <v>Basic</v>
      </c>
    </row>
    <row r="9523" spans="1:18" x14ac:dyDescent="0.3">
      <c r="A9523" s="1">
        <v>45298</v>
      </c>
      <c r="B9523" t="s">
        <v>9724</v>
      </c>
      <c r="C9523" t="s">
        <v>20</v>
      </c>
      <c r="D9523" t="s">
        <v>30</v>
      </c>
      <c r="E9523" t="s">
        <v>524</v>
      </c>
      <c r="F9523" t="s">
        <v>156</v>
      </c>
      <c r="G9523" t="s">
        <v>18</v>
      </c>
      <c r="H9523">
        <v>24</v>
      </c>
      <c r="I9523">
        <v>22166.76</v>
      </c>
      <c r="J9523">
        <v>0.22</v>
      </c>
      <c r="K9523">
        <v>414961.75</v>
      </c>
      <c r="L9523">
        <v>15800.52</v>
      </c>
      <c r="M9523">
        <v>35749.269999999997</v>
      </c>
      <c r="N9523" s="2">
        <f>Table1[[#This Row],[Profit]]/Table1[[#This Row],[Sales_Value]]</f>
        <v>8.6150759678452288E-2</v>
      </c>
      <c r="O9523" s="3" t="str">
        <f>IF(Table1[[#This Row],[Profit]]&lt;0,"Yes","No")</f>
        <v>No</v>
      </c>
      <c r="P9523" t="str">
        <f>IF(Table1[[#This Row],[Discount_Pct]]&gt;0.3,"High",IF(Table1[[#This Row],[Discount_Pct]]&gt;0.15,"Medium","Low"))</f>
        <v>Medium</v>
      </c>
      <c r="Q9523" t="str">
        <f>TEXT(Table1[[#This Row],[Date]],"MMM-YYYY")</f>
        <v>Jan-2024</v>
      </c>
      <c r="R9523" t="str">
        <f>IF(Table1[[#This Row],[Sales_Value]]&gt;500000,"Premium",IF(Table1[[#This Row],[Sales_Value]]&gt;100000,"Mid","Basic"))</f>
        <v>Mid</v>
      </c>
    </row>
    <row r="9524" spans="1:18" x14ac:dyDescent="0.3">
      <c r="A9524" s="1">
        <v>45580</v>
      </c>
      <c r="B9524" t="s">
        <v>9725</v>
      </c>
      <c r="C9524" t="s">
        <v>39</v>
      </c>
      <c r="D9524" t="s">
        <v>665</v>
      </c>
      <c r="E9524" t="s">
        <v>285</v>
      </c>
      <c r="F9524" t="s">
        <v>91</v>
      </c>
      <c r="G9524" t="s">
        <v>46</v>
      </c>
      <c r="H9524">
        <v>81</v>
      </c>
      <c r="I9524">
        <v>7555.82</v>
      </c>
      <c r="J9524">
        <v>0</v>
      </c>
      <c r="K9524">
        <v>612021.42000000004</v>
      </c>
      <c r="L9524">
        <v>5900.82</v>
      </c>
      <c r="M9524">
        <v>134055</v>
      </c>
      <c r="N9524" s="2">
        <f>Table1[[#This Row],[Profit]]/Table1[[#This Row],[Sales_Value]]</f>
        <v>0.21903645137126082</v>
      </c>
      <c r="O9524" s="3" t="str">
        <f>IF(Table1[[#This Row],[Profit]]&lt;0,"Yes","No")</f>
        <v>No</v>
      </c>
      <c r="P9524" t="str">
        <f>IF(Table1[[#This Row],[Discount_Pct]]&gt;0.3,"High",IF(Table1[[#This Row],[Discount_Pct]]&gt;0.15,"Medium","Low"))</f>
        <v>Low</v>
      </c>
      <c r="Q9524" t="str">
        <f>TEXT(Table1[[#This Row],[Date]],"MMM-YYYY")</f>
        <v>Oct-2024</v>
      </c>
      <c r="R9524" t="str">
        <f>IF(Table1[[#This Row],[Sales_Value]]&gt;500000,"Premium",IF(Table1[[#This Row],[Sales_Value]]&gt;100000,"Mid","Basic"))</f>
        <v>Premium</v>
      </c>
    </row>
    <row r="9525" spans="1:18" x14ac:dyDescent="0.3">
      <c r="A9525" s="1">
        <v>45651</v>
      </c>
      <c r="B9525" t="s">
        <v>9726</v>
      </c>
      <c r="C9525" t="s">
        <v>39</v>
      </c>
      <c r="D9525" t="s">
        <v>93</v>
      </c>
      <c r="E9525" t="s">
        <v>145</v>
      </c>
      <c r="F9525" t="s">
        <v>122</v>
      </c>
      <c r="G9525" t="s">
        <v>18</v>
      </c>
      <c r="H9525">
        <v>22</v>
      </c>
      <c r="I9525">
        <v>8667.94</v>
      </c>
      <c r="J9525">
        <v>0.05</v>
      </c>
      <c r="K9525">
        <v>181159.95</v>
      </c>
      <c r="L9525">
        <v>6525.47</v>
      </c>
      <c r="M9525">
        <v>37599.61</v>
      </c>
      <c r="N9525" s="2">
        <f>Table1[[#This Row],[Profit]]/Table1[[#This Row],[Sales_Value]]</f>
        <v>0.20754924032602129</v>
      </c>
      <c r="O9525" s="3" t="str">
        <f>IF(Table1[[#This Row],[Profit]]&lt;0,"Yes","No")</f>
        <v>No</v>
      </c>
      <c r="P9525" t="str">
        <f>IF(Table1[[#This Row],[Discount_Pct]]&gt;0.3,"High",IF(Table1[[#This Row],[Discount_Pct]]&gt;0.15,"Medium","Low"))</f>
        <v>Low</v>
      </c>
      <c r="Q9525" t="str">
        <f>TEXT(Table1[[#This Row],[Date]],"MMM-YYYY")</f>
        <v>Dec-2024</v>
      </c>
      <c r="R9525" t="str">
        <f>IF(Table1[[#This Row],[Sales_Value]]&gt;500000,"Premium",IF(Table1[[#This Row],[Sales_Value]]&gt;100000,"Mid","Basic"))</f>
        <v>Mid</v>
      </c>
    </row>
    <row r="9526" spans="1:18" x14ac:dyDescent="0.3">
      <c r="A9526" s="1">
        <v>45528</v>
      </c>
      <c r="B9526" t="s">
        <v>9727</v>
      </c>
      <c r="C9526" t="s">
        <v>34</v>
      </c>
      <c r="D9526" t="s">
        <v>105</v>
      </c>
      <c r="E9526" t="s">
        <v>22</v>
      </c>
      <c r="F9526" t="s">
        <v>61</v>
      </c>
      <c r="G9526" t="s">
        <v>53</v>
      </c>
      <c r="H9526">
        <v>6</v>
      </c>
      <c r="I9526">
        <v>2900.03</v>
      </c>
      <c r="J9526">
        <v>0.12</v>
      </c>
      <c r="K9526">
        <v>15312.16</v>
      </c>
      <c r="L9526">
        <v>1977.88</v>
      </c>
      <c r="M9526">
        <v>3444.88</v>
      </c>
      <c r="N9526" s="2">
        <f>Table1[[#This Row],[Profit]]/Table1[[#This Row],[Sales_Value]]</f>
        <v>0.22497675050417448</v>
      </c>
      <c r="O9526" s="3" t="str">
        <f>IF(Table1[[#This Row],[Profit]]&lt;0,"Yes","No")</f>
        <v>No</v>
      </c>
      <c r="P9526" t="str">
        <f>IF(Table1[[#This Row],[Discount_Pct]]&gt;0.3,"High",IF(Table1[[#This Row],[Discount_Pct]]&gt;0.15,"Medium","Low"))</f>
        <v>Low</v>
      </c>
      <c r="Q9526" t="str">
        <f>TEXT(Table1[[#This Row],[Date]],"MMM-YYYY")</f>
        <v>Aug-2024</v>
      </c>
      <c r="R9526" t="str">
        <f>IF(Table1[[#This Row],[Sales_Value]]&gt;500000,"Premium",IF(Table1[[#This Row],[Sales_Value]]&gt;100000,"Mid","Basic"))</f>
        <v>Basic</v>
      </c>
    </row>
    <row r="9527" spans="1:18" x14ac:dyDescent="0.3">
      <c r="A9527" s="1">
        <v>45493</v>
      </c>
      <c r="B9527" t="s">
        <v>9728</v>
      </c>
      <c r="C9527" t="s">
        <v>34</v>
      </c>
      <c r="D9527" t="s">
        <v>314</v>
      </c>
      <c r="E9527" t="s">
        <v>102</v>
      </c>
      <c r="F9527" t="s">
        <v>32</v>
      </c>
      <c r="G9527" t="s">
        <v>18</v>
      </c>
      <c r="H9527">
        <v>6</v>
      </c>
      <c r="I9527">
        <v>11546.15</v>
      </c>
      <c r="J9527">
        <v>0.3</v>
      </c>
      <c r="K9527">
        <v>48493.83</v>
      </c>
      <c r="L9527">
        <v>9482.83</v>
      </c>
      <c r="M9527">
        <v>-8403.15</v>
      </c>
      <c r="N9527" s="2">
        <f>Table1[[#This Row],[Profit]]/Table1[[#This Row],[Sales_Value]]</f>
        <v>-0.17328286918150204</v>
      </c>
      <c r="O9527" s="3" t="str">
        <f>IF(Table1[[#This Row],[Profit]]&lt;0,"Yes","No")</f>
        <v>Yes</v>
      </c>
      <c r="P9527" t="str">
        <f>IF(Table1[[#This Row],[Discount_Pct]]&gt;0.3,"High",IF(Table1[[#This Row],[Discount_Pct]]&gt;0.15,"Medium","Low"))</f>
        <v>Medium</v>
      </c>
      <c r="Q9527" t="str">
        <f>TEXT(Table1[[#This Row],[Date]],"MMM-YYYY")</f>
        <v>Jul-2024</v>
      </c>
      <c r="R9527" t="str">
        <f>IF(Table1[[#This Row],[Sales_Value]]&gt;500000,"Premium",IF(Table1[[#This Row],[Sales_Value]]&gt;100000,"Mid","Basic"))</f>
        <v>Basic</v>
      </c>
    </row>
    <row r="9528" spans="1:18" x14ac:dyDescent="0.3">
      <c r="A9528" s="1">
        <v>45549</v>
      </c>
      <c r="B9528" t="s">
        <v>9729</v>
      </c>
      <c r="C9528" t="s">
        <v>20</v>
      </c>
      <c r="D9528" t="s">
        <v>72</v>
      </c>
      <c r="E9528" t="s">
        <v>415</v>
      </c>
      <c r="F9528" t="s">
        <v>255</v>
      </c>
      <c r="G9528" t="s">
        <v>53</v>
      </c>
      <c r="H9528">
        <v>26</v>
      </c>
      <c r="I9528">
        <v>2752.56</v>
      </c>
      <c r="J9528">
        <v>0.14000000000000001</v>
      </c>
      <c r="K9528">
        <v>61547.24</v>
      </c>
      <c r="L9528">
        <v>1550.32</v>
      </c>
      <c r="M9528">
        <v>21238.92</v>
      </c>
      <c r="N9528" s="2">
        <f>Table1[[#This Row],[Profit]]/Table1[[#This Row],[Sales_Value]]</f>
        <v>0.34508322387811374</v>
      </c>
      <c r="O9528" s="3" t="str">
        <f>IF(Table1[[#This Row],[Profit]]&lt;0,"Yes","No")</f>
        <v>No</v>
      </c>
      <c r="P9528" t="str">
        <f>IF(Table1[[#This Row],[Discount_Pct]]&gt;0.3,"High",IF(Table1[[#This Row],[Discount_Pct]]&gt;0.15,"Medium","Low"))</f>
        <v>Low</v>
      </c>
      <c r="Q9528" t="str">
        <f>TEXT(Table1[[#This Row],[Date]],"MMM-YYYY")</f>
        <v>Sep-2024</v>
      </c>
      <c r="R9528" t="str">
        <f>IF(Table1[[#This Row],[Sales_Value]]&gt;500000,"Premium",IF(Table1[[#This Row],[Sales_Value]]&gt;100000,"Mid","Basic"))</f>
        <v>Basic</v>
      </c>
    </row>
    <row r="9529" spans="1:18" x14ac:dyDescent="0.3">
      <c r="A9529" s="1">
        <v>45434</v>
      </c>
      <c r="B9529" t="s">
        <v>9730</v>
      </c>
      <c r="C9529" t="s">
        <v>20</v>
      </c>
      <c r="D9529" t="s">
        <v>72</v>
      </c>
      <c r="E9529" t="s">
        <v>272</v>
      </c>
      <c r="F9529" t="s">
        <v>226</v>
      </c>
      <c r="G9529" t="s">
        <v>18</v>
      </c>
      <c r="H9529">
        <v>42</v>
      </c>
      <c r="I9529">
        <v>16518.669999999998</v>
      </c>
      <c r="J9529">
        <v>0.22</v>
      </c>
      <c r="K9529">
        <v>541151.63</v>
      </c>
      <c r="L9529">
        <v>13704.34</v>
      </c>
      <c r="M9529">
        <v>-34430.65</v>
      </c>
      <c r="N9529" s="2">
        <f>Table1[[#This Row],[Profit]]/Table1[[#This Row],[Sales_Value]]</f>
        <v>-6.3624773707140092E-2</v>
      </c>
      <c r="O9529" s="3" t="str">
        <f>IF(Table1[[#This Row],[Profit]]&lt;0,"Yes","No")</f>
        <v>Yes</v>
      </c>
      <c r="P9529" t="str">
        <f>IF(Table1[[#This Row],[Discount_Pct]]&gt;0.3,"High",IF(Table1[[#This Row],[Discount_Pct]]&gt;0.15,"Medium","Low"))</f>
        <v>Medium</v>
      </c>
      <c r="Q9529" t="str">
        <f>TEXT(Table1[[#This Row],[Date]],"MMM-YYYY")</f>
        <v>May-2024</v>
      </c>
      <c r="R9529" t="str">
        <f>IF(Table1[[#This Row],[Sales_Value]]&gt;500000,"Premium",IF(Table1[[#This Row],[Sales_Value]]&gt;100000,"Mid","Basic"))</f>
        <v>Premium</v>
      </c>
    </row>
    <row r="9530" spans="1:18" x14ac:dyDescent="0.3">
      <c r="A9530" s="1">
        <v>45446</v>
      </c>
      <c r="B9530" t="s">
        <v>9731</v>
      </c>
      <c r="C9530" t="s">
        <v>34</v>
      </c>
      <c r="D9530" t="s">
        <v>105</v>
      </c>
      <c r="E9530" t="s">
        <v>249</v>
      </c>
      <c r="F9530" t="s">
        <v>98</v>
      </c>
      <c r="G9530" t="s">
        <v>18</v>
      </c>
      <c r="H9530">
        <v>45</v>
      </c>
      <c r="I9530">
        <v>5488.25</v>
      </c>
      <c r="J9530">
        <v>0.26</v>
      </c>
      <c r="K9530">
        <v>182758.73</v>
      </c>
      <c r="L9530">
        <v>4502.07</v>
      </c>
      <c r="M9530">
        <v>-19834.419999999998</v>
      </c>
      <c r="N9530" s="2">
        <f>Table1[[#This Row],[Profit]]/Table1[[#This Row],[Sales_Value]]</f>
        <v>-0.10852789357859949</v>
      </c>
      <c r="O9530" s="3" t="str">
        <f>IF(Table1[[#This Row],[Profit]]&lt;0,"Yes","No")</f>
        <v>Yes</v>
      </c>
      <c r="P9530" t="str">
        <f>IF(Table1[[#This Row],[Discount_Pct]]&gt;0.3,"High",IF(Table1[[#This Row],[Discount_Pct]]&gt;0.15,"Medium","Low"))</f>
        <v>Medium</v>
      </c>
      <c r="Q9530" t="str">
        <f>TEXT(Table1[[#This Row],[Date]],"MMM-YYYY")</f>
        <v>Jun-2024</v>
      </c>
      <c r="R9530" t="str">
        <f>IF(Table1[[#This Row],[Sales_Value]]&gt;500000,"Premium",IF(Table1[[#This Row],[Sales_Value]]&gt;100000,"Mid","Basic"))</f>
        <v>Mid</v>
      </c>
    </row>
    <row r="9531" spans="1:18" x14ac:dyDescent="0.3">
      <c r="A9531" s="1">
        <v>45627</v>
      </c>
      <c r="B9531" t="s">
        <v>9732</v>
      </c>
      <c r="C9531" t="s">
        <v>34</v>
      </c>
      <c r="D9531" t="s">
        <v>207</v>
      </c>
      <c r="E9531" t="s">
        <v>182</v>
      </c>
      <c r="F9531" t="s">
        <v>49</v>
      </c>
      <c r="G9531" t="s">
        <v>24</v>
      </c>
      <c r="H9531">
        <v>71</v>
      </c>
      <c r="I9531">
        <v>59.66</v>
      </c>
      <c r="J9531">
        <v>0.24</v>
      </c>
      <c r="K9531">
        <v>3219.25</v>
      </c>
      <c r="L9531">
        <v>36.08</v>
      </c>
      <c r="M9531">
        <v>657.57</v>
      </c>
      <c r="N9531" s="2">
        <f>Table1[[#This Row],[Profit]]/Table1[[#This Row],[Sales_Value]]</f>
        <v>0.20426186223499262</v>
      </c>
      <c r="O9531" s="3" t="str">
        <f>IF(Table1[[#This Row],[Profit]]&lt;0,"Yes","No")</f>
        <v>No</v>
      </c>
      <c r="P9531" t="str">
        <f>IF(Table1[[#This Row],[Discount_Pct]]&gt;0.3,"High",IF(Table1[[#This Row],[Discount_Pct]]&gt;0.15,"Medium","Low"))</f>
        <v>Medium</v>
      </c>
      <c r="Q9531" t="str">
        <f>TEXT(Table1[[#This Row],[Date]],"MMM-YYYY")</f>
        <v>Dec-2024</v>
      </c>
      <c r="R9531" t="str">
        <f>IF(Table1[[#This Row],[Sales_Value]]&gt;500000,"Premium",IF(Table1[[#This Row],[Sales_Value]]&gt;100000,"Mid","Basic"))</f>
        <v>Basic</v>
      </c>
    </row>
    <row r="9532" spans="1:18" x14ac:dyDescent="0.3">
      <c r="A9532" s="1">
        <v>45571</v>
      </c>
      <c r="B9532" t="s">
        <v>9733</v>
      </c>
      <c r="C9532" t="s">
        <v>39</v>
      </c>
      <c r="D9532" t="s">
        <v>40</v>
      </c>
      <c r="E9532" t="s">
        <v>252</v>
      </c>
      <c r="F9532" t="s">
        <v>70</v>
      </c>
      <c r="G9532" t="s">
        <v>46</v>
      </c>
      <c r="H9532">
        <v>7</v>
      </c>
      <c r="I9532">
        <v>1487.73</v>
      </c>
      <c r="J9532">
        <v>0.12</v>
      </c>
      <c r="K9532">
        <v>9164.42</v>
      </c>
      <c r="L9532">
        <v>831.97</v>
      </c>
      <c r="M9532">
        <v>3340.63</v>
      </c>
      <c r="N9532" s="2">
        <f>Table1[[#This Row],[Profit]]/Table1[[#This Row],[Sales_Value]]</f>
        <v>0.36452170459232552</v>
      </c>
      <c r="O9532" s="3" t="str">
        <f>IF(Table1[[#This Row],[Profit]]&lt;0,"Yes","No")</f>
        <v>No</v>
      </c>
      <c r="P9532" t="str">
        <f>IF(Table1[[#This Row],[Discount_Pct]]&gt;0.3,"High",IF(Table1[[#This Row],[Discount_Pct]]&gt;0.15,"Medium","Low"))</f>
        <v>Low</v>
      </c>
      <c r="Q9532" t="str">
        <f>TEXT(Table1[[#This Row],[Date]],"MMM-YYYY")</f>
        <v>Oct-2024</v>
      </c>
      <c r="R9532" t="str">
        <f>IF(Table1[[#This Row],[Sales_Value]]&gt;500000,"Premium",IF(Table1[[#This Row],[Sales_Value]]&gt;100000,"Mid","Basic"))</f>
        <v>Basic</v>
      </c>
    </row>
    <row r="9533" spans="1:18" x14ac:dyDescent="0.3">
      <c r="A9533" s="1">
        <v>45574</v>
      </c>
      <c r="B9533" t="s">
        <v>9734</v>
      </c>
      <c r="C9533" t="s">
        <v>34</v>
      </c>
      <c r="D9533" t="s">
        <v>207</v>
      </c>
      <c r="E9533" t="s">
        <v>151</v>
      </c>
      <c r="F9533" t="s">
        <v>165</v>
      </c>
      <c r="G9533" t="s">
        <v>24</v>
      </c>
      <c r="H9533">
        <v>65</v>
      </c>
      <c r="I9533">
        <v>159.18</v>
      </c>
      <c r="J9533">
        <v>0</v>
      </c>
      <c r="K9533">
        <v>10346.700000000001</v>
      </c>
      <c r="L9533">
        <v>112.56</v>
      </c>
      <c r="M9533">
        <v>3030.3</v>
      </c>
      <c r="N9533" s="2">
        <f>Table1[[#This Row],[Profit]]/Table1[[#This Row],[Sales_Value]]</f>
        <v>0.29287598944591031</v>
      </c>
      <c r="O9533" s="3" t="str">
        <f>IF(Table1[[#This Row],[Profit]]&lt;0,"Yes","No")</f>
        <v>No</v>
      </c>
      <c r="P9533" t="str">
        <f>IF(Table1[[#This Row],[Discount_Pct]]&gt;0.3,"High",IF(Table1[[#This Row],[Discount_Pct]]&gt;0.15,"Medium","Low"))</f>
        <v>Low</v>
      </c>
      <c r="Q9533" t="str">
        <f>TEXT(Table1[[#This Row],[Date]],"MMM-YYYY")</f>
        <v>Oct-2024</v>
      </c>
      <c r="R9533" t="str">
        <f>IF(Table1[[#This Row],[Sales_Value]]&gt;500000,"Premium",IF(Table1[[#This Row],[Sales_Value]]&gt;100000,"Mid","Basic"))</f>
        <v>Basic</v>
      </c>
    </row>
    <row r="9534" spans="1:18" x14ac:dyDescent="0.3">
      <c r="A9534" s="1">
        <v>45363</v>
      </c>
      <c r="B9534" t="s">
        <v>9735</v>
      </c>
      <c r="C9534" t="s">
        <v>34</v>
      </c>
      <c r="D9534" t="s">
        <v>80</v>
      </c>
      <c r="E9534" t="s">
        <v>182</v>
      </c>
      <c r="F9534" t="s">
        <v>264</v>
      </c>
      <c r="G9534" t="s">
        <v>77</v>
      </c>
      <c r="H9534">
        <v>45</v>
      </c>
      <c r="I9534">
        <v>3100.39</v>
      </c>
      <c r="J9534">
        <v>0.14000000000000001</v>
      </c>
      <c r="K9534">
        <v>119985.09</v>
      </c>
      <c r="L9534">
        <v>1630.08</v>
      </c>
      <c r="M9534">
        <v>46631.49</v>
      </c>
      <c r="N9534" s="2">
        <f>Table1[[#This Row],[Profit]]/Table1[[#This Row],[Sales_Value]]</f>
        <v>0.38864403902184846</v>
      </c>
      <c r="O9534" s="3" t="str">
        <f>IF(Table1[[#This Row],[Profit]]&lt;0,"Yes","No")</f>
        <v>No</v>
      </c>
      <c r="P9534" t="str">
        <f>IF(Table1[[#This Row],[Discount_Pct]]&gt;0.3,"High",IF(Table1[[#This Row],[Discount_Pct]]&gt;0.15,"Medium","Low"))</f>
        <v>Low</v>
      </c>
      <c r="Q9534" t="str">
        <f>TEXT(Table1[[#This Row],[Date]],"MMM-YYYY")</f>
        <v>Mar-2024</v>
      </c>
      <c r="R9534" t="str">
        <f>IF(Table1[[#This Row],[Sales_Value]]&gt;500000,"Premium",IF(Table1[[#This Row],[Sales_Value]]&gt;100000,"Mid","Basic"))</f>
        <v>Mid</v>
      </c>
    </row>
    <row r="9535" spans="1:18" x14ac:dyDescent="0.3">
      <c r="A9535" s="1">
        <v>45657</v>
      </c>
      <c r="B9535" t="s">
        <v>9736</v>
      </c>
      <c r="C9535" t="s">
        <v>34</v>
      </c>
      <c r="D9535" t="s">
        <v>59</v>
      </c>
      <c r="E9535" t="s">
        <v>60</v>
      </c>
      <c r="F9535" t="s">
        <v>76</v>
      </c>
      <c r="G9535" t="s">
        <v>77</v>
      </c>
      <c r="H9535">
        <v>16</v>
      </c>
      <c r="I9535">
        <v>2127.23</v>
      </c>
      <c r="J9535">
        <v>7.0000000000000007E-2</v>
      </c>
      <c r="K9535">
        <v>31653.18</v>
      </c>
      <c r="L9535">
        <v>1086.3699999999999</v>
      </c>
      <c r="M9535">
        <v>14271.26</v>
      </c>
      <c r="N9535" s="2">
        <f>Table1[[#This Row],[Profit]]/Table1[[#This Row],[Sales_Value]]</f>
        <v>0.45086338876536258</v>
      </c>
      <c r="O9535" s="3" t="str">
        <f>IF(Table1[[#This Row],[Profit]]&lt;0,"Yes","No")</f>
        <v>No</v>
      </c>
      <c r="P9535" t="str">
        <f>IF(Table1[[#This Row],[Discount_Pct]]&gt;0.3,"High",IF(Table1[[#This Row],[Discount_Pct]]&gt;0.15,"Medium","Low"))</f>
        <v>Low</v>
      </c>
      <c r="Q9535" t="str">
        <f>TEXT(Table1[[#This Row],[Date]],"MMM-YYYY")</f>
        <v>Dec-2024</v>
      </c>
      <c r="R9535" t="str">
        <f>IF(Table1[[#This Row],[Sales_Value]]&gt;500000,"Premium",IF(Table1[[#This Row],[Sales_Value]]&gt;100000,"Mid","Basic"))</f>
        <v>Basic</v>
      </c>
    </row>
    <row r="9536" spans="1:18" x14ac:dyDescent="0.3">
      <c r="A9536" s="1">
        <v>45479</v>
      </c>
      <c r="B9536" t="s">
        <v>9737</v>
      </c>
      <c r="C9536" t="s">
        <v>20</v>
      </c>
      <c r="D9536" t="s">
        <v>30</v>
      </c>
      <c r="E9536" t="s">
        <v>325</v>
      </c>
      <c r="F9536" t="s">
        <v>132</v>
      </c>
      <c r="G9536" t="s">
        <v>24</v>
      </c>
      <c r="H9536">
        <v>6</v>
      </c>
      <c r="I9536">
        <v>54.33</v>
      </c>
      <c r="J9536">
        <v>0</v>
      </c>
      <c r="K9536">
        <v>325.98</v>
      </c>
      <c r="L9536">
        <v>19.45</v>
      </c>
      <c r="M9536">
        <v>209.28</v>
      </c>
      <c r="N9536" s="2">
        <f>Table1[[#This Row],[Profit]]/Table1[[#This Row],[Sales_Value]]</f>
        <v>0.64200257684520523</v>
      </c>
      <c r="O9536" s="3" t="str">
        <f>IF(Table1[[#This Row],[Profit]]&lt;0,"Yes","No")</f>
        <v>No</v>
      </c>
      <c r="P9536" t="str">
        <f>IF(Table1[[#This Row],[Discount_Pct]]&gt;0.3,"High",IF(Table1[[#This Row],[Discount_Pct]]&gt;0.15,"Medium","Low"))</f>
        <v>Low</v>
      </c>
      <c r="Q9536" t="str">
        <f>TEXT(Table1[[#This Row],[Date]],"MMM-YYYY")</f>
        <v>Jul-2024</v>
      </c>
      <c r="R9536" t="str">
        <f>IF(Table1[[#This Row],[Sales_Value]]&gt;500000,"Premium",IF(Table1[[#This Row],[Sales_Value]]&gt;100000,"Mid","Basic"))</f>
        <v>Basic</v>
      </c>
    </row>
    <row r="9537" spans="1:18" x14ac:dyDescent="0.3">
      <c r="A9537" s="1">
        <v>45359</v>
      </c>
      <c r="B9537" t="s">
        <v>9738</v>
      </c>
      <c r="C9537" t="s">
        <v>34</v>
      </c>
      <c r="D9537" t="s">
        <v>207</v>
      </c>
      <c r="E9537" t="s">
        <v>275</v>
      </c>
      <c r="F9537" t="s">
        <v>264</v>
      </c>
      <c r="G9537" t="s">
        <v>77</v>
      </c>
      <c r="H9537">
        <v>77</v>
      </c>
      <c r="I9537">
        <v>2733.76</v>
      </c>
      <c r="J9537">
        <v>0.05</v>
      </c>
      <c r="K9537">
        <v>199974.54</v>
      </c>
      <c r="L9537">
        <v>1614.38</v>
      </c>
      <c r="M9537">
        <v>75667.28</v>
      </c>
      <c r="N9537" s="2">
        <f>Table1[[#This Row],[Profit]]/Table1[[#This Row],[Sales_Value]]</f>
        <v>0.37838456835555162</v>
      </c>
      <c r="O9537" s="3" t="str">
        <f>IF(Table1[[#This Row],[Profit]]&lt;0,"Yes","No")</f>
        <v>No</v>
      </c>
      <c r="P9537" t="str">
        <f>IF(Table1[[#This Row],[Discount_Pct]]&gt;0.3,"High",IF(Table1[[#This Row],[Discount_Pct]]&gt;0.15,"Medium","Low"))</f>
        <v>Low</v>
      </c>
      <c r="Q9537" t="str">
        <f>TEXT(Table1[[#This Row],[Date]],"MMM-YYYY")</f>
        <v>Mar-2024</v>
      </c>
      <c r="R9537" t="str">
        <f>IF(Table1[[#This Row],[Sales_Value]]&gt;500000,"Premium",IF(Table1[[#This Row],[Sales_Value]]&gt;100000,"Mid","Basic"))</f>
        <v>Mid</v>
      </c>
    </row>
    <row r="9538" spans="1:18" x14ac:dyDescent="0.3">
      <c r="A9538" s="1">
        <v>45622</v>
      </c>
      <c r="B9538" t="s">
        <v>9739</v>
      </c>
      <c r="C9538" t="s">
        <v>39</v>
      </c>
      <c r="D9538" t="s">
        <v>108</v>
      </c>
      <c r="E9538" t="s">
        <v>778</v>
      </c>
      <c r="F9538" t="s">
        <v>61</v>
      </c>
      <c r="G9538" t="s">
        <v>53</v>
      </c>
      <c r="H9538">
        <v>66</v>
      </c>
      <c r="I9538">
        <v>3210.61</v>
      </c>
      <c r="J9538">
        <v>0.19</v>
      </c>
      <c r="K9538">
        <v>171639.21</v>
      </c>
      <c r="L9538">
        <v>1949.48</v>
      </c>
      <c r="M9538">
        <v>42973.53</v>
      </c>
      <c r="N9538" s="2">
        <f>Table1[[#This Row],[Profit]]/Table1[[#This Row],[Sales_Value]]</f>
        <v>0.25037128753971777</v>
      </c>
      <c r="O9538" s="3" t="str">
        <f>IF(Table1[[#This Row],[Profit]]&lt;0,"Yes","No")</f>
        <v>No</v>
      </c>
      <c r="P9538" t="str">
        <f>IF(Table1[[#This Row],[Discount_Pct]]&gt;0.3,"High",IF(Table1[[#This Row],[Discount_Pct]]&gt;0.15,"Medium","Low"))</f>
        <v>Medium</v>
      </c>
      <c r="Q9538" t="str">
        <f>TEXT(Table1[[#This Row],[Date]],"MMM-YYYY")</f>
        <v>Nov-2024</v>
      </c>
      <c r="R9538" t="str">
        <f>IF(Table1[[#This Row],[Sales_Value]]&gt;500000,"Premium",IF(Table1[[#This Row],[Sales_Value]]&gt;100000,"Mid","Basic"))</f>
        <v>Mid</v>
      </c>
    </row>
    <row r="9539" spans="1:18" x14ac:dyDescent="0.3">
      <c r="A9539" s="1">
        <v>45562</v>
      </c>
      <c r="B9539" t="s">
        <v>9740</v>
      </c>
      <c r="C9539" t="s">
        <v>14</v>
      </c>
      <c r="D9539" t="s">
        <v>144</v>
      </c>
      <c r="E9539" t="s">
        <v>205</v>
      </c>
      <c r="F9539" t="s">
        <v>152</v>
      </c>
      <c r="G9539" t="s">
        <v>24</v>
      </c>
      <c r="H9539">
        <v>19</v>
      </c>
      <c r="I9539">
        <v>26.26</v>
      </c>
      <c r="J9539">
        <v>0.02</v>
      </c>
      <c r="K9539">
        <v>488.96</v>
      </c>
      <c r="L9539">
        <v>10.71</v>
      </c>
      <c r="M9539">
        <v>285.47000000000003</v>
      </c>
      <c r="N9539" s="2">
        <f>Table1[[#This Row],[Profit]]/Table1[[#This Row],[Sales_Value]]</f>
        <v>0.58383098821989532</v>
      </c>
      <c r="O9539" s="3" t="str">
        <f>IF(Table1[[#This Row],[Profit]]&lt;0,"Yes","No")</f>
        <v>No</v>
      </c>
      <c r="P9539" t="str">
        <f>IF(Table1[[#This Row],[Discount_Pct]]&gt;0.3,"High",IF(Table1[[#This Row],[Discount_Pct]]&gt;0.15,"Medium","Low"))</f>
        <v>Low</v>
      </c>
      <c r="Q9539" t="str">
        <f>TEXT(Table1[[#This Row],[Date]],"MMM-YYYY")</f>
        <v>Sep-2024</v>
      </c>
      <c r="R9539" t="str">
        <f>IF(Table1[[#This Row],[Sales_Value]]&gt;500000,"Premium",IF(Table1[[#This Row],[Sales_Value]]&gt;100000,"Mid","Basic"))</f>
        <v>Basic</v>
      </c>
    </row>
    <row r="9540" spans="1:18" x14ac:dyDescent="0.3">
      <c r="A9540" s="1">
        <v>45376</v>
      </c>
      <c r="B9540" t="s">
        <v>9741</v>
      </c>
      <c r="C9540" t="s">
        <v>20</v>
      </c>
      <c r="D9540" t="s">
        <v>148</v>
      </c>
      <c r="E9540" t="s">
        <v>216</v>
      </c>
      <c r="F9540" t="s">
        <v>37</v>
      </c>
      <c r="G9540" t="s">
        <v>18</v>
      </c>
      <c r="H9540">
        <v>27</v>
      </c>
      <c r="I9540">
        <v>41038.14</v>
      </c>
      <c r="J9540">
        <v>0.15</v>
      </c>
      <c r="K9540">
        <v>941825.31</v>
      </c>
      <c r="L9540">
        <v>30334.15</v>
      </c>
      <c r="M9540">
        <v>122803.26</v>
      </c>
      <c r="N9540" s="2">
        <f>Table1[[#This Row],[Profit]]/Table1[[#This Row],[Sales_Value]]</f>
        <v>0.13038857492585326</v>
      </c>
      <c r="O9540" s="3" t="str">
        <f>IF(Table1[[#This Row],[Profit]]&lt;0,"Yes","No")</f>
        <v>No</v>
      </c>
      <c r="P9540" t="str">
        <f>IF(Table1[[#This Row],[Discount_Pct]]&gt;0.3,"High",IF(Table1[[#This Row],[Discount_Pct]]&gt;0.15,"Medium","Low"))</f>
        <v>Low</v>
      </c>
      <c r="Q9540" t="str">
        <f>TEXT(Table1[[#This Row],[Date]],"MMM-YYYY")</f>
        <v>Mar-2024</v>
      </c>
      <c r="R9540" t="str">
        <f>IF(Table1[[#This Row],[Sales_Value]]&gt;500000,"Premium",IF(Table1[[#This Row],[Sales_Value]]&gt;100000,"Mid","Basic"))</f>
        <v>Premium</v>
      </c>
    </row>
    <row r="9541" spans="1:18" x14ac:dyDescent="0.3">
      <c r="A9541" s="1">
        <v>45457</v>
      </c>
      <c r="B9541" t="s">
        <v>9742</v>
      </c>
      <c r="C9541" t="s">
        <v>20</v>
      </c>
      <c r="D9541" t="s">
        <v>124</v>
      </c>
      <c r="E9541" t="s">
        <v>285</v>
      </c>
      <c r="F9541" t="s">
        <v>126</v>
      </c>
      <c r="G9541" t="s">
        <v>24</v>
      </c>
      <c r="H9541">
        <v>33</v>
      </c>
      <c r="I9541">
        <v>342.52</v>
      </c>
      <c r="J9541">
        <v>0.26</v>
      </c>
      <c r="K9541">
        <v>8364.34</v>
      </c>
      <c r="L9541">
        <v>185.72</v>
      </c>
      <c r="M9541">
        <v>2235.58</v>
      </c>
      <c r="N9541" s="2">
        <f>Table1[[#This Row],[Profit]]/Table1[[#This Row],[Sales_Value]]</f>
        <v>0.26727512272337089</v>
      </c>
      <c r="O9541" s="3" t="str">
        <f>IF(Table1[[#This Row],[Profit]]&lt;0,"Yes","No")</f>
        <v>No</v>
      </c>
      <c r="P9541" t="str">
        <f>IF(Table1[[#This Row],[Discount_Pct]]&gt;0.3,"High",IF(Table1[[#This Row],[Discount_Pct]]&gt;0.15,"Medium","Low"))</f>
        <v>Medium</v>
      </c>
      <c r="Q9541" t="str">
        <f>TEXT(Table1[[#This Row],[Date]],"MMM-YYYY")</f>
        <v>Jun-2024</v>
      </c>
      <c r="R9541" t="str">
        <f>IF(Table1[[#This Row],[Sales_Value]]&gt;500000,"Premium",IF(Table1[[#This Row],[Sales_Value]]&gt;100000,"Mid","Basic"))</f>
        <v>Basic</v>
      </c>
    </row>
    <row r="9542" spans="1:18" x14ac:dyDescent="0.3">
      <c r="A9542" s="1">
        <v>45562</v>
      </c>
      <c r="B9542" t="s">
        <v>9743</v>
      </c>
      <c r="C9542" t="s">
        <v>20</v>
      </c>
      <c r="D9542" t="s">
        <v>124</v>
      </c>
      <c r="E9542" t="s">
        <v>303</v>
      </c>
      <c r="F9542" t="s">
        <v>52</v>
      </c>
      <c r="G9542" t="s">
        <v>53</v>
      </c>
      <c r="H9542">
        <v>43</v>
      </c>
      <c r="I9542">
        <v>1952.64</v>
      </c>
      <c r="J9542">
        <v>0.01</v>
      </c>
      <c r="K9542">
        <v>83123.88</v>
      </c>
      <c r="L9542">
        <v>909.78</v>
      </c>
      <c r="M9542">
        <v>44003.34</v>
      </c>
      <c r="N9542" s="2">
        <f>Table1[[#This Row],[Profit]]/Table1[[#This Row],[Sales_Value]]</f>
        <v>0.52937062129438606</v>
      </c>
      <c r="O9542" s="3" t="str">
        <f>IF(Table1[[#This Row],[Profit]]&lt;0,"Yes","No")</f>
        <v>No</v>
      </c>
      <c r="P9542" t="str">
        <f>IF(Table1[[#This Row],[Discount_Pct]]&gt;0.3,"High",IF(Table1[[#This Row],[Discount_Pct]]&gt;0.15,"Medium","Low"))</f>
        <v>Low</v>
      </c>
      <c r="Q9542" t="str">
        <f>TEXT(Table1[[#This Row],[Date]],"MMM-YYYY")</f>
        <v>Sep-2024</v>
      </c>
      <c r="R9542" t="str">
        <f>IF(Table1[[#This Row],[Sales_Value]]&gt;500000,"Premium",IF(Table1[[#This Row],[Sales_Value]]&gt;100000,"Mid","Basic"))</f>
        <v>Basic</v>
      </c>
    </row>
    <row r="9543" spans="1:18" x14ac:dyDescent="0.3">
      <c r="A9543" s="1">
        <v>45651</v>
      </c>
      <c r="B9543" t="s">
        <v>9744</v>
      </c>
      <c r="C9543" t="s">
        <v>20</v>
      </c>
      <c r="D9543" t="s">
        <v>124</v>
      </c>
      <c r="E9543" t="s">
        <v>102</v>
      </c>
      <c r="F9543" t="s">
        <v>154</v>
      </c>
      <c r="G9543" t="s">
        <v>77</v>
      </c>
      <c r="H9543">
        <v>7</v>
      </c>
      <c r="I9543">
        <v>1087.31</v>
      </c>
      <c r="J9543">
        <v>0.25</v>
      </c>
      <c r="K9543">
        <v>5708.38</v>
      </c>
      <c r="L9543">
        <v>611.71</v>
      </c>
      <c r="M9543">
        <v>1426.41</v>
      </c>
      <c r="N9543" s="2">
        <f>Table1[[#This Row],[Profit]]/Table1[[#This Row],[Sales_Value]]</f>
        <v>0.2498800009810139</v>
      </c>
      <c r="O9543" s="3" t="str">
        <f>IF(Table1[[#This Row],[Profit]]&lt;0,"Yes","No")</f>
        <v>No</v>
      </c>
      <c r="P9543" t="str">
        <f>IF(Table1[[#This Row],[Discount_Pct]]&gt;0.3,"High",IF(Table1[[#This Row],[Discount_Pct]]&gt;0.15,"Medium","Low"))</f>
        <v>Medium</v>
      </c>
      <c r="Q9543" t="str">
        <f>TEXT(Table1[[#This Row],[Date]],"MMM-YYYY")</f>
        <v>Dec-2024</v>
      </c>
      <c r="R9543" t="str">
        <f>IF(Table1[[#This Row],[Sales_Value]]&gt;500000,"Premium",IF(Table1[[#This Row],[Sales_Value]]&gt;100000,"Mid","Basic"))</f>
        <v>Basic</v>
      </c>
    </row>
    <row r="9544" spans="1:18" x14ac:dyDescent="0.3">
      <c r="A9544" s="1">
        <v>45367</v>
      </c>
      <c r="B9544" t="s">
        <v>9745</v>
      </c>
      <c r="C9544" t="s">
        <v>20</v>
      </c>
      <c r="D9544" t="s">
        <v>21</v>
      </c>
      <c r="E9544" t="s">
        <v>291</v>
      </c>
      <c r="F9544" t="s">
        <v>37</v>
      </c>
      <c r="G9544" t="s">
        <v>18</v>
      </c>
      <c r="H9544">
        <v>27</v>
      </c>
      <c r="I9544">
        <v>37029.89</v>
      </c>
      <c r="J9544">
        <v>0.04</v>
      </c>
      <c r="K9544">
        <v>959814.75</v>
      </c>
      <c r="L9544">
        <v>34379.699999999997</v>
      </c>
      <c r="M9544">
        <v>31562.85</v>
      </c>
      <c r="N9544" s="2">
        <f>Table1[[#This Row],[Profit]]/Table1[[#This Row],[Sales_Value]]</f>
        <v>3.2884314395043419E-2</v>
      </c>
      <c r="O9544" s="3" t="str">
        <f>IF(Table1[[#This Row],[Profit]]&lt;0,"Yes","No")</f>
        <v>No</v>
      </c>
      <c r="P9544" t="str">
        <f>IF(Table1[[#This Row],[Discount_Pct]]&gt;0.3,"High",IF(Table1[[#This Row],[Discount_Pct]]&gt;0.15,"Medium","Low"))</f>
        <v>Low</v>
      </c>
      <c r="Q9544" t="str">
        <f>TEXT(Table1[[#This Row],[Date]],"MMM-YYYY")</f>
        <v>Mar-2024</v>
      </c>
      <c r="R9544" t="str">
        <f>IF(Table1[[#This Row],[Sales_Value]]&gt;500000,"Premium",IF(Table1[[#This Row],[Sales_Value]]&gt;100000,"Mid","Basic"))</f>
        <v>Premium</v>
      </c>
    </row>
    <row r="9545" spans="1:18" x14ac:dyDescent="0.3">
      <c r="A9545" s="1">
        <v>45441</v>
      </c>
      <c r="B9545" t="s">
        <v>9746</v>
      </c>
      <c r="C9545" t="s">
        <v>39</v>
      </c>
      <c r="D9545" t="s">
        <v>108</v>
      </c>
      <c r="E9545" t="s">
        <v>63</v>
      </c>
      <c r="F9545" t="s">
        <v>201</v>
      </c>
      <c r="G9545" t="s">
        <v>53</v>
      </c>
      <c r="H9545">
        <v>68</v>
      </c>
      <c r="I9545">
        <v>1219.2</v>
      </c>
      <c r="J9545">
        <v>0.15</v>
      </c>
      <c r="K9545">
        <v>70469.759999999995</v>
      </c>
      <c r="L9545">
        <v>677.14</v>
      </c>
      <c r="M9545">
        <v>24424.240000000002</v>
      </c>
      <c r="N9545" s="2">
        <f>Table1[[#This Row],[Profit]]/Table1[[#This Row],[Sales_Value]]</f>
        <v>0.3465917863208276</v>
      </c>
      <c r="O9545" s="3" t="str">
        <f>IF(Table1[[#This Row],[Profit]]&lt;0,"Yes","No")</f>
        <v>No</v>
      </c>
      <c r="P9545" t="str">
        <f>IF(Table1[[#This Row],[Discount_Pct]]&gt;0.3,"High",IF(Table1[[#This Row],[Discount_Pct]]&gt;0.15,"Medium","Low"))</f>
        <v>Low</v>
      </c>
      <c r="Q9545" t="str">
        <f>TEXT(Table1[[#This Row],[Date]],"MMM-YYYY")</f>
        <v>May-2024</v>
      </c>
      <c r="R9545" t="str">
        <f>IF(Table1[[#This Row],[Sales_Value]]&gt;500000,"Premium",IF(Table1[[#This Row],[Sales_Value]]&gt;100000,"Mid","Basic"))</f>
        <v>Basic</v>
      </c>
    </row>
    <row r="9546" spans="1:18" x14ac:dyDescent="0.3">
      <c r="A9546" s="1">
        <v>45328</v>
      </c>
      <c r="B9546" t="s">
        <v>9747</v>
      </c>
      <c r="C9546" t="s">
        <v>34</v>
      </c>
      <c r="D9546" t="s">
        <v>59</v>
      </c>
      <c r="E9546" t="s">
        <v>60</v>
      </c>
      <c r="F9546" t="s">
        <v>165</v>
      </c>
      <c r="G9546" t="s">
        <v>24</v>
      </c>
      <c r="H9546">
        <v>11</v>
      </c>
      <c r="I9546">
        <v>155.22999999999999</v>
      </c>
      <c r="J9546">
        <v>0</v>
      </c>
      <c r="K9546">
        <v>1707.53</v>
      </c>
      <c r="L9546">
        <v>108.93</v>
      </c>
      <c r="M9546">
        <v>509.3</v>
      </c>
      <c r="N9546" s="2">
        <f>Table1[[#This Row],[Profit]]/Table1[[#This Row],[Sales_Value]]</f>
        <v>0.29826708754751013</v>
      </c>
      <c r="O9546" s="3" t="str">
        <f>IF(Table1[[#This Row],[Profit]]&lt;0,"Yes","No")</f>
        <v>No</v>
      </c>
      <c r="P9546" t="str">
        <f>IF(Table1[[#This Row],[Discount_Pct]]&gt;0.3,"High",IF(Table1[[#This Row],[Discount_Pct]]&gt;0.15,"Medium","Low"))</f>
        <v>Low</v>
      </c>
      <c r="Q9546" t="str">
        <f>TEXT(Table1[[#This Row],[Date]],"MMM-YYYY")</f>
        <v>Feb-2024</v>
      </c>
      <c r="R9546" t="str">
        <f>IF(Table1[[#This Row],[Sales_Value]]&gt;500000,"Premium",IF(Table1[[#This Row],[Sales_Value]]&gt;100000,"Mid","Basic"))</f>
        <v>Basic</v>
      </c>
    </row>
    <row r="9547" spans="1:18" x14ac:dyDescent="0.3">
      <c r="A9547" s="1">
        <v>45529</v>
      </c>
      <c r="B9547" t="s">
        <v>9748</v>
      </c>
      <c r="C9547" t="s">
        <v>14</v>
      </c>
      <c r="D9547" t="s">
        <v>160</v>
      </c>
      <c r="E9547" t="s">
        <v>266</v>
      </c>
      <c r="F9547" t="s">
        <v>64</v>
      </c>
      <c r="G9547" t="s">
        <v>53</v>
      </c>
      <c r="H9547">
        <v>66</v>
      </c>
      <c r="I9547">
        <v>603.79</v>
      </c>
      <c r="J9547">
        <v>0.28000000000000003</v>
      </c>
      <c r="K9547">
        <v>28692.1</v>
      </c>
      <c r="L9547">
        <v>289.17</v>
      </c>
      <c r="M9547">
        <v>9606.8799999999992</v>
      </c>
      <c r="N9547" s="2">
        <f>Table1[[#This Row],[Profit]]/Table1[[#This Row],[Sales_Value]]</f>
        <v>0.33482665960316604</v>
      </c>
      <c r="O9547" s="3" t="str">
        <f>IF(Table1[[#This Row],[Profit]]&lt;0,"Yes","No")</f>
        <v>No</v>
      </c>
      <c r="P9547" t="str">
        <f>IF(Table1[[#This Row],[Discount_Pct]]&gt;0.3,"High",IF(Table1[[#This Row],[Discount_Pct]]&gt;0.15,"Medium","Low"))</f>
        <v>Medium</v>
      </c>
      <c r="Q9547" t="str">
        <f>TEXT(Table1[[#This Row],[Date]],"MMM-YYYY")</f>
        <v>Aug-2024</v>
      </c>
      <c r="R9547" t="str">
        <f>IF(Table1[[#This Row],[Sales_Value]]&gt;500000,"Premium",IF(Table1[[#This Row],[Sales_Value]]&gt;100000,"Mid","Basic"))</f>
        <v>Basic</v>
      </c>
    </row>
    <row r="9548" spans="1:18" x14ac:dyDescent="0.3">
      <c r="A9548" s="1">
        <v>45446</v>
      </c>
      <c r="B9548" t="s">
        <v>9749</v>
      </c>
      <c r="C9548" t="s">
        <v>14</v>
      </c>
      <c r="D9548" t="s">
        <v>160</v>
      </c>
      <c r="E9548" t="s">
        <v>109</v>
      </c>
      <c r="F9548" t="s">
        <v>61</v>
      </c>
      <c r="G9548" t="s">
        <v>53</v>
      </c>
      <c r="H9548">
        <v>40</v>
      </c>
      <c r="I9548">
        <v>3122.29</v>
      </c>
      <c r="J9548">
        <v>0.24</v>
      </c>
      <c r="K9548">
        <v>94917.62</v>
      </c>
      <c r="L9548">
        <v>1924.04</v>
      </c>
      <c r="M9548">
        <v>17956.02</v>
      </c>
      <c r="N9548" s="2">
        <f>Table1[[#This Row],[Profit]]/Table1[[#This Row],[Sales_Value]]</f>
        <v>0.18917478124714887</v>
      </c>
      <c r="O9548" s="3" t="str">
        <f>IF(Table1[[#This Row],[Profit]]&lt;0,"Yes","No")</f>
        <v>No</v>
      </c>
      <c r="P9548" t="str">
        <f>IF(Table1[[#This Row],[Discount_Pct]]&gt;0.3,"High",IF(Table1[[#This Row],[Discount_Pct]]&gt;0.15,"Medium","Low"))</f>
        <v>Medium</v>
      </c>
      <c r="Q9548" t="str">
        <f>TEXT(Table1[[#This Row],[Date]],"MMM-YYYY")</f>
        <v>Jun-2024</v>
      </c>
      <c r="R9548" t="str">
        <f>IF(Table1[[#This Row],[Sales_Value]]&gt;500000,"Premium",IF(Table1[[#This Row],[Sales_Value]]&gt;100000,"Mid","Basic"))</f>
        <v>Basic</v>
      </c>
    </row>
    <row r="9549" spans="1:18" x14ac:dyDescent="0.3">
      <c r="A9549" s="1">
        <v>45567</v>
      </c>
      <c r="B9549" t="s">
        <v>9750</v>
      </c>
      <c r="C9549" t="s">
        <v>14</v>
      </c>
      <c r="D9549" t="s">
        <v>55</v>
      </c>
      <c r="E9549" t="s">
        <v>112</v>
      </c>
      <c r="F9549" t="s">
        <v>282</v>
      </c>
      <c r="G9549" t="s">
        <v>18</v>
      </c>
      <c r="H9549">
        <v>21</v>
      </c>
      <c r="I9549">
        <v>8781.14</v>
      </c>
      <c r="J9549">
        <v>0.14000000000000001</v>
      </c>
      <c r="K9549">
        <v>158587.39000000001</v>
      </c>
      <c r="L9549">
        <v>6303.37</v>
      </c>
      <c r="M9549">
        <v>26216.62</v>
      </c>
      <c r="N9549" s="2">
        <f>Table1[[#This Row],[Profit]]/Table1[[#This Row],[Sales_Value]]</f>
        <v>0.16531339597681755</v>
      </c>
      <c r="O9549" s="3" t="str">
        <f>IF(Table1[[#This Row],[Profit]]&lt;0,"Yes","No")</f>
        <v>No</v>
      </c>
      <c r="P9549" t="str">
        <f>IF(Table1[[#This Row],[Discount_Pct]]&gt;0.3,"High",IF(Table1[[#This Row],[Discount_Pct]]&gt;0.15,"Medium","Low"))</f>
        <v>Low</v>
      </c>
      <c r="Q9549" t="str">
        <f>TEXT(Table1[[#This Row],[Date]],"MMM-YYYY")</f>
        <v>Oct-2024</v>
      </c>
      <c r="R9549" t="str">
        <f>IF(Table1[[#This Row],[Sales_Value]]&gt;500000,"Premium",IF(Table1[[#This Row],[Sales_Value]]&gt;100000,"Mid","Basic"))</f>
        <v>Mid</v>
      </c>
    </row>
    <row r="9550" spans="1:18" x14ac:dyDescent="0.3">
      <c r="A9550" s="1">
        <v>45550</v>
      </c>
      <c r="B9550" t="s">
        <v>9751</v>
      </c>
      <c r="C9550" t="s">
        <v>34</v>
      </c>
      <c r="D9550" t="s">
        <v>80</v>
      </c>
      <c r="E9550" t="s">
        <v>411</v>
      </c>
      <c r="F9550" t="s">
        <v>91</v>
      </c>
      <c r="G9550" t="s">
        <v>46</v>
      </c>
      <c r="H9550">
        <v>29</v>
      </c>
      <c r="I9550">
        <v>8949.4</v>
      </c>
      <c r="J9550">
        <v>0.11</v>
      </c>
      <c r="K9550">
        <v>230984.01</v>
      </c>
      <c r="L9550">
        <v>5597.34</v>
      </c>
      <c r="M9550">
        <v>68661.149999999994</v>
      </c>
      <c r="N9550" s="2">
        <f>Table1[[#This Row],[Profit]]/Table1[[#This Row],[Sales_Value]]</f>
        <v>0.29725499180657566</v>
      </c>
      <c r="O9550" s="3" t="str">
        <f>IF(Table1[[#This Row],[Profit]]&lt;0,"Yes","No")</f>
        <v>No</v>
      </c>
      <c r="P9550" t="str">
        <f>IF(Table1[[#This Row],[Discount_Pct]]&gt;0.3,"High",IF(Table1[[#This Row],[Discount_Pct]]&gt;0.15,"Medium","Low"))</f>
        <v>Low</v>
      </c>
      <c r="Q9550" t="str">
        <f>TEXT(Table1[[#This Row],[Date]],"MMM-YYYY")</f>
        <v>Sep-2024</v>
      </c>
      <c r="R9550" t="str">
        <f>IF(Table1[[#This Row],[Sales_Value]]&gt;500000,"Premium",IF(Table1[[#This Row],[Sales_Value]]&gt;100000,"Mid","Basic"))</f>
        <v>Mid</v>
      </c>
    </row>
    <row r="9551" spans="1:18" x14ac:dyDescent="0.3">
      <c r="A9551" s="1">
        <v>45326</v>
      </c>
      <c r="B9551" t="s">
        <v>9752</v>
      </c>
      <c r="C9551" t="s">
        <v>20</v>
      </c>
      <c r="D9551" t="s">
        <v>30</v>
      </c>
      <c r="E9551" t="s">
        <v>60</v>
      </c>
      <c r="F9551" t="s">
        <v>37</v>
      </c>
      <c r="G9551" t="s">
        <v>18</v>
      </c>
      <c r="H9551">
        <v>5</v>
      </c>
      <c r="I9551">
        <v>40789.14</v>
      </c>
      <c r="J9551">
        <v>0.09</v>
      </c>
      <c r="K9551">
        <v>185590.59</v>
      </c>
      <c r="L9551">
        <v>33305.699999999997</v>
      </c>
      <c r="M9551">
        <v>19062.09</v>
      </c>
      <c r="N9551" s="2">
        <f>Table1[[#This Row],[Profit]]/Table1[[#This Row],[Sales_Value]]</f>
        <v>0.10271043375636664</v>
      </c>
      <c r="O9551" s="3" t="str">
        <f>IF(Table1[[#This Row],[Profit]]&lt;0,"Yes","No")</f>
        <v>No</v>
      </c>
      <c r="P9551" t="str">
        <f>IF(Table1[[#This Row],[Discount_Pct]]&gt;0.3,"High",IF(Table1[[#This Row],[Discount_Pct]]&gt;0.15,"Medium","Low"))</f>
        <v>Low</v>
      </c>
      <c r="Q9551" t="str">
        <f>TEXT(Table1[[#This Row],[Date]],"MMM-YYYY")</f>
        <v>Feb-2024</v>
      </c>
      <c r="R9551" t="str">
        <f>IF(Table1[[#This Row],[Sales_Value]]&gt;500000,"Premium",IF(Table1[[#This Row],[Sales_Value]]&gt;100000,"Mid","Basic"))</f>
        <v>Mid</v>
      </c>
    </row>
    <row r="9552" spans="1:18" x14ac:dyDescent="0.3">
      <c r="A9552" s="1">
        <v>45516</v>
      </c>
      <c r="B9552" t="s">
        <v>9753</v>
      </c>
      <c r="C9552" t="s">
        <v>34</v>
      </c>
      <c r="D9552" t="s">
        <v>59</v>
      </c>
      <c r="E9552" t="s">
        <v>415</v>
      </c>
      <c r="F9552" t="s">
        <v>57</v>
      </c>
      <c r="G9552" t="s">
        <v>24</v>
      </c>
      <c r="H9552">
        <v>79</v>
      </c>
      <c r="I9552">
        <v>55.02</v>
      </c>
      <c r="J9552">
        <v>0.06</v>
      </c>
      <c r="K9552">
        <v>4085.79</v>
      </c>
      <c r="L9552">
        <v>29.66</v>
      </c>
      <c r="M9552">
        <v>1742.65</v>
      </c>
      <c r="N9552" s="2">
        <f>Table1[[#This Row],[Profit]]/Table1[[#This Row],[Sales_Value]]</f>
        <v>0.4265148233267006</v>
      </c>
      <c r="O9552" s="3" t="str">
        <f>IF(Table1[[#This Row],[Profit]]&lt;0,"Yes","No")</f>
        <v>No</v>
      </c>
      <c r="P9552" t="str">
        <f>IF(Table1[[#This Row],[Discount_Pct]]&gt;0.3,"High",IF(Table1[[#This Row],[Discount_Pct]]&gt;0.15,"Medium","Low"))</f>
        <v>Low</v>
      </c>
      <c r="Q9552" t="str">
        <f>TEXT(Table1[[#This Row],[Date]],"MMM-YYYY")</f>
        <v>Aug-2024</v>
      </c>
      <c r="R9552" t="str">
        <f>IF(Table1[[#This Row],[Sales_Value]]&gt;500000,"Premium",IF(Table1[[#This Row],[Sales_Value]]&gt;100000,"Mid","Basic"))</f>
        <v>Basic</v>
      </c>
    </row>
    <row r="9553" spans="1:18" x14ac:dyDescent="0.3">
      <c r="A9553" s="1">
        <v>45558</v>
      </c>
      <c r="B9553" t="s">
        <v>9754</v>
      </c>
      <c r="C9553" t="s">
        <v>20</v>
      </c>
      <c r="D9553" t="s">
        <v>124</v>
      </c>
      <c r="E9553" t="s">
        <v>288</v>
      </c>
      <c r="F9553" t="s">
        <v>49</v>
      </c>
      <c r="G9553" t="s">
        <v>24</v>
      </c>
      <c r="H9553">
        <v>18</v>
      </c>
      <c r="I9553">
        <v>78.63</v>
      </c>
      <c r="J9553">
        <v>0.12</v>
      </c>
      <c r="K9553">
        <v>1245.5</v>
      </c>
      <c r="L9553">
        <v>43.83</v>
      </c>
      <c r="M9553">
        <v>456.56</v>
      </c>
      <c r="N9553" s="2">
        <f>Table1[[#This Row],[Profit]]/Table1[[#This Row],[Sales_Value]]</f>
        <v>0.36656764351665999</v>
      </c>
      <c r="O9553" s="3" t="str">
        <f>IF(Table1[[#This Row],[Profit]]&lt;0,"Yes","No")</f>
        <v>No</v>
      </c>
      <c r="P9553" t="str">
        <f>IF(Table1[[#This Row],[Discount_Pct]]&gt;0.3,"High",IF(Table1[[#This Row],[Discount_Pct]]&gt;0.15,"Medium","Low"))</f>
        <v>Low</v>
      </c>
      <c r="Q9553" t="str">
        <f>TEXT(Table1[[#This Row],[Date]],"MMM-YYYY")</f>
        <v>Sep-2024</v>
      </c>
      <c r="R9553" t="str">
        <f>IF(Table1[[#This Row],[Sales_Value]]&gt;500000,"Premium",IF(Table1[[#This Row],[Sales_Value]]&gt;100000,"Mid","Basic"))</f>
        <v>Basic</v>
      </c>
    </row>
    <row r="9554" spans="1:18" x14ac:dyDescent="0.3">
      <c r="A9554" s="1">
        <v>45354</v>
      </c>
      <c r="B9554" t="s">
        <v>9755</v>
      </c>
      <c r="C9554" t="s">
        <v>34</v>
      </c>
      <c r="D9554" t="s">
        <v>105</v>
      </c>
      <c r="E9554" t="s">
        <v>553</v>
      </c>
      <c r="F9554" t="s">
        <v>28</v>
      </c>
      <c r="G9554" t="s">
        <v>18</v>
      </c>
      <c r="H9554">
        <v>99</v>
      </c>
      <c r="I9554">
        <v>2330.62</v>
      </c>
      <c r="J9554">
        <v>0.24</v>
      </c>
      <c r="K9554">
        <v>175355.85</v>
      </c>
      <c r="L9554">
        <v>1578.46</v>
      </c>
      <c r="M9554">
        <v>19088.310000000001</v>
      </c>
      <c r="N9554" s="2">
        <f>Table1[[#This Row],[Profit]]/Table1[[#This Row],[Sales_Value]]</f>
        <v>0.10885470886771101</v>
      </c>
      <c r="O9554" s="3" t="str">
        <f>IF(Table1[[#This Row],[Profit]]&lt;0,"Yes","No")</f>
        <v>No</v>
      </c>
      <c r="P9554" t="str">
        <f>IF(Table1[[#This Row],[Discount_Pct]]&gt;0.3,"High",IF(Table1[[#This Row],[Discount_Pct]]&gt;0.15,"Medium","Low"))</f>
        <v>Medium</v>
      </c>
      <c r="Q9554" t="str">
        <f>TEXT(Table1[[#This Row],[Date]],"MMM-YYYY")</f>
        <v>Mar-2024</v>
      </c>
      <c r="R9554" t="str">
        <f>IF(Table1[[#This Row],[Sales_Value]]&gt;500000,"Premium",IF(Table1[[#This Row],[Sales_Value]]&gt;100000,"Mid","Basic"))</f>
        <v>Mid</v>
      </c>
    </row>
    <row r="9555" spans="1:18" x14ac:dyDescent="0.3">
      <c r="A9555" s="1">
        <v>45634</v>
      </c>
      <c r="B9555" t="s">
        <v>9756</v>
      </c>
      <c r="C9555" t="s">
        <v>34</v>
      </c>
      <c r="D9555" t="s">
        <v>80</v>
      </c>
      <c r="E9555" t="s">
        <v>331</v>
      </c>
      <c r="F9555" t="s">
        <v>201</v>
      </c>
      <c r="G9555" t="s">
        <v>53</v>
      </c>
      <c r="H9555">
        <v>33</v>
      </c>
      <c r="I9555">
        <v>1234.21</v>
      </c>
      <c r="J9555">
        <v>0.08</v>
      </c>
      <c r="K9555">
        <v>37470.620000000003</v>
      </c>
      <c r="L9555">
        <v>641.65</v>
      </c>
      <c r="M9555">
        <v>16296.17</v>
      </c>
      <c r="N9555" s="2">
        <f>Table1[[#This Row],[Profit]]/Table1[[#This Row],[Sales_Value]]</f>
        <v>0.43490526711327432</v>
      </c>
      <c r="O9555" s="3" t="str">
        <f>IF(Table1[[#This Row],[Profit]]&lt;0,"Yes","No")</f>
        <v>No</v>
      </c>
      <c r="P9555" t="str">
        <f>IF(Table1[[#This Row],[Discount_Pct]]&gt;0.3,"High",IF(Table1[[#This Row],[Discount_Pct]]&gt;0.15,"Medium","Low"))</f>
        <v>Low</v>
      </c>
      <c r="Q9555" t="str">
        <f>TEXT(Table1[[#This Row],[Date]],"MMM-YYYY")</f>
        <v>Dec-2024</v>
      </c>
      <c r="R9555" t="str">
        <f>IF(Table1[[#This Row],[Sales_Value]]&gt;500000,"Premium",IF(Table1[[#This Row],[Sales_Value]]&gt;100000,"Mid","Basic"))</f>
        <v>Basic</v>
      </c>
    </row>
    <row r="9556" spans="1:18" x14ac:dyDescent="0.3">
      <c r="A9556" s="1">
        <v>45354</v>
      </c>
      <c r="B9556" t="s">
        <v>9757</v>
      </c>
      <c r="C9556" t="s">
        <v>14</v>
      </c>
      <c r="D9556" t="s">
        <v>26</v>
      </c>
      <c r="E9556" t="s">
        <v>67</v>
      </c>
      <c r="F9556" t="s">
        <v>146</v>
      </c>
      <c r="G9556" t="s">
        <v>24</v>
      </c>
      <c r="H9556">
        <v>32</v>
      </c>
      <c r="I9556">
        <v>44.79</v>
      </c>
      <c r="J9556">
        <v>0.26</v>
      </c>
      <c r="K9556">
        <v>1060.6300000000001</v>
      </c>
      <c r="L9556">
        <v>31.38</v>
      </c>
      <c r="M9556">
        <v>56.47</v>
      </c>
      <c r="N9556" s="2">
        <f>Table1[[#This Row],[Profit]]/Table1[[#This Row],[Sales_Value]]</f>
        <v>5.324194111047207E-2</v>
      </c>
      <c r="O9556" s="3" t="str">
        <f>IF(Table1[[#This Row],[Profit]]&lt;0,"Yes","No")</f>
        <v>No</v>
      </c>
      <c r="P9556" t="str">
        <f>IF(Table1[[#This Row],[Discount_Pct]]&gt;0.3,"High",IF(Table1[[#This Row],[Discount_Pct]]&gt;0.15,"Medium","Low"))</f>
        <v>Medium</v>
      </c>
      <c r="Q9556" t="str">
        <f>TEXT(Table1[[#This Row],[Date]],"MMM-YYYY")</f>
        <v>Mar-2024</v>
      </c>
      <c r="R9556" t="str">
        <f>IF(Table1[[#This Row],[Sales_Value]]&gt;500000,"Premium",IF(Table1[[#This Row],[Sales_Value]]&gt;100000,"Mid","Basic"))</f>
        <v>Basic</v>
      </c>
    </row>
    <row r="9557" spans="1:18" x14ac:dyDescent="0.3">
      <c r="A9557" s="1">
        <v>45559</v>
      </c>
      <c r="B9557" t="s">
        <v>9758</v>
      </c>
      <c r="C9557" t="s">
        <v>14</v>
      </c>
      <c r="D9557" t="s">
        <v>160</v>
      </c>
      <c r="E9557" t="s">
        <v>370</v>
      </c>
      <c r="F9557" t="s">
        <v>184</v>
      </c>
      <c r="G9557" t="s">
        <v>24</v>
      </c>
      <c r="H9557">
        <v>43</v>
      </c>
      <c r="I9557">
        <v>37.479999999999997</v>
      </c>
      <c r="J9557">
        <v>0.08</v>
      </c>
      <c r="K9557">
        <v>1482.71</v>
      </c>
      <c r="L9557">
        <v>18.89</v>
      </c>
      <c r="M9557">
        <v>670.44</v>
      </c>
      <c r="N9557" s="2">
        <f>Table1[[#This Row],[Profit]]/Table1[[#This Row],[Sales_Value]]</f>
        <v>0.45217203633886605</v>
      </c>
      <c r="O9557" s="3" t="str">
        <f>IF(Table1[[#This Row],[Profit]]&lt;0,"Yes","No")</f>
        <v>No</v>
      </c>
      <c r="P9557" t="str">
        <f>IF(Table1[[#This Row],[Discount_Pct]]&gt;0.3,"High",IF(Table1[[#This Row],[Discount_Pct]]&gt;0.15,"Medium","Low"))</f>
        <v>Low</v>
      </c>
      <c r="Q9557" t="str">
        <f>TEXT(Table1[[#This Row],[Date]],"MMM-YYYY")</f>
        <v>Sep-2024</v>
      </c>
      <c r="R9557" t="str">
        <f>IF(Table1[[#This Row],[Sales_Value]]&gt;500000,"Premium",IF(Table1[[#This Row],[Sales_Value]]&gt;100000,"Mid","Basic"))</f>
        <v>Basic</v>
      </c>
    </row>
    <row r="9558" spans="1:18" x14ac:dyDescent="0.3">
      <c r="A9558" s="1">
        <v>45341</v>
      </c>
      <c r="B9558" t="s">
        <v>9759</v>
      </c>
      <c r="C9558" t="s">
        <v>14</v>
      </c>
      <c r="D9558" t="s">
        <v>160</v>
      </c>
      <c r="E9558" t="s">
        <v>275</v>
      </c>
      <c r="F9558" t="s">
        <v>28</v>
      </c>
      <c r="G9558" t="s">
        <v>18</v>
      </c>
      <c r="H9558">
        <v>69</v>
      </c>
      <c r="I9558">
        <v>2227.48</v>
      </c>
      <c r="J9558">
        <v>0</v>
      </c>
      <c r="K9558">
        <v>153696.12</v>
      </c>
      <c r="L9558">
        <v>1524.77</v>
      </c>
      <c r="M9558">
        <v>48486.99</v>
      </c>
      <c r="N9558" s="2">
        <f>Table1[[#This Row],[Profit]]/Table1[[#This Row],[Sales_Value]]</f>
        <v>0.31547309066748075</v>
      </c>
      <c r="O9558" s="3" t="str">
        <f>IF(Table1[[#This Row],[Profit]]&lt;0,"Yes","No")</f>
        <v>No</v>
      </c>
      <c r="P9558" t="str">
        <f>IF(Table1[[#This Row],[Discount_Pct]]&gt;0.3,"High",IF(Table1[[#This Row],[Discount_Pct]]&gt;0.15,"Medium","Low"))</f>
        <v>Low</v>
      </c>
      <c r="Q9558" t="str">
        <f>TEXT(Table1[[#This Row],[Date]],"MMM-YYYY")</f>
        <v>Feb-2024</v>
      </c>
      <c r="R9558" t="str">
        <f>IF(Table1[[#This Row],[Sales_Value]]&gt;500000,"Premium",IF(Table1[[#This Row],[Sales_Value]]&gt;100000,"Mid","Basic"))</f>
        <v>Mid</v>
      </c>
    </row>
    <row r="9559" spans="1:18" x14ac:dyDescent="0.3">
      <c r="A9559" s="1">
        <v>45472</v>
      </c>
      <c r="B9559" t="s">
        <v>9760</v>
      </c>
      <c r="C9559" t="s">
        <v>20</v>
      </c>
      <c r="D9559" t="s">
        <v>352</v>
      </c>
      <c r="E9559" t="s">
        <v>285</v>
      </c>
      <c r="F9559" t="s">
        <v>64</v>
      </c>
      <c r="G9559" t="s">
        <v>53</v>
      </c>
      <c r="H9559">
        <v>22</v>
      </c>
      <c r="I9559">
        <v>599.42999999999995</v>
      </c>
      <c r="J9559">
        <v>0.13</v>
      </c>
      <c r="K9559">
        <v>11473.09</v>
      </c>
      <c r="L9559">
        <v>323.95</v>
      </c>
      <c r="M9559">
        <v>4346.1899999999996</v>
      </c>
      <c r="N9559" s="2">
        <f>Table1[[#This Row],[Profit]]/Table1[[#This Row],[Sales_Value]]</f>
        <v>0.37881599464486021</v>
      </c>
      <c r="O9559" s="3" t="str">
        <f>IF(Table1[[#This Row],[Profit]]&lt;0,"Yes","No")</f>
        <v>No</v>
      </c>
      <c r="P9559" t="str">
        <f>IF(Table1[[#This Row],[Discount_Pct]]&gt;0.3,"High",IF(Table1[[#This Row],[Discount_Pct]]&gt;0.15,"Medium","Low"))</f>
        <v>Low</v>
      </c>
      <c r="Q9559" t="str">
        <f>TEXT(Table1[[#This Row],[Date]],"MMM-YYYY")</f>
        <v>Jun-2024</v>
      </c>
      <c r="R9559" t="str">
        <f>IF(Table1[[#This Row],[Sales_Value]]&gt;500000,"Premium",IF(Table1[[#This Row],[Sales_Value]]&gt;100000,"Mid","Basic"))</f>
        <v>Basic</v>
      </c>
    </row>
    <row r="9560" spans="1:18" x14ac:dyDescent="0.3">
      <c r="A9560" s="1">
        <v>45575</v>
      </c>
      <c r="B9560" t="s">
        <v>9761</v>
      </c>
      <c r="C9560" t="s">
        <v>39</v>
      </c>
      <c r="D9560" t="s">
        <v>93</v>
      </c>
      <c r="E9560" t="s">
        <v>238</v>
      </c>
      <c r="F9560" t="s">
        <v>52</v>
      </c>
      <c r="G9560" t="s">
        <v>53</v>
      </c>
      <c r="H9560">
        <v>38</v>
      </c>
      <c r="I9560">
        <v>1926.77</v>
      </c>
      <c r="J9560">
        <v>0.3</v>
      </c>
      <c r="K9560">
        <v>51252.08</v>
      </c>
      <c r="L9560">
        <v>959.11</v>
      </c>
      <c r="M9560">
        <v>14805.9</v>
      </c>
      <c r="N9560" s="2">
        <f>Table1[[#This Row],[Profit]]/Table1[[#This Row],[Sales_Value]]</f>
        <v>0.28888388529792353</v>
      </c>
      <c r="O9560" s="3" t="str">
        <f>IF(Table1[[#This Row],[Profit]]&lt;0,"Yes","No")</f>
        <v>No</v>
      </c>
      <c r="P9560" t="str">
        <f>IF(Table1[[#This Row],[Discount_Pct]]&gt;0.3,"High",IF(Table1[[#This Row],[Discount_Pct]]&gt;0.15,"Medium","Low"))</f>
        <v>Medium</v>
      </c>
      <c r="Q9560" t="str">
        <f>TEXT(Table1[[#This Row],[Date]],"MMM-YYYY")</f>
        <v>Oct-2024</v>
      </c>
      <c r="R9560" t="str">
        <f>IF(Table1[[#This Row],[Sales_Value]]&gt;500000,"Premium",IF(Table1[[#This Row],[Sales_Value]]&gt;100000,"Mid","Basic"))</f>
        <v>Basic</v>
      </c>
    </row>
    <row r="9561" spans="1:18" x14ac:dyDescent="0.3">
      <c r="A9561" s="1">
        <v>45480</v>
      </c>
      <c r="B9561" t="s">
        <v>9762</v>
      </c>
      <c r="C9561" t="s">
        <v>34</v>
      </c>
      <c r="D9561" t="s">
        <v>35</v>
      </c>
      <c r="E9561" t="s">
        <v>460</v>
      </c>
      <c r="F9561" t="s">
        <v>23</v>
      </c>
      <c r="G9561" t="s">
        <v>24</v>
      </c>
      <c r="H9561">
        <v>34</v>
      </c>
      <c r="I9561">
        <v>17.02</v>
      </c>
      <c r="J9561">
        <v>0.28000000000000003</v>
      </c>
      <c r="K9561">
        <v>416.65</v>
      </c>
      <c r="L9561">
        <v>7.9</v>
      </c>
      <c r="M9561">
        <v>148.05000000000001</v>
      </c>
      <c r="N9561" s="2">
        <f>Table1[[#This Row],[Profit]]/Table1[[#This Row],[Sales_Value]]</f>
        <v>0.35533421336853477</v>
      </c>
      <c r="O9561" s="3" t="str">
        <f>IF(Table1[[#This Row],[Profit]]&lt;0,"Yes","No")</f>
        <v>No</v>
      </c>
      <c r="P9561" t="str">
        <f>IF(Table1[[#This Row],[Discount_Pct]]&gt;0.3,"High",IF(Table1[[#This Row],[Discount_Pct]]&gt;0.15,"Medium","Low"))</f>
        <v>Medium</v>
      </c>
      <c r="Q9561" t="str">
        <f>TEXT(Table1[[#This Row],[Date]],"MMM-YYYY")</f>
        <v>Jul-2024</v>
      </c>
      <c r="R9561" t="str">
        <f>IF(Table1[[#This Row],[Sales_Value]]&gt;500000,"Premium",IF(Table1[[#This Row],[Sales_Value]]&gt;100000,"Mid","Basic"))</f>
        <v>Basic</v>
      </c>
    </row>
    <row r="9562" spans="1:18" x14ac:dyDescent="0.3">
      <c r="A9562" s="1">
        <v>45332</v>
      </c>
      <c r="B9562" t="s">
        <v>9763</v>
      </c>
      <c r="C9562" t="s">
        <v>34</v>
      </c>
      <c r="D9562" t="s">
        <v>80</v>
      </c>
      <c r="E9562" t="s">
        <v>460</v>
      </c>
      <c r="F9562" t="s">
        <v>85</v>
      </c>
      <c r="G9562" t="s">
        <v>24</v>
      </c>
      <c r="H9562">
        <v>67</v>
      </c>
      <c r="I9562">
        <v>90.37</v>
      </c>
      <c r="J9562">
        <v>0.04</v>
      </c>
      <c r="K9562">
        <v>5812.6</v>
      </c>
      <c r="L9562">
        <v>29.29</v>
      </c>
      <c r="M9562">
        <v>3850.17</v>
      </c>
      <c r="N9562" s="2">
        <f>Table1[[#This Row],[Profit]]/Table1[[#This Row],[Sales_Value]]</f>
        <v>0.66238344286549911</v>
      </c>
      <c r="O9562" s="3" t="str">
        <f>IF(Table1[[#This Row],[Profit]]&lt;0,"Yes","No")</f>
        <v>No</v>
      </c>
      <c r="P9562" t="str">
        <f>IF(Table1[[#This Row],[Discount_Pct]]&gt;0.3,"High",IF(Table1[[#This Row],[Discount_Pct]]&gt;0.15,"Medium","Low"))</f>
        <v>Low</v>
      </c>
      <c r="Q9562" t="str">
        <f>TEXT(Table1[[#This Row],[Date]],"MMM-YYYY")</f>
        <v>Feb-2024</v>
      </c>
      <c r="R9562" t="str">
        <f>IF(Table1[[#This Row],[Sales_Value]]&gt;500000,"Premium",IF(Table1[[#This Row],[Sales_Value]]&gt;100000,"Mid","Basic"))</f>
        <v>Basic</v>
      </c>
    </row>
    <row r="9563" spans="1:18" x14ac:dyDescent="0.3">
      <c r="A9563" s="1">
        <v>45533</v>
      </c>
      <c r="B9563" t="s">
        <v>9764</v>
      </c>
      <c r="C9563" t="s">
        <v>39</v>
      </c>
      <c r="D9563" t="s">
        <v>66</v>
      </c>
      <c r="E9563" t="s">
        <v>67</v>
      </c>
      <c r="F9563" t="s">
        <v>88</v>
      </c>
      <c r="G9563" t="s">
        <v>53</v>
      </c>
      <c r="H9563">
        <v>72</v>
      </c>
      <c r="I9563">
        <v>1980.79</v>
      </c>
      <c r="J9563">
        <v>0.17</v>
      </c>
      <c r="K9563">
        <v>118372.01</v>
      </c>
      <c r="L9563">
        <v>819.71</v>
      </c>
      <c r="M9563">
        <v>59352.89</v>
      </c>
      <c r="N9563" s="2">
        <f>Table1[[#This Row],[Profit]]/Table1[[#This Row],[Sales_Value]]</f>
        <v>0.50140983497703551</v>
      </c>
      <c r="O9563" s="3" t="str">
        <f>IF(Table1[[#This Row],[Profit]]&lt;0,"Yes","No")</f>
        <v>No</v>
      </c>
      <c r="P9563" t="str">
        <f>IF(Table1[[#This Row],[Discount_Pct]]&gt;0.3,"High",IF(Table1[[#This Row],[Discount_Pct]]&gt;0.15,"Medium","Low"))</f>
        <v>Medium</v>
      </c>
      <c r="Q9563" t="str">
        <f>TEXT(Table1[[#This Row],[Date]],"MMM-YYYY")</f>
        <v>Aug-2024</v>
      </c>
      <c r="R9563" t="str">
        <f>IF(Table1[[#This Row],[Sales_Value]]&gt;500000,"Premium",IF(Table1[[#This Row],[Sales_Value]]&gt;100000,"Mid","Basic"))</f>
        <v>Mid</v>
      </c>
    </row>
    <row r="9564" spans="1:18" x14ac:dyDescent="0.3">
      <c r="A9564" s="1">
        <v>45300</v>
      </c>
      <c r="B9564" t="s">
        <v>9765</v>
      </c>
      <c r="C9564" t="s">
        <v>20</v>
      </c>
      <c r="D9564" t="s">
        <v>72</v>
      </c>
      <c r="E9564" t="s">
        <v>100</v>
      </c>
      <c r="F9564" t="s">
        <v>103</v>
      </c>
      <c r="G9564" t="s">
        <v>24</v>
      </c>
      <c r="H9564">
        <v>87</v>
      </c>
      <c r="I9564">
        <v>248.04</v>
      </c>
      <c r="J9564">
        <v>0.27</v>
      </c>
      <c r="K9564">
        <v>15753.02</v>
      </c>
      <c r="L9564">
        <v>152.13999999999999</v>
      </c>
      <c r="M9564">
        <v>2516.84</v>
      </c>
      <c r="N9564" s="2">
        <f>Table1[[#This Row],[Profit]]/Table1[[#This Row],[Sales_Value]]</f>
        <v>0.15976873005937908</v>
      </c>
      <c r="O9564" s="3" t="str">
        <f>IF(Table1[[#This Row],[Profit]]&lt;0,"Yes","No")</f>
        <v>No</v>
      </c>
      <c r="P9564" t="str">
        <f>IF(Table1[[#This Row],[Discount_Pct]]&gt;0.3,"High",IF(Table1[[#This Row],[Discount_Pct]]&gt;0.15,"Medium","Low"))</f>
        <v>Medium</v>
      </c>
      <c r="Q9564" t="str">
        <f>TEXT(Table1[[#This Row],[Date]],"MMM-YYYY")</f>
        <v>Jan-2024</v>
      </c>
      <c r="R9564" t="str">
        <f>IF(Table1[[#This Row],[Sales_Value]]&gt;500000,"Premium",IF(Table1[[#This Row],[Sales_Value]]&gt;100000,"Mid","Basic"))</f>
        <v>Basic</v>
      </c>
    </row>
    <row r="9565" spans="1:18" x14ac:dyDescent="0.3">
      <c r="A9565" s="1">
        <v>45578</v>
      </c>
      <c r="B9565" t="s">
        <v>9766</v>
      </c>
      <c r="C9565" t="s">
        <v>14</v>
      </c>
      <c r="D9565" t="s">
        <v>160</v>
      </c>
      <c r="E9565" t="s">
        <v>102</v>
      </c>
      <c r="F9565" t="s">
        <v>119</v>
      </c>
      <c r="G9565" t="s">
        <v>53</v>
      </c>
      <c r="H9565">
        <v>4</v>
      </c>
      <c r="I9565">
        <v>533.84</v>
      </c>
      <c r="J9565">
        <v>0</v>
      </c>
      <c r="K9565">
        <v>2135.36</v>
      </c>
      <c r="L9565">
        <v>199.67</v>
      </c>
      <c r="M9565">
        <v>1336.68</v>
      </c>
      <c r="N9565" s="2">
        <f>Table1[[#This Row],[Profit]]/Table1[[#This Row],[Sales_Value]]</f>
        <v>0.62597407462910237</v>
      </c>
      <c r="O9565" s="3" t="str">
        <f>IF(Table1[[#This Row],[Profit]]&lt;0,"Yes","No")</f>
        <v>No</v>
      </c>
      <c r="P9565" t="str">
        <f>IF(Table1[[#This Row],[Discount_Pct]]&gt;0.3,"High",IF(Table1[[#This Row],[Discount_Pct]]&gt;0.15,"Medium","Low"))</f>
        <v>Low</v>
      </c>
      <c r="Q9565" t="str">
        <f>TEXT(Table1[[#This Row],[Date]],"MMM-YYYY")</f>
        <v>Oct-2024</v>
      </c>
      <c r="R9565" t="str">
        <f>IF(Table1[[#This Row],[Sales_Value]]&gt;500000,"Premium",IF(Table1[[#This Row],[Sales_Value]]&gt;100000,"Mid","Basic"))</f>
        <v>Basic</v>
      </c>
    </row>
    <row r="9566" spans="1:18" x14ac:dyDescent="0.3">
      <c r="A9566" s="1">
        <v>45566</v>
      </c>
      <c r="B9566" t="s">
        <v>9767</v>
      </c>
      <c r="C9566" t="s">
        <v>39</v>
      </c>
      <c r="D9566" t="s">
        <v>716</v>
      </c>
      <c r="E9566" t="s">
        <v>415</v>
      </c>
      <c r="F9566" t="s">
        <v>184</v>
      </c>
      <c r="G9566" t="s">
        <v>24</v>
      </c>
      <c r="H9566">
        <v>74</v>
      </c>
      <c r="I9566">
        <v>41.58</v>
      </c>
      <c r="J9566">
        <v>0.1</v>
      </c>
      <c r="K9566">
        <v>2769.23</v>
      </c>
      <c r="L9566">
        <v>18.75</v>
      </c>
      <c r="M9566">
        <v>1381.73</v>
      </c>
      <c r="N9566" s="2">
        <f>Table1[[#This Row],[Profit]]/Table1[[#This Row],[Sales_Value]]</f>
        <v>0.49895819415505394</v>
      </c>
      <c r="O9566" s="3" t="str">
        <f>IF(Table1[[#This Row],[Profit]]&lt;0,"Yes","No")</f>
        <v>No</v>
      </c>
      <c r="P9566" t="str">
        <f>IF(Table1[[#This Row],[Discount_Pct]]&gt;0.3,"High",IF(Table1[[#This Row],[Discount_Pct]]&gt;0.15,"Medium","Low"))</f>
        <v>Low</v>
      </c>
      <c r="Q9566" t="str">
        <f>TEXT(Table1[[#This Row],[Date]],"MMM-YYYY")</f>
        <v>Oct-2024</v>
      </c>
      <c r="R9566" t="str">
        <f>IF(Table1[[#This Row],[Sales_Value]]&gt;500000,"Premium",IF(Table1[[#This Row],[Sales_Value]]&gt;100000,"Mid","Basic"))</f>
        <v>Basic</v>
      </c>
    </row>
    <row r="9567" spans="1:18" x14ac:dyDescent="0.3">
      <c r="A9567" s="1">
        <v>45407</v>
      </c>
      <c r="B9567" t="s">
        <v>9768</v>
      </c>
      <c r="C9567" t="s">
        <v>39</v>
      </c>
      <c r="D9567" t="s">
        <v>192</v>
      </c>
      <c r="E9567" t="s">
        <v>168</v>
      </c>
      <c r="F9567" t="s">
        <v>98</v>
      </c>
      <c r="G9567" t="s">
        <v>18</v>
      </c>
      <c r="H9567">
        <v>75</v>
      </c>
      <c r="I9567">
        <v>6831.98</v>
      </c>
      <c r="J9567">
        <v>0.02</v>
      </c>
      <c r="K9567">
        <v>502150.53</v>
      </c>
      <c r="L9567">
        <v>4238.97</v>
      </c>
      <c r="M9567">
        <v>184227.78</v>
      </c>
      <c r="N9567" s="2">
        <f>Table1[[#This Row],[Profit]]/Table1[[#This Row],[Sales_Value]]</f>
        <v>0.36687759744075144</v>
      </c>
      <c r="O9567" s="3" t="str">
        <f>IF(Table1[[#This Row],[Profit]]&lt;0,"Yes","No")</f>
        <v>No</v>
      </c>
      <c r="P9567" t="str">
        <f>IF(Table1[[#This Row],[Discount_Pct]]&gt;0.3,"High",IF(Table1[[#This Row],[Discount_Pct]]&gt;0.15,"Medium","Low"))</f>
        <v>Low</v>
      </c>
      <c r="Q9567" t="str">
        <f>TEXT(Table1[[#This Row],[Date]],"MMM-YYYY")</f>
        <v>Apr-2024</v>
      </c>
      <c r="R9567" t="str">
        <f>IF(Table1[[#This Row],[Sales_Value]]&gt;500000,"Premium",IF(Table1[[#This Row],[Sales_Value]]&gt;100000,"Mid","Basic"))</f>
        <v>Premium</v>
      </c>
    </row>
    <row r="9568" spans="1:18" x14ac:dyDescent="0.3">
      <c r="A9568" s="1">
        <v>45297</v>
      </c>
      <c r="B9568" t="s">
        <v>9769</v>
      </c>
      <c r="C9568" t="s">
        <v>34</v>
      </c>
      <c r="D9568" t="s">
        <v>59</v>
      </c>
      <c r="E9568" t="s">
        <v>411</v>
      </c>
      <c r="F9568" t="s">
        <v>64</v>
      </c>
      <c r="G9568" t="s">
        <v>53</v>
      </c>
      <c r="H9568">
        <v>6</v>
      </c>
      <c r="I9568">
        <v>712.18</v>
      </c>
      <c r="J9568">
        <v>0.25</v>
      </c>
      <c r="K9568">
        <v>3204.81</v>
      </c>
      <c r="L9568">
        <v>312.19</v>
      </c>
      <c r="M9568">
        <v>1331.67</v>
      </c>
      <c r="N9568" s="2">
        <f>Table1[[#This Row],[Profit]]/Table1[[#This Row],[Sales_Value]]</f>
        <v>0.41552229305325433</v>
      </c>
      <c r="O9568" s="3" t="str">
        <f>IF(Table1[[#This Row],[Profit]]&lt;0,"Yes","No")</f>
        <v>No</v>
      </c>
      <c r="P9568" t="str">
        <f>IF(Table1[[#This Row],[Discount_Pct]]&gt;0.3,"High",IF(Table1[[#This Row],[Discount_Pct]]&gt;0.15,"Medium","Low"))</f>
        <v>Medium</v>
      </c>
      <c r="Q9568" t="str">
        <f>TEXT(Table1[[#This Row],[Date]],"MMM-YYYY")</f>
        <v>Jan-2024</v>
      </c>
      <c r="R9568" t="str">
        <f>IF(Table1[[#This Row],[Sales_Value]]&gt;500000,"Premium",IF(Table1[[#This Row],[Sales_Value]]&gt;100000,"Mid","Basic"))</f>
        <v>Basic</v>
      </c>
    </row>
    <row r="9569" spans="1:18" x14ac:dyDescent="0.3">
      <c r="A9569" s="1">
        <v>45502</v>
      </c>
      <c r="B9569" t="s">
        <v>9770</v>
      </c>
      <c r="C9569" t="s">
        <v>34</v>
      </c>
      <c r="D9569" t="s">
        <v>105</v>
      </c>
      <c r="E9569" t="s">
        <v>186</v>
      </c>
      <c r="F9569" t="s">
        <v>110</v>
      </c>
      <c r="G9569" t="s">
        <v>24</v>
      </c>
      <c r="H9569">
        <v>70</v>
      </c>
      <c r="I9569">
        <v>337.97</v>
      </c>
      <c r="J9569">
        <v>0.11</v>
      </c>
      <c r="K9569">
        <v>21055.53</v>
      </c>
      <c r="L9569">
        <v>226.18</v>
      </c>
      <c r="M9569">
        <v>5222.93</v>
      </c>
      <c r="N9569" s="2">
        <f>Table1[[#This Row],[Profit]]/Table1[[#This Row],[Sales_Value]]</f>
        <v>0.24805502402456744</v>
      </c>
      <c r="O9569" s="3" t="str">
        <f>IF(Table1[[#This Row],[Profit]]&lt;0,"Yes","No")</f>
        <v>No</v>
      </c>
      <c r="P9569" t="str">
        <f>IF(Table1[[#This Row],[Discount_Pct]]&gt;0.3,"High",IF(Table1[[#This Row],[Discount_Pct]]&gt;0.15,"Medium","Low"))</f>
        <v>Low</v>
      </c>
      <c r="Q9569" t="str">
        <f>TEXT(Table1[[#This Row],[Date]],"MMM-YYYY")</f>
        <v>Jul-2024</v>
      </c>
      <c r="R9569" t="str">
        <f>IF(Table1[[#This Row],[Sales_Value]]&gt;500000,"Premium",IF(Table1[[#This Row],[Sales_Value]]&gt;100000,"Mid","Basic"))</f>
        <v>Basic</v>
      </c>
    </row>
    <row r="9570" spans="1:18" x14ac:dyDescent="0.3">
      <c r="A9570" s="1">
        <v>45339</v>
      </c>
      <c r="B9570" t="s">
        <v>9771</v>
      </c>
      <c r="C9570" t="s">
        <v>39</v>
      </c>
      <c r="D9570" t="s">
        <v>192</v>
      </c>
      <c r="E9570" t="s">
        <v>102</v>
      </c>
      <c r="F9570" t="s">
        <v>154</v>
      </c>
      <c r="G9570" t="s">
        <v>77</v>
      </c>
      <c r="H9570">
        <v>51</v>
      </c>
      <c r="I9570">
        <v>1191.52</v>
      </c>
      <c r="J9570">
        <v>0.28999999999999998</v>
      </c>
      <c r="K9570">
        <v>43144.94</v>
      </c>
      <c r="L9570">
        <v>548.72</v>
      </c>
      <c r="M9570">
        <v>15160.22</v>
      </c>
      <c r="N9570" s="2">
        <f>Table1[[#This Row],[Profit]]/Table1[[#This Row],[Sales_Value]]</f>
        <v>0.35137886389458411</v>
      </c>
      <c r="O9570" s="3" t="str">
        <f>IF(Table1[[#This Row],[Profit]]&lt;0,"Yes","No")</f>
        <v>No</v>
      </c>
      <c r="P9570" t="str">
        <f>IF(Table1[[#This Row],[Discount_Pct]]&gt;0.3,"High",IF(Table1[[#This Row],[Discount_Pct]]&gt;0.15,"Medium","Low"))</f>
        <v>Medium</v>
      </c>
      <c r="Q9570" t="str">
        <f>TEXT(Table1[[#This Row],[Date]],"MMM-YYYY")</f>
        <v>Feb-2024</v>
      </c>
      <c r="R9570" t="str">
        <f>IF(Table1[[#This Row],[Sales_Value]]&gt;500000,"Premium",IF(Table1[[#This Row],[Sales_Value]]&gt;100000,"Mid","Basic"))</f>
        <v>Basic</v>
      </c>
    </row>
    <row r="9571" spans="1:18" x14ac:dyDescent="0.3">
      <c r="A9571" s="1">
        <v>45352</v>
      </c>
      <c r="B9571" t="s">
        <v>9772</v>
      </c>
      <c r="C9571" t="s">
        <v>20</v>
      </c>
      <c r="D9571" t="s">
        <v>148</v>
      </c>
      <c r="E9571" t="s">
        <v>557</v>
      </c>
      <c r="F9571" t="s">
        <v>17</v>
      </c>
      <c r="G9571" t="s">
        <v>18</v>
      </c>
      <c r="H9571">
        <v>82</v>
      </c>
      <c r="I9571">
        <v>28742.67</v>
      </c>
      <c r="J9571">
        <v>0.21</v>
      </c>
      <c r="K9571">
        <v>1861950.16</v>
      </c>
      <c r="L9571">
        <v>23653.97</v>
      </c>
      <c r="M9571">
        <v>-77675.38</v>
      </c>
      <c r="N9571" s="2">
        <f>Table1[[#This Row],[Profit]]/Table1[[#This Row],[Sales_Value]]</f>
        <v>-4.1717217608015895E-2</v>
      </c>
      <c r="O9571" s="3" t="str">
        <f>IF(Table1[[#This Row],[Profit]]&lt;0,"Yes","No")</f>
        <v>Yes</v>
      </c>
      <c r="P9571" t="str">
        <f>IF(Table1[[#This Row],[Discount_Pct]]&gt;0.3,"High",IF(Table1[[#This Row],[Discount_Pct]]&gt;0.15,"Medium","Low"))</f>
        <v>Medium</v>
      </c>
      <c r="Q9571" t="str">
        <f>TEXT(Table1[[#This Row],[Date]],"MMM-YYYY")</f>
        <v>Mar-2024</v>
      </c>
      <c r="R9571" t="str">
        <f>IF(Table1[[#This Row],[Sales_Value]]&gt;500000,"Premium",IF(Table1[[#This Row],[Sales_Value]]&gt;100000,"Mid","Basic"))</f>
        <v>Premium</v>
      </c>
    </row>
    <row r="9572" spans="1:18" x14ac:dyDescent="0.3">
      <c r="A9572" s="1">
        <v>45469</v>
      </c>
      <c r="B9572" t="s">
        <v>9773</v>
      </c>
      <c r="C9572" t="s">
        <v>20</v>
      </c>
      <c r="D9572" t="s">
        <v>72</v>
      </c>
      <c r="E9572" t="s">
        <v>303</v>
      </c>
      <c r="F9572" t="s">
        <v>76</v>
      </c>
      <c r="G9572" t="s">
        <v>77</v>
      </c>
      <c r="H9572">
        <v>8</v>
      </c>
      <c r="I9572">
        <v>2019.88</v>
      </c>
      <c r="J9572">
        <v>0.21</v>
      </c>
      <c r="K9572">
        <v>12765.64</v>
      </c>
      <c r="L9572">
        <v>904.42</v>
      </c>
      <c r="M9572">
        <v>5530.28</v>
      </c>
      <c r="N9572" s="2">
        <f>Table1[[#This Row],[Profit]]/Table1[[#This Row],[Sales_Value]]</f>
        <v>0.43321603930551073</v>
      </c>
      <c r="O9572" s="3" t="str">
        <f>IF(Table1[[#This Row],[Profit]]&lt;0,"Yes","No")</f>
        <v>No</v>
      </c>
      <c r="P9572" t="str">
        <f>IF(Table1[[#This Row],[Discount_Pct]]&gt;0.3,"High",IF(Table1[[#This Row],[Discount_Pct]]&gt;0.15,"Medium","Low"))</f>
        <v>Medium</v>
      </c>
      <c r="Q9572" t="str">
        <f>TEXT(Table1[[#This Row],[Date]],"MMM-YYYY")</f>
        <v>Jun-2024</v>
      </c>
      <c r="R9572" t="str">
        <f>IF(Table1[[#This Row],[Sales_Value]]&gt;500000,"Premium",IF(Table1[[#This Row],[Sales_Value]]&gt;100000,"Mid","Basic"))</f>
        <v>Basic</v>
      </c>
    </row>
    <row r="9573" spans="1:18" x14ac:dyDescent="0.3">
      <c r="A9573" s="1">
        <v>45329</v>
      </c>
      <c r="B9573" t="s">
        <v>9774</v>
      </c>
      <c r="C9573" t="s">
        <v>34</v>
      </c>
      <c r="D9573" t="s">
        <v>35</v>
      </c>
      <c r="E9573" t="s">
        <v>216</v>
      </c>
      <c r="F9573" t="s">
        <v>122</v>
      </c>
      <c r="G9573" t="s">
        <v>18</v>
      </c>
      <c r="H9573">
        <v>75</v>
      </c>
      <c r="I9573">
        <v>9320</v>
      </c>
      <c r="J9573">
        <v>7.0000000000000007E-2</v>
      </c>
      <c r="K9573">
        <v>650070</v>
      </c>
      <c r="L9573">
        <v>7083.52</v>
      </c>
      <c r="M9573">
        <v>118806</v>
      </c>
      <c r="N9573" s="2">
        <f>Table1[[#This Row],[Profit]]/Table1[[#This Row],[Sales_Value]]</f>
        <v>0.1827587798237113</v>
      </c>
      <c r="O9573" s="3" t="str">
        <f>IF(Table1[[#This Row],[Profit]]&lt;0,"Yes","No")</f>
        <v>No</v>
      </c>
      <c r="P9573" t="str">
        <f>IF(Table1[[#This Row],[Discount_Pct]]&gt;0.3,"High",IF(Table1[[#This Row],[Discount_Pct]]&gt;0.15,"Medium","Low"))</f>
        <v>Low</v>
      </c>
      <c r="Q9573" t="str">
        <f>TEXT(Table1[[#This Row],[Date]],"MMM-YYYY")</f>
        <v>Feb-2024</v>
      </c>
      <c r="R9573" t="str">
        <f>IF(Table1[[#This Row],[Sales_Value]]&gt;500000,"Premium",IF(Table1[[#This Row],[Sales_Value]]&gt;100000,"Mid","Basic"))</f>
        <v>Premium</v>
      </c>
    </row>
    <row r="9574" spans="1:18" x14ac:dyDescent="0.3">
      <c r="A9574" s="1">
        <v>45618</v>
      </c>
      <c r="B9574" t="s">
        <v>9775</v>
      </c>
      <c r="C9574" t="s">
        <v>34</v>
      </c>
      <c r="D9574" t="s">
        <v>105</v>
      </c>
      <c r="E9574" t="s">
        <v>149</v>
      </c>
      <c r="F9574" t="s">
        <v>28</v>
      </c>
      <c r="G9574" t="s">
        <v>18</v>
      </c>
      <c r="H9574">
        <v>2</v>
      </c>
      <c r="I9574">
        <v>2193.91</v>
      </c>
      <c r="J9574">
        <v>0.1</v>
      </c>
      <c r="K9574">
        <v>3949.04</v>
      </c>
      <c r="L9574">
        <v>1618.46</v>
      </c>
      <c r="M9574">
        <v>712.12</v>
      </c>
      <c r="N9574" s="2">
        <f>Table1[[#This Row],[Profit]]/Table1[[#This Row],[Sales_Value]]</f>
        <v>0.18032737070275306</v>
      </c>
      <c r="O9574" s="3" t="str">
        <f>IF(Table1[[#This Row],[Profit]]&lt;0,"Yes","No")</f>
        <v>No</v>
      </c>
      <c r="P9574" t="str">
        <f>IF(Table1[[#This Row],[Discount_Pct]]&gt;0.3,"High",IF(Table1[[#This Row],[Discount_Pct]]&gt;0.15,"Medium","Low"))</f>
        <v>Low</v>
      </c>
      <c r="Q9574" t="str">
        <f>TEXT(Table1[[#This Row],[Date]],"MMM-YYYY")</f>
        <v>Nov-2024</v>
      </c>
      <c r="R9574" t="str">
        <f>IF(Table1[[#This Row],[Sales_Value]]&gt;500000,"Premium",IF(Table1[[#This Row],[Sales_Value]]&gt;100000,"Mid","Basic"))</f>
        <v>Basic</v>
      </c>
    </row>
    <row r="9575" spans="1:18" x14ac:dyDescent="0.3">
      <c r="A9575" s="1">
        <v>45514</v>
      </c>
      <c r="B9575" t="s">
        <v>9776</v>
      </c>
      <c r="C9575" t="s">
        <v>20</v>
      </c>
      <c r="D9575" t="s">
        <v>352</v>
      </c>
      <c r="E9575" t="s">
        <v>557</v>
      </c>
      <c r="F9575" t="s">
        <v>184</v>
      </c>
      <c r="G9575" t="s">
        <v>24</v>
      </c>
      <c r="H9575">
        <v>41</v>
      </c>
      <c r="I9575">
        <v>45.34</v>
      </c>
      <c r="J9575">
        <v>0</v>
      </c>
      <c r="K9575">
        <v>1858.94</v>
      </c>
      <c r="L9575">
        <v>21.01</v>
      </c>
      <c r="M9575">
        <v>997.53</v>
      </c>
      <c r="N9575" s="2">
        <f>Table1[[#This Row],[Profit]]/Table1[[#This Row],[Sales_Value]]</f>
        <v>0.53661226290251429</v>
      </c>
      <c r="O9575" s="3" t="str">
        <f>IF(Table1[[#This Row],[Profit]]&lt;0,"Yes","No")</f>
        <v>No</v>
      </c>
      <c r="P9575" t="str">
        <f>IF(Table1[[#This Row],[Discount_Pct]]&gt;0.3,"High",IF(Table1[[#This Row],[Discount_Pct]]&gt;0.15,"Medium","Low"))</f>
        <v>Low</v>
      </c>
      <c r="Q9575" t="str">
        <f>TEXT(Table1[[#This Row],[Date]],"MMM-YYYY")</f>
        <v>Aug-2024</v>
      </c>
      <c r="R9575" t="str">
        <f>IF(Table1[[#This Row],[Sales_Value]]&gt;500000,"Premium",IF(Table1[[#This Row],[Sales_Value]]&gt;100000,"Mid","Basic"))</f>
        <v>Basic</v>
      </c>
    </row>
    <row r="9576" spans="1:18" x14ac:dyDescent="0.3">
      <c r="A9576" s="1">
        <v>45436</v>
      </c>
      <c r="B9576" t="s">
        <v>9777</v>
      </c>
      <c r="C9576" t="s">
        <v>34</v>
      </c>
      <c r="D9576" t="s">
        <v>207</v>
      </c>
      <c r="E9576" t="s">
        <v>109</v>
      </c>
      <c r="F9576" t="s">
        <v>138</v>
      </c>
      <c r="G9576" t="s">
        <v>46</v>
      </c>
      <c r="H9576">
        <v>50</v>
      </c>
      <c r="I9576">
        <v>5625.2</v>
      </c>
      <c r="J9576">
        <v>0</v>
      </c>
      <c r="K9576">
        <v>281260</v>
      </c>
      <c r="L9576">
        <v>4288.3999999999996</v>
      </c>
      <c r="M9576">
        <v>66840</v>
      </c>
      <c r="N9576" s="2">
        <f>Table1[[#This Row],[Profit]]/Table1[[#This Row],[Sales_Value]]</f>
        <v>0.23764488373746712</v>
      </c>
      <c r="O9576" s="3" t="str">
        <f>IF(Table1[[#This Row],[Profit]]&lt;0,"Yes","No")</f>
        <v>No</v>
      </c>
      <c r="P9576" t="str">
        <f>IF(Table1[[#This Row],[Discount_Pct]]&gt;0.3,"High",IF(Table1[[#This Row],[Discount_Pct]]&gt;0.15,"Medium","Low"))</f>
        <v>Low</v>
      </c>
      <c r="Q9576" t="str">
        <f>TEXT(Table1[[#This Row],[Date]],"MMM-YYYY")</f>
        <v>May-2024</v>
      </c>
      <c r="R9576" t="str">
        <f>IF(Table1[[#This Row],[Sales_Value]]&gt;500000,"Premium",IF(Table1[[#This Row],[Sales_Value]]&gt;100000,"Mid","Basic"))</f>
        <v>Mid</v>
      </c>
    </row>
    <row r="9577" spans="1:18" x14ac:dyDescent="0.3">
      <c r="A9577" s="1">
        <v>45521</v>
      </c>
      <c r="B9577" t="s">
        <v>9778</v>
      </c>
      <c r="C9577" t="s">
        <v>20</v>
      </c>
      <c r="D9577" t="s">
        <v>148</v>
      </c>
      <c r="E9577" t="s">
        <v>553</v>
      </c>
      <c r="F9577" t="s">
        <v>255</v>
      </c>
      <c r="G9577" t="s">
        <v>53</v>
      </c>
      <c r="H9577">
        <v>96</v>
      </c>
      <c r="I9577">
        <v>2776.64</v>
      </c>
      <c r="J9577">
        <v>0.28000000000000003</v>
      </c>
      <c r="K9577">
        <v>191921.36</v>
      </c>
      <c r="L9577">
        <v>1351.73</v>
      </c>
      <c r="M9577">
        <v>62155.28</v>
      </c>
      <c r="N9577" s="2">
        <f>Table1[[#This Row],[Profit]]/Table1[[#This Row],[Sales_Value]]</f>
        <v>0.32385806353185492</v>
      </c>
      <c r="O9577" s="3" t="str">
        <f>IF(Table1[[#This Row],[Profit]]&lt;0,"Yes","No")</f>
        <v>No</v>
      </c>
      <c r="P9577" t="str">
        <f>IF(Table1[[#This Row],[Discount_Pct]]&gt;0.3,"High",IF(Table1[[#This Row],[Discount_Pct]]&gt;0.15,"Medium","Low"))</f>
        <v>Medium</v>
      </c>
      <c r="Q9577" t="str">
        <f>TEXT(Table1[[#This Row],[Date]],"MMM-YYYY")</f>
        <v>Aug-2024</v>
      </c>
      <c r="R9577" t="str">
        <f>IF(Table1[[#This Row],[Sales_Value]]&gt;500000,"Premium",IF(Table1[[#This Row],[Sales_Value]]&gt;100000,"Mid","Basic"))</f>
        <v>Mid</v>
      </c>
    </row>
    <row r="9578" spans="1:18" x14ac:dyDescent="0.3">
      <c r="A9578" s="1">
        <v>45312</v>
      </c>
      <c r="B9578" t="s">
        <v>9779</v>
      </c>
      <c r="C9578" t="s">
        <v>14</v>
      </c>
      <c r="D9578" t="s">
        <v>15</v>
      </c>
      <c r="E9578" t="s">
        <v>379</v>
      </c>
      <c r="F9578" t="s">
        <v>282</v>
      </c>
      <c r="G9578" t="s">
        <v>18</v>
      </c>
      <c r="H9578">
        <v>8</v>
      </c>
      <c r="I9578">
        <v>7771.17</v>
      </c>
      <c r="J9578">
        <v>0.05</v>
      </c>
      <c r="K9578">
        <v>59060.89</v>
      </c>
      <c r="L9578">
        <v>7543.23</v>
      </c>
      <c r="M9578">
        <v>-1284.95</v>
      </c>
      <c r="N9578" s="2">
        <f>Table1[[#This Row],[Profit]]/Table1[[#This Row],[Sales_Value]]</f>
        <v>-2.1756360258032008E-2</v>
      </c>
      <c r="O9578" s="3" t="str">
        <f>IF(Table1[[#This Row],[Profit]]&lt;0,"Yes","No")</f>
        <v>Yes</v>
      </c>
      <c r="P9578" t="str">
        <f>IF(Table1[[#This Row],[Discount_Pct]]&gt;0.3,"High",IF(Table1[[#This Row],[Discount_Pct]]&gt;0.15,"Medium","Low"))</f>
        <v>Low</v>
      </c>
      <c r="Q9578" t="str">
        <f>TEXT(Table1[[#This Row],[Date]],"MMM-YYYY")</f>
        <v>Jan-2024</v>
      </c>
      <c r="R9578" t="str">
        <f>IF(Table1[[#This Row],[Sales_Value]]&gt;500000,"Premium",IF(Table1[[#This Row],[Sales_Value]]&gt;100000,"Mid","Basic"))</f>
        <v>Basic</v>
      </c>
    </row>
    <row r="9579" spans="1:18" x14ac:dyDescent="0.3">
      <c r="A9579" s="1">
        <v>45526</v>
      </c>
      <c r="B9579" t="s">
        <v>9780</v>
      </c>
      <c r="C9579" t="s">
        <v>39</v>
      </c>
      <c r="D9579" t="s">
        <v>269</v>
      </c>
      <c r="E9579" t="s">
        <v>285</v>
      </c>
      <c r="F9579" t="s">
        <v>293</v>
      </c>
      <c r="G9579" t="s">
        <v>53</v>
      </c>
      <c r="H9579">
        <v>70</v>
      </c>
      <c r="I9579">
        <v>772.98</v>
      </c>
      <c r="J9579">
        <v>0.11</v>
      </c>
      <c r="K9579">
        <v>48156.65</v>
      </c>
      <c r="L9579">
        <v>429.68</v>
      </c>
      <c r="M9579">
        <v>18079.05</v>
      </c>
      <c r="N9579" s="2">
        <f>Table1[[#This Row],[Profit]]/Table1[[#This Row],[Sales_Value]]</f>
        <v>0.37542167073498672</v>
      </c>
      <c r="O9579" s="3" t="str">
        <f>IF(Table1[[#This Row],[Profit]]&lt;0,"Yes","No")</f>
        <v>No</v>
      </c>
      <c r="P9579" t="str">
        <f>IF(Table1[[#This Row],[Discount_Pct]]&gt;0.3,"High",IF(Table1[[#This Row],[Discount_Pct]]&gt;0.15,"Medium","Low"))</f>
        <v>Low</v>
      </c>
      <c r="Q9579" t="str">
        <f>TEXT(Table1[[#This Row],[Date]],"MMM-YYYY")</f>
        <v>Aug-2024</v>
      </c>
      <c r="R9579" t="str">
        <f>IF(Table1[[#This Row],[Sales_Value]]&gt;500000,"Premium",IF(Table1[[#This Row],[Sales_Value]]&gt;100000,"Mid","Basic"))</f>
        <v>Basic</v>
      </c>
    </row>
    <row r="9580" spans="1:18" x14ac:dyDescent="0.3">
      <c r="A9580" s="1">
        <v>45511</v>
      </c>
      <c r="B9580" t="s">
        <v>9781</v>
      </c>
      <c r="C9580" t="s">
        <v>34</v>
      </c>
      <c r="D9580" t="s">
        <v>59</v>
      </c>
      <c r="E9580" t="s">
        <v>41</v>
      </c>
      <c r="F9580" t="s">
        <v>138</v>
      </c>
      <c r="G9580" t="s">
        <v>46</v>
      </c>
      <c r="H9580">
        <v>70</v>
      </c>
      <c r="I9580">
        <v>6223.4</v>
      </c>
      <c r="J9580">
        <v>0.15</v>
      </c>
      <c r="K9580">
        <v>370292.3</v>
      </c>
      <c r="L9580">
        <v>4208.57</v>
      </c>
      <c r="M9580">
        <v>75692.399999999994</v>
      </c>
      <c r="N9580" s="2">
        <f>Table1[[#This Row],[Profit]]/Table1[[#This Row],[Sales_Value]]</f>
        <v>0.20441256812523512</v>
      </c>
      <c r="O9580" s="3" t="str">
        <f>IF(Table1[[#This Row],[Profit]]&lt;0,"Yes","No")</f>
        <v>No</v>
      </c>
      <c r="P9580" t="str">
        <f>IF(Table1[[#This Row],[Discount_Pct]]&gt;0.3,"High",IF(Table1[[#This Row],[Discount_Pct]]&gt;0.15,"Medium","Low"))</f>
        <v>Low</v>
      </c>
      <c r="Q9580" t="str">
        <f>TEXT(Table1[[#This Row],[Date]],"MMM-YYYY")</f>
        <v>Aug-2024</v>
      </c>
      <c r="R9580" t="str">
        <f>IF(Table1[[#This Row],[Sales_Value]]&gt;500000,"Premium",IF(Table1[[#This Row],[Sales_Value]]&gt;100000,"Mid","Basic"))</f>
        <v>Mid</v>
      </c>
    </row>
    <row r="9581" spans="1:18" x14ac:dyDescent="0.3">
      <c r="A9581" s="1">
        <v>45524</v>
      </c>
      <c r="B9581" t="s">
        <v>9782</v>
      </c>
      <c r="C9581" t="s">
        <v>39</v>
      </c>
      <c r="D9581" t="s">
        <v>192</v>
      </c>
      <c r="E9581" t="s">
        <v>219</v>
      </c>
      <c r="F9581" t="s">
        <v>134</v>
      </c>
      <c r="G9581" t="s">
        <v>24</v>
      </c>
      <c r="H9581">
        <v>32</v>
      </c>
      <c r="I9581">
        <v>118.81</v>
      </c>
      <c r="J9581">
        <v>0.18</v>
      </c>
      <c r="K9581">
        <v>3117.57</v>
      </c>
      <c r="L9581">
        <v>63.47</v>
      </c>
      <c r="M9581">
        <v>1086.53</v>
      </c>
      <c r="N9581" s="2">
        <f>Table1[[#This Row],[Profit]]/Table1[[#This Row],[Sales_Value]]</f>
        <v>0.34851823696019651</v>
      </c>
      <c r="O9581" s="3" t="str">
        <f>IF(Table1[[#This Row],[Profit]]&lt;0,"Yes","No")</f>
        <v>No</v>
      </c>
      <c r="P9581" t="str">
        <f>IF(Table1[[#This Row],[Discount_Pct]]&gt;0.3,"High",IF(Table1[[#This Row],[Discount_Pct]]&gt;0.15,"Medium","Low"))</f>
        <v>Medium</v>
      </c>
      <c r="Q9581" t="str">
        <f>TEXT(Table1[[#This Row],[Date]],"MMM-YYYY")</f>
        <v>Aug-2024</v>
      </c>
      <c r="R9581" t="str">
        <f>IF(Table1[[#This Row],[Sales_Value]]&gt;500000,"Premium",IF(Table1[[#This Row],[Sales_Value]]&gt;100000,"Mid","Basic"))</f>
        <v>Basic</v>
      </c>
    </row>
    <row r="9582" spans="1:18" x14ac:dyDescent="0.3">
      <c r="A9582" s="1">
        <v>45598</v>
      </c>
      <c r="B9582" t="s">
        <v>9783</v>
      </c>
      <c r="C9582" t="s">
        <v>20</v>
      </c>
      <c r="D9582" t="s">
        <v>72</v>
      </c>
      <c r="E9582" t="s">
        <v>171</v>
      </c>
      <c r="F9582" t="s">
        <v>282</v>
      </c>
      <c r="G9582" t="s">
        <v>18</v>
      </c>
      <c r="H9582">
        <v>18</v>
      </c>
      <c r="I9582">
        <v>8099.43</v>
      </c>
      <c r="J9582">
        <v>0.24</v>
      </c>
      <c r="K9582">
        <v>110800.2</v>
      </c>
      <c r="L9582">
        <v>6452.18</v>
      </c>
      <c r="M9582">
        <v>-5339.04</v>
      </c>
      <c r="N9582" s="2">
        <f>Table1[[#This Row],[Profit]]/Table1[[#This Row],[Sales_Value]]</f>
        <v>-4.8186194609757024E-2</v>
      </c>
      <c r="O9582" s="3" t="str">
        <f>IF(Table1[[#This Row],[Profit]]&lt;0,"Yes","No")</f>
        <v>Yes</v>
      </c>
      <c r="P9582" t="str">
        <f>IF(Table1[[#This Row],[Discount_Pct]]&gt;0.3,"High",IF(Table1[[#This Row],[Discount_Pct]]&gt;0.15,"Medium","Low"))</f>
        <v>Medium</v>
      </c>
      <c r="Q9582" t="str">
        <f>TEXT(Table1[[#This Row],[Date]],"MMM-YYYY")</f>
        <v>Nov-2024</v>
      </c>
      <c r="R9582" t="str">
        <f>IF(Table1[[#This Row],[Sales_Value]]&gt;500000,"Premium",IF(Table1[[#This Row],[Sales_Value]]&gt;100000,"Mid","Basic"))</f>
        <v>Mid</v>
      </c>
    </row>
    <row r="9583" spans="1:18" x14ac:dyDescent="0.3">
      <c r="A9583" s="1">
        <v>45655</v>
      </c>
      <c r="B9583" t="s">
        <v>9784</v>
      </c>
      <c r="C9583" t="s">
        <v>39</v>
      </c>
      <c r="D9583" t="s">
        <v>108</v>
      </c>
      <c r="E9583" t="s">
        <v>285</v>
      </c>
      <c r="F9583" t="s">
        <v>201</v>
      </c>
      <c r="G9583" t="s">
        <v>53</v>
      </c>
      <c r="H9583">
        <v>41</v>
      </c>
      <c r="I9583">
        <v>1291.1099999999999</v>
      </c>
      <c r="J9583">
        <v>0.08</v>
      </c>
      <c r="K9583">
        <v>48700.67</v>
      </c>
      <c r="L9583">
        <v>654.78</v>
      </c>
      <c r="M9583">
        <v>21854.69</v>
      </c>
      <c r="N9583" s="2">
        <f>Table1[[#This Row],[Profit]]/Table1[[#This Row],[Sales_Value]]</f>
        <v>0.44875542780006927</v>
      </c>
      <c r="O9583" s="3" t="str">
        <f>IF(Table1[[#This Row],[Profit]]&lt;0,"Yes","No")</f>
        <v>No</v>
      </c>
      <c r="P9583" t="str">
        <f>IF(Table1[[#This Row],[Discount_Pct]]&gt;0.3,"High",IF(Table1[[#This Row],[Discount_Pct]]&gt;0.15,"Medium","Low"))</f>
        <v>Low</v>
      </c>
      <c r="Q9583" t="str">
        <f>TEXT(Table1[[#This Row],[Date]],"MMM-YYYY")</f>
        <v>Dec-2024</v>
      </c>
      <c r="R9583" t="str">
        <f>IF(Table1[[#This Row],[Sales_Value]]&gt;500000,"Premium",IF(Table1[[#This Row],[Sales_Value]]&gt;100000,"Mid","Basic"))</f>
        <v>Basic</v>
      </c>
    </row>
    <row r="9584" spans="1:18" x14ac:dyDescent="0.3">
      <c r="A9584" s="1">
        <v>45578</v>
      </c>
      <c r="B9584" t="s">
        <v>9785</v>
      </c>
      <c r="C9584" t="s">
        <v>14</v>
      </c>
      <c r="D9584" t="s">
        <v>417</v>
      </c>
      <c r="E9584" t="s">
        <v>758</v>
      </c>
      <c r="F9584" t="s">
        <v>113</v>
      </c>
      <c r="G9584" t="s">
        <v>24</v>
      </c>
      <c r="H9584">
        <v>74</v>
      </c>
      <c r="I9584">
        <v>68.569999999999993</v>
      </c>
      <c r="J9584">
        <v>0.04</v>
      </c>
      <c r="K9584">
        <v>4871.21</v>
      </c>
      <c r="L9584">
        <v>24.6</v>
      </c>
      <c r="M9584">
        <v>3050.81</v>
      </c>
      <c r="N9584" s="2">
        <f>Table1[[#This Row],[Profit]]/Table1[[#This Row],[Sales_Value]]</f>
        <v>0.62629408298964728</v>
      </c>
      <c r="O9584" s="3" t="str">
        <f>IF(Table1[[#This Row],[Profit]]&lt;0,"Yes","No")</f>
        <v>No</v>
      </c>
      <c r="P9584" t="str">
        <f>IF(Table1[[#This Row],[Discount_Pct]]&gt;0.3,"High",IF(Table1[[#This Row],[Discount_Pct]]&gt;0.15,"Medium","Low"))</f>
        <v>Low</v>
      </c>
      <c r="Q9584" t="str">
        <f>TEXT(Table1[[#This Row],[Date]],"MMM-YYYY")</f>
        <v>Oct-2024</v>
      </c>
      <c r="R9584" t="str">
        <f>IF(Table1[[#This Row],[Sales_Value]]&gt;500000,"Premium",IF(Table1[[#This Row],[Sales_Value]]&gt;100000,"Mid","Basic"))</f>
        <v>Basic</v>
      </c>
    </row>
    <row r="9585" spans="1:18" x14ac:dyDescent="0.3">
      <c r="A9585" s="1">
        <v>45423</v>
      </c>
      <c r="B9585" t="s">
        <v>9786</v>
      </c>
      <c r="C9585" t="s">
        <v>20</v>
      </c>
      <c r="D9585" t="s">
        <v>21</v>
      </c>
      <c r="E9585" t="s">
        <v>236</v>
      </c>
      <c r="F9585" t="s">
        <v>122</v>
      </c>
      <c r="G9585" t="s">
        <v>18</v>
      </c>
      <c r="H9585">
        <v>9</v>
      </c>
      <c r="I9585">
        <v>8087.66</v>
      </c>
      <c r="J9585">
        <v>0.25</v>
      </c>
      <c r="K9585">
        <v>54591.71</v>
      </c>
      <c r="L9585">
        <v>6322.56</v>
      </c>
      <c r="M9585">
        <v>-2311.33</v>
      </c>
      <c r="N9585" s="2">
        <f>Table1[[#This Row],[Profit]]/Table1[[#This Row],[Sales_Value]]</f>
        <v>-4.2338479596993758E-2</v>
      </c>
      <c r="O9585" s="3" t="str">
        <f>IF(Table1[[#This Row],[Profit]]&lt;0,"Yes","No")</f>
        <v>Yes</v>
      </c>
      <c r="P9585" t="str">
        <f>IF(Table1[[#This Row],[Discount_Pct]]&gt;0.3,"High",IF(Table1[[#This Row],[Discount_Pct]]&gt;0.15,"Medium","Low"))</f>
        <v>Medium</v>
      </c>
      <c r="Q9585" t="str">
        <f>TEXT(Table1[[#This Row],[Date]],"MMM-YYYY")</f>
        <v>May-2024</v>
      </c>
      <c r="R9585" t="str">
        <f>IF(Table1[[#This Row],[Sales_Value]]&gt;500000,"Premium",IF(Table1[[#This Row],[Sales_Value]]&gt;100000,"Mid","Basic"))</f>
        <v>Basic</v>
      </c>
    </row>
    <row r="9586" spans="1:18" x14ac:dyDescent="0.3">
      <c r="A9586" s="1">
        <v>45605</v>
      </c>
      <c r="B9586" t="s">
        <v>9787</v>
      </c>
      <c r="C9586" t="s">
        <v>20</v>
      </c>
      <c r="D9586" t="s">
        <v>124</v>
      </c>
      <c r="E9586" t="s">
        <v>211</v>
      </c>
      <c r="F9586" t="s">
        <v>422</v>
      </c>
      <c r="G9586" t="s">
        <v>24</v>
      </c>
      <c r="H9586">
        <v>85</v>
      </c>
      <c r="I9586">
        <v>416.46</v>
      </c>
      <c r="J9586">
        <v>0.26</v>
      </c>
      <c r="K9586">
        <v>26195.33</v>
      </c>
      <c r="L9586">
        <v>268.64999999999998</v>
      </c>
      <c r="M9586">
        <v>3360.08</v>
      </c>
      <c r="N9586" s="2">
        <f>Table1[[#This Row],[Profit]]/Table1[[#This Row],[Sales_Value]]</f>
        <v>0.12827019167156892</v>
      </c>
      <c r="O9586" s="3" t="str">
        <f>IF(Table1[[#This Row],[Profit]]&lt;0,"Yes","No")</f>
        <v>No</v>
      </c>
      <c r="P9586" t="str">
        <f>IF(Table1[[#This Row],[Discount_Pct]]&gt;0.3,"High",IF(Table1[[#This Row],[Discount_Pct]]&gt;0.15,"Medium","Low"))</f>
        <v>Medium</v>
      </c>
      <c r="Q9586" t="str">
        <f>TEXT(Table1[[#This Row],[Date]],"MMM-YYYY")</f>
        <v>Nov-2024</v>
      </c>
      <c r="R9586" t="str">
        <f>IF(Table1[[#This Row],[Sales_Value]]&gt;500000,"Premium",IF(Table1[[#This Row],[Sales_Value]]&gt;100000,"Mid","Basic"))</f>
        <v>Basic</v>
      </c>
    </row>
    <row r="9587" spans="1:18" x14ac:dyDescent="0.3">
      <c r="A9587" s="1">
        <v>45555</v>
      </c>
      <c r="B9587" t="s">
        <v>9788</v>
      </c>
      <c r="C9587" t="s">
        <v>20</v>
      </c>
      <c r="D9587" t="s">
        <v>124</v>
      </c>
      <c r="E9587" t="s">
        <v>112</v>
      </c>
      <c r="F9587" t="s">
        <v>70</v>
      </c>
      <c r="G9587" t="s">
        <v>46</v>
      </c>
      <c r="H9587">
        <v>38</v>
      </c>
      <c r="I9587">
        <v>1582.53</v>
      </c>
      <c r="J9587">
        <v>0.27</v>
      </c>
      <c r="K9587">
        <v>43899.38</v>
      </c>
      <c r="L9587">
        <v>882.3</v>
      </c>
      <c r="M9587">
        <v>10371.98</v>
      </c>
      <c r="N9587" s="2">
        <f>Table1[[#This Row],[Profit]]/Table1[[#This Row],[Sales_Value]]</f>
        <v>0.23626711812330836</v>
      </c>
      <c r="O9587" s="3" t="str">
        <f>IF(Table1[[#This Row],[Profit]]&lt;0,"Yes","No")</f>
        <v>No</v>
      </c>
      <c r="P9587" t="str">
        <f>IF(Table1[[#This Row],[Discount_Pct]]&gt;0.3,"High",IF(Table1[[#This Row],[Discount_Pct]]&gt;0.15,"Medium","Low"))</f>
        <v>Medium</v>
      </c>
      <c r="Q9587" t="str">
        <f>TEXT(Table1[[#This Row],[Date]],"MMM-YYYY")</f>
        <v>Sep-2024</v>
      </c>
      <c r="R9587" t="str">
        <f>IF(Table1[[#This Row],[Sales_Value]]&gt;500000,"Premium",IF(Table1[[#This Row],[Sales_Value]]&gt;100000,"Mid","Basic"))</f>
        <v>Basic</v>
      </c>
    </row>
    <row r="9588" spans="1:18" x14ac:dyDescent="0.3">
      <c r="A9588" s="1">
        <v>45644</v>
      </c>
      <c r="B9588" t="s">
        <v>9789</v>
      </c>
      <c r="C9588" t="s">
        <v>14</v>
      </c>
      <c r="D9588" t="s">
        <v>160</v>
      </c>
      <c r="E9588" t="s">
        <v>81</v>
      </c>
      <c r="F9588" t="s">
        <v>42</v>
      </c>
      <c r="G9588" t="s">
        <v>18</v>
      </c>
      <c r="H9588">
        <v>81</v>
      </c>
      <c r="I9588">
        <v>60715.66</v>
      </c>
      <c r="J9588">
        <v>0.05</v>
      </c>
      <c r="K9588">
        <v>4672070.04</v>
      </c>
      <c r="L9588">
        <v>46794.36</v>
      </c>
      <c r="M9588">
        <v>881726.88</v>
      </c>
      <c r="N9588" s="2">
        <f>Table1[[#This Row],[Profit]]/Table1[[#This Row],[Sales_Value]]</f>
        <v>0.18872295844263498</v>
      </c>
      <c r="O9588" s="3" t="str">
        <f>IF(Table1[[#This Row],[Profit]]&lt;0,"Yes","No")</f>
        <v>No</v>
      </c>
      <c r="P9588" t="str">
        <f>IF(Table1[[#This Row],[Discount_Pct]]&gt;0.3,"High",IF(Table1[[#This Row],[Discount_Pct]]&gt;0.15,"Medium","Low"))</f>
        <v>Low</v>
      </c>
      <c r="Q9588" t="str">
        <f>TEXT(Table1[[#This Row],[Date]],"MMM-YYYY")</f>
        <v>Dec-2024</v>
      </c>
      <c r="R9588" t="str">
        <f>IF(Table1[[#This Row],[Sales_Value]]&gt;500000,"Premium",IF(Table1[[#This Row],[Sales_Value]]&gt;100000,"Mid","Basic"))</f>
        <v>Premium</v>
      </c>
    </row>
    <row r="9589" spans="1:18" x14ac:dyDescent="0.3">
      <c r="A9589" s="1">
        <v>45498</v>
      </c>
      <c r="B9589" t="s">
        <v>9790</v>
      </c>
      <c r="C9589" t="s">
        <v>14</v>
      </c>
      <c r="D9589" t="s">
        <v>144</v>
      </c>
      <c r="E9589" t="s">
        <v>163</v>
      </c>
      <c r="F9589" t="s">
        <v>132</v>
      </c>
      <c r="G9589" t="s">
        <v>24</v>
      </c>
      <c r="H9589">
        <v>17</v>
      </c>
      <c r="I9589">
        <v>53.1</v>
      </c>
      <c r="J9589">
        <v>0.24</v>
      </c>
      <c r="K9589">
        <v>686.05</v>
      </c>
      <c r="L9589">
        <v>19.68</v>
      </c>
      <c r="M9589">
        <v>351.49</v>
      </c>
      <c r="N9589" s="2">
        <f>Table1[[#This Row],[Profit]]/Table1[[#This Row],[Sales_Value]]</f>
        <v>0.51233875081991109</v>
      </c>
      <c r="O9589" s="3" t="str">
        <f>IF(Table1[[#This Row],[Profit]]&lt;0,"Yes","No")</f>
        <v>No</v>
      </c>
      <c r="P9589" t="str">
        <f>IF(Table1[[#This Row],[Discount_Pct]]&gt;0.3,"High",IF(Table1[[#This Row],[Discount_Pct]]&gt;0.15,"Medium","Low"))</f>
        <v>Medium</v>
      </c>
      <c r="Q9589" t="str">
        <f>TEXT(Table1[[#This Row],[Date]],"MMM-YYYY")</f>
        <v>Jul-2024</v>
      </c>
      <c r="R9589" t="str">
        <f>IF(Table1[[#This Row],[Sales_Value]]&gt;500000,"Premium",IF(Table1[[#This Row],[Sales_Value]]&gt;100000,"Mid","Basic"))</f>
        <v>Basic</v>
      </c>
    </row>
    <row r="9590" spans="1:18" x14ac:dyDescent="0.3">
      <c r="A9590" s="1">
        <v>45579</v>
      </c>
      <c r="B9590" t="s">
        <v>9791</v>
      </c>
      <c r="C9590" t="s">
        <v>34</v>
      </c>
      <c r="D9590" t="s">
        <v>80</v>
      </c>
      <c r="E9590" t="s">
        <v>421</v>
      </c>
      <c r="F9590" t="s">
        <v>152</v>
      </c>
      <c r="G9590" t="s">
        <v>24</v>
      </c>
      <c r="H9590">
        <v>41</v>
      </c>
      <c r="I9590">
        <v>28.67</v>
      </c>
      <c r="J9590">
        <v>0.1</v>
      </c>
      <c r="K9590">
        <v>1057.92</v>
      </c>
      <c r="L9590">
        <v>9.07</v>
      </c>
      <c r="M9590">
        <v>686.05</v>
      </c>
      <c r="N9590" s="2">
        <f>Table1[[#This Row],[Profit]]/Table1[[#This Row],[Sales_Value]]</f>
        <v>0.64848948880822743</v>
      </c>
      <c r="O9590" s="3" t="str">
        <f>IF(Table1[[#This Row],[Profit]]&lt;0,"Yes","No")</f>
        <v>No</v>
      </c>
      <c r="P9590" t="str">
        <f>IF(Table1[[#This Row],[Discount_Pct]]&gt;0.3,"High",IF(Table1[[#This Row],[Discount_Pct]]&gt;0.15,"Medium","Low"))</f>
        <v>Low</v>
      </c>
      <c r="Q9590" t="str">
        <f>TEXT(Table1[[#This Row],[Date]],"MMM-YYYY")</f>
        <v>Oct-2024</v>
      </c>
      <c r="R9590" t="str">
        <f>IF(Table1[[#This Row],[Sales_Value]]&gt;500000,"Premium",IF(Table1[[#This Row],[Sales_Value]]&gt;100000,"Mid","Basic"))</f>
        <v>Basic</v>
      </c>
    </row>
    <row r="9591" spans="1:18" x14ac:dyDescent="0.3">
      <c r="A9591" s="1">
        <v>45407</v>
      </c>
      <c r="B9591" t="s">
        <v>9792</v>
      </c>
      <c r="C9591" t="s">
        <v>20</v>
      </c>
      <c r="D9591" t="s">
        <v>30</v>
      </c>
      <c r="E9591" t="s">
        <v>73</v>
      </c>
      <c r="F9591" t="s">
        <v>422</v>
      </c>
      <c r="G9591" t="s">
        <v>24</v>
      </c>
      <c r="H9591">
        <v>28</v>
      </c>
      <c r="I9591">
        <v>353.79</v>
      </c>
      <c r="J9591">
        <v>0.28000000000000003</v>
      </c>
      <c r="K9591">
        <v>7132.41</v>
      </c>
      <c r="L9591">
        <v>269.8</v>
      </c>
      <c r="M9591">
        <v>-421.99</v>
      </c>
      <c r="N9591" s="2">
        <f>Table1[[#This Row],[Profit]]/Table1[[#This Row],[Sales_Value]]</f>
        <v>-5.9165134926343274E-2</v>
      </c>
      <c r="O9591" s="3" t="str">
        <f>IF(Table1[[#This Row],[Profit]]&lt;0,"Yes","No")</f>
        <v>Yes</v>
      </c>
      <c r="P9591" t="str">
        <f>IF(Table1[[#This Row],[Discount_Pct]]&gt;0.3,"High",IF(Table1[[#This Row],[Discount_Pct]]&gt;0.15,"Medium","Low"))</f>
        <v>Medium</v>
      </c>
      <c r="Q9591" t="str">
        <f>TEXT(Table1[[#This Row],[Date]],"MMM-YYYY")</f>
        <v>Apr-2024</v>
      </c>
      <c r="R9591" t="str">
        <f>IF(Table1[[#This Row],[Sales_Value]]&gt;500000,"Premium",IF(Table1[[#This Row],[Sales_Value]]&gt;100000,"Mid","Basic"))</f>
        <v>Basic</v>
      </c>
    </row>
    <row r="9592" spans="1:18" x14ac:dyDescent="0.3">
      <c r="A9592" s="1">
        <v>45639</v>
      </c>
      <c r="B9592" t="s">
        <v>9793</v>
      </c>
      <c r="C9592" t="s">
        <v>34</v>
      </c>
      <c r="D9592" t="s">
        <v>80</v>
      </c>
      <c r="E9592" t="s">
        <v>60</v>
      </c>
      <c r="F9592" t="s">
        <v>23</v>
      </c>
      <c r="G9592" t="s">
        <v>24</v>
      </c>
      <c r="H9592">
        <v>32</v>
      </c>
      <c r="I9592">
        <v>22.47</v>
      </c>
      <c r="J9592">
        <v>0.28999999999999998</v>
      </c>
      <c r="K9592">
        <v>510.52</v>
      </c>
      <c r="L9592">
        <v>7.75</v>
      </c>
      <c r="M9592">
        <v>262.52</v>
      </c>
      <c r="N9592" s="2">
        <f>Table1[[#This Row],[Profit]]/Table1[[#This Row],[Sales_Value]]</f>
        <v>0.51422079448405544</v>
      </c>
      <c r="O9592" s="3" t="str">
        <f>IF(Table1[[#This Row],[Profit]]&lt;0,"Yes","No")</f>
        <v>No</v>
      </c>
      <c r="P9592" t="str">
        <f>IF(Table1[[#This Row],[Discount_Pct]]&gt;0.3,"High",IF(Table1[[#This Row],[Discount_Pct]]&gt;0.15,"Medium","Low"))</f>
        <v>Medium</v>
      </c>
      <c r="Q9592" t="str">
        <f>TEXT(Table1[[#This Row],[Date]],"MMM-YYYY")</f>
        <v>Dec-2024</v>
      </c>
      <c r="R9592" t="str">
        <f>IF(Table1[[#This Row],[Sales_Value]]&gt;500000,"Premium",IF(Table1[[#This Row],[Sales_Value]]&gt;100000,"Mid","Basic"))</f>
        <v>Basic</v>
      </c>
    </row>
    <row r="9593" spans="1:18" x14ac:dyDescent="0.3">
      <c r="A9593" s="1">
        <v>45479</v>
      </c>
      <c r="B9593" t="s">
        <v>9794</v>
      </c>
      <c r="C9593" t="s">
        <v>14</v>
      </c>
      <c r="D9593" t="s">
        <v>160</v>
      </c>
      <c r="E9593" t="s">
        <v>118</v>
      </c>
      <c r="F9593" t="s">
        <v>82</v>
      </c>
      <c r="G9593" t="s">
        <v>24</v>
      </c>
      <c r="H9593">
        <v>75</v>
      </c>
      <c r="I9593">
        <v>77.12</v>
      </c>
      <c r="J9593">
        <v>0.1</v>
      </c>
      <c r="K9593">
        <v>5205.6000000000004</v>
      </c>
      <c r="L9593">
        <v>50.02</v>
      </c>
      <c r="M9593">
        <v>1454.1</v>
      </c>
      <c r="N9593" s="2">
        <f>Table1[[#This Row],[Profit]]/Table1[[#This Row],[Sales_Value]]</f>
        <v>0.2793337943752881</v>
      </c>
      <c r="O9593" s="3" t="str">
        <f>IF(Table1[[#This Row],[Profit]]&lt;0,"Yes","No")</f>
        <v>No</v>
      </c>
      <c r="P9593" t="str">
        <f>IF(Table1[[#This Row],[Discount_Pct]]&gt;0.3,"High",IF(Table1[[#This Row],[Discount_Pct]]&gt;0.15,"Medium","Low"))</f>
        <v>Low</v>
      </c>
      <c r="Q9593" t="str">
        <f>TEXT(Table1[[#This Row],[Date]],"MMM-YYYY")</f>
        <v>Jul-2024</v>
      </c>
      <c r="R9593" t="str">
        <f>IF(Table1[[#This Row],[Sales_Value]]&gt;500000,"Premium",IF(Table1[[#This Row],[Sales_Value]]&gt;100000,"Mid","Basic"))</f>
        <v>Basic</v>
      </c>
    </row>
    <row r="9594" spans="1:18" x14ac:dyDescent="0.3">
      <c r="A9594" s="1">
        <v>45610</v>
      </c>
      <c r="B9594" t="s">
        <v>9795</v>
      </c>
      <c r="C9594" t="s">
        <v>20</v>
      </c>
      <c r="D9594" t="s">
        <v>30</v>
      </c>
      <c r="E9594" t="s">
        <v>234</v>
      </c>
      <c r="F9594" t="s">
        <v>132</v>
      </c>
      <c r="G9594" t="s">
        <v>24</v>
      </c>
      <c r="H9594">
        <v>93</v>
      </c>
      <c r="I9594">
        <v>56.76</v>
      </c>
      <c r="J9594">
        <v>0.16</v>
      </c>
      <c r="K9594">
        <v>4434.09</v>
      </c>
      <c r="L9594">
        <v>21.81</v>
      </c>
      <c r="M9594">
        <v>2405.7600000000002</v>
      </c>
      <c r="N9594" s="2">
        <f>Table1[[#This Row],[Profit]]/Table1[[#This Row],[Sales_Value]]</f>
        <v>0.54256002922809421</v>
      </c>
      <c r="O9594" s="3" t="str">
        <f>IF(Table1[[#This Row],[Profit]]&lt;0,"Yes","No")</f>
        <v>No</v>
      </c>
      <c r="P9594" t="str">
        <f>IF(Table1[[#This Row],[Discount_Pct]]&gt;0.3,"High",IF(Table1[[#This Row],[Discount_Pct]]&gt;0.15,"Medium","Low"))</f>
        <v>Medium</v>
      </c>
      <c r="Q9594" t="str">
        <f>TEXT(Table1[[#This Row],[Date]],"MMM-YYYY")</f>
        <v>Nov-2024</v>
      </c>
      <c r="R9594" t="str">
        <f>IF(Table1[[#This Row],[Sales_Value]]&gt;500000,"Premium",IF(Table1[[#This Row],[Sales_Value]]&gt;100000,"Mid","Basic"))</f>
        <v>Basic</v>
      </c>
    </row>
    <row r="9595" spans="1:18" x14ac:dyDescent="0.3">
      <c r="A9595" s="1">
        <v>45399</v>
      </c>
      <c r="B9595" t="s">
        <v>9796</v>
      </c>
      <c r="C9595" t="s">
        <v>34</v>
      </c>
      <c r="D9595" t="s">
        <v>105</v>
      </c>
      <c r="E9595" t="s">
        <v>171</v>
      </c>
      <c r="F9595" t="s">
        <v>140</v>
      </c>
      <c r="G9595" t="s">
        <v>53</v>
      </c>
      <c r="H9595">
        <v>75</v>
      </c>
      <c r="I9595">
        <v>2129.7600000000002</v>
      </c>
      <c r="J9595">
        <v>0.16</v>
      </c>
      <c r="K9595">
        <v>134174.88</v>
      </c>
      <c r="L9595">
        <v>1270.6099999999999</v>
      </c>
      <c r="M9595">
        <v>38879.129999999997</v>
      </c>
      <c r="N9595" s="2">
        <f>Table1[[#This Row],[Profit]]/Table1[[#This Row],[Sales_Value]]</f>
        <v>0.28976459677102001</v>
      </c>
      <c r="O9595" s="3" t="str">
        <f>IF(Table1[[#This Row],[Profit]]&lt;0,"Yes","No")</f>
        <v>No</v>
      </c>
      <c r="P9595" t="str">
        <f>IF(Table1[[#This Row],[Discount_Pct]]&gt;0.3,"High",IF(Table1[[#This Row],[Discount_Pct]]&gt;0.15,"Medium","Low"))</f>
        <v>Medium</v>
      </c>
      <c r="Q9595" t="str">
        <f>TEXT(Table1[[#This Row],[Date]],"MMM-YYYY")</f>
        <v>Apr-2024</v>
      </c>
      <c r="R9595" t="str">
        <f>IF(Table1[[#This Row],[Sales_Value]]&gt;500000,"Premium",IF(Table1[[#This Row],[Sales_Value]]&gt;100000,"Mid","Basic"))</f>
        <v>Mid</v>
      </c>
    </row>
    <row r="9596" spans="1:18" x14ac:dyDescent="0.3">
      <c r="A9596" s="1">
        <v>45320</v>
      </c>
      <c r="B9596" t="s">
        <v>9797</v>
      </c>
      <c r="C9596" t="s">
        <v>14</v>
      </c>
      <c r="D9596" t="s">
        <v>144</v>
      </c>
      <c r="E9596" t="s">
        <v>136</v>
      </c>
      <c r="F9596" t="s">
        <v>146</v>
      </c>
      <c r="G9596" t="s">
        <v>24</v>
      </c>
      <c r="H9596">
        <v>73</v>
      </c>
      <c r="I9596">
        <v>50.69</v>
      </c>
      <c r="J9596">
        <v>0.14000000000000001</v>
      </c>
      <c r="K9596">
        <v>3182.32</v>
      </c>
      <c r="L9596">
        <v>29</v>
      </c>
      <c r="M9596">
        <v>1065.32</v>
      </c>
      <c r="N9596" s="2">
        <f>Table1[[#This Row],[Profit]]/Table1[[#This Row],[Sales_Value]]</f>
        <v>0.33476206038361944</v>
      </c>
      <c r="O9596" s="3" t="str">
        <f>IF(Table1[[#This Row],[Profit]]&lt;0,"Yes","No")</f>
        <v>No</v>
      </c>
      <c r="P9596" t="str">
        <f>IF(Table1[[#This Row],[Discount_Pct]]&gt;0.3,"High",IF(Table1[[#This Row],[Discount_Pct]]&gt;0.15,"Medium","Low"))</f>
        <v>Low</v>
      </c>
      <c r="Q9596" t="str">
        <f>TEXT(Table1[[#This Row],[Date]],"MMM-YYYY")</f>
        <v>Jan-2024</v>
      </c>
      <c r="R9596" t="str">
        <f>IF(Table1[[#This Row],[Sales_Value]]&gt;500000,"Premium",IF(Table1[[#This Row],[Sales_Value]]&gt;100000,"Mid","Basic"))</f>
        <v>Basic</v>
      </c>
    </row>
    <row r="9597" spans="1:18" x14ac:dyDescent="0.3">
      <c r="A9597" s="1">
        <v>45525</v>
      </c>
      <c r="B9597" t="s">
        <v>9798</v>
      </c>
      <c r="C9597" t="s">
        <v>20</v>
      </c>
      <c r="D9597" t="s">
        <v>124</v>
      </c>
      <c r="E9597" t="s">
        <v>87</v>
      </c>
      <c r="F9597" t="s">
        <v>98</v>
      </c>
      <c r="G9597" t="s">
        <v>18</v>
      </c>
      <c r="H9597">
        <v>60</v>
      </c>
      <c r="I9597">
        <v>5398.62</v>
      </c>
      <c r="J9597">
        <v>0.09</v>
      </c>
      <c r="K9597">
        <v>294764.65000000002</v>
      </c>
      <c r="L9597">
        <v>4750.1899999999996</v>
      </c>
      <c r="M9597">
        <v>9753.25</v>
      </c>
      <c r="N9597" s="2">
        <f>Table1[[#This Row],[Profit]]/Table1[[#This Row],[Sales_Value]]</f>
        <v>3.3088262110127518E-2</v>
      </c>
      <c r="O9597" s="3" t="str">
        <f>IF(Table1[[#This Row],[Profit]]&lt;0,"Yes","No")</f>
        <v>No</v>
      </c>
      <c r="P9597" t="str">
        <f>IF(Table1[[#This Row],[Discount_Pct]]&gt;0.3,"High",IF(Table1[[#This Row],[Discount_Pct]]&gt;0.15,"Medium","Low"))</f>
        <v>Low</v>
      </c>
      <c r="Q9597" t="str">
        <f>TEXT(Table1[[#This Row],[Date]],"MMM-YYYY")</f>
        <v>Aug-2024</v>
      </c>
      <c r="R9597" t="str">
        <f>IF(Table1[[#This Row],[Sales_Value]]&gt;500000,"Premium",IF(Table1[[#This Row],[Sales_Value]]&gt;100000,"Mid","Basic"))</f>
        <v>Mid</v>
      </c>
    </row>
    <row r="9598" spans="1:18" x14ac:dyDescent="0.3">
      <c r="A9598" s="1">
        <v>45655</v>
      </c>
      <c r="B9598" t="s">
        <v>9799</v>
      </c>
      <c r="C9598" t="s">
        <v>39</v>
      </c>
      <c r="D9598" t="s">
        <v>66</v>
      </c>
      <c r="E9598" t="s">
        <v>163</v>
      </c>
      <c r="F9598" t="s">
        <v>106</v>
      </c>
      <c r="G9598" t="s">
        <v>77</v>
      </c>
      <c r="H9598">
        <v>56</v>
      </c>
      <c r="I9598">
        <v>198.92</v>
      </c>
      <c r="J9598">
        <v>0.04</v>
      </c>
      <c r="K9598">
        <v>10693.94</v>
      </c>
      <c r="L9598">
        <v>81.010000000000005</v>
      </c>
      <c r="M9598">
        <v>6157.38</v>
      </c>
      <c r="N9598" s="2">
        <f>Table1[[#This Row],[Profit]]/Table1[[#This Row],[Sales_Value]]</f>
        <v>0.57578217195907211</v>
      </c>
      <c r="O9598" s="3" t="str">
        <f>IF(Table1[[#This Row],[Profit]]&lt;0,"Yes","No")</f>
        <v>No</v>
      </c>
      <c r="P9598" t="str">
        <f>IF(Table1[[#This Row],[Discount_Pct]]&gt;0.3,"High",IF(Table1[[#This Row],[Discount_Pct]]&gt;0.15,"Medium","Low"))</f>
        <v>Low</v>
      </c>
      <c r="Q9598" t="str">
        <f>TEXT(Table1[[#This Row],[Date]],"MMM-YYYY")</f>
        <v>Dec-2024</v>
      </c>
      <c r="R9598" t="str">
        <f>IF(Table1[[#This Row],[Sales_Value]]&gt;500000,"Premium",IF(Table1[[#This Row],[Sales_Value]]&gt;100000,"Mid","Basic"))</f>
        <v>Basic</v>
      </c>
    </row>
    <row r="9599" spans="1:18" x14ac:dyDescent="0.3">
      <c r="A9599" s="1">
        <v>45642</v>
      </c>
      <c r="B9599" t="s">
        <v>9800</v>
      </c>
      <c r="C9599" t="s">
        <v>14</v>
      </c>
      <c r="D9599" t="s">
        <v>160</v>
      </c>
      <c r="E9599" t="s">
        <v>63</v>
      </c>
      <c r="F9599" t="s">
        <v>64</v>
      </c>
      <c r="G9599" t="s">
        <v>53</v>
      </c>
      <c r="H9599">
        <v>100</v>
      </c>
      <c r="I9599">
        <v>698.32</v>
      </c>
      <c r="J9599">
        <v>0.26</v>
      </c>
      <c r="K9599">
        <v>51675.68</v>
      </c>
      <c r="L9599">
        <v>292.12</v>
      </c>
      <c r="M9599">
        <v>22463.68</v>
      </c>
      <c r="N9599" s="2">
        <f>Table1[[#This Row],[Profit]]/Table1[[#This Row],[Sales_Value]]</f>
        <v>0.4347050682255173</v>
      </c>
      <c r="O9599" s="3" t="str">
        <f>IF(Table1[[#This Row],[Profit]]&lt;0,"Yes","No")</f>
        <v>No</v>
      </c>
      <c r="P9599" t="str">
        <f>IF(Table1[[#This Row],[Discount_Pct]]&gt;0.3,"High",IF(Table1[[#This Row],[Discount_Pct]]&gt;0.15,"Medium","Low"))</f>
        <v>Medium</v>
      </c>
      <c r="Q9599" t="str">
        <f>TEXT(Table1[[#This Row],[Date]],"MMM-YYYY")</f>
        <v>Dec-2024</v>
      </c>
      <c r="R9599" t="str">
        <f>IF(Table1[[#This Row],[Sales_Value]]&gt;500000,"Premium",IF(Table1[[#This Row],[Sales_Value]]&gt;100000,"Mid","Basic"))</f>
        <v>Basic</v>
      </c>
    </row>
    <row r="9600" spans="1:18" x14ac:dyDescent="0.3">
      <c r="A9600" s="1">
        <v>45551</v>
      </c>
      <c r="B9600" t="s">
        <v>9801</v>
      </c>
      <c r="C9600" t="s">
        <v>14</v>
      </c>
      <c r="D9600" t="s">
        <v>144</v>
      </c>
      <c r="E9600" t="s">
        <v>236</v>
      </c>
      <c r="F9600" t="s">
        <v>152</v>
      </c>
      <c r="G9600" t="s">
        <v>24</v>
      </c>
      <c r="H9600">
        <v>43</v>
      </c>
      <c r="I9600">
        <v>22.09</v>
      </c>
      <c r="J9600">
        <v>0</v>
      </c>
      <c r="K9600">
        <v>949.87</v>
      </c>
      <c r="L9600">
        <v>9.3800000000000008</v>
      </c>
      <c r="M9600">
        <v>546.53</v>
      </c>
      <c r="N9600" s="2">
        <f>Table1[[#This Row],[Profit]]/Table1[[#This Row],[Sales_Value]]</f>
        <v>0.57537347215934809</v>
      </c>
      <c r="O9600" s="3" t="str">
        <f>IF(Table1[[#This Row],[Profit]]&lt;0,"Yes","No")</f>
        <v>No</v>
      </c>
      <c r="P9600" t="str">
        <f>IF(Table1[[#This Row],[Discount_Pct]]&gt;0.3,"High",IF(Table1[[#This Row],[Discount_Pct]]&gt;0.15,"Medium","Low"))</f>
        <v>Low</v>
      </c>
      <c r="Q9600" t="str">
        <f>TEXT(Table1[[#This Row],[Date]],"MMM-YYYY")</f>
        <v>Sep-2024</v>
      </c>
      <c r="R9600" t="str">
        <f>IF(Table1[[#This Row],[Sales_Value]]&gt;500000,"Premium",IF(Table1[[#This Row],[Sales_Value]]&gt;100000,"Mid","Basic"))</f>
        <v>Basic</v>
      </c>
    </row>
    <row r="9601" spans="1:18" x14ac:dyDescent="0.3">
      <c r="A9601" s="1">
        <v>45336</v>
      </c>
      <c r="B9601" t="s">
        <v>9802</v>
      </c>
      <c r="C9601" t="s">
        <v>20</v>
      </c>
      <c r="D9601" t="s">
        <v>130</v>
      </c>
      <c r="E9601" t="s">
        <v>200</v>
      </c>
      <c r="F9601" t="s">
        <v>161</v>
      </c>
      <c r="G9601" t="s">
        <v>24</v>
      </c>
      <c r="H9601">
        <v>41</v>
      </c>
      <c r="I9601">
        <v>21.51</v>
      </c>
      <c r="J9601">
        <v>0.03</v>
      </c>
      <c r="K9601">
        <v>855.45</v>
      </c>
      <c r="L9601">
        <v>5.08</v>
      </c>
      <c r="M9601">
        <v>-647.16999999999996</v>
      </c>
      <c r="N9601" s="2">
        <f>Table1[[#This Row],[Profit]]/Table1[[#This Row],[Sales_Value]]</f>
        <v>-0.7565258051318019</v>
      </c>
      <c r="O9601" s="3" t="str">
        <f>IF(Table1[[#This Row],[Profit]]&lt;0,"Yes","No")</f>
        <v>Yes</v>
      </c>
      <c r="P9601" t="str">
        <f>IF(Table1[[#This Row],[Discount_Pct]]&gt;0.3,"High",IF(Table1[[#This Row],[Discount_Pct]]&gt;0.15,"Medium","Low"))</f>
        <v>Low</v>
      </c>
      <c r="Q9601" t="str">
        <f>TEXT(Table1[[#This Row],[Date]],"MMM-YYYY")</f>
        <v>Feb-2024</v>
      </c>
      <c r="R9601" t="str">
        <f>IF(Table1[[#This Row],[Sales_Value]]&gt;500000,"Premium",IF(Table1[[#This Row],[Sales_Value]]&gt;100000,"Mid","Basic"))</f>
        <v>Basic</v>
      </c>
    </row>
    <row r="9602" spans="1:18" x14ac:dyDescent="0.3">
      <c r="A9602" s="1">
        <v>45594</v>
      </c>
      <c r="B9602" t="s">
        <v>9803</v>
      </c>
      <c r="C9602" t="s">
        <v>14</v>
      </c>
      <c r="D9602" t="s">
        <v>15</v>
      </c>
      <c r="E9602" t="s">
        <v>158</v>
      </c>
      <c r="F9602" t="s">
        <v>226</v>
      </c>
      <c r="G9602" t="s">
        <v>18</v>
      </c>
      <c r="H9602">
        <v>99</v>
      </c>
      <c r="I9602">
        <v>19074.689999999999</v>
      </c>
      <c r="J9602">
        <v>0.16</v>
      </c>
      <c r="K9602">
        <v>1586251.22</v>
      </c>
      <c r="L9602">
        <v>12935.7</v>
      </c>
      <c r="M9602">
        <v>305616.92</v>
      </c>
      <c r="N9602" s="2">
        <f>Table1[[#This Row],[Profit]]/Table1[[#This Row],[Sales_Value]]</f>
        <v>0.19266615284305344</v>
      </c>
      <c r="O9602" s="3" t="str">
        <f>IF(Table1[[#This Row],[Profit]]&lt;0,"Yes","No")</f>
        <v>No</v>
      </c>
      <c r="P9602" t="str">
        <f>IF(Table1[[#This Row],[Discount_Pct]]&gt;0.3,"High",IF(Table1[[#This Row],[Discount_Pct]]&gt;0.15,"Medium","Low"))</f>
        <v>Medium</v>
      </c>
      <c r="Q9602" t="str">
        <f>TEXT(Table1[[#This Row],[Date]],"MMM-YYYY")</f>
        <v>Oct-2024</v>
      </c>
      <c r="R9602" t="str">
        <f>IF(Table1[[#This Row],[Sales_Value]]&gt;500000,"Premium",IF(Table1[[#This Row],[Sales_Value]]&gt;100000,"Mid","Basic"))</f>
        <v>Premium</v>
      </c>
    </row>
    <row r="9603" spans="1:18" x14ac:dyDescent="0.3">
      <c r="A9603" s="1">
        <v>45392</v>
      </c>
      <c r="B9603" t="s">
        <v>9804</v>
      </c>
      <c r="C9603" t="s">
        <v>39</v>
      </c>
      <c r="D9603" t="s">
        <v>192</v>
      </c>
      <c r="E9603" t="s">
        <v>424</v>
      </c>
      <c r="F9603" t="s">
        <v>293</v>
      </c>
      <c r="G9603" t="s">
        <v>53</v>
      </c>
      <c r="H9603">
        <v>77</v>
      </c>
      <c r="I9603">
        <v>763.13</v>
      </c>
      <c r="J9603">
        <v>0.26</v>
      </c>
      <c r="K9603">
        <v>43483.15</v>
      </c>
      <c r="L9603">
        <v>405.65</v>
      </c>
      <c r="M9603">
        <v>12248.1</v>
      </c>
      <c r="N9603" s="2">
        <f>Table1[[#This Row],[Profit]]/Table1[[#This Row],[Sales_Value]]</f>
        <v>0.28167462568834134</v>
      </c>
      <c r="O9603" s="3" t="str">
        <f>IF(Table1[[#This Row],[Profit]]&lt;0,"Yes","No")</f>
        <v>No</v>
      </c>
      <c r="P9603" t="str">
        <f>IF(Table1[[#This Row],[Discount_Pct]]&gt;0.3,"High",IF(Table1[[#This Row],[Discount_Pct]]&gt;0.15,"Medium","Low"))</f>
        <v>Medium</v>
      </c>
      <c r="Q9603" t="str">
        <f>TEXT(Table1[[#This Row],[Date]],"MMM-YYYY")</f>
        <v>Apr-2024</v>
      </c>
      <c r="R9603" t="str">
        <f>IF(Table1[[#This Row],[Sales_Value]]&gt;500000,"Premium",IF(Table1[[#This Row],[Sales_Value]]&gt;100000,"Mid","Basic"))</f>
        <v>Basic</v>
      </c>
    </row>
    <row r="9604" spans="1:18" x14ac:dyDescent="0.3">
      <c r="A9604" s="1">
        <v>45415</v>
      </c>
      <c r="B9604" t="s">
        <v>9805</v>
      </c>
      <c r="C9604" t="s">
        <v>34</v>
      </c>
      <c r="D9604" t="s">
        <v>1520</v>
      </c>
      <c r="E9604" t="s">
        <v>540</v>
      </c>
      <c r="F9604" t="s">
        <v>95</v>
      </c>
      <c r="G9604" t="s">
        <v>77</v>
      </c>
      <c r="H9604">
        <v>59</v>
      </c>
      <c r="I9604">
        <v>3495.39</v>
      </c>
      <c r="J9604">
        <v>0.28999999999999998</v>
      </c>
      <c r="K9604">
        <v>146421.89000000001</v>
      </c>
      <c r="L9604">
        <v>2083.7800000000002</v>
      </c>
      <c r="M9604">
        <v>23478.87</v>
      </c>
      <c r="N9604" s="2">
        <f>Table1[[#This Row],[Profit]]/Table1[[#This Row],[Sales_Value]]</f>
        <v>0.16035081912957139</v>
      </c>
      <c r="O9604" s="3" t="str">
        <f>IF(Table1[[#This Row],[Profit]]&lt;0,"Yes","No")</f>
        <v>No</v>
      </c>
      <c r="P9604" t="str">
        <f>IF(Table1[[#This Row],[Discount_Pct]]&gt;0.3,"High",IF(Table1[[#This Row],[Discount_Pct]]&gt;0.15,"Medium","Low"))</f>
        <v>Medium</v>
      </c>
      <c r="Q9604" t="str">
        <f>TEXT(Table1[[#This Row],[Date]],"MMM-YYYY")</f>
        <v>May-2024</v>
      </c>
      <c r="R9604" t="str">
        <f>IF(Table1[[#This Row],[Sales_Value]]&gt;500000,"Premium",IF(Table1[[#This Row],[Sales_Value]]&gt;100000,"Mid","Basic"))</f>
        <v>Mid</v>
      </c>
    </row>
    <row r="9605" spans="1:18" x14ac:dyDescent="0.3">
      <c r="A9605" s="1">
        <v>45392</v>
      </c>
      <c r="B9605" t="s">
        <v>9806</v>
      </c>
      <c r="C9605" t="s">
        <v>20</v>
      </c>
      <c r="D9605" t="s">
        <v>72</v>
      </c>
      <c r="E9605" t="s">
        <v>94</v>
      </c>
      <c r="F9605" t="s">
        <v>201</v>
      </c>
      <c r="G9605" t="s">
        <v>53</v>
      </c>
      <c r="H9605">
        <v>53</v>
      </c>
      <c r="I9605">
        <v>1353.03</v>
      </c>
      <c r="J9605">
        <v>0.01</v>
      </c>
      <c r="K9605">
        <v>70993.48</v>
      </c>
      <c r="L9605">
        <v>752.99</v>
      </c>
      <c r="M9605">
        <v>31085.01</v>
      </c>
      <c r="N9605" s="2">
        <f>Table1[[#This Row],[Profit]]/Table1[[#This Row],[Sales_Value]]</f>
        <v>0.43785725111658141</v>
      </c>
      <c r="O9605" s="3" t="str">
        <f>IF(Table1[[#This Row],[Profit]]&lt;0,"Yes","No")</f>
        <v>No</v>
      </c>
      <c r="P9605" t="str">
        <f>IF(Table1[[#This Row],[Discount_Pct]]&gt;0.3,"High",IF(Table1[[#This Row],[Discount_Pct]]&gt;0.15,"Medium","Low"))</f>
        <v>Low</v>
      </c>
      <c r="Q9605" t="str">
        <f>TEXT(Table1[[#This Row],[Date]],"MMM-YYYY")</f>
        <v>Apr-2024</v>
      </c>
      <c r="R9605" t="str">
        <f>IF(Table1[[#This Row],[Sales_Value]]&gt;500000,"Premium",IF(Table1[[#This Row],[Sales_Value]]&gt;100000,"Mid","Basic"))</f>
        <v>Basic</v>
      </c>
    </row>
    <row r="9606" spans="1:18" x14ac:dyDescent="0.3">
      <c r="A9606" s="1">
        <v>45432</v>
      </c>
      <c r="B9606" t="s">
        <v>9807</v>
      </c>
      <c r="C9606" t="s">
        <v>20</v>
      </c>
      <c r="D9606" t="s">
        <v>30</v>
      </c>
      <c r="E9606" t="s">
        <v>291</v>
      </c>
      <c r="F9606" t="s">
        <v>152</v>
      </c>
      <c r="G9606" t="s">
        <v>24</v>
      </c>
      <c r="H9606">
        <v>9</v>
      </c>
      <c r="I9606">
        <v>25.97</v>
      </c>
      <c r="J9606">
        <v>0.28999999999999998</v>
      </c>
      <c r="K9606">
        <v>165.95</v>
      </c>
      <c r="L9606">
        <v>9.75</v>
      </c>
      <c r="M9606">
        <v>78.2</v>
      </c>
      <c r="N9606" s="2">
        <f>Table1[[#This Row],[Profit]]/Table1[[#This Row],[Sales_Value]]</f>
        <v>0.47122627297378733</v>
      </c>
      <c r="O9606" s="3" t="str">
        <f>IF(Table1[[#This Row],[Profit]]&lt;0,"Yes","No")</f>
        <v>No</v>
      </c>
      <c r="P9606" t="str">
        <f>IF(Table1[[#This Row],[Discount_Pct]]&gt;0.3,"High",IF(Table1[[#This Row],[Discount_Pct]]&gt;0.15,"Medium","Low"))</f>
        <v>Medium</v>
      </c>
      <c r="Q9606" t="str">
        <f>TEXT(Table1[[#This Row],[Date]],"MMM-YYYY")</f>
        <v>May-2024</v>
      </c>
      <c r="R9606" t="str">
        <f>IF(Table1[[#This Row],[Sales_Value]]&gt;500000,"Premium",IF(Table1[[#This Row],[Sales_Value]]&gt;100000,"Mid","Basic"))</f>
        <v>Basic</v>
      </c>
    </row>
    <row r="9607" spans="1:18" x14ac:dyDescent="0.3">
      <c r="A9607" s="1">
        <v>45628</v>
      </c>
      <c r="B9607" t="s">
        <v>9808</v>
      </c>
      <c r="C9607" t="s">
        <v>14</v>
      </c>
      <c r="D9607" t="s">
        <v>15</v>
      </c>
      <c r="E9607" t="s">
        <v>331</v>
      </c>
      <c r="F9607" t="s">
        <v>64</v>
      </c>
      <c r="G9607" t="s">
        <v>53</v>
      </c>
      <c r="H9607">
        <v>42</v>
      </c>
      <c r="I9607">
        <v>634.9</v>
      </c>
      <c r="J9607">
        <v>0</v>
      </c>
      <c r="K9607">
        <v>26665.8</v>
      </c>
      <c r="L9607">
        <v>274.7</v>
      </c>
      <c r="M9607">
        <v>15128.4</v>
      </c>
      <c r="N9607" s="2">
        <f>Table1[[#This Row],[Profit]]/Table1[[#This Row],[Sales_Value]]</f>
        <v>0.56733343833674599</v>
      </c>
      <c r="O9607" s="3" t="str">
        <f>IF(Table1[[#This Row],[Profit]]&lt;0,"Yes","No")</f>
        <v>No</v>
      </c>
      <c r="P9607" t="str">
        <f>IF(Table1[[#This Row],[Discount_Pct]]&gt;0.3,"High",IF(Table1[[#This Row],[Discount_Pct]]&gt;0.15,"Medium","Low"))</f>
        <v>Low</v>
      </c>
      <c r="Q9607" t="str">
        <f>TEXT(Table1[[#This Row],[Date]],"MMM-YYYY")</f>
        <v>Dec-2024</v>
      </c>
      <c r="R9607" t="str">
        <f>IF(Table1[[#This Row],[Sales_Value]]&gt;500000,"Premium",IF(Table1[[#This Row],[Sales_Value]]&gt;100000,"Mid","Basic"))</f>
        <v>Basic</v>
      </c>
    </row>
    <row r="9608" spans="1:18" x14ac:dyDescent="0.3">
      <c r="A9608" s="1">
        <v>45648</v>
      </c>
      <c r="B9608" t="s">
        <v>9809</v>
      </c>
      <c r="C9608" t="s">
        <v>39</v>
      </c>
      <c r="D9608" t="s">
        <v>40</v>
      </c>
      <c r="E9608" t="s">
        <v>63</v>
      </c>
      <c r="F9608" t="s">
        <v>82</v>
      </c>
      <c r="G9608" t="s">
        <v>24</v>
      </c>
      <c r="H9608">
        <v>98</v>
      </c>
      <c r="I9608">
        <v>79.67</v>
      </c>
      <c r="J9608">
        <v>0.05</v>
      </c>
      <c r="K9608">
        <v>7417.28</v>
      </c>
      <c r="L9608">
        <v>53.24</v>
      </c>
      <c r="M9608">
        <v>2199.7600000000002</v>
      </c>
      <c r="N9608" s="2">
        <f>Table1[[#This Row],[Profit]]/Table1[[#This Row],[Sales_Value]]</f>
        <v>0.29657232840070757</v>
      </c>
      <c r="O9608" s="3" t="str">
        <f>IF(Table1[[#This Row],[Profit]]&lt;0,"Yes","No")</f>
        <v>No</v>
      </c>
      <c r="P9608" t="str">
        <f>IF(Table1[[#This Row],[Discount_Pct]]&gt;0.3,"High",IF(Table1[[#This Row],[Discount_Pct]]&gt;0.15,"Medium","Low"))</f>
        <v>Low</v>
      </c>
      <c r="Q9608" t="str">
        <f>TEXT(Table1[[#This Row],[Date]],"MMM-YYYY")</f>
        <v>Dec-2024</v>
      </c>
      <c r="R9608" t="str">
        <f>IF(Table1[[#This Row],[Sales_Value]]&gt;500000,"Premium",IF(Table1[[#This Row],[Sales_Value]]&gt;100000,"Mid","Basic"))</f>
        <v>Basic</v>
      </c>
    </row>
    <row r="9609" spans="1:18" x14ac:dyDescent="0.3">
      <c r="A9609" s="1">
        <v>45490</v>
      </c>
      <c r="B9609" t="s">
        <v>9810</v>
      </c>
      <c r="C9609" t="s">
        <v>20</v>
      </c>
      <c r="D9609" t="s">
        <v>72</v>
      </c>
      <c r="E9609" t="s">
        <v>359</v>
      </c>
      <c r="F9609" t="s">
        <v>98</v>
      </c>
      <c r="G9609" t="s">
        <v>18</v>
      </c>
      <c r="H9609">
        <v>89</v>
      </c>
      <c r="I9609">
        <v>5397.89</v>
      </c>
      <c r="J9609">
        <v>0.21</v>
      </c>
      <c r="K9609">
        <v>379525.65</v>
      </c>
      <c r="L9609">
        <v>4221.91</v>
      </c>
      <c r="M9609">
        <v>3775.66</v>
      </c>
      <c r="N9609" s="2">
        <f>Table1[[#This Row],[Profit]]/Table1[[#This Row],[Sales_Value]]</f>
        <v>9.9483658087404624E-3</v>
      </c>
      <c r="O9609" s="3" t="str">
        <f>IF(Table1[[#This Row],[Profit]]&lt;0,"Yes","No")</f>
        <v>No</v>
      </c>
      <c r="P9609" t="str">
        <f>IF(Table1[[#This Row],[Discount_Pct]]&gt;0.3,"High",IF(Table1[[#This Row],[Discount_Pct]]&gt;0.15,"Medium","Low"))</f>
        <v>Medium</v>
      </c>
      <c r="Q9609" t="str">
        <f>TEXT(Table1[[#This Row],[Date]],"MMM-YYYY")</f>
        <v>Jul-2024</v>
      </c>
      <c r="R9609" t="str">
        <f>IF(Table1[[#This Row],[Sales_Value]]&gt;500000,"Premium",IF(Table1[[#This Row],[Sales_Value]]&gt;100000,"Mid","Basic"))</f>
        <v>Mid</v>
      </c>
    </row>
    <row r="9610" spans="1:18" x14ac:dyDescent="0.3">
      <c r="A9610" s="1">
        <v>45436</v>
      </c>
      <c r="B9610" t="s">
        <v>9811</v>
      </c>
      <c r="C9610" t="s">
        <v>34</v>
      </c>
      <c r="D9610" t="s">
        <v>105</v>
      </c>
      <c r="E9610" t="s">
        <v>219</v>
      </c>
      <c r="F9610" t="s">
        <v>103</v>
      </c>
      <c r="G9610" t="s">
        <v>24</v>
      </c>
      <c r="H9610">
        <v>1</v>
      </c>
      <c r="I9610">
        <v>187.35</v>
      </c>
      <c r="J9610">
        <v>0.23</v>
      </c>
      <c r="K9610">
        <v>144.26</v>
      </c>
      <c r="L9610">
        <v>134.05000000000001</v>
      </c>
      <c r="M9610">
        <v>10.210000000000001</v>
      </c>
      <c r="N9610" s="2">
        <f>Table1[[#This Row],[Profit]]/Table1[[#This Row],[Sales_Value]]</f>
        <v>7.0774989602107319E-2</v>
      </c>
      <c r="O9610" s="3" t="str">
        <f>IF(Table1[[#This Row],[Profit]]&lt;0,"Yes","No")</f>
        <v>No</v>
      </c>
      <c r="P9610" t="str">
        <f>IF(Table1[[#This Row],[Discount_Pct]]&gt;0.3,"High",IF(Table1[[#This Row],[Discount_Pct]]&gt;0.15,"Medium","Low"))</f>
        <v>Medium</v>
      </c>
      <c r="Q9610" t="str">
        <f>TEXT(Table1[[#This Row],[Date]],"MMM-YYYY")</f>
        <v>May-2024</v>
      </c>
      <c r="R9610" t="str">
        <f>IF(Table1[[#This Row],[Sales_Value]]&gt;500000,"Premium",IF(Table1[[#This Row],[Sales_Value]]&gt;100000,"Mid","Basic"))</f>
        <v>Basic</v>
      </c>
    </row>
    <row r="9611" spans="1:18" x14ac:dyDescent="0.3">
      <c r="A9611" s="1">
        <v>45381</v>
      </c>
      <c r="B9611" t="s">
        <v>9812</v>
      </c>
      <c r="C9611" t="s">
        <v>34</v>
      </c>
      <c r="D9611" t="s">
        <v>207</v>
      </c>
      <c r="E9611" t="s">
        <v>285</v>
      </c>
      <c r="F9611" t="s">
        <v>140</v>
      </c>
      <c r="G9611" t="s">
        <v>53</v>
      </c>
      <c r="H9611">
        <v>17</v>
      </c>
      <c r="I9611">
        <v>2203.98</v>
      </c>
      <c r="J9611">
        <v>0.25</v>
      </c>
      <c r="K9611">
        <v>28100.75</v>
      </c>
      <c r="L9611">
        <v>1225.76</v>
      </c>
      <c r="M9611">
        <v>7262.83</v>
      </c>
      <c r="N9611" s="2">
        <f>Table1[[#This Row],[Profit]]/Table1[[#This Row],[Sales_Value]]</f>
        <v>0.25845680275437488</v>
      </c>
      <c r="O9611" s="3" t="str">
        <f>IF(Table1[[#This Row],[Profit]]&lt;0,"Yes","No")</f>
        <v>No</v>
      </c>
      <c r="P9611" t="str">
        <f>IF(Table1[[#This Row],[Discount_Pct]]&gt;0.3,"High",IF(Table1[[#This Row],[Discount_Pct]]&gt;0.15,"Medium","Low"))</f>
        <v>Medium</v>
      </c>
      <c r="Q9611" t="str">
        <f>TEXT(Table1[[#This Row],[Date]],"MMM-YYYY")</f>
        <v>Mar-2024</v>
      </c>
      <c r="R9611" t="str">
        <f>IF(Table1[[#This Row],[Sales_Value]]&gt;500000,"Premium",IF(Table1[[#This Row],[Sales_Value]]&gt;100000,"Mid","Basic"))</f>
        <v>Basic</v>
      </c>
    </row>
    <row r="9612" spans="1:18" x14ac:dyDescent="0.3">
      <c r="A9612" s="1">
        <v>45299</v>
      </c>
      <c r="B9612" t="s">
        <v>9813</v>
      </c>
      <c r="C9612" t="s">
        <v>34</v>
      </c>
      <c r="D9612" t="s">
        <v>105</v>
      </c>
      <c r="E9612" t="s">
        <v>272</v>
      </c>
      <c r="F9612" t="s">
        <v>85</v>
      </c>
      <c r="G9612" t="s">
        <v>24</v>
      </c>
      <c r="H9612">
        <v>7</v>
      </c>
      <c r="I9612">
        <v>77.89</v>
      </c>
      <c r="J9612">
        <v>0.25</v>
      </c>
      <c r="K9612">
        <v>408.92</v>
      </c>
      <c r="L9612">
        <v>30.64</v>
      </c>
      <c r="M9612">
        <v>194.44</v>
      </c>
      <c r="N9612" s="2">
        <f>Table1[[#This Row],[Profit]]/Table1[[#This Row],[Sales_Value]]</f>
        <v>0.47549642961948546</v>
      </c>
      <c r="O9612" s="3" t="str">
        <f>IF(Table1[[#This Row],[Profit]]&lt;0,"Yes","No")</f>
        <v>No</v>
      </c>
      <c r="P9612" t="str">
        <f>IF(Table1[[#This Row],[Discount_Pct]]&gt;0.3,"High",IF(Table1[[#This Row],[Discount_Pct]]&gt;0.15,"Medium","Low"))</f>
        <v>Medium</v>
      </c>
      <c r="Q9612" t="str">
        <f>TEXT(Table1[[#This Row],[Date]],"MMM-YYYY")</f>
        <v>Jan-2024</v>
      </c>
      <c r="R9612" t="str">
        <f>IF(Table1[[#This Row],[Sales_Value]]&gt;500000,"Premium",IF(Table1[[#This Row],[Sales_Value]]&gt;100000,"Mid","Basic"))</f>
        <v>Basic</v>
      </c>
    </row>
    <row r="9613" spans="1:18" x14ac:dyDescent="0.3">
      <c r="A9613" s="1">
        <v>45546</v>
      </c>
      <c r="B9613" t="s">
        <v>9814</v>
      </c>
      <c r="C9613" t="s">
        <v>39</v>
      </c>
      <c r="D9613" t="s">
        <v>40</v>
      </c>
      <c r="E9613" t="s">
        <v>275</v>
      </c>
      <c r="F9613" t="s">
        <v>45</v>
      </c>
      <c r="G9613" t="s">
        <v>46</v>
      </c>
      <c r="H9613">
        <v>32</v>
      </c>
      <c r="I9613">
        <v>10984.87</v>
      </c>
      <c r="J9613">
        <v>0.05</v>
      </c>
      <c r="K9613">
        <v>333940.05</v>
      </c>
      <c r="L9613">
        <v>7076.54</v>
      </c>
      <c r="M9613">
        <v>107490.77</v>
      </c>
      <c r="N9613" s="2">
        <f>Table1[[#This Row],[Profit]]/Table1[[#This Row],[Sales_Value]]</f>
        <v>0.32188642841731624</v>
      </c>
      <c r="O9613" s="3" t="str">
        <f>IF(Table1[[#This Row],[Profit]]&lt;0,"Yes","No")</f>
        <v>No</v>
      </c>
      <c r="P9613" t="str">
        <f>IF(Table1[[#This Row],[Discount_Pct]]&gt;0.3,"High",IF(Table1[[#This Row],[Discount_Pct]]&gt;0.15,"Medium","Low"))</f>
        <v>Low</v>
      </c>
      <c r="Q9613" t="str">
        <f>TEXT(Table1[[#This Row],[Date]],"MMM-YYYY")</f>
        <v>Sep-2024</v>
      </c>
      <c r="R9613" t="str">
        <f>IF(Table1[[#This Row],[Sales_Value]]&gt;500000,"Premium",IF(Table1[[#This Row],[Sales_Value]]&gt;100000,"Mid","Basic"))</f>
        <v>Mid</v>
      </c>
    </row>
    <row r="9614" spans="1:18" x14ac:dyDescent="0.3">
      <c r="A9614" s="1">
        <v>45625</v>
      </c>
      <c r="B9614" t="s">
        <v>9815</v>
      </c>
      <c r="C9614" t="s">
        <v>20</v>
      </c>
      <c r="D9614" t="s">
        <v>72</v>
      </c>
      <c r="E9614" t="s">
        <v>778</v>
      </c>
      <c r="F9614" t="s">
        <v>293</v>
      </c>
      <c r="G9614" t="s">
        <v>53</v>
      </c>
      <c r="H9614">
        <v>94</v>
      </c>
      <c r="I9614">
        <v>782.27</v>
      </c>
      <c r="J9614">
        <v>0.08</v>
      </c>
      <c r="K9614">
        <v>67650.710000000006</v>
      </c>
      <c r="L9614">
        <v>362.02</v>
      </c>
      <c r="M9614">
        <v>33620.83</v>
      </c>
      <c r="N9614" s="2">
        <f>Table1[[#This Row],[Profit]]/Table1[[#This Row],[Sales_Value]]</f>
        <v>0.49697675013314713</v>
      </c>
      <c r="O9614" s="3" t="str">
        <f>IF(Table1[[#This Row],[Profit]]&lt;0,"Yes","No")</f>
        <v>No</v>
      </c>
      <c r="P9614" t="str">
        <f>IF(Table1[[#This Row],[Discount_Pct]]&gt;0.3,"High",IF(Table1[[#This Row],[Discount_Pct]]&gt;0.15,"Medium","Low"))</f>
        <v>Low</v>
      </c>
      <c r="Q9614" t="str">
        <f>TEXT(Table1[[#This Row],[Date]],"MMM-YYYY")</f>
        <v>Nov-2024</v>
      </c>
      <c r="R9614" t="str">
        <f>IF(Table1[[#This Row],[Sales_Value]]&gt;500000,"Premium",IF(Table1[[#This Row],[Sales_Value]]&gt;100000,"Mid","Basic"))</f>
        <v>Basic</v>
      </c>
    </row>
    <row r="9615" spans="1:18" x14ac:dyDescent="0.3">
      <c r="A9615" s="1">
        <v>45487</v>
      </c>
      <c r="B9615" t="s">
        <v>9816</v>
      </c>
      <c r="C9615" t="s">
        <v>20</v>
      </c>
      <c r="D9615" t="s">
        <v>30</v>
      </c>
      <c r="E9615" t="s">
        <v>557</v>
      </c>
      <c r="F9615" t="s">
        <v>134</v>
      </c>
      <c r="G9615" t="s">
        <v>24</v>
      </c>
      <c r="H9615">
        <v>96</v>
      </c>
      <c r="I9615">
        <v>122.15</v>
      </c>
      <c r="J9615">
        <v>0.08</v>
      </c>
      <c r="K9615">
        <v>10788.29</v>
      </c>
      <c r="L9615">
        <v>65.900000000000006</v>
      </c>
      <c r="M9615">
        <v>4461.8900000000003</v>
      </c>
      <c r="N9615" s="2">
        <f>Table1[[#This Row],[Profit]]/Table1[[#This Row],[Sales_Value]]</f>
        <v>0.41358639784432938</v>
      </c>
      <c r="O9615" s="3" t="str">
        <f>IF(Table1[[#This Row],[Profit]]&lt;0,"Yes","No")</f>
        <v>No</v>
      </c>
      <c r="P9615" t="str">
        <f>IF(Table1[[#This Row],[Discount_Pct]]&gt;0.3,"High",IF(Table1[[#This Row],[Discount_Pct]]&gt;0.15,"Medium","Low"))</f>
        <v>Low</v>
      </c>
      <c r="Q9615" t="str">
        <f>TEXT(Table1[[#This Row],[Date]],"MMM-YYYY")</f>
        <v>Jul-2024</v>
      </c>
      <c r="R9615" t="str">
        <f>IF(Table1[[#This Row],[Sales_Value]]&gt;500000,"Premium",IF(Table1[[#This Row],[Sales_Value]]&gt;100000,"Mid","Basic"))</f>
        <v>Basic</v>
      </c>
    </row>
    <row r="9616" spans="1:18" x14ac:dyDescent="0.3">
      <c r="A9616" s="1">
        <v>45520</v>
      </c>
      <c r="B9616" t="s">
        <v>9817</v>
      </c>
      <c r="C9616" t="s">
        <v>34</v>
      </c>
      <c r="D9616" t="s">
        <v>1520</v>
      </c>
      <c r="E9616" t="s">
        <v>758</v>
      </c>
      <c r="F9616" t="s">
        <v>23</v>
      </c>
      <c r="G9616" t="s">
        <v>24</v>
      </c>
      <c r="H9616">
        <v>8</v>
      </c>
      <c r="I9616">
        <v>20.98</v>
      </c>
      <c r="J9616">
        <v>0.06</v>
      </c>
      <c r="K9616">
        <v>157.77000000000001</v>
      </c>
      <c r="L9616">
        <v>8.6999999999999993</v>
      </c>
      <c r="M9616">
        <v>88.17</v>
      </c>
      <c r="N9616" s="2">
        <f>Table1[[#This Row],[Profit]]/Table1[[#This Row],[Sales_Value]]</f>
        <v>0.55885149267921652</v>
      </c>
      <c r="O9616" s="3" t="str">
        <f>IF(Table1[[#This Row],[Profit]]&lt;0,"Yes","No")</f>
        <v>No</v>
      </c>
      <c r="P9616" t="str">
        <f>IF(Table1[[#This Row],[Discount_Pct]]&gt;0.3,"High",IF(Table1[[#This Row],[Discount_Pct]]&gt;0.15,"Medium","Low"))</f>
        <v>Low</v>
      </c>
      <c r="Q9616" t="str">
        <f>TEXT(Table1[[#This Row],[Date]],"MMM-YYYY")</f>
        <v>Aug-2024</v>
      </c>
      <c r="R9616" t="str">
        <f>IF(Table1[[#This Row],[Sales_Value]]&gt;500000,"Premium",IF(Table1[[#This Row],[Sales_Value]]&gt;100000,"Mid","Basic"))</f>
        <v>Basic</v>
      </c>
    </row>
    <row r="9617" spans="1:18" x14ac:dyDescent="0.3">
      <c r="A9617" s="1">
        <v>45601</v>
      </c>
      <c r="B9617" t="s">
        <v>9818</v>
      </c>
      <c r="C9617" t="s">
        <v>34</v>
      </c>
      <c r="D9617" t="s">
        <v>59</v>
      </c>
      <c r="E9617" t="s">
        <v>379</v>
      </c>
      <c r="F9617" t="s">
        <v>134</v>
      </c>
      <c r="G9617" t="s">
        <v>24</v>
      </c>
      <c r="H9617">
        <v>43</v>
      </c>
      <c r="I9617">
        <v>123.05</v>
      </c>
      <c r="J9617">
        <v>0.14000000000000001</v>
      </c>
      <c r="K9617">
        <v>4550.3900000000003</v>
      </c>
      <c r="L9617">
        <v>59.31</v>
      </c>
      <c r="M9617">
        <v>2000.06</v>
      </c>
      <c r="N9617" s="2">
        <f>Table1[[#This Row],[Profit]]/Table1[[#This Row],[Sales_Value]]</f>
        <v>0.43953595186346661</v>
      </c>
      <c r="O9617" s="3" t="str">
        <f>IF(Table1[[#This Row],[Profit]]&lt;0,"Yes","No")</f>
        <v>No</v>
      </c>
      <c r="P9617" t="str">
        <f>IF(Table1[[#This Row],[Discount_Pct]]&gt;0.3,"High",IF(Table1[[#This Row],[Discount_Pct]]&gt;0.15,"Medium","Low"))</f>
        <v>Low</v>
      </c>
      <c r="Q9617" t="str">
        <f>TEXT(Table1[[#This Row],[Date]],"MMM-YYYY")</f>
        <v>Nov-2024</v>
      </c>
      <c r="R9617" t="str">
        <f>IF(Table1[[#This Row],[Sales_Value]]&gt;500000,"Premium",IF(Table1[[#This Row],[Sales_Value]]&gt;100000,"Mid","Basic"))</f>
        <v>Basic</v>
      </c>
    </row>
    <row r="9618" spans="1:18" x14ac:dyDescent="0.3">
      <c r="A9618" s="1">
        <v>45297</v>
      </c>
      <c r="B9618" t="s">
        <v>9819</v>
      </c>
      <c r="C9618" t="s">
        <v>39</v>
      </c>
      <c r="D9618" t="s">
        <v>93</v>
      </c>
      <c r="E9618" t="s">
        <v>158</v>
      </c>
      <c r="F9618" t="s">
        <v>82</v>
      </c>
      <c r="G9618" t="s">
        <v>24</v>
      </c>
      <c r="H9618">
        <v>78</v>
      </c>
      <c r="I9618">
        <v>79.099999999999994</v>
      </c>
      <c r="J9618">
        <v>0.2</v>
      </c>
      <c r="K9618">
        <v>4935.84</v>
      </c>
      <c r="L9618">
        <v>47.13</v>
      </c>
      <c r="M9618">
        <v>1259.7</v>
      </c>
      <c r="N9618" s="2">
        <f>Table1[[#This Row],[Profit]]/Table1[[#This Row],[Sales_Value]]</f>
        <v>0.25521491782553729</v>
      </c>
      <c r="O9618" s="3" t="str">
        <f>IF(Table1[[#This Row],[Profit]]&lt;0,"Yes","No")</f>
        <v>No</v>
      </c>
      <c r="P9618" t="str">
        <f>IF(Table1[[#This Row],[Discount_Pct]]&gt;0.3,"High",IF(Table1[[#This Row],[Discount_Pct]]&gt;0.15,"Medium","Low"))</f>
        <v>Medium</v>
      </c>
      <c r="Q9618" t="str">
        <f>TEXT(Table1[[#This Row],[Date]],"MMM-YYYY")</f>
        <v>Jan-2024</v>
      </c>
      <c r="R9618" t="str">
        <f>IF(Table1[[#This Row],[Sales_Value]]&gt;500000,"Premium",IF(Table1[[#This Row],[Sales_Value]]&gt;100000,"Mid","Basic"))</f>
        <v>Basic</v>
      </c>
    </row>
    <row r="9619" spans="1:18" x14ac:dyDescent="0.3">
      <c r="A9619" s="1">
        <v>45461</v>
      </c>
      <c r="B9619" t="s">
        <v>9820</v>
      </c>
      <c r="C9619" t="s">
        <v>14</v>
      </c>
      <c r="D9619" t="s">
        <v>26</v>
      </c>
      <c r="E9619" t="s">
        <v>84</v>
      </c>
      <c r="F9619" t="s">
        <v>132</v>
      </c>
      <c r="G9619" t="s">
        <v>24</v>
      </c>
      <c r="H9619">
        <v>13</v>
      </c>
      <c r="I9619">
        <v>55.06</v>
      </c>
      <c r="J9619">
        <v>0.1</v>
      </c>
      <c r="K9619">
        <v>644.20000000000005</v>
      </c>
      <c r="L9619">
        <v>18.420000000000002</v>
      </c>
      <c r="M9619">
        <v>404.74</v>
      </c>
      <c r="N9619" s="2">
        <f>Table1[[#This Row],[Profit]]/Table1[[#This Row],[Sales_Value]]</f>
        <v>0.62828314188140322</v>
      </c>
      <c r="O9619" s="3" t="str">
        <f>IF(Table1[[#This Row],[Profit]]&lt;0,"Yes","No")</f>
        <v>No</v>
      </c>
      <c r="P9619" t="str">
        <f>IF(Table1[[#This Row],[Discount_Pct]]&gt;0.3,"High",IF(Table1[[#This Row],[Discount_Pct]]&gt;0.15,"Medium","Low"))</f>
        <v>Low</v>
      </c>
      <c r="Q9619" t="str">
        <f>TEXT(Table1[[#This Row],[Date]],"MMM-YYYY")</f>
        <v>Jun-2024</v>
      </c>
      <c r="R9619" t="str">
        <f>IF(Table1[[#This Row],[Sales_Value]]&gt;500000,"Premium",IF(Table1[[#This Row],[Sales_Value]]&gt;100000,"Mid","Basic"))</f>
        <v>Basic</v>
      </c>
    </row>
    <row r="9620" spans="1:18" x14ac:dyDescent="0.3">
      <c r="A9620" s="1">
        <v>45557</v>
      </c>
      <c r="B9620" t="s">
        <v>9821</v>
      </c>
      <c r="C9620" t="s">
        <v>34</v>
      </c>
      <c r="D9620" t="s">
        <v>207</v>
      </c>
      <c r="E9620" t="s">
        <v>216</v>
      </c>
      <c r="F9620" t="s">
        <v>37</v>
      </c>
      <c r="G9620" t="s">
        <v>18</v>
      </c>
      <c r="H9620">
        <v>31</v>
      </c>
      <c r="I9620">
        <v>41514.49</v>
      </c>
      <c r="J9620">
        <v>0.09</v>
      </c>
      <c r="K9620">
        <v>1171123.76</v>
      </c>
      <c r="L9620">
        <v>30727</v>
      </c>
      <c r="M9620">
        <v>218586.76</v>
      </c>
      <c r="N9620" s="2">
        <f>Table1[[#This Row],[Profit]]/Table1[[#This Row],[Sales_Value]]</f>
        <v>0.18664702012364603</v>
      </c>
      <c r="O9620" s="3" t="str">
        <f>IF(Table1[[#This Row],[Profit]]&lt;0,"Yes","No")</f>
        <v>No</v>
      </c>
      <c r="P9620" t="str">
        <f>IF(Table1[[#This Row],[Discount_Pct]]&gt;0.3,"High",IF(Table1[[#This Row],[Discount_Pct]]&gt;0.15,"Medium","Low"))</f>
        <v>Low</v>
      </c>
      <c r="Q9620" t="str">
        <f>TEXT(Table1[[#This Row],[Date]],"MMM-YYYY")</f>
        <v>Sep-2024</v>
      </c>
      <c r="R9620" t="str">
        <f>IF(Table1[[#This Row],[Sales_Value]]&gt;500000,"Premium",IF(Table1[[#This Row],[Sales_Value]]&gt;100000,"Mid","Basic"))</f>
        <v>Premium</v>
      </c>
    </row>
    <row r="9621" spans="1:18" x14ac:dyDescent="0.3">
      <c r="A9621" s="1">
        <v>45452</v>
      </c>
      <c r="B9621" t="s">
        <v>9822</v>
      </c>
      <c r="C9621" t="s">
        <v>20</v>
      </c>
      <c r="D9621" t="s">
        <v>352</v>
      </c>
      <c r="E9621" t="s">
        <v>285</v>
      </c>
      <c r="F9621" t="s">
        <v>264</v>
      </c>
      <c r="G9621" t="s">
        <v>77</v>
      </c>
      <c r="H9621">
        <v>49</v>
      </c>
      <c r="I9621">
        <v>3052.81</v>
      </c>
      <c r="J9621">
        <v>0.18</v>
      </c>
      <c r="K9621">
        <v>122661.91</v>
      </c>
      <c r="L9621">
        <v>1734.61</v>
      </c>
      <c r="M9621">
        <v>37666.019999999997</v>
      </c>
      <c r="N9621" s="2">
        <f>Table1[[#This Row],[Profit]]/Table1[[#This Row],[Sales_Value]]</f>
        <v>0.30707185303082263</v>
      </c>
      <c r="O9621" s="3" t="str">
        <f>IF(Table1[[#This Row],[Profit]]&lt;0,"Yes","No")</f>
        <v>No</v>
      </c>
      <c r="P9621" t="str">
        <f>IF(Table1[[#This Row],[Discount_Pct]]&gt;0.3,"High",IF(Table1[[#This Row],[Discount_Pct]]&gt;0.15,"Medium","Low"))</f>
        <v>Medium</v>
      </c>
      <c r="Q9621" t="str">
        <f>TEXT(Table1[[#This Row],[Date]],"MMM-YYYY")</f>
        <v>Jun-2024</v>
      </c>
      <c r="R9621" t="str">
        <f>IF(Table1[[#This Row],[Sales_Value]]&gt;500000,"Premium",IF(Table1[[#This Row],[Sales_Value]]&gt;100000,"Mid","Basic"))</f>
        <v>Mid</v>
      </c>
    </row>
    <row r="9622" spans="1:18" x14ac:dyDescent="0.3">
      <c r="A9622" s="1">
        <v>45575</v>
      </c>
      <c r="B9622" t="s">
        <v>9823</v>
      </c>
      <c r="C9622" t="s">
        <v>20</v>
      </c>
      <c r="D9622" t="s">
        <v>148</v>
      </c>
      <c r="E9622" t="s">
        <v>56</v>
      </c>
      <c r="F9622" t="s">
        <v>88</v>
      </c>
      <c r="G9622" t="s">
        <v>53</v>
      </c>
      <c r="H9622">
        <v>5</v>
      </c>
      <c r="I9622">
        <v>1777.9</v>
      </c>
      <c r="J9622">
        <v>0.28999999999999998</v>
      </c>
      <c r="K9622">
        <v>6311.55</v>
      </c>
      <c r="L9622">
        <v>983.69</v>
      </c>
      <c r="M9622">
        <v>1393.1</v>
      </c>
      <c r="N9622" s="2">
        <f>Table1[[#This Row],[Profit]]/Table1[[#This Row],[Sales_Value]]</f>
        <v>0.22072232652834881</v>
      </c>
      <c r="O9622" s="3" t="str">
        <f>IF(Table1[[#This Row],[Profit]]&lt;0,"Yes","No")</f>
        <v>No</v>
      </c>
      <c r="P9622" t="str">
        <f>IF(Table1[[#This Row],[Discount_Pct]]&gt;0.3,"High",IF(Table1[[#This Row],[Discount_Pct]]&gt;0.15,"Medium","Low"))</f>
        <v>Medium</v>
      </c>
      <c r="Q9622" t="str">
        <f>TEXT(Table1[[#This Row],[Date]],"MMM-YYYY")</f>
        <v>Oct-2024</v>
      </c>
      <c r="R9622" t="str">
        <f>IF(Table1[[#This Row],[Sales_Value]]&gt;500000,"Premium",IF(Table1[[#This Row],[Sales_Value]]&gt;100000,"Mid","Basic"))</f>
        <v>Basic</v>
      </c>
    </row>
    <row r="9623" spans="1:18" x14ac:dyDescent="0.3">
      <c r="A9623" s="1">
        <v>45593</v>
      </c>
      <c r="B9623" t="s">
        <v>9824</v>
      </c>
      <c r="C9623" t="s">
        <v>20</v>
      </c>
      <c r="D9623" t="s">
        <v>130</v>
      </c>
      <c r="E9623" t="s">
        <v>81</v>
      </c>
      <c r="F9623" t="s">
        <v>255</v>
      </c>
      <c r="G9623" t="s">
        <v>53</v>
      </c>
      <c r="H9623">
        <v>26</v>
      </c>
      <c r="I9623">
        <v>2321.6</v>
      </c>
      <c r="J9623">
        <v>0.13</v>
      </c>
      <c r="K9623">
        <v>52514.59</v>
      </c>
      <c r="L9623">
        <v>1353.98</v>
      </c>
      <c r="M9623">
        <v>17311.11</v>
      </c>
      <c r="N9623" s="2">
        <f>Table1[[#This Row],[Profit]]/Table1[[#This Row],[Sales_Value]]</f>
        <v>0.32964381898440037</v>
      </c>
      <c r="O9623" s="3" t="str">
        <f>IF(Table1[[#This Row],[Profit]]&lt;0,"Yes","No")</f>
        <v>No</v>
      </c>
      <c r="P9623" t="str">
        <f>IF(Table1[[#This Row],[Discount_Pct]]&gt;0.3,"High",IF(Table1[[#This Row],[Discount_Pct]]&gt;0.15,"Medium","Low"))</f>
        <v>Low</v>
      </c>
      <c r="Q9623" t="str">
        <f>TEXT(Table1[[#This Row],[Date]],"MMM-YYYY")</f>
        <v>Oct-2024</v>
      </c>
      <c r="R9623" t="str">
        <f>IF(Table1[[#This Row],[Sales_Value]]&gt;500000,"Premium",IF(Table1[[#This Row],[Sales_Value]]&gt;100000,"Mid","Basic"))</f>
        <v>Basic</v>
      </c>
    </row>
    <row r="9624" spans="1:18" x14ac:dyDescent="0.3">
      <c r="A9624" s="1">
        <v>45584</v>
      </c>
      <c r="B9624" t="s">
        <v>9825</v>
      </c>
      <c r="C9624" t="s">
        <v>14</v>
      </c>
      <c r="D9624" t="s">
        <v>55</v>
      </c>
      <c r="E9624" t="s">
        <v>158</v>
      </c>
      <c r="F9624" t="s">
        <v>134</v>
      </c>
      <c r="G9624" t="s">
        <v>24</v>
      </c>
      <c r="H9624">
        <v>75</v>
      </c>
      <c r="I9624">
        <v>119.23</v>
      </c>
      <c r="J9624">
        <v>0.26</v>
      </c>
      <c r="K9624">
        <v>6617.27</v>
      </c>
      <c r="L9624">
        <v>61.96</v>
      </c>
      <c r="M9624">
        <v>1970.27</v>
      </c>
      <c r="N9624" s="2">
        <f>Table1[[#This Row],[Profit]]/Table1[[#This Row],[Sales_Value]]</f>
        <v>0.29774665383156496</v>
      </c>
      <c r="O9624" s="3" t="str">
        <f>IF(Table1[[#This Row],[Profit]]&lt;0,"Yes","No")</f>
        <v>No</v>
      </c>
      <c r="P9624" t="str">
        <f>IF(Table1[[#This Row],[Discount_Pct]]&gt;0.3,"High",IF(Table1[[#This Row],[Discount_Pct]]&gt;0.15,"Medium","Low"))</f>
        <v>Medium</v>
      </c>
      <c r="Q9624" t="str">
        <f>TEXT(Table1[[#This Row],[Date]],"MMM-YYYY")</f>
        <v>Oct-2024</v>
      </c>
      <c r="R9624" t="str">
        <f>IF(Table1[[#This Row],[Sales_Value]]&gt;500000,"Premium",IF(Table1[[#This Row],[Sales_Value]]&gt;100000,"Mid","Basic"))</f>
        <v>Basic</v>
      </c>
    </row>
    <row r="9625" spans="1:18" x14ac:dyDescent="0.3">
      <c r="A9625" s="1">
        <v>45313</v>
      </c>
      <c r="B9625" t="s">
        <v>9826</v>
      </c>
      <c r="C9625" t="s">
        <v>39</v>
      </c>
      <c r="D9625" t="s">
        <v>108</v>
      </c>
      <c r="E9625" t="s">
        <v>125</v>
      </c>
      <c r="F9625" t="s">
        <v>68</v>
      </c>
      <c r="G9625" t="s">
        <v>24</v>
      </c>
      <c r="H9625">
        <v>12</v>
      </c>
      <c r="I9625">
        <v>123.54</v>
      </c>
      <c r="J9625">
        <v>0.08</v>
      </c>
      <c r="K9625">
        <v>1363.88</v>
      </c>
      <c r="L9625">
        <v>58.47</v>
      </c>
      <c r="M9625">
        <v>662.24</v>
      </c>
      <c r="N9625" s="2">
        <f>Table1[[#This Row],[Profit]]/Table1[[#This Row],[Sales_Value]]</f>
        <v>0.48555591401003018</v>
      </c>
      <c r="O9625" s="3" t="str">
        <f>IF(Table1[[#This Row],[Profit]]&lt;0,"Yes","No")</f>
        <v>No</v>
      </c>
      <c r="P9625" t="str">
        <f>IF(Table1[[#This Row],[Discount_Pct]]&gt;0.3,"High",IF(Table1[[#This Row],[Discount_Pct]]&gt;0.15,"Medium","Low"))</f>
        <v>Low</v>
      </c>
      <c r="Q9625" t="str">
        <f>TEXT(Table1[[#This Row],[Date]],"MMM-YYYY")</f>
        <v>Jan-2024</v>
      </c>
      <c r="R9625" t="str">
        <f>IF(Table1[[#This Row],[Sales_Value]]&gt;500000,"Premium",IF(Table1[[#This Row],[Sales_Value]]&gt;100000,"Mid","Basic"))</f>
        <v>Basic</v>
      </c>
    </row>
    <row r="9626" spans="1:18" x14ac:dyDescent="0.3">
      <c r="A9626" s="1">
        <v>45459</v>
      </c>
      <c r="B9626" t="s">
        <v>9827</v>
      </c>
      <c r="C9626" t="s">
        <v>14</v>
      </c>
      <c r="D9626" t="s">
        <v>160</v>
      </c>
      <c r="E9626" t="s">
        <v>149</v>
      </c>
      <c r="F9626" t="s">
        <v>422</v>
      </c>
      <c r="G9626" t="s">
        <v>24</v>
      </c>
      <c r="H9626">
        <v>40</v>
      </c>
      <c r="I9626">
        <v>368.05</v>
      </c>
      <c r="J9626">
        <v>0.17</v>
      </c>
      <c r="K9626">
        <v>12219.26</v>
      </c>
      <c r="L9626">
        <v>266.83999999999997</v>
      </c>
      <c r="M9626">
        <v>1545.66</v>
      </c>
      <c r="N9626" s="2">
        <f>Table1[[#This Row],[Profit]]/Table1[[#This Row],[Sales_Value]]</f>
        <v>0.12649374839392893</v>
      </c>
      <c r="O9626" s="3" t="str">
        <f>IF(Table1[[#This Row],[Profit]]&lt;0,"Yes","No")</f>
        <v>No</v>
      </c>
      <c r="P9626" t="str">
        <f>IF(Table1[[#This Row],[Discount_Pct]]&gt;0.3,"High",IF(Table1[[#This Row],[Discount_Pct]]&gt;0.15,"Medium","Low"))</f>
        <v>Medium</v>
      </c>
      <c r="Q9626" t="str">
        <f>TEXT(Table1[[#This Row],[Date]],"MMM-YYYY")</f>
        <v>Jun-2024</v>
      </c>
      <c r="R9626" t="str">
        <f>IF(Table1[[#This Row],[Sales_Value]]&gt;500000,"Premium",IF(Table1[[#This Row],[Sales_Value]]&gt;100000,"Mid","Basic"))</f>
        <v>Basic</v>
      </c>
    </row>
    <row r="9627" spans="1:18" x14ac:dyDescent="0.3">
      <c r="A9627" s="1">
        <v>45629</v>
      </c>
      <c r="B9627" t="s">
        <v>9828</v>
      </c>
      <c r="C9627" t="s">
        <v>14</v>
      </c>
      <c r="D9627" t="s">
        <v>189</v>
      </c>
      <c r="E9627" t="s">
        <v>75</v>
      </c>
      <c r="F9627" t="s">
        <v>152</v>
      </c>
      <c r="G9627" t="s">
        <v>24</v>
      </c>
      <c r="H9627">
        <v>59</v>
      </c>
      <c r="I9627">
        <v>26.88</v>
      </c>
      <c r="J9627">
        <v>0.01</v>
      </c>
      <c r="K9627">
        <v>1570.06</v>
      </c>
      <c r="L9627">
        <v>10.85</v>
      </c>
      <c r="M9627">
        <v>929.91</v>
      </c>
      <c r="N9627" s="2">
        <f>Table1[[#This Row],[Profit]]/Table1[[#This Row],[Sales_Value]]</f>
        <v>0.59227672827790023</v>
      </c>
      <c r="O9627" s="3" t="str">
        <f>IF(Table1[[#This Row],[Profit]]&lt;0,"Yes","No")</f>
        <v>No</v>
      </c>
      <c r="P9627" t="str">
        <f>IF(Table1[[#This Row],[Discount_Pct]]&gt;0.3,"High",IF(Table1[[#This Row],[Discount_Pct]]&gt;0.15,"Medium","Low"))</f>
        <v>Low</v>
      </c>
      <c r="Q9627" t="str">
        <f>TEXT(Table1[[#This Row],[Date]],"MMM-YYYY")</f>
        <v>Dec-2024</v>
      </c>
      <c r="R9627" t="str">
        <f>IF(Table1[[#This Row],[Sales_Value]]&gt;500000,"Premium",IF(Table1[[#This Row],[Sales_Value]]&gt;100000,"Mid","Basic"))</f>
        <v>Basic</v>
      </c>
    </row>
    <row r="9628" spans="1:18" x14ac:dyDescent="0.3">
      <c r="A9628" s="1">
        <v>45602</v>
      </c>
      <c r="B9628" t="s">
        <v>9829</v>
      </c>
      <c r="C9628" t="s">
        <v>39</v>
      </c>
      <c r="D9628" t="s">
        <v>40</v>
      </c>
      <c r="E9628" t="s">
        <v>41</v>
      </c>
      <c r="F9628" t="s">
        <v>152</v>
      </c>
      <c r="G9628" t="s">
        <v>24</v>
      </c>
      <c r="H9628">
        <v>20</v>
      </c>
      <c r="I9628">
        <v>21.44</v>
      </c>
      <c r="J9628">
        <v>0.12</v>
      </c>
      <c r="K9628">
        <v>377.34</v>
      </c>
      <c r="L9628">
        <v>10.99</v>
      </c>
      <c r="M9628">
        <v>157.54</v>
      </c>
      <c r="N9628" s="2">
        <f>Table1[[#This Row],[Profit]]/Table1[[#This Row],[Sales_Value]]</f>
        <v>0.41750145757142099</v>
      </c>
      <c r="O9628" s="3" t="str">
        <f>IF(Table1[[#This Row],[Profit]]&lt;0,"Yes","No")</f>
        <v>No</v>
      </c>
      <c r="P9628" t="str">
        <f>IF(Table1[[#This Row],[Discount_Pct]]&gt;0.3,"High",IF(Table1[[#This Row],[Discount_Pct]]&gt;0.15,"Medium","Low"))</f>
        <v>Low</v>
      </c>
      <c r="Q9628" t="str">
        <f>TEXT(Table1[[#This Row],[Date]],"MMM-YYYY")</f>
        <v>Nov-2024</v>
      </c>
      <c r="R9628" t="str">
        <f>IF(Table1[[#This Row],[Sales_Value]]&gt;500000,"Premium",IF(Table1[[#This Row],[Sales_Value]]&gt;100000,"Mid","Basic"))</f>
        <v>Basic</v>
      </c>
    </row>
    <row r="9629" spans="1:18" x14ac:dyDescent="0.3">
      <c r="A9629" s="1">
        <v>45419</v>
      </c>
      <c r="B9629" t="s">
        <v>9830</v>
      </c>
      <c r="C9629" t="s">
        <v>20</v>
      </c>
      <c r="D9629" t="s">
        <v>72</v>
      </c>
      <c r="E9629" t="s">
        <v>214</v>
      </c>
      <c r="F9629" t="s">
        <v>154</v>
      </c>
      <c r="G9629" t="s">
        <v>77</v>
      </c>
      <c r="H9629">
        <v>92</v>
      </c>
      <c r="I9629">
        <v>1252.06</v>
      </c>
      <c r="J9629">
        <v>0</v>
      </c>
      <c r="K9629">
        <v>115189.52</v>
      </c>
      <c r="L9629">
        <v>633.84</v>
      </c>
      <c r="M9629">
        <v>56876.24</v>
      </c>
      <c r="N9629" s="2">
        <f>Table1[[#This Row],[Profit]]/Table1[[#This Row],[Sales_Value]]</f>
        <v>0.49376227976295062</v>
      </c>
      <c r="O9629" s="3" t="str">
        <f>IF(Table1[[#This Row],[Profit]]&lt;0,"Yes","No")</f>
        <v>No</v>
      </c>
      <c r="P9629" t="str">
        <f>IF(Table1[[#This Row],[Discount_Pct]]&gt;0.3,"High",IF(Table1[[#This Row],[Discount_Pct]]&gt;0.15,"Medium","Low"))</f>
        <v>Low</v>
      </c>
      <c r="Q9629" t="str">
        <f>TEXT(Table1[[#This Row],[Date]],"MMM-YYYY")</f>
        <v>May-2024</v>
      </c>
      <c r="R9629" t="str">
        <f>IF(Table1[[#This Row],[Sales_Value]]&gt;500000,"Premium",IF(Table1[[#This Row],[Sales_Value]]&gt;100000,"Mid","Basic"))</f>
        <v>Mid</v>
      </c>
    </row>
    <row r="9630" spans="1:18" x14ac:dyDescent="0.3">
      <c r="A9630" s="1">
        <v>45405</v>
      </c>
      <c r="B9630" t="s">
        <v>9831</v>
      </c>
      <c r="C9630" t="s">
        <v>34</v>
      </c>
      <c r="D9630" t="s">
        <v>80</v>
      </c>
      <c r="E9630" t="s">
        <v>102</v>
      </c>
      <c r="F9630" t="s">
        <v>98</v>
      </c>
      <c r="G9630" t="s">
        <v>18</v>
      </c>
      <c r="H9630">
        <v>78</v>
      </c>
      <c r="I9630">
        <v>6101.27</v>
      </c>
      <c r="J9630">
        <v>0.03</v>
      </c>
      <c r="K9630">
        <v>461622.09</v>
      </c>
      <c r="L9630">
        <v>4131.38</v>
      </c>
      <c r="M9630">
        <v>139374.45000000001</v>
      </c>
      <c r="N9630" s="2">
        <f>Table1[[#This Row],[Profit]]/Table1[[#This Row],[Sales_Value]]</f>
        <v>0.30192326801345232</v>
      </c>
      <c r="O9630" s="3" t="str">
        <f>IF(Table1[[#This Row],[Profit]]&lt;0,"Yes","No")</f>
        <v>No</v>
      </c>
      <c r="P9630" t="str">
        <f>IF(Table1[[#This Row],[Discount_Pct]]&gt;0.3,"High",IF(Table1[[#This Row],[Discount_Pct]]&gt;0.15,"Medium","Low"))</f>
        <v>Low</v>
      </c>
      <c r="Q9630" t="str">
        <f>TEXT(Table1[[#This Row],[Date]],"MMM-YYYY")</f>
        <v>Apr-2024</v>
      </c>
      <c r="R9630" t="str">
        <f>IF(Table1[[#This Row],[Sales_Value]]&gt;500000,"Premium",IF(Table1[[#This Row],[Sales_Value]]&gt;100000,"Mid","Basic"))</f>
        <v>Mid</v>
      </c>
    </row>
    <row r="9631" spans="1:18" x14ac:dyDescent="0.3">
      <c r="A9631" s="1">
        <v>45467</v>
      </c>
      <c r="B9631" t="s">
        <v>9832</v>
      </c>
      <c r="C9631" t="s">
        <v>14</v>
      </c>
      <c r="D9631" t="s">
        <v>160</v>
      </c>
      <c r="E9631" t="s">
        <v>145</v>
      </c>
      <c r="F9631" t="s">
        <v>156</v>
      </c>
      <c r="G9631" t="s">
        <v>18</v>
      </c>
      <c r="H9631">
        <v>28</v>
      </c>
      <c r="I9631">
        <v>17066.27</v>
      </c>
      <c r="J9631">
        <v>0.25</v>
      </c>
      <c r="K9631">
        <v>358391.67</v>
      </c>
      <c r="L9631">
        <v>15340.95</v>
      </c>
      <c r="M9631">
        <v>-71154.929999999993</v>
      </c>
      <c r="N9631" s="2">
        <f>Table1[[#This Row],[Profit]]/Table1[[#This Row],[Sales_Value]]</f>
        <v>-0.19853957543153833</v>
      </c>
      <c r="O9631" s="3" t="str">
        <f>IF(Table1[[#This Row],[Profit]]&lt;0,"Yes","No")</f>
        <v>Yes</v>
      </c>
      <c r="P9631" t="str">
        <f>IF(Table1[[#This Row],[Discount_Pct]]&gt;0.3,"High",IF(Table1[[#This Row],[Discount_Pct]]&gt;0.15,"Medium","Low"))</f>
        <v>Medium</v>
      </c>
      <c r="Q9631" t="str">
        <f>TEXT(Table1[[#This Row],[Date]],"MMM-YYYY")</f>
        <v>Jun-2024</v>
      </c>
      <c r="R9631" t="str">
        <f>IF(Table1[[#This Row],[Sales_Value]]&gt;500000,"Premium",IF(Table1[[#This Row],[Sales_Value]]&gt;100000,"Mid","Basic"))</f>
        <v>Mid</v>
      </c>
    </row>
    <row r="9632" spans="1:18" x14ac:dyDescent="0.3">
      <c r="A9632" s="1">
        <v>45651</v>
      </c>
      <c r="B9632" t="s">
        <v>9833</v>
      </c>
      <c r="C9632" t="s">
        <v>20</v>
      </c>
      <c r="D9632" t="s">
        <v>72</v>
      </c>
      <c r="E9632" t="s">
        <v>288</v>
      </c>
      <c r="F9632" t="s">
        <v>64</v>
      </c>
      <c r="G9632" t="s">
        <v>53</v>
      </c>
      <c r="H9632">
        <v>23</v>
      </c>
      <c r="I9632">
        <v>751.14</v>
      </c>
      <c r="J9632">
        <v>0.21</v>
      </c>
      <c r="K9632">
        <v>13648.21</v>
      </c>
      <c r="L9632">
        <v>283.89999999999998</v>
      </c>
      <c r="M9632">
        <v>7118.51</v>
      </c>
      <c r="N9632" s="2">
        <f>Table1[[#This Row],[Profit]]/Table1[[#This Row],[Sales_Value]]</f>
        <v>0.52157096058750563</v>
      </c>
      <c r="O9632" s="3" t="str">
        <f>IF(Table1[[#This Row],[Profit]]&lt;0,"Yes","No")</f>
        <v>No</v>
      </c>
      <c r="P9632" t="str">
        <f>IF(Table1[[#This Row],[Discount_Pct]]&gt;0.3,"High",IF(Table1[[#This Row],[Discount_Pct]]&gt;0.15,"Medium","Low"))</f>
        <v>Medium</v>
      </c>
      <c r="Q9632" t="str">
        <f>TEXT(Table1[[#This Row],[Date]],"MMM-YYYY")</f>
        <v>Dec-2024</v>
      </c>
      <c r="R9632" t="str">
        <f>IF(Table1[[#This Row],[Sales_Value]]&gt;500000,"Premium",IF(Table1[[#This Row],[Sales_Value]]&gt;100000,"Mid","Basic"))</f>
        <v>Basic</v>
      </c>
    </row>
    <row r="9633" spans="1:18" x14ac:dyDescent="0.3">
      <c r="A9633" s="1">
        <v>45362</v>
      </c>
      <c r="B9633" t="s">
        <v>9834</v>
      </c>
      <c r="C9633" t="s">
        <v>39</v>
      </c>
      <c r="D9633" t="s">
        <v>40</v>
      </c>
      <c r="E9633" t="s">
        <v>288</v>
      </c>
      <c r="F9633" t="s">
        <v>422</v>
      </c>
      <c r="G9633" t="s">
        <v>24</v>
      </c>
      <c r="H9633">
        <v>28</v>
      </c>
      <c r="I9633">
        <v>350.07</v>
      </c>
      <c r="J9633">
        <v>0.24</v>
      </c>
      <c r="K9633">
        <v>7449.49</v>
      </c>
      <c r="L9633">
        <v>226.6</v>
      </c>
      <c r="M9633">
        <v>1104.69</v>
      </c>
      <c r="N9633" s="2">
        <f>Table1[[#This Row],[Profit]]/Table1[[#This Row],[Sales_Value]]</f>
        <v>0.14829068835584719</v>
      </c>
      <c r="O9633" s="3" t="str">
        <f>IF(Table1[[#This Row],[Profit]]&lt;0,"Yes","No")</f>
        <v>No</v>
      </c>
      <c r="P9633" t="str">
        <f>IF(Table1[[#This Row],[Discount_Pct]]&gt;0.3,"High",IF(Table1[[#This Row],[Discount_Pct]]&gt;0.15,"Medium","Low"))</f>
        <v>Medium</v>
      </c>
      <c r="Q9633" t="str">
        <f>TEXT(Table1[[#This Row],[Date]],"MMM-YYYY")</f>
        <v>Mar-2024</v>
      </c>
      <c r="R9633" t="str">
        <f>IF(Table1[[#This Row],[Sales_Value]]&gt;500000,"Premium",IF(Table1[[#This Row],[Sales_Value]]&gt;100000,"Mid","Basic"))</f>
        <v>Basic</v>
      </c>
    </row>
    <row r="9634" spans="1:18" x14ac:dyDescent="0.3">
      <c r="A9634" s="1">
        <v>45568</v>
      </c>
      <c r="B9634" t="s">
        <v>9835</v>
      </c>
      <c r="C9634" t="s">
        <v>34</v>
      </c>
      <c r="D9634" t="s">
        <v>35</v>
      </c>
      <c r="E9634" t="s">
        <v>84</v>
      </c>
      <c r="F9634" t="s">
        <v>91</v>
      </c>
      <c r="G9634" t="s">
        <v>46</v>
      </c>
      <c r="H9634">
        <v>3</v>
      </c>
      <c r="I9634">
        <v>6989.95</v>
      </c>
      <c r="J9634">
        <v>0.23</v>
      </c>
      <c r="K9634">
        <v>16146.78</v>
      </c>
      <c r="L9634">
        <v>5809.74</v>
      </c>
      <c r="M9634">
        <v>-1282.44</v>
      </c>
      <c r="N9634" s="2">
        <f>Table1[[#This Row],[Profit]]/Table1[[#This Row],[Sales_Value]]</f>
        <v>-7.9423885133754216E-2</v>
      </c>
      <c r="O9634" s="3" t="str">
        <f>IF(Table1[[#This Row],[Profit]]&lt;0,"Yes","No")</f>
        <v>Yes</v>
      </c>
      <c r="P9634" t="str">
        <f>IF(Table1[[#This Row],[Discount_Pct]]&gt;0.3,"High",IF(Table1[[#This Row],[Discount_Pct]]&gt;0.15,"Medium","Low"))</f>
        <v>Medium</v>
      </c>
      <c r="Q9634" t="str">
        <f>TEXT(Table1[[#This Row],[Date]],"MMM-YYYY")</f>
        <v>Oct-2024</v>
      </c>
      <c r="R9634" t="str">
        <f>IF(Table1[[#This Row],[Sales_Value]]&gt;500000,"Premium",IF(Table1[[#This Row],[Sales_Value]]&gt;100000,"Mid","Basic"))</f>
        <v>Basic</v>
      </c>
    </row>
    <row r="9635" spans="1:18" x14ac:dyDescent="0.3">
      <c r="A9635" s="1">
        <v>45574</v>
      </c>
      <c r="B9635" t="s">
        <v>9836</v>
      </c>
      <c r="C9635" t="s">
        <v>20</v>
      </c>
      <c r="D9635" t="s">
        <v>21</v>
      </c>
      <c r="E9635" t="s">
        <v>252</v>
      </c>
      <c r="F9635" t="s">
        <v>49</v>
      </c>
      <c r="G9635" t="s">
        <v>24</v>
      </c>
      <c r="H9635">
        <v>46</v>
      </c>
      <c r="I9635">
        <v>72.42</v>
      </c>
      <c r="J9635">
        <v>0.11</v>
      </c>
      <c r="K9635">
        <v>2964.87</v>
      </c>
      <c r="L9635">
        <v>36.42</v>
      </c>
      <c r="M9635">
        <v>1289.55</v>
      </c>
      <c r="N9635" s="2">
        <f>Table1[[#This Row],[Profit]]/Table1[[#This Row],[Sales_Value]]</f>
        <v>0.43494318469275212</v>
      </c>
      <c r="O9635" s="3" t="str">
        <f>IF(Table1[[#This Row],[Profit]]&lt;0,"Yes","No")</f>
        <v>No</v>
      </c>
      <c r="P9635" t="str">
        <f>IF(Table1[[#This Row],[Discount_Pct]]&gt;0.3,"High",IF(Table1[[#This Row],[Discount_Pct]]&gt;0.15,"Medium","Low"))</f>
        <v>Low</v>
      </c>
      <c r="Q9635" t="str">
        <f>TEXT(Table1[[#This Row],[Date]],"MMM-YYYY")</f>
        <v>Oct-2024</v>
      </c>
      <c r="R9635" t="str">
        <f>IF(Table1[[#This Row],[Sales_Value]]&gt;500000,"Premium",IF(Table1[[#This Row],[Sales_Value]]&gt;100000,"Mid","Basic"))</f>
        <v>Basic</v>
      </c>
    </row>
    <row r="9636" spans="1:18" x14ac:dyDescent="0.3">
      <c r="A9636" s="1">
        <v>45543</v>
      </c>
      <c r="B9636" t="s">
        <v>9837</v>
      </c>
      <c r="C9636" t="s">
        <v>14</v>
      </c>
      <c r="D9636" t="s">
        <v>15</v>
      </c>
      <c r="E9636" t="s">
        <v>228</v>
      </c>
      <c r="F9636" t="s">
        <v>282</v>
      </c>
      <c r="G9636" t="s">
        <v>18</v>
      </c>
      <c r="H9636">
        <v>60</v>
      </c>
      <c r="I9636">
        <v>9325.26</v>
      </c>
      <c r="J9636">
        <v>0.22</v>
      </c>
      <c r="K9636">
        <v>436422.17</v>
      </c>
      <c r="L9636">
        <v>6316.22</v>
      </c>
      <c r="M9636">
        <v>57448.97</v>
      </c>
      <c r="N9636" s="2">
        <f>Table1[[#This Row],[Profit]]/Table1[[#This Row],[Sales_Value]]</f>
        <v>0.13163623195402746</v>
      </c>
      <c r="O9636" s="3" t="str">
        <f>IF(Table1[[#This Row],[Profit]]&lt;0,"Yes","No")</f>
        <v>No</v>
      </c>
      <c r="P9636" t="str">
        <f>IF(Table1[[#This Row],[Discount_Pct]]&gt;0.3,"High",IF(Table1[[#This Row],[Discount_Pct]]&gt;0.15,"Medium","Low"))</f>
        <v>Medium</v>
      </c>
      <c r="Q9636" t="str">
        <f>TEXT(Table1[[#This Row],[Date]],"MMM-YYYY")</f>
        <v>Sep-2024</v>
      </c>
      <c r="R9636" t="str">
        <f>IF(Table1[[#This Row],[Sales_Value]]&gt;500000,"Premium",IF(Table1[[#This Row],[Sales_Value]]&gt;100000,"Mid","Basic"))</f>
        <v>Mid</v>
      </c>
    </row>
    <row r="9637" spans="1:18" x14ac:dyDescent="0.3">
      <c r="A9637" s="1">
        <v>45640</v>
      </c>
      <c r="B9637" t="s">
        <v>9838</v>
      </c>
      <c r="C9637" t="s">
        <v>34</v>
      </c>
      <c r="D9637" t="s">
        <v>80</v>
      </c>
      <c r="E9637" t="s">
        <v>48</v>
      </c>
      <c r="F9637" t="s">
        <v>134</v>
      </c>
      <c r="G9637" t="s">
        <v>24</v>
      </c>
      <c r="H9637">
        <v>10</v>
      </c>
      <c r="I9637">
        <v>126.56</v>
      </c>
      <c r="J9637">
        <v>0.23</v>
      </c>
      <c r="K9637">
        <v>974.51</v>
      </c>
      <c r="L9637">
        <v>55.16</v>
      </c>
      <c r="M9637">
        <v>422.91</v>
      </c>
      <c r="N9637" s="2">
        <f>Table1[[#This Row],[Profit]]/Table1[[#This Row],[Sales_Value]]</f>
        <v>0.43397194487486024</v>
      </c>
      <c r="O9637" s="3" t="str">
        <f>IF(Table1[[#This Row],[Profit]]&lt;0,"Yes","No")</f>
        <v>No</v>
      </c>
      <c r="P9637" t="str">
        <f>IF(Table1[[#This Row],[Discount_Pct]]&gt;0.3,"High",IF(Table1[[#This Row],[Discount_Pct]]&gt;0.15,"Medium","Low"))</f>
        <v>Medium</v>
      </c>
      <c r="Q9637" t="str">
        <f>TEXT(Table1[[#This Row],[Date]],"MMM-YYYY")</f>
        <v>Dec-2024</v>
      </c>
      <c r="R9637" t="str">
        <f>IF(Table1[[#This Row],[Sales_Value]]&gt;500000,"Premium",IF(Table1[[#This Row],[Sales_Value]]&gt;100000,"Mid","Basic"))</f>
        <v>Basic</v>
      </c>
    </row>
    <row r="9638" spans="1:18" x14ac:dyDescent="0.3">
      <c r="A9638" s="1">
        <v>45551</v>
      </c>
      <c r="B9638" t="s">
        <v>9839</v>
      </c>
      <c r="C9638" t="s">
        <v>39</v>
      </c>
      <c r="D9638" t="s">
        <v>93</v>
      </c>
      <c r="E9638" t="s">
        <v>280</v>
      </c>
      <c r="F9638" t="s">
        <v>45</v>
      </c>
      <c r="G9638" t="s">
        <v>46</v>
      </c>
      <c r="H9638">
        <v>14</v>
      </c>
      <c r="I9638">
        <v>9769.09</v>
      </c>
      <c r="J9638">
        <v>0.18</v>
      </c>
      <c r="K9638">
        <v>112149.15</v>
      </c>
      <c r="L9638">
        <v>6655.2</v>
      </c>
      <c r="M9638">
        <v>18976.349999999999</v>
      </c>
      <c r="N9638" s="2">
        <f>Table1[[#This Row],[Profit]]/Table1[[#This Row],[Sales_Value]]</f>
        <v>0.16920636491672028</v>
      </c>
      <c r="O9638" s="3" t="str">
        <f>IF(Table1[[#This Row],[Profit]]&lt;0,"Yes","No")</f>
        <v>No</v>
      </c>
      <c r="P9638" t="str">
        <f>IF(Table1[[#This Row],[Discount_Pct]]&gt;0.3,"High",IF(Table1[[#This Row],[Discount_Pct]]&gt;0.15,"Medium","Low"))</f>
        <v>Medium</v>
      </c>
      <c r="Q9638" t="str">
        <f>TEXT(Table1[[#This Row],[Date]],"MMM-YYYY")</f>
        <v>Sep-2024</v>
      </c>
      <c r="R9638" t="str">
        <f>IF(Table1[[#This Row],[Sales_Value]]&gt;500000,"Premium",IF(Table1[[#This Row],[Sales_Value]]&gt;100000,"Mid","Basic"))</f>
        <v>Mid</v>
      </c>
    </row>
    <row r="9639" spans="1:18" x14ac:dyDescent="0.3">
      <c r="A9639" s="1">
        <v>45401</v>
      </c>
      <c r="B9639" t="s">
        <v>9840</v>
      </c>
      <c r="C9639" t="s">
        <v>34</v>
      </c>
      <c r="D9639" t="s">
        <v>105</v>
      </c>
      <c r="E9639" t="s">
        <v>158</v>
      </c>
      <c r="F9639" t="s">
        <v>226</v>
      </c>
      <c r="G9639" t="s">
        <v>18</v>
      </c>
      <c r="H9639">
        <v>95</v>
      </c>
      <c r="I9639">
        <v>15340.14</v>
      </c>
      <c r="J9639">
        <v>0.09</v>
      </c>
      <c r="K9639">
        <v>1326155.1000000001</v>
      </c>
      <c r="L9639">
        <v>12698.66</v>
      </c>
      <c r="M9639">
        <v>119782.39999999999</v>
      </c>
      <c r="N9639" s="2">
        <f>Table1[[#This Row],[Profit]]/Table1[[#This Row],[Sales_Value]]</f>
        <v>9.0323070054173893E-2</v>
      </c>
      <c r="O9639" s="3" t="str">
        <f>IF(Table1[[#This Row],[Profit]]&lt;0,"Yes","No")</f>
        <v>No</v>
      </c>
      <c r="P9639" t="str">
        <f>IF(Table1[[#This Row],[Discount_Pct]]&gt;0.3,"High",IF(Table1[[#This Row],[Discount_Pct]]&gt;0.15,"Medium","Low"))</f>
        <v>Low</v>
      </c>
      <c r="Q9639" t="str">
        <f>TEXT(Table1[[#This Row],[Date]],"MMM-YYYY")</f>
        <v>Apr-2024</v>
      </c>
      <c r="R9639" t="str">
        <f>IF(Table1[[#This Row],[Sales_Value]]&gt;500000,"Premium",IF(Table1[[#This Row],[Sales_Value]]&gt;100000,"Mid","Basic"))</f>
        <v>Premium</v>
      </c>
    </row>
    <row r="9640" spans="1:18" x14ac:dyDescent="0.3">
      <c r="A9640" s="1">
        <v>45530</v>
      </c>
      <c r="B9640" t="s">
        <v>9841</v>
      </c>
      <c r="C9640" t="s">
        <v>20</v>
      </c>
      <c r="D9640" t="s">
        <v>72</v>
      </c>
      <c r="E9640" t="s">
        <v>102</v>
      </c>
      <c r="F9640" t="s">
        <v>226</v>
      </c>
      <c r="G9640" t="s">
        <v>18</v>
      </c>
      <c r="H9640">
        <v>57</v>
      </c>
      <c r="I9640">
        <v>16709.490000000002</v>
      </c>
      <c r="J9640">
        <v>0.27</v>
      </c>
      <c r="K9640">
        <v>695281.88</v>
      </c>
      <c r="L9640">
        <v>14489.33</v>
      </c>
      <c r="M9640">
        <v>-130609.93</v>
      </c>
      <c r="N9640" s="2">
        <f>Table1[[#This Row],[Profit]]/Table1[[#This Row],[Sales_Value]]</f>
        <v>-0.18785176740115822</v>
      </c>
      <c r="O9640" s="3" t="str">
        <f>IF(Table1[[#This Row],[Profit]]&lt;0,"Yes","No")</f>
        <v>Yes</v>
      </c>
      <c r="P9640" t="str">
        <f>IF(Table1[[#This Row],[Discount_Pct]]&gt;0.3,"High",IF(Table1[[#This Row],[Discount_Pct]]&gt;0.15,"Medium","Low"))</f>
        <v>Medium</v>
      </c>
      <c r="Q9640" t="str">
        <f>TEXT(Table1[[#This Row],[Date]],"MMM-YYYY")</f>
        <v>Aug-2024</v>
      </c>
      <c r="R9640" t="str">
        <f>IF(Table1[[#This Row],[Sales_Value]]&gt;500000,"Premium",IF(Table1[[#This Row],[Sales_Value]]&gt;100000,"Mid","Basic"))</f>
        <v>Premium</v>
      </c>
    </row>
    <row r="9641" spans="1:18" x14ac:dyDescent="0.3">
      <c r="A9641" s="1">
        <v>45550</v>
      </c>
      <c r="B9641" t="s">
        <v>9842</v>
      </c>
      <c r="C9641" t="s">
        <v>14</v>
      </c>
      <c r="D9641" t="s">
        <v>160</v>
      </c>
      <c r="E9641" t="s">
        <v>193</v>
      </c>
      <c r="F9641" t="s">
        <v>126</v>
      </c>
      <c r="G9641" t="s">
        <v>24</v>
      </c>
      <c r="H9641">
        <v>90</v>
      </c>
      <c r="I9641">
        <v>281.31</v>
      </c>
      <c r="J9641">
        <v>0</v>
      </c>
      <c r="K9641">
        <v>25317.9</v>
      </c>
      <c r="L9641">
        <v>182.11</v>
      </c>
      <c r="M9641">
        <v>8928</v>
      </c>
      <c r="N9641" s="2">
        <f>Table1[[#This Row],[Profit]]/Table1[[#This Row],[Sales_Value]]</f>
        <v>0.35263588212292485</v>
      </c>
      <c r="O9641" s="3" t="str">
        <f>IF(Table1[[#This Row],[Profit]]&lt;0,"Yes","No")</f>
        <v>No</v>
      </c>
      <c r="P9641" t="str">
        <f>IF(Table1[[#This Row],[Discount_Pct]]&gt;0.3,"High",IF(Table1[[#This Row],[Discount_Pct]]&gt;0.15,"Medium","Low"))</f>
        <v>Low</v>
      </c>
      <c r="Q9641" t="str">
        <f>TEXT(Table1[[#This Row],[Date]],"MMM-YYYY")</f>
        <v>Sep-2024</v>
      </c>
      <c r="R9641" t="str">
        <f>IF(Table1[[#This Row],[Sales_Value]]&gt;500000,"Premium",IF(Table1[[#This Row],[Sales_Value]]&gt;100000,"Mid","Basic"))</f>
        <v>Basic</v>
      </c>
    </row>
    <row r="9642" spans="1:18" x14ac:dyDescent="0.3">
      <c r="A9642" s="1">
        <v>45533</v>
      </c>
      <c r="B9642" t="s">
        <v>9843</v>
      </c>
      <c r="C9642" t="s">
        <v>39</v>
      </c>
      <c r="D9642" t="s">
        <v>93</v>
      </c>
      <c r="E9642" t="s">
        <v>115</v>
      </c>
      <c r="F9642" t="s">
        <v>45</v>
      </c>
      <c r="G9642" t="s">
        <v>46</v>
      </c>
      <c r="H9642">
        <v>28</v>
      </c>
      <c r="I9642">
        <v>10908.78</v>
      </c>
      <c r="J9642">
        <v>0.24</v>
      </c>
      <c r="K9642">
        <v>232138.84</v>
      </c>
      <c r="L9642">
        <v>7490.27</v>
      </c>
      <c r="M9642">
        <v>22411.279999999999</v>
      </c>
      <c r="N9642" s="2">
        <f>Table1[[#This Row],[Profit]]/Table1[[#This Row],[Sales_Value]]</f>
        <v>9.6542569093564859E-2</v>
      </c>
      <c r="O9642" s="3" t="str">
        <f>IF(Table1[[#This Row],[Profit]]&lt;0,"Yes","No")</f>
        <v>No</v>
      </c>
      <c r="P9642" t="str">
        <f>IF(Table1[[#This Row],[Discount_Pct]]&gt;0.3,"High",IF(Table1[[#This Row],[Discount_Pct]]&gt;0.15,"Medium","Low"))</f>
        <v>Medium</v>
      </c>
      <c r="Q9642" t="str">
        <f>TEXT(Table1[[#This Row],[Date]],"MMM-YYYY")</f>
        <v>Aug-2024</v>
      </c>
      <c r="R9642" t="str">
        <f>IF(Table1[[#This Row],[Sales_Value]]&gt;500000,"Premium",IF(Table1[[#This Row],[Sales_Value]]&gt;100000,"Mid","Basic"))</f>
        <v>Mid</v>
      </c>
    </row>
    <row r="9643" spans="1:18" x14ac:dyDescent="0.3">
      <c r="A9643" s="1">
        <v>45379</v>
      </c>
      <c r="B9643" t="s">
        <v>9844</v>
      </c>
      <c r="C9643" t="s">
        <v>39</v>
      </c>
      <c r="D9643" t="s">
        <v>40</v>
      </c>
      <c r="E9643" t="s">
        <v>112</v>
      </c>
      <c r="F9643" t="s">
        <v>232</v>
      </c>
      <c r="G9643" t="s">
        <v>24</v>
      </c>
      <c r="H9643">
        <v>61</v>
      </c>
      <c r="I9643">
        <v>59.17</v>
      </c>
      <c r="J9643">
        <v>0.1</v>
      </c>
      <c r="K9643">
        <v>3248.43</v>
      </c>
      <c r="L9643">
        <v>20.76</v>
      </c>
      <c r="M9643">
        <v>1982.07</v>
      </c>
      <c r="N9643" s="2">
        <f>Table1[[#This Row],[Profit]]/Table1[[#This Row],[Sales_Value]]</f>
        <v>0.61016244770550698</v>
      </c>
      <c r="O9643" s="3" t="str">
        <f>IF(Table1[[#This Row],[Profit]]&lt;0,"Yes","No")</f>
        <v>No</v>
      </c>
      <c r="P9643" t="str">
        <f>IF(Table1[[#This Row],[Discount_Pct]]&gt;0.3,"High",IF(Table1[[#This Row],[Discount_Pct]]&gt;0.15,"Medium","Low"))</f>
        <v>Low</v>
      </c>
      <c r="Q9643" t="str">
        <f>TEXT(Table1[[#This Row],[Date]],"MMM-YYYY")</f>
        <v>Mar-2024</v>
      </c>
      <c r="R9643" t="str">
        <f>IF(Table1[[#This Row],[Sales_Value]]&gt;500000,"Premium",IF(Table1[[#This Row],[Sales_Value]]&gt;100000,"Mid","Basic"))</f>
        <v>Basic</v>
      </c>
    </row>
    <row r="9644" spans="1:18" x14ac:dyDescent="0.3">
      <c r="A9644" s="1">
        <v>45358</v>
      </c>
      <c r="B9644" t="s">
        <v>9845</v>
      </c>
      <c r="C9644" t="s">
        <v>39</v>
      </c>
      <c r="D9644" t="s">
        <v>108</v>
      </c>
      <c r="E9644" t="s">
        <v>36</v>
      </c>
      <c r="F9644" t="s">
        <v>293</v>
      </c>
      <c r="G9644" t="s">
        <v>53</v>
      </c>
      <c r="H9644">
        <v>64</v>
      </c>
      <c r="I9644">
        <v>859.39</v>
      </c>
      <c r="J9644">
        <v>0.16</v>
      </c>
      <c r="K9644">
        <v>46200.81</v>
      </c>
      <c r="L9644">
        <v>371.85</v>
      </c>
      <c r="M9644">
        <v>22402.41</v>
      </c>
      <c r="N9644" s="2">
        <f>Table1[[#This Row],[Profit]]/Table1[[#This Row],[Sales_Value]]</f>
        <v>0.4848921479948079</v>
      </c>
      <c r="O9644" s="3" t="str">
        <f>IF(Table1[[#This Row],[Profit]]&lt;0,"Yes","No")</f>
        <v>No</v>
      </c>
      <c r="P9644" t="str">
        <f>IF(Table1[[#This Row],[Discount_Pct]]&gt;0.3,"High",IF(Table1[[#This Row],[Discount_Pct]]&gt;0.15,"Medium","Low"))</f>
        <v>Medium</v>
      </c>
      <c r="Q9644" t="str">
        <f>TEXT(Table1[[#This Row],[Date]],"MMM-YYYY")</f>
        <v>Mar-2024</v>
      </c>
      <c r="R9644" t="str">
        <f>IF(Table1[[#This Row],[Sales_Value]]&gt;500000,"Premium",IF(Table1[[#This Row],[Sales_Value]]&gt;100000,"Mid","Basic"))</f>
        <v>Basic</v>
      </c>
    </row>
    <row r="9645" spans="1:18" x14ac:dyDescent="0.3">
      <c r="A9645" s="1">
        <v>45557</v>
      </c>
      <c r="B9645" t="s">
        <v>9846</v>
      </c>
      <c r="C9645" t="s">
        <v>20</v>
      </c>
      <c r="D9645" t="s">
        <v>72</v>
      </c>
      <c r="E9645" t="s">
        <v>252</v>
      </c>
      <c r="F9645" t="s">
        <v>91</v>
      </c>
      <c r="G9645" t="s">
        <v>46</v>
      </c>
      <c r="H9645">
        <v>97</v>
      </c>
      <c r="I9645">
        <v>7858.41</v>
      </c>
      <c r="J9645">
        <v>0.21</v>
      </c>
      <c r="K9645">
        <v>602189.96</v>
      </c>
      <c r="L9645">
        <v>6073.35</v>
      </c>
      <c r="M9645">
        <v>13075.01</v>
      </c>
      <c r="N9645" s="2">
        <f>Table1[[#This Row],[Profit]]/Table1[[#This Row],[Sales_Value]]</f>
        <v>2.1712434395286168E-2</v>
      </c>
      <c r="O9645" s="3" t="str">
        <f>IF(Table1[[#This Row],[Profit]]&lt;0,"Yes","No")</f>
        <v>No</v>
      </c>
      <c r="P9645" t="str">
        <f>IF(Table1[[#This Row],[Discount_Pct]]&gt;0.3,"High",IF(Table1[[#This Row],[Discount_Pct]]&gt;0.15,"Medium","Low"))</f>
        <v>Medium</v>
      </c>
      <c r="Q9645" t="str">
        <f>TEXT(Table1[[#This Row],[Date]],"MMM-YYYY")</f>
        <v>Sep-2024</v>
      </c>
      <c r="R9645" t="str">
        <f>IF(Table1[[#This Row],[Sales_Value]]&gt;500000,"Premium",IF(Table1[[#This Row],[Sales_Value]]&gt;100000,"Mid","Basic"))</f>
        <v>Premium</v>
      </c>
    </row>
    <row r="9646" spans="1:18" x14ac:dyDescent="0.3">
      <c r="A9646" s="1">
        <v>45651</v>
      </c>
      <c r="B9646" t="s">
        <v>9847</v>
      </c>
      <c r="C9646" t="s">
        <v>34</v>
      </c>
      <c r="D9646" t="s">
        <v>59</v>
      </c>
      <c r="E9646" t="s">
        <v>411</v>
      </c>
      <c r="F9646" t="s">
        <v>184</v>
      </c>
      <c r="G9646" t="s">
        <v>24</v>
      </c>
      <c r="H9646">
        <v>89</v>
      </c>
      <c r="I9646">
        <v>42.77</v>
      </c>
      <c r="J9646">
        <v>0.01</v>
      </c>
      <c r="K9646">
        <v>3768.46</v>
      </c>
      <c r="L9646">
        <v>20.97</v>
      </c>
      <c r="M9646">
        <v>1902.13</v>
      </c>
      <c r="N9646" s="2">
        <f>Table1[[#This Row],[Profit]]/Table1[[#This Row],[Sales_Value]]</f>
        <v>0.50474995090832864</v>
      </c>
      <c r="O9646" s="3" t="str">
        <f>IF(Table1[[#This Row],[Profit]]&lt;0,"Yes","No")</f>
        <v>No</v>
      </c>
      <c r="P9646" t="str">
        <f>IF(Table1[[#This Row],[Discount_Pct]]&gt;0.3,"High",IF(Table1[[#This Row],[Discount_Pct]]&gt;0.15,"Medium","Low"))</f>
        <v>Low</v>
      </c>
      <c r="Q9646" t="str">
        <f>TEXT(Table1[[#This Row],[Date]],"MMM-YYYY")</f>
        <v>Dec-2024</v>
      </c>
      <c r="R9646" t="str">
        <f>IF(Table1[[#This Row],[Sales_Value]]&gt;500000,"Premium",IF(Table1[[#This Row],[Sales_Value]]&gt;100000,"Mid","Basic"))</f>
        <v>Basic</v>
      </c>
    </row>
    <row r="9647" spans="1:18" x14ac:dyDescent="0.3">
      <c r="A9647" s="1">
        <v>45325</v>
      </c>
      <c r="B9647" t="s">
        <v>9848</v>
      </c>
      <c r="C9647" t="s">
        <v>34</v>
      </c>
      <c r="D9647" t="s">
        <v>207</v>
      </c>
      <c r="E9647" t="s">
        <v>424</v>
      </c>
      <c r="F9647" t="s">
        <v>152</v>
      </c>
      <c r="G9647" t="s">
        <v>24</v>
      </c>
      <c r="H9647">
        <v>78</v>
      </c>
      <c r="I9647">
        <v>24.81</v>
      </c>
      <c r="J9647">
        <v>0</v>
      </c>
      <c r="K9647">
        <v>1935.18</v>
      </c>
      <c r="L9647">
        <v>10.74</v>
      </c>
      <c r="M9647">
        <v>1097.46</v>
      </c>
      <c r="N9647" s="2">
        <f>Table1[[#This Row],[Profit]]/Table1[[#This Row],[Sales_Value]]</f>
        <v>0.56711003627569534</v>
      </c>
      <c r="O9647" s="3" t="str">
        <f>IF(Table1[[#This Row],[Profit]]&lt;0,"Yes","No")</f>
        <v>No</v>
      </c>
      <c r="P9647" t="str">
        <f>IF(Table1[[#This Row],[Discount_Pct]]&gt;0.3,"High",IF(Table1[[#This Row],[Discount_Pct]]&gt;0.15,"Medium","Low"))</f>
        <v>Low</v>
      </c>
      <c r="Q9647" t="str">
        <f>TEXT(Table1[[#This Row],[Date]],"MMM-YYYY")</f>
        <v>Feb-2024</v>
      </c>
      <c r="R9647" t="str">
        <f>IF(Table1[[#This Row],[Sales_Value]]&gt;500000,"Premium",IF(Table1[[#This Row],[Sales_Value]]&gt;100000,"Mid","Basic"))</f>
        <v>Basic</v>
      </c>
    </row>
    <row r="9648" spans="1:18" x14ac:dyDescent="0.3">
      <c r="A9648" s="1">
        <v>45638</v>
      </c>
      <c r="B9648" t="s">
        <v>9849</v>
      </c>
      <c r="C9648" t="s">
        <v>34</v>
      </c>
      <c r="D9648" t="s">
        <v>105</v>
      </c>
      <c r="E9648" t="s">
        <v>216</v>
      </c>
      <c r="F9648" t="s">
        <v>161</v>
      </c>
      <c r="G9648" t="s">
        <v>24</v>
      </c>
      <c r="H9648">
        <v>28</v>
      </c>
      <c r="I9648">
        <v>19.84</v>
      </c>
      <c r="J9648">
        <v>0.21</v>
      </c>
      <c r="K9648">
        <v>438.86</v>
      </c>
      <c r="L9648">
        <v>5.23</v>
      </c>
      <c r="M9648">
        <v>292.42</v>
      </c>
      <c r="N9648" s="2">
        <f>Table1[[#This Row],[Profit]]/Table1[[#This Row],[Sales_Value]]</f>
        <v>0.66631727658023066</v>
      </c>
      <c r="O9648" s="3" t="str">
        <f>IF(Table1[[#This Row],[Profit]]&lt;0,"Yes","No")</f>
        <v>No</v>
      </c>
      <c r="P9648" t="str">
        <f>IF(Table1[[#This Row],[Discount_Pct]]&gt;0.3,"High",IF(Table1[[#This Row],[Discount_Pct]]&gt;0.15,"Medium","Low"))</f>
        <v>Medium</v>
      </c>
      <c r="Q9648" t="str">
        <f>TEXT(Table1[[#This Row],[Date]],"MMM-YYYY")</f>
        <v>Dec-2024</v>
      </c>
      <c r="R9648" t="str">
        <f>IF(Table1[[#This Row],[Sales_Value]]&gt;500000,"Premium",IF(Table1[[#This Row],[Sales_Value]]&gt;100000,"Mid","Basic"))</f>
        <v>Basic</v>
      </c>
    </row>
    <row r="9649" spans="1:18" x14ac:dyDescent="0.3">
      <c r="A9649" s="1">
        <v>45571</v>
      </c>
      <c r="B9649" t="s">
        <v>9850</v>
      </c>
      <c r="C9649" t="s">
        <v>39</v>
      </c>
      <c r="D9649" t="s">
        <v>66</v>
      </c>
      <c r="E9649" t="s">
        <v>359</v>
      </c>
      <c r="F9649" t="s">
        <v>165</v>
      </c>
      <c r="G9649" t="s">
        <v>24</v>
      </c>
      <c r="H9649">
        <v>81</v>
      </c>
      <c r="I9649">
        <v>200.91</v>
      </c>
      <c r="J9649">
        <v>7.0000000000000007E-2</v>
      </c>
      <c r="K9649">
        <v>15134.55</v>
      </c>
      <c r="L9649">
        <v>113.42</v>
      </c>
      <c r="M9649">
        <v>5947.53</v>
      </c>
      <c r="N9649" s="2">
        <f>Table1[[#This Row],[Profit]]/Table1[[#This Row],[Sales_Value]]</f>
        <v>0.39297699634280503</v>
      </c>
      <c r="O9649" s="3" t="str">
        <f>IF(Table1[[#This Row],[Profit]]&lt;0,"Yes","No")</f>
        <v>No</v>
      </c>
      <c r="P9649" t="str">
        <f>IF(Table1[[#This Row],[Discount_Pct]]&gt;0.3,"High",IF(Table1[[#This Row],[Discount_Pct]]&gt;0.15,"Medium","Low"))</f>
        <v>Low</v>
      </c>
      <c r="Q9649" t="str">
        <f>TEXT(Table1[[#This Row],[Date]],"MMM-YYYY")</f>
        <v>Oct-2024</v>
      </c>
      <c r="R9649" t="str">
        <f>IF(Table1[[#This Row],[Sales_Value]]&gt;500000,"Premium",IF(Table1[[#This Row],[Sales_Value]]&gt;100000,"Mid","Basic"))</f>
        <v>Basic</v>
      </c>
    </row>
    <row r="9650" spans="1:18" x14ac:dyDescent="0.3">
      <c r="A9650" s="1">
        <v>45403</v>
      </c>
      <c r="B9650" t="s">
        <v>9851</v>
      </c>
      <c r="C9650" t="s">
        <v>39</v>
      </c>
      <c r="D9650" t="s">
        <v>40</v>
      </c>
      <c r="E9650" t="s">
        <v>252</v>
      </c>
      <c r="F9650" t="s">
        <v>49</v>
      </c>
      <c r="G9650" t="s">
        <v>24</v>
      </c>
      <c r="H9650">
        <v>69</v>
      </c>
      <c r="I9650">
        <v>66.599999999999994</v>
      </c>
      <c r="J9650">
        <v>0.28000000000000003</v>
      </c>
      <c r="K9650">
        <v>3308.69</v>
      </c>
      <c r="L9650">
        <v>42.45</v>
      </c>
      <c r="M9650">
        <v>379.64</v>
      </c>
      <c r="N9650" s="2">
        <f>Table1[[#This Row],[Profit]]/Table1[[#This Row],[Sales_Value]]</f>
        <v>0.11474027485198068</v>
      </c>
      <c r="O9650" s="3" t="str">
        <f>IF(Table1[[#This Row],[Profit]]&lt;0,"Yes","No")</f>
        <v>No</v>
      </c>
      <c r="P9650" t="str">
        <f>IF(Table1[[#This Row],[Discount_Pct]]&gt;0.3,"High",IF(Table1[[#This Row],[Discount_Pct]]&gt;0.15,"Medium","Low"))</f>
        <v>Medium</v>
      </c>
      <c r="Q9650" t="str">
        <f>TEXT(Table1[[#This Row],[Date]],"MMM-YYYY")</f>
        <v>Apr-2024</v>
      </c>
      <c r="R9650" t="str">
        <f>IF(Table1[[#This Row],[Sales_Value]]&gt;500000,"Premium",IF(Table1[[#This Row],[Sales_Value]]&gt;100000,"Mid","Basic"))</f>
        <v>Basic</v>
      </c>
    </row>
    <row r="9651" spans="1:18" x14ac:dyDescent="0.3">
      <c r="A9651" s="1">
        <v>45651</v>
      </c>
      <c r="B9651" t="s">
        <v>9852</v>
      </c>
      <c r="C9651" t="s">
        <v>34</v>
      </c>
      <c r="D9651" t="s">
        <v>314</v>
      </c>
      <c r="E9651" t="s">
        <v>238</v>
      </c>
      <c r="F9651" t="s">
        <v>37</v>
      </c>
      <c r="G9651" t="s">
        <v>18</v>
      </c>
      <c r="H9651">
        <v>55</v>
      </c>
      <c r="I9651">
        <v>42218.38</v>
      </c>
      <c r="J9651">
        <v>0.06</v>
      </c>
      <c r="K9651">
        <v>2182690.25</v>
      </c>
      <c r="L9651">
        <v>35140.720000000001</v>
      </c>
      <c r="M9651">
        <v>249950.65</v>
      </c>
      <c r="N9651" s="2">
        <f>Table1[[#This Row],[Profit]]/Table1[[#This Row],[Sales_Value]]</f>
        <v>0.11451494319910945</v>
      </c>
      <c r="O9651" s="3" t="str">
        <f>IF(Table1[[#This Row],[Profit]]&lt;0,"Yes","No")</f>
        <v>No</v>
      </c>
      <c r="P9651" t="str">
        <f>IF(Table1[[#This Row],[Discount_Pct]]&gt;0.3,"High",IF(Table1[[#This Row],[Discount_Pct]]&gt;0.15,"Medium","Low"))</f>
        <v>Low</v>
      </c>
      <c r="Q9651" t="str">
        <f>TEXT(Table1[[#This Row],[Date]],"MMM-YYYY")</f>
        <v>Dec-2024</v>
      </c>
      <c r="R9651" t="str">
        <f>IF(Table1[[#This Row],[Sales_Value]]&gt;500000,"Premium",IF(Table1[[#This Row],[Sales_Value]]&gt;100000,"Mid","Basic"))</f>
        <v>Premium</v>
      </c>
    </row>
    <row r="9652" spans="1:18" x14ac:dyDescent="0.3">
      <c r="A9652" s="1">
        <v>45583</v>
      </c>
      <c r="B9652" t="s">
        <v>9853</v>
      </c>
      <c r="C9652" t="s">
        <v>34</v>
      </c>
      <c r="D9652" t="s">
        <v>207</v>
      </c>
      <c r="E9652" t="s">
        <v>219</v>
      </c>
      <c r="F9652" t="s">
        <v>156</v>
      </c>
      <c r="G9652" t="s">
        <v>18</v>
      </c>
      <c r="H9652">
        <v>79</v>
      </c>
      <c r="I9652">
        <v>17419.400000000001</v>
      </c>
      <c r="J9652">
        <v>0.25</v>
      </c>
      <c r="K9652">
        <v>1032099.45</v>
      </c>
      <c r="L9652">
        <v>15930.58</v>
      </c>
      <c r="M9652">
        <v>-226416.37</v>
      </c>
      <c r="N9652" s="2">
        <f>Table1[[#This Row],[Profit]]/Table1[[#This Row],[Sales_Value]]</f>
        <v>-0.2193745670535916</v>
      </c>
      <c r="O9652" s="3" t="str">
        <f>IF(Table1[[#This Row],[Profit]]&lt;0,"Yes","No")</f>
        <v>Yes</v>
      </c>
      <c r="P9652" t="str">
        <f>IF(Table1[[#This Row],[Discount_Pct]]&gt;0.3,"High",IF(Table1[[#This Row],[Discount_Pct]]&gt;0.15,"Medium","Low"))</f>
        <v>Medium</v>
      </c>
      <c r="Q9652" t="str">
        <f>TEXT(Table1[[#This Row],[Date]],"MMM-YYYY")</f>
        <v>Oct-2024</v>
      </c>
      <c r="R9652" t="str">
        <f>IF(Table1[[#This Row],[Sales_Value]]&gt;500000,"Premium",IF(Table1[[#This Row],[Sales_Value]]&gt;100000,"Mid","Basic"))</f>
        <v>Premium</v>
      </c>
    </row>
    <row r="9653" spans="1:18" x14ac:dyDescent="0.3">
      <c r="A9653" s="1">
        <v>45563</v>
      </c>
      <c r="B9653" t="s">
        <v>9854</v>
      </c>
      <c r="C9653" t="s">
        <v>14</v>
      </c>
      <c r="D9653" t="s">
        <v>55</v>
      </c>
      <c r="E9653" t="s">
        <v>238</v>
      </c>
      <c r="F9653" t="s">
        <v>110</v>
      </c>
      <c r="G9653" t="s">
        <v>24</v>
      </c>
      <c r="H9653">
        <v>58</v>
      </c>
      <c r="I9653">
        <v>383.65</v>
      </c>
      <c r="J9653">
        <v>0.1</v>
      </c>
      <c r="K9653">
        <v>20026.53</v>
      </c>
      <c r="L9653">
        <v>236.08</v>
      </c>
      <c r="M9653">
        <v>6333.89</v>
      </c>
      <c r="N9653" s="2">
        <f>Table1[[#This Row],[Profit]]/Table1[[#This Row],[Sales_Value]]</f>
        <v>0.31627496126388349</v>
      </c>
      <c r="O9653" s="3" t="str">
        <f>IF(Table1[[#This Row],[Profit]]&lt;0,"Yes","No")</f>
        <v>No</v>
      </c>
      <c r="P9653" t="str">
        <f>IF(Table1[[#This Row],[Discount_Pct]]&gt;0.3,"High",IF(Table1[[#This Row],[Discount_Pct]]&gt;0.15,"Medium","Low"))</f>
        <v>Low</v>
      </c>
      <c r="Q9653" t="str">
        <f>TEXT(Table1[[#This Row],[Date]],"MMM-YYYY")</f>
        <v>Sep-2024</v>
      </c>
      <c r="R9653" t="str">
        <f>IF(Table1[[#This Row],[Sales_Value]]&gt;500000,"Premium",IF(Table1[[#This Row],[Sales_Value]]&gt;100000,"Mid","Basic"))</f>
        <v>Basic</v>
      </c>
    </row>
    <row r="9654" spans="1:18" x14ac:dyDescent="0.3">
      <c r="A9654" s="1">
        <v>45409</v>
      </c>
      <c r="B9654" t="s">
        <v>9855</v>
      </c>
      <c r="C9654" t="s">
        <v>39</v>
      </c>
      <c r="D9654" t="s">
        <v>40</v>
      </c>
      <c r="E9654" t="s">
        <v>81</v>
      </c>
      <c r="F9654" t="s">
        <v>113</v>
      </c>
      <c r="G9654" t="s">
        <v>24</v>
      </c>
      <c r="H9654">
        <v>98</v>
      </c>
      <c r="I9654">
        <v>64.78</v>
      </c>
      <c r="J9654">
        <v>0.09</v>
      </c>
      <c r="K9654">
        <v>5777.08</v>
      </c>
      <c r="L9654">
        <v>23.35</v>
      </c>
      <c r="M9654">
        <v>3488.78</v>
      </c>
      <c r="N9654" s="2">
        <f>Table1[[#This Row],[Profit]]/Table1[[#This Row],[Sales_Value]]</f>
        <v>0.60390024025978528</v>
      </c>
      <c r="O9654" s="3" t="str">
        <f>IF(Table1[[#This Row],[Profit]]&lt;0,"Yes","No")</f>
        <v>No</v>
      </c>
      <c r="P9654" t="str">
        <f>IF(Table1[[#This Row],[Discount_Pct]]&gt;0.3,"High",IF(Table1[[#This Row],[Discount_Pct]]&gt;0.15,"Medium","Low"))</f>
        <v>Low</v>
      </c>
      <c r="Q9654" t="str">
        <f>TEXT(Table1[[#This Row],[Date]],"MMM-YYYY")</f>
        <v>Apr-2024</v>
      </c>
      <c r="R9654" t="str">
        <f>IF(Table1[[#This Row],[Sales_Value]]&gt;500000,"Premium",IF(Table1[[#This Row],[Sales_Value]]&gt;100000,"Mid","Basic"))</f>
        <v>Basic</v>
      </c>
    </row>
    <row r="9655" spans="1:18" x14ac:dyDescent="0.3">
      <c r="A9655" s="1">
        <v>45442</v>
      </c>
      <c r="B9655" t="s">
        <v>9856</v>
      </c>
      <c r="C9655" t="s">
        <v>34</v>
      </c>
      <c r="D9655" t="s">
        <v>59</v>
      </c>
      <c r="E9655" t="s">
        <v>303</v>
      </c>
      <c r="F9655" t="s">
        <v>110</v>
      </c>
      <c r="G9655" t="s">
        <v>24</v>
      </c>
      <c r="H9655">
        <v>36</v>
      </c>
      <c r="I9655">
        <v>396.7</v>
      </c>
      <c r="J9655">
        <v>0.04</v>
      </c>
      <c r="K9655">
        <v>13709.95</v>
      </c>
      <c r="L9655">
        <v>217.36</v>
      </c>
      <c r="M9655">
        <v>5884.99</v>
      </c>
      <c r="N9655" s="2">
        <f>Table1[[#This Row],[Profit]]/Table1[[#This Row],[Sales_Value]]</f>
        <v>0.42924955962640271</v>
      </c>
      <c r="O9655" s="3" t="str">
        <f>IF(Table1[[#This Row],[Profit]]&lt;0,"Yes","No")</f>
        <v>No</v>
      </c>
      <c r="P9655" t="str">
        <f>IF(Table1[[#This Row],[Discount_Pct]]&gt;0.3,"High",IF(Table1[[#This Row],[Discount_Pct]]&gt;0.15,"Medium","Low"))</f>
        <v>Low</v>
      </c>
      <c r="Q9655" t="str">
        <f>TEXT(Table1[[#This Row],[Date]],"MMM-YYYY")</f>
        <v>May-2024</v>
      </c>
      <c r="R9655" t="str">
        <f>IF(Table1[[#This Row],[Sales_Value]]&gt;500000,"Premium",IF(Table1[[#This Row],[Sales_Value]]&gt;100000,"Mid","Basic"))</f>
        <v>Basic</v>
      </c>
    </row>
    <row r="9656" spans="1:18" x14ac:dyDescent="0.3">
      <c r="A9656" s="1">
        <v>45551</v>
      </c>
      <c r="B9656" t="s">
        <v>9857</v>
      </c>
      <c r="C9656" t="s">
        <v>39</v>
      </c>
      <c r="D9656" t="s">
        <v>40</v>
      </c>
      <c r="E9656" t="s">
        <v>63</v>
      </c>
      <c r="F9656" t="s">
        <v>255</v>
      </c>
      <c r="G9656" t="s">
        <v>53</v>
      </c>
      <c r="H9656">
        <v>66</v>
      </c>
      <c r="I9656">
        <v>2812.98</v>
      </c>
      <c r="J9656">
        <v>0.14000000000000001</v>
      </c>
      <c r="K9656">
        <v>159664.74</v>
      </c>
      <c r="L9656">
        <v>1353.49</v>
      </c>
      <c r="M9656">
        <v>70334.399999999994</v>
      </c>
      <c r="N9656" s="2">
        <f>Table1[[#This Row],[Profit]]/Table1[[#This Row],[Sales_Value]]</f>
        <v>0.4405130400112135</v>
      </c>
      <c r="O9656" s="3" t="str">
        <f>IF(Table1[[#This Row],[Profit]]&lt;0,"Yes","No")</f>
        <v>No</v>
      </c>
      <c r="P9656" t="str">
        <f>IF(Table1[[#This Row],[Discount_Pct]]&gt;0.3,"High",IF(Table1[[#This Row],[Discount_Pct]]&gt;0.15,"Medium","Low"))</f>
        <v>Low</v>
      </c>
      <c r="Q9656" t="str">
        <f>TEXT(Table1[[#This Row],[Date]],"MMM-YYYY")</f>
        <v>Sep-2024</v>
      </c>
      <c r="R9656" t="str">
        <f>IF(Table1[[#This Row],[Sales_Value]]&gt;500000,"Premium",IF(Table1[[#This Row],[Sales_Value]]&gt;100000,"Mid","Basic"))</f>
        <v>Mid</v>
      </c>
    </row>
    <row r="9657" spans="1:18" x14ac:dyDescent="0.3">
      <c r="A9657" s="1">
        <v>45566</v>
      </c>
      <c r="B9657" t="s">
        <v>9858</v>
      </c>
      <c r="C9657" t="s">
        <v>14</v>
      </c>
      <c r="D9657" t="s">
        <v>144</v>
      </c>
      <c r="E9657" t="s">
        <v>200</v>
      </c>
      <c r="F9657" t="s">
        <v>57</v>
      </c>
      <c r="G9657" t="s">
        <v>24</v>
      </c>
      <c r="H9657">
        <v>82</v>
      </c>
      <c r="I9657">
        <v>53.86</v>
      </c>
      <c r="J9657">
        <v>0.03</v>
      </c>
      <c r="K9657">
        <v>4284.0200000000004</v>
      </c>
      <c r="L9657">
        <v>28.26</v>
      </c>
      <c r="M9657">
        <v>1966.7</v>
      </c>
      <c r="N9657" s="2">
        <f>Table1[[#This Row],[Profit]]/Table1[[#This Row],[Sales_Value]]</f>
        <v>0.45907815556416631</v>
      </c>
      <c r="O9657" s="3" t="str">
        <f>IF(Table1[[#This Row],[Profit]]&lt;0,"Yes","No")</f>
        <v>No</v>
      </c>
      <c r="P9657" t="str">
        <f>IF(Table1[[#This Row],[Discount_Pct]]&gt;0.3,"High",IF(Table1[[#This Row],[Discount_Pct]]&gt;0.15,"Medium","Low"))</f>
        <v>Low</v>
      </c>
      <c r="Q9657" t="str">
        <f>TEXT(Table1[[#This Row],[Date]],"MMM-YYYY")</f>
        <v>Oct-2024</v>
      </c>
      <c r="R9657" t="str">
        <f>IF(Table1[[#This Row],[Sales_Value]]&gt;500000,"Premium",IF(Table1[[#This Row],[Sales_Value]]&gt;100000,"Mid","Basic"))</f>
        <v>Basic</v>
      </c>
    </row>
    <row r="9658" spans="1:18" x14ac:dyDescent="0.3">
      <c r="A9658" s="1">
        <v>45507</v>
      </c>
      <c r="B9658" t="s">
        <v>9859</v>
      </c>
      <c r="C9658" t="s">
        <v>34</v>
      </c>
      <c r="D9658" t="s">
        <v>35</v>
      </c>
      <c r="E9658" t="s">
        <v>87</v>
      </c>
      <c r="F9658" t="s">
        <v>264</v>
      </c>
      <c r="G9658" t="s">
        <v>77</v>
      </c>
      <c r="H9658">
        <v>65</v>
      </c>
      <c r="I9658">
        <v>3124.73</v>
      </c>
      <c r="J9658">
        <v>0.16</v>
      </c>
      <c r="K9658">
        <v>170610.26</v>
      </c>
      <c r="L9658">
        <v>1700.29</v>
      </c>
      <c r="M9658">
        <v>60091.41</v>
      </c>
      <c r="N9658" s="2">
        <f>Table1[[#This Row],[Profit]]/Table1[[#This Row],[Sales_Value]]</f>
        <v>0.35221451511767227</v>
      </c>
      <c r="O9658" s="3" t="str">
        <f>IF(Table1[[#This Row],[Profit]]&lt;0,"Yes","No")</f>
        <v>No</v>
      </c>
      <c r="P9658" t="str">
        <f>IF(Table1[[#This Row],[Discount_Pct]]&gt;0.3,"High",IF(Table1[[#This Row],[Discount_Pct]]&gt;0.15,"Medium","Low"))</f>
        <v>Medium</v>
      </c>
      <c r="Q9658" t="str">
        <f>TEXT(Table1[[#This Row],[Date]],"MMM-YYYY")</f>
        <v>Aug-2024</v>
      </c>
      <c r="R9658" t="str">
        <f>IF(Table1[[#This Row],[Sales_Value]]&gt;500000,"Premium",IF(Table1[[#This Row],[Sales_Value]]&gt;100000,"Mid","Basic"))</f>
        <v>Mid</v>
      </c>
    </row>
    <row r="9659" spans="1:18" x14ac:dyDescent="0.3">
      <c r="A9659" s="1">
        <v>45536</v>
      </c>
      <c r="B9659" t="s">
        <v>9860</v>
      </c>
      <c r="C9659" t="s">
        <v>39</v>
      </c>
      <c r="D9659" t="s">
        <v>192</v>
      </c>
      <c r="E9659" t="s">
        <v>16</v>
      </c>
      <c r="F9659" t="s">
        <v>68</v>
      </c>
      <c r="G9659" t="s">
        <v>24</v>
      </c>
      <c r="H9659">
        <v>45</v>
      </c>
      <c r="I9659">
        <v>119.54</v>
      </c>
      <c r="J9659">
        <v>0.11</v>
      </c>
      <c r="K9659">
        <v>4787.58</v>
      </c>
      <c r="L9659">
        <v>57.03</v>
      </c>
      <c r="M9659">
        <v>2221.23</v>
      </c>
      <c r="N9659" s="2">
        <f>Table1[[#This Row],[Profit]]/Table1[[#This Row],[Sales_Value]]</f>
        <v>0.46395673805972953</v>
      </c>
      <c r="O9659" s="3" t="str">
        <f>IF(Table1[[#This Row],[Profit]]&lt;0,"Yes","No")</f>
        <v>No</v>
      </c>
      <c r="P9659" t="str">
        <f>IF(Table1[[#This Row],[Discount_Pct]]&gt;0.3,"High",IF(Table1[[#This Row],[Discount_Pct]]&gt;0.15,"Medium","Low"))</f>
        <v>Low</v>
      </c>
      <c r="Q9659" t="str">
        <f>TEXT(Table1[[#This Row],[Date]],"MMM-YYYY")</f>
        <v>Sep-2024</v>
      </c>
      <c r="R9659" t="str">
        <f>IF(Table1[[#This Row],[Sales_Value]]&gt;500000,"Premium",IF(Table1[[#This Row],[Sales_Value]]&gt;100000,"Mid","Basic"))</f>
        <v>Basic</v>
      </c>
    </row>
    <row r="9660" spans="1:18" x14ac:dyDescent="0.3">
      <c r="A9660" s="1">
        <v>45578</v>
      </c>
      <c r="B9660" t="s">
        <v>9861</v>
      </c>
      <c r="C9660" t="s">
        <v>34</v>
      </c>
      <c r="D9660" t="s">
        <v>105</v>
      </c>
      <c r="E9660" t="s">
        <v>97</v>
      </c>
      <c r="F9660" t="s">
        <v>282</v>
      </c>
      <c r="G9660" t="s">
        <v>18</v>
      </c>
      <c r="H9660">
        <v>72</v>
      </c>
      <c r="I9660">
        <v>9776.31</v>
      </c>
      <c r="J9660">
        <v>0.18</v>
      </c>
      <c r="K9660">
        <v>577193.34</v>
      </c>
      <c r="L9660">
        <v>6677.56</v>
      </c>
      <c r="M9660">
        <v>96409.02</v>
      </c>
      <c r="N9660" s="2">
        <f>Table1[[#This Row],[Profit]]/Table1[[#This Row],[Sales_Value]]</f>
        <v>0.16703072145634945</v>
      </c>
      <c r="O9660" s="3" t="str">
        <f>IF(Table1[[#This Row],[Profit]]&lt;0,"Yes","No")</f>
        <v>No</v>
      </c>
      <c r="P9660" t="str">
        <f>IF(Table1[[#This Row],[Discount_Pct]]&gt;0.3,"High",IF(Table1[[#This Row],[Discount_Pct]]&gt;0.15,"Medium","Low"))</f>
        <v>Medium</v>
      </c>
      <c r="Q9660" t="str">
        <f>TEXT(Table1[[#This Row],[Date]],"MMM-YYYY")</f>
        <v>Oct-2024</v>
      </c>
      <c r="R9660" t="str">
        <f>IF(Table1[[#This Row],[Sales_Value]]&gt;500000,"Premium",IF(Table1[[#This Row],[Sales_Value]]&gt;100000,"Mid","Basic"))</f>
        <v>Premium</v>
      </c>
    </row>
    <row r="9661" spans="1:18" x14ac:dyDescent="0.3">
      <c r="A9661" s="1">
        <v>45495</v>
      </c>
      <c r="B9661" t="s">
        <v>9862</v>
      </c>
      <c r="C9661" t="s">
        <v>14</v>
      </c>
      <c r="D9661" t="s">
        <v>417</v>
      </c>
      <c r="E9661" t="s">
        <v>41</v>
      </c>
      <c r="F9661" t="s">
        <v>49</v>
      </c>
      <c r="G9661" t="s">
        <v>24</v>
      </c>
      <c r="H9661">
        <v>100</v>
      </c>
      <c r="I9661">
        <v>74.709999999999994</v>
      </c>
      <c r="J9661">
        <v>0.16</v>
      </c>
      <c r="K9661">
        <v>6275.64</v>
      </c>
      <c r="L9661">
        <v>36.11</v>
      </c>
      <c r="M9661">
        <v>2664.64</v>
      </c>
      <c r="N9661" s="2">
        <f>Table1[[#This Row],[Profit]]/Table1[[#This Row],[Sales_Value]]</f>
        <v>0.42460051883154543</v>
      </c>
      <c r="O9661" s="3" t="str">
        <f>IF(Table1[[#This Row],[Profit]]&lt;0,"Yes","No")</f>
        <v>No</v>
      </c>
      <c r="P9661" t="str">
        <f>IF(Table1[[#This Row],[Discount_Pct]]&gt;0.3,"High",IF(Table1[[#This Row],[Discount_Pct]]&gt;0.15,"Medium","Low"))</f>
        <v>Medium</v>
      </c>
      <c r="Q9661" t="str">
        <f>TEXT(Table1[[#This Row],[Date]],"MMM-YYYY")</f>
        <v>Jul-2024</v>
      </c>
      <c r="R9661" t="str">
        <f>IF(Table1[[#This Row],[Sales_Value]]&gt;500000,"Premium",IF(Table1[[#This Row],[Sales_Value]]&gt;100000,"Mid","Basic"))</f>
        <v>Basic</v>
      </c>
    </row>
    <row r="9662" spans="1:18" x14ac:dyDescent="0.3">
      <c r="A9662" s="1">
        <v>45330</v>
      </c>
      <c r="B9662" t="s">
        <v>9863</v>
      </c>
      <c r="C9662" t="s">
        <v>20</v>
      </c>
      <c r="D9662" t="s">
        <v>124</v>
      </c>
      <c r="E9662" t="s">
        <v>73</v>
      </c>
      <c r="F9662" t="s">
        <v>138</v>
      </c>
      <c r="G9662" t="s">
        <v>46</v>
      </c>
      <c r="H9662">
        <v>65</v>
      </c>
      <c r="I9662">
        <v>6227.68</v>
      </c>
      <c r="J9662">
        <v>0.24</v>
      </c>
      <c r="K9662">
        <v>307647.39</v>
      </c>
      <c r="L9662">
        <v>4243.22</v>
      </c>
      <c r="M9662">
        <v>31838.09</v>
      </c>
      <c r="N9662" s="2">
        <f>Table1[[#This Row],[Profit]]/Table1[[#This Row],[Sales_Value]]</f>
        <v>0.10348890006835422</v>
      </c>
      <c r="O9662" s="3" t="str">
        <f>IF(Table1[[#This Row],[Profit]]&lt;0,"Yes","No")</f>
        <v>No</v>
      </c>
      <c r="P9662" t="str">
        <f>IF(Table1[[#This Row],[Discount_Pct]]&gt;0.3,"High",IF(Table1[[#This Row],[Discount_Pct]]&gt;0.15,"Medium","Low"))</f>
        <v>Medium</v>
      </c>
      <c r="Q9662" t="str">
        <f>TEXT(Table1[[#This Row],[Date]],"MMM-YYYY")</f>
        <v>Feb-2024</v>
      </c>
      <c r="R9662" t="str">
        <f>IF(Table1[[#This Row],[Sales_Value]]&gt;500000,"Premium",IF(Table1[[#This Row],[Sales_Value]]&gt;100000,"Mid","Basic"))</f>
        <v>Mid</v>
      </c>
    </row>
    <row r="9663" spans="1:18" x14ac:dyDescent="0.3">
      <c r="A9663" s="1">
        <v>45522</v>
      </c>
      <c r="B9663" t="s">
        <v>9864</v>
      </c>
      <c r="C9663" t="s">
        <v>39</v>
      </c>
      <c r="D9663" t="s">
        <v>583</v>
      </c>
      <c r="E9663" t="s">
        <v>260</v>
      </c>
      <c r="F9663" t="s">
        <v>52</v>
      </c>
      <c r="G9663" t="s">
        <v>53</v>
      </c>
      <c r="H9663">
        <v>17</v>
      </c>
      <c r="I9663">
        <v>1769.4</v>
      </c>
      <c r="J9663">
        <v>0.28000000000000003</v>
      </c>
      <c r="K9663">
        <v>21657.46</v>
      </c>
      <c r="L9663">
        <v>926.82</v>
      </c>
      <c r="M9663">
        <v>5901.52</v>
      </c>
      <c r="N9663" s="2">
        <f>Table1[[#This Row],[Profit]]/Table1[[#This Row],[Sales_Value]]</f>
        <v>0.2724936349876671</v>
      </c>
      <c r="O9663" s="3" t="str">
        <f>IF(Table1[[#This Row],[Profit]]&lt;0,"Yes","No")</f>
        <v>No</v>
      </c>
      <c r="P9663" t="str">
        <f>IF(Table1[[#This Row],[Discount_Pct]]&gt;0.3,"High",IF(Table1[[#This Row],[Discount_Pct]]&gt;0.15,"Medium","Low"))</f>
        <v>Medium</v>
      </c>
      <c r="Q9663" t="str">
        <f>TEXT(Table1[[#This Row],[Date]],"MMM-YYYY")</f>
        <v>Aug-2024</v>
      </c>
      <c r="R9663" t="str">
        <f>IF(Table1[[#This Row],[Sales_Value]]&gt;500000,"Premium",IF(Table1[[#This Row],[Sales_Value]]&gt;100000,"Mid","Basic"))</f>
        <v>Basic</v>
      </c>
    </row>
    <row r="9664" spans="1:18" x14ac:dyDescent="0.3">
      <c r="A9664" s="1">
        <v>45502</v>
      </c>
      <c r="B9664" t="s">
        <v>9865</v>
      </c>
      <c r="C9664" t="s">
        <v>39</v>
      </c>
      <c r="D9664" t="s">
        <v>192</v>
      </c>
      <c r="E9664" t="s">
        <v>359</v>
      </c>
      <c r="F9664" t="s">
        <v>126</v>
      </c>
      <c r="G9664" t="s">
        <v>24</v>
      </c>
      <c r="H9664">
        <v>27</v>
      </c>
      <c r="I9664">
        <v>287</v>
      </c>
      <c r="J9664">
        <v>0.09</v>
      </c>
      <c r="K9664">
        <v>7051.59</v>
      </c>
      <c r="L9664">
        <v>195.02</v>
      </c>
      <c r="M9664">
        <v>1786.05</v>
      </c>
      <c r="N9664" s="2">
        <f>Table1[[#This Row],[Profit]]/Table1[[#This Row],[Sales_Value]]</f>
        <v>0.25328330206378985</v>
      </c>
      <c r="O9664" s="3" t="str">
        <f>IF(Table1[[#This Row],[Profit]]&lt;0,"Yes","No")</f>
        <v>No</v>
      </c>
      <c r="P9664" t="str">
        <f>IF(Table1[[#This Row],[Discount_Pct]]&gt;0.3,"High",IF(Table1[[#This Row],[Discount_Pct]]&gt;0.15,"Medium","Low"))</f>
        <v>Low</v>
      </c>
      <c r="Q9664" t="str">
        <f>TEXT(Table1[[#This Row],[Date]],"MMM-YYYY")</f>
        <v>Jul-2024</v>
      </c>
      <c r="R9664" t="str">
        <f>IF(Table1[[#This Row],[Sales_Value]]&gt;500000,"Premium",IF(Table1[[#This Row],[Sales_Value]]&gt;100000,"Mid","Basic"))</f>
        <v>Basic</v>
      </c>
    </row>
    <row r="9665" spans="1:18" x14ac:dyDescent="0.3">
      <c r="A9665" s="1">
        <v>45493</v>
      </c>
      <c r="B9665" t="s">
        <v>9866</v>
      </c>
      <c r="C9665" t="s">
        <v>34</v>
      </c>
      <c r="D9665" t="s">
        <v>105</v>
      </c>
      <c r="E9665" t="s">
        <v>121</v>
      </c>
      <c r="F9665" t="s">
        <v>28</v>
      </c>
      <c r="G9665" t="s">
        <v>18</v>
      </c>
      <c r="H9665">
        <v>64</v>
      </c>
      <c r="I9665">
        <v>2134.17</v>
      </c>
      <c r="J9665">
        <v>0.01</v>
      </c>
      <c r="K9665">
        <v>135221.01</v>
      </c>
      <c r="L9665">
        <v>1416.31</v>
      </c>
      <c r="M9665">
        <v>44577.17</v>
      </c>
      <c r="N9665" s="2">
        <f>Table1[[#This Row],[Profit]]/Table1[[#This Row],[Sales_Value]]</f>
        <v>0.32966156664559743</v>
      </c>
      <c r="O9665" s="3" t="str">
        <f>IF(Table1[[#This Row],[Profit]]&lt;0,"Yes","No")</f>
        <v>No</v>
      </c>
      <c r="P9665" t="str">
        <f>IF(Table1[[#This Row],[Discount_Pct]]&gt;0.3,"High",IF(Table1[[#This Row],[Discount_Pct]]&gt;0.15,"Medium","Low"))</f>
        <v>Low</v>
      </c>
      <c r="Q9665" t="str">
        <f>TEXT(Table1[[#This Row],[Date]],"MMM-YYYY")</f>
        <v>Jul-2024</v>
      </c>
      <c r="R9665" t="str">
        <f>IF(Table1[[#This Row],[Sales_Value]]&gt;500000,"Premium",IF(Table1[[#This Row],[Sales_Value]]&gt;100000,"Mid","Basic"))</f>
        <v>Mid</v>
      </c>
    </row>
    <row r="9666" spans="1:18" x14ac:dyDescent="0.3">
      <c r="A9666" s="1">
        <v>45559</v>
      </c>
      <c r="B9666" t="s">
        <v>9867</v>
      </c>
      <c r="C9666" t="s">
        <v>14</v>
      </c>
      <c r="D9666" t="s">
        <v>26</v>
      </c>
      <c r="E9666" t="s">
        <v>60</v>
      </c>
      <c r="F9666" t="s">
        <v>138</v>
      </c>
      <c r="G9666" t="s">
        <v>46</v>
      </c>
      <c r="H9666">
        <v>59</v>
      </c>
      <c r="I9666">
        <v>6287.47</v>
      </c>
      <c r="J9666">
        <v>0.12</v>
      </c>
      <c r="K9666">
        <v>326445.44</v>
      </c>
      <c r="L9666">
        <v>4438.66</v>
      </c>
      <c r="M9666">
        <v>64564.5</v>
      </c>
      <c r="N9666" s="2">
        <f>Table1[[#This Row],[Profit]]/Table1[[#This Row],[Sales_Value]]</f>
        <v>0.1977803702817843</v>
      </c>
      <c r="O9666" s="3" t="str">
        <f>IF(Table1[[#This Row],[Profit]]&lt;0,"Yes","No")</f>
        <v>No</v>
      </c>
      <c r="P9666" t="str">
        <f>IF(Table1[[#This Row],[Discount_Pct]]&gt;0.3,"High",IF(Table1[[#This Row],[Discount_Pct]]&gt;0.15,"Medium","Low"))</f>
        <v>Low</v>
      </c>
      <c r="Q9666" t="str">
        <f>TEXT(Table1[[#This Row],[Date]],"MMM-YYYY")</f>
        <v>Sep-2024</v>
      </c>
      <c r="R9666" t="str">
        <f>IF(Table1[[#This Row],[Sales_Value]]&gt;500000,"Premium",IF(Table1[[#This Row],[Sales_Value]]&gt;100000,"Mid","Basic"))</f>
        <v>Mid</v>
      </c>
    </row>
    <row r="9667" spans="1:18" x14ac:dyDescent="0.3">
      <c r="A9667" s="1">
        <v>45467</v>
      </c>
      <c r="B9667" t="s">
        <v>9868</v>
      </c>
      <c r="C9667" t="s">
        <v>20</v>
      </c>
      <c r="D9667" t="s">
        <v>148</v>
      </c>
      <c r="E9667" t="s">
        <v>115</v>
      </c>
      <c r="F9667" t="s">
        <v>161</v>
      </c>
      <c r="G9667" t="s">
        <v>24</v>
      </c>
      <c r="H9667">
        <v>11</v>
      </c>
      <c r="I9667">
        <v>20.41</v>
      </c>
      <c r="J9667">
        <v>0.01</v>
      </c>
      <c r="K9667">
        <v>222.26</v>
      </c>
      <c r="L9667">
        <v>4.6399999999999997</v>
      </c>
      <c r="M9667">
        <v>171.22</v>
      </c>
      <c r="N9667" s="2">
        <f>Table1[[#This Row],[Profit]]/Table1[[#This Row],[Sales_Value]]</f>
        <v>0.77035903896337621</v>
      </c>
      <c r="O9667" s="3" t="str">
        <f>IF(Table1[[#This Row],[Profit]]&lt;0,"Yes","No")</f>
        <v>No</v>
      </c>
      <c r="P9667" t="str">
        <f>IF(Table1[[#This Row],[Discount_Pct]]&gt;0.3,"High",IF(Table1[[#This Row],[Discount_Pct]]&gt;0.15,"Medium","Low"))</f>
        <v>Low</v>
      </c>
      <c r="Q9667" t="str">
        <f>TEXT(Table1[[#This Row],[Date]],"MMM-YYYY")</f>
        <v>Jun-2024</v>
      </c>
      <c r="R9667" t="str">
        <f>IF(Table1[[#This Row],[Sales_Value]]&gt;500000,"Premium",IF(Table1[[#This Row],[Sales_Value]]&gt;100000,"Mid","Basic"))</f>
        <v>Basic</v>
      </c>
    </row>
    <row r="9668" spans="1:18" x14ac:dyDescent="0.3">
      <c r="A9668" s="1">
        <v>45442</v>
      </c>
      <c r="B9668" t="s">
        <v>9869</v>
      </c>
      <c r="C9668" t="s">
        <v>14</v>
      </c>
      <c r="D9668" t="s">
        <v>189</v>
      </c>
      <c r="E9668" t="s">
        <v>421</v>
      </c>
      <c r="F9668" t="s">
        <v>91</v>
      </c>
      <c r="G9668" t="s">
        <v>46</v>
      </c>
      <c r="H9668">
        <v>66</v>
      </c>
      <c r="I9668">
        <v>7613.88</v>
      </c>
      <c r="J9668">
        <v>0.03</v>
      </c>
      <c r="K9668">
        <v>487440.6</v>
      </c>
      <c r="L9668">
        <v>5831.73</v>
      </c>
      <c r="M9668">
        <v>102546.42</v>
      </c>
      <c r="N9668" s="2">
        <f>Table1[[#This Row],[Profit]]/Table1[[#This Row],[Sales_Value]]</f>
        <v>0.21037726442975821</v>
      </c>
      <c r="O9668" s="3" t="str">
        <f>IF(Table1[[#This Row],[Profit]]&lt;0,"Yes","No")</f>
        <v>No</v>
      </c>
      <c r="P9668" t="str">
        <f>IF(Table1[[#This Row],[Discount_Pct]]&gt;0.3,"High",IF(Table1[[#This Row],[Discount_Pct]]&gt;0.15,"Medium","Low"))</f>
        <v>Low</v>
      </c>
      <c r="Q9668" t="str">
        <f>TEXT(Table1[[#This Row],[Date]],"MMM-YYYY")</f>
        <v>May-2024</v>
      </c>
      <c r="R9668" t="str">
        <f>IF(Table1[[#This Row],[Sales_Value]]&gt;500000,"Premium",IF(Table1[[#This Row],[Sales_Value]]&gt;100000,"Mid","Basic"))</f>
        <v>Mid</v>
      </c>
    </row>
    <row r="9669" spans="1:18" x14ac:dyDescent="0.3">
      <c r="A9669" s="1">
        <v>45572</v>
      </c>
      <c r="B9669" t="s">
        <v>9870</v>
      </c>
      <c r="C9669" t="s">
        <v>14</v>
      </c>
      <c r="D9669" t="s">
        <v>144</v>
      </c>
      <c r="E9669" t="s">
        <v>27</v>
      </c>
      <c r="F9669" t="s">
        <v>103</v>
      </c>
      <c r="G9669" t="s">
        <v>24</v>
      </c>
      <c r="H9669">
        <v>79</v>
      </c>
      <c r="I9669">
        <v>229.44</v>
      </c>
      <c r="J9669">
        <v>0.28999999999999998</v>
      </c>
      <c r="K9669">
        <v>12869.29</v>
      </c>
      <c r="L9669">
        <v>141.76</v>
      </c>
      <c r="M9669">
        <v>1670.25</v>
      </c>
      <c r="N9669" s="2">
        <f>Table1[[#This Row],[Profit]]/Table1[[#This Row],[Sales_Value]]</f>
        <v>0.12978571467423611</v>
      </c>
      <c r="O9669" s="3" t="str">
        <f>IF(Table1[[#This Row],[Profit]]&lt;0,"Yes","No")</f>
        <v>No</v>
      </c>
      <c r="P9669" t="str">
        <f>IF(Table1[[#This Row],[Discount_Pct]]&gt;0.3,"High",IF(Table1[[#This Row],[Discount_Pct]]&gt;0.15,"Medium","Low"))</f>
        <v>Medium</v>
      </c>
      <c r="Q9669" t="str">
        <f>TEXT(Table1[[#This Row],[Date]],"MMM-YYYY")</f>
        <v>Oct-2024</v>
      </c>
      <c r="R9669" t="str">
        <f>IF(Table1[[#This Row],[Sales_Value]]&gt;500000,"Premium",IF(Table1[[#This Row],[Sales_Value]]&gt;100000,"Mid","Basic"))</f>
        <v>Basic</v>
      </c>
    </row>
    <row r="9670" spans="1:18" x14ac:dyDescent="0.3">
      <c r="A9670" s="1">
        <v>45485</v>
      </c>
      <c r="B9670" t="s">
        <v>9871</v>
      </c>
      <c r="C9670" t="s">
        <v>14</v>
      </c>
      <c r="D9670" t="s">
        <v>160</v>
      </c>
      <c r="E9670" t="s">
        <v>27</v>
      </c>
      <c r="F9670" t="s">
        <v>64</v>
      </c>
      <c r="G9670" t="s">
        <v>53</v>
      </c>
      <c r="H9670">
        <v>71</v>
      </c>
      <c r="I9670">
        <v>704.24</v>
      </c>
      <c r="J9670">
        <v>0.26</v>
      </c>
      <c r="K9670">
        <v>37000.769999999997</v>
      </c>
      <c r="L9670">
        <v>310.13</v>
      </c>
      <c r="M9670">
        <v>14981.54</v>
      </c>
      <c r="N9670" s="2">
        <f>Table1[[#This Row],[Profit]]/Table1[[#This Row],[Sales_Value]]</f>
        <v>0.40489806022955743</v>
      </c>
      <c r="O9670" s="3" t="str">
        <f>IF(Table1[[#This Row],[Profit]]&lt;0,"Yes","No")</f>
        <v>No</v>
      </c>
      <c r="P9670" t="str">
        <f>IF(Table1[[#This Row],[Discount_Pct]]&gt;0.3,"High",IF(Table1[[#This Row],[Discount_Pct]]&gt;0.15,"Medium","Low"))</f>
        <v>Medium</v>
      </c>
      <c r="Q9670" t="str">
        <f>TEXT(Table1[[#This Row],[Date]],"MMM-YYYY")</f>
        <v>Jul-2024</v>
      </c>
      <c r="R9670" t="str">
        <f>IF(Table1[[#This Row],[Sales_Value]]&gt;500000,"Premium",IF(Table1[[#This Row],[Sales_Value]]&gt;100000,"Mid","Basic"))</f>
        <v>Basic</v>
      </c>
    </row>
    <row r="9671" spans="1:18" x14ac:dyDescent="0.3">
      <c r="A9671" s="1">
        <v>45632</v>
      </c>
      <c r="B9671" t="s">
        <v>9872</v>
      </c>
      <c r="C9671" t="s">
        <v>39</v>
      </c>
      <c r="D9671" t="s">
        <v>66</v>
      </c>
      <c r="E9671" t="s">
        <v>186</v>
      </c>
      <c r="F9671" t="s">
        <v>95</v>
      </c>
      <c r="G9671" t="s">
        <v>77</v>
      </c>
      <c r="H9671">
        <v>91</v>
      </c>
      <c r="I9671">
        <v>3194.46</v>
      </c>
      <c r="J9671">
        <v>0.28999999999999998</v>
      </c>
      <c r="K9671">
        <v>206394.06</v>
      </c>
      <c r="L9671">
        <v>1844.23</v>
      </c>
      <c r="M9671">
        <v>38569.129999999997</v>
      </c>
      <c r="N9671" s="2">
        <f>Table1[[#This Row],[Profit]]/Table1[[#This Row],[Sales_Value]]</f>
        <v>0.18687131790517614</v>
      </c>
      <c r="O9671" s="3" t="str">
        <f>IF(Table1[[#This Row],[Profit]]&lt;0,"Yes","No")</f>
        <v>No</v>
      </c>
      <c r="P9671" t="str">
        <f>IF(Table1[[#This Row],[Discount_Pct]]&gt;0.3,"High",IF(Table1[[#This Row],[Discount_Pct]]&gt;0.15,"Medium","Low"))</f>
        <v>Medium</v>
      </c>
      <c r="Q9671" t="str">
        <f>TEXT(Table1[[#This Row],[Date]],"MMM-YYYY")</f>
        <v>Dec-2024</v>
      </c>
      <c r="R9671" t="str">
        <f>IF(Table1[[#This Row],[Sales_Value]]&gt;500000,"Premium",IF(Table1[[#This Row],[Sales_Value]]&gt;100000,"Mid","Basic"))</f>
        <v>Mid</v>
      </c>
    </row>
    <row r="9672" spans="1:18" x14ac:dyDescent="0.3">
      <c r="A9672" s="1">
        <v>45616</v>
      </c>
      <c r="B9672" t="s">
        <v>9873</v>
      </c>
      <c r="C9672" t="s">
        <v>39</v>
      </c>
      <c r="D9672" t="s">
        <v>192</v>
      </c>
      <c r="E9672" t="s">
        <v>629</v>
      </c>
      <c r="F9672" t="s">
        <v>61</v>
      </c>
      <c r="G9672" t="s">
        <v>53</v>
      </c>
      <c r="H9672">
        <v>23</v>
      </c>
      <c r="I9672">
        <v>2661.2</v>
      </c>
      <c r="J9672">
        <v>0.28000000000000003</v>
      </c>
      <c r="K9672">
        <v>44069.47</v>
      </c>
      <c r="L9672">
        <v>1847.1</v>
      </c>
      <c r="M9672">
        <v>1586.17</v>
      </c>
      <c r="N9672" s="2">
        <f>Table1[[#This Row],[Profit]]/Table1[[#This Row],[Sales_Value]]</f>
        <v>3.5992490946680319E-2</v>
      </c>
      <c r="O9672" s="3" t="str">
        <f>IF(Table1[[#This Row],[Profit]]&lt;0,"Yes","No")</f>
        <v>No</v>
      </c>
      <c r="P9672" t="str">
        <f>IF(Table1[[#This Row],[Discount_Pct]]&gt;0.3,"High",IF(Table1[[#This Row],[Discount_Pct]]&gt;0.15,"Medium","Low"))</f>
        <v>Medium</v>
      </c>
      <c r="Q9672" t="str">
        <f>TEXT(Table1[[#This Row],[Date]],"MMM-YYYY")</f>
        <v>Nov-2024</v>
      </c>
      <c r="R9672" t="str">
        <f>IF(Table1[[#This Row],[Sales_Value]]&gt;500000,"Premium",IF(Table1[[#This Row],[Sales_Value]]&gt;100000,"Mid","Basic"))</f>
        <v>Basic</v>
      </c>
    </row>
    <row r="9673" spans="1:18" x14ac:dyDescent="0.3">
      <c r="A9673" s="1">
        <v>45564</v>
      </c>
      <c r="B9673" t="s">
        <v>9874</v>
      </c>
      <c r="C9673" t="s">
        <v>14</v>
      </c>
      <c r="D9673" t="s">
        <v>160</v>
      </c>
      <c r="E9673" t="s">
        <v>22</v>
      </c>
      <c r="F9673" t="s">
        <v>57</v>
      </c>
      <c r="G9673" t="s">
        <v>24</v>
      </c>
      <c r="H9673">
        <v>42</v>
      </c>
      <c r="I9673">
        <v>66.72</v>
      </c>
      <c r="J9673">
        <v>0.11</v>
      </c>
      <c r="K9673">
        <v>2493.9899999999998</v>
      </c>
      <c r="L9673">
        <v>31.1</v>
      </c>
      <c r="M9673">
        <v>1187.79</v>
      </c>
      <c r="N9673" s="2">
        <f>Table1[[#This Row],[Profit]]/Table1[[#This Row],[Sales_Value]]</f>
        <v>0.47626093127879426</v>
      </c>
      <c r="O9673" s="3" t="str">
        <f>IF(Table1[[#This Row],[Profit]]&lt;0,"Yes","No")</f>
        <v>No</v>
      </c>
      <c r="P9673" t="str">
        <f>IF(Table1[[#This Row],[Discount_Pct]]&gt;0.3,"High",IF(Table1[[#This Row],[Discount_Pct]]&gt;0.15,"Medium","Low"))</f>
        <v>Low</v>
      </c>
      <c r="Q9673" t="str">
        <f>TEXT(Table1[[#This Row],[Date]],"MMM-YYYY")</f>
        <v>Sep-2024</v>
      </c>
      <c r="R9673" t="str">
        <f>IF(Table1[[#This Row],[Sales_Value]]&gt;500000,"Premium",IF(Table1[[#This Row],[Sales_Value]]&gt;100000,"Mid","Basic"))</f>
        <v>Basic</v>
      </c>
    </row>
    <row r="9674" spans="1:18" x14ac:dyDescent="0.3">
      <c r="A9674" s="1">
        <v>45406</v>
      </c>
      <c r="B9674" t="s">
        <v>9875</v>
      </c>
      <c r="C9674" t="s">
        <v>14</v>
      </c>
      <c r="D9674" t="s">
        <v>55</v>
      </c>
      <c r="E9674" t="s">
        <v>193</v>
      </c>
      <c r="F9674" t="s">
        <v>161</v>
      </c>
      <c r="G9674" t="s">
        <v>24</v>
      </c>
      <c r="H9674">
        <v>11</v>
      </c>
      <c r="I9674">
        <v>19.649999999999999</v>
      </c>
      <c r="J9674">
        <v>7.0000000000000007E-2</v>
      </c>
      <c r="K9674">
        <v>201.02</v>
      </c>
      <c r="L9674">
        <v>4.63</v>
      </c>
      <c r="M9674">
        <v>150.09</v>
      </c>
      <c r="N9674" s="2">
        <f>Table1[[#This Row],[Profit]]/Table1[[#This Row],[Sales_Value]]</f>
        <v>0.74664212516167539</v>
      </c>
      <c r="O9674" s="3" t="str">
        <f>IF(Table1[[#This Row],[Profit]]&lt;0,"Yes","No")</f>
        <v>No</v>
      </c>
      <c r="P9674" t="str">
        <f>IF(Table1[[#This Row],[Discount_Pct]]&gt;0.3,"High",IF(Table1[[#This Row],[Discount_Pct]]&gt;0.15,"Medium","Low"))</f>
        <v>Low</v>
      </c>
      <c r="Q9674" t="str">
        <f>TEXT(Table1[[#This Row],[Date]],"MMM-YYYY")</f>
        <v>Apr-2024</v>
      </c>
      <c r="R9674" t="str">
        <f>IF(Table1[[#This Row],[Sales_Value]]&gt;500000,"Premium",IF(Table1[[#This Row],[Sales_Value]]&gt;100000,"Mid","Basic"))</f>
        <v>Basic</v>
      </c>
    </row>
    <row r="9675" spans="1:18" x14ac:dyDescent="0.3">
      <c r="A9675" s="1">
        <v>45319</v>
      </c>
      <c r="B9675" t="s">
        <v>9876</v>
      </c>
      <c r="C9675" t="s">
        <v>14</v>
      </c>
      <c r="D9675" t="s">
        <v>160</v>
      </c>
      <c r="E9675" t="s">
        <v>67</v>
      </c>
      <c r="F9675" t="s">
        <v>138</v>
      </c>
      <c r="G9675" t="s">
        <v>46</v>
      </c>
      <c r="H9675">
        <v>78</v>
      </c>
      <c r="I9675">
        <v>6685.67</v>
      </c>
      <c r="J9675">
        <v>0.21</v>
      </c>
      <c r="K9675">
        <v>411970.99</v>
      </c>
      <c r="L9675">
        <v>4114.93</v>
      </c>
      <c r="M9675">
        <v>91006.45</v>
      </c>
      <c r="N9675" s="2">
        <f>Table1[[#This Row],[Profit]]/Table1[[#This Row],[Sales_Value]]</f>
        <v>0.22090499624742996</v>
      </c>
      <c r="O9675" s="3" t="str">
        <f>IF(Table1[[#This Row],[Profit]]&lt;0,"Yes","No")</f>
        <v>No</v>
      </c>
      <c r="P9675" t="str">
        <f>IF(Table1[[#This Row],[Discount_Pct]]&gt;0.3,"High",IF(Table1[[#This Row],[Discount_Pct]]&gt;0.15,"Medium","Low"))</f>
        <v>Medium</v>
      </c>
      <c r="Q9675" t="str">
        <f>TEXT(Table1[[#This Row],[Date]],"MMM-YYYY")</f>
        <v>Jan-2024</v>
      </c>
      <c r="R9675" t="str">
        <f>IF(Table1[[#This Row],[Sales_Value]]&gt;500000,"Premium",IF(Table1[[#This Row],[Sales_Value]]&gt;100000,"Mid","Basic"))</f>
        <v>Mid</v>
      </c>
    </row>
    <row r="9676" spans="1:18" x14ac:dyDescent="0.3">
      <c r="A9676" s="1">
        <v>45420</v>
      </c>
      <c r="B9676" t="s">
        <v>9877</v>
      </c>
      <c r="C9676" t="s">
        <v>14</v>
      </c>
      <c r="D9676" t="s">
        <v>160</v>
      </c>
      <c r="E9676" t="s">
        <v>16</v>
      </c>
      <c r="F9676" t="s">
        <v>23</v>
      </c>
      <c r="G9676" t="s">
        <v>24</v>
      </c>
      <c r="H9676">
        <v>30</v>
      </c>
      <c r="I9676">
        <v>21.99</v>
      </c>
      <c r="J9676">
        <v>0.01</v>
      </c>
      <c r="K9676">
        <v>653.1</v>
      </c>
      <c r="L9676">
        <v>7.43</v>
      </c>
      <c r="M9676">
        <v>430.2</v>
      </c>
      <c r="N9676" s="2">
        <f>Table1[[#This Row],[Profit]]/Table1[[#This Row],[Sales_Value]]</f>
        <v>0.65870463941203483</v>
      </c>
      <c r="O9676" s="3" t="str">
        <f>IF(Table1[[#This Row],[Profit]]&lt;0,"Yes","No")</f>
        <v>No</v>
      </c>
      <c r="P9676" t="str">
        <f>IF(Table1[[#This Row],[Discount_Pct]]&gt;0.3,"High",IF(Table1[[#This Row],[Discount_Pct]]&gt;0.15,"Medium","Low"))</f>
        <v>Low</v>
      </c>
      <c r="Q9676" t="str">
        <f>TEXT(Table1[[#This Row],[Date]],"MMM-YYYY")</f>
        <v>May-2024</v>
      </c>
      <c r="R9676" t="str">
        <f>IF(Table1[[#This Row],[Sales_Value]]&gt;500000,"Premium",IF(Table1[[#This Row],[Sales_Value]]&gt;100000,"Mid","Basic"))</f>
        <v>Basic</v>
      </c>
    </row>
    <row r="9677" spans="1:18" x14ac:dyDescent="0.3">
      <c r="A9677" s="1">
        <v>45618</v>
      </c>
      <c r="B9677" t="s">
        <v>9878</v>
      </c>
      <c r="C9677" t="s">
        <v>39</v>
      </c>
      <c r="D9677" t="s">
        <v>66</v>
      </c>
      <c r="E9677" t="s">
        <v>272</v>
      </c>
      <c r="F9677" t="s">
        <v>293</v>
      </c>
      <c r="G9677" t="s">
        <v>53</v>
      </c>
      <c r="H9677">
        <v>10</v>
      </c>
      <c r="I9677">
        <v>702.88</v>
      </c>
      <c r="J9677">
        <v>0.18</v>
      </c>
      <c r="K9677">
        <v>5763.62</v>
      </c>
      <c r="L9677">
        <v>405.83</v>
      </c>
      <c r="M9677">
        <v>1705.32</v>
      </c>
      <c r="N9677" s="2">
        <f>Table1[[#This Row],[Profit]]/Table1[[#This Row],[Sales_Value]]</f>
        <v>0.29587654980723921</v>
      </c>
      <c r="O9677" s="3" t="str">
        <f>IF(Table1[[#This Row],[Profit]]&lt;0,"Yes","No")</f>
        <v>No</v>
      </c>
      <c r="P9677" t="str">
        <f>IF(Table1[[#This Row],[Discount_Pct]]&gt;0.3,"High",IF(Table1[[#This Row],[Discount_Pct]]&gt;0.15,"Medium","Low"))</f>
        <v>Medium</v>
      </c>
      <c r="Q9677" t="str">
        <f>TEXT(Table1[[#This Row],[Date]],"MMM-YYYY")</f>
        <v>Nov-2024</v>
      </c>
      <c r="R9677" t="str">
        <f>IF(Table1[[#This Row],[Sales_Value]]&gt;500000,"Premium",IF(Table1[[#This Row],[Sales_Value]]&gt;100000,"Mid","Basic"))</f>
        <v>Basic</v>
      </c>
    </row>
    <row r="9678" spans="1:18" x14ac:dyDescent="0.3">
      <c r="A9678" s="1">
        <v>45413</v>
      </c>
      <c r="B9678" t="s">
        <v>9879</v>
      </c>
      <c r="C9678" t="s">
        <v>20</v>
      </c>
      <c r="D9678" t="s">
        <v>30</v>
      </c>
      <c r="E9678" t="s">
        <v>193</v>
      </c>
      <c r="F9678" t="s">
        <v>68</v>
      </c>
      <c r="G9678" t="s">
        <v>24</v>
      </c>
      <c r="H9678">
        <v>32</v>
      </c>
      <c r="I9678">
        <v>122.72</v>
      </c>
      <c r="J9678">
        <v>0</v>
      </c>
      <c r="K9678">
        <v>3927.04</v>
      </c>
      <c r="L9678">
        <v>63.29</v>
      </c>
      <c r="M9678">
        <v>1901.76</v>
      </c>
      <c r="N9678" s="2">
        <f>Table1[[#This Row],[Profit]]/Table1[[#This Row],[Sales_Value]]</f>
        <v>0.48427314211212519</v>
      </c>
      <c r="O9678" s="3" t="str">
        <f>IF(Table1[[#This Row],[Profit]]&lt;0,"Yes","No")</f>
        <v>No</v>
      </c>
      <c r="P9678" t="str">
        <f>IF(Table1[[#This Row],[Discount_Pct]]&gt;0.3,"High",IF(Table1[[#This Row],[Discount_Pct]]&gt;0.15,"Medium","Low"))</f>
        <v>Low</v>
      </c>
      <c r="Q9678" t="str">
        <f>TEXT(Table1[[#This Row],[Date]],"MMM-YYYY")</f>
        <v>May-2024</v>
      </c>
      <c r="R9678" t="str">
        <f>IF(Table1[[#This Row],[Sales_Value]]&gt;500000,"Premium",IF(Table1[[#This Row],[Sales_Value]]&gt;100000,"Mid","Basic"))</f>
        <v>Basic</v>
      </c>
    </row>
    <row r="9679" spans="1:18" x14ac:dyDescent="0.3">
      <c r="A9679" s="1">
        <v>45397</v>
      </c>
      <c r="B9679" t="s">
        <v>9880</v>
      </c>
      <c r="C9679" t="s">
        <v>14</v>
      </c>
      <c r="D9679" t="s">
        <v>26</v>
      </c>
      <c r="E9679" t="s">
        <v>298</v>
      </c>
      <c r="F9679" t="s">
        <v>110</v>
      </c>
      <c r="G9679" t="s">
        <v>24</v>
      </c>
      <c r="H9679">
        <v>57</v>
      </c>
      <c r="I9679">
        <v>372.46</v>
      </c>
      <c r="J9679">
        <v>0.08</v>
      </c>
      <c r="K9679">
        <v>19531.8</v>
      </c>
      <c r="L9679">
        <v>218.2</v>
      </c>
      <c r="M9679">
        <v>7094.4</v>
      </c>
      <c r="N9679" s="2">
        <f>Table1[[#This Row],[Profit]]/Table1[[#This Row],[Sales_Value]]</f>
        <v>0.36322305163886587</v>
      </c>
      <c r="O9679" s="3" t="str">
        <f>IF(Table1[[#This Row],[Profit]]&lt;0,"Yes","No")</f>
        <v>No</v>
      </c>
      <c r="P9679" t="str">
        <f>IF(Table1[[#This Row],[Discount_Pct]]&gt;0.3,"High",IF(Table1[[#This Row],[Discount_Pct]]&gt;0.15,"Medium","Low"))</f>
        <v>Low</v>
      </c>
      <c r="Q9679" t="str">
        <f>TEXT(Table1[[#This Row],[Date]],"MMM-YYYY")</f>
        <v>Apr-2024</v>
      </c>
      <c r="R9679" t="str">
        <f>IF(Table1[[#This Row],[Sales_Value]]&gt;500000,"Premium",IF(Table1[[#This Row],[Sales_Value]]&gt;100000,"Mid","Basic"))</f>
        <v>Basic</v>
      </c>
    </row>
    <row r="9680" spans="1:18" x14ac:dyDescent="0.3">
      <c r="A9680" s="1">
        <v>45453</v>
      </c>
      <c r="B9680" t="s">
        <v>9881</v>
      </c>
      <c r="C9680" t="s">
        <v>14</v>
      </c>
      <c r="D9680" t="s">
        <v>15</v>
      </c>
      <c r="E9680" t="s">
        <v>87</v>
      </c>
      <c r="F9680" t="s">
        <v>293</v>
      </c>
      <c r="G9680" t="s">
        <v>53</v>
      </c>
      <c r="H9680">
        <v>12</v>
      </c>
      <c r="I9680">
        <v>868.03</v>
      </c>
      <c r="J9680">
        <v>0.01</v>
      </c>
      <c r="K9680">
        <v>10312.200000000001</v>
      </c>
      <c r="L9680">
        <v>406.55</v>
      </c>
      <c r="M9680">
        <v>5433.6</v>
      </c>
      <c r="N9680" s="2">
        <f>Table1[[#This Row],[Profit]]/Table1[[#This Row],[Sales_Value]]</f>
        <v>0.52690987374178155</v>
      </c>
      <c r="O9680" s="3" t="str">
        <f>IF(Table1[[#This Row],[Profit]]&lt;0,"Yes","No")</f>
        <v>No</v>
      </c>
      <c r="P9680" t="str">
        <f>IF(Table1[[#This Row],[Discount_Pct]]&gt;0.3,"High",IF(Table1[[#This Row],[Discount_Pct]]&gt;0.15,"Medium","Low"))</f>
        <v>Low</v>
      </c>
      <c r="Q9680" t="str">
        <f>TEXT(Table1[[#This Row],[Date]],"MMM-YYYY")</f>
        <v>Jun-2024</v>
      </c>
      <c r="R9680" t="str">
        <f>IF(Table1[[#This Row],[Sales_Value]]&gt;500000,"Premium",IF(Table1[[#This Row],[Sales_Value]]&gt;100000,"Mid","Basic"))</f>
        <v>Basic</v>
      </c>
    </row>
    <row r="9681" spans="1:18" x14ac:dyDescent="0.3">
      <c r="A9681" s="1">
        <v>45615</v>
      </c>
      <c r="B9681" t="s">
        <v>9882</v>
      </c>
      <c r="C9681" t="s">
        <v>39</v>
      </c>
      <c r="D9681" t="s">
        <v>108</v>
      </c>
      <c r="E9681" t="s">
        <v>500</v>
      </c>
      <c r="F9681" t="s">
        <v>82</v>
      </c>
      <c r="G9681" t="s">
        <v>24</v>
      </c>
      <c r="H9681">
        <v>89</v>
      </c>
      <c r="I9681">
        <v>90.44</v>
      </c>
      <c r="J9681">
        <v>0</v>
      </c>
      <c r="K9681">
        <v>8049.16</v>
      </c>
      <c r="L9681">
        <v>47.2</v>
      </c>
      <c r="M9681">
        <v>3848.36</v>
      </c>
      <c r="N9681" s="2">
        <f>Table1[[#This Row],[Profit]]/Table1[[#This Row],[Sales_Value]]</f>
        <v>0.4781070322865989</v>
      </c>
      <c r="O9681" s="3" t="str">
        <f>IF(Table1[[#This Row],[Profit]]&lt;0,"Yes","No")</f>
        <v>No</v>
      </c>
      <c r="P9681" t="str">
        <f>IF(Table1[[#This Row],[Discount_Pct]]&gt;0.3,"High",IF(Table1[[#This Row],[Discount_Pct]]&gt;0.15,"Medium","Low"))</f>
        <v>Low</v>
      </c>
      <c r="Q9681" t="str">
        <f>TEXT(Table1[[#This Row],[Date]],"MMM-YYYY")</f>
        <v>Nov-2024</v>
      </c>
      <c r="R9681" t="str">
        <f>IF(Table1[[#This Row],[Sales_Value]]&gt;500000,"Premium",IF(Table1[[#This Row],[Sales_Value]]&gt;100000,"Mid","Basic"))</f>
        <v>Basic</v>
      </c>
    </row>
    <row r="9682" spans="1:18" x14ac:dyDescent="0.3">
      <c r="A9682" s="1">
        <v>45388</v>
      </c>
      <c r="B9682" t="s">
        <v>9883</v>
      </c>
      <c r="C9682" t="s">
        <v>20</v>
      </c>
      <c r="D9682" t="s">
        <v>72</v>
      </c>
      <c r="E9682" t="s">
        <v>51</v>
      </c>
      <c r="F9682" t="s">
        <v>264</v>
      </c>
      <c r="G9682" t="s">
        <v>77</v>
      </c>
      <c r="H9682">
        <v>10</v>
      </c>
      <c r="I9682">
        <v>2943.2</v>
      </c>
      <c r="J9682">
        <v>0.19</v>
      </c>
      <c r="K9682">
        <v>23839.919999999998</v>
      </c>
      <c r="L9682">
        <v>1690.74</v>
      </c>
      <c r="M9682">
        <v>6932.52</v>
      </c>
      <c r="N9682" s="2">
        <f>Table1[[#This Row],[Profit]]/Table1[[#This Row],[Sales_Value]]</f>
        <v>0.29079459998187918</v>
      </c>
      <c r="O9682" s="3" t="str">
        <f>IF(Table1[[#This Row],[Profit]]&lt;0,"Yes","No")</f>
        <v>No</v>
      </c>
      <c r="P9682" t="str">
        <f>IF(Table1[[#This Row],[Discount_Pct]]&gt;0.3,"High",IF(Table1[[#This Row],[Discount_Pct]]&gt;0.15,"Medium","Low"))</f>
        <v>Medium</v>
      </c>
      <c r="Q9682" t="str">
        <f>TEXT(Table1[[#This Row],[Date]],"MMM-YYYY")</f>
        <v>Apr-2024</v>
      </c>
      <c r="R9682" t="str">
        <f>IF(Table1[[#This Row],[Sales_Value]]&gt;500000,"Premium",IF(Table1[[#This Row],[Sales_Value]]&gt;100000,"Mid","Basic"))</f>
        <v>Basic</v>
      </c>
    </row>
    <row r="9683" spans="1:18" x14ac:dyDescent="0.3">
      <c r="A9683" s="1">
        <v>45579</v>
      </c>
      <c r="B9683" t="s">
        <v>9884</v>
      </c>
      <c r="C9683" t="s">
        <v>34</v>
      </c>
      <c r="D9683" t="s">
        <v>207</v>
      </c>
      <c r="E9683" t="s">
        <v>260</v>
      </c>
      <c r="F9683" t="s">
        <v>76</v>
      </c>
      <c r="G9683" t="s">
        <v>77</v>
      </c>
      <c r="H9683">
        <v>21</v>
      </c>
      <c r="I9683">
        <v>1816.38</v>
      </c>
      <c r="J9683">
        <v>0.1</v>
      </c>
      <c r="K9683">
        <v>34329.58</v>
      </c>
      <c r="L9683">
        <v>1039.77</v>
      </c>
      <c r="M9683">
        <v>12494.41</v>
      </c>
      <c r="N9683" s="2">
        <f>Table1[[#This Row],[Profit]]/Table1[[#This Row],[Sales_Value]]</f>
        <v>0.36395464203174055</v>
      </c>
      <c r="O9683" s="3" t="str">
        <f>IF(Table1[[#This Row],[Profit]]&lt;0,"Yes","No")</f>
        <v>No</v>
      </c>
      <c r="P9683" t="str">
        <f>IF(Table1[[#This Row],[Discount_Pct]]&gt;0.3,"High",IF(Table1[[#This Row],[Discount_Pct]]&gt;0.15,"Medium","Low"))</f>
        <v>Low</v>
      </c>
      <c r="Q9683" t="str">
        <f>TEXT(Table1[[#This Row],[Date]],"MMM-YYYY")</f>
        <v>Oct-2024</v>
      </c>
      <c r="R9683" t="str">
        <f>IF(Table1[[#This Row],[Sales_Value]]&gt;500000,"Premium",IF(Table1[[#This Row],[Sales_Value]]&gt;100000,"Mid","Basic"))</f>
        <v>Basic</v>
      </c>
    </row>
    <row r="9684" spans="1:18" x14ac:dyDescent="0.3">
      <c r="A9684" s="1">
        <v>45330</v>
      </c>
      <c r="B9684" t="s">
        <v>9885</v>
      </c>
      <c r="C9684" t="s">
        <v>39</v>
      </c>
      <c r="D9684" t="s">
        <v>93</v>
      </c>
      <c r="E9684" t="s">
        <v>219</v>
      </c>
      <c r="F9684" t="s">
        <v>154</v>
      </c>
      <c r="G9684" t="s">
        <v>77</v>
      </c>
      <c r="H9684">
        <v>42</v>
      </c>
      <c r="I9684">
        <v>1234.1099999999999</v>
      </c>
      <c r="J9684">
        <v>0.26</v>
      </c>
      <c r="K9684">
        <v>38356.14</v>
      </c>
      <c r="L9684">
        <v>613.27</v>
      </c>
      <c r="M9684">
        <v>12598.8</v>
      </c>
      <c r="N9684" s="2">
        <f>Table1[[#This Row],[Profit]]/Table1[[#This Row],[Sales_Value]]</f>
        <v>0.32846892309810111</v>
      </c>
      <c r="O9684" s="3" t="str">
        <f>IF(Table1[[#This Row],[Profit]]&lt;0,"Yes","No")</f>
        <v>No</v>
      </c>
      <c r="P9684" t="str">
        <f>IF(Table1[[#This Row],[Discount_Pct]]&gt;0.3,"High",IF(Table1[[#This Row],[Discount_Pct]]&gt;0.15,"Medium","Low"))</f>
        <v>Medium</v>
      </c>
      <c r="Q9684" t="str">
        <f>TEXT(Table1[[#This Row],[Date]],"MMM-YYYY")</f>
        <v>Feb-2024</v>
      </c>
      <c r="R9684" t="str">
        <f>IF(Table1[[#This Row],[Sales_Value]]&gt;500000,"Premium",IF(Table1[[#This Row],[Sales_Value]]&gt;100000,"Mid","Basic"))</f>
        <v>Basic</v>
      </c>
    </row>
    <row r="9685" spans="1:18" x14ac:dyDescent="0.3">
      <c r="A9685" s="1">
        <v>45470</v>
      </c>
      <c r="B9685" t="s">
        <v>9886</v>
      </c>
      <c r="C9685" t="s">
        <v>39</v>
      </c>
      <c r="D9685" t="s">
        <v>66</v>
      </c>
      <c r="E9685" t="s">
        <v>266</v>
      </c>
      <c r="F9685" t="s">
        <v>184</v>
      </c>
      <c r="G9685" t="s">
        <v>24</v>
      </c>
      <c r="H9685">
        <v>3</v>
      </c>
      <c r="I9685">
        <v>39.909999999999997</v>
      </c>
      <c r="J9685">
        <v>0.23</v>
      </c>
      <c r="K9685">
        <v>92.19</v>
      </c>
      <c r="L9685">
        <v>21.61</v>
      </c>
      <c r="M9685">
        <v>27.36</v>
      </c>
      <c r="N9685" s="2">
        <f>Table1[[#This Row],[Profit]]/Table1[[#This Row],[Sales_Value]]</f>
        <v>0.29677839245037424</v>
      </c>
      <c r="O9685" s="3" t="str">
        <f>IF(Table1[[#This Row],[Profit]]&lt;0,"Yes","No")</f>
        <v>No</v>
      </c>
      <c r="P9685" t="str">
        <f>IF(Table1[[#This Row],[Discount_Pct]]&gt;0.3,"High",IF(Table1[[#This Row],[Discount_Pct]]&gt;0.15,"Medium","Low"))</f>
        <v>Medium</v>
      </c>
      <c r="Q9685" t="str">
        <f>TEXT(Table1[[#This Row],[Date]],"MMM-YYYY")</f>
        <v>Jun-2024</v>
      </c>
      <c r="R9685" t="str">
        <f>IF(Table1[[#This Row],[Sales_Value]]&gt;500000,"Premium",IF(Table1[[#This Row],[Sales_Value]]&gt;100000,"Mid","Basic"))</f>
        <v>Basic</v>
      </c>
    </row>
    <row r="9686" spans="1:18" x14ac:dyDescent="0.3">
      <c r="A9686" s="1">
        <v>45608</v>
      </c>
      <c r="B9686" t="s">
        <v>9887</v>
      </c>
      <c r="C9686" t="s">
        <v>39</v>
      </c>
      <c r="D9686" t="s">
        <v>93</v>
      </c>
      <c r="E9686" t="s">
        <v>51</v>
      </c>
      <c r="F9686" t="s">
        <v>178</v>
      </c>
      <c r="G9686" t="s">
        <v>46</v>
      </c>
      <c r="H9686">
        <v>16</v>
      </c>
      <c r="I9686">
        <v>26183.74</v>
      </c>
      <c r="J9686">
        <v>0.19</v>
      </c>
      <c r="K9686">
        <v>339341.27</v>
      </c>
      <c r="L9686">
        <v>16437.8</v>
      </c>
      <c r="M9686">
        <v>76336.47</v>
      </c>
      <c r="N9686" s="2">
        <f>Table1[[#This Row],[Profit]]/Table1[[#This Row],[Sales_Value]]</f>
        <v>0.22495486623245087</v>
      </c>
      <c r="O9686" s="3" t="str">
        <f>IF(Table1[[#This Row],[Profit]]&lt;0,"Yes","No")</f>
        <v>No</v>
      </c>
      <c r="P9686" t="str">
        <f>IF(Table1[[#This Row],[Discount_Pct]]&gt;0.3,"High",IF(Table1[[#This Row],[Discount_Pct]]&gt;0.15,"Medium","Low"))</f>
        <v>Medium</v>
      </c>
      <c r="Q9686" t="str">
        <f>TEXT(Table1[[#This Row],[Date]],"MMM-YYYY")</f>
        <v>Nov-2024</v>
      </c>
      <c r="R9686" t="str">
        <f>IF(Table1[[#This Row],[Sales_Value]]&gt;500000,"Premium",IF(Table1[[#This Row],[Sales_Value]]&gt;100000,"Mid","Basic"))</f>
        <v>Mid</v>
      </c>
    </row>
    <row r="9687" spans="1:18" x14ac:dyDescent="0.3">
      <c r="A9687" s="1">
        <v>45489</v>
      </c>
      <c r="B9687" t="s">
        <v>9888</v>
      </c>
      <c r="C9687" t="s">
        <v>20</v>
      </c>
      <c r="D9687" t="s">
        <v>124</v>
      </c>
      <c r="E9687" t="s">
        <v>121</v>
      </c>
      <c r="F9687" t="s">
        <v>122</v>
      </c>
      <c r="G9687" t="s">
        <v>18</v>
      </c>
      <c r="H9687">
        <v>94</v>
      </c>
      <c r="I9687">
        <v>8085.36</v>
      </c>
      <c r="J9687">
        <v>0.04</v>
      </c>
      <c r="K9687">
        <v>729622.89</v>
      </c>
      <c r="L9687">
        <v>5876.21</v>
      </c>
      <c r="M9687">
        <v>177259.15</v>
      </c>
      <c r="N9687" s="2">
        <f>Table1[[#This Row],[Profit]]/Table1[[#This Row],[Sales_Value]]</f>
        <v>0.24294625679849488</v>
      </c>
      <c r="O9687" s="3" t="str">
        <f>IF(Table1[[#This Row],[Profit]]&lt;0,"Yes","No")</f>
        <v>No</v>
      </c>
      <c r="P9687" t="str">
        <f>IF(Table1[[#This Row],[Discount_Pct]]&gt;0.3,"High",IF(Table1[[#This Row],[Discount_Pct]]&gt;0.15,"Medium","Low"))</f>
        <v>Low</v>
      </c>
      <c r="Q9687" t="str">
        <f>TEXT(Table1[[#This Row],[Date]],"MMM-YYYY")</f>
        <v>Jul-2024</v>
      </c>
      <c r="R9687" t="str">
        <f>IF(Table1[[#This Row],[Sales_Value]]&gt;500000,"Premium",IF(Table1[[#This Row],[Sales_Value]]&gt;100000,"Mid","Basic"))</f>
        <v>Premium</v>
      </c>
    </row>
    <row r="9688" spans="1:18" x14ac:dyDescent="0.3">
      <c r="A9688" s="1">
        <v>45618</v>
      </c>
      <c r="B9688" t="s">
        <v>9889</v>
      </c>
      <c r="C9688" t="s">
        <v>39</v>
      </c>
      <c r="D9688" t="s">
        <v>192</v>
      </c>
      <c r="E9688" t="s">
        <v>102</v>
      </c>
      <c r="F9688" t="s">
        <v>98</v>
      </c>
      <c r="G9688" t="s">
        <v>18</v>
      </c>
      <c r="H9688">
        <v>48</v>
      </c>
      <c r="I9688">
        <v>5441.52</v>
      </c>
      <c r="J9688">
        <v>0.28999999999999998</v>
      </c>
      <c r="K9688">
        <v>185447</v>
      </c>
      <c r="L9688">
        <v>4254.3900000000003</v>
      </c>
      <c r="M9688">
        <v>-18763.72</v>
      </c>
      <c r="N9688" s="2">
        <f>Table1[[#This Row],[Profit]]/Table1[[#This Row],[Sales_Value]]</f>
        <v>-0.10118103824812481</v>
      </c>
      <c r="O9688" s="3" t="str">
        <f>IF(Table1[[#This Row],[Profit]]&lt;0,"Yes","No")</f>
        <v>Yes</v>
      </c>
      <c r="P9688" t="str">
        <f>IF(Table1[[#This Row],[Discount_Pct]]&gt;0.3,"High",IF(Table1[[#This Row],[Discount_Pct]]&gt;0.15,"Medium","Low"))</f>
        <v>Medium</v>
      </c>
      <c r="Q9688" t="str">
        <f>TEXT(Table1[[#This Row],[Date]],"MMM-YYYY")</f>
        <v>Nov-2024</v>
      </c>
      <c r="R9688" t="str">
        <f>IF(Table1[[#This Row],[Sales_Value]]&gt;500000,"Premium",IF(Table1[[#This Row],[Sales_Value]]&gt;100000,"Mid","Basic"))</f>
        <v>Mid</v>
      </c>
    </row>
    <row r="9689" spans="1:18" x14ac:dyDescent="0.3">
      <c r="A9689" s="1">
        <v>45376</v>
      </c>
      <c r="B9689" t="s">
        <v>9890</v>
      </c>
      <c r="C9689" t="s">
        <v>20</v>
      </c>
      <c r="D9689" t="s">
        <v>124</v>
      </c>
      <c r="E9689" t="s">
        <v>275</v>
      </c>
      <c r="F9689" t="s">
        <v>142</v>
      </c>
      <c r="G9689" t="s">
        <v>18</v>
      </c>
      <c r="H9689">
        <v>33</v>
      </c>
      <c r="I9689">
        <v>12728.67</v>
      </c>
      <c r="J9689">
        <v>0.19</v>
      </c>
      <c r="K9689">
        <v>340237.35</v>
      </c>
      <c r="L9689">
        <v>9454.33</v>
      </c>
      <c r="M9689">
        <v>28244.46</v>
      </c>
      <c r="N9689" s="2">
        <f>Table1[[#This Row],[Profit]]/Table1[[#This Row],[Sales_Value]]</f>
        <v>8.3013990086626299E-2</v>
      </c>
      <c r="O9689" s="3" t="str">
        <f>IF(Table1[[#This Row],[Profit]]&lt;0,"Yes","No")</f>
        <v>No</v>
      </c>
      <c r="P9689" t="str">
        <f>IF(Table1[[#This Row],[Discount_Pct]]&gt;0.3,"High",IF(Table1[[#This Row],[Discount_Pct]]&gt;0.15,"Medium","Low"))</f>
        <v>Medium</v>
      </c>
      <c r="Q9689" t="str">
        <f>TEXT(Table1[[#This Row],[Date]],"MMM-YYYY")</f>
        <v>Mar-2024</v>
      </c>
      <c r="R9689" t="str">
        <f>IF(Table1[[#This Row],[Sales_Value]]&gt;500000,"Premium",IF(Table1[[#This Row],[Sales_Value]]&gt;100000,"Mid","Basic"))</f>
        <v>Mid</v>
      </c>
    </row>
    <row r="9690" spans="1:18" x14ac:dyDescent="0.3">
      <c r="A9690" s="1">
        <v>45620</v>
      </c>
      <c r="B9690" t="s">
        <v>9891</v>
      </c>
      <c r="C9690" t="s">
        <v>34</v>
      </c>
      <c r="D9690" t="s">
        <v>35</v>
      </c>
      <c r="E9690" t="s">
        <v>44</v>
      </c>
      <c r="F9690" t="s">
        <v>85</v>
      </c>
      <c r="G9690" t="s">
        <v>24</v>
      </c>
      <c r="H9690">
        <v>96</v>
      </c>
      <c r="I9690">
        <v>68.72</v>
      </c>
      <c r="J9690">
        <v>7.0000000000000007E-2</v>
      </c>
      <c r="K9690">
        <v>6135.32</v>
      </c>
      <c r="L9690">
        <v>30.36</v>
      </c>
      <c r="M9690">
        <v>3220.76</v>
      </c>
      <c r="N9690" s="2">
        <f>Table1[[#This Row],[Profit]]/Table1[[#This Row],[Sales_Value]]</f>
        <v>0.52495387363658297</v>
      </c>
      <c r="O9690" s="3" t="str">
        <f>IF(Table1[[#This Row],[Profit]]&lt;0,"Yes","No")</f>
        <v>No</v>
      </c>
      <c r="P9690" t="str">
        <f>IF(Table1[[#This Row],[Discount_Pct]]&gt;0.3,"High",IF(Table1[[#This Row],[Discount_Pct]]&gt;0.15,"Medium","Low"))</f>
        <v>Low</v>
      </c>
      <c r="Q9690" t="str">
        <f>TEXT(Table1[[#This Row],[Date]],"MMM-YYYY")</f>
        <v>Nov-2024</v>
      </c>
      <c r="R9690" t="str">
        <f>IF(Table1[[#This Row],[Sales_Value]]&gt;500000,"Premium",IF(Table1[[#This Row],[Sales_Value]]&gt;100000,"Mid","Basic"))</f>
        <v>Basic</v>
      </c>
    </row>
    <row r="9691" spans="1:18" x14ac:dyDescent="0.3">
      <c r="A9691" s="1">
        <v>45435</v>
      </c>
      <c r="B9691" t="s">
        <v>9892</v>
      </c>
      <c r="C9691" t="s">
        <v>39</v>
      </c>
      <c r="D9691" t="s">
        <v>66</v>
      </c>
      <c r="E9691" t="s">
        <v>285</v>
      </c>
      <c r="F9691" t="s">
        <v>68</v>
      </c>
      <c r="G9691" t="s">
        <v>24</v>
      </c>
      <c r="H9691">
        <v>59</v>
      </c>
      <c r="I9691">
        <v>127.7</v>
      </c>
      <c r="J9691">
        <v>0</v>
      </c>
      <c r="K9691">
        <v>7534.3</v>
      </c>
      <c r="L9691">
        <v>56.23</v>
      </c>
      <c r="M9691">
        <v>4216.7299999999996</v>
      </c>
      <c r="N9691" s="2">
        <f>Table1[[#This Row],[Profit]]/Table1[[#This Row],[Sales_Value]]</f>
        <v>0.55967110415035237</v>
      </c>
      <c r="O9691" s="3" t="str">
        <f>IF(Table1[[#This Row],[Profit]]&lt;0,"Yes","No")</f>
        <v>No</v>
      </c>
      <c r="P9691" t="str">
        <f>IF(Table1[[#This Row],[Discount_Pct]]&gt;0.3,"High",IF(Table1[[#This Row],[Discount_Pct]]&gt;0.15,"Medium","Low"))</f>
        <v>Low</v>
      </c>
      <c r="Q9691" t="str">
        <f>TEXT(Table1[[#This Row],[Date]],"MMM-YYYY")</f>
        <v>May-2024</v>
      </c>
      <c r="R9691" t="str">
        <f>IF(Table1[[#This Row],[Sales_Value]]&gt;500000,"Premium",IF(Table1[[#This Row],[Sales_Value]]&gt;100000,"Mid","Basic"))</f>
        <v>Basic</v>
      </c>
    </row>
    <row r="9692" spans="1:18" x14ac:dyDescent="0.3">
      <c r="A9692" s="1">
        <v>45317</v>
      </c>
      <c r="B9692" t="s">
        <v>9893</v>
      </c>
      <c r="C9692" t="s">
        <v>20</v>
      </c>
      <c r="D9692" t="s">
        <v>72</v>
      </c>
      <c r="E9692" t="s">
        <v>373</v>
      </c>
      <c r="F9692" t="s">
        <v>184</v>
      </c>
      <c r="G9692" t="s">
        <v>24</v>
      </c>
      <c r="H9692">
        <v>65</v>
      </c>
      <c r="I9692">
        <v>37.68</v>
      </c>
      <c r="J9692">
        <v>0.09</v>
      </c>
      <c r="K9692">
        <v>2228.77</v>
      </c>
      <c r="L9692">
        <v>18.100000000000001</v>
      </c>
      <c r="M9692">
        <v>1052.27</v>
      </c>
      <c r="N9692" s="2">
        <f>Table1[[#This Row],[Profit]]/Table1[[#This Row],[Sales_Value]]</f>
        <v>0.47213036787106788</v>
      </c>
      <c r="O9692" s="3" t="str">
        <f>IF(Table1[[#This Row],[Profit]]&lt;0,"Yes","No")</f>
        <v>No</v>
      </c>
      <c r="P9692" t="str">
        <f>IF(Table1[[#This Row],[Discount_Pct]]&gt;0.3,"High",IF(Table1[[#This Row],[Discount_Pct]]&gt;0.15,"Medium","Low"))</f>
        <v>Low</v>
      </c>
      <c r="Q9692" t="str">
        <f>TEXT(Table1[[#This Row],[Date]],"MMM-YYYY")</f>
        <v>Jan-2024</v>
      </c>
      <c r="R9692" t="str">
        <f>IF(Table1[[#This Row],[Sales_Value]]&gt;500000,"Premium",IF(Table1[[#This Row],[Sales_Value]]&gt;100000,"Mid","Basic"))</f>
        <v>Basic</v>
      </c>
    </row>
    <row r="9693" spans="1:18" x14ac:dyDescent="0.3">
      <c r="A9693" s="1">
        <v>45411</v>
      </c>
      <c r="B9693" t="s">
        <v>9894</v>
      </c>
      <c r="C9693" t="s">
        <v>14</v>
      </c>
      <c r="D9693" t="s">
        <v>15</v>
      </c>
      <c r="E9693" t="s">
        <v>415</v>
      </c>
      <c r="F9693" t="s">
        <v>152</v>
      </c>
      <c r="G9693" t="s">
        <v>24</v>
      </c>
      <c r="H9693">
        <v>47</v>
      </c>
      <c r="I9693">
        <v>27.74</v>
      </c>
      <c r="J9693">
        <v>0</v>
      </c>
      <c r="K9693">
        <v>1303.78</v>
      </c>
      <c r="L9693">
        <v>9.2100000000000009</v>
      </c>
      <c r="M9693">
        <v>870.91</v>
      </c>
      <c r="N9693" s="2">
        <f>Table1[[#This Row],[Profit]]/Table1[[#This Row],[Sales_Value]]</f>
        <v>0.66798846431146353</v>
      </c>
      <c r="O9693" s="3" t="str">
        <f>IF(Table1[[#This Row],[Profit]]&lt;0,"Yes","No")</f>
        <v>No</v>
      </c>
      <c r="P9693" t="str">
        <f>IF(Table1[[#This Row],[Discount_Pct]]&gt;0.3,"High",IF(Table1[[#This Row],[Discount_Pct]]&gt;0.15,"Medium","Low"))</f>
        <v>Low</v>
      </c>
      <c r="Q9693" t="str">
        <f>TEXT(Table1[[#This Row],[Date]],"MMM-YYYY")</f>
        <v>Apr-2024</v>
      </c>
      <c r="R9693" t="str">
        <f>IF(Table1[[#This Row],[Sales_Value]]&gt;500000,"Premium",IF(Table1[[#This Row],[Sales_Value]]&gt;100000,"Mid","Basic"))</f>
        <v>Basic</v>
      </c>
    </row>
    <row r="9694" spans="1:18" x14ac:dyDescent="0.3">
      <c r="A9694" s="1">
        <v>45448</v>
      </c>
      <c r="B9694" t="s">
        <v>9895</v>
      </c>
      <c r="C9694" t="s">
        <v>34</v>
      </c>
      <c r="D9694" t="s">
        <v>59</v>
      </c>
      <c r="E9694" t="s">
        <v>303</v>
      </c>
      <c r="F9694" t="s">
        <v>45</v>
      </c>
      <c r="G9694" t="s">
        <v>46</v>
      </c>
      <c r="H9694">
        <v>62</v>
      </c>
      <c r="I9694">
        <v>10256.08</v>
      </c>
      <c r="J9694">
        <v>0.12</v>
      </c>
      <c r="K9694">
        <v>559571.72</v>
      </c>
      <c r="L9694">
        <v>7074.99</v>
      </c>
      <c r="M9694">
        <v>120922.34</v>
      </c>
      <c r="N9694" s="2">
        <f>Table1[[#This Row],[Profit]]/Table1[[#This Row],[Sales_Value]]</f>
        <v>0.21609801867757006</v>
      </c>
      <c r="O9694" s="3" t="str">
        <f>IF(Table1[[#This Row],[Profit]]&lt;0,"Yes","No")</f>
        <v>No</v>
      </c>
      <c r="P9694" t="str">
        <f>IF(Table1[[#This Row],[Discount_Pct]]&gt;0.3,"High",IF(Table1[[#This Row],[Discount_Pct]]&gt;0.15,"Medium","Low"))</f>
        <v>Low</v>
      </c>
      <c r="Q9694" t="str">
        <f>TEXT(Table1[[#This Row],[Date]],"MMM-YYYY")</f>
        <v>Jun-2024</v>
      </c>
      <c r="R9694" t="str">
        <f>IF(Table1[[#This Row],[Sales_Value]]&gt;500000,"Premium",IF(Table1[[#This Row],[Sales_Value]]&gt;100000,"Mid","Basic"))</f>
        <v>Premium</v>
      </c>
    </row>
    <row r="9695" spans="1:18" x14ac:dyDescent="0.3">
      <c r="A9695" s="1">
        <v>45602</v>
      </c>
      <c r="B9695" t="s">
        <v>9896</v>
      </c>
      <c r="C9695" t="s">
        <v>34</v>
      </c>
      <c r="D9695" t="s">
        <v>105</v>
      </c>
      <c r="E9695" t="s">
        <v>73</v>
      </c>
      <c r="F9695" t="s">
        <v>178</v>
      </c>
      <c r="G9695" t="s">
        <v>46</v>
      </c>
      <c r="H9695">
        <v>84</v>
      </c>
      <c r="I9695">
        <v>23987.919999999998</v>
      </c>
      <c r="J9695">
        <v>0.24</v>
      </c>
      <c r="K9695">
        <v>1531388.81</v>
      </c>
      <c r="L9695">
        <v>17902.28</v>
      </c>
      <c r="M9695">
        <v>27597.29</v>
      </c>
      <c r="N9695" s="2">
        <f>Table1[[#This Row],[Profit]]/Table1[[#This Row],[Sales_Value]]</f>
        <v>1.8021086362776804E-2</v>
      </c>
      <c r="O9695" s="3" t="str">
        <f>IF(Table1[[#This Row],[Profit]]&lt;0,"Yes","No")</f>
        <v>No</v>
      </c>
      <c r="P9695" t="str">
        <f>IF(Table1[[#This Row],[Discount_Pct]]&gt;0.3,"High",IF(Table1[[#This Row],[Discount_Pct]]&gt;0.15,"Medium","Low"))</f>
        <v>Medium</v>
      </c>
      <c r="Q9695" t="str">
        <f>TEXT(Table1[[#This Row],[Date]],"MMM-YYYY")</f>
        <v>Nov-2024</v>
      </c>
      <c r="R9695" t="str">
        <f>IF(Table1[[#This Row],[Sales_Value]]&gt;500000,"Premium",IF(Table1[[#This Row],[Sales_Value]]&gt;100000,"Mid","Basic"))</f>
        <v>Premium</v>
      </c>
    </row>
    <row r="9696" spans="1:18" x14ac:dyDescent="0.3">
      <c r="A9696" s="1">
        <v>45616</v>
      </c>
      <c r="B9696" t="s">
        <v>9897</v>
      </c>
      <c r="C9696" t="s">
        <v>39</v>
      </c>
      <c r="D9696" t="s">
        <v>66</v>
      </c>
      <c r="E9696" t="s">
        <v>298</v>
      </c>
      <c r="F9696" t="s">
        <v>152</v>
      </c>
      <c r="G9696" t="s">
        <v>24</v>
      </c>
      <c r="H9696">
        <v>77</v>
      </c>
      <c r="I9696">
        <v>25.56</v>
      </c>
      <c r="J9696">
        <v>0.04</v>
      </c>
      <c r="K9696">
        <v>1889.4</v>
      </c>
      <c r="L9696">
        <v>10.82</v>
      </c>
      <c r="M9696">
        <v>1056.26</v>
      </c>
      <c r="N9696" s="2">
        <f>Table1[[#This Row],[Profit]]/Table1[[#This Row],[Sales_Value]]</f>
        <v>0.5590451995342437</v>
      </c>
      <c r="O9696" s="3" t="str">
        <f>IF(Table1[[#This Row],[Profit]]&lt;0,"Yes","No")</f>
        <v>No</v>
      </c>
      <c r="P9696" t="str">
        <f>IF(Table1[[#This Row],[Discount_Pct]]&gt;0.3,"High",IF(Table1[[#This Row],[Discount_Pct]]&gt;0.15,"Medium","Low"))</f>
        <v>Low</v>
      </c>
      <c r="Q9696" t="str">
        <f>TEXT(Table1[[#This Row],[Date]],"MMM-YYYY")</f>
        <v>Nov-2024</v>
      </c>
      <c r="R9696" t="str">
        <f>IF(Table1[[#This Row],[Sales_Value]]&gt;500000,"Premium",IF(Table1[[#This Row],[Sales_Value]]&gt;100000,"Mid","Basic"))</f>
        <v>Basic</v>
      </c>
    </row>
    <row r="9697" spans="1:18" x14ac:dyDescent="0.3">
      <c r="A9697" s="1">
        <v>45525</v>
      </c>
      <c r="B9697" t="s">
        <v>9898</v>
      </c>
      <c r="C9697" t="s">
        <v>14</v>
      </c>
      <c r="D9697" t="s">
        <v>160</v>
      </c>
      <c r="E9697" t="s">
        <v>36</v>
      </c>
      <c r="F9697" t="s">
        <v>49</v>
      </c>
      <c r="G9697" t="s">
        <v>24</v>
      </c>
      <c r="H9697">
        <v>9</v>
      </c>
      <c r="I9697">
        <v>68.7</v>
      </c>
      <c r="J9697">
        <v>0.21</v>
      </c>
      <c r="K9697">
        <v>488.46</v>
      </c>
      <c r="L9697">
        <v>42.92</v>
      </c>
      <c r="M9697">
        <v>102.18</v>
      </c>
      <c r="N9697" s="2">
        <f>Table1[[#This Row],[Profit]]/Table1[[#This Row],[Sales_Value]]</f>
        <v>0.20918806043483604</v>
      </c>
      <c r="O9697" s="3" t="str">
        <f>IF(Table1[[#This Row],[Profit]]&lt;0,"Yes","No")</f>
        <v>No</v>
      </c>
      <c r="P9697" t="str">
        <f>IF(Table1[[#This Row],[Discount_Pct]]&gt;0.3,"High",IF(Table1[[#This Row],[Discount_Pct]]&gt;0.15,"Medium","Low"))</f>
        <v>Medium</v>
      </c>
      <c r="Q9697" t="str">
        <f>TEXT(Table1[[#This Row],[Date]],"MMM-YYYY")</f>
        <v>Aug-2024</v>
      </c>
      <c r="R9697" t="str">
        <f>IF(Table1[[#This Row],[Sales_Value]]&gt;500000,"Premium",IF(Table1[[#This Row],[Sales_Value]]&gt;100000,"Mid","Basic"))</f>
        <v>Basic</v>
      </c>
    </row>
    <row r="9698" spans="1:18" x14ac:dyDescent="0.3">
      <c r="A9698" s="1">
        <v>45373</v>
      </c>
      <c r="B9698" t="s">
        <v>9899</v>
      </c>
      <c r="C9698" t="s">
        <v>34</v>
      </c>
      <c r="D9698" t="s">
        <v>80</v>
      </c>
      <c r="E9698" t="s">
        <v>291</v>
      </c>
      <c r="F9698" t="s">
        <v>91</v>
      </c>
      <c r="G9698" t="s">
        <v>46</v>
      </c>
      <c r="H9698">
        <v>97</v>
      </c>
      <c r="I9698">
        <v>7599.89</v>
      </c>
      <c r="J9698">
        <v>0.21</v>
      </c>
      <c r="K9698">
        <v>582379.56999999995</v>
      </c>
      <c r="L9698">
        <v>5977.03</v>
      </c>
      <c r="M9698">
        <v>2607.66</v>
      </c>
      <c r="N9698" s="2">
        <f>Table1[[#This Row],[Profit]]/Table1[[#This Row],[Sales_Value]]</f>
        <v>4.4775952563033761E-3</v>
      </c>
      <c r="O9698" s="3" t="str">
        <f>IF(Table1[[#This Row],[Profit]]&lt;0,"Yes","No")</f>
        <v>No</v>
      </c>
      <c r="P9698" t="str">
        <f>IF(Table1[[#This Row],[Discount_Pct]]&gt;0.3,"High",IF(Table1[[#This Row],[Discount_Pct]]&gt;0.15,"Medium","Low"))</f>
        <v>Medium</v>
      </c>
      <c r="Q9698" t="str">
        <f>TEXT(Table1[[#This Row],[Date]],"MMM-YYYY")</f>
        <v>Mar-2024</v>
      </c>
      <c r="R9698" t="str">
        <f>IF(Table1[[#This Row],[Sales_Value]]&gt;500000,"Premium",IF(Table1[[#This Row],[Sales_Value]]&gt;100000,"Mid","Basic"))</f>
        <v>Premium</v>
      </c>
    </row>
    <row r="9699" spans="1:18" x14ac:dyDescent="0.3">
      <c r="A9699" s="1">
        <v>45643</v>
      </c>
      <c r="B9699" t="s">
        <v>9900</v>
      </c>
      <c r="C9699" t="s">
        <v>20</v>
      </c>
      <c r="D9699" t="s">
        <v>72</v>
      </c>
      <c r="E9699" t="s">
        <v>272</v>
      </c>
      <c r="F9699" t="s">
        <v>293</v>
      </c>
      <c r="G9699" t="s">
        <v>53</v>
      </c>
      <c r="H9699">
        <v>86</v>
      </c>
      <c r="I9699">
        <v>693.25</v>
      </c>
      <c r="J9699">
        <v>0.04</v>
      </c>
      <c r="K9699">
        <v>57234.720000000001</v>
      </c>
      <c r="L9699">
        <v>363.06</v>
      </c>
      <c r="M9699">
        <v>26011.56</v>
      </c>
      <c r="N9699" s="2">
        <f>Table1[[#This Row],[Profit]]/Table1[[#This Row],[Sales_Value]]</f>
        <v>0.45447169130905157</v>
      </c>
      <c r="O9699" s="3" t="str">
        <f>IF(Table1[[#This Row],[Profit]]&lt;0,"Yes","No")</f>
        <v>No</v>
      </c>
      <c r="P9699" t="str">
        <f>IF(Table1[[#This Row],[Discount_Pct]]&gt;0.3,"High",IF(Table1[[#This Row],[Discount_Pct]]&gt;0.15,"Medium","Low"))</f>
        <v>Low</v>
      </c>
      <c r="Q9699" t="str">
        <f>TEXT(Table1[[#This Row],[Date]],"MMM-YYYY")</f>
        <v>Dec-2024</v>
      </c>
      <c r="R9699" t="str">
        <f>IF(Table1[[#This Row],[Sales_Value]]&gt;500000,"Premium",IF(Table1[[#This Row],[Sales_Value]]&gt;100000,"Mid","Basic"))</f>
        <v>Basic</v>
      </c>
    </row>
    <row r="9700" spans="1:18" x14ac:dyDescent="0.3">
      <c r="A9700" s="1">
        <v>45550</v>
      </c>
      <c r="B9700" t="s">
        <v>9901</v>
      </c>
      <c r="C9700" t="s">
        <v>34</v>
      </c>
      <c r="D9700" t="s">
        <v>80</v>
      </c>
      <c r="E9700" t="s">
        <v>16</v>
      </c>
      <c r="F9700" t="s">
        <v>180</v>
      </c>
      <c r="G9700" t="s">
        <v>53</v>
      </c>
      <c r="H9700">
        <v>50</v>
      </c>
      <c r="I9700">
        <v>1618.55</v>
      </c>
      <c r="J9700">
        <v>0.6</v>
      </c>
      <c r="K9700">
        <v>32371</v>
      </c>
      <c r="L9700">
        <v>864.25</v>
      </c>
      <c r="M9700">
        <v>30431.53</v>
      </c>
      <c r="N9700" s="2">
        <f>Table1[[#This Row],[Profit]]/Table1[[#This Row],[Sales_Value]]</f>
        <v>0.94008618825491952</v>
      </c>
      <c r="O9700" s="3" t="str">
        <f>IF(Table1[[#This Row],[Profit]]&lt;0,"Yes","No")</f>
        <v>No</v>
      </c>
      <c r="P9700" t="str">
        <f>IF(Table1[[#This Row],[Discount_Pct]]&gt;0.3,"High",IF(Table1[[#This Row],[Discount_Pct]]&gt;0.15,"Medium","Low"))</f>
        <v>High</v>
      </c>
      <c r="Q9700" t="str">
        <f>TEXT(Table1[[#This Row],[Date]],"MMM-YYYY")</f>
        <v>Sep-2024</v>
      </c>
      <c r="R9700" t="str">
        <f>IF(Table1[[#This Row],[Sales_Value]]&gt;500000,"Premium",IF(Table1[[#This Row],[Sales_Value]]&gt;100000,"Mid","Basic"))</f>
        <v>Basic</v>
      </c>
    </row>
    <row r="9701" spans="1:18" x14ac:dyDescent="0.3">
      <c r="A9701" s="1">
        <v>45579</v>
      </c>
      <c r="B9701" t="s">
        <v>9902</v>
      </c>
      <c r="C9701" t="s">
        <v>20</v>
      </c>
      <c r="D9701" t="s">
        <v>148</v>
      </c>
      <c r="E9701" t="s">
        <v>63</v>
      </c>
      <c r="F9701" t="s">
        <v>142</v>
      </c>
      <c r="G9701" t="s">
        <v>18</v>
      </c>
      <c r="H9701">
        <v>89</v>
      </c>
      <c r="I9701">
        <v>10847.58</v>
      </c>
      <c r="J9701">
        <v>0.2</v>
      </c>
      <c r="K9701">
        <v>772347.7</v>
      </c>
      <c r="L9701">
        <v>8572.6299999999992</v>
      </c>
      <c r="M9701">
        <v>9383.6299999999992</v>
      </c>
      <c r="N9701" s="2">
        <f>Table1[[#This Row],[Profit]]/Table1[[#This Row],[Sales_Value]]</f>
        <v>1.2149489148475485E-2</v>
      </c>
      <c r="O9701" s="3" t="str">
        <f>IF(Table1[[#This Row],[Profit]]&lt;0,"Yes","No")</f>
        <v>No</v>
      </c>
      <c r="P9701" t="str">
        <f>IF(Table1[[#This Row],[Discount_Pct]]&gt;0.3,"High",IF(Table1[[#This Row],[Discount_Pct]]&gt;0.15,"Medium","Low"))</f>
        <v>Medium</v>
      </c>
      <c r="Q9701" t="str">
        <f>TEXT(Table1[[#This Row],[Date]],"MMM-YYYY")</f>
        <v>Oct-2024</v>
      </c>
      <c r="R9701" t="str">
        <f>IF(Table1[[#This Row],[Sales_Value]]&gt;500000,"Premium",IF(Table1[[#This Row],[Sales_Value]]&gt;100000,"Mid","Basic"))</f>
        <v>Premium</v>
      </c>
    </row>
    <row r="9702" spans="1:18" x14ac:dyDescent="0.3">
      <c r="A9702" s="1">
        <v>45438</v>
      </c>
      <c r="B9702" t="s">
        <v>9903</v>
      </c>
      <c r="C9702" t="s">
        <v>39</v>
      </c>
      <c r="D9702" t="s">
        <v>93</v>
      </c>
      <c r="E9702" t="s">
        <v>553</v>
      </c>
      <c r="F9702" t="s">
        <v>152</v>
      </c>
      <c r="G9702" t="s">
        <v>24</v>
      </c>
      <c r="H9702">
        <v>20</v>
      </c>
      <c r="I9702">
        <v>28.48</v>
      </c>
      <c r="J9702">
        <v>0.24</v>
      </c>
      <c r="K9702">
        <v>432.9</v>
      </c>
      <c r="L9702">
        <v>9.43</v>
      </c>
      <c r="M9702">
        <v>244.3</v>
      </c>
      <c r="N9702" s="2">
        <f>Table1[[#This Row],[Profit]]/Table1[[#This Row],[Sales_Value]]</f>
        <v>0.56433356433356441</v>
      </c>
      <c r="O9702" s="3" t="str">
        <f>IF(Table1[[#This Row],[Profit]]&lt;0,"Yes","No")</f>
        <v>No</v>
      </c>
      <c r="P9702" t="str">
        <f>IF(Table1[[#This Row],[Discount_Pct]]&gt;0.3,"High",IF(Table1[[#This Row],[Discount_Pct]]&gt;0.15,"Medium","Low"))</f>
        <v>Medium</v>
      </c>
      <c r="Q9702" t="str">
        <f>TEXT(Table1[[#This Row],[Date]],"MMM-YYYY")</f>
        <v>May-2024</v>
      </c>
      <c r="R9702" t="str">
        <f>IF(Table1[[#This Row],[Sales_Value]]&gt;500000,"Premium",IF(Table1[[#This Row],[Sales_Value]]&gt;100000,"Mid","Basic"))</f>
        <v>Basic</v>
      </c>
    </row>
    <row r="9703" spans="1:18" x14ac:dyDescent="0.3">
      <c r="A9703" s="1">
        <v>45534</v>
      </c>
      <c r="B9703" t="s">
        <v>9904</v>
      </c>
      <c r="C9703" t="s">
        <v>14</v>
      </c>
      <c r="D9703" t="s">
        <v>144</v>
      </c>
      <c r="E9703" t="s">
        <v>171</v>
      </c>
      <c r="F9703" t="s">
        <v>142</v>
      </c>
      <c r="G9703" t="s">
        <v>18</v>
      </c>
      <c r="H9703">
        <v>45</v>
      </c>
      <c r="I9703">
        <v>13551.7</v>
      </c>
      <c r="J9703">
        <v>0.22</v>
      </c>
      <c r="K9703">
        <v>475664.67</v>
      </c>
      <c r="L9703">
        <v>9131.32</v>
      </c>
      <c r="M9703">
        <v>64755.27</v>
      </c>
      <c r="N9703" s="2">
        <f>Table1[[#This Row],[Profit]]/Table1[[#This Row],[Sales_Value]]</f>
        <v>0.13613638784650539</v>
      </c>
      <c r="O9703" s="3" t="str">
        <f>IF(Table1[[#This Row],[Profit]]&lt;0,"Yes","No")</f>
        <v>No</v>
      </c>
      <c r="P9703" t="str">
        <f>IF(Table1[[#This Row],[Discount_Pct]]&gt;0.3,"High",IF(Table1[[#This Row],[Discount_Pct]]&gt;0.15,"Medium","Low"))</f>
        <v>Medium</v>
      </c>
      <c r="Q9703" t="str">
        <f>TEXT(Table1[[#This Row],[Date]],"MMM-YYYY")</f>
        <v>Aug-2024</v>
      </c>
      <c r="R9703" t="str">
        <f>IF(Table1[[#This Row],[Sales_Value]]&gt;500000,"Premium",IF(Table1[[#This Row],[Sales_Value]]&gt;100000,"Mid","Basic"))</f>
        <v>Mid</v>
      </c>
    </row>
    <row r="9704" spans="1:18" x14ac:dyDescent="0.3">
      <c r="A9704" s="1">
        <v>45529</v>
      </c>
      <c r="B9704" t="s">
        <v>9905</v>
      </c>
      <c r="C9704" t="s">
        <v>14</v>
      </c>
      <c r="D9704" t="s">
        <v>55</v>
      </c>
      <c r="E9704" t="s">
        <v>145</v>
      </c>
      <c r="F9704" t="s">
        <v>146</v>
      </c>
      <c r="G9704" t="s">
        <v>24</v>
      </c>
      <c r="H9704">
        <v>12</v>
      </c>
      <c r="I9704">
        <v>43.59</v>
      </c>
      <c r="J9704">
        <v>0.16</v>
      </c>
      <c r="K9704">
        <v>439.39</v>
      </c>
      <c r="L9704">
        <v>27.33</v>
      </c>
      <c r="M9704">
        <v>111.43</v>
      </c>
      <c r="N9704" s="2">
        <f>Table1[[#This Row],[Profit]]/Table1[[#This Row],[Sales_Value]]</f>
        <v>0.25360158401420152</v>
      </c>
      <c r="O9704" s="3" t="str">
        <f>IF(Table1[[#This Row],[Profit]]&lt;0,"Yes","No")</f>
        <v>No</v>
      </c>
      <c r="P9704" t="str">
        <f>IF(Table1[[#This Row],[Discount_Pct]]&gt;0.3,"High",IF(Table1[[#This Row],[Discount_Pct]]&gt;0.15,"Medium","Low"))</f>
        <v>Medium</v>
      </c>
      <c r="Q9704" t="str">
        <f>TEXT(Table1[[#This Row],[Date]],"MMM-YYYY")</f>
        <v>Aug-2024</v>
      </c>
      <c r="R9704" t="str">
        <f>IF(Table1[[#This Row],[Sales_Value]]&gt;500000,"Premium",IF(Table1[[#This Row],[Sales_Value]]&gt;100000,"Mid","Basic"))</f>
        <v>Basic</v>
      </c>
    </row>
    <row r="9705" spans="1:18" x14ac:dyDescent="0.3">
      <c r="A9705" s="1">
        <v>45394</v>
      </c>
      <c r="B9705" t="s">
        <v>9906</v>
      </c>
      <c r="C9705" t="s">
        <v>20</v>
      </c>
      <c r="D9705" t="s">
        <v>72</v>
      </c>
      <c r="E9705" t="s">
        <v>90</v>
      </c>
      <c r="F9705" t="s">
        <v>91</v>
      </c>
      <c r="G9705" t="s">
        <v>46</v>
      </c>
      <c r="H9705">
        <v>67</v>
      </c>
      <c r="I9705">
        <v>8113.19</v>
      </c>
      <c r="J9705">
        <v>0.28000000000000003</v>
      </c>
      <c r="K9705">
        <v>391380.29</v>
      </c>
      <c r="L9705">
        <v>5548.31</v>
      </c>
      <c r="M9705">
        <v>19643.52</v>
      </c>
      <c r="N9705" s="2">
        <f>Table1[[#This Row],[Profit]]/Table1[[#This Row],[Sales_Value]]</f>
        <v>5.0190365999268897E-2</v>
      </c>
      <c r="O9705" s="3" t="str">
        <f>IF(Table1[[#This Row],[Profit]]&lt;0,"Yes","No")</f>
        <v>No</v>
      </c>
      <c r="P9705" t="str">
        <f>IF(Table1[[#This Row],[Discount_Pct]]&gt;0.3,"High",IF(Table1[[#This Row],[Discount_Pct]]&gt;0.15,"Medium","Low"))</f>
        <v>Medium</v>
      </c>
      <c r="Q9705" t="str">
        <f>TEXT(Table1[[#This Row],[Date]],"MMM-YYYY")</f>
        <v>Apr-2024</v>
      </c>
      <c r="R9705" t="str">
        <f>IF(Table1[[#This Row],[Sales_Value]]&gt;500000,"Premium",IF(Table1[[#This Row],[Sales_Value]]&gt;100000,"Mid","Basic"))</f>
        <v>Mid</v>
      </c>
    </row>
    <row r="9706" spans="1:18" x14ac:dyDescent="0.3">
      <c r="A9706" s="1">
        <v>45405</v>
      </c>
      <c r="B9706" t="s">
        <v>9907</v>
      </c>
      <c r="C9706" t="s">
        <v>39</v>
      </c>
      <c r="D9706" t="s">
        <v>93</v>
      </c>
      <c r="E9706" t="s">
        <v>411</v>
      </c>
      <c r="F9706" t="s">
        <v>82</v>
      </c>
      <c r="G9706" t="s">
        <v>24</v>
      </c>
      <c r="H9706">
        <v>38</v>
      </c>
      <c r="I9706">
        <v>101.02</v>
      </c>
      <c r="J9706">
        <v>0.13</v>
      </c>
      <c r="K9706">
        <v>3339.72</v>
      </c>
      <c r="L9706">
        <v>47.12</v>
      </c>
      <c r="M9706">
        <v>1549.16</v>
      </c>
      <c r="N9706" s="2">
        <f>Table1[[#This Row],[Profit]]/Table1[[#This Row],[Sales_Value]]</f>
        <v>0.4638592456852671</v>
      </c>
      <c r="O9706" s="3" t="str">
        <f>IF(Table1[[#This Row],[Profit]]&lt;0,"Yes","No")</f>
        <v>No</v>
      </c>
      <c r="P9706" t="str">
        <f>IF(Table1[[#This Row],[Discount_Pct]]&gt;0.3,"High",IF(Table1[[#This Row],[Discount_Pct]]&gt;0.15,"Medium","Low"))</f>
        <v>Low</v>
      </c>
      <c r="Q9706" t="str">
        <f>TEXT(Table1[[#This Row],[Date]],"MMM-YYYY")</f>
        <v>Apr-2024</v>
      </c>
      <c r="R9706" t="str">
        <f>IF(Table1[[#This Row],[Sales_Value]]&gt;500000,"Premium",IF(Table1[[#This Row],[Sales_Value]]&gt;100000,"Mid","Basic"))</f>
        <v>Basic</v>
      </c>
    </row>
    <row r="9707" spans="1:18" x14ac:dyDescent="0.3">
      <c r="A9707" s="1">
        <v>45350</v>
      </c>
      <c r="B9707" t="s">
        <v>9908</v>
      </c>
      <c r="C9707" t="s">
        <v>39</v>
      </c>
      <c r="D9707" t="s">
        <v>108</v>
      </c>
      <c r="E9707" t="s">
        <v>100</v>
      </c>
      <c r="F9707" t="s">
        <v>68</v>
      </c>
      <c r="G9707" t="s">
        <v>24</v>
      </c>
      <c r="H9707">
        <v>65</v>
      </c>
      <c r="I9707">
        <v>115.65</v>
      </c>
      <c r="J9707">
        <v>0.12</v>
      </c>
      <c r="K9707">
        <v>6615.18</v>
      </c>
      <c r="L9707">
        <v>64.510000000000005</v>
      </c>
      <c r="M9707">
        <v>-2422.0300000000002</v>
      </c>
      <c r="N9707" s="2">
        <f>Table1[[#This Row],[Profit]]/Table1[[#This Row],[Sales_Value]]</f>
        <v>-0.36613213850567938</v>
      </c>
      <c r="O9707" s="3" t="str">
        <f>IF(Table1[[#This Row],[Profit]]&lt;0,"Yes","No")</f>
        <v>Yes</v>
      </c>
      <c r="P9707" t="str">
        <f>IF(Table1[[#This Row],[Discount_Pct]]&gt;0.3,"High",IF(Table1[[#This Row],[Discount_Pct]]&gt;0.15,"Medium","Low"))</f>
        <v>Low</v>
      </c>
      <c r="Q9707" t="str">
        <f>TEXT(Table1[[#This Row],[Date]],"MMM-YYYY")</f>
        <v>Feb-2024</v>
      </c>
      <c r="R9707" t="str">
        <f>IF(Table1[[#This Row],[Sales_Value]]&gt;500000,"Premium",IF(Table1[[#This Row],[Sales_Value]]&gt;100000,"Mid","Basic"))</f>
        <v>Basic</v>
      </c>
    </row>
    <row r="9708" spans="1:18" x14ac:dyDescent="0.3">
      <c r="A9708" s="1">
        <v>45384</v>
      </c>
      <c r="B9708" t="s">
        <v>9909</v>
      </c>
      <c r="C9708" t="s">
        <v>39</v>
      </c>
      <c r="D9708" t="s">
        <v>66</v>
      </c>
      <c r="E9708" t="s">
        <v>81</v>
      </c>
      <c r="F9708" t="s">
        <v>68</v>
      </c>
      <c r="G9708" t="s">
        <v>24</v>
      </c>
      <c r="H9708">
        <v>42</v>
      </c>
      <c r="I9708">
        <v>115.03</v>
      </c>
      <c r="J9708">
        <v>0.28999999999999998</v>
      </c>
      <c r="K9708">
        <v>3430.19</v>
      </c>
      <c r="L9708">
        <v>54.41</v>
      </c>
      <c r="M9708">
        <v>1144.97</v>
      </c>
      <c r="N9708" s="2">
        <f>Table1[[#This Row],[Profit]]/Table1[[#This Row],[Sales_Value]]</f>
        <v>0.33379200569064688</v>
      </c>
      <c r="O9708" s="3" t="str">
        <f>IF(Table1[[#This Row],[Profit]]&lt;0,"Yes","No")</f>
        <v>No</v>
      </c>
      <c r="P9708" t="str">
        <f>IF(Table1[[#This Row],[Discount_Pct]]&gt;0.3,"High",IF(Table1[[#This Row],[Discount_Pct]]&gt;0.15,"Medium","Low"))</f>
        <v>Medium</v>
      </c>
      <c r="Q9708" t="str">
        <f>TEXT(Table1[[#This Row],[Date]],"MMM-YYYY")</f>
        <v>Apr-2024</v>
      </c>
      <c r="R9708" t="str">
        <f>IF(Table1[[#This Row],[Sales_Value]]&gt;500000,"Premium",IF(Table1[[#This Row],[Sales_Value]]&gt;100000,"Mid","Basic"))</f>
        <v>Basic</v>
      </c>
    </row>
    <row r="9709" spans="1:18" x14ac:dyDescent="0.3">
      <c r="A9709" s="1">
        <v>45548</v>
      </c>
      <c r="B9709" t="s">
        <v>9910</v>
      </c>
      <c r="C9709" t="s">
        <v>39</v>
      </c>
      <c r="D9709" t="s">
        <v>93</v>
      </c>
      <c r="E9709" t="s">
        <v>500</v>
      </c>
      <c r="F9709" t="s">
        <v>264</v>
      </c>
      <c r="G9709" t="s">
        <v>77</v>
      </c>
      <c r="H9709">
        <v>27</v>
      </c>
      <c r="I9709">
        <v>3021.1</v>
      </c>
      <c r="J9709">
        <v>0.13</v>
      </c>
      <c r="K9709">
        <v>70965.64</v>
      </c>
      <c r="L9709">
        <v>1735.33</v>
      </c>
      <c r="M9709">
        <v>24111.73</v>
      </c>
      <c r="N9709" s="2">
        <f>Table1[[#This Row],[Profit]]/Table1[[#This Row],[Sales_Value]]</f>
        <v>0.33976625871337168</v>
      </c>
      <c r="O9709" s="3" t="str">
        <f>IF(Table1[[#This Row],[Profit]]&lt;0,"Yes","No")</f>
        <v>No</v>
      </c>
      <c r="P9709" t="str">
        <f>IF(Table1[[#This Row],[Discount_Pct]]&gt;0.3,"High",IF(Table1[[#This Row],[Discount_Pct]]&gt;0.15,"Medium","Low"))</f>
        <v>Low</v>
      </c>
      <c r="Q9709" t="str">
        <f>TEXT(Table1[[#This Row],[Date]],"MMM-YYYY")</f>
        <v>Sep-2024</v>
      </c>
      <c r="R9709" t="str">
        <f>IF(Table1[[#This Row],[Sales_Value]]&gt;500000,"Premium",IF(Table1[[#This Row],[Sales_Value]]&gt;100000,"Mid","Basic"))</f>
        <v>Basic</v>
      </c>
    </row>
    <row r="9710" spans="1:18" x14ac:dyDescent="0.3">
      <c r="A9710" s="1">
        <v>45498</v>
      </c>
      <c r="B9710" t="s">
        <v>9911</v>
      </c>
      <c r="C9710" t="s">
        <v>39</v>
      </c>
      <c r="D9710" t="s">
        <v>40</v>
      </c>
      <c r="E9710" t="s">
        <v>118</v>
      </c>
      <c r="F9710" t="s">
        <v>95</v>
      </c>
      <c r="G9710" t="s">
        <v>77</v>
      </c>
      <c r="H9710">
        <v>100</v>
      </c>
      <c r="I9710">
        <v>3409.98</v>
      </c>
      <c r="J9710">
        <v>0.12</v>
      </c>
      <c r="K9710">
        <v>300078.24</v>
      </c>
      <c r="L9710">
        <v>2095.9899999999998</v>
      </c>
      <c r="M9710">
        <v>90479.24</v>
      </c>
      <c r="N9710" s="2">
        <f>Table1[[#This Row],[Profit]]/Table1[[#This Row],[Sales_Value]]</f>
        <v>0.30151883055565776</v>
      </c>
      <c r="O9710" s="3" t="str">
        <f>IF(Table1[[#This Row],[Profit]]&lt;0,"Yes","No")</f>
        <v>No</v>
      </c>
      <c r="P9710" t="str">
        <f>IF(Table1[[#This Row],[Discount_Pct]]&gt;0.3,"High",IF(Table1[[#This Row],[Discount_Pct]]&gt;0.15,"Medium","Low"))</f>
        <v>Low</v>
      </c>
      <c r="Q9710" t="str">
        <f>TEXT(Table1[[#This Row],[Date]],"MMM-YYYY")</f>
        <v>Jul-2024</v>
      </c>
      <c r="R9710" t="str">
        <f>IF(Table1[[#This Row],[Sales_Value]]&gt;500000,"Premium",IF(Table1[[#This Row],[Sales_Value]]&gt;100000,"Mid","Basic"))</f>
        <v>Mid</v>
      </c>
    </row>
    <row r="9711" spans="1:18" x14ac:dyDescent="0.3">
      <c r="A9711" s="1">
        <v>45486</v>
      </c>
      <c r="B9711" t="s">
        <v>9912</v>
      </c>
      <c r="C9711" t="s">
        <v>34</v>
      </c>
      <c r="D9711" t="s">
        <v>59</v>
      </c>
      <c r="E9711" t="s">
        <v>171</v>
      </c>
      <c r="F9711" t="s">
        <v>95</v>
      </c>
      <c r="G9711" t="s">
        <v>77</v>
      </c>
      <c r="H9711">
        <v>44</v>
      </c>
      <c r="I9711">
        <v>3620.06</v>
      </c>
      <c r="J9711">
        <v>0.23</v>
      </c>
      <c r="K9711">
        <v>122647.63</v>
      </c>
      <c r="L9711">
        <v>2039.97</v>
      </c>
      <c r="M9711">
        <v>32888.949999999997</v>
      </c>
      <c r="N9711" s="2">
        <f>Table1[[#This Row],[Profit]]/Table1[[#This Row],[Sales_Value]]</f>
        <v>0.26815805572435436</v>
      </c>
      <c r="O9711" s="3" t="str">
        <f>IF(Table1[[#This Row],[Profit]]&lt;0,"Yes","No")</f>
        <v>No</v>
      </c>
      <c r="P9711" t="str">
        <f>IF(Table1[[#This Row],[Discount_Pct]]&gt;0.3,"High",IF(Table1[[#This Row],[Discount_Pct]]&gt;0.15,"Medium","Low"))</f>
        <v>Medium</v>
      </c>
      <c r="Q9711" t="str">
        <f>TEXT(Table1[[#This Row],[Date]],"MMM-YYYY")</f>
        <v>Jul-2024</v>
      </c>
      <c r="R9711" t="str">
        <f>IF(Table1[[#This Row],[Sales_Value]]&gt;500000,"Premium",IF(Table1[[#This Row],[Sales_Value]]&gt;100000,"Mid","Basic"))</f>
        <v>Mid</v>
      </c>
    </row>
    <row r="9712" spans="1:18" x14ac:dyDescent="0.3">
      <c r="A9712" s="1">
        <v>45538</v>
      </c>
      <c r="B9712" t="s">
        <v>9913</v>
      </c>
      <c r="C9712" t="s">
        <v>14</v>
      </c>
      <c r="D9712" t="s">
        <v>55</v>
      </c>
      <c r="E9712" t="s">
        <v>60</v>
      </c>
      <c r="F9712" t="s">
        <v>293</v>
      </c>
      <c r="G9712" t="s">
        <v>53</v>
      </c>
      <c r="H9712">
        <v>57</v>
      </c>
      <c r="I9712">
        <v>688.67</v>
      </c>
      <c r="J9712">
        <v>0.04</v>
      </c>
      <c r="K9712">
        <v>37684.019999999997</v>
      </c>
      <c r="L9712">
        <v>382.09</v>
      </c>
      <c r="M9712">
        <v>15904.89</v>
      </c>
      <c r="N9712" s="2">
        <f>Table1[[#This Row],[Profit]]/Table1[[#This Row],[Sales_Value]]</f>
        <v>0.42205927074659233</v>
      </c>
      <c r="O9712" s="3" t="str">
        <f>IF(Table1[[#This Row],[Profit]]&lt;0,"Yes","No")</f>
        <v>No</v>
      </c>
      <c r="P9712" t="str">
        <f>IF(Table1[[#This Row],[Discount_Pct]]&gt;0.3,"High",IF(Table1[[#This Row],[Discount_Pct]]&gt;0.15,"Medium","Low"))</f>
        <v>Low</v>
      </c>
      <c r="Q9712" t="str">
        <f>TEXT(Table1[[#This Row],[Date]],"MMM-YYYY")</f>
        <v>Sep-2024</v>
      </c>
      <c r="R9712" t="str">
        <f>IF(Table1[[#This Row],[Sales_Value]]&gt;500000,"Premium",IF(Table1[[#This Row],[Sales_Value]]&gt;100000,"Mid","Basic"))</f>
        <v>Basic</v>
      </c>
    </row>
    <row r="9713" spans="1:18" x14ac:dyDescent="0.3">
      <c r="A9713" s="1">
        <v>45612</v>
      </c>
      <c r="B9713" t="s">
        <v>9914</v>
      </c>
      <c r="C9713" t="s">
        <v>34</v>
      </c>
      <c r="D9713" t="s">
        <v>105</v>
      </c>
      <c r="E9713" t="s">
        <v>285</v>
      </c>
      <c r="F9713" t="s">
        <v>61</v>
      </c>
      <c r="G9713" t="s">
        <v>53</v>
      </c>
      <c r="H9713">
        <v>92</v>
      </c>
      <c r="I9713">
        <v>2848.91</v>
      </c>
      <c r="J9713">
        <v>0.06</v>
      </c>
      <c r="K9713">
        <v>246373.74</v>
      </c>
      <c r="L9713">
        <v>1950.75</v>
      </c>
      <c r="M9713">
        <v>66904.740000000005</v>
      </c>
      <c r="N9713" s="2">
        <f>Table1[[#This Row],[Profit]]/Table1[[#This Row],[Sales_Value]]</f>
        <v>0.27155791846972005</v>
      </c>
      <c r="O9713" s="3" t="str">
        <f>IF(Table1[[#This Row],[Profit]]&lt;0,"Yes","No")</f>
        <v>No</v>
      </c>
      <c r="P9713" t="str">
        <f>IF(Table1[[#This Row],[Discount_Pct]]&gt;0.3,"High",IF(Table1[[#This Row],[Discount_Pct]]&gt;0.15,"Medium","Low"))</f>
        <v>Low</v>
      </c>
      <c r="Q9713" t="str">
        <f>TEXT(Table1[[#This Row],[Date]],"MMM-YYYY")</f>
        <v>Nov-2024</v>
      </c>
      <c r="R9713" t="str">
        <f>IF(Table1[[#This Row],[Sales_Value]]&gt;500000,"Premium",IF(Table1[[#This Row],[Sales_Value]]&gt;100000,"Mid","Basic"))</f>
        <v>Mid</v>
      </c>
    </row>
    <row r="9714" spans="1:18" x14ac:dyDescent="0.3">
      <c r="A9714" s="1">
        <v>45591</v>
      </c>
      <c r="B9714" t="s">
        <v>9915</v>
      </c>
      <c r="C9714" t="s">
        <v>39</v>
      </c>
      <c r="D9714" t="s">
        <v>192</v>
      </c>
      <c r="E9714" t="s">
        <v>87</v>
      </c>
      <c r="F9714" t="s">
        <v>201</v>
      </c>
      <c r="G9714" t="s">
        <v>53</v>
      </c>
      <c r="H9714">
        <v>22</v>
      </c>
      <c r="I9714">
        <v>1023.85</v>
      </c>
      <c r="J9714">
        <v>0.11</v>
      </c>
      <c r="K9714">
        <v>20046.98</v>
      </c>
      <c r="L9714">
        <v>744.53</v>
      </c>
      <c r="M9714">
        <v>3667.32</v>
      </c>
      <c r="N9714" s="2">
        <f>Table1[[#This Row],[Profit]]/Table1[[#This Row],[Sales_Value]]</f>
        <v>0.18293628267200349</v>
      </c>
      <c r="O9714" s="3" t="str">
        <f>IF(Table1[[#This Row],[Profit]]&lt;0,"Yes","No")</f>
        <v>No</v>
      </c>
      <c r="P9714" t="str">
        <f>IF(Table1[[#This Row],[Discount_Pct]]&gt;0.3,"High",IF(Table1[[#This Row],[Discount_Pct]]&gt;0.15,"Medium","Low"))</f>
        <v>Low</v>
      </c>
      <c r="Q9714" t="str">
        <f>TEXT(Table1[[#This Row],[Date]],"MMM-YYYY")</f>
        <v>Oct-2024</v>
      </c>
      <c r="R9714" t="str">
        <f>IF(Table1[[#This Row],[Sales_Value]]&gt;500000,"Premium",IF(Table1[[#This Row],[Sales_Value]]&gt;100000,"Mid","Basic"))</f>
        <v>Basic</v>
      </c>
    </row>
    <row r="9715" spans="1:18" x14ac:dyDescent="0.3">
      <c r="A9715" s="1">
        <v>45300</v>
      </c>
      <c r="B9715" t="s">
        <v>9916</v>
      </c>
      <c r="C9715" t="s">
        <v>14</v>
      </c>
      <c r="D9715" t="s">
        <v>144</v>
      </c>
      <c r="E9715" t="s">
        <v>115</v>
      </c>
      <c r="F9715" t="s">
        <v>156</v>
      </c>
      <c r="G9715" t="s">
        <v>18</v>
      </c>
      <c r="H9715">
        <v>79</v>
      </c>
      <c r="I9715">
        <v>21053.08</v>
      </c>
      <c r="J9715">
        <v>0.27</v>
      </c>
      <c r="K9715">
        <v>1214131.1200000001</v>
      </c>
      <c r="L9715">
        <v>15686.94</v>
      </c>
      <c r="M9715">
        <v>-25137.14</v>
      </c>
      <c r="N9715" s="2">
        <f>Table1[[#This Row],[Profit]]/Table1[[#This Row],[Sales_Value]]</f>
        <v>-2.0703809980589245E-2</v>
      </c>
      <c r="O9715" s="3" t="str">
        <f>IF(Table1[[#This Row],[Profit]]&lt;0,"Yes","No")</f>
        <v>Yes</v>
      </c>
      <c r="P9715" t="str">
        <f>IF(Table1[[#This Row],[Discount_Pct]]&gt;0.3,"High",IF(Table1[[#This Row],[Discount_Pct]]&gt;0.15,"Medium","Low"))</f>
        <v>Medium</v>
      </c>
      <c r="Q9715" t="str">
        <f>TEXT(Table1[[#This Row],[Date]],"MMM-YYYY")</f>
        <v>Jan-2024</v>
      </c>
      <c r="R9715" t="str">
        <f>IF(Table1[[#This Row],[Sales_Value]]&gt;500000,"Premium",IF(Table1[[#This Row],[Sales_Value]]&gt;100000,"Mid","Basic"))</f>
        <v>Premium</v>
      </c>
    </row>
    <row r="9716" spans="1:18" x14ac:dyDescent="0.3">
      <c r="A9716" s="1">
        <v>45335</v>
      </c>
      <c r="B9716" t="s">
        <v>9917</v>
      </c>
      <c r="C9716" t="s">
        <v>39</v>
      </c>
      <c r="D9716" t="s">
        <v>108</v>
      </c>
      <c r="E9716" t="s">
        <v>205</v>
      </c>
      <c r="F9716" t="s">
        <v>82</v>
      </c>
      <c r="G9716" t="s">
        <v>24</v>
      </c>
      <c r="H9716">
        <v>10</v>
      </c>
      <c r="I9716">
        <v>89.52</v>
      </c>
      <c r="J9716">
        <v>0.6</v>
      </c>
      <c r="K9716">
        <v>358.08</v>
      </c>
      <c r="L9716">
        <v>54.84</v>
      </c>
      <c r="M9716">
        <v>319.94</v>
      </c>
      <c r="N9716" s="2">
        <f>Table1[[#This Row],[Profit]]/Table1[[#This Row],[Sales_Value]]</f>
        <v>0.89348748882931195</v>
      </c>
      <c r="O9716" s="3" t="str">
        <f>IF(Table1[[#This Row],[Profit]]&lt;0,"Yes","No")</f>
        <v>No</v>
      </c>
      <c r="P9716" t="str">
        <f>IF(Table1[[#This Row],[Discount_Pct]]&gt;0.3,"High",IF(Table1[[#This Row],[Discount_Pct]]&gt;0.15,"Medium","Low"))</f>
        <v>High</v>
      </c>
      <c r="Q9716" t="str">
        <f>TEXT(Table1[[#This Row],[Date]],"MMM-YYYY")</f>
        <v>Feb-2024</v>
      </c>
      <c r="R9716" t="str">
        <f>IF(Table1[[#This Row],[Sales_Value]]&gt;500000,"Premium",IF(Table1[[#This Row],[Sales_Value]]&gt;100000,"Mid","Basic"))</f>
        <v>Basic</v>
      </c>
    </row>
    <row r="9717" spans="1:18" x14ac:dyDescent="0.3">
      <c r="A9717" s="1">
        <v>45567</v>
      </c>
      <c r="B9717" t="s">
        <v>9918</v>
      </c>
      <c r="C9717" t="s">
        <v>14</v>
      </c>
      <c r="D9717" t="s">
        <v>55</v>
      </c>
      <c r="E9717" t="s">
        <v>97</v>
      </c>
      <c r="F9717" t="s">
        <v>82</v>
      </c>
      <c r="G9717" t="s">
        <v>24</v>
      </c>
      <c r="H9717">
        <v>66</v>
      </c>
      <c r="I9717">
        <v>91.97</v>
      </c>
      <c r="J9717">
        <v>0.6</v>
      </c>
      <c r="K9717">
        <v>2428.0100000000002</v>
      </c>
      <c r="L9717">
        <v>54.06</v>
      </c>
      <c r="M9717">
        <v>802.45</v>
      </c>
      <c r="N9717" s="2">
        <f>Table1[[#This Row],[Profit]]/Table1[[#This Row],[Sales_Value]]</f>
        <v>0.33049699136329752</v>
      </c>
      <c r="O9717" s="3" t="str">
        <f>IF(Table1[[#This Row],[Profit]]&lt;0,"Yes","No")</f>
        <v>No</v>
      </c>
      <c r="P9717" t="str">
        <f>IF(Table1[[#This Row],[Discount_Pct]]&gt;0.3,"High",IF(Table1[[#This Row],[Discount_Pct]]&gt;0.15,"Medium","Low"))</f>
        <v>High</v>
      </c>
      <c r="Q9717" t="str">
        <f>TEXT(Table1[[#This Row],[Date]],"MMM-YYYY")</f>
        <v>Oct-2024</v>
      </c>
      <c r="R9717" t="str">
        <f>IF(Table1[[#This Row],[Sales_Value]]&gt;500000,"Premium",IF(Table1[[#This Row],[Sales_Value]]&gt;100000,"Mid","Basic"))</f>
        <v>Basic</v>
      </c>
    </row>
    <row r="9718" spans="1:18" x14ac:dyDescent="0.3">
      <c r="A9718" s="1">
        <v>45296</v>
      </c>
      <c r="B9718" t="s">
        <v>9919</v>
      </c>
      <c r="C9718" t="s">
        <v>34</v>
      </c>
      <c r="D9718" t="s">
        <v>80</v>
      </c>
      <c r="E9718" t="s">
        <v>629</v>
      </c>
      <c r="F9718" t="s">
        <v>76</v>
      </c>
      <c r="G9718" t="s">
        <v>77</v>
      </c>
      <c r="H9718">
        <v>99</v>
      </c>
      <c r="I9718">
        <v>1763.42</v>
      </c>
      <c r="J9718">
        <v>0.22</v>
      </c>
      <c r="K9718">
        <v>136171.29</v>
      </c>
      <c r="L9718">
        <v>990.67</v>
      </c>
      <c r="M9718">
        <v>38094.959999999999</v>
      </c>
      <c r="N9718" s="2">
        <f>Table1[[#This Row],[Profit]]/Table1[[#This Row],[Sales_Value]]</f>
        <v>0.27975764935472081</v>
      </c>
      <c r="O9718" s="3" t="str">
        <f>IF(Table1[[#This Row],[Profit]]&lt;0,"Yes","No")</f>
        <v>No</v>
      </c>
      <c r="P9718" t="str">
        <f>IF(Table1[[#This Row],[Discount_Pct]]&gt;0.3,"High",IF(Table1[[#This Row],[Discount_Pct]]&gt;0.15,"Medium","Low"))</f>
        <v>Medium</v>
      </c>
      <c r="Q9718" t="str">
        <f>TEXT(Table1[[#This Row],[Date]],"MMM-YYYY")</f>
        <v>Jan-2024</v>
      </c>
      <c r="R9718" t="str">
        <f>IF(Table1[[#This Row],[Sales_Value]]&gt;500000,"Premium",IF(Table1[[#This Row],[Sales_Value]]&gt;100000,"Mid","Basic"))</f>
        <v>Mid</v>
      </c>
    </row>
    <row r="9719" spans="1:18" x14ac:dyDescent="0.3">
      <c r="A9719" s="1">
        <v>45481</v>
      </c>
      <c r="B9719" t="s">
        <v>9920</v>
      </c>
      <c r="C9719" t="s">
        <v>20</v>
      </c>
      <c r="D9719" t="s">
        <v>148</v>
      </c>
      <c r="E9719" t="s">
        <v>424</v>
      </c>
      <c r="F9719" t="s">
        <v>282</v>
      </c>
      <c r="G9719" t="s">
        <v>18</v>
      </c>
      <c r="H9719">
        <v>7</v>
      </c>
      <c r="I9719">
        <v>7684.29</v>
      </c>
      <c r="J9719">
        <v>0.16</v>
      </c>
      <c r="K9719">
        <v>45183.63</v>
      </c>
      <c r="L9719">
        <v>6359.04</v>
      </c>
      <c r="M9719">
        <v>670.35</v>
      </c>
      <c r="N9719" s="2">
        <f>Table1[[#This Row],[Profit]]/Table1[[#This Row],[Sales_Value]]</f>
        <v>1.4836125384348271E-2</v>
      </c>
      <c r="O9719" s="3" t="str">
        <f>IF(Table1[[#This Row],[Profit]]&lt;0,"Yes","No")</f>
        <v>No</v>
      </c>
      <c r="P9719" t="str">
        <f>IF(Table1[[#This Row],[Discount_Pct]]&gt;0.3,"High",IF(Table1[[#This Row],[Discount_Pct]]&gt;0.15,"Medium","Low"))</f>
        <v>Medium</v>
      </c>
      <c r="Q9719" t="str">
        <f>TEXT(Table1[[#This Row],[Date]],"MMM-YYYY")</f>
        <v>Jul-2024</v>
      </c>
      <c r="R9719" t="str">
        <f>IF(Table1[[#This Row],[Sales_Value]]&gt;500000,"Premium",IF(Table1[[#This Row],[Sales_Value]]&gt;100000,"Mid","Basic"))</f>
        <v>Basic</v>
      </c>
    </row>
    <row r="9720" spans="1:18" x14ac:dyDescent="0.3">
      <c r="A9720" s="1">
        <v>45330</v>
      </c>
      <c r="B9720" t="s">
        <v>9921</v>
      </c>
      <c r="C9720" t="s">
        <v>20</v>
      </c>
      <c r="D9720" t="s">
        <v>72</v>
      </c>
      <c r="E9720" t="s">
        <v>524</v>
      </c>
      <c r="F9720" t="s">
        <v>134</v>
      </c>
      <c r="G9720" t="s">
        <v>24</v>
      </c>
      <c r="H9720">
        <v>61</v>
      </c>
      <c r="I9720">
        <v>116.85</v>
      </c>
      <c r="J9720">
        <v>0</v>
      </c>
      <c r="K9720">
        <v>7127.85</v>
      </c>
      <c r="L9720">
        <v>63.87</v>
      </c>
      <c r="M9720">
        <v>3231.78</v>
      </c>
      <c r="N9720" s="2">
        <f>Table1[[#This Row],[Profit]]/Table1[[#This Row],[Sales_Value]]</f>
        <v>0.45340179717586648</v>
      </c>
      <c r="O9720" s="3" t="str">
        <f>IF(Table1[[#This Row],[Profit]]&lt;0,"Yes","No")</f>
        <v>No</v>
      </c>
      <c r="P9720" t="str">
        <f>IF(Table1[[#This Row],[Discount_Pct]]&gt;0.3,"High",IF(Table1[[#This Row],[Discount_Pct]]&gt;0.15,"Medium","Low"))</f>
        <v>Low</v>
      </c>
      <c r="Q9720" t="str">
        <f>TEXT(Table1[[#This Row],[Date]],"MMM-YYYY")</f>
        <v>Feb-2024</v>
      </c>
      <c r="R9720" t="str">
        <f>IF(Table1[[#This Row],[Sales_Value]]&gt;500000,"Premium",IF(Table1[[#This Row],[Sales_Value]]&gt;100000,"Mid","Basic"))</f>
        <v>Basic</v>
      </c>
    </row>
    <row r="9721" spans="1:18" x14ac:dyDescent="0.3">
      <c r="A9721" s="1">
        <v>45489</v>
      </c>
      <c r="B9721" t="s">
        <v>9922</v>
      </c>
      <c r="C9721" t="s">
        <v>14</v>
      </c>
      <c r="D9721" t="s">
        <v>144</v>
      </c>
      <c r="E9721" t="s">
        <v>97</v>
      </c>
      <c r="F9721" t="s">
        <v>184</v>
      </c>
      <c r="G9721" t="s">
        <v>24</v>
      </c>
      <c r="H9721">
        <v>32</v>
      </c>
      <c r="I9721">
        <v>39.24</v>
      </c>
      <c r="J9721">
        <v>0.25</v>
      </c>
      <c r="K9721">
        <v>941.76</v>
      </c>
      <c r="L9721">
        <v>19.03</v>
      </c>
      <c r="M9721">
        <v>332.8</v>
      </c>
      <c r="N9721" s="2">
        <f>Table1[[#This Row],[Profit]]/Table1[[#This Row],[Sales_Value]]</f>
        <v>0.35338090383961945</v>
      </c>
      <c r="O9721" s="3" t="str">
        <f>IF(Table1[[#This Row],[Profit]]&lt;0,"Yes","No")</f>
        <v>No</v>
      </c>
      <c r="P9721" t="str">
        <f>IF(Table1[[#This Row],[Discount_Pct]]&gt;0.3,"High",IF(Table1[[#This Row],[Discount_Pct]]&gt;0.15,"Medium","Low"))</f>
        <v>Medium</v>
      </c>
      <c r="Q9721" t="str">
        <f>TEXT(Table1[[#This Row],[Date]],"MMM-YYYY")</f>
        <v>Jul-2024</v>
      </c>
      <c r="R9721" t="str">
        <f>IF(Table1[[#This Row],[Sales_Value]]&gt;500000,"Premium",IF(Table1[[#This Row],[Sales_Value]]&gt;100000,"Mid","Basic"))</f>
        <v>Basic</v>
      </c>
    </row>
    <row r="9722" spans="1:18" x14ac:dyDescent="0.3">
      <c r="A9722" s="1">
        <v>45585</v>
      </c>
      <c r="B9722" t="s">
        <v>9923</v>
      </c>
      <c r="C9722" t="s">
        <v>34</v>
      </c>
      <c r="D9722" t="s">
        <v>80</v>
      </c>
      <c r="E9722" t="s">
        <v>149</v>
      </c>
      <c r="F9722" t="s">
        <v>126</v>
      </c>
      <c r="G9722" t="s">
        <v>24</v>
      </c>
      <c r="H9722">
        <v>5</v>
      </c>
      <c r="I9722">
        <v>325.01</v>
      </c>
      <c r="J9722">
        <v>7.0000000000000007E-2</v>
      </c>
      <c r="K9722">
        <v>1511.3</v>
      </c>
      <c r="L9722">
        <v>188.61</v>
      </c>
      <c r="M9722">
        <v>568.25</v>
      </c>
      <c r="N9722" s="2">
        <f>Table1[[#This Row],[Profit]]/Table1[[#This Row],[Sales_Value]]</f>
        <v>0.37600079401839476</v>
      </c>
      <c r="O9722" s="3" t="str">
        <f>IF(Table1[[#This Row],[Profit]]&lt;0,"Yes","No")</f>
        <v>No</v>
      </c>
      <c r="P9722" t="str">
        <f>IF(Table1[[#This Row],[Discount_Pct]]&gt;0.3,"High",IF(Table1[[#This Row],[Discount_Pct]]&gt;0.15,"Medium","Low"))</f>
        <v>Low</v>
      </c>
      <c r="Q9722" t="str">
        <f>TEXT(Table1[[#This Row],[Date]],"MMM-YYYY")</f>
        <v>Oct-2024</v>
      </c>
      <c r="R9722" t="str">
        <f>IF(Table1[[#This Row],[Sales_Value]]&gt;500000,"Premium",IF(Table1[[#This Row],[Sales_Value]]&gt;100000,"Mid","Basic"))</f>
        <v>Basic</v>
      </c>
    </row>
    <row r="9723" spans="1:18" x14ac:dyDescent="0.3">
      <c r="A9723" s="1">
        <v>45410</v>
      </c>
      <c r="B9723" t="s">
        <v>9924</v>
      </c>
      <c r="C9723" t="s">
        <v>20</v>
      </c>
      <c r="D9723" t="s">
        <v>148</v>
      </c>
      <c r="E9723" t="s">
        <v>100</v>
      </c>
      <c r="F9723" t="s">
        <v>422</v>
      </c>
      <c r="G9723" t="s">
        <v>24</v>
      </c>
      <c r="H9723">
        <v>80</v>
      </c>
      <c r="I9723">
        <v>399.09</v>
      </c>
      <c r="J9723">
        <v>0.02</v>
      </c>
      <c r="K9723">
        <v>31288.66</v>
      </c>
      <c r="L9723">
        <v>263.86</v>
      </c>
      <c r="M9723">
        <v>10179.86</v>
      </c>
      <c r="N9723" s="2">
        <f>Table1[[#This Row],[Profit]]/Table1[[#This Row],[Sales_Value]]</f>
        <v>0.32535301927279725</v>
      </c>
      <c r="O9723" s="3" t="str">
        <f>IF(Table1[[#This Row],[Profit]]&lt;0,"Yes","No")</f>
        <v>No</v>
      </c>
      <c r="P9723" t="str">
        <f>IF(Table1[[#This Row],[Discount_Pct]]&gt;0.3,"High",IF(Table1[[#This Row],[Discount_Pct]]&gt;0.15,"Medium","Low"))</f>
        <v>Low</v>
      </c>
      <c r="Q9723" t="str">
        <f>TEXT(Table1[[#This Row],[Date]],"MMM-YYYY")</f>
        <v>Apr-2024</v>
      </c>
      <c r="R9723" t="str">
        <f>IF(Table1[[#This Row],[Sales_Value]]&gt;500000,"Premium",IF(Table1[[#This Row],[Sales_Value]]&gt;100000,"Mid","Basic"))</f>
        <v>Basic</v>
      </c>
    </row>
    <row r="9724" spans="1:18" x14ac:dyDescent="0.3">
      <c r="A9724" s="1">
        <v>45539</v>
      </c>
      <c r="B9724" t="s">
        <v>9925</v>
      </c>
      <c r="C9724" t="s">
        <v>14</v>
      </c>
      <c r="D9724" t="s">
        <v>160</v>
      </c>
      <c r="E9724" t="s">
        <v>252</v>
      </c>
      <c r="F9724" t="s">
        <v>255</v>
      </c>
      <c r="G9724" t="s">
        <v>53</v>
      </c>
      <c r="H9724">
        <v>81</v>
      </c>
      <c r="I9724">
        <v>2838.65</v>
      </c>
      <c r="J9724">
        <v>0.2</v>
      </c>
      <c r="K9724">
        <v>183944.52</v>
      </c>
      <c r="L9724">
        <v>1569.02</v>
      </c>
      <c r="M9724">
        <v>56853.9</v>
      </c>
      <c r="N9724" s="2">
        <f>Table1[[#This Row],[Profit]]/Table1[[#This Row],[Sales_Value]]</f>
        <v>0.30908178183291357</v>
      </c>
      <c r="O9724" s="3" t="str">
        <f>IF(Table1[[#This Row],[Profit]]&lt;0,"Yes","No")</f>
        <v>No</v>
      </c>
      <c r="P9724" t="str">
        <f>IF(Table1[[#This Row],[Discount_Pct]]&gt;0.3,"High",IF(Table1[[#This Row],[Discount_Pct]]&gt;0.15,"Medium","Low"))</f>
        <v>Medium</v>
      </c>
      <c r="Q9724" t="str">
        <f>TEXT(Table1[[#This Row],[Date]],"MMM-YYYY")</f>
        <v>Sep-2024</v>
      </c>
      <c r="R9724" t="str">
        <f>IF(Table1[[#This Row],[Sales_Value]]&gt;500000,"Premium",IF(Table1[[#This Row],[Sales_Value]]&gt;100000,"Mid","Basic"))</f>
        <v>Mid</v>
      </c>
    </row>
    <row r="9725" spans="1:18" x14ac:dyDescent="0.3">
      <c r="A9725" s="1">
        <v>45629</v>
      </c>
      <c r="B9725" t="s">
        <v>9926</v>
      </c>
      <c r="C9725" t="s">
        <v>14</v>
      </c>
      <c r="D9725" t="s">
        <v>144</v>
      </c>
      <c r="E9725" t="s">
        <v>303</v>
      </c>
      <c r="F9725" t="s">
        <v>126</v>
      </c>
      <c r="G9725" t="s">
        <v>24</v>
      </c>
      <c r="H9725">
        <v>58</v>
      </c>
      <c r="I9725">
        <v>263.87</v>
      </c>
      <c r="J9725">
        <v>7.0000000000000007E-2</v>
      </c>
      <c r="K9725">
        <v>14233.15</v>
      </c>
      <c r="L9725">
        <v>165.23</v>
      </c>
      <c r="M9725">
        <v>4649.8100000000004</v>
      </c>
      <c r="N9725" s="2">
        <f>Table1[[#This Row],[Profit]]/Table1[[#This Row],[Sales_Value]]</f>
        <v>0.32668875126026214</v>
      </c>
      <c r="O9725" s="3" t="str">
        <f>IF(Table1[[#This Row],[Profit]]&lt;0,"Yes","No")</f>
        <v>No</v>
      </c>
      <c r="P9725" t="str">
        <f>IF(Table1[[#This Row],[Discount_Pct]]&gt;0.3,"High",IF(Table1[[#This Row],[Discount_Pct]]&gt;0.15,"Medium","Low"))</f>
        <v>Low</v>
      </c>
      <c r="Q9725" t="str">
        <f>TEXT(Table1[[#This Row],[Date]],"MMM-YYYY")</f>
        <v>Dec-2024</v>
      </c>
      <c r="R9725" t="str">
        <f>IF(Table1[[#This Row],[Sales_Value]]&gt;500000,"Premium",IF(Table1[[#This Row],[Sales_Value]]&gt;100000,"Mid","Basic"))</f>
        <v>Basic</v>
      </c>
    </row>
    <row r="9726" spans="1:18" x14ac:dyDescent="0.3">
      <c r="A9726" s="1">
        <v>45457</v>
      </c>
      <c r="B9726" t="s">
        <v>9927</v>
      </c>
      <c r="C9726" t="s">
        <v>20</v>
      </c>
      <c r="D9726" t="s">
        <v>124</v>
      </c>
      <c r="E9726" t="s">
        <v>81</v>
      </c>
      <c r="F9726" t="s">
        <v>76</v>
      </c>
      <c r="G9726" t="s">
        <v>77</v>
      </c>
      <c r="H9726">
        <v>38</v>
      </c>
      <c r="I9726">
        <v>2281.48</v>
      </c>
      <c r="J9726">
        <v>0</v>
      </c>
      <c r="K9726">
        <v>86696.24</v>
      </c>
      <c r="L9726">
        <v>1005.01</v>
      </c>
      <c r="M9726">
        <v>48505.86</v>
      </c>
      <c r="N9726" s="2">
        <f>Table1[[#This Row],[Profit]]/Table1[[#This Row],[Sales_Value]]</f>
        <v>0.55949208408576889</v>
      </c>
      <c r="O9726" s="3" t="str">
        <f>IF(Table1[[#This Row],[Profit]]&lt;0,"Yes","No")</f>
        <v>No</v>
      </c>
      <c r="P9726" t="str">
        <f>IF(Table1[[#This Row],[Discount_Pct]]&gt;0.3,"High",IF(Table1[[#This Row],[Discount_Pct]]&gt;0.15,"Medium","Low"))</f>
        <v>Low</v>
      </c>
      <c r="Q9726" t="str">
        <f>TEXT(Table1[[#This Row],[Date]],"MMM-YYYY")</f>
        <v>Jun-2024</v>
      </c>
      <c r="R9726" t="str">
        <f>IF(Table1[[#This Row],[Sales_Value]]&gt;500000,"Premium",IF(Table1[[#This Row],[Sales_Value]]&gt;100000,"Mid","Basic"))</f>
        <v>Basic</v>
      </c>
    </row>
    <row r="9727" spans="1:18" x14ac:dyDescent="0.3">
      <c r="A9727" s="1">
        <v>45600</v>
      </c>
      <c r="B9727" t="s">
        <v>9928</v>
      </c>
      <c r="C9727" t="s">
        <v>34</v>
      </c>
      <c r="D9727" t="s">
        <v>207</v>
      </c>
      <c r="E9727" t="s">
        <v>223</v>
      </c>
      <c r="F9727" t="s">
        <v>134</v>
      </c>
      <c r="G9727" t="s">
        <v>24</v>
      </c>
      <c r="H9727">
        <v>18</v>
      </c>
      <c r="I9727">
        <v>111.54</v>
      </c>
      <c r="J9727">
        <v>0.08</v>
      </c>
      <c r="K9727">
        <v>1847.1</v>
      </c>
      <c r="L9727">
        <v>60.29</v>
      </c>
      <c r="M9727">
        <v>761.88</v>
      </c>
      <c r="N9727" s="2">
        <f>Table1[[#This Row],[Profit]]/Table1[[#This Row],[Sales_Value]]</f>
        <v>0.41247360727627091</v>
      </c>
      <c r="O9727" s="3" t="str">
        <f>IF(Table1[[#This Row],[Profit]]&lt;0,"Yes","No")</f>
        <v>No</v>
      </c>
      <c r="P9727" t="str">
        <f>IF(Table1[[#This Row],[Discount_Pct]]&gt;0.3,"High",IF(Table1[[#This Row],[Discount_Pct]]&gt;0.15,"Medium","Low"))</f>
        <v>Low</v>
      </c>
      <c r="Q9727" t="str">
        <f>TEXT(Table1[[#This Row],[Date]],"MMM-YYYY")</f>
        <v>Nov-2024</v>
      </c>
      <c r="R9727" t="str">
        <f>IF(Table1[[#This Row],[Sales_Value]]&gt;500000,"Premium",IF(Table1[[#This Row],[Sales_Value]]&gt;100000,"Mid","Basic"))</f>
        <v>Basic</v>
      </c>
    </row>
    <row r="9728" spans="1:18" x14ac:dyDescent="0.3">
      <c r="A9728" s="1">
        <v>45349</v>
      </c>
      <c r="B9728" t="s">
        <v>9929</v>
      </c>
      <c r="C9728" t="s">
        <v>39</v>
      </c>
      <c r="D9728" t="s">
        <v>66</v>
      </c>
      <c r="E9728" t="s">
        <v>145</v>
      </c>
      <c r="F9728" t="s">
        <v>264</v>
      </c>
      <c r="G9728" t="s">
        <v>77</v>
      </c>
      <c r="H9728">
        <v>77</v>
      </c>
      <c r="I9728">
        <v>2688.18</v>
      </c>
      <c r="J9728">
        <v>0.26</v>
      </c>
      <c r="K9728">
        <v>153172.5</v>
      </c>
      <c r="L9728">
        <v>1732.44</v>
      </c>
      <c r="M9728">
        <v>19774.62</v>
      </c>
      <c r="N9728" s="2">
        <f>Table1[[#This Row],[Profit]]/Table1[[#This Row],[Sales_Value]]</f>
        <v>0.12910032806149929</v>
      </c>
      <c r="O9728" s="3" t="str">
        <f>IF(Table1[[#This Row],[Profit]]&lt;0,"Yes","No")</f>
        <v>No</v>
      </c>
      <c r="P9728" t="str">
        <f>IF(Table1[[#This Row],[Discount_Pct]]&gt;0.3,"High",IF(Table1[[#This Row],[Discount_Pct]]&gt;0.15,"Medium","Low"))</f>
        <v>Medium</v>
      </c>
      <c r="Q9728" t="str">
        <f>TEXT(Table1[[#This Row],[Date]],"MMM-YYYY")</f>
        <v>Feb-2024</v>
      </c>
      <c r="R9728" t="str">
        <f>IF(Table1[[#This Row],[Sales_Value]]&gt;500000,"Premium",IF(Table1[[#This Row],[Sales_Value]]&gt;100000,"Mid","Basic"))</f>
        <v>Mid</v>
      </c>
    </row>
    <row r="9729" spans="1:18" x14ac:dyDescent="0.3">
      <c r="A9729" s="1">
        <v>45477</v>
      </c>
      <c r="B9729" t="s">
        <v>9930</v>
      </c>
      <c r="C9729" t="s">
        <v>34</v>
      </c>
      <c r="D9729" t="s">
        <v>105</v>
      </c>
      <c r="E9729" t="s">
        <v>115</v>
      </c>
      <c r="F9729" t="s">
        <v>82</v>
      </c>
      <c r="G9729" t="s">
        <v>24</v>
      </c>
      <c r="H9729">
        <v>42</v>
      </c>
      <c r="I9729">
        <v>101.87</v>
      </c>
      <c r="J9729">
        <v>0.04</v>
      </c>
      <c r="K9729">
        <v>4107.3999999999996</v>
      </c>
      <c r="L9729">
        <v>50.14</v>
      </c>
      <c r="M9729">
        <v>2001.52</v>
      </c>
      <c r="N9729" s="2">
        <f>Table1[[#This Row],[Profit]]/Table1[[#This Row],[Sales_Value]]</f>
        <v>0.48729609972245219</v>
      </c>
      <c r="O9729" s="3" t="str">
        <f>IF(Table1[[#This Row],[Profit]]&lt;0,"Yes","No")</f>
        <v>No</v>
      </c>
      <c r="P9729" t="str">
        <f>IF(Table1[[#This Row],[Discount_Pct]]&gt;0.3,"High",IF(Table1[[#This Row],[Discount_Pct]]&gt;0.15,"Medium","Low"))</f>
        <v>Low</v>
      </c>
      <c r="Q9729" t="str">
        <f>TEXT(Table1[[#This Row],[Date]],"MMM-YYYY")</f>
        <v>Jul-2024</v>
      </c>
      <c r="R9729" t="str">
        <f>IF(Table1[[#This Row],[Sales_Value]]&gt;500000,"Premium",IF(Table1[[#This Row],[Sales_Value]]&gt;100000,"Mid","Basic"))</f>
        <v>Basic</v>
      </c>
    </row>
    <row r="9730" spans="1:18" x14ac:dyDescent="0.3">
      <c r="A9730" s="1">
        <v>45451</v>
      </c>
      <c r="B9730" t="s">
        <v>9931</v>
      </c>
      <c r="C9730" t="s">
        <v>20</v>
      </c>
      <c r="D9730" t="s">
        <v>30</v>
      </c>
      <c r="E9730" t="s">
        <v>359</v>
      </c>
      <c r="F9730" t="s">
        <v>226</v>
      </c>
      <c r="G9730" t="s">
        <v>18</v>
      </c>
      <c r="H9730">
        <v>73</v>
      </c>
      <c r="I9730">
        <v>18691.98</v>
      </c>
      <c r="J9730">
        <v>0.11</v>
      </c>
      <c r="K9730">
        <v>1214417.94</v>
      </c>
      <c r="L9730">
        <v>13038.14</v>
      </c>
      <c r="M9730">
        <v>262633.71999999997</v>
      </c>
      <c r="N9730" s="2">
        <f>Table1[[#This Row],[Profit]]/Table1[[#This Row],[Sales_Value]]</f>
        <v>0.21626304367670984</v>
      </c>
      <c r="O9730" s="3" t="str">
        <f>IF(Table1[[#This Row],[Profit]]&lt;0,"Yes","No")</f>
        <v>No</v>
      </c>
      <c r="P9730" t="str">
        <f>IF(Table1[[#This Row],[Discount_Pct]]&gt;0.3,"High",IF(Table1[[#This Row],[Discount_Pct]]&gt;0.15,"Medium","Low"))</f>
        <v>Low</v>
      </c>
      <c r="Q9730" t="str">
        <f>TEXT(Table1[[#This Row],[Date]],"MMM-YYYY")</f>
        <v>Jun-2024</v>
      </c>
      <c r="R9730" t="str">
        <f>IF(Table1[[#This Row],[Sales_Value]]&gt;500000,"Premium",IF(Table1[[#This Row],[Sales_Value]]&gt;100000,"Mid","Basic"))</f>
        <v>Premium</v>
      </c>
    </row>
    <row r="9731" spans="1:18" x14ac:dyDescent="0.3">
      <c r="A9731" s="1">
        <v>45358</v>
      </c>
      <c r="B9731" t="s">
        <v>9932</v>
      </c>
      <c r="C9731" t="s">
        <v>34</v>
      </c>
      <c r="D9731" t="s">
        <v>59</v>
      </c>
      <c r="E9731" t="s">
        <v>195</v>
      </c>
      <c r="F9731" t="s">
        <v>152</v>
      </c>
      <c r="G9731" t="s">
        <v>24</v>
      </c>
      <c r="H9731">
        <v>59</v>
      </c>
      <c r="I9731">
        <v>26.36</v>
      </c>
      <c r="J9731">
        <v>0.06</v>
      </c>
      <c r="K9731">
        <v>1461.93</v>
      </c>
      <c r="L9731">
        <v>9.2899999999999991</v>
      </c>
      <c r="M9731">
        <v>913.82</v>
      </c>
      <c r="N9731" s="2">
        <f>Table1[[#This Row],[Profit]]/Table1[[#This Row],[Sales_Value]]</f>
        <v>0.62507780810298719</v>
      </c>
      <c r="O9731" s="3" t="str">
        <f>IF(Table1[[#This Row],[Profit]]&lt;0,"Yes","No")</f>
        <v>No</v>
      </c>
      <c r="P9731" t="str">
        <f>IF(Table1[[#This Row],[Discount_Pct]]&gt;0.3,"High",IF(Table1[[#This Row],[Discount_Pct]]&gt;0.15,"Medium","Low"))</f>
        <v>Low</v>
      </c>
      <c r="Q9731" t="str">
        <f>TEXT(Table1[[#This Row],[Date]],"MMM-YYYY")</f>
        <v>Mar-2024</v>
      </c>
      <c r="R9731" t="str">
        <f>IF(Table1[[#This Row],[Sales_Value]]&gt;500000,"Premium",IF(Table1[[#This Row],[Sales_Value]]&gt;100000,"Mid","Basic"))</f>
        <v>Basic</v>
      </c>
    </row>
    <row r="9732" spans="1:18" x14ac:dyDescent="0.3">
      <c r="A9732" s="1">
        <v>45392</v>
      </c>
      <c r="B9732" t="s">
        <v>9933</v>
      </c>
      <c r="C9732" t="s">
        <v>39</v>
      </c>
      <c r="D9732" t="s">
        <v>93</v>
      </c>
      <c r="E9732" t="s">
        <v>112</v>
      </c>
      <c r="F9732" t="s">
        <v>138</v>
      </c>
      <c r="G9732" t="s">
        <v>46</v>
      </c>
      <c r="H9732">
        <v>58</v>
      </c>
      <c r="I9732">
        <v>6641.17</v>
      </c>
      <c r="J9732">
        <v>0.15</v>
      </c>
      <c r="K9732">
        <v>327409.68</v>
      </c>
      <c r="L9732">
        <v>4090.56</v>
      </c>
      <c r="M9732">
        <v>90157.2</v>
      </c>
      <c r="N9732" s="2">
        <f>Table1[[#This Row],[Profit]]/Table1[[#This Row],[Sales_Value]]</f>
        <v>0.27536510221689231</v>
      </c>
      <c r="O9732" s="3" t="str">
        <f>IF(Table1[[#This Row],[Profit]]&lt;0,"Yes","No")</f>
        <v>No</v>
      </c>
      <c r="P9732" t="str">
        <f>IF(Table1[[#This Row],[Discount_Pct]]&gt;0.3,"High",IF(Table1[[#This Row],[Discount_Pct]]&gt;0.15,"Medium","Low"))</f>
        <v>Low</v>
      </c>
      <c r="Q9732" t="str">
        <f>TEXT(Table1[[#This Row],[Date]],"MMM-YYYY")</f>
        <v>Apr-2024</v>
      </c>
      <c r="R9732" t="str">
        <f>IF(Table1[[#This Row],[Sales_Value]]&gt;500000,"Premium",IF(Table1[[#This Row],[Sales_Value]]&gt;100000,"Mid","Basic"))</f>
        <v>Mid</v>
      </c>
    </row>
    <row r="9733" spans="1:18" x14ac:dyDescent="0.3">
      <c r="A9733" s="1">
        <v>45624</v>
      </c>
      <c r="B9733" t="s">
        <v>9934</v>
      </c>
      <c r="C9733" t="s">
        <v>14</v>
      </c>
      <c r="D9733" t="s">
        <v>26</v>
      </c>
      <c r="E9733" t="s">
        <v>81</v>
      </c>
      <c r="F9733" t="s">
        <v>106</v>
      </c>
      <c r="G9733" t="s">
        <v>77</v>
      </c>
      <c r="H9733">
        <v>48</v>
      </c>
      <c r="I9733">
        <v>215.52</v>
      </c>
      <c r="J9733">
        <v>0.02</v>
      </c>
      <c r="K9733">
        <v>10138.06</v>
      </c>
      <c r="L9733">
        <v>77.23</v>
      </c>
      <c r="M9733">
        <v>6431.02</v>
      </c>
      <c r="N9733" s="2">
        <f>Table1[[#This Row],[Profit]]/Table1[[#This Row],[Sales_Value]]</f>
        <v>0.63434424337595163</v>
      </c>
      <c r="O9733" s="3" t="str">
        <f>IF(Table1[[#This Row],[Profit]]&lt;0,"Yes","No")</f>
        <v>No</v>
      </c>
      <c r="P9733" t="str">
        <f>IF(Table1[[#This Row],[Discount_Pct]]&gt;0.3,"High",IF(Table1[[#This Row],[Discount_Pct]]&gt;0.15,"Medium","Low"))</f>
        <v>Low</v>
      </c>
      <c r="Q9733" t="str">
        <f>TEXT(Table1[[#This Row],[Date]],"MMM-YYYY")</f>
        <v>Nov-2024</v>
      </c>
      <c r="R9733" t="str">
        <f>IF(Table1[[#This Row],[Sales_Value]]&gt;500000,"Premium",IF(Table1[[#This Row],[Sales_Value]]&gt;100000,"Mid","Basic"))</f>
        <v>Basic</v>
      </c>
    </row>
    <row r="9734" spans="1:18" x14ac:dyDescent="0.3">
      <c r="A9734" s="1">
        <v>45520</v>
      </c>
      <c r="B9734" t="s">
        <v>9935</v>
      </c>
      <c r="C9734" t="s">
        <v>39</v>
      </c>
      <c r="D9734" t="s">
        <v>66</v>
      </c>
      <c r="E9734" t="s">
        <v>27</v>
      </c>
      <c r="F9734" t="s">
        <v>282</v>
      </c>
      <c r="G9734" t="s">
        <v>18</v>
      </c>
      <c r="H9734">
        <v>58</v>
      </c>
      <c r="I9734">
        <v>10179.18</v>
      </c>
      <c r="J9734">
        <v>0.03</v>
      </c>
      <c r="K9734">
        <v>572680.67000000004</v>
      </c>
      <c r="L9734">
        <v>6467.9</v>
      </c>
      <c r="M9734">
        <v>197542.47</v>
      </c>
      <c r="N9734" s="2">
        <f>Table1[[#This Row],[Profit]]/Table1[[#This Row],[Sales_Value]]</f>
        <v>0.34494349180669914</v>
      </c>
      <c r="O9734" s="3" t="str">
        <f>IF(Table1[[#This Row],[Profit]]&lt;0,"Yes","No")</f>
        <v>No</v>
      </c>
      <c r="P9734" t="str">
        <f>IF(Table1[[#This Row],[Discount_Pct]]&gt;0.3,"High",IF(Table1[[#This Row],[Discount_Pct]]&gt;0.15,"Medium","Low"))</f>
        <v>Low</v>
      </c>
      <c r="Q9734" t="str">
        <f>TEXT(Table1[[#This Row],[Date]],"MMM-YYYY")</f>
        <v>Aug-2024</v>
      </c>
      <c r="R9734" t="str">
        <f>IF(Table1[[#This Row],[Sales_Value]]&gt;500000,"Premium",IF(Table1[[#This Row],[Sales_Value]]&gt;100000,"Mid","Basic"))</f>
        <v>Premium</v>
      </c>
    </row>
    <row r="9735" spans="1:18" x14ac:dyDescent="0.3">
      <c r="A9735" s="1">
        <v>45644</v>
      </c>
      <c r="B9735" t="s">
        <v>9936</v>
      </c>
      <c r="C9735" t="s">
        <v>34</v>
      </c>
      <c r="D9735" t="s">
        <v>207</v>
      </c>
      <c r="E9735" t="s">
        <v>121</v>
      </c>
      <c r="F9735" t="s">
        <v>178</v>
      </c>
      <c r="G9735" t="s">
        <v>46</v>
      </c>
      <c r="H9735">
        <v>76</v>
      </c>
      <c r="I9735">
        <v>21987.88</v>
      </c>
      <c r="J9735">
        <v>0.06</v>
      </c>
      <c r="K9735">
        <v>1570814.15</v>
      </c>
      <c r="L9735">
        <v>19055.97</v>
      </c>
      <c r="M9735">
        <v>122560.43</v>
      </c>
      <c r="N9735" s="2">
        <f>Table1[[#This Row],[Profit]]/Table1[[#This Row],[Sales_Value]]</f>
        <v>7.802350774596728E-2</v>
      </c>
      <c r="O9735" s="3" t="str">
        <f>IF(Table1[[#This Row],[Profit]]&lt;0,"Yes","No")</f>
        <v>No</v>
      </c>
      <c r="P9735" t="str">
        <f>IF(Table1[[#This Row],[Discount_Pct]]&gt;0.3,"High",IF(Table1[[#This Row],[Discount_Pct]]&gt;0.15,"Medium","Low"))</f>
        <v>Low</v>
      </c>
      <c r="Q9735" t="str">
        <f>TEXT(Table1[[#This Row],[Date]],"MMM-YYYY")</f>
        <v>Dec-2024</v>
      </c>
      <c r="R9735" t="str">
        <f>IF(Table1[[#This Row],[Sales_Value]]&gt;500000,"Premium",IF(Table1[[#This Row],[Sales_Value]]&gt;100000,"Mid","Basic"))</f>
        <v>Premium</v>
      </c>
    </row>
    <row r="9736" spans="1:18" x14ac:dyDescent="0.3">
      <c r="A9736" s="1">
        <v>45556</v>
      </c>
      <c r="B9736" t="s">
        <v>9937</v>
      </c>
      <c r="C9736" t="s">
        <v>20</v>
      </c>
      <c r="D9736" t="s">
        <v>148</v>
      </c>
      <c r="E9736" t="s">
        <v>298</v>
      </c>
      <c r="F9736" t="s">
        <v>64</v>
      </c>
      <c r="G9736" t="s">
        <v>53</v>
      </c>
      <c r="H9736">
        <v>75</v>
      </c>
      <c r="I9736">
        <v>614.89</v>
      </c>
      <c r="J9736">
        <v>0.17</v>
      </c>
      <c r="K9736">
        <v>38276.9</v>
      </c>
      <c r="L9736">
        <v>294.54000000000002</v>
      </c>
      <c r="M9736">
        <v>16186.4</v>
      </c>
      <c r="N9736" s="2">
        <f>Table1[[#This Row],[Profit]]/Table1[[#This Row],[Sales_Value]]</f>
        <v>0.42287646073741603</v>
      </c>
      <c r="O9736" s="3" t="str">
        <f>IF(Table1[[#This Row],[Profit]]&lt;0,"Yes","No")</f>
        <v>No</v>
      </c>
      <c r="P9736" t="str">
        <f>IF(Table1[[#This Row],[Discount_Pct]]&gt;0.3,"High",IF(Table1[[#This Row],[Discount_Pct]]&gt;0.15,"Medium","Low"))</f>
        <v>Medium</v>
      </c>
      <c r="Q9736" t="str">
        <f>TEXT(Table1[[#This Row],[Date]],"MMM-YYYY")</f>
        <v>Sep-2024</v>
      </c>
      <c r="R9736" t="str">
        <f>IF(Table1[[#This Row],[Sales_Value]]&gt;500000,"Premium",IF(Table1[[#This Row],[Sales_Value]]&gt;100000,"Mid","Basic"))</f>
        <v>Basic</v>
      </c>
    </row>
    <row r="9737" spans="1:18" x14ac:dyDescent="0.3">
      <c r="A9737" s="1">
        <v>45473</v>
      </c>
      <c r="B9737" t="s">
        <v>9938</v>
      </c>
      <c r="C9737" t="s">
        <v>34</v>
      </c>
      <c r="D9737" t="s">
        <v>80</v>
      </c>
      <c r="E9737" t="s">
        <v>118</v>
      </c>
      <c r="F9737" t="s">
        <v>95</v>
      </c>
      <c r="G9737" t="s">
        <v>77</v>
      </c>
      <c r="H9737">
        <v>44</v>
      </c>
      <c r="I9737">
        <v>3958.28</v>
      </c>
      <c r="J9737">
        <v>0.06</v>
      </c>
      <c r="K9737">
        <v>163714.46</v>
      </c>
      <c r="L9737">
        <v>2084.62</v>
      </c>
      <c r="M9737">
        <v>71991.179999999993</v>
      </c>
      <c r="N9737" s="2">
        <f>Table1[[#This Row],[Profit]]/Table1[[#This Row],[Sales_Value]]</f>
        <v>0.43973623343961182</v>
      </c>
      <c r="O9737" s="3" t="str">
        <f>IF(Table1[[#This Row],[Profit]]&lt;0,"Yes","No")</f>
        <v>No</v>
      </c>
      <c r="P9737" t="str">
        <f>IF(Table1[[#This Row],[Discount_Pct]]&gt;0.3,"High",IF(Table1[[#This Row],[Discount_Pct]]&gt;0.15,"Medium","Low"))</f>
        <v>Low</v>
      </c>
      <c r="Q9737" t="str">
        <f>TEXT(Table1[[#This Row],[Date]],"MMM-YYYY")</f>
        <v>Jun-2024</v>
      </c>
      <c r="R9737" t="str">
        <f>IF(Table1[[#This Row],[Sales_Value]]&gt;500000,"Premium",IF(Table1[[#This Row],[Sales_Value]]&gt;100000,"Mid","Basic"))</f>
        <v>Mid</v>
      </c>
    </row>
    <row r="9738" spans="1:18" x14ac:dyDescent="0.3">
      <c r="A9738" s="1">
        <v>45319</v>
      </c>
      <c r="B9738" t="s">
        <v>9939</v>
      </c>
      <c r="C9738" t="s">
        <v>20</v>
      </c>
      <c r="D9738" t="s">
        <v>21</v>
      </c>
      <c r="E9738" t="s">
        <v>238</v>
      </c>
      <c r="F9738" t="s">
        <v>232</v>
      </c>
      <c r="G9738" t="s">
        <v>24</v>
      </c>
      <c r="H9738">
        <v>52</v>
      </c>
      <c r="I9738">
        <v>57.74</v>
      </c>
      <c r="J9738">
        <v>0.09</v>
      </c>
      <c r="K9738">
        <v>2732.26</v>
      </c>
      <c r="L9738">
        <v>21.88</v>
      </c>
      <c r="M9738">
        <v>1594.5</v>
      </c>
      <c r="N9738" s="2">
        <f>Table1[[#This Row],[Profit]]/Table1[[#This Row],[Sales_Value]]</f>
        <v>0.5835828215469977</v>
      </c>
      <c r="O9738" s="3" t="str">
        <f>IF(Table1[[#This Row],[Profit]]&lt;0,"Yes","No")</f>
        <v>No</v>
      </c>
      <c r="P9738" t="str">
        <f>IF(Table1[[#This Row],[Discount_Pct]]&gt;0.3,"High",IF(Table1[[#This Row],[Discount_Pct]]&gt;0.15,"Medium","Low"))</f>
        <v>Low</v>
      </c>
      <c r="Q9738" t="str">
        <f>TEXT(Table1[[#This Row],[Date]],"MMM-YYYY")</f>
        <v>Jan-2024</v>
      </c>
      <c r="R9738" t="str">
        <f>IF(Table1[[#This Row],[Sales_Value]]&gt;500000,"Premium",IF(Table1[[#This Row],[Sales_Value]]&gt;100000,"Mid","Basic"))</f>
        <v>Basic</v>
      </c>
    </row>
    <row r="9739" spans="1:18" x14ac:dyDescent="0.3">
      <c r="A9739" s="1">
        <v>45521</v>
      </c>
      <c r="B9739" t="s">
        <v>9940</v>
      </c>
      <c r="C9739" t="s">
        <v>20</v>
      </c>
      <c r="D9739" t="s">
        <v>148</v>
      </c>
      <c r="E9739" t="s">
        <v>81</v>
      </c>
      <c r="F9739" t="s">
        <v>103</v>
      </c>
      <c r="G9739" t="s">
        <v>24</v>
      </c>
      <c r="H9739">
        <v>87</v>
      </c>
      <c r="I9739">
        <v>243.84</v>
      </c>
      <c r="J9739">
        <v>0.14000000000000001</v>
      </c>
      <c r="K9739">
        <v>18244.11</v>
      </c>
      <c r="L9739">
        <v>146.11000000000001</v>
      </c>
      <c r="M9739">
        <v>5532.54</v>
      </c>
      <c r="N9739" s="2">
        <f>Table1[[#This Row],[Profit]]/Table1[[#This Row],[Sales_Value]]</f>
        <v>0.30325074777558347</v>
      </c>
      <c r="O9739" s="3" t="str">
        <f>IF(Table1[[#This Row],[Profit]]&lt;0,"Yes","No")</f>
        <v>No</v>
      </c>
      <c r="P9739" t="str">
        <f>IF(Table1[[#This Row],[Discount_Pct]]&gt;0.3,"High",IF(Table1[[#This Row],[Discount_Pct]]&gt;0.15,"Medium","Low"))</f>
        <v>Low</v>
      </c>
      <c r="Q9739" t="str">
        <f>TEXT(Table1[[#This Row],[Date]],"MMM-YYYY")</f>
        <v>Aug-2024</v>
      </c>
      <c r="R9739" t="str">
        <f>IF(Table1[[#This Row],[Sales_Value]]&gt;500000,"Premium",IF(Table1[[#This Row],[Sales_Value]]&gt;100000,"Mid","Basic"))</f>
        <v>Basic</v>
      </c>
    </row>
    <row r="9740" spans="1:18" x14ac:dyDescent="0.3">
      <c r="A9740" s="1">
        <v>45338</v>
      </c>
      <c r="B9740" t="s">
        <v>9941</v>
      </c>
      <c r="C9740" t="s">
        <v>34</v>
      </c>
      <c r="D9740" t="s">
        <v>80</v>
      </c>
      <c r="E9740" t="s">
        <v>87</v>
      </c>
      <c r="F9740" t="s">
        <v>184</v>
      </c>
      <c r="G9740" t="s">
        <v>24</v>
      </c>
      <c r="H9740">
        <v>72</v>
      </c>
      <c r="I9740">
        <v>34.450000000000003</v>
      </c>
      <c r="J9740">
        <v>0.09</v>
      </c>
      <c r="K9740">
        <v>2257.16</v>
      </c>
      <c r="L9740">
        <v>21.33</v>
      </c>
      <c r="M9740">
        <v>721.4</v>
      </c>
      <c r="N9740" s="2">
        <f>Table1[[#This Row],[Profit]]/Table1[[#This Row],[Sales_Value]]</f>
        <v>0.31960516755568946</v>
      </c>
      <c r="O9740" s="3" t="str">
        <f>IF(Table1[[#This Row],[Profit]]&lt;0,"Yes","No")</f>
        <v>No</v>
      </c>
      <c r="P9740" t="str">
        <f>IF(Table1[[#This Row],[Discount_Pct]]&gt;0.3,"High",IF(Table1[[#This Row],[Discount_Pct]]&gt;0.15,"Medium","Low"))</f>
        <v>Low</v>
      </c>
      <c r="Q9740" t="str">
        <f>TEXT(Table1[[#This Row],[Date]],"MMM-YYYY")</f>
        <v>Feb-2024</v>
      </c>
      <c r="R9740" t="str">
        <f>IF(Table1[[#This Row],[Sales_Value]]&gt;500000,"Premium",IF(Table1[[#This Row],[Sales_Value]]&gt;100000,"Mid","Basic"))</f>
        <v>Basic</v>
      </c>
    </row>
    <row r="9741" spans="1:18" x14ac:dyDescent="0.3">
      <c r="A9741" s="1">
        <v>45318</v>
      </c>
      <c r="B9741" t="s">
        <v>9942</v>
      </c>
      <c r="C9741" t="s">
        <v>14</v>
      </c>
      <c r="D9741" t="s">
        <v>26</v>
      </c>
      <c r="E9741" t="s">
        <v>275</v>
      </c>
      <c r="F9741" t="s">
        <v>138</v>
      </c>
      <c r="G9741" t="s">
        <v>46</v>
      </c>
      <c r="H9741">
        <v>49</v>
      </c>
      <c r="I9741">
        <v>5979.03</v>
      </c>
      <c r="J9741">
        <v>0.04</v>
      </c>
      <c r="K9741">
        <v>281253.57</v>
      </c>
      <c r="L9741">
        <v>3904.47</v>
      </c>
      <c r="M9741">
        <v>89934.54</v>
      </c>
      <c r="N9741" s="2">
        <f>Table1[[#This Row],[Profit]]/Table1[[#This Row],[Sales_Value]]</f>
        <v>0.31976319447251811</v>
      </c>
      <c r="O9741" s="3" t="str">
        <f>IF(Table1[[#This Row],[Profit]]&lt;0,"Yes","No")</f>
        <v>No</v>
      </c>
      <c r="P9741" t="str">
        <f>IF(Table1[[#This Row],[Discount_Pct]]&gt;0.3,"High",IF(Table1[[#This Row],[Discount_Pct]]&gt;0.15,"Medium","Low"))</f>
        <v>Low</v>
      </c>
      <c r="Q9741" t="str">
        <f>TEXT(Table1[[#This Row],[Date]],"MMM-YYYY")</f>
        <v>Jan-2024</v>
      </c>
      <c r="R9741" t="str">
        <f>IF(Table1[[#This Row],[Sales_Value]]&gt;500000,"Premium",IF(Table1[[#This Row],[Sales_Value]]&gt;100000,"Mid","Basic"))</f>
        <v>Mid</v>
      </c>
    </row>
    <row r="9742" spans="1:18" x14ac:dyDescent="0.3">
      <c r="A9742" s="1">
        <v>45473</v>
      </c>
      <c r="B9742" t="s">
        <v>9943</v>
      </c>
      <c r="C9742" t="s">
        <v>14</v>
      </c>
      <c r="D9742" t="s">
        <v>15</v>
      </c>
      <c r="E9742" t="s">
        <v>303</v>
      </c>
      <c r="F9742" t="s">
        <v>45</v>
      </c>
      <c r="G9742" t="s">
        <v>46</v>
      </c>
      <c r="H9742">
        <v>48</v>
      </c>
      <c r="I9742">
        <v>10189.59</v>
      </c>
      <c r="J9742">
        <v>0.05</v>
      </c>
      <c r="K9742">
        <v>464645.3</v>
      </c>
      <c r="L9742">
        <v>6301.97</v>
      </c>
      <c r="M9742">
        <v>162150.74</v>
      </c>
      <c r="N9742" s="2">
        <f>Table1[[#This Row],[Profit]]/Table1[[#This Row],[Sales_Value]]</f>
        <v>0.34897746732830398</v>
      </c>
      <c r="O9742" s="3" t="str">
        <f>IF(Table1[[#This Row],[Profit]]&lt;0,"Yes","No")</f>
        <v>No</v>
      </c>
      <c r="P9742" t="str">
        <f>IF(Table1[[#This Row],[Discount_Pct]]&gt;0.3,"High",IF(Table1[[#This Row],[Discount_Pct]]&gt;0.15,"Medium","Low"))</f>
        <v>Low</v>
      </c>
      <c r="Q9742" t="str">
        <f>TEXT(Table1[[#This Row],[Date]],"MMM-YYYY")</f>
        <v>Jun-2024</v>
      </c>
      <c r="R9742" t="str">
        <f>IF(Table1[[#This Row],[Sales_Value]]&gt;500000,"Premium",IF(Table1[[#This Row],[Sales_Value]]&gt;100000,"Mid","Basic"))</f>
        <v>Mid</v>
      </c>
    </row>
    <row r="9743" spans="1:18" x14ac:dyDescent="0.3">
      <c r="A9743" s="1">
        <v>45653</v>
      </c>
      <c r="B9743" t="s">
        <v>9944</v>
      </c>
      <c r="C9743" t="s">
        <v>34</v>
      </c>
      <c r="D9743" t="s">
        <v>80</v>
      </c>
      <c r="E9743" t="s">
        <v>373</v>
      </c>
      <c r="F9743" t="s">
        <v>138</v>
      </c>
      <c r="G9743" t="s">
        <v>46</v>
      </c>
      <c r="H9743">
        <v>91</v>
      </c>
      <c r="I9743">
        <v>5400.01</v>
      </c>
      <c r="J9743">
        <v>0.09</v>
      </c>
      <c r="K9743">
        <v>447174.83</v>
      </c>
      <c r="L9743">
        <v>4349.9799999999996</v>
      </c>
      <c r="M9743">
        <v>51326.65</v>
      </c>
      <c r="N9743" s="2">
        <f>Table1[[#This Row],[Profit]]/Table1[[#This Row],[Sales_Value]]</f>
        <v>0.11477982783601662</v>
      </c>
      <c r="O9743" s="3" t="str">
        <f>IF(Table1[[#This Row],[Profit]]&lt;0,"Yes","No")</f>
        <v>No</v>
      </c>
      <c r="P9743" t="str">
        <f>IF(Table1[[#This Row],[Discount_Pct]]&gt;0.3,"High",IF(Table1[[#This Row],[Discount_Pct]]&gt;0.15,"Medium","Low"))</f>
        <v>Low</v>
      </c>
      <c r="Q9743" t="str">
        <f>TEXT(Table1[[#This Row],[Date]],"MMM-YYYY")</f>
        <v>Dec-2024</v>
      </c>
      <c r="R9743" t="str">
        <f>IF(Table1[[#This Row],[Sales_Value]]&gt;500000,"Premium",IF(Table1[[#This Row],[Sales_Value]]&gt;100000,"Mid","Basic"))</f>
        <v>Mid</v>
      </c>
    </row>
    <row r="9744" spans="1:18" x14ac:dyDescent="0.3">
      <c r="A9744" s="1">
        <v>45442</v>
      </c>
      <c r="B9744" t="s">
        <v>9945</v>
      </c>
      <c r="C9744" t="s">
        <v>39</v>
      </c>
      <c r="D9744" t="s">
        <v>108</v>
      </c>
      <c r="E9744" t="s">
        <v>758</v>
      </c>
      <c r="F9744" t="s">
        <v>119</v>
      </c>
      <c r="G9744" t="s">
        <v>53</v>
      </c>
      <c r="H9744">
        <v>39</v>
      </c>
      <c r="I9744">
        <v>551.80999999999995</v>
      </c>
      <c r="J9744">
        <v>0.09</v>
      </c>
      <c r="K9744">
        <v>19583.740000000002</v>
      </c>
      <c r="L9744">
        <v>203.08</v>
      </c>
      <c r="M9744">
        <v>11663.62</v>
      </c>
      <c r="N9744" s="2">
        <f>Table1[[#This Row],[Profit]]/Table1[[#This Row],[Sales_Value]]</f>
        <v>0.5955767386617673</v>
      </c>
      <c r="O9744" s="3" t="str">
        <f>IF(Table1[[#This Row],[Profit]]&lt;0,"Yes","No")</f>
        <v>No</v>
      </c>
      <c r="P9744" t="str">
        <f>IF(Table1[[#This Row],[Discount_Pct]]&gt;0.3,"High",IF(Table1[[#This Row],[Discount_Pct]]&gt;0.15,"Medium","Low"))</f>
        <v>Low</v>
      </c>
      <c r="Q9744" t="str">
        <f>TEXT(Table1[[#This Row],[Date]],"MMM-YYYY")</f>
        <v>May-2024</v>
      </c>
      <c r="R9744" t="str">
        <f>IF(Table1[[#This Row],[Sales_Value]]&gt;500000,"Premium",IF(Table1[[#This Row],[Sales_Value]]&gt;100000,"Mid","Basic"))</f>
        <v>Basic</v>
      </c>
    </row>
    <row r="9745" spans="1:18" x14ac:dyDescent="0.3">
      <c r="A9745" s="1">
        <v>45547</v>
      </c>
      <c r="B9745" t="s">
        <v>9946</v>
      </c>
      <c r="C9745" t="s">
        <v>20</v>
      </c>
      <c r="D9745" t="s">
        <v>72</v>
      </c>
      <c r="E9745" t="s">
        <v>121</v>
      </c>
      <c r="F9745" t="s">
        <v>68</v>
      </c>
      <c r="G9745" t="s">
        <v>24</v>
      </c>
      <c r="H9745">
        <v>13</v>
      </c>
      <c r="I9745">
        <v>105.78</v>
      </c>
      <c r="J9745">
        <v>0</v>
      </c>
      <c r="K9745">
        <v>1375.14</v>
      </c>
      <c r="L9745">
        <v>61.44</v>
      </c>
      <c r="M9745">
        <v>576.41999999999996</v>
      </c>
      <c r="N9745" s="2">
        <f>Table1[[#This Row],[Profit]]/Table1[[#This Row],[Sales_Value]]</f>
        <v>0.41917186613726598</v>
      </c>
      <c r="O9745" s="3" t="str">
        <f>IF(Table1[[#This Row],[Profit]]&lt;0,"Yes","No")</f>
        <v>No</v>
      </c>
      <c r="P9745" t="str">
        <f>IF(Table1[[#This Row],[Discount_Pct]]&gt;0.3,"High",IF(Table1[[#This Row],[Discount_Pct]]&gt;0.15,"Medium","Low"))</f>
        <v>Low</v>
      </c>
      <c r="Q9745" t="str">
        <f>TEXT(Table1[[#This Row],[Date]],"MMM-YYYY")</f>
        <v>Sep-2024</v>
      </c>
      <c r="R9745" t="str">
        <f>IF(Table1[[#This Row],[Sales_Value]]&gt;500000,"Premium",IF(Table1[[#This Row],[Sales_Value]]&gt;100000,"Mid","Basic"))</f>
        <v>Basic</v>
      </c>
    </row>
    <row r="9746" spans="1:18" x14ac:dyDescent="0.3">
      <c r="A9746" s="1">
        <v>45583</v>
      </c>
      <c r="B9746" t="s">
        <v>9947</v>
      </c>
      <c r="C9746" t="s">
        <v>39</v>
      </c>
      <c r="D9746" t="s">
        <v>66</v>
      </c>
      <c r="E9746" t="s">
        <v>102</v>
      </c>
      <c r="F9746" t="s">
        <v>226</v>
      </c>
      <c r="G9746" t="s">
        <v>18</v>
      </c>
      <c r="H9746">
        <v>27</v>
      </c>
      <c r="I9746">
        <v>20402.8</v>
      </c>
      <c r="J9746">
        <v>0.16</v>
      </c>
      <c r="K9746">
        <v>462735.5</v>
      </c>
      <c r="L9746">
        <v>12802.3</v>
      </c>
      <c r="M9746">
        <v>117073.4</v>
      </c>
      <c r="N9746" s="2">
        <f>Table1[[#This Row],[Profit]]/Table1[[#This Row],[Sales_Value]]</f>
        <v>0.25300284935994749</v>
      </c>
      <c r="O9746" s="3" t="str">
        <f>IF(Table1[[#This Row],[Profit]]&lt;0,"Yes","No")</f>
        <v>No</v>
      </c>
      <c r="P9746" t="str">
        <f>IF(Table1[[#This Row],[Discount_Pct]]&gt;0.3,"High",IF(Table1[[#This Row],[Discount_Pct]]&gt;0.15,"Medium","Low"))</f>
        <v>Medium</v>
      </c>
      <c r="Q9746" t="str">
        <f>TEXT(Table1[[#This Row],[Date]],"MMM-YYYY")</f>
        <v>Oct-2024</v>
      </c>
      <c r="R9746" t="str">
        <f>IF(Table1[[#This Row],[Sales_Value]]&gt;500000,"Premium",IF(Table1[[#This Row],[Sales_Value]]&gt;100000,"Mid","Basic"))</f>
        <v>Mid</v>
      </c>
    </row>
    <row r="9747" spans="1:18" x14ac:dyDescent="0.3">
      <c r="A9747" s="1">
        <v>45479</v>
      </c>
      <c r="B9747" t="s">
        <v>9948</v>
      </c>
      <c r="C9747" t="s">
        <v>39</v>
      </c>
      <c r="D9747" t="s">
        <v>108</v>
      </c>
      <c r="E9747" t="s">
        <v>275</v>
      </c>
      <c r="F9747" t="s">
        <v>132</v>
      </c>
      <c r="G9747" t="s">
        <v>24</v>
      </c>
      <c r="H9747">
        <v>3</v>
      </c>
      <c r="I9747">
        <v>47.4</v>
      </c>
      <c r="J9747">
        <v>7.0000000000000007E-2</v>
      </c>
      <c r="K9747">
        <v>132.25</v>
      </c>
      <c r="L9747">
        <v>19.09</v>
      </c>
      <c r="M9747">
        <v>74.98</v>
      </c>
      <c r="N9747" s="2">
        <f>Table1[[#This Row],[Profit]]/Table1[[#This Row],[Sales_Value]]</f>
        <v>0.56695652173913047</v>
      </c>
      <c r="O9747" s="3" t="str">
        <f>IF(Table1[[#This Row],[Profit]]&lt;0,"Yes","No")</f>
        <v>No</v>
      </c>
      <c r="P9747" t="str">
        <f>IF(Table1[[#This Row],[Discount_Pct]]&gt;0.3,"High",IF(Table1[[#This Row],[Discount_Pct]]&gt;0.15,"Medium","Low"))</f>
        <v>Low</v>
      </c>
      <c r="Q9747" t="str">
        <f>TEXT(Table1[[#This Row],[Date]],"MMM-YYYY")</f>
        <v>Jul-2024</v>
      </c>
      <c r="R9747" t="str">
        <f>IF(Table1[[#This Row],[Sales_Value]]&gt;500000,"Premium",IF(Table1[[#This Row],[Sales_Value]]&gt;100000,"Mid","Basic"))</f>
        <v>Basic</v>
      </c>
    </row>
    <row r="9748" spans="1:18" x14ac:dyDescent="0.3">
      <c r="A9748" s="1">
        <v>45404</v>
      </c>
      <c r="B9748" t="s">
        <v>9949</v>
      </c>
      <c r="C9748" t="s">
        <v>39</v>
      </c>
      <c r="D9748" t="s">
        <v>40</v>
      </c>
      <c r="E9748" t="s">
        <v>238</v>
      </c>
      <c r="F9748" t="s">
        <v>264</v>
      </c>
      <c r="G9748" t="s">
        <v>77</v>
      </c>
      <c r="H9748">
        <v>4</v>
      </c>
      <c r="I9748">
        <v>3025.64</v>
      </c>
      <c r="J9748">
        <v>0.11</v>
      </c>
      <c r="K9748">
        <v>10771.28</v>
      </c>
      <c r="L9748">
        <v>1562.95</v>
      </c>
      <c r="M9748">
        <v>4519.4799999999996</v>
      </c>
      <c r="N9748" s="2">
        <f>Table1[[#This Row],[Profit]]/Table1[[#This Row],[Sales_Value]]</f>
        <v>0.41958615874807814</v>
      </c>
      <c r="O9748" s="3" t="str">
        <f>IF(Table1[[#This Row],[Profit]]&lt;0,"Yes","No")</f>
        <v>No</v>
      </c>
      <c r="P9748" t="str">
        <f>IF(Table1[[#This Row],[Discount_Pct]]&gt;0.3,"High",IF(Table1[[#This Row],[Discount_Pct]]&gt;0.15,"Medium","Low"))</f>
        <v>Low</v>
      </c>
      <c r="Q9748" t="str">
        <f>TEXT(Table1[[#This Row],[Date]],"MMM-YYYY")</f>
        <v>Apr-2024</v>
      </c>
      <c r="R9748" t="str">
        <f>IF(Table1[[#This Row],[Sales_Value]]&gt;500000,"Premium",IF(Table1[[#This Row],[Sales_Value]]&gt;100000,"Mid","Basic"))</f>
        <v>Basic</v>
      </c>
    </row>
    <row r="9749" spans="1:18" x14ac:dyDescent="0.3">
      <c r="A9749" s="1">
        <v>45496</v>
      </c>
      <c r="B9749" t="s">
        <v>9950</v>
      </c>
      <c r="C9749" t="s">
        <v>34</v>
      </c>
      <c r="D9749" t="s">
        <v>207</v>
      </c>
      <c r="E9749" t="s">
        <v>102</v>
      </c>
      <c r="F9749" t="s">
        <v>293</v>
      </c>
      <c r="G9749" t="s">
        <v>53</v>
      </c>
      <c r="H9749">
        <v>77</v>
      </c>
      <c r="I9749">
        <v>873.04</v>
      </c>
      <c r="J9749">
        <v>0.14000000000000001</v>
      </c>
      <c r="K9749">
        <v>57812.71</v>
      </c>
      <c r="L9749">
        <v>375.57</v>
      </c>
      <c r="M9749">
        <v>28893.82</v>
      </c>
      <c r="N9749" s="2">
        <f>Table1[[#This Row],[Profit]]/Table1[[#This Row],[Sales_Value]]</f>
        <v>0.49978317916596543</v>
      </c>
      <c r="O9749" s="3" t="str">
        <f>IF(Table1[[#This Row],[Profit]]&lt;0,"Yes","No")</f>
        <v>No</v>
      </c>
      <c r="P9749" t="str">
        <f>IF(Table1[[#This Row],[Discount_Pct]]&gt;0.3,"High",IF(Table1[[#This Row],[Discount_Pct]]&gt;0.15,"Medium","Low"))</f>
        <v>Low</v>
      </c>
      <c r="Q9749" t="str">
        <f>TEXT(Table1[[#This Row],[Date]],"MMM-YYYY")</f>
        <v>Jul-2024</v>
      </c>
      <c r="R9749" t="str">
        <f>IF(Table1[[#This Row],[Sales_Value]]&gt;500000,"Premium",IF(Table1[[#This Row],[Sales_Value]]&gt;100000,"Mid","Basic"))</f>
        <v>Basic</v>
      </c>
    </row>
    <row r="9750" spans="1:18" x14ac:dyDescent="0.3">
      <c r="A9750" s="1">
        <v>45474</v>
      </c>
      <c r="B9750" t="s">
        <v>9951</v>
      </c>
      <c r="C9750" t="s">
        <v>14</v>
      </c>
      <c r="D9750" t="s">
        <v>15</v>
      </c>
      <c r="E9750" t="s">
        <v>27</v>
      </c>
      <c r="F9750" t="s">
        <v>98</v>
      </c>
      <c r="G9750" t="s">
        <v>18</v>
      </c>
      <c r="H9750">
        <v>2</v>
      </c>
      <c r="I9750">
        <v>6720.45</v>
      </c>
      <c r="J9750">
        <v>0.08</v>
      </c>
      <c r="K9750">
        <v>12365.63</v>
      </c>
      <c r="L9750">
        <v>4864.67</v>
      </c>
      <c r="M9750">
        <v>2636.29</v>
      </c>
      <c r="N9750" s="2">
        <f>Table1[[#This Row],[Profit]]/Table1[[#This Row],[Sales_Value]]</f>
        <v>0.21319496054790577</v>
      </c>
      <c r="O9750" s="3" t="str">
        <f>IF(Table1[[#This Row],[Profit]]&lt;0,"Yes","No")</f>
        <v>No</v>
      </c>
      <c r="P9750" t="str">
        <f>IF(Table1[[#This Row],[Discount_Pct]]&gt;0.3,"High",IF(Table1[[#This Row],[Discount_Pct]]&gt;0.15,"Medium","Low"))</f>
        <v>Low</v>
      </c>
      <c r="Q9750" t="str">
        <f>TEXT(Table1[[#This Row],[Date]],"MMM-YYYY")</f>
        <v>Jul-2024</v>
      </c>
      <c r="R9750" t="str">
        <f>IF(Table1[[#This Row],[Sales_Value]]&gt;500000,"Premium",IF(Table1[[#This Row],[Sales_Value]]&gt;100000,"Mid","Basic"))</f>
        <v>Basic</v>
      </c>
    </row>
    <row r="9751" spans="1:18" x14ac:dyDescent="0.3">
      <c r="A9751" s="1">
        <v>45508</v>
      </c>
      <c r="B9751" t="s">
        <v>9952</v>
      </c>
      <c r="C9751" t="s">
        <v>14</v>
      </c>
      <c r="D9751" t="s">
        <v>160</v>
      </c>
      <c r="E9751" t="s">
        <v>211</v>
      </c>
      <c r="F9751" t="s">
        <v>232</v>
      </c>
      <c r="G9751" t="s">
        <v>24</v>
      </c>
      <c r="H9751">
        <v>34</v>
      </c>
      <c r="I9751">
        <v>67.47</v>
      </c>
      <c r="J9751">
        <v>0.16</v>
      </c>
      <c r="K9751">
        <v>1926.94</v>
      </c>
      <c r="L9751">
        <v>20.81</v>
      </c>
      <c r="M9751">
        <v>1219.4000000000001</v>
      </c>
      <c r="N9751" s="2">
        <f>Table1[[#This Row],[Profit]]/Table1[[#This Row],[Sales_Value]]</f>
        <v>0.63281679761694709</v>
      </c>
      <c r="O9751" s="3" t="str">
        <f>IF(Table1[[#This Row],[Profit]]&lt;0,"Yes","No")</f>
        <v>No</v>
      </c>
      <c r="P9751" t="str">
        <f>IF(Table1[[#This Row],[Discount_Pct]]&gt;0.3,"High",IF(Table1[[#This Row],[Discount_Pct]]&gt;0.15,"Medium","Low"))</f>
        <v>Medium</v>
      </c>
      <c r="Q9751" t="str">
        <f>TEXT(Table1[[#This Row],[Date]],"MMM-YYYY")</f>
        <v>Aug-2024</v>
      </c>
      <c r="R9751" t="str">
        <f>IF(Table1[[#This Row],[Sales_Value]]&gt;500000,"Premium",IF(Table1[[#This Row],[Sales_Value]]&gt;100000,"Mid","Basic"))</f>
        <v>Basic</v>
      </c>
    </row>
    <row r="9752" spans="1:18" x14ac:dyDescent="0.3">
      <c r="A9752" s="1">
        <v>45585</v>
      </c>
      <c r="B9752" t="s">
        <v>9953</v>
      </c>
      <c r="C9752" t="s">
        <v>20</v>
      </c>
      <c r="D9752" t="s">
        <v>21</v>
      </c>
      <c r="E9752" t="s">
        <v>16</v>
      </c>
      <c r="F9752" t="s">
        <v>17</v>
      </c>
      <c r="G9752" t="s">
        <v>18</v>
      </c>
      <c r="H9752">
        <v>71</v>
      </c>
      <c r="I9752">
        <v>27922.37</v>
      </c>
      <c r="J9752">
        <v>0.2</v>
      </c>
      <c r="K9752">
        <v>1585990.62</v>
      </c>
      <c r="L9752">
        <v>25427.87</v>
      </c>
      <c r="M9752">
        <v>-219388.15</v>
      </c>
      <c r="N9752" s="2">
        <f>Table1[[#This Row],[Profit]]/Table1[[#This Row],[Sales_Value]]</f>
        <v>-0.13832878154096523</v>
      </c>
      <c r="O9752" s="3" t="str">
        <f>IF(Table1[[#This Row],[Profit]]&lt;0,"Yes","No")</f>
        <v>Yes</v>
      </c>
      <c r="P9752" t="str">
        <f>IF(Table1[[#This Row],[Discount_Pct]]&gt;0.3,"High",IF(Table1[[#This Row],[Discount_Pct]]&gt;0.15,"Medium","Low"))</f>
        <v>Medium</v>
      </c>
      <c r="Q9752" t="str">
        <f>TEXT(Table1[[#This Row],[Date]],"MMM-YYYY")</f>
        <v>Oct-2024</v>
      </c>
      <c r="R9752" t="str">
        <f>IF(Table1[[#This Row],[Sales_Value]]&gt;500000,"Premium",IF(Table1[[#This Row],[Sales_Value]]&gt;100000,"Mid","Basic"))</f>
        <v>Premium</v>
      </c>
    </row>
    <row r="9753" spans="1:18" x14ac:dyDescent="0.3">
      <c r="A9753" s="1">
        <v>45624</v>
      </c>
      <c r="B9753" t="s">
        <v>9954</v>
      </c>
      <c r="C9753" t="s">
        <v>20</v>
      </c>
      <c r="D9753" t="s">
        <v>21</v>
      </c>
      <c r="E9753" t="s">
        <v>415</v>
      </c>
      <c r="F9753" t="s">
        <v>45</v>
      </c>
      <c r="G9753" t="s">
        <v>46</v>
      </c>
      <c r="H9753">
        <v>24</v>
      </c>
      <c r="I9753">
        <v>11159.67</v>
      </c>
      <c r="J9753">
        <v>0.16</v>
      </c>
      <c r="K9753">
        <v>224978.95</v>
      </c>
      <c r="L9753">
        <v>7305.71</v>
      </c>
      <c r="M9753">
        <v>49641.91</v>
      </c>
      <c r="N9753" s="2">
        <f>Table1[[#This Row],[Profit]]/Table1[[#This Row],[Sales_Value]]</f>
        <v>0.22065135427114405</v>
      </c>
      <c r="O9753" s="3" t="str">
        <f>IF(Table1[[#This Row],[Profit]]&lt;0,"Yes","No")</f>
        <v>No</v>
      </c>
      <c r="P9753" t="str">
        <f>IF(Table1[[#This Row],[Discount_Pct]]&gt;0.3,"High",IF(Table1[[#This Row],[Discount_Pct]]&gt;0.15,"Medium","Low"))</f>
        <v>Medium</v>
      </c>
      <c r="Q9753" t="str">
        <f>TEXT(Table1[[#This Row],[Date]],"MMM-YYYY")</f>
        <v>Nov-2024</v>
      </c>
      <c r="R9753" t="str">
        <f>IF(Table1[[#This Row],[Sales_Value]]&gt;500000,"Premium",IF(Table1[[#This Row],[Sales_Value]]&gt;100000,"Mid","Basic"))</f>
        <v>Mid</v>
      </c>
    </row>
    <row r="9754" spans="1:18" x14ac:dyDescent="0.3">
      <c r="A9754" s="1">
        <v>45590</v>
      </c>
      <c r="B9754" t="s">
        <v>9955</v>
      </c>
      <c r="C9754" t="s">
        <v>39</v>
      </c>
      <c r="D9754" t="s">
        <v>40</v>
      </c>
      <c r="E9754" t="s">
        <v>73</v>
      </c>
      <c r="F9754" t="s">
        <v>146</v>
      </c>
      <c r="G9754" t="s">
        <v>24</v>
      </c>
      <c r="H9754">
        <v>57</v>
      </c>
      <c r="I9754">
        <v>52.5</v>
      </c>
      <c r="J9754">
        <v>0.1</v>
      </c>
      <c r="K9754">
        <v>2693.25</v>
      </c>
      <c r="L9754">
        <v>30.29</v>
      </c>
      <c r="M9754">
        <v>966.72</v>
      </c>
      <c r="N9754" s="2">
        <f>Table1[[#This Row],[Profit]]/Table1[[#This Row],[Sales_Value]]</f>
        <v>0.35894179894179895</v>
      </c>
      <c r="O9754" s="3" t="str">
        <f>IF(Table1[[#This Row],[Profit]]&lt;0,"Yes","No")</f>
        <v>No</v>
      </c>
      <c r="P9754" t="str">
        <f>IF(Table1[[#This Row],[Discount_Pct]]&gt;0.3,"High",IF(Table1[[#This Row],[Discount_Pct]]&gt;0.15,"Medium","Low"))</f>
        <v>Low</v>
      </c>
      <c r="Q9754" t="str">
        <f>TEXT(Table1[[#This Row],[Date]],"MMM-YYYY")</f>
        <v>Oct-2024</v>
      </c>
      <c r="R9754" t="str">
        <f>IF(Table1[[#This Row],[Sales_Value]]&gt;500000,"Premium",IF(Table1[[#This Row],[Sales_Value]]&gt;100000,"Mid","Basic"))</f>
        <v>Basic</v>
      </c>
    </row>
    <row r="9755" spans="1:18" x14ac:dyDescent="0.3">
      <c r="A9755" s="1">
        <v>45319</v>
      </c>
      <c r="B9755" t="s">
        <v>9956</v>
      </c>
      <c r="C9755" t="s">
        <v>14</v>
      </c>
      <c r="D9755" t="s">
        <v>144</v>
      </c>
      <c r="E9755" t="s">
        <v>44</v>
      </c>
      <c r="F9755" t="s">
        <v>422</v>
      </c>
      <c r="G9755" t="s">
        <v>24</v>
      </c>
      <c r="H9755">
        <v>53</v>
      </c>
      <c r="I9755">
        <v>387.7</v>
      </c>
      <c r="J9755">
        <v>0.25</v>
      </c>
      <c r="K9755">
        <v>15411.08</v>
      </c>
      <c r="L9755">
        <v>272.19</v>
      </c>
      <c r="M9755">
        <v>985</v>
      </c>
      <c r="N9755" s="2">
        <f>Table1[[#This Row],[Profit]]/Table1[[#This Row],[Sales_Value]]</f>
        <v>6.3915053325269866E-2</v>
      </c>
      <c r="O9755" s="3" t="str">
        <f>IF(Table1[[#This Row],[Profit]]&lt;0,"Yes","No")</f>
        <v>No</v>
      </c>
      <c r="P9755" t="str">
        <f>IF(Table1[[#This Row],[Discount_Pct]]&gt;0.3,"High",IF(Table1[[#This Row],[Discount_Pct]]&gt;0.15,"Medium","Low"))</f>
        <v>Medium</v>
      </c>
      <c r="Q9755" t="str">
        <f>TEXT(Table1[[#This Row],[Date]],"MMM-YYYY")</f>
        <v>Jan-2024</v>
      </c>
      <c r="R9755" t="str">
        <f>IF(Table1[[#This Row],[Sales_Value]]&gt;500000,"Premium",IF(Table1[[#This Row],[Sales_Value]]&gt;100000,"Mid","Basic"))</f>
        <v>Basic</v>
      </c>
    </row>
    <row r="9756" spans="1:18" x14ac:dyDescent="0.3">
      <c r="A9756" s="1">
        <v>45433</v>
      </c>
      <c r="B9756" t="s">
        <v>9957</v>
      </c>
      <c r="C9756" t="s">
        <v>39</v>
      </c>
      <c r="D9756" t="s">
        <v>192</v>
      </c>
      <c r="E9756" t="s">
        <v>524</v>
      </c>
      <c r="F9756" t="s">
        <v>110</v>
      </c>
      <c r="G9756" t="s">
        <v>24</v>
      </c>
      <c r="H9756">
        <v>12</v>
      </c>
      <c r="I9756">
        <v>302.42</v>
      </c>
      <c r="J9756">
        <v>0.17</v>
      </c>
      <c r="K9756">
        <v>3012.1</v>
      </c>
      <c r="L9756">
        <v>234.79</v>
      </c>
      <c r="M9756">
        <v>194.62</v>
      </c>
      <c r="N9756" s="2">
        <f>Table1[[#This Row],[Profit]]/Table1[[#This Row],[Sales_Value]]</f>
        <v>6.4612728661067029E-2</v>
      </c>
      <c r="O9756" s="3" t="str">
        <f>IF(Table1[[#This Row],[Profit]]&lt;0,"Yes","No")</f>
        <v>No</v>
      </c>
      <c r="P9756" t="str">
        <f>IF(Table1[[#This Row],[Discount_Pct]]&gt;0.3,"High",IF(Table1[[#This Row],[Discount_Pct]]&gt;0.15,"Medium","Low"))</f>
        <v>Medium</v>
      </c>
      <c r="Q9756" t="str">
        <f>TEXT(Table1[[#This Row],[Date]],"MMM-YYYY")</f>
        <v>May-2024</v>
      </c>
      <c r="R9756" t="str">
        <f>IF(Table1[[#This Row],[Sales_Value]]&gt;500000,"Premium",IF(Table1[[#This Row],[Sales_Value]]&gt;100000,"Mid","Basic"))</f>
        <v>Basic</v>
      </c>
    </row>
    <row r="9757" spans="1:18" x14ac:dyDescent="0.3">
      <c r="A9757" s="1">
        <v>45324</v>
      </c>
      <c r="B9757" t="s">
        <v>9958</v>
      </c>
      <c r="C9757" t="s">
        <v>39</v>
      </c>
      <c r="D9757" t="s">
        <v>66</v>
      </c>
      <c r="E9757" t="s">
        <v>182</v>
      </c>
      <c r="F9757" t="s">
        <v>95</v>
      </c>
      <c r="G9757" t="s">
        <v>77</v>
      </c>
      <c r="H9757">
        <v>46</v>
      </c>
      <c r="I9757">
        <v>3772.58</v>
      </c>
      <c r="J9757">
        <v>0.03</v>
      </c>
      <c r="K9757">
        <v>168332.52</v>
      </c>
      <c r="L9757">
        <v>2193.13</v>
      </c>
      <c r="M9757">
        <v>67448.539999999994</v>
      </c>
      <c r="N9757" s="2">
        <f>Table1[[#This Row],[Profit]]/Table1[[#This Row],[Sales_Value]]</f>
        <v>0.40068633202901016</v>
      </c>
      <c r="O9757" s="3" t="str">
        <f>IF(Table1[[#This Row],[Profit]]&lt;0,"Yes","No")</f>
        <v>No</v>
      </c>
      <c r="P9757" t="str">
        <f>IF(Table1[[#This Row],[Discount_Pct]]&gt;0.3,"High",IF(Table1[[#This Row],[Discount_Pct]]&gt;0.15,"Medium","Low"))</f>
        <v>Low</v>
      </c>
      <c r="Q9757" t="str">
        <f>TEXT(Table1[[#This Row],[Date]],"MMM-YYYY")</f>
        <v>Feb-2024</v>
      </c>
      <c r="R9757" t="str">
        <f>IF(Table1[[#This Row],[Sales_Value]]&gt;500000,"Premium",IF(Table1[[#This Row],[Sales_Value]]&gt;100000,"Mid","Basic"))</f>
        <v>Mid</v>
      </c>
    </row>
    <row r="9758" spans="1:18" x14ac:dyDescent="0.3">
      <c r="A9758" s="1">
        <v>45628</v>
      </c>
      <c r="B9758" t="s">
        <v>9959</v>
      </c>
      <c r="C9758" t="s">
        <v>20</v>
      </c>
      <c r="D9758" t="s">
        <v>364</v>
      </c>
      <c r="E9758" t="s">
        <v>168</v>
      </c>
      <c r="F9758" t="s">
        <v>76</v>
      </c>
      <c r="G9758" t="s">
        <v>77</v>
      </c>
      <c r="H9758">
        <v>57</v>
      </c>
      <c r="I9758">
        <v>1924.76</v>
      </c>
      <c r="J9758">
        <v>0.16</v>
      </c>
      <c r="K9758">
        <v>92157.51</v>
      </c>
      <c r="L9758">
        <v>1011.89</v>
      </c>
      <c r="M9758">
        <v>34479.78</v>
      </c>
      <c r="N9758" s="2">
        <f>Table1[[#This Row],[Profit]]/Table1[[#This Row],[Sales_Value]]</f>
        <v>0.37413966588289982</v>
      </c>
      <c r="O9758" s="3" t="str">
        <f>IF(Table1[[#This Row],[Profit]]&lt;0,"Yes","No")</f>
        <v>No</v>
      </c>
      <c r="P9758" t="str">
        <f>IF(Table1[[#This Row],[Discount_Pct]]&gt;0.3,"High",IF(Table1[[#This Row],[Discount_Pct]]&gt;0.15,"Medium","Low"))</f>
        <v>Medium</v>
      </c>
      <c r="Q9758" t="str">
        <f>TEXT(Table1[[#This Row],[Date]],"MMM-YYYY")</f>
        <v>Dec-2024</v>
      </c>
      <c r="R9758" t="str">
        <f>IF(Table1[[#This Row],[Sales_Value]]&gt;500000,"Premium",IF(Table1[[#This Row],[Sales_Value]]&gt;100000,"Mid","Basic"))</f>
        <v>Basic</v>
      </c>
    </row>
    <row r="9759" spans="1:18" x14ac:dyDescent="0.3">
      <c r="A9759" s="1">
        <v>45451</v>
      </c>
      <c r="B9759" t="s">
        <v>9960</v>
      </c>
      <c r="C9759" t="s">
        <v>34</v>
      </c>
      <c r="D9759" t="s">
        <v>35</v>
      </c>
      <c r="E9759" t="s">
        <v>63</v>
      </c>
      <c r="F9759" t="s">
        <v>226</v>
      </c>
      <c r="G9759" t="s">
        <v>18</v>
      </c>
      <c r="H9759">
        <v>17</v>
      </c>
      <c r="I9759">
        <v>18596.330000000002</v>
      </c>
      <c r="J9759">
        <v>0.22</v>
      </c>
      <c r="K9759">
        <v>246587.34</v>
      </c>
      <c r="L9759">
        <v>12860.78</v>
      </c>
      <c r="M9759">
        <v>27954.080000000002</v>
      </c>
      <c r="N9759" s="2">
        <f>Table1[[#This Row],[Profit]]/Table1[[#This Row],[Sales_Value]]</f>
        <v>0.11336380853940028</v>
      </c>
      <c r="O9759" s="3" t="str">
        <f>IF(Table1[[#This Row],[Profit]]&lt;0,"Yes","No")</f>
        <v>No</v>
      </c>
      <c r="P9759" t="str">
        <f>IF(Table1[[#This Row],[Discount_Pct]]&gt;0.3,"High",IF(Table1[[#This Row],[Discount_Pct]]&gt;0.15,"Medium","Low"))</f>
        <v>Medium</v>
      </c>
      <c r="Q9759" t="str">
        <f>TEXT(Table1[[#This Row],[Date]],"MMM-YYYY")</f>
        <v>Jun-2024</v>
      </c>
      <c r="R9759" t="str">
        <f>IF(Table1[[#This Row],[Sales_Value]]&gt;500000,"Premium",IF(Table1[[#This Row],[Sales_Value]]&gt;100000,"Mid","Basic"))</f>
        <v>Mid</v>
      </c>
    </row>
    <row r="9760" spans="1:18" x14ac:dyDescent="0.3">
      <c r="A9760" s="1">
        <v>45538</v>
      </c>
      <c r="B9760" t="s">
        <v>9961</v>
      </c>
      <c r="C9760" t="s">
        <v>34</v>
      </c>
      <c r="D9760" t="s">
        <v>105</v>
      </c>
      <c r="E9760" t="s">
        <v>87</v>
      </c>
      <c r="F9760" t="s">
        <v>45</v>
      </c>
      <c r="G9760" t="s">
        <v>46</v>
      </c>
      <c r="H9760">
        <v>32</v>
      </c>
      <c r="I9760">
        <v>11060.89</v>
      </c>
      <c r="J9760">
        <v>0.01</v>
      </c>
      <c r="K9760">
        <v>350409</v>
      </c>
      <c r="L9760">
        <v>7011.35</v>
      </c>
      <c r="M9760">
        <v>126045.8</v>
      </c>
      <c r="N9760" s="2">
        <f>Table1[[#This Row],[Profit]]/Table1[[#This Row],[Sales_Value]]</f>
        <v>0.3597105097186431</v>
      </c>
      <c r="O9760" s="3" t="str">
        <f>IF(Table1[[#This Row],[Profit]]&lt;0,"Yes","No")</f>
        <v>No</v>
      </c>
      <c r="P9760" t="str">
        <f>IF(Table1[[#This Row],[Discount_Pct]]&gt;0.3,"High",IF(Table1[[#This Row],[Discount_Pct]]&gt;0.15,"Medium","Low"))</f>
        <v>Low</v>
      </c>
      <c r="Q9760" t="str">
        <f>TEXT(Table1[[#This Row],[Date]],"MMM-YYYY")</f>
        <v>Sep-2024</v>
      </c>
      <c r="R9760" t="str">
        <f>IF(Table1[[#This Row],[Sales_Value]]&gt;500000,"Premium",IF(Table1[[#This Row],[Sales_Value]]&gt;100000,"Mid","Basic"))</f>
        <v>Mid</v>
      </c>
    </row>
    <row r="9761" spans="1:18" x14ac:dyDescent="0.3">
      <c r="A9761" s="1">
        <v>45526</v>
      </c>
      <c r="B9761" t="s">
        <v>9962</v>
      </c>
      <c r="C9761" t="s">
        <v>34</v>
      </c>
      <c r="D9761" t="s">
        <v>80</v>
      </c>
      <c r="E9761" t="s">
        <v>48</v>
      </c>
      <c r="F9761" t="s">
        <v>126</v>
      </c>
      <c r="G9761" t="s">
        <v>24</v>
      </c>
      <c r="H9761">
        <v>17</v>
      </c>
      <c r="I9761">
        <v>331.48</v>
      </c>
      <c r="J9761">
        <v>0.04</v>
      </c>
      <c r="K9761">
        <v>5409.75</v>
      </c>
      <c r="L9761">
        <v>183.77</v>
      </c>
      <c r="M9761">
        <v>2285.66</v>
      </c>
      <c r="N9761" s="2">
        <f>Table1[[#This Row],[Profit]]/Table1[[#This Row],[Sales_Value]]</f>
        <v>0.42250750958916766</v>
      </c>
      <c r="O9761" s="3" t="str">
        <f>IF(Table1[[#This Row],[Profit]]&lt;0,"Yes","No")</f>
        <v>No</v>
      </c>
      <c r="P9761" t="str">
        <f>IF(Table1[[#This Row],[Discount_Pct]]&gt;0.3,"High",IF(Table1[[#This Row],[Discount_Pct]]&gt;0.15,"Medium","Low"))</f>
        <v>Low</v>
      </c>
      <c r="Q9761" t="str">
        <f>TEXT(Table1[[#This Row],[Date]],"MMM-YYYY")</f>
        <v>Aug-2024</v>
      </c>
      <c r="R9761" t="str">
        <f>IF(Table1[[#This Row],[Sales_Value]]&gt;500000,"Premium",IF(Table1[[#This Row],[Sales_Value]]&gt;100000,"Mid","Basic"))</f>
        <v>Basic</v>
      </c>
    </row>
    <row r="9762" spans="1:18" x14ac:dyDescent="0.3">
      <c r="A9762" s="1">
        <v>45584</v>
      </c>
      <c r="B9762" t="s">
        <v>9963</v>
      </c>
      <c r="C9762" t="s">
        <v>14</v>
      </c>
      <c r="D9762" t="s">
        <v>144</v>
      </c>
      <c r="E9762" t="s">
        <v>48</v>
      </c>
      <c r="F9762" t="s">
        <v>154</v>
      </c>
      <c r="G9762" t="s">
        <v>77</v>
      </c>
      <c r="H9762">
        <v>49</v>
      </c>
      <c r="I9762">
        <v>1112.81</v>
      </c>
      <c r="J9762">
        <v>0.27</v>
      </c>
      <c r="K9762">
        <v>39805.21</v>
      </c>
      <c r="L9762">
        <v>591.42999999999995</v>
      </c>
      <c r="M9762">
        <v>10825.14</v>
      </c>
      <c r="N9762" s="2">
        <f>Table1[[#This Row],[Profit]]/Table1[[#This Row],[Sales_Value]]</f>
        <v>0.27195284235405365</v>
      </c>
      <c r="O9762" s="3" t="str">
        <f>IF(Table1[[#This Row],[Profit]]&lt;0,"Yes","No")</f>
        <v>No</v>
      </c>
      <c r="P9762" t="str">
        <f>IF(Table1[[#This Row],[Discount_Pct]]&gt;0.3,"High",IF(Table1[[#This Row],[Discount_Pct]]&gt;0.15,"Medium","Low"))</f>
        <v>Medium</v>
      </c>
      <c r="Q9762" t="str">
        <f>TEXT(Table1[[#This Row],[Date]],"MMM-YYYY")</f>
        <v>Oct-2024</v>
      </c>
      <c r="R9762" t="str">
        <f>IF(Table1[[#This Row],[Sales_Value]]&gt;500000,"Premium",IF(Table1[[#This Row],[Sales_Value]]&gt;100000,"Mid","Basic"))</f>
        <v>Basic</v>
      </c>
    </row>
    <row r="9763" spans="1:18" x14ac:dyDescent="0.3">
      <c r="A9763" s="1">
        <v>45644</v>
      </c>
      <c r="B9763" t="s">
        <v>9964</v>
      </c>
      <c r="C9763" t="s">
        <v>39</v>
      </c>
      <c r="D9763" t="s">
        <v>108</v>
      </c>
      <c r="E9763" t="s">
        <v>81</v>
      </c>
      <c r="F9763" t="s">
        <v>255</v>
      </c>
      <c r="G9763" t="s">
        <v>53</v>
      </c>
      <c r="H9763">
        <v>55</v>
      </c>
      <c r="I9763">
        <v>2167.81</v>
      </c>
      <c r="J9763">
        <v>0.05</v>
      </c>
      <c r="K9763">
        <v>113268.07</v>
      </c>
      <c r="L9763">
        <v>1457.57</v>
      </c>
      <c r="M9763">
        <v>33101.72</v>
      </c>
      <c r="N9763" s="2">
        <f>Table1[[#This Row],[Profit]]/Table1[[#This Row],[Sales_Value]]</f>
        <v>0.29224228858141577</v>
      </c>
      <c r="O9763" s="3" t="str">
        <f>IF(Table1[[#This Row],[Profit]]&lt;0,"Yes","No")</f>
        <v>No</v>
      </c>
      <c r="P9763" t="str">
        <f>IF(Table1[[#This Row],[Discount_Pct]]&gt;0.3,"High",IF(Table1[[#This Row],[Discount_Pct]]&gt;0.15,"Medium","Low"))</f>
        <v>Low</v>
      </c>
      <c r="Q9763" t="str">
        <f>TEXT(Table1[[#This Row],[Date]],"MMM-YYYY")</f>
        <v>Dec-2024</v>
      </c>
      <c r="R9763" t="str">
        <f>IF(Table1[[#This Row],[Sales_Value]]&gt;500000,"Premium",IF(Table1[[#This Row],[Sales_Value]]&gt;100000,"Mid","Basic"))</f>
        <v>Mid</v>
      </c>
    </row>
    <row r="9764" spans="1:18" x14ac:dyDescent="0.3">
      <c r="A9764" s="1">
        <v>45394</v>
      </c>
      <c r="B9764" t="s">
        <v>9965</v>
      </c>
      <c r="C9764" t="s">
        <v>14</v>
      </c>
      <c r="D9764" t="s">
        <v>15</v>
      </c>
      <c r="E9764" t="s">
        <v>238</v>
      </c>
      <c r="F9764" t="s">
        <v>152</v>
      </c>
      <c r="G9764" t="s">
        <v>24</v>
      </c>
      <c r="H9764">
        <v>12</v>
      </c>
      <c r="I9764">
        <v>28.07</v>
      </c>
      <c r="J9764">
        <v>7.0000000000000007E-2</v>
      </c>
      <c r="K9764">
        <v>313.26</v>
      </c>
      <c r="L9764">
        <v>10.27</v>
      </c>
      <c r="M9764">
        <v>190.02</v>
      </c>
      <c r="N9764" s="2">
        <f>Table1[[#This Row],[Profit]]/Table1[[#This Row],[Sales_Value]]</f>
        <v>0.60658877609653328</v>
      </c>
      <c r="O9764" s="3" t="str">
        <f>IF(Table1[[#This Row],[Profit]]&lt;0,"Yes","No")</f>
        <v>No</v>
      </c>
      <c r="P9764" t="str">
        <f>IF(Table1[[#This Row],[Discount_Pct]]&gt;0.3,"High",IF(Table1[[#This Row],[Discount_Pct]]&gt;0.15,"Medium","Low"))</f>
        <v>Low</v>
      </c>
      <c r="Q9764" t="str">
        <f>TEXT(Table1[[#This Row],[Date]],"MMM-YYYY")</f>
        <v>Apr-2024</v>
      </c>
      <c r="R9764" t="str">
        <f>IF(Table1[[#This Row],[Sales_Value]]&gt;500000,"Premium",IF(Table1[[#This Row],[Sales_Value]]&gt;100000,"Mid","Basic"))</f>
        <v>Basic</v>
      </c>
    </row>
    <row r="9765" spans="1:18" x14ac:dyDescent="0.3">
      <c r="A9765" s="1">
        <v>45293</v>
      </c>
      <c r="B9765" t="s">
        <v>9966</v>
      </c>
      <c r="C9765" t="s">
        <v>39</v>
      </c>
      <c r="D9765" t="s">
        <v>93</v>
      </c>
      <c r="E9765" t="s">
        <v>81</v>
      </c>
      <c r="F9765" t="s">
        <v>52</v>
      </c>
      <c r="G9765" t="s">
        <v>53</v>
      </c>
      <c r="H9765">
        <v>81</v>
      </c>
      <c r="I9765">
        <v>1798.46</v>
      </c>
      <c r="J9765">
        <v>0</v>
      </c>
      <c r="K9765">
        <v>145675.26</v>
      </c>
      <c r="L9765">
        <v>944.85</v>
      </c>
      <c r="M9765">
        <v>69142.41</v>
      </c>
      <c r="N9765" s="2">
        <f>Table1[[#This Row],[Profit]]/Table1[[#This Row],[Sales_Value]]</f>
        <v>0.47463385340791564</v>
      </c>
      <c r="O9765" s="3" t="str">
        <f>IF(Table1[[#This Row],[Profit]]&lt;0,"Yes","No")</f>
        <v>No</v>
      </c>
      <c r="P9765" t="str">
        <f>IF(Table1[[#This Row],[Discount_Pct]]&gt;0.3,"High",IF(Table1[[#This Row],[Discount_Pct]]&gt;0.15,"Medium","Low"))</f>
        <v>Low</v>
      </c>
      <c r="Q9765" t="str">
        <f>TEXT(Table1[[#This Row],[Date]],"MMM-YYYY")</f>
        <v>Jan-2024</v>
      </c>
      <c r="R9765" t="str">
        <f>IF(Table1[[#This Row],[Sales_Value]]&gt;500000,"Premium",IF(Table1[[#This Row],[Sales_Value]]&gt;100000,"Mid","Basic"))</f>
        <v>Mid</v>
      </c>
    </row>
    <row r="9766" spans="1:18" x14ac:dyDescent="0.3">
      <c r="A9766" s="1">
        <v>45513</v>
      </c>
      <c r="B9766" t="s">
        <v>9967</v>
      </c>
      <c r="C9766" t="s">
        <v>34</v>
      </c>
      <c r="D9766" t="s">
        <v>59</v>
      </c>
      <c r="E9766" t="s">
        <v>27</v>
      </c>
      <c r="F9766" t="s">
        <v>113</v>
      </c>
      <c r="G9766" t="s">
        <v>24</v>
      </c>
      <c r="H9766">
        <v>7</v>
      </c>
      <c r="I9766">
        <v>60.22</v>
      </c>
      <c r="J9766">
        <v>0.03</v>
      </c>
      <c r="K9766">
        <v>408.89</v>
      </c>
      <c r="L9766">
        <v>26.83</v>
      </c>
      <c r="M9766">
        <v>221.08</v>
      </c>
      <c r="N9766" s="2">
        <f>Table1[[#This Row],[Profit]]/Table1[[#This Row],[Sales_Value]]</f>
        <v>0.54068331336056152</v>
      </c>
      <c r="O9766" s="3" t="str">
        <f>IF(Table1[[#This Row],[Profit]]&lt;0,"Yes","No")</f>
        <v>No</v>
      </c>
      <c r="P9766" t="str">
        <f>IF(Table1[[#This Row],[Discount_Pct]]&gt;0.3,"High",IF(Table1[[#This Row],[Discount_Pct]]&gt;0.15,"Medium","Low"))</f>
        <v>Low</v>
      </c>
      <c r="Q9766" t="str">
        <f>TEXT(Table1[[#This Row],[Date]],"MMM-YYYY")</f>
        <v>Aug-2024</v>
      </c>
      <c r="R9766" t="str">
        <f>IF(Table1[[#This Row],[Sales_Value]]&gt;500000,"Premium",IF(Table1[[#This Row],[Sales_Value]]&gt;100000,"Mid","Basic"))</f>
        <v>Basic</v>
      </c>
    </row>
    <row r="9767" spans="1:18" x14ac:dyDescent="0.3">
      <c r="A9767" s="1">
        <v>45627</v>
      </c>
      <c r="B9767" t="s">
        <v>9968</v>
      </c>
      <c r="C9767" t="s">
        <v>20</v>
      </c>
      <c r="D9767" t="s">
        <v>899</v>
      </c>
      <c r="E9767" t="s">
        <v>100</v>
      </c>
      <c r="F9767" t="s">
        <v>132</v>
      </c>
      <c r="G9767" t="s">
        <v>24</v>
      </c>
      <c r="H9767">
        <v>43</v>
      </c>
      <c r="I9767">
        <v>55.22</v>
      </c>
      <c r="J9767">
        <v>0.12</v>
      </c>
      <c r="K9767">
        <v>2089.52</v>
      </c>
      <c r="L9767">
        <v>20.149999999999999</v>
      </c>
      <c r="M9767">
        <v>1223.07</v>
      </c>
      <c r="N9767" s="2">
        <f>Table1[[#This Row],[Profit]]/Table1[[#This Row],[Sales_Value]]</f>
        <v>0.58533538803170104</v>
      </c>
      <c r="O9767" s="3" t="str">
        <f>IF(Table1[[#This Row],[Profit]]&lt;0,"Yes","No")</f>
        <v>No</v>
      </c>
      <c r="P9767" t="str">
        <f>IF(Table1[[#This Row],[Discount_Pct]]&gt;0.3,"High",IF(Table1[[#This Row],[Discount_Pct]]&gt;0.15,"Medium","Low"))</f>
        <v>Low</v>
      </c>
      <c r="Q9767" t="str">
        <f>TEXT(Table1[[#This Row],[Date]],"MMM-YYYY")</f>
        <v>Dec-2024</v>
      </c>
      <c r="R9767" t="str">
        <f>IF(Table1[[#This Row],[Sales_Value]]&gt;500000,"Premium",IF(Table1[[#This Row],[Sales_Value]]&gt;100000,"Mid","Basic"))</f>
        <v>Basic</v>
      </c>
    </row>
    <row r="9768" spans="1:18" x14ac:dyDescent="0.3">
      <c r="A9768" s="1">
        <v>45414</v>
      </c>
      <c r="B9768" t="s">
        <v>9969</v>
      </c>
      <c r="C9768" t="s">
        <v>14</v>
      </c>
      <c r="D9768" t="s">
        <v>144</v>
      </c>
      <c r="E9768" t="s">
        <v>97</v>
      </c>
      <c r="F9768" t="s">
        <v>49</v>
      </c>
      <c r="G9768" t="s">
        <v>24</v>
      </c>
      <c r="H9768">
        <v>90</v>
      </c>
      <c r="I9768">
        <v>73.37</v>
      </c>
      <c r="J9768">
        <v>0.19</v>
      </c>
      <c r="K9768">
        <v>5348.67</v>
      </c>
      <c r="L9768">
        <v>36.01</v>
      </c>
      <c r="M9768">
        <v>2107.77</v>
      </c>
      <c r="N9768" s="2">
        <f>Table1[[#This Row],[Profit]]/Table1[[#This Row],[Sales_Value]]</f>
        <v>0.39407366691158735</v>
      </c>
      <c r="O9768" s="3" t="str">
        <f>IF(Table1[[#This Row],[Profit]]&lt;0,"Yes","No")</f>
        <v>No</v>
      </c>
      <c r="P9768" t="str">
        <f>IF(Table1[[#This Row],[Discount_Pct]]&gt;0.3,"High",IF(Table1[[#This Row],[Discount_Pct]]&gt;0.15,"Medium","Low"))</f>
        <v>Medium</v>
      </c>
      <c r="Q9768" t="str">
        <f>TEXT(Table1[[#This Row],[Date]],"MMM-YYYY")</f>
        <v>May-2024</v>
      </c>
      <c r="R9768" t="str">
        <f>IF(Table1[[#This Row],[Sales_Value]]&gt;500000,"Premium",IF(Table1[[#This Row],[Sales_Value]]&gt;100000,"Mid","Basic"))</f>
        <v>Basic</v>
      </c>
    </row>
    <row r="9769" spans="1:18" x14ac:dyDescent="0.3">
      <c r="A9769" s="1">
        <v>45648</v>
      </c>
      <c r="B9769" t="s">
        <v>9970</v>
      </c>
      <c r="C9769" t="s">
        <v>20</v>
      </c>
      <c r="D9769" t="s">
        <v>21</v>
      </c>
      <c r="E9769" t="s">
        <v>175</v>
      </c>
      <c r="F9769" t="s">
        <v>156</v>
      </c>
      <c r="G9769" t="s">
        <v>18</v>
      </c>
      <c r="H9769">
        <v>16</v>
      </c>
      <c r="I9769">
        <v>21529.7</v>
      </c>
      <c r="J9769">
        <v>0</v>
      </c>
      <c r="K9769">
        <v>344475.2</v>
      </c>
      <c r="L9769">
        <v>15637.11</v>
      </c>
      <c r="M9769">
        <v>94281.44</v>
      </c>
      <c r="N9769" s="2">
        <f>Table1[[#This Row],[Profit]]/Table1[[#This Row],[Sales_Value]]</f>
        <v>0.27369587128478334</v>
      </c>
      <c r="O9769" s="3" t="str">
        <f>IF(Table1[[#This Row],[Profit]]&lt;0,"Yes","No")</f>
        <v>No</v>
      </c>
      <c r="P9769" t="str">
        <f>IF(Table1[[#This Row],[Discount_Pct]]&gt;0.3,"High",IF(Table1[[#This Row],[Discount_Pct]]&gt;0.15,"Medium","Low"))</f>
        <v>Low</v>
      </c>
      <c r="Q9769" t="str">
        <f>TEXT(Table1[[#This Row],[Date]],"MMM-YYYY")</f>
        <v>Dec-2024</v>
      </c>
      <c r="R9769" t="str">
        <f>IF(Table1[[#This Row],[Sales_Value]]&gt;500000,"Premium",IF(Table1[[#This Row],[Sales_Value]]&gt;100000,"Mid","Basic"))</f>
        <v>Mid</v>
      </c>
    </row>
    <row r="9770" spans="1:18" x14ac:dyDescent="0.3">
      <c r="A9770" s="1">
        <v>45406</v>
      </c>
      <c r="B9770" t="s">
        <v>9971</v>
      </c>
      <c r="C9770" t="s">
        <v>14</v>
      </c>
      <c r="D9770" t="s">
        <v>26</v>
      </c>
      <c r="E9770" t="s">
        <v>112</v>
      </c>
      <c r="F9770" t="s">
        <v>82</v>
      </c>
      <c r="G9770" t="s">
        <v>24</v>
      </c>
      <c r="H9770">
        <v>97</v>
      </c>
      <c r="I9770">
        <v>87.97</v>
      </c>
      <c r="J9770">
        <v>0.09</v>
      </c>
      <c r="K9770">
        <v>7765.11</v>
      </c>
      <c r="L9770">
        <v>49.72</v>
      </c>
      <c r="M9770">
        <v>2942.27</v>
      </c>
      <c r="N9770" s="2">
        <f>Table1[[#This Row],[Profit]]/Table1[[#This Row],[Sales_Value]]</f>
        <v>0.37890899163051134</v>
      </c>
      <c r="O9770" s="3" t="str">
        <f>IF(Table1[[#This Row],[Profit]]&lt;0,"Yes","No")</f>
        <v>No</v>
      </c>
      <c r="P9770" t="str">
        <f>IF(Table1[[#This Row],[Discount_Pct]]&gt;0.3,"High",IF(Table1[[#This Row],[Discount_Pct]]&gt;0.15,"Medium","Low"))</f>
        <v>Low</v>
      </c>
      <c r="Q9770" t="str">
        <f>TEXT(Table1[[#This Row],[Date]],"MMM-YYYY")</f>
        <v>Apr-2024</v>
      </c>
      <c r="R9770" t="str">
        <f>IF(Table1[[#This Row],[Sales_Value]]&gt;500000,"Premium",IF(Table1[[#This Row],[Sales_Value]]&gt;100000,"Mid","Basic"))</f>
        <v>Basic</v>
      </c>
    </row>
    <row r="9771" spans="1:18" x14ac:dyDescent="0.3">
      <c r="A9771" s="1">
        <v>45477</v>
      </c>
      <c r="B9771" t="s">
        <v>9972</v>
      </c>
      <c r="C9771" t="s">
        <v>14</v>
      </c>
      <c r="D9771" t="s">
        <v>15</v>
      </c>
      <c r="E9771" t="s">
        <v>36</v>
      </c>
      <c r="F9771" t="s">
        <v>226</v>
      </c>
      <c r="G9771" t="s">
        <v>18</v>
      </c>
      <c r="H9771">
        <v>33</v>
      </c>
      <c r="I9771">
        <v>20495.63</v>
      </c>
      <c r="J9771">
        <v>0.23</v>
      </c>
      <c r="K9771">
        <v>520793.96</v>
      </c>
      <c r="L9771">
        <v>13542.21</v>
      </c>
      <c r="M9771">
        <v>73901.03</v>
      </c>
      <c r="N9771" s="2">
        <f>Table1[[#This Row],[Profit]]/Table1[[#This Row],[Sales_Value]]</f>
        <v>0.14190070483920358</v>
      </c>
      <c r="O9771" s="3" t="str">
        <f>IF(Table1[[#This Row],[Profit]]&lt;0,"Yes","No")</f>
        <v>No</v>
      </c>
      <c r="P9771" t="str">
        <f>IF(Table1[[#This Row],[Discount_Pct]]&gt;0.3,"High",IF(Table1[[#This Row],[Discount_Pct]]&gt;0.15,"Medium","Low"))</f>
        <v>Medium</v>
      </c>
      <c r="Q9771" t="str">
        <f>TEXT(Table1[[#This Row],[Date]],"MMM-YYYY")</f>
        <v>Jul-2024</v>
      </c>
      <c r="R9771" t="str">
        <f>IF(Table1[[#This Row],[Sales_Value]]&gt;500000,"Premium",IF(Table1[[#This Row],[Sales_Value]]&gt;100000,"Mid","Basic"))</f>
        <v>Premium</v>
      </c>
    </row>
    <row r="9772" spans="1:18" x14ac:dyDescent="0.3">
      <c r="A9772" s="1">
        <v>45559</v>
      </c>
      <c r="B9772" t="s">
        <v>9973</v>
      </c>
      <c r="C9772" t="s">
        <v>34</v>
      </c>
      <c r="D9772" t="s">
        <v>59</v>
      </c>
      <c r="E9772" t="s">
        <v>298</v>
      </c>
      <c r="F9772" t="s">
        <v>161</v>
      </c>
      <c r="G9772" t="s">
        <v>24</v>
      </c>
      <c r="H9772">
        <v>28</v>
      </c>
      <c r="I9772">
        <v>20.22</v>
      </c>
      <c r="J9772">
        <v>0.03</v>
      </c>
      <c r="K9772">
        <v>549.17999999999995</v>
      </c>
      <c r="L9772">
        <v>4.7699999999999996</v>
      </c>
      <c r="M9772">
        <v>415.62</v>
      </c>
      <c r="N9772" s="2">
        <f>Table1[[#This Row],[Profit]]/Table1[[#This Row],[Sales_Value]]</f>
        <v>0.75680104883644717</v>
      </c>
      <c r="O9772" s="3" t="str">
        <f>IF(Table1[[#This Row],[Profit]]&lt;0,"Yes","No")</f>
        <v>No</v>
      </c>
      <c r="P9772" t="str">
        <f>IF(Table1[[#This Row],[Discount_Pct]]&gt;0.3,"High",IF(Table1[[#This Row],[Discount_Pct]]&gt;0.15,"Medium","Low"))</f>
        <v>Low</v>
      </c>
      <c r="Q9772" t="str">
        <f>TEXT(Table1[[#This Row],[Date]],"MMM-YYYY")</f>
        <v>Sep-2024</v>
      </c>
      <c r="R9772" t="str">
        <f>IF(Table1[[#This Row],[Sales_Value]]&gt;500000,"Premium",IF(Table1[[#This Row],[Sales_Value]]&gt;100000,"Mid","Basic"))</f>
        <v>Basic</v>
      </c>
    </row>
    <row r="9773" spans="1:18" x14ac:dyDescent="0.3">
      <c r="A9773" s="1">
        <v>45458</v>
      </c>
      <c r="B9773" t="s">
        <v>9974</v>
      </c>
      <c r="C9773" t="s">
        <v>34</v>
      </c>
      <c r="D9773" t="s">
        <v>80</v>
      </c>
      <c r="E9773" t="s">
        <v>175</v>
      </c>
      <c r="F9773" t="s">
        <v>165</v>
      </c>
      <c r="G9773" t="s">
        <v>24</v>
      </c>
      <c r="H9773">
        <v>80</v>
      </c>
      <c r="I9773">
        <v>163.66</v>
      </c>
      <c r="J9773">
        <v>0.2</v>
      </c>
      <c r="K9773">
        <v>10474.24</v>
      </c>
      <c r="L9773">
        <v>123.18</v>
      </c>
      <c r="M9773">
        <v>619.84</v>
      </c>
      <c r="N9773" s="2">
        <f>Table1[[#This Row],[Profit]]/Table1[[#This Row],[Sales_Value]]</f>
        <v>5.9177563240865212E-2</v>
      </c>
      <c r="O9773" s="3" t="str">
        <f>IF(Table1[[#This Row],[Profit]]&lt;0,"Yes","No")</f>
        <v>No</v>
      </c>
      <c r="P9773" t="str">
        <f>IF(Table1[[#This Row],[Discount_Pct]]&gt;0.3,"High",IF(Table1[[#This Row],[Discount_Pct]]&gt;0.15,"Medium","Low"))</f>
        <v>Medium</v>
      </c>
      <c r="Q9773" t="str">
        <f>TEXT(Table1[[#This Row],[Date]],"MMM-YYYY")</f>
        <v>Jun-2024</v>
      </c>
      <c r="R9773" t="str">
        <f>IF(Table1[[#This Row],[Sales_Value]]&gt;500000,"Premium",IF(Table1[[#This Row],[Sales_Value]]&gt;100000,"Mid","Basic"))</f>
        <v>Basic</v>
      </c>
    </row>
    <row r="9774" spans="1:18" x14ac:dyDescent="0.3">
      <c r="A9774" s="1">
        <v>45569</v>
      </c>
      <c r="B9774" t="s">
        <v>9975</v>
      </c>
      <c r="C9774" t="s">
        <v>20</v>
      </c>
      <c r="D9774" t="s">
        <v>72</v>
      </c>
      <c r="E9774" t="s">
        <v>51</v>
      </c>
      <c r="F9774" t="s">
        <v>154</v>
      </c>
      <c r="G9774" t="s">
        <v>77</v>
      </c>
      <c r="H9774">
        <v>53</v>
      </c>
      <c r="I9774">
        <v>1258.97</v>
      </c>
      <c r="J9774">
        <v>0.05</v>
      </c>
      <c r="K9774">
        <v>63389.14</v>
      </c>
      <c r="L9774">
        <v>578.5</v>
      </c>
      <c r="M9774">
        <v>32728.639999999999</v>
      </c>
      <c r="N9774" s="2">
        <f>Table1[[#This Row],[Profit]]/Table1[[#This Row],[Sales_Value]]</f>
        <v>0.5163130466827599</v>
      </c>
      <c r="O9774" s="3" t="str">
        <f>IF(Table1[[#This Row],[Profit]]&lt;0,"Yes","No")</f>
        <v>No</v>
      </c>
      <c r="P9774" t="str">
        <f>IF(Table1[[#This Row],[Discount_Pct]]&gt;0.3,"High",IF(Table1[[#This Row],[Discount_Pct]]&gt;0.15,"Medium","Low"))</f>
        <v>Low</v>
      </c>
      <c r="Q9774" t="str">
        <f>TEXT(Table1[[#This Row],[Date]],"MMM-YYYY")</f>
        <v>Oct-2024</v>
      </c>
      <c r="R9774" t="str">
        <f>IF(Table1[[#This Row],[Sales_Value]]&gt;500000,"Premium",IF(Table1[[#This Row],[Sales_Value]]&gt;100000,"Mid","Basic"))</f>
        <v>Basic</v>
      </c>
    </row>
    <row r="9775" spans="1:18" x14ac:dyDescent="0.3">
      <c r="A9775" s="1">
        <v>45410</v>
      </c>
      <c r="B9775" t="s">
        <v>9976</v>
      </c>
      <c r="C9775" t="s">
        <v>39</v>
      </c>
      <c r="D9775" t="s">
        <v>93</v>
      </c>
      <c r="E9775" t="s">
        <v>168</v>
      </c>
      <c r="F9775" t="s">
        <v>140</v>
      </c>
      <c r="G9775" t="s">
        <v>53</v>
      </c>
      <c r="H9775">
        <v>60</v>
      </c>
      <c r="I9775">
        <v>1953.78</v>
      </c>
      <c r="J9775">
        <v>0.05</v>
      </c>
      <c r="K9775">
        <v>111365.46</v>
      </c>
      <c r="L9775">
        <v>1090.3800000000001</v>
      </c>
      <c r="M9775">
        <v>45942.66</v>
      </c>
      <c r="N9775" s="2">
        <f>Table1[[#This Row],[Profit]]/Table1[[#This Row],[Sales_Value]]</f>
        <v>0.41253957914778966</v>
      </c>
      <c r="O9775" s="3" t="str">
        <f>IF(Table1[[#This Row],[Profit]]&lt;0,"Yes","No")</f>
        <v>No</v>
      </c>
      <c r="P9775" t="str">
        <f>IF(Table1[[#This Row],[Discount_Pct]]&gt;0.3,"High",IF(Table1[[#This Row],[Discount_Pct]]&gt;0.15,"Medium","Low"))</f>
        <v>Low</v>
      </c>
      <c r="Q9775" t="str">
        <f>TEXT(Table1[[#This Row],[Date]],"MMM-YYYY")</f>
        <v>Apr-2024</v>
      </c>
      <c r="R9775" t="str">
        <f>IF(Table1[[#This Row],[Sales_Value]]&gt;500000,"Premium",IF(Table1[[#This Row],[Sales_Value]]&gt;100000,"Mid","Basic"))</f>
        <v>Mid</v>
      </c>
    </row>
    <row r="9776" spans="1:18" x14ac:dyDescent="0.3">
      <c r="A9776" s="1">
        <v>45569</v>
      </c>
      <c r="B9776" t="s">
        <v>9977</v>
      </c>
      <c r="C9776" t="s">
        <v>20</v>
      </c>
      <c r="D9776" t="s">
        <v>124</v>
      </c>
      <c r="E9776" t="s">
        <v>252</v>
      </c>
      <c r="F9776" t="s">
        <v>154</v>
      </c>
      <c r="G9776" t="s">
        <v>77</v>
      </c>
      <c r="H9776">
        <v>47</v>
      </c>
      <c r="I9776">
        <v>1314.51</v>
      </c>
      <c r="J9776">
        <v>7.0000000000000007E-2</v>
      </c>
      <c r="K9776">
        <v>57457.23</v>
      </c>
      <c r="L9776">
        <v>640.82000000000005</v>
      </c>
      <c r="M9776">
        <v>27338.69</v>
      </c>
      <c r="N9776" s="2">
        <f>Table1[[#This Row],[Profit]]/Table1[[#This Row],[Sales_Value]]</f>
        <v>0.47580939770330027</v>
      </c>
      <c r="O9776" s="3" t="str">
        <f>IF(Table1[[#This Row],[Profit]]&lt;0,"Yes","No")</f>
        <v>No</v>
      </c>
      <c r="P9776" t="str">
        <f>IF(Table1[[#This Row],[Discount_Pct]]&gt;0.3,"High",IF(Table1[[#This Row],[Discount_Pct]]&gt;0.15,"Medium","Low"))</f>
        <v>Low</v>
      </c>
      <c r="Q9776" t="str">
        <f>TEXT(Table1[[#This Row],[Date]],"MMM-YYYY")</f>
        <v>Oct-2024</v>
      </c>
      <c r="R9776" t="str">
        <f>IF(Table1[[#This Row],[Sales_Value]]&gt;500000,"Premium",IF(Table1[[#This Row],[Sales_Value]]&gt;100000,"Mid","Basic"))</f>
        <v>Basic</v>
      </c>
    </row>
    <row r="9777" spans="1:18" x14ac:dyDescent="0.3">
      <c r="A9777" s="1">
        <v>45524</v>
      </c>
      <c r="B9777" t="s">
        <v>9978</v>
      </c>
      <c r="C9777" t="s">
        <v>20</v>
      </c>
      <c r="D9777" t="s">
        <v>21</v>
      </c>
      <c r="E9777" t="s">
        <v>415</v>
      </c>
      <c r="F9777" t="s">
        <v>264</v>
      </c>
      <c r="G9777" t="s">
        <v>77</v>
      </c>
      <c r="H9777">
        <v>73</v>
      </c>
      <c r="I9777">
        <v>3414.65</v>
      </c>
      <c r="J9777">
        <v>0.15</v>
      </c>
      <c r="K9777">
        <v>211879.03</v>
      </c>
      <c r="L9777">
        <v>1733.58</v>
      </c>
      <c r="M9777">
        <v>85327.69</v>
      </c>
      <c r="N9777" s="2">
        <f>Table1[[#This Row],[Profit]]/Table1[[#This Row],[Sales_Value]]</f>
        <v>0.40271890049713743</v>
      </c>
      <c r="O9777" s="3" t="str">
        <f>IF(Table1[[#This Row],[Profit]]&lt;0,"Yes","No")</f>
        <v>No</v>
      </c>
      <c r="P9777" t="str">
        <f>IF(Table1[[#This Row],[Discount_Pct]]&gt;0.3,"High",IF(Table1[[#This Row],[Discount_Pct]]&gt;0.15,"Medium","Low"))</f>
        <v>Low</v>
      </c>
      <c r="Q9777" t="str">
        <f>TEXT(Table1[[#This Row],[Date]],"MMM-YYYY")</f>
        <v>Aug-2024</v>
      </c>
      <c r="R9777" t="str">
        <f>IF(Table1[[#This Row],[Sales_Value]]&gt;500000,"Premium",IF(Table1[[#This Row],[Sales_Value]]&gt;100000,"Mid","Basic"))</f>
        <v>Mid</v>
      </c>
    </row>
    <row r="9778" spans="1:18" x14ac:dyDescent="0.3">
      <c r="A9778" s="1">
        <v>45510</v>
      </c>
      <c r="B9778" t="s">
        <v>9979</v>
      </c>
      <c r="C9778" t="s">
        <v>14</v>
      </c>
      <c r="D9778" t="s">
        <v>144</v>
      </c>
      <c r="E9778" t="s">
        <v>36</v>
      </c>
      <c r="F9778" t="s">
        <v>282</v>
      </c>
      <c r="G9778" t="s">
        <v>18</v>
      </c>
      <c r="H9778">
        <v>66</v>
      </c>
      <c r="I9778">
        <v>9377.0499999999993</v>
      </c>
      <c r="J9778">
        <v>0.22</v>
      </c>
      <c r="K9778">
        <v>482730.53</v>
      </c>
      <c r="L9778">
        <v>7013.29</v>
      </c>
      <c r="M9778">
        <v>19853.39</v>
      </c>
      <c r="N9778" s="2">
        <f>Table1[[#This Row],[Profit]]/Table1[[#This Row],[Sales_Value]]</f>
        <v>4.1127272393564993E-2</v>
      </c>
      <c r="O9778" s="3" t="str">
        <f>IF(Table1[[#This Row],[Profit]]&lt;0,"Yes","No")</f>
        <v>No</v>
      </c>
      <c r="P9778" t="str">
        <f>IF(Table1[[#This Row],[Discount_Pct]]&gt;0.3,"High",IF(Table1[[#This Row],[Discount_Pct]]&gt;0.15,"Medium","Low"))</f>
        <v>Medium</v>
      </c>
      <c r="Q9778" t="str">
        <f>TEXT(Table1[[#This Row],[Date]],"MMM-YYYY")</f>
        <v>Aug-2024</v>
      </c>
      <c r="R9778" t="str">
        <f>IF(Table1[[#This Row],[Sales_Value]]&gt;500000,"Premium",IF(Table1[[#This Row],[Sales_Value]]&gt;100000,"Mid","Basic"))</f>
        <v>Mid</v>
      </c>
    </row>
    <row r="9779" spans="1:18" x14ac:dyDescent="0.3">
      <c r="A9779" s="1">
        <v>45347</v>
      </c>
      <c r="B9779" t="s">
        <v>9980</v>
      </c>
      <c r="C9779" t="s">
        <v>39</v>
      </c>
      <c r="D9779" t="s">
        <v>583</v>
      </c>
      <c r="E9779" t="s">
        <v>325</v>
      </c>
      <c r="F9779" t="s">
        <v>110</v>
      </c>
      <c r="G9779" t="s">
        <v>24</v>
      </c>
      <c r="H9779">
        <v>25</v>
      </c>
      <c r="I9779">
        <v>305.93</v>
      </c>
      <c r="J9779">
        <v>0.11</v>
      </c>
      <c r="K9779">
        <v>6806.94</v>
      </c>
      <c r="L9779">
        <v>223.03</v>
      </c>
      <c r="M9779">
        <v>1231.19</v>
      </c>
      <c r="N9779" s="2">
        <f>Table1[[#This Row],[Profit]]/Table1[[#This Row],[Sales_Value]]</f>
        <v>0.18087275633397681</v>
      </c>
      <c r="O9779" s="3" t="str">
        <f>IF(Table1[[#This Row],[Profit]]&lt;0,"Yes","No")</f>
        <v>No</v>
      </c>
      <c r="P9779" t="str">
        <f>IF(Table1[[#This Row],[Discount_Pct]]&gt;0.3,"High",IF(Table1[[#This Row],[Discount_Pct]]&gt;0.15,"Medium","Low"))</f>
        <v>Low</v>
      </c>
      <c r="Q9779" t="str">
        <f>TEXT(Table1[[#This Row],[Date]],"MMM-YYYY")</f>
        <v>Feb-2024</v>
      </c>
      <c r="R9779" t="str">
        <f>IF(Table1[[#This Row],[Sales_Value]]&gt;500000,"Premium",IF(Table1[[#This Row],[Sales_Value]]&gt;100000,"Mid","Basic"))</f>
        <v>Basic</v>
      </c>
    </row>
    <row r="9780" spans="1:18" x14ac:dyDescent="0.3">
      <c r="A9780" s="1">
        <v>45512</v>
      </c>
      <c r="B9780" t="s">
        <v>9981</v>
      </c>
      <c r="C9780" t="s">
        <v>14</v>
      </c>
      <c r="D9780" t="s">
        <v>55</v>
      </c>
      <c r="E9780" t="s">
        <v>63</v>
      </c>
      <c r="F9780" t="s">
        <v>138</v>
      </c>
      <c r="G9780" t="s">
        <v>46</v>
      </c>
      <c r="H9780">
        <v>45</v>
      </c>
      <c r="I9780">
        <v>6397.84</v>
      </c>
      <c r="J9780">
        <v>0.22</v>
      </c>
      <c r="K9780">
        <v>224564.18</v>
      </c>
      <c r="L9780">
        <v>4561.7299999999996</v>
      </c>
      <c r="M9780">
        <v>19286.330000000002</v>
      </c>
      <c r="N9780" s="2">
        <f>Table1[[#This Row],[Profit]]/Table1[[#This Row],[Sales_Value]]</f>
        <v>8.5883376413816326E-2</v>
      </c>
      <c r="O9780" s="3" t="str">
        <f>IF(Table1[[#This Row],[Profit]]&lt;0,"Yes","No")</f>
        <v>No</v>
      </c>
      <c r="P9780" t="str">
        <f>IF(Table1[[#This Row],[Discount_Pct]]&gt;0.3,"High",IF(Table1[[#This Row],[Discount_Pct]]&gt;0.15,"Medium","Low"))</f>
        <v>Medium</v>
      </c>
      <c r="Q9780" t="str">
        <f>TEXT(Table1[[#This Row],[Date]],"MMM-YYYY")</f>
        <v>Aug-2024</v>
      </c>
      <c r="R9780" t="str">
        <f>IF(Table1[[#This Row],[Sales_Value]]&gt;500000,"Premium",IF(Table1[[#This Row],[Sales_Value]]&gt;100000,"Mid","Basic"))</f>
        <v>Mid</v>
      </c>
    </row>
    <row r="9781" spans="1:18" x14ac:dyDescent="0.3">
      <c r="A9781" s="1">
        <v>45539</v>
      </c>
      <c r="B9781" t="s">
        <v>9982</v>
      </c>
      <c r="C9781" t="s">
        <v>39</v>
      </c>
      <c r="D9781" t="s">
        <v>716</v>
      </c>
      <c r="E9781" t="s">
        <v>228</v>
      </c>
      <c r="F9781" t="s">
        <v>264</v>
      </c>
      <c r="G9781" t="s">
        <v>77</v>
      </c>
      <c r="H9781">
        <v>98</v>
      </c>
      <c r="I9781">
        <v>2810.68</v>
      </c>
      <c r="J9781">
        <v>0.25</v>
      </c>
      <c r="K9781">
        <v>206584.98</v>
      </c>
      <c r="L9781">
        <v>1686.85</v>
      </c>
      <c r="M9781">
        <v>41273.68</v>
      </c>
      <c r="N9781" s="2">
        <f>Table1[[#This Row],[Profit]]/Table1[[#This Row],[Sales_Value]]</f>
        <v>0.19979032357531509</v>
      </c>
      <c r="O9781" s="3" t="str">
        <f>IF(Table1[[#This Row],[Profit]]&lt;0,"Yes","No")</f>
        <v>No</v>
      </c>
      <c r="P9781" t="str">
        <f>IF(Table1[[#This Row],[Discount_Pct]]&gt;0.3,"High",IF(Table1[[#This Row],[Discount_Pct]]&gt;0.15,"Medium","Low"))</f>
        <v>Medium</v>
      </c>
      <c r="Q9781" t="str">
        <f>TEXT(Table1[[#This Row],[Date]],"MMM-YYYY")</f>
        <v>Sep-2024</v>
      </c>
      <c r="R9781" t="str">
        <f>IF(Table1[[#This Row],[Sales_Value]]&gt;500000,"Premium",IF(Table1[[#This Row],[Sales_Value]]&gt;100000,"Mid","Basic"))</f>
        <v>Mid</v>
      </c>
    </row>
    <row r="9782" spans="1:18" x14ac:dyDescent="0.3">
      <c r="A9782" s="1">
        <v>45469</v>
      </c>
      <c r="B9782" t="s">
        <v>9983</v>
      </c>
      <c r="C9782" t="s">
        <v>14</v>
      </c>
      <c r="D9782" t="s">
        <v>15</v>
      </c>
      <c r="E9782" t="s">
        <v>195</v>
      </c>
      <c r="F9782" t="s">
        <v>28</v>
      </c>
      <c r="G9782" t="s">
        <v>18</v>
      </c>
      <c r="H9782">
        <v>17</v>
      </c>
      <c r="I9782">
        <v>2787.64</v>
      </c>
      <c r="J9782">
        <v>0.26</v>
      </c>
      <c r="K9782">
        <v>35068.51</v>
      </c>
      <c r="L9782">
        <v>1495.82</v>
      </c>
      <c r="M9782">
        <v>9639.57</v>
      </c>
      <c r="N9782" s="2">
        <f>Table1[[#This Row],[Profit]]/Table1[[#This Row],[Sales_Value]]</f>
        <v>0.27487823121084981</v>
      </c>
      <c r="O9782" s="3" t="str">
        <f>IF(Table1[[#This Row],[Profit]]&lt;0,"Yes","No")</f>
        <v>No</v>
      </c>
      <c r="P9782" t="str">
        <f>IF(Table1[[#This Row],[Discount_Pct]]&gt;0.3,"High",IF(Table1[[#This Row],[Discount_Pct]]&gt;0.15,"Medium","Low"))</f>
        <v>Medium</v>
      </c>
      <c r="Q9782" t="str">
        <f>TEXT(Table1[[#This Row],[Date]],"MMM-YYYY")</f>
        <v>Jun-2024</v>
      </c>
      <c r="R9782" t="str">
        <f>IF(Table1[[#This Row],[Sales_Value]]&gt;500000,"Premium",IF(Table1[[#This Row],[Sales_Value]]&gt;100000,"Mid","Basic"))</f>
        <v>Basic</v>
      </c>
    </row>
    <row r="9783" spans="1:18" x14ac:dyDescent="0.3">
      <c r="A9783" s="1">
        <v>45526</v>
      </c>
      <c r="B9783" t="s">
        <v>9984</v>
      </c>
      <c r="C9783" t="s">
        <v>34</v>
      </c>
      <c r="D9783" t="s">
        <v>105</v>
      </c>
      <c r="E9783" t="s">
        <v>216</v>
      </c>
      <c r="F9783" t="s">
        <v>106</v>
      </c>
      <c r="G9783" t="s">
        <v>77</v>
      </c>
      <c r="H9783">
        <v>24</v>
      </c>
      <c r="I9783">
        <v>198</v>
      </c>
      <c r="J9783">
        <v>0.24</v>
      </c>
      <c r="K9783">
        <v>3611.52</v>
      </c>
      <c r="L9783">
        <v>73.489999999999995</v>
      </c>
      <c r="M9783">
        <v>1847.76</v>
      </c>
      <c r="N9783" s="2">
        <f>Table1[[#This Row],[Profit]]/Table1[[#This Row],[Sales_Value]]</f>
        <v>0.5116294524189261</v>
      </c>
      <c r="O9783" s="3" t="str">
        <f>IF(Table1[[#This Row],[Profit]]&lt;0,"Yes","No")</f>
        <v>No</v>
      </c>
      <c r="P9783" t="str">
        <f>IF(Table1[[#This Row],[Discount_Pct]]&gt;0.3,"High",IF(Table1[[#This Row],[Discount_Pct]]&gt;0.15,"Medium","Low"))</f>
        <v>Medium</v>
      </c>
      <c r="Q9783" t="str">
        <f>TEXT(Table1[[#This Row],[Date]],"MMM-YYYY")</f>
        <v>Aug-2024</v>
      </c>
      <c r="R9783" t="str">
        <f>IF(Table1[[#This Row],[Sales_Value]]&gt;500000,"Premium",IF(Table1[[#This Row],[Sales_Value]]&gt;100000,"Mid","Basic"))</f>
        <v>Basic</v>
      </c>
    </row>
    <row r="9784" spans="1:18" x14ac:dyDescent="0.3">
      <c r="A9784" s="1">
        <v>45338</v>
      </c>
      <c r="B9784" t="s">
        <v>9985</v>
      </c>
      <c r="C9784" t="s">
        <v>34</v>
      </c>
      <c r="D9784" t="s">
        <v>80</v>
      </c>
      <c r="E9784" t="s">
        <v>151</v>
      </c>
      <c r="F9784" t="s">
        <v>98</v>
      </c>
      <c r="G9784" t="s">
        <v>18</v>
      </c>
      <c r="H9784">
        <v>94</v>
      </c>
      <c r="I9784">
        <v>5972.45</v>
      </c>
      <c r="J9784">
        <v>0.12</v>
      </c>
      <c r="K9784">
        <v>494041.06</v>
      </c>
      <c r="L9784">
        <v>4112.38</v>
      </c>
      <c r="M9784">
        <v>107477.34</v>
      </c>
      <c r="N9784" s="2">
        <f>Table1[[#This Row],[Profit]]/Table1[[#This Row],[Sales_Value]]</f>
        <v>0.21754738361220421</v>
      </c>
      <c r="O9784" s="3" t="str">
        <f>IF(Table1[[#This Row],[Profit]]&lt;0,"Yes","No")</f>
        <v>No</v>
      </c>
      <c r="P9784" t="str">
        <f>IF(Table1[[#This Row],[Discount_Pct]]&gt;0.3,"High",IF(Table1[[#This Row],[Discount_Pct]]&gt;0.15,"Medium","Low"))</f>
        <v>Low</v>
      </c>
      <c r="Q9784" t="str">
        <f>TEXT(Table1[[#This Row],[Date]],"MMM-YYYY")</f>
        <v>Feb-2024</v>
      </c>
      <c r="R9784" t="str">
        <f>IF(Table1[[#This Row],[Sales_Value]]&gt;500000,"Premium",IF(Table1[[#This Row],[Sales_Value]]&gt;100000,"Mid","Basic"))</f>
        <v>Mid</v>
      </c>
    </row>
    <row r="9785" spans="1:18" x14ac:dyDescent="0.3">
      <c r="A9785" s="1">
        <v>45543</v>
      </c>
      <c r="B9785" t="s">
        <v>9986</v>
      </c>
      <c r="C9785" t="s">
        <v>14</v>
      </c>
      <c r="D9785" t="s">
        <v>55</v>
      </c>
      <c r="E9785" t="s">
        <v>51</v>
      </c>
      <c r="F9785" t="s">
        <v>110</v>
      </c>
      <c r="G9785" t="s">
        <v>24</v>
      </c>
      <c r="H9785">
        <v>51</v>
      </c>
      <c r="I9785">
        <v>367.18</v>
      </c>
      <c r="J9785">
        <v>0.28000000000000003</v>
      </c>
      <c r="K9785">
        <v>13482.85</v>
      </c>
      <c r="L9785">
        <v>205.51</v>
      </c>
      <c r="M9785">
        <v>3001.84</v>
      </c>
      <c r="N9785" s="2">
        <f>Table1[[#This Row],[Profit]]/Table1[[#This Row],[Sales_Value]]</f>
        <v>0.22264135549976452</v>
      </c>
      <c r="O9785" s="3" t="str">
        <f>IF(Table1[[#This Row],[Profit]]&lt;0,"Yes","No")</f>
        <v>No</v>
      </c>
      <c r="P9785" t="str">
        <f>IF(Table1[[#This Row],[Discount_Pct]]&gt;0.3,"High",IF(Table1[[#This Row],[Discount_Pct]]&gt;0.15,"Medium","Low"))</f>
        <v>Medium</v>
      </c>
      <c r="Q9785" t="str">
        <f>TEXT(Table1[[#This Row],[Date]],"MMM-YYYY")</f>
        <v>Sep-2024</v>
      </c>
      <c r="R9785" t="str">
        <f>IF(Table1[[#This Row],[Sales_Value]]&gt;500000,"Premium",IF(Table1[[#This Row],[Sales_Value]]&gt;100000,"Mid","Basic"))</f>
        <v>Basic</v>
      </c>
    </row>
    <row r="9786" spans="1:18" x14ac:dyDescent="0.3">
      <c r="A9786" s="1">
        <v>45312</v>
      </c>
      <c r="B9786" t="s">
        <v>9987</v>
      </c>
      <c r="C9786" t="s">
        <v>34</v>
      </c>
      <c r="D9786" t="s">
        <v>59</v>
      </c>
      <c r="E9786" t="s">
        <v>84</v>
      </c>
      <c r="F9786" t="s">
        <v>103</v>
      </c>
      <c r="G9786" t="s">
        <v>24</v>
      </c>
      <c r="H9786">
        <v>24</v>
      </c>
      <c r="I9786">
        <v>228.92</v>
      </c>
      <c r="J9786">
        <v>0.26</v>
      </c>
      <c r="K9786">
        <v>4065.62</v>
      </c>
      <c r="L9786">
        <v>138.75</v>
      </c>
      <c r="M9786">
        <v>735.62</v>
      </c>
      <c r="N9786" s="2">
        <f>Table1[[#This Row],[Profit]]/Table1[[#This Row],[Sales_Value]]</f>
        <v>0.18093673289682755</v>
      </c>
      <c r="O9786" s="3" t="str">
        <f>IF(Table1[[#This Row],[Profit]]&lt;0,"Yes","No")</f>
        <v>No</v>
      </c>
      <c r="P9786" t="str">
        <f>IF(Table1[[#This Row],[Discount_Pct]]&gt;0.3,"High",IF(Table1[[#This Row],[Discount_Pct]]&gt;0.15,"Medium","Low"))</f>
        <v>Medium</v>
      </c>
      <c r="Q9786" t="str">
        <f>TEXT(Table1[[#This Row],[Date]],"MMM-YYYY")</f>
        <v>Jan-2024</v>
      </c>
      <c r="R9786" t="str">
        <f>IF(Table1[[#This Row],[Sales_Value]]&gt;500000,"Premium",IF(Table1[[#This Row],[Sales_Value]]&gt;100000,"Mid","Basic"))</f>
        <v>Basic</v>
      </c>
    </row>
    <row r="9787" spans="1:18" x14ac:dyDescent="0.3">
      <c r="A9787" s="1">
        <v>45623</v>
      </c>
      <c r="B9787" t="s">
        <v>9988</v>
      </c>
      <c r="C9787" t="s">
        <v>39</v>
      </c>
      <c r="D9787" t="s">
        <v>192</v>
      </c>
      <c r="E9787" t="s">
        <v>60</v>
      </c>
      <c r="F9787" t="s">
        <v>146</v>
      </c>
      <c r="G9787" t="s">
        <v>24</v>
      </c>
      <c r="H9787">
        <v>94</v>
      </c>
      <c r="I9787">
        <v>49.38</v>
      </c>
      <c r="J9787">
        <v>0.16</v>
      </c>
      <c r="K9787">
        <v>3899.04</v>
      </c>
      <c r="L9787">
        <v>27.76</v>
      </c>
      <c r="M9787">
        <v>1289.5999999999999</v>
      </c>
      <c r="N9787" s="2">
        <f>Table1[[#This Row],[Profit]]/Table1[[#This Row],[Sales_Value]]</f>
        <v>0.33074808157905533</v>
      </c>
      <c r="O9787" s="3" t="str">
        <f>IF(Table1[[#This Row],[Profit]]&lt;0,"Yes","No")</f>
        <v>No</v>
      </c>
      <c r="P9787" t="str">
        <f>IF(Table1[[#This Row],[Discount_Pct]]&gt;0.3,"High",IF(Table1[[#This Row],[Discount_Pct]]&gt;0.15,"Medium","Low"))</f>
        <v>Medium</v>
      </c>
      <c r="Q9787" t="str">
        <f>TEXT(Table1[[#This Row],[Date]],"MMM-YYYY")</f>
        <v>Nov-2024</v>
      </c>
      <c r="R9787" t="str">
        <f>IF(Table1[[#This Row],[Sales_Value]]&gt;500000,"Premium",IF(Table1[[#This Row],[Sales_Value]]&gt;100000,"Mid","Basic"))</f>
        <v>Basic</v>
      </c>
    </row>
    <row r="9788" spans="1:18" x14ac:dyDescent="0.3">
      <c r="A9788" s="1">
        <v>45632</v>
      </c>
      <c r="B9788" t="s">
        <v>9989</v>
      </c>
      <c r="C9788" t="s">
        <v>14</v>
      </c>
      <c r="D9788" t="s">
        <v>55</v>
      </c>
      <c r="E9788" t="s">
        <v>51</v>
      </c>
      <c r="F9788" t="s">
        <v>85</v>
      </c>
      <c r="G9788" t="s">
        <v>24</v>
      </c>
      <c r="H9788">
        <v>28</v>
      </c>
      <c r="I9788">
        <v>76.010000000000005</v>
      </c>
      <c r="J9788">
        <v>0.12</v>
      </c>
      <c r="K9788">
        <v>1872.89</v>
      </c>
      <c r="L9788">
        <v>32.93</v>
      </c>
      <c r="M9788">
        <v>950.85</v>
      </c>
      <c r="N9788" s="2">
        <f>Table1[[#This Row],[Profit]]/Table1[[#This Row],[Sales_Value]]</f>
        <v>0.50769132196765421</v>
      </c>
      <c r="O9788" s="3" t="str">
        <f>IF(Table1[[#This Row],[Profit]]&lt;0,"Yes","No")</f>
        <v>No</v>
      </c>
      <c r="P9788" t="str">
        <f>IF(Table1[[#This Row],[Discount_Pct]]&gt;0.3,"High",IF(Table1[[#This Row],[Discount_Pct]]&gt;0.15,"Medium","Low"))</f>
        <v>Low</v>
      </c>
      <c r="Q9788" t="str">
        <f>TEXT(Table1[[#This Row],[Date]],"MMM-YYYY")</f>
        <v>Dec-2024</v>
      </c>
      <c r="R9788" t="str">
        <f>IF(Table1[[#This Row],[Sales_Value]]&gt;500000,"Premium",IF(Table1[[#This Row],[Sales_Value]]&gt;100000,"Mid","Basic"))</f>
        <v>Basic</v>
      </c>
    </row>
    <row r="9789" spans="1:18" x14ac:dyDescent="0.3">
      <c r="A9789" s="1">
        <v>45644</v>
      </c>
      <c r="B9789" t="s">
        <v>9990</v>
      </c>
      <c r="C9789" t="s">
        <v>39</v>
      </c>
      <c r="D9789" t="s">
        <v>40</v>
      </c>
      <c r="E9789" t="s">
        <v>48</v>
      </c>
      <c r="F9789" t="s">
        <v>113</v>
      </c>
      <c r="G9789" t="s">
        <v>24</v>
      </c>
      <c r="H9789">
        <v>96</v>
      </c>
      <c r="I9789">
        <v>62.83</v>
      </c>
      <c r="J9789">
        <v>0.18</v>
      </c>
      <c r="K9789">
        <v>4945.9799999999996</v>
      </c>
      <c r="L9789">
        <v>27.04</v>
      </c>
      <c r="M9789">
        <v>2350.14</v>
      </c>
      <c r="N9789" s="2">
        <f>Table1[[#This Row],[Profit]]/Table1[[#This Row],[Sales_Value]]</f>
        <v>0.47516164642800823</v>
      </c>
      <c r="O9789" s="3" t="str">
        <f>IF(Table1[[#This Row],[Profit]]&lt;0,"Yes","No")</f>
        <v>No</v>
      </c>
      <c r="P9789" t="str">
        <f>IF(Table1[[#This Row],[Discount_Pct]]&gt;0.3,"High",IF(Table1[[#This Row],[Discount_Pct]]&gt;0.15,"Medium","Low"))</f>
        <v>Medium</v>
      </c>
      <c r="Q9789" t="str">
        <f>TEXT(Table1[[#This Row],[Date]],"MMM-YYYY")</f>
        <v>Dec-2024</v>
      </c>
      <c r="R9789" t="str">
        <f>IF(Table1[[#This Row],[Sales_Value]]&gt;500000,"Premium",IF(Table1[[#This Row],[Sales_Value]]&gt;100000,"Mid","Basic"))</f>
        <v>Basic</v>
      </c>
    </row>
    <row r="9790" spans="1:18" x14ac:dyDescent="0.3">
      <c r="A9790" s="1">
        <v>45636</v>
      </c>
      <c r="B9790" t="s">
        <v>9991</v>
      </c>
      <c r="C9790" t="s">
        <v>20</v>
      </c>
      <c r="D9790" t="s">
        <v>130</v>
      </c>
      <c r="E9790" t="s">
        <v>60</v>
      </c>
      <c r="F9790" t="s">
        <v>42</v>
      </c>
      <c r="G9790" t="s">
        <v>18</v>
      </c>
      <c r="H9790">
        <v>39</v>
      </c>
      <c r="I9790">
        <v>64208.160000000003</v>
      </c>
      <c r="J9790">
        <v>0.04</v>
      </c>
      <c r="K9790">
        <v>2403953.5099999998</v>
      </c>
      <c r="L9790">
        <v>52004.98</v>
      </c>
      <c r="M9790">
        <v>375759.29</v>
      </c>
      <c r="N9790" s="2">
        <f>Table1[[#This Row],[Profit]]/Table1[[#This Row],[Sales_Value]]</f>
        <v>0.15630888386023739</v>
      </c>
      <c r="O9790" s="3" t="str">
        <f>IF(Table1[[#This Row],[Profit]]&lt;0,"Yes","No")</f>
        <v>No</v>
      </c>
      <c r="P9790" t="str">
        <f>IF(Table1[[#This Row],[Discount_Pct]]&gt;0.3,"High",IF(Table1[[#This Row],[Discount_Pct]]&gt;0.15,"Medium","Low"))</f>
        <v>Low</v>
      </c>
      <c r="Q9790" t="str">
        <f>TEXT(Table1[[#This Row],[Date]],"MMM-YYYY")</f>
        <v>Dec-2024</v>
      </c>
      <c r="R9790" t="str">
        <f>IF(Table1[[#This Row],[Sales_Value]]&gt;500000,"Premium",IF(Table1[[#This Row],[Sales_Value]]&gt;100000,"Mid","Basic"))</f>
        <v>Premium</v>
      </c>
    </row>
    <row r="9791" spans="1:18" x14ac:dyDescent="0.3">
      <c r="A9791" s="1">
        <v>45292</v>
      </c>
      <c r="B9791" t="s">
        <v>9992</v>
      </c>
      <c r="C9791" t="s">
        <v>20</v>
      </c>
      <c r="D9791" t="s">
        <v>72</v>
      </c>
      <c r="E9791" t="s">
        <v>182</v>
      </c>
      <c r="F9791" t="s">
        <v>17</v>
      </c>
      <c r="G9791" t="s">
        <v>18</v>
      </c>
      <c r="H9791">
        <v>2</v>
      </c>
      <c r="I9791">
        <v>28092.639999999999</v>
      </c>
      <c r="J9791">
        <v>0.12</v>
      </c>
      <c r="K9791">
        <v>49443.05</v>
      </c>
      <c r="L9791">
        <v>26261.91</v>
      </c>
      <c r="M9791">
        <v>-3080.77</v>
      </c>
      <c r="N9791" s="2">
        <f>Table1[[#This Row],[Profit]]/Table1[[#This Row],[Sales_Value]]</f>
        <v>-6.2309465132106528E-2</v>
      </c>
      <c r="O9791" s="3" t="str">
        <f>IF(Table1[[#This Row],[Profit]]&lt;0,"Yes","No")</f>
        <v>Yes</v>
      </c>
      <c r="P9791" t="str">
        <f>IF(Table1[[#This Row],[Discount_Pct]]&gt;0.3,"High",IF(Table1[[#This Row],[Discount_Pct]]&gt;0.15,"Medium","Low"))</f>
        <v>Low</v>
      </c>
      <c r="Q9791" t="str">
        <f>TEXT(Table1[[#This Row],[Date]],"MMM-YYYY")</f>
        <v>Jan-2024</v>
      </c>
      <c r="R9791" t="str">
        <f>IF(Table1[[#This Row],[Sales_Value]]&gt;500000,"Premium",IF(Table1[[#This Row],[Sales_Value]]&gt;100000,"Mid","Basic"))</f>
        <v>Basic</v>
      </c>
    </row>
    <row r="9792" spans="1:18" x14ac:dyDescent="0.3">
      <c r="A9792" s="1">
        <v>45453</v>
      </c>
      <c r="B9792" t="s">
        <v>9993</v>
      </c>
      <c r="C9792" t="s">
        <v>34</v>
      </c>
      <c r="D9792" t="s">
        <v>59</v>
      </c>
      <c r="E9792" t="s">
        <v>234</v>
      </c>
      <c r="F9792" t="s">
        <v>180</v>
      </c>
      <c r="G9792" t="s">
        <v>53</v>
      </c>
      <c r="H9792">
        <v>35</v>
      </c>
      <c r="I9792">
        <v>1516.73</v>
      </c>
      <c r="J9792">
        <v>0.11</v>
      </c>
      <c r="K9792">
        <v>47246.14</v>
      </c>
      <c r="L9792">
        <v>756.08</v>
      </c>
      <c r="M9792">
        <v>20783.34</v>
      </c>
      <c r="N9792" s="2">
        <f>Table1[[#This Row],[Profit]]/Table1[[#This Row],[Sales_Value]]</f>
        <v>0.43989498401350885</v>
      </c>
      <c r="O9792" s="3" t="str">
        <f>IF(Table1[[#This Row],[Profit]]&lt;0,"Yes","No")</f>
        <v>No</v>
      </c>
      <c r="P9792" t="str">
        <f>IF(Table1[[#This Row],[Discount_Pct]]&gt;0.3,"High",IF(Table1[[#This Row],[Discount_Pct]]&gt;0.15,"Medium","Low"))</f>
        <v>Low</v>
      </c>
      <c r="Q9792" t="str">
        <f>TEXT(Table1[[#This Row],[Date]],"MMM-YYYY")</f>
        <v>Jun-2024</v>
      </c>
      <c r="R9792" t="str">
        <f>IF(Table1[[#This Row],[Sales_Value]]&gt;500000,"Premium",IF(Table1[[#This Row],[Sales_Value]]&gt;100000,"Mid","Basic"))</f>
        <v>Basic</v>
      </c>
    </row>
    <row r="9793" spans="1:18" x14ac:dyDescent="0.3">
      <c r="A9793" s="1">
        <v>45580</v>
      </c>
      <c r="B9793" t="s">
        <v>9994</v>
      </c>
      <c r="C9793" t="s">
        <v>39</v>
      </c>
      <c r="D9793" t="s">
        <v>108</v>
      </c>
      <c r="E9793" t="s">
        <v>311</v>
      </c>
      <c r="F9793" t="s">
        <v>82</v>
      </c>
      <c r="G9793" t="s">
        <v>24</v>
      </c>
      <c r="H9793">
        <v>16</v>
      </c>
      <c r="I9793">
        <v>93.59</v>
      </c>
      <c r="J9793">
        <v>0</v>
      </c>
      <c r="K9793">
        <v>1497.44</v>
      </c>
      <c r="L9793">
        <v>47.91</v>
      </c>
      <c r="M9793">
        <v>730.88</v>
      </c>
      <c r="N9793" s="2">
        <f>Table1[[#This Row],[Profit]]/Table1[[#This Row],[Sales_Value]]</f>
        <v>0.48808633401004381</v>
      </c>
      <c r="O9793" s="3" t="str">
        <f>IF(Table1[[#This Row],[Profit]]&lt;0,"Yes","No")</f>
        <v>No</v>
      </c>
      <c r="P9793" t="str">
        <f>IF(Table1[[#This Row],[Discount_Pct]]&gt;0.3,"High",IF(Table1[[#This Row],[Discount_Pct]]&gt;0.15,"Medium","Low"))</f>
        <v>Low</v>
      </c>
      <c r="Q9793" t="str">
        <f>TEXT(Table1[[#This Row],[Date]],"MMM-YYYY")</f>
        <v>Oct-2024</v>
      </c>
      <c r="R9793" t="str">
        <f>IF(Table1[[#This Row],[Sales_Value]]&gt;500000,"Premium",IF(Table1[[#This Row],[Sales_Value]]&gt;100000,"Mid","Basic"))</f>
        <v>Basic</v>
      </c>
    </row>
    <row r="9794" spans="1:18" x14ac:dyDescent="0.3">
      <c r="A9794" s="1">
        <v>45524</v>
      </c>
      <c r="B9794" t="s">
        <v>9995</v>
      </c>
      <c r="C9794" t="s">
        <v>34</v>
      </c>
      <c r="D9794" t="s">
        <v>35</v>
      </c>
      <c r="E9794" t="s">
        <v>171</v>
      </c>
      <c r="F9794" t="s">
        <v>76</v>
      </c>
      <c r="G9794" t="s">
        <v>77</v>
      </c>
      <c r="H9794">
        <v>22</v>
      </c>
      <c r="I9794">
        <v>1731.92</v>
      </c>
      <c r="J9794">
        <v>0.16</v>
      </c>
      <c r="K9794">
        <v>32005.88</v>
      </c>
      <c r="L9794">
        <v>1056.94</v>
      </c>
      <c r="M9794">
        <v>8753.2000000000007</v>
      </c>
      <c r="N9794" s="2">
        <f>Table1[[#This Row],[Profit]]/Table1[[#This Row],[Sales_Value]]</f>
        <v>0.27348724671841551</v>
      </c>
      <c r="O9794" s="3" t="str">
        <f>IF(Table1[[#This Row],[Profit]]&lt;0,"Yes","No")</f>
        <v>No</v>
      </c>
      <c r="P9794" t="str">
        <f>IF(Table1[[#This Row],[Discount_Pct]]&gt;0.3,"High",IF(Table1[[#This Row],[Discount_Pct]]&gt;0.15,"Medium","Low"))</f>
        <v>Medium</v>
      </c>
      <c r="Q9794" t="str">
        <f>TEXT(Table1[[#This Row],[Date]],"MMM-YYYY")</f>
        <v>Aug-2024</v>
      </c>
      <c r="R9794" t="str">
        <f>IF(Table1[[#This Row],[Sales_Value]]&gt;500000,"Premium",IF(Table1[[#This Row],[Sales_Value]]&gt;100000,"Mid","Basic"))</f>
        <v>Basic</v>
      </c>
    </row>
    <row r="9795" spans="1:18" x14ac:dyDescent="0.3">
      <c r="A9795" s="1">
        <v>45654</v>
      </c>
      <c r="B9795" t="s">
        <v>9996</v>
      </c>
      <c r="C9795" t="s">
        <v>34</v>
      </c>
      <c r="D9795" t="s">
        <v>35</v>
      </c>
      <c r="E9795" t="s">
        <v>223</v>
      </c>
      <c r="F9795" t="s">
        <v>49</v>
      </c>
      <c r="G9795" t="s">
        <v>24</v>
      </c>
      <c r="H9795">
        <v>72</v>
      </c>
      <c r="I9795">
        <v>62.63</v>
      </c>
      <c r="J9795">
        <v>0.11</v>
      </c>
      <c r="K9795">
        <v>4013.33</v>
      </c>
      <c r="L9795">
        <v>43.76</v>
      </c>
      <c r="M9795">
        <v>862.61</v>
      </c>
      <c r="N9795" s="2">
        <f>Table1[[#This Row],[Profit]]/Table1[[#This Row],[Sales_Value]]</f>
        <v>0.21493622503008725</v>
      </c>
      <c r="O9795" s="3" t="str">
        <f>IF(Table1[[#This Row],[Profit]]&lt;0,"Yes","No")</f>
        <v>No</v>
      </c>
      <c r="P9795" t="str">
        <f>IF(Table1[[#This Row],[Discount_Pct]]&gt;0.3,"High",IF(Table1[[#This Row],[Discount_Pct]]&gt;0.15,"Medium","Low"))</f>
        <v>Low</v>
      </c>
      <c r="Q9795" t="str">
        <f>TEXT(Table1[[#This Row],[Date]],"MMM-YYYY")</f>
        <v>Dec-2024</v>
      </c>
      <c r="R9795" t="str">
        <f>IF(Table1[[#This Row],[Sales_Value]]&gt;500000,"Premium",IF(Table1[[#This Row],[Sales_Value]]&gt;100000,"Mid","Basic"))</f>
        <v>Basic</v>
      </c>
    </row>
    <row r="9796" spans="1:18" x14ac:dyDescent="0.3">
      <c r="A9796" s="1">
        <v>45464</v>
      </c>
      <c r="B9796" t="s">
        <v>9997</v>
      </c>
      <c r="C9796" t="s">
        <v>39</v>
      </c>
      <c r="D9796" t="s">
        <v>93</v>
      </c>
      <c r="E9796" t="s">
        <v>128</v>
      </c>
      <c r="F9796" t="s">
        <v>85</v>
      </c>
      <c r="G9796" t="s">
        <v>24</v>
      </c>
      <c r="H9796">
        <v>9</v>
      </c>
      <c r="I9796">
        <v>71.88</v>
      </c>
      <c r="J9796">
        <v>0.28000000000000003</v>
      </c>
      <c r="K9796">
        <v>465.78</v>
      </c>
      <c r="L9796">
        <v>30.88</v>
      </c>
      <c r="M9796">
        <v>187.86</v>
      </c>
      <c r="N9796" s="2">
        <f>Table1[[#This Row],[Profit]]/Table1[[#This Row],[Sales_Value]]</f>
        <v>0.40332345742625281</v>
      </c>
      <c r="O9796" s="3" t="str">
        <f>IF(Table1[[#This Row],[Profit]]&lt;0,"Yes","No")</f>
        <v>No</v>
      </c>
      <c r="P9796" t="str">
        <f>IF(Table1[[#This Row],[Discount_Pct]]&gt;0.3,"High",IF(Table1[[#This Row],[Discount_Pct]]&gt;0.15,"Medium","Low"))</f>
        <v>Medium</v>
      </c>
      <c r="Q9796" t="str">
        <f>TEXT(Table1[[#This Row],[Date]],"MMM-YYYY")</f>
        <v>Jun-2024</v>
      </c>
      <c r="R9796" t="str">
        <f>IF(Table1[[#This Row],[Sales_Value]]&gt;500000,"Premium",IF(Table1[[#This Row],[Sales_Value]]&gt;100000,"Mid","Basic"))</f>
        <v>Basic</v>
      </c>
    </row>
    <row r="9797" spans="1:18" x14ac:dyDescent="0.3">
      <c r="A9797" s="1">
        <v>45566</v>
      </c>
      <c r="B9797" t="s">
        <v>9998</v>
      </c>
      <c r="C9797" t="s">
        <v>34</v>
      </c>
      <c r="D9797" t="s">
        <v>105</v>
      </c>
      <c r="E9797" t="s">
        <v>27</v>
      </c>
      <c r="F9797" t="s">
        <v>165</v>
      </c>
      <c r="G9797" t="s">
        <v>24</v>
      </c>
      <c r="H9797">
        <v>12</v>
      </c>
      <c r="I9797">
        <v>157.33000000000001</v>
      </c>
      <c r="J9797">
        <v>0.02</v>
      </c>
      <c r="K9797">
        <v>1850.2</v>
      </c>
      <c r="L9797">
        <v>116.17</v>
      </c>
      <c r="M9797">
        <v>456.16</v>
      </c>
      <c r="N9797" s="2">
        <f>Table1[[#This Row],[Profit]]/Table1[[#This Row],[Sales_Value]]</f>
        <v>0.24654631931683063</v>
      </c>
      <c r="O9797" s="3" t="str">
        <f>IF(Table1[[#This Row],[Profit]]&lt;0,"Yes","No")</f>
        <v>No</v>
      </c>
      <c r="P9797" t="str">
        <f>IF(Table1[[#This Row],[Discount_Pct]]&gt;0.3,"High",IF(Table1[[#This Row],[Discount_Pct]]&gt;0.15,"Medium","Low"))</f>
        <v>Low</v>
      </c>
      <c r="Q9797" t="str">
        <f>TEXT(Table1[[#This Row],[Date]],"MMM-YYYY")</f>
        <v>Oct-2024</v>
      </c>
      <c r="R9797" t="str">
        <f>IF(Table1[[#This Row],[Sales_Value]]&gt;500000,"Premium",IF(Table1[[#This Row],[Sales_Value]]&gt;100000,"Mid","Basic"))</f>
        <v>Basic</v>
      </c>
    </row>
    <row r="9798" spans="1:18" x14ac:dyDescent="0.3">
      <c r="A9798" s="1">
        <v>45601</v>
      </c>
      <c r="B9798" t="s">
        <v>9999</v>
      </c>
      <c r="C9798" t="s">
        <v>39</v>
      </c>
      <c r="D9798" t="s">
        <v>93</v>
      </c>
      <c r="E9798" t="s">
        <v>238</v>
      </c>
      <c r="F9798" t="s">
        <v>184</v>
      </c>
      <c r="G9798" t="s">
        <v>24</v>
      </c>
      <c r="H9798">
        <v>54</v>
      </c>
      <c r="I9798">
        <v>38.049999999999997</v>
      </c>
      <c r="J9798">
        <v>0.15</v>
      </c>
      <c r="K9798">
        <v>1746.5</v>
      </c>
      <c r="L9798">
        <v>21.64</v>
      </c>
      <c r="M9798">
        <v>577.92999999999995</v>
      </c>
      <c r="N9798" s="2">
        <f>Table1[[#This Row],[Profit]]/Table1[[#This Row],[Sales_Value]]</f>
        <v>0.33090752934440304</v>
      </c>
      <c r="O9798" s="3" t="str">
        <f>IF(Table1[[#This Row],[Profit]]&lt;0,"Yes","No")</f>
        <v>No</v>
      </c>
      <c r="P9798" t="str">
        <f>IF(Table1[[#This Row],[Discount_Pct]]&gt;0.3,"High",IF(Table1[[#This Row],[Discount_Pct]]&gt;0.15,"Medium","Low"))</f>
        <v>Low</v>
      </c>
      <c r="Q9798" t="str">
        <f>TEXT(Table1[[#This Row],[Date]],"MMM-YYYY")</f>
        <v>Nov-2024</v>
      </c>
      <c r="R9798" t="str">
        <f>IF(Table1[[#This Row],[Sales_Value]]&gt;500000,"Premium",IF(Table1[[#This Row],[Sales_Value]]&gt;100000,"Mid","Basic"))</f>
        <v>Basic</v>
      </c>
    </row>
    <row r="9799" spans="1:18" x14ac:dyDescent="0.3">
      <c r="A9799" s="1">
        <v>45348</v>
      </c>
      <c r="B9799" t="s">
        <v>10000</v>
      </c>
      <c r="C9799" t="s">
        <v>39</v>
      </c>
      <c r="D9799" t="s">
        <v>93</v>
      </c>
      <c r="E9799" t="s">
        <v>415</v>
      </c>
      <c r="F9799" t="s">
        <v>119</v>
      </c>
      <c r="G9799" t="s">
        <v>53</v>
      </c>
      <c r="H9799">
        <v>33</v>
      </c>
      <c r="I9799">
        <v>517.66999999999996</v>
      </c>
      <c r="J9799">
        <v>0</v>
      </c>
      <c r="K9799">
        <v>17083.11</v>
      </c>
      <c r="L9799">
        <v>191.12</v>
      </c>
      <c r="M9799">
        <v>10776.15</v>
      </c>
      <c r="N9799" s="2">
        <f>Table1[[#This Row],[Profit]]/Table1[[#This Row],[Sales_Value]]</f>
        <v>0.630807271041397</v>
      </c>
      <c r="O9799" s="3" t="str">
        <f>IF(Table1[[#This Row],[Profit]]&lt;0,"Yes","No")</f>
        <v>No</v>
      </c>
      <c r="P9799" t="str">
        <f>IF(Table1[[#This Row],[Discount_Pct]]&gt;0.3,"High",IF(Table1[[#This Row],[Discount_Pct]]&gt;0.15,"Medium","Low"))</f>
        <v>Low</v>
      </c>
      <c r="Q9799" t="str">
        <f>TEXT(Table1[[#This Row],[Date]],"MMM-YYYY")</f>
        <v>Feb-2024</v>
      </c>
      <c r="R9799" t="str">
        <f>IF(Table1[[#This Row],[Sales_Value]]&gt;500000,"Premium",IF(Table1[[#This Row],[Sales_Value]]&gt;100000,"Mid","Basic"))</f>
        <v>Basic</v>
      </c>
    </row>
    <row r="9800" spans="1:18" x14ac:dyDescent="0.3">
      <c r="A9800" s="1">
        <v>45505</v>
      </c>
      <c r="B9800" t="s">
        <v>10001</v>
      </c>
      <c r="C9800" t="s">
        <v>39</v>
      </c>
      <c r="D9800" t="s">
        <v>93</v>
      </c>
      <c r="E9800" t="s">
        <v>175</v>
      </c>
      <c r="F9800" t="s">
        <v>17</v>
      </c>
      <c r="G9800" t="s">
        <v>18</v>
      </c>
      <c r="H9800">
        <v>66</v>
      </c>
      <c r="I9800">
        <v>30010.63</v>
      </c>
      <c r="J9800">
        <v>0.14000000000000001</v>
      </c>
      <c r="K9800">
        <v>1703403.36</v>
      </c>
      <c r="L9800">
        <v>22003.9</v>
      </c>
      <c r="M9800">
        <v>251145.96</v>
      </c>
      <c r="N9800" s="2">
        <f>Table1[[#This Row],[Profit]]/Table1[[#This Row],[Sales_Value]]</f>
        <v>0.14743775073920248</v>
      </c>
      <c r="O9800" s="3" t="str">
        <f>IF(Table1[[#This Row],[Profit]]&lt;0,"Yes","No")</f>
        <v>No</v>
      </c>
      <c r="P9800" t="str">
        <f>IF(Table1[[#This Row],[Discount_Pct]]&gt;0.3,"High",IF(Table1[[#This Row],[Discount_Pct]]&gt;0.15,"Medium","Low"))</f>
        <v>Low</v>
      </c>
      <c r="Q9800" t="str">
        <f>TEXT(Table1[[#This Row],[Date]],"MMM-YYYY")</f>
        <v>Aug-2024</v>
      </c>
      <c r="R9800" t="str">
        <f>IF(Table1[[#This Row],[Sales_Value]]&gt;500000,"Premium",IF(Table1[[#This Row],[Sales_Value]]&gt;100000,"Mid","Basic"))</f>
        <v>Premium</v>
      </c>
    </row>
    <row r="9801" spans="1:18" x14ac:dyDescent="0.3">
      <c r="A9801" s="1">
        <v>45459</v>
      </c>
      <c r="B9801" t="s">
        <v>10002</v>
      </c>
      <c r="C9801" t="s">
        <v>34</v>
      </c>
      <c r="D9801" t="s">
        <v>59</v>
      </c>
      <c r="E9801" t="s">
        <v>421</v>
      </c>
      <c r="F9801" t="s">
        <v>134</v>
      </c>
      <c r="G9801" t="s">
        <v>24</v>
      </c>
      <c r="H9801">
        <v>32</v>
      </c>
      <c r="I9801">
        <v>113.27</v>
      </c>
      <c r="J9801">
        <v>0.1</v>
      </c>
      <c r="K9801">
        <v>3262.18</v>
      </c>
      <c r="L9801">
        <v>56.78</v>
      </c>
      <c r="M9801">
        <v>1445.22</v>
      </c>
      <c r="N9801" s="2">
        <f>Table1[[#This Row],[Profit]]/Table1[[#This Row],[Sales_Value]]</f>
        <v>0.44302276391860662</v>
      </c>
      <c r="O9801" s="3" t="str">
        <f>IF(Table1[[#This Row],[Profit]]&lt;0,"Yes","No")</f>
        <v>No</v>
      </c>
      <c r="P9801" t="str">
        <f>IF(Table1[[#This Row],[Discount_Pct]]&gt;0.3,"High",IF(Table1[[#This Row],[Discount_Pct]]&gt;0.15,"Medium","Low"))</f>
        <v>Low</v>
      </c>
      <c r="Q9801" t="str">
        <f>TEXT(Table1[[#This Row],[Date]],"MMM-YYYY")</f>
        <v>Jun-2024</v>
      </c>
      <c r="R9801" t="str">
        <f>IF(Table1[[#This Row],[Sales_Value]]&gt;500000,"Premium",IF(Table1[[#This Row],[Sales_Value]]&gt;100000,"Mid","Basic"))</f>
        <v>Basic</v>
      </c>
    </row>
    <row r="9802" spans="1:18" x14ac:dyDescent="0.3">
      <c r="A9802" s="1">
        <v>45537</v>
      </c>
      <c r="B9802" t="s">
        <v>10003</v>
      </c>
      <c r="C9802" t="s">
        <v>20</v>
      </c>
      <c r="D9802" t="s">
        <v>21</v>
      </c>
      <c r="E9802" t="s">
        <v>238</v>
      </c>
      <c r="F9802" t="s">
        <v>142</v>
      </c>
      <c r="G9802" t="s">
        <v>18</v>
      </c>
      <c r="H9802">
        <v>39</v>
      </c>
      <c r="I9802">
        <v>13614.52</v>
      </c>
      <c r="J9802">
        <v>0</v>
      </c>
      <c r="K9802">
        <v>530966.28</v>
      </c>
      <c r="L9802">
        <v>8324.59</v>
      </c>
      <c r="M9802">
        <v>206307.27</v>
      </c>
      <c r="N9802" s="2">
        <f>Table1[[#This Row],[Profit]]/Table1[[#This Row],[Sales_Value]]</f>
        <v>0.38855060626448817</v>
      </c>
      <c r="O9802" s="3" t="str">
        <f>IF(Table1[[#This Row],[Profit]]&lt;0,"Yes","No")</f>
        <v>No</v>
      </c>
      <c r="P9802" t="str">
        <f>IF(Table1[[#This Row],[Discount_Pct]]&gt;0.3,"High",IF(Table1[[#This Row],[Discount_Pct]]&gt;0.15,"Medium","Low"))</f>
        <v>Low</v>
      </c>
      <c r="Q9802" t="str">
        <f>TEXT(Table1[[#This Row],[Date]],"MMM-YYYY")</f>
        <v>Sep-2024</v>
      </c>
      <c r="R9802" t="str">
        <f>IF(Table1[[#This Row],[Sales_Value]]&gt;500000,"Premium",IF(Table1[[#This Row],[Sales_Value]]&gt;100000,"Mid","Basic"))</f>
        <v>Premium</v>
      </c>
    </row>
    <row r="9803" spans="1:18" x14ac:dyDescent="0.3">
      <c r="A9803" s="1">
        <v>45424</v>
      </c>
      <c r="B9803" t="s">
        <v>10004</v>
      </c>
      <c r="C9803" t="s">
        <v>39</v>
      </c>
      <c r="D9803" t="s">
        <v>93</v>
      </c>
      <c r="E9803" t="s">
        <v>41</v>
      </c>
      <c r="F9803" t="s">
        <v>49</v>
      </c>
      <c r="G9803" t="s">
        <v>24</v>
      </c>
      <c r="H9803">
        <v>24</v>
      </c>
      <c r="I9803">
        <v>59.56</v>
      </c>
      <c r="J9803">
        <v>0.17</v>
      </c>
      <c r="K9803">
        <v>1186.44</v>
      </c>
      <c r="L9803">
        <v>43.96</v>
      </c>
      <c r="M9803">
        <v>131.4</v>
      </c>
      <c r="N9803" s="2">
        <f>Table1[[#This Row],[Profit]]/Table1[[#This Row],[Sales_Value]]</f>
        <v>0.11075149185799535</v>
      </c>
      <c r="O9803" s="3" t="str">
        <f>IF(Table1[[#This Row],[Profit]]&lt;0,"Yes","No")</f>
        <v>No</v>
      </c>
      <c r="P9803" t="str">
        <f>IF(Table1[[#This Row],[Discount_Pct]]&gt;0.3,"High",IF(Table1[[#This Row],[Discount_Pct]]&gt;0.15,"Medium","Low"))</f>
        <v>Medium</v>
      </c>
      <c r="Q9803" t="str">
        <f>TEXT(Table1[[#This Row],[Date]],"MMM-YYYY")</f>
        <v>May-2024</v>
      </c>
      <c r="R9803" t="str">
        <f>IF(Table1[[#This Row],[Sales_Value]]&gt;500000,"Premium",IF(Table1[[#This Row],[Sales_Value]]&gt;100000,"Mid","Basic"))</f>
        <v>Basic</v>
      </c>
    </row>
    <row r="9804" spans="1:18" x14ac:dyDescent="0.3">
      <c r="A9804" s="1">
        <v>45608</v>
      </c>
      <c r="B9804" t="s">
        <v>10005</v>
      </c>
      <c r="C9804" t="s">
        <v>39</v>
      </c>
      <c r="D9804" t="s">
        <v>93</v>
      </c>
      <c r="E9804" t="s">
        <v>145</v>
      </c>
      <c r="F9804" t="s">
        <v>68</v>
      </c>
      <c r="G9804" t="s">
        <v>24</v>
      </c>
      <c r="H9804">
        <v>24</v>
      </c>
      <c r="I9804">
        <v>113.18</v>
      </c>
      <c r="J9804">
        <v>0.22</v>
      </c>
      <c r="K9804">
        <v>2118.73</v>
      </c>
      <c r="L9804">
        <v>61.96</v>
      </c>
      <c r="M9804">
        <v>631.69000000000005</v>
      </c>
      <c r="N9804" s="2">
        <f>Table1[[#This Row],[Profit]]/Table1[[#This Row],[Sales_Value]]</f>
        <v>0.29814558721498258</v>
      </c>
      <c r="O9804" s="3" t="str">
        <f>IF(Table1[[#This Row],[Profit]]&lt;0,"Yes","No")</f>
        <v>No</v>
      </c>
      <c r="P9804" t="str">
        <f>IF(Table1[[#This Row],[Discount_Pct]]&gt;0.3,"High",IF(Table1[[#This Row],[Discount_Pct]]&gt;0.15,"Medium","Low"))</f>
        <v>Medium</v>
      </c>
      <c r="Q9804" t="str">
        <f>TEXT(Table1[[#This Row],[Date]],"MMM-YYYY")</f>
        <v>Nov-2024</v>
      </c>
      <c r="R9804" t="str">
        <f>IF(Table1[[#This Row],[Sales_Value]]&gt;500000,"Premium",IF(Table1[[#This Row],[Sales_Value]]&gt;100000,"Mid","Basic"))</f>
        <v>Basic</v>
      </c>
    </row>
    <row r="9805" spans="1:18" x14ac:dyDescent="0.3">
      <c r="A9805" s="1">
        <v>45532</v>
      </c>
      <c r="B9805" t="s">
        <v>10006</v>
      </c>
      <c r="C9805" t="s">
        <v>34</v>
      </c>
      <c r="D9805" t="s">
        <v>59</v>
      </c>
      <c r="E9805" t="s">
        <v>94</v>
      </c>
      <c r="F9805" t="s">
        <v>178</v>
      </c>
      <c r="G9805" t="s">
        <v>46</v>
      </c>
      <c r="H9805">
        <v>49</v>
      </c>
      <c r="I9805">
        <v>24188.91</v>
      </c>
      <c r="J9805">
        <v>0.24</v>
      </c>
      <c r="K9805">
        <v>900795.01</v>
      </c>
      <c r="L9805">
        <v>17457.599999999999</v>
      </c>
      <c r="M9805">
        <v>45372.61</v>
      </c>
      <c r="N9805" s="2">
        <f>Table1[[#This Row],[Profit]]/Table1[[#This Row],[Sales_Value]]</f>
        <v>5.0369517477677858E-2</v>
      </c>
      <c r="O9805" s="3" t="str">
        <f>IF(Table1[[#This Row],[Profit]]&lt;0,"Yes","No")</f>
        <v>No</v>
      </c>
      <c r="P9805" t="str">
        <f>IF(Table1[[#This Row],[Discount_Pct]]&gt;0.3,"High",IF(Table1[[#This Row],[Discount_Pct]]&gt;0.15,"Medium","Low"))</f>
        <v>Medium</v>
      </c>
      <c r="Q9805" t="str">
        <f>TEXT(Table1[[#This Row],[Date]],"MMM-YYYY")</f>
        <v>Aug-2024</v>
      </c>
      <c r="R9805" t="str">
        <f>IF(Table1[[#This Row],[Sales_Value]]&gt;500000,"Premium",IF(Table1[[#This Row],[Sales_Value]]&gt;100000,"Mid","Basic"))</f>
        <v>Premium</v>
      </c>
    </row>
    <row r="9806" spans="1:18" x14ac:dyDescent="0.3">
      <c r="A9806" s="1">
        <v>45636</v>
      </c>
      <c r="B9806" t="s">
        <v>10007</v>
      </c>
      <c r="C9806" t="s">
        <v>14</v>
      </c>
      <c r="D9806" t="s">
        <v>55</v>
      </c>
      <c r="E9806" t="s">
        <v>228</v>
      </c>
      <c r="F9806" t="s">
        <v>106</v>
      </c>
      <c r="G9806" t="s">
        <v>77</v>
      </c>
      <c r="H9806">
        <v>74</v>
      </c>
      <c r="I9806">
        <v>214.91</v>
      </c>
      <c r="J9806">
        <v>0.11</v>
      </c>
      <c r="K9806">
        <v>14153.97</v>
      </c>
      <c r="L9806">
        <v>87.48</v>
      </c>
      <c r="M9806">
        <v>7680.45</v>
      </c>
      <c r="N9806" s="2">
        <f>Table1[[#This Row],[Profit]]/Table1[[#This Row],[Sales_Value]]</f>
        <v>0.54263574106770041</v>
      </c>
      <c r="O9806" s="3" t="str">
        <f>IF(Table1[[#This Row],[Profit]]&lt;0,"Yes","No")</f>
        <v>No</v>
      </c>
      <c r="P9806" t="str">
        <f>IF(Table1[[#This Row],[Discount_Pct]]&gt;0.3,"High",IF(Table1[[#This Row],[Discount_Pct]]&gt;0.15,"Medium","Low"))</f>
        <v>Low</v>
      </c>
      <c r="Q9806" t="str">
        <f>TEXT(Table1[[#This Row],[Date]],"MMM-YYYY")</f>
        <v>Dec-2024</v>
      </c>
      <c r="R9806" t="str">
        <f>IF(Table1[[#This Row],[Sales_Value]]&gt;500000,"Premium",IF(Table1[[#This Row],[Sales_Value]]&gt;100000,"Mid","Basic"))</f>
        <v>Basic</v>
      </c>
    </row>
    <row r="9807" spans="1:18" x14ac:dyDescent="0.3">
      <c r="A9807" s="1">
        <v>45473</v>
      </c>
      <c r="B9807" t="s">
        <v>10008</v>
      </c>
      <c r="C9807" t="s">
        <v>20</v>
      </c>
      <c r="D9807" t="s">
        <v>148</v>
      </c>
      <c r="E9807" t="s">
        <v>275</v>
      </c>
      <c r="F9807" t="s">
        <v>45</v>
      </c>
      <c r="G9807" t="s">
        <v>46</v>
      </c>
      <c r="H9807">
        <v>73</v>
      </c>
      <c r="I9807">
        <v>9235.06</v>
      </c>
      <c r="J9807">
        <v>0.26</v>
      </c>
      <c r="K9807">
        <v>498877.94</v>
      </c>
      <c r="L9807">
        <v>6985.59</v>
      </c>
      <c r="M9807">
        <v>-11070.13</v>
      </c>
      <c r="N9807" s="2">
        <f>Table1[[#This Row],[Profit]]/Table1[[#This Row],[Sales_Value]]</f>
        <v>-2.2190057151053821E-2</v>
      </c>
      <c r="O9807" s="3" t="str">
        <f>IF(Table1[[#This Row],[Profit]]&lt;0,"Yes","No")</f>
        <v>Yes</v>
      </c>
      <c r="P9807" t="str">
        <f>IF(Table1[[#This Row],[Discount_Pct]]&gt;0.3,"High",IF(Table1[[#This Row],[Discount_Pct]]&gt;0.15,"Medium","Low"))</f>
        <v>Medium</v>
      </c>
      <c r="Q9807" t="str">
        <f>TEXT(Table1[[#This Row],[Date]],"MMM-YYYY")</f>
        <v>Jun-2024</v>
      </c>
      <c r="R9807" t="str">
        <f>IF(Table1[[#This Row],[Sales_Value]]&gt;500000,"Premium",IF(Table1[[#This Row],[Sales_Value]]&gt;100000,"Mid","Basic"))</f>
        <v>Mid</v>
      </c>
    </row>
    <row r="9808" spans="1:18" x14ac:dyDescent="0.3">
      <c r="A9808" s="1">
        <v>45337</v>
      </c>
      <c r="B9808" t="s">
        <v>10009</v>
      </c>
      <c r="C9808" t="s">
        <v>34</v>
      </c>
      <c r="D9808" t="s">
        <v>105</v>
      </c>
      <c r="E9808" t="s">
        <v>73</v>
      </c>
      <c r="F9808" t="s">
        <v>64</v>
      </c>
      <c r="G9808" t="s">
        <v>53</v>
      </c>
      <c r="H9808">
        <v>3</v>
      </c>
      <c r="I9808">
        <v>722.46</v>
      </c>
      <c r="J9808">
        <v>0.13</v>
      </c>
      <c r="K9808">
        <v>1885.62</v>
      </c>
      <c r="L9808">
        <v>302.94</v>
      </c>
      <c r="M9808">
        <v>976.8</v>
      </c>
      <c r="N9808" s="2">
        <f>Table1[[#This Row],[Profit]]/Table1[[#This Row],[Sales_Value]]</f>
        <v>0.51802590129506476</v>
      </c>
      <c r="O9808" s="3" t="str">
        <f>IF(Table1[[#This Row],[Profit]]&lt;0,"Yes","No")</f>
        <v>No</v>
      </c>
      <c r="P9808" t="str">
        <f>IF(Table1[[#This Row],[Discount_Pct]]&gt;0.3,"High",IF(Table1[[#This Row],[Discount_Pct]]&gt;0.15,"Medium","Low"))</f>
        <v>Low</v>
      </c>
      <c r="Q9808" t="str">
        <f>TEXT(Table1[[#This Row],[Date]],"MMM-YYYY")</f>
        <v>Feb-2024</v>
      </c>
      <c r="R9808" t="str">
        <f>IF(Table1[[#This Row],[Sales_Value]]&gt;500000,"Premium",IF(Table1[[#This Row],[Sales_Value]]&gt;100000,"Mid","Basic"))</f>
        <v>Basic</v>
      </c>
    </row>
    <row r="9809" spans="1:18" x14ac:dyDescent="0.3">
      <c r="A9809" s="1">
        <v>45338</v>
      </c>
      <c r="B9809" t="s">
        <v>10010</v>
      </c>
      <c r="C9809" t="s">
        <v>39</v>
      </c>
      <c r="D9809" t="s">
        <v>66</v>
      </c>
      <c r="E9809" t="s">
        <v>60</v>
      </c>
      <c r="F9809" t="s">
        <v>110</v>
      </c>
      <c r="G9809" t="s">
        <v>24</v>
      </c>
      <c r="H9809">
        <v>66</v>
      </c>
      <c r="I9809">
        <v>386.87</v>
      </c>
      <c r="J9809">
        <v>0.23</v>
      </c>
      <c r="K9809">
        <v>19660.73</v>
      </c>
      <c r="L9809">
        <v>199.7</v>
      </c>
      <c r="M9809">
        <v>6480.53</v>
      </c>
      <c r="N9809" s="2">
        <f>Table1[[#This Row],[Profit]]/Table1[[#This Row],[Sales_Value]]</f>
        <v>0.32961797451061076</v>
      </c>
      <c r="O9809" s="3" t="str">
        <f>IF(Table1[[#This Row],[Profit]]&lt;0,"Yes","No")</f>
        <v>No</v>
      </c>
      <c r="P9809" t="str">
        <f>IF(Table1[[#This Row],[Discount_Pct]]&gt;0.3,"High",IF(Table1[[#This Row],[Discount_Pct]]&gt;0.15,"Medium","Low"))</f>
        <v>Medium</v>
      </c>
      <c r="Q9809" t="str">
        <f>TEXT(Table1[[#This Row],[Date]],"MMM-YYYY")</f>
        <v>Feb-2024</v>
      </c>
      <c r="R9809" t="str">
        <f>IF(Table1[[#This Row],[Sales_Value]]&gt;500000,"Premium",IF(Table1[[#This Row],[Sales_Value]]&gt;100000,"Mid","Basic"))</f>
        <v>Basic</v>
      </c>
    </row>
    <row r="9810" spans="1:18" x14ac:dyDescent="0.3">
      <c r="A9810" s="1">
        <v>45359</v>
      </c>
      <c r="B9810" t="s">
        <v>10011</v>
      </c>
      <c r="C9810" t="s">
        <v>20</v>
      </c>
      <c r="D9810" t="s">
        <v>148</v>
      </c>
      <c r="E9810" t="s">
        <v>60</v>
      </c>
      <c r="F9810" t="s">
        <v>138</v>
      </c>
      <c r="G9810" t="s">
        <v>46</v>
      </c>
      <c r="H9810">
        <v>73</v>
      </c>
      <c r="I9810">
        <v>5538.46</v>
      </c>
      <c r="J9810">
        <v>0.12</v>
      </c>
      <c r="K9810">
        <v>355790.67</v>
      </c>
      <c r="L9810">
        <v>4210.93</v>
      </c>
      <c r="M9810">
        <v>48392.78</v>
      </c>
      <c r="N9810" s="2">
        <f>Table1[[#This Row],[Profit]]/Table1[[#This Row],[Sales_Value]]</f>
        <v>0.13601475271962585</v>
      </c>
      <c r="O9810" s="3" t="str">
        <f>IF(Table1[[#This Row],[Profit]]&lt;0,"Yes","No")</f>
        <v>No</v>
      </c>
      <c r="P9810" t="str">
        <f>IF(Table1[[#This Row],[Discount_Pct]]&gt;0.3,"High",IF(Table1[[#This Row],[Discount_Pct]]&gt;0.15,"Medium","Low"))</f>
        <v>Low</v>
      </c>
      <c r="Q9810" t="str">
        <f>TEXT(Table1[[#This Row],[Date]],"MMM-YYYY")</f>
        <v>Mar-2024</v>
      </c>
      <c r="R9810" t="str">
        <f>IF(Table1[[#This Row],[Sales_Value]]&gt;500000,"Premium",IF(Table1[[#This Row],[Sales_Value]]&gt;100000,"Mid","Basic"))</f>
        <v>Mid</v>
      </c>
    </row>
    <row r="9811" spans="1:18" x14ac:dyDescent="0.3">
      <c r="A9811" s="1">
        <v>45313</v>
      </c>
      <c r="B9811" t="s">
        <v>10012</v>
      </c>
      <c r="C9811" t="s">
        <v>14</v>
      </c>
      <c r="D9811" t="s">
        <v>55</v>
      </c>
      <c r="E9811" t="s">
        <v>118</v>
      </c>
      <c r="F9811" t="s">
        <v>70</v>
      </c>
      <c r="G9811" t="s">
        <v>46</v>
      </c>
      <c r="H9811">
        <v>59</v>
      </c>
      <c r="I9811">
        <v>1287.32</v>
      </c>
      <c r="J9811">
        <v>0.06</v>
      </c>
      <c r="K9811">
        <v>71394.77</v>
      </c>
      <c r="L9811">
        <v>933.18</v>
      </c>
      <c r="M9811">
        <v>16337.15</v>
      </c>
      <c r="N9811" s="2">
        <f>Table1[[#This Row],[Profit]]/Table1[[#This Row],[Sales_Value]]</f>
        <v>0.22882838616890283</v>
      </c>
      <c r="O9811" s="3" t="str">
        <f>IF(Table1[[#This Row],[Profit]]&lt;0,"Yes","No")</f>
        <v>No</v>
      </c>
      <c r="P9811" t="str">
        <f>IF(Table1[[#This Row],[Discount_Pct]]&gt;0.3,"High",IF(Table1[[#This Row],[Discount_Pct]]&gt;0.15,"Medium","Low"))</f>
        <v>Low</v>
      </c>
      <c r="Q9811" t="str">
        <f>TEXT(Table1[[#This Row],[Date]],"MMM-YYYY")</f>
        <v>Jan-2024</v>
      </c>
      <c r="R9811" t="str">
        <f>IF(Table1[[#This Row],[Sales_Value]]&gt;500000,"Premium",IF(Table1[[#This Row],[Sales_Value]]&gt;100000,"Mid","Basic"))</f>
        <v>Basic</v>
      </c>
    </row>
    <row r="9812" spans="1:18" x14ac:dyDescent="0.3">
      <c r="A9812" s="1">
        <v>45540</v>
      </c>
      <c r="B9812" t="s">
        <v>10013</v>
      </c>
      <c r="C9812" t="s">
        <v>14</v>
      </c>
      <c r="D9812" t="s">
        <v>55</v>
      </c>
      <c r="E9812" t="s">
        <v>27</v>
      </c>
      <c r="F9812" t="s">
        <v>95</v>
      </c>
      <c r="G9812" t="s">
        <v>77</v>
      </c>
      <c r="H9812">
        <v>99</v>
      </c>
      <c r="I9812">
        <v>3208.83</v>
      </c>
      <c r="J9812">
        <v>0.14000000000000001</v>
      </c>
      <c r="K9812">
        <v>273199.78999999998</v>
      </c>
      <c r="L9812">
        <v>1828.43</v>
      </c>
      <c r="M9812">
        <v>92185.22</v>
      </c>
      <c r="N9812" s="2">
        <f>Table1[[#This Row],[Profit]]/Table1[[#This Row],[Sales_Value]]</f>
        <v>0.33742785819857329</v>
      </c>
      <c r="O9812" s="3" t="str">
        <f>IF(Table1[[#This Row],[Profit]]&lt;0,"Yes","No")</f>
        <v>No</v>
      </c>
      <c r="P9812" t="str">
        <f>IF(Table1[[#This Row],[Discount_Pct]]&gt;0.3,"High",IF(Table1[[#This Row],[Discount_Pct]]&gt;0.15,"Medium","Low"))</f>
        <v>Low</v>
      </c>
      <c r="Q9812" t="str">
        <f>TEXT(Table1[[#This Row],[Date]],"MMM-YYYY")</f>
        <v>Sep-2024</v>
      </c>
      <c r="R9812" t="str">
        <f>IF(Table1[[#This Row],[Sales_Value]]&gt;500000,"Premium",IF(Table1[[#This Row],[Sales_Value]]&gt;100000,"Mid","Basic"))</f>
        <v>Mid</v>
      </c>
    </row>
    <row r="9813" spans="1:18" x14ac:dyDescent="0.3">
      <c r="A9813" s="1">
        <v>45466</v>
      </c>
      <c r="B9813" t="s">
        <v>10014</v>
      </c>
      <c r="C9813" t="s">
        <v>20</v>
      </c>
      <c r="D9813" t="s">
        <v>130</v>
      </c>
      <c r="E9813" t="s">
        <v>325</v>
      </c>
      <c r="F9813" t="s">
        <v>232</v>
      </c>
      <c r="G9813" t="s">
        <v>24</v>
      </c>
      <c r="H9813">
        <v>5</v>
      </c>
      <c r="I9813">
        <v>62.82</v>
      </c>
      <c r="J9813">
        <v>0.2</v>
      </c>
      <c r="K9813">
        <v>251.28</v>
      </c>
      <c r="L9813">
        <v>21.67</v>
      </c>
      <c r="M9813">
        <v>142.93</v>
      </c>
      <c r="N9813" s="2">
        <f>Table1[[#This Row],[Profit]]/Table1[[#This Row],[Sales_Value]]</f>
        <v>0.56880770455269025</v>
      </c>
      <c r="O9813" s="3" t="str">
        <f>IF(Table1[[#This Row],[Profit]]&lt;0,"Yes","No")</f>
        <v>No</v>
      </c>
      <c r="P9813" t="str">
        <f>IF(Table1[[#This Row],[Discount_Pct]]&gt;0.3,"High",IF(Table1[[#This Row],[Discount_Pct]]&gt;0.15,"Medium","Low"))</f>
        <v>Medium</v>
      </c>
      <c r="Q9813" t="str">
        <f>TEXT(Table1[[#This Row],[Date]],"MMM-YYYY")</f>
        <v>Jun-2024</v>
      </c>
      <c r="R9813" t="str">
        <f>IF(Table1[[#This Row],[Sales_Value]]&gt;500000,"Premium",IF(Table1[[#This Row],[Sales_Value]]&gt;100000,"Mid","Basic"))</f>
        <v>Basic</v>
      </c>
    </row>
    <row r="9814" spans="1:18" x14ac:dyDescent="0.3">
      <c r="A9814" s="1">
        <v>45592</v>
      </c>
      <c r="B9814" t="s">
        <v>10015</v>
      </c>
      <c r="C9814" t="s">
        <v>39</v>
      </c>
      <c r="D9814" t="s">
        <v>93</v>
      </c>
      <c r="E9814" t="s">
        <v>252</v>
      </c>
      <c r="F9814" t="s">
        <v>264</v>
      </c>
      <c r="G9814" t="s">
        <v>77</v>
      </c>
      <c r="H9814">
        <v>75</v>
      </c>
      <c r="I9814">
        <v>2967.75</v>
      </c>
      <c r="J9814">
        <v>0.11</v>
      </c>
      <c r="K9814">
        <v>198097.31</v>
      </c>
      <c r="L9814">
        <v>1621.67</v>
      </c>
      <c r="M9814">
        <v>76472.06</v>
      </c>
      <c r="N9814" s="2">
        <f>Table1[[#This Row],[Profit]]/Table1[[#This Row],[Sales_Value]]</f>
        <v>0.3860328037770932</v>
      </c>
      <c r="O9814" s="3" t="str">
        <f>IF(Table1[[#This Row],[Profit]]&lt;0,"Yes","No")</f>
        <v>No</v>
      </c>
      <c r="P9814" t="str">
        <f>IF(Table1[[#This Row],[Discount_Pct]]&gt;0.3,"High",IF(Table1[[#This Row],[Discount_Pct]]&gt;0.15,"Medium","Low"))</f>
        <v>Low</v>
      </c>
      <c r="Q9814" t="str">
        <f>TEXT(Table1[[#This Row],[Date]],"MMM-YYYY")</f>
        <v>Oct-2024</v>
      </c>
      <c r="R9814" t="str">
        <f>IF(Table1[[#This Row],[Sales_Value]]&gt;500000,"Premium",IF(Table1[[#This Row],[Sales_Value]]&gt;100000,"Mid","Basic"))</f>
        <v>Mid</v>
      </c>
    </row>
    <row r="9815" spans="1:18" x14ac:dyDescent="0.3">
      <c r="A9815" s="1">
        <v>45347</v>
      </c>
      <c r="B9815" t="s">
        <v>10016</v>
      </c>
      <c r="C9815" t="s">
        <v>14</v>
      </c>
      <c r="D9815" t="s">
        <v>160</v>
      </c>
      <c r="E9815" t="s">
        <v>223</v>
      </c>
      <c r="F9815" t="s">
        <v>232</v>
      </c>
      <c r="G9815" t="s">
        <v>24</v>
      </c>
      <c r="H9815">
        <v>6</v>
      </c>
      <c r="I9815">
        <v>67.930000000000007</v>
      </c>
      <c r="J9815">
        <v>0.23</v>
      </c>
      <c r="K9815">
        <v>313.83999999999997</v>
      </c>
      <c r="L9815">
        <v>18.38</v>
      </c>
      <c r="M9815">
        <v>203.56</v>
      </c>
      <c r="N9815" s="2">
        <f>Table1[[#This Row],[Profit]]/Table1[[#This Row],[Sales_Value]]</f>
        <v>0.64861075707366822</v>
      </c>
      <c r="O9815" s="3" t="str">
        <f>IF(Table1[[#This Row],[Profit]]&lt;0,"Yes","No")</f>
        <v>No</v>
      </c>
      <c r="P9815" t="str">
        <f>IF(Table1[[#This Row],[Discount_Pct]]&gt;0.3,"High",IF(Table1[[#This Row],[Discount_Pct]]&gt;0.15,"Medium","Low"))</f>
        <v>Medium</v>
      </c>
      <c r="Q9815" t="str">
        <f>TEXT(Table1[[#This Row],[Date]],"MMM-YYYY")</f>
        <v>Feb-2024</v>
      </c>
      <c r="R9815" t="str">
        <f>IF(Table1[[#This Row],[Sales_Value]]&gt;500000,"Premium",IF(Table1[[#This Row],[Sales_Value]]&gt;100000,"Mid","Basic"))</f>
        <v>Basic</v>
      </c>
    </row>
    <row r="9816" spans="1:18" x14ac:dyDescent="0.3">
      <c r="A9816" s="1">
        <v>45535</v>
      </c>
      <c r="B9816" t="s">
        <v>10017</v>
      </c>
      <c r="C9816" t="s">
        <v>39</v>
      </c>
      <c r="D9816" t="s">
        <v>40</v>
      </c>
      <c r="E9816" t="s">
        <v>81</v>
      </c>
      <c r="F9816" t="s">
        <v>156</v>
      </c>
      <c r="G9816" t="s">
        <v>18</v>
      </c>
      <c r="H9816">
        <v>77</v>
      </c>
      <c r="I9816">
        <v>22340.27</v>
      </c>
      <c r="J9816">
        <v>0.08</v>
      </c>
      <c r="K9816">
        <v>1582584.73</v>
      </c>
      <c r="L9816">
        <v>17239.98</v>
      </c>
      <c r="M9816">
        <v>255106.27</v>
      </c>
      <c r="N9816" s="2">
        <f>Table1[[#This Row],[Profit]]/Table1[[#This Row],[Sales_Value]]</f>
        <v>0.16119596326447558</v>
      </c>
      <c r="O9816" s="3" t="str">
        <f>IF(Table1[[#This Row],[Profit]]&lt;0,"Yes","No")</f>
        <v>No</v>
      </c>
      <c r="P9816" t="str">
        <f>IF(Table1[[#This Row],[Discount_Pct]]&gt;0.3,"High",IF(Table1[[#This Row],[Discount_Pct]]&gt;0.15,"Medium","Low"))</f>
        <v>Low</v>
      </c>
      <c r="Q9816" t="str">
        <f>TEXT(Table1[[#This Row],[Date]],"MMM-YYYY")</f>
        <v>Aug-2024</v>
      </c>
      <c r="R9816" t="str">
        <f>IF(Table1[[#This Row],[Sales_Value]]&gt;500000,"Premium",IF(Table1[[#This Row],[Sales_Value]]&gt;100000,"Mid","Basic"))</f>
        <v>Premium</v>
      </c>
    </row>
    <row r="9817" spans="1:18" x14ac:dyDescent="0.3">
      <c r="A9817" s="1">
        <v>45635</v>
      </c>
      <c r="B9817" t="s">
        <v>10018</v>
      </c>
      <c r="C9817" t="s">
        <v>14</v>
      </c>
      <c r="D9817" t="s">
        <v>144</v>
      </c>
      <c r="E9817" t="s">
        <v>629</v>
      </c>
      <c r="F9817" t="s">
        <v>165</v>
      </c>
      <c r="G9817" t="s">
        <v>24</v>
      </c>
      <c r="H9817">
        <v>33</v>
      </c>
      <c r="I9817">
        <v>157.88</v>
      </c>
      <c r="J9817">
        <v>0.19</v>
      </c>
      <c r="K9817">
        <v>4220.13</v>
      </c>
      <c r="L9817">
        <v>120.82</v>
      </c>
      <c r="M9817">
        <v>233.07</v>
      </c>
      <c r="N9817" s="2">
        <f>Table1[[#This Row],[Profit]]/Table1[[#This Row],[Sales_Value]]</f>
        <v>5.5228156478591889E-2</v>
      </c>
      <c r="O9817" s="3" t="str">
        <f>IF(Table1[[#This Row],[Profit]]&lt;0,"Yes","No")</f>
        <v>No</v>
      </c>
      <c r="P9817" t="str">
        <f>IF(Table1[[#This Row],[Discount_Pct]]&gt;0.3,"High",IF(Table1[[#This Row],[Discount_Pct]]&gt;0.15,"Medium","Low"))</f>
        <v>Medium</v>
      </c>
      <c r="Q9817" t="str">
        <f>TEXT(Table1[[#This Row],[Date]],"MMM-YYYY")</f>
        <v>Dec-2024</v>
      </c>
      <c r="R9817" t="str">
        <f>IF(Table1[[#This Row],[Sales_Value]]&gt;500000,"Premium",IF(Table1[[#This Row],[Sales_Value]]&gt;100000,"Mid","Basic"))</f>
        <v>Basic</v>
      </c>
    </row>
    <row r="9818" spans="1:18" x14ac:dyDescent="0.3">
      <c r="A9818" s="1">
        <v>45296</v>
      </c>
      <c r="B9818" t="s">
        <v>10019</v>
      </c>
      <c r="C9818" t="s">
        <v>39</v>
      </c>
      <c r="D9818" t="s">
        <v>40</v>
      </c>
      <c r="E9818" t="s">
        <v>200</v>
      </c>
      <c r="F9818" t="s">
        <v>138</v>
      </c>
      <c r="G9818" t="s">
        <v>46</v>
      </c>
      <c r="H9818">
        <v>88</v>
      </c>
      <c r="I9818">
        <v>5193.12</v>
      </c>
      <c r="J9818">
        <v>0.1</v>
      </c>
      <c r="K9818">
        <v>411295.1</v>
      </c>
      <c r="L9818">
        <v>4096.3999999999996</v>
      </c>
      <c r="M9818">
        <v>50811.9</v>
      </c>
      <c r="N9818" s="2">
        <f>Table1[[#This Row],[Profit]]/Table1[[#This Row],[Sales_Value]]</f>
        <v>0.12354122380743171</v>
      </c>
      <c r="O9818" s="3" t="str">
        <f>IF(Table1[[#This Row],[Profit]]&lt;0,"Yes","No")</f>
        <v>No</v>
      </c>
      <c r="P9818" t="str">
        <f>IF(Table1[[#This Row],[Discount_Pct]]&gt;0.3,"High",IF(Table1[[#This Row],[Discount_Pct]]&gt;0.15,"Medium","Low"))</f>
        <v>Low</v>
      </c>
      <c r="Q9818" t="str">
        <f>TEXT(Table1[[#This Row],[Date]],"MMM-YYYY")</f>
        <v>Jan-2024</v>
      </c>
      <c r="R9818" t="str">
        <f>IF(Table1[[#This Row],[Sales_Value]]&gt;500000,"Premium",IF(Table1[[#This Row],[Sales_Value]]&gt;100000,"Mid","Basic"))</f>
        <v>Mid</v>
      </c>
    </row>
    <row r="9819" spans="1:18" x14ac:dyDescent="0.3">
      <c r="A9819" s="1">
        <v>45451</v>
      </c>
      <c r="B9819" t="s">
        <v>10020</v>
      </c>
      <c r="C9819" t="s">
        <v>20</v>
      </c>
      <c r="D9819" t="s">
        <v>72</v>
      </c>
      <c r="E9819" t="s">
        <v>112</v>
      </c>
      <c r="F9819" t="s">
        <v>178</v>
      </c>
      <c r="G9819" t="s">
        <v>46</v>
      </c>
      <c r="H9819">
        <v>85</v>
      </c>
      <c r="I9819">
        <v>22467.439999999999</v>
      </c>
      <c r="J9819">
        <v>0</v>
      </c>
      <c r="K9819">
        <v>1909732.4</v>
      </c>
      <c r="L9819">
        <v>17762.650000000001</v>
      </c>
      <c r="M9819">
        <v>399907.15</v>
      </c>
      <c r="N9819" s="2">
        <f>Table1[[#This Row],[Profit]]/Table1[[#This Row],[Sales_Value]]</f>
        <v>0.20940480980476639</v>
      </c>
      <c r="O9819" s="3" t="str">
        <f>IF(Table1[[#This Row],[Profit]]&lt;0,"Yes","No")</f>
        <v>No</v>
      </c>
      <c r="P9819" t="str">
        <f>IF(Table1[[#This Row],[Discount_Pct]]&gt;0.3,"High",IF(Table1[[#This Row],[Discount_Pct]]&gt;0.15,"Medium","Low"))</f>
        <v>Low</v>
      </c>
      <c r="Q9819" t="str">
        <f>TEXT(Table1[[#This Row],[Date]],"MMM-YYYY")</f>
        <v>Jun-2024</v>
      </c>
      <c r="R9819" t="str">
        <f>IF(Table1[[#This Row],[Sales_Value]]&gt;500000,"Premium",IF(Table1[[#This Row],[Sales_Value]]&gt;100000,"Mid","Basic"))</f>
        <v>Premium</v>
      </c>
    </row>
    <row r="9820" spans="1:18" x14ac:dyDescent="0.3">
      <c r="A9820" s="1">
        <v>45598</v>
      </c>
      <c r="B9820" t="s">
        <v>10021</v>
      </c>
      <c r="C9820" t="s">
        <v>20</v>
      </c>
      <c r="D9820" t="s">
        <v>148</v>
      </c>
      <c r="E9820" t="s">
        <v>87</v>
      </c>
      <c r="F9820" t="s">
        <v>42</v>
      </c>
      <c r="G9820" t="s">
        <v>18</v>
      </c>
      <c r="H9820">
        <v>12</v>
      </c>
      <c r="I9820">
        <v>61229.48</v>
      </c>
      <c r="J9820">
        <v>0.04</v>
      </c>
      <c r="K9820">
        <v>705363.61</v>
      </c>
      <c r="L9820">
        <v>46756.42</v>
      </c>
      <c r="M9820">
        <v>144286.57</v>
      </c>
      <c r="N9820" s="2">
        <f>Table1[[#This Row],[Profit]]/Table1[[#This Row],[Sales_Value]]</f>
        <v>0.20455629969343048</v>
      </c>
      <c r="O9820" s="3" t="str">
        <f>IF(Table1[[#This Row],[Profit]]&lt;0,"Yes","No")</f>
        <v>No</v>
      </c>
      <c r="P9820" t="str">
        <f>IF(Table1[[#This Row],[Discount_Pct]]&gt;0.3,"High",IF(Table1[[#This Row],[Discount_Pct]]&gt;0.15,"Medium","Low"))</f>
        <v>Low</v>
      </c>
      <c r="Q9820" t="str">
        <f>TEXT(Table1[[#This Row],[Date]],"MMM-YYYY")</f>
        <v>Nov-2024</v>
      </c>
      <c r="R9820" t="str">
        <f>IF(Table1[[#This Row],[Sales_Value]]&gt;500000,"Premium",IF(Table1[[#This Row],[Sales_Value]]&gt;100000,"Mid","Basic"))</f>
        <v>Premium</v>
      </c>
    </row>
    <row r="9821" spans="1:18" x14ac:dyDescent="0.3">
      <c r="A9821" s="1">
        <v>45422</v>
      </c>
      <c r="B9821" t="s">
        <v>10022</v>
      </c>
      <c r="C9821" t="s">
        <v>39</v>
      </c>
      <c r="D9821" t="s">
        <v>40</v>
      </c>
      <c r="E9821" t="s">
        <v>121</v>
      </c>
      <c r="F9821" t="s">
        <v>126</v>
      </c>
      <c r="G9821" t="s">
        <v>24</v>
      </c>
      <c r="H9821">
        <v>35</v>
      </c>
      <c r="I9821">
        <v>335.17</v>
      </c>
      <c r="J9821">
        <v>0.09</v>
      </c>
      <c r="K9821">
        <v>10675.16</v>
      </c>
      <c r="L9821">
        <v>182.35</v>
      </c>
      <c r="M9821">
        <v>4292.91</v>
      </c>
      <c r="N9821" s="2">
        <f>Table1[[#This Row],[Profit]]/Table1[[#This Row],[Sales_Value]]</f>
        <v>0.40214010843865572</v>
      </c>
      <c r="O9821" s="3" t="str">
        <f>IF(Table1[[#This Row],[Profit]]&lt;0,"Yes","No")</f>
        <v>No</v>
      </c>
      <c r="P9821" t="str">
        <f>IF(Table1[[#This Row],[Discount_Pct]]&gt;0.3,"High",IF(Table1[[#This Row],[Discount_Pct]]&gt;0.15,"Medium","Low"))</f>
        <v>Low</v>
      </c>
      <c r="Q9821" t="str">
        <f>TEXT(Table1[[#This Row],[Date]],"MMM-YYYY")</f>
        <v>May-2024</v>
      </c>
      <c r="R9821" t="str">
        <f>IF(Table1[[#This Row],[Sales_Value]]&gt;500000,"Premium",IF(Table1[[#This Row],[Sales_Value]]&gt;100000,"Mid","Basic"))</f>
        <v>Basic</v>
      </c>
    </row>
    <row r="9822" spans="1:18" x14ac:dyDescent="0.3">
      <c r="A9822" s="1">
        <v>45605</v>
      </c>
      <c r="B9822" t="s">
        <v>10023</v>
      </c>
      <c r="C9822" t="s">
        <v>14</v>
      </c>
      <c r="D9822" t="s">
        <v>15</v>
      </c>
      <c r="E9822" t="s">
        <v>195</v>
      </c>
      <c r="F9822" t="s">
        <v>140</v>
      </c>
      <c r="G9822" t="s">
        <v>53</v>
      </c>
      <c r="H9822">
        <v>62</v>
      </c>
      <c r="I9822">
        <v>1712.61</v>
      </c>
      <c r="J9822">
        <v>0.14000000000000001</v>
      </c>
      <c r="K9822">
        <v>91316.37</v>
      </c>
      <c r="L9822">
        <v>1268.44</v>
      </c>
      <c r="M9822">
        <v>12673.09</v>
      </c>
      <c r="N9822" s="2">
        <f>Table1[[#This Row],[Profit]]/Table1[[#This Row],[Sales_Value]]</f>
        <v>0.13878223586855237</v>
      </c>
      <c r="O9822" s="3" t="str">
        <f>IF(Table1[[#This Row],[Profit]]&lt;0,"Yes","No")</f>
        <v>No</v>
      </c>
      <c r="P9822" t="str">
        <f>IF(Table1[[#This Row],[Discount_Pct]]&gt;0.3,"High",IF(Table1[[#This Row],[Discount_Pct]]&gt;0.15,"Medium","Low"))</f>
        <v>Low</v>
      </c>
      <c r="Q9822" t="str">
        <f>TEXT(Table1[[#This Row],[Date]],"MMM-YYYY")</f>
        <v>Nov-2024</v>
      </c>
      <c r="R9822" t="str">
        <f>IF(Table1[[#This Row],[Sales_Value]]&gt;500000,"Premium",IF(Table1[[#This Row],[Sales_Value]]&gt;100000,"Mid","Basic"))</f>
        <v>Basic</v>
      </c>
    </row>
    <row r="9823" spans="1:18" x14ac:dyDescent="0.3">
      <c r="A9823" s="1">
        <v>45326</v>
      </c>
      <c r="B9823" t="s">
        <v>10024</v>
      </c>
      <c r="C9823" t="s">
        <v>20</v>
      </c>
      <c r="D9823" t="s">
        <v>124</v>
      </c>
      <c r="E9823" t="s">
        <v>506</v>
      </c>
      <c r="F9823" t="s">
        <v>95</v>
      </c>
      <c r="G9823" t="s">
        <v>77</v>
      </c>
      <c r="H9823">
        <v>75</v>
      </c>
      <c r="I9823">
        <v>3514.3</v>
      </c>
      <c r="J9823">
        <v>7.0000000000000007E-2</v>
      </c>
      <c r="K9823">
        <v>245122.43</v>
      </c>
      <c r="L9823">
        <v>2009.22</v>
      </c>
      <c r="M9823">
        <v>94430.92</v>
      </c>
      <c r="N9823" s="2">
        <f>Table1[[#This Row],[Profit]]/Table1[[#This Row],[Sales_Value]]</f>
        <v>0.38523981669078589</v>
      </c>
      <c r="O9823" s="3" t="str">
        <f>IF(Table1[[#This Row],[Profit]]&lt;0,"Yes","No")</f>
        <v>No</v>
      </c>
      <c r="P9823" t="str">
        <f>IF(Table1[[#This Row],[Discount_Pct]]&gt;0.3,"High",IF(Table1[[#This Row],[Discount_Pct]]&gt;0.15,"Medium","Low"))</f>
        <v>Low</v>
      </c>
      <c r="Q9823" t="str">
        <f>TEXT(Table1[[#This Row],[Date]],"MMM-YYYY")</f>
        <v>Feb-2024</v>
      </c>
      <c r="R9823" t="str">
        <f>IF(Table1[[#This Row],[Sales_Value]]&gt;500000,"Premium",IF(Table1[[#This Row],[Sales_Value]]&gt;100000,"Mid","Basic"))</f>
        <v>Mid</v>
      </c>
    </row>
    <row r="9824" spans="1:18" x14ac:dyDescent="0.3">
      <c r="A9824" s="1">
        <v>45582</v>
      </c>
      <c r="B9824" t="s">
        <v>10025</v>
      </c>
      <c r="C9824" t="s">
        <v>20</v>
      </c>
      <c r="D9824" t="s">
        <v>21</v>
      </c>
      <c r="E9824" t="s">
        <v>102</v>
      </c>
      <c r="F9824" t="s">
        <v>42</v>
      </c>
      <c r="G9824" t="s">
        <v>18</v>
      </c>
      <c r="H9824">
        <v>28</v>
      </c>
      <c r="I9824">
        <v>53240.94</v>
      </c>
      <c r="J9824">
        <v>0.28000000000000003</v>
      </c>
      <c r="K9824">
        <v>1073337.3500000001</v>
      </c>
      <c r="L9824">
        <v>43435.74</v>
      </c>
      <c r="M9824">
        <v>-142863.37</v>
      </c>
      <c r="N9824" s="2">
        <f>Table1[[#This Row],[Profit]]/Table1[[#This Row],[Sales_Value]]</f>
        <v>-0.13310202053436412</v>
      </c>
      <c r="O9824" s="3" t="str">
        <f>IF(Table1[[#This Row],[Profit]]&lt;0,"Yes","No")</f>
        <v>Yes</v>
      </c>
      <c r="P9824" t="str">
        <f>IF(Table1[[#This Row],[Discount_Pct]]&gt;0.3,"High",IF(Table1[[#This Row],[Discount_Pct]]&gt;0.15,"Medium","Low"))</f>
        <v>Medium</v>
      </c>
      <c r="Q9824" t="str">
        <f>TEXT(Table1[[#This Row],[Date]],"MMM-YYYY")</f>
        <v>Oct-2024</v>
      </c>
      <c r="R9824" t="str">
        <f>IF(Table1[[#This Row],[Sales_Value]]&gt;500000,"Premium",IF(Table1[[#This Row],[Sales_Value]]&gt;100000,"Mid","Basic"))</f>
        <v>Premium</v>
      </c>
    </row>
    <row r="9825" spans="1:18" x14ac:dyDescent="0.3">
      <c r="A9825" s="1">
        <v>45643</v>
      </c>
      <c r="B9825" t="s">
        <v>10026</v>
      </c>
      <c r="C9825" t="s">
        <v>14</v>
      </c>
      <c r="D9825" t="s">
        <v>26</v>
      </c>
      <c r="E9825" t="s">
        <v>223</v>
      </c>
      <c r="F9825" t="s">
        <v>106</v>
      </c>
      <c r="G9825" t="s">
        <v>77</v>
      </c>
      <c r="H9825">
        <v>17</v>
      </c>
      <c r="I9825">
        <v>222.81</v>
      </c>
      <c r="J9825">
        <v>0.01</v>
      </c>
      <c r="K9825">
        <v>3749.89</v>
      </c>
      <c r="L9825">
        <v>82.41</v>
      </c>
      <c r="M9825">
        <v>2348.92</v>
      </c>
      <c r="N9825" s="2">
        <f>Table1[[#This Row],[Profit]]/Table1[[#This Row],[Sales_Value]]</f>
        <v>0.62639704097986881</v>
      </c>
      <c r="O9825" s="3" t="str">
        <f>IF(Table1[[#This Row],[Profit]]&lt;0,"Yes","No")</f>
        <v>No</v>
      </c>
      <c r="P9825" t="str">
        <f>IF(Table1[[#This Row],[Discount_Pct]]&gt;0.3,"High",IF(Table1[[#This Row],[Discount_Pct]]&gt;0.15,"Medium","Low"))</f>
        <v>Low</v>
      </c>
      <c r="Q9825" t="str">
        <f>TEXT(Table1[[#This Row],[Date]],"MMM-YYYY")</f>
        <v>Dec-2024</v>
      </c>
      <c r="R9825" t="str">
        <f>IF(Table1[[#This Row],[Sales_Value]]&gt;500000,"Premium",IF(Table1[[#This Row],[Sales_Value]]&gt;100000,"Mid","Basic"))</f>
        <v>Basic</v>
      </c>
    </row>
    <row r="9826" spans="1:18" x14ac:dyDescent="0.3">
      <c r="A9826" s="1">
        <v>45605</v>
      </c>
      <c r="B9826" t="s">
        <v>10027</v>
      </c>
      <c r="C9826" t="s">
        <v>14</v>
      </c>
      <c r="D9826" t="s">
        <v>160</v>
      </c>
      <c r="E9826" t="s">
        <v>328</v>
      </c>
      <c r="F9826" t="s">
        <v>49</v>
      </c>
      <c r="G9826" t="s">
        <v>24</v>
      </c>
      <c r="H9826">
        <v>88</v>
      </c>
      <c r="I9826">
        <v>60</v>
      </c>
      <c r="J9826">
        <v>0.09</v>
      </c>
      <c r="K9826">
        <v>4804.8</v>
      </c>
      <c r="L9826">
        <v>42.67</v>
      </c>
      <c r="M9826">
        <v>1049.8399999999999</v>
      </c>
      <c r="N9826" s="2">
        <f>Table1[[#This Row],[Profit]]/Table1[[#This Row],[Sales_Value]]</f>
        <v>0.21849816849816847</v>
      </c>
      <c r="O9826" s="3" t="str">
        <f>IF(Table1[[#This Row],[Profit]]&lt;0,"Yes","No")</f>
        <v>No</v>
      </c>
      <c r="P9826" t="str">
        <f>IF(Table1[[#This Row],[Discount_Pct]]&gt;0.3,"High",IF(Table1[[#This Row],[Discount_Pct]]&gt;0.15,"Medium","Low"))</f>
        <v>Low</v>
      </c>
      <c r="Q9826" t="str">
        <f>TEXT(Table1[[#This Row],[Date]],"MMM-YYYY")</f>
        <v>Nov-2024</v>
      </c>
      <c r="R9826" t="str">
        <f>IF(Table1[[#This Row],[Sales_Value]]&gt;500000,"Premium",IF(Table1[[#This Row],[Sales_Value]]&gt;100000,"Mid","Basic"))</f>
        <v>Basic</v>
      </c>
    </row>
    <row r="9827" spans="1:18" x14ac:dyDescent="0.3">
      <c r="A9827" s="1">
        <v>45632</v>
      </c>
      <c r="B9827" t="s">
        <v>10028</v>
      </c>
      <c r="C9827" t="s">
        <v>34</v>
      </c>
      <c r="D9827" t="s">
        <v>59</v>
      </c>
      <c r="E9827" t="s">
        <v>234</v>
      </c>
      <c r="F9827" t="s">
        <v>49</v>
      </c>
      <c r="G9827" t="s">
        <v>24</v>
      </c>
      <c r="H9827">
        <v>49</v>
      </c>
      <c r="I9827">
        <v>80.08</v>
      </c>
      <c r="J9827">
        <v>0.09</v>
      </c>
      <c r="K9827">
        <v>3570.77</v>
      </c>
      <c r="L9827">
        <v>39.21</v>
      </c>
      <c r="M9827">
        <v>1649.48</v>
      </c>
      <c r="N9827" s="2">
        <f>Table1[[#This Row],[Profit]]/Table1[[#This Row],[Sales_Value]]</f>
        <v>0.4619395816588579</v>
      </c>
      <c r="O9827" s="3" t="str">
        <f>IF(Table1[[#This Row],[Profit]]&lt;0,"Yes","No")</f>
        <v>No</v>
      </c>
      <c r="P9827" t="str">
        <f>IF(Table1[[#This Row],[Discount_Pct]]&gt;0.3,"High",IF(Table1[[#This Row],[Discount_Pct]]&gt;0.15,"Medium","Low"))</f>
        <v>Low</v>
      </c>
      <c r="Q9827" t="str">
        <f>TEXT(Table1[[#This Row],[Date]],"MMM-YYYY")</f>
        <v>Dec-2024</v>
      </c>
      <c r="R9827" t="str">
        <f>IF(Table1[[#This Row],[Sales_Value]]&gt;500000,"Premium",IF(Table1[[#This Row],[Sales_Value]]&gt;100000,"Mid","Basic"))</f>
        <v>Basic</v>
      </c>
    </row>
    <row r="9828" spans="1:18" x14ac:dyDescent="0.3">
      <c r="A9828" s="1">
        <v>45538</v>
      </c>
      <c r="B9828" t="s">
        <v>10029</v>
      </c>
      <c r="C9828" t="s">
        <v>39</v>
      </c>
      <c r="D9828" t="s">
        <v>192</v>
      </c>
      <c r="E9828" t="s">
        <v>136</v>
      </c>
      <c r="F9828" t="s">
        <v>232</v>
      </c>
      <c r="G9828" t="s">
        <v>24</v>
      </c>
      <c r="H9828">
        <v>42</v>
      </c>
      <c r="I9828">
        <v>61.6</v>
      </c>
      <c r="J9828">
        <v>0.13</v>
      </c>
      <c r="K9828">
        <v>2250.86</v>
      </c>
      <c r="L9828">
        <v>18.420000000000002</v>
      </c>
      <c r="M9828">
        <v>1477.22</v>
      </c>
      <c r="N9828" s="2">
        <f>Table1[[#This Row],[Profit]]/Table1[[#This Row],[Sales_Value]]</f>
        <v>0.65629137307518015</v>
      </c>
      <c r="O9828" s="3" t="str">
        <f>IF(Table1[[#This Row],[Profit]]&lt;0,"Yes","No")</f>
        <v>No</v>
      </c>
      <c r="P9828" t="str">
        <f>IF(Table1[[#This Row],[Discount_Pct]]&gt;0.3,"High",IF(Table1[[#This Row],[Discount_Pct]]&gt;0.15,"Medium","Low"))</f>
        <v>Low</v>
      </c>
      <c r="Q9828" t="str">
        <f>TEXT(Table1[[#This Row],[Date]],"MMM-YYYY")</f>
        <v>Sep-2024</v>
      </c>
      <c r="R9828" t="str">
        <f>IF(Table1[[#This Row],[Sales_Value]]&gt;500000,"Premium",IF(Table1[[#This Row],[Sales_Value]]&gt;100000,"Mid","Basic"))</f>
        <v>Basic</v>
      </c>
    </row>
    <row r="9829" spans="1:18" x14ac:dyDescent="0.3">
      <c r="A9829" s="1">
        <v>45430</v>
      </c>
      <c r="B9829" t="s">
        <v>10030</v>
      </c>
      <c r="C9829" t="s">
        <v>34</v>
      </c>
      <c r="D9829" t="s">
        <v>59</v>
      </c>
      <c r="E9829" t="s">
        <v>266</v>
      </c>
      <c r="F9829" t="s">
        <v>88</v>
      </c>
      <c r="G9829" t="s">
        <v>53</v>
      </c>
      <c r="H9829">
        <v>100</v>
      </c>
      <c r="I9829">
        <v>1872.94</v>
      </c>
      <c r="J9829">
        <v>0.28000000000000003</v>
      </c>
      <c r="K9829">
        <v>134851.68</v>
      </c>
      <c r="L9829">
        <v>865.6</v>
      </c>
      <c r="M9829">
        <v>48291.68</v>
      </c>
      <c r="N9829" s="2">
        <f>Table1[[#This Row],[Profit]]/Table1[[#This Row],[Sales_Value]]</f>
        <v>0.35810959121903413</v>
      </c>
      <c r="O9829" s="3" t="str">
        <f>IF(Table1[[#This Row],[Profit]]&lt;0,"Yes","No")</f>
        <v>No</v>
      </c>
      <c r="P9829" t="str">
        <f>IF(Table1[[#This Row],[Discount_Pct]]&gt;0.3,"High",IF(Table1[[#This Row],[Discount_Pct]]&gt;0.15,"Medium","Low"))</f>
        <v>Medium</v>
      </c>
      <c r="Q9829" t="str">
        <f>TEXT(Table1[[#This Row],[Date]],"MMM-YYYY")</f>
        <v>May-2024</v>
      </c>
      <c r="R9829" t="str">
        <f>IF(Table1[[#This Row],[Sales_Value]]&gt;500000,"Premium",IF(Table1[[#This Row],[Sales_Value]]&gt;100000,"Mid","Basic"))</f>
        <v>Mid</v>
      </c>
    </row>
    <row r="9830" spans="1:18" x14ac:dyDescent="0.3">
      <c r="A9830" s="1">
        <v>45439</v>
      </c>
      <c r="B9830" t="s">
        <v>10031</v>
      </c>
      <c r="C9830" t="s">
        <v>39</v>
      </c>
      <c r="D9830" t="s">
        <v>93</v>
      </c>
      <c r="E9830" t="s">
        <v>553</v>
      </c>
      <c r="F9830" t="s">
        <v>110</v>
      </c>
      <c r="G9830" t="s">
        <v>24</v>
      </c>
      <c r="H9830">
        <v>71</v>
      </c>
      <c r="I9830">
        <v>326.56</v>
      </c>
      <c r="J9830">
        <v>0.09</v>
      </c>
      <c r="K9830">
        <v>21099.040000000001</v>
      </c>
      <c r="L9830">
        <v>220.64</v>
      </c>
      <c r="M9830">
        <v>5433.6</v>
      </c>
      <c r="N9830" s="2">
        <f>Table1[[#This Row],[Profit]]/Table1[[#This Row],[Sales_Value]]</f>
        <v>0.257528304605328</v>
      </c>
      <c r="O9830" s="3" t="str">
        <f>IF(Table1[[#This Row],[Profit]]&lt;0,"Yes","No")</f>
        <v>No</v>
      </c>
      <c r="P9830" t="str">
        <f>IF(Table1[[#This Row],[Discount_Pct]]&gt;0.3,"High",IF(Table1[[#This Row],[Discount_Pct]]&gt;0.15,"Medium","Low"))</f>
        <v>Low</v>
      </c>
      <c r="Q9830" t="str">
        <f>TEXT(Table1[[#This Row],[Date]],"MMM-YYYY")</f>
        <v>May-2024</v>
      </c>
      <c r="R9830" t="str">
        <f>IF(Table1[[#This Row],[Sales_Value]]&gt;500000,"Premium",IF(Table1[[#This Row],[Sales_Value]]&gt;100000,"Mid","Basic"))</f>
        <v>Basic</v>
      </c>
    </row>
    <row r="9831" spans="1:18" x14ac:dyDescent="0.3">
      <c r="A9831" s="1">
        <v>45441</v>
      </c>
      <c r="B9831" t="s">
        <v>10032</v>
      </c>
      <c r="C9831" t="s">
        <v>20</v>
      </c>
      <c r="D9831" t="s">
        <v>30</v>
      </c>
      <c r="E9831" t="s">
        <v>60</v>
      </c>
      <c r="F9831" t="s">
        <v>146</v>
      </c>
      <c r="G9831" t="s">
        <v>24</v>
      </c>
      <c r="H9831">
        <v>40</v>
      </c>
      <c r="I9831">
        <v>51.66</v>
      </c>
      <c r="J9831">
        <v>0.01</v>
      </c>
      <c r="K9831">
        <v>2045.74</v>
      </c>
      <c r="L9831">
        <v>31.09</v>
      </c>
      <c r="M9831">
        <v>802.14</v>
      </c>
      <c r="N9831" s="2">
        <f>Table1[[#This Row],[Profit]]/Table1[[#This Row],[Sales_Value]]</f>
        <v>0.39210261323530848</v>
      </c>
      <c r="O9831" s="3" t="str">
        <f>IF(Table1[[#This Row],[Profit]]&lt;0,"Yes","No")</f>
        <v>No</v>
      </c>
      <c r="P9831" t="str">
        <f>IF(Table1[[#This Row],[Discount_Pct]]&gt;0.3,"High",IF(Table1[[#This Row],[Discount_Pct]]&gt;0.15,"Medium","Low"))</f>
        <v>Low</v>
      </c>
      <c r="Q9831" t="str">
        <f>TEXT(Table1[[#This Row],[Date]],"MMM-YYYY")</f>
        <v>May-2024</v>
      </c>
      <c r="R9831" t="str">
        <f>IF(Table1[[#This Row],[Sales_Value]]&gt;500000,"Premium",IF(Table1[[#This Row],[Sales_Value]]&gt;100000,"Mid","Basic"))</f>
        <v>Basic</v>
      </c>
    </row>
    <row r="9832" spans="1:18" x14ac:dyDescent="0.3">
      <c r="A9832" s="1">
        <v>45474</v>
      </c>
      <c r="B9832" t="s">
        <v>10033</v>
      </c>
      <c r="C9832" t="s">
        <v>34</v>
      </c>
      <c r="D9832" t="s">
        <v>35</v>
      </c>
      <c r="E9832" t="s">
        <v>331</v>
      </c>
      <c r="F9832" t="s">
        <v>70</v>
      </c>
      <c r="G9832" t="s">
        <v>46</v>
      </c>
      <c r="H9832">
        <v>40</v>
      </c>
      <c r="I9832">
        <v>1465.01</v>
      </c>
      <c r="J9832">
        <v>0.25</v>
      </c>
      <c r="K9832">
        <v>43950.3</v>
      </c>
      <c r="L9832">
        <v>970.42</v>
      </c>
      <c r="M9832">
        <v>5133.5</v>
      </c>
      <c r="N9832" s="2">
        <f>Table1[[#This Row],[Profit]]/Table1[[#This Row],[Sales_Value]]</f>
        <v>0.11680238815207176</v>
      </c>
      <c r="O9832" s="3" t="str">
        <f>IF(Table1[[#This Row],[Profit]]&lt;0,"Yes","No")</f>
        <v>No</v>
      </c>
      <c r="P9832" t="str">
        <f>IF(Table1[[#This Row],[Discount_Pct]]&gt;0.3,"High",IF(Table1[[#This Row],[Discount_Pct]]&gt;0.15,"Medium","Low"))</f>
        <v>Medium</v>
      </c>
      <c r="Q9832" t="str">
        <f>TEXT(Table1[[#This Row],[Date]],"MMM-YYYY")</f>
        <v>Jul-2024</v>
      </c>
      <c r="R9832" t="str">
        <f>IF(Table1[[#This Row],[Sales_Value]]&gt;500000,"Premium",IF(Table1[[#This Row],[Sales_Value]]&gt;100000,"Mid","Basic"))</f>
        <v>Basic</v>
      </c>
    </row>
    <row r="9833" spans="1:18" x14ac:dyDescent="0.3">
      <c r="A9833" s="1">
        <v>45553</v>
      </c>
      <c r="B9833" t="s">
        <v>10034</v>
      </c>
      <c r="C9833" t="s">
        <v>20</v>
      </c>
      <c r="D9833" t="s">
        <v>21</v>
      </c>
      <c r="E9833" t="s">
        <v>60</v>
      </c>
      <c r="F9833" t="s">
        <v>17</v>
      </c>
      <c r="G9833" t="s">
        <v>18</v>
      </c>
      <c r="H9833">
        <v>97</v>
      </c>
      <c r="I9833">
        <v>32335.86</v>
      </c>
      <c r="J9833">
        <v>0.16</v>
      </c>
      <c r="K9833">
        <v>2634725.87</v>
      </c>
      <c r="L9833">
        <v>25958.95</v>
      </c>
      <c r="M9833">
        <v>116707.72</v>
      </c>
      <c r="N9833" s="2">
        <f>Table1[[#This Row],[Profit]]/Table1[[#This Row],[Sales_Value]]</f>
        <v>4.4295963131830485E-2</v>
      </c>
      <c r="O9833" s="3" t="str">
        <f>IF(Table1[[#This Row],[Profit]]&lt;0,"Yes","No")</f>
        <v>No</v>
      </c>
      <c r="P9833" t="str">
        <f>IF(Table1[[#This Row],[Discount_Pct]]&gt;0.3,"High",IF(Table1[[#This Row],[Discount_Pct]]&gt;0.15,"Medium","Low"))</f>
        <v>Medium</v>
      </c>
      <c r="Q9833" t="str">
        <f>TEXT(Table1[[#This Row],[Date]],"MMM-YYYY")</f>
        <v>Sep-2024</v>
      </c>
      <c r="R9833" t="str">
        <f>IF(Table1[[#This Row],[Sales_Value]]&gt;500000,"Premium",IF(Table1[[#This Row],[Sales_Value]]&gt;100000,"Mid","Basic"))</f>
        <v>Premium</v>
      </c>
    </row>
    <row r="9834" spans="1:18" x14ac:dyDescent="0.3">
      <c r="A9834" s="1">
        <v>45591</v>
      </c>
      <c r="B9834" t="s">
        <v>10035</v>
      </c>
      <c r="C9834" t="s">
        <v>20</v>
      </c>
      <c r="D9834" t="s">
        <v>72</v>
      </c>
      <c r="E9834" t="s">
        <v>36</v>
      </c>
      <c r="F9834" t="s">
        <v>82</v>
      </c>
      <c r="G9834" t="s">
        <v>24</v>
      </c>
      <c r="H9834">
        <v>50</v>
      </c>
      <c r="I9834">
        <v>86.23</v>
      </c>
      <c r="J9834">
        <v>0.14000000000000001</v>
      </c>
      <c r="K9834">
        <v>3707.89</v>
      </c>
      <c r="L9834">
        <v>49.37</v>
      </c>
      <c r="M9834">
        <v>1239.3900000000001</v>
      </c>
      <c r="N9834" s="2">
        <f>Table1[[#This Row],[Profit]]/Table1[[#This Row],[Sales_Value]]</f>
        <v>0.33425748876045408</v>
      </c>
      <c r="O9834" s="3" t="str">
        <f>IF(Table1[[#This Row],[Profit]]&lt;0,"Yes","No")</f>
        <v>No</v>
      </c>
      <c r="P9834" t="str">
        <f>IF(Table1[[#This Row],[Discount_Pct]]&gt;0.3,"High",IF(Table1[[#This Row],[Discount_Pct]]&gt;0.15,"Medium","Low"))</f>
        <v>Low</v>
      </c>
      <c r="Q9834" t="str">
        <f>TEXT(Table1[[#This Row],[Date]],"MMM-YYYY")</f>
        <v>Oct-2024</v>
      </c>
      <c r="R9834" t="str">
        <f>IF(Table1[[#This Row],[Sales_Value]]&gt;500000,"Premium",IF(Table1[[#This Row],[Sales_Value]]&gt;100000,"Mid","Basic"))</f>
        <v>Basic</v>
      </c>
    </row>
    <row r="9835" spans="1:18" x14ac:dyDescent="0.3">
      <c r="A9835" s="1">
        <v>45570</v>
      </c>
      <c r="B9835" t="s">
        <v>10036</v>
      </c>
      <c r="C9835" t="s">
        <v>20</v>
      </c>
      <c r="D9835" t="s">
        <v>30</v>
      </c>
      <c r="E9835" t="s">
        <v>379</v>
      </c>
      <c r="F9835" t="s">
        <v>110</v>
      </c>
      <c r="G9835" t="s">
        <v>24</v>
      </c>
      <c r="H9835">
        <v>42</v>
      </c>
      <c r="I9835">
        <v>393.79</v>
      </c>
      <c r="J9835">
        <v>0</v>
      </c>
      <c r="K9835">
        <v>16539.18</v>
      </c>
      <c r="L9835">
        <v>225.63</v>
      </c>
      <c r="M9835">
        <v>7062.72</v>
      </c>
      <c r="N9835" s="2">
        <f>Table1[[#This Row],[Profit]]/Table1[[#This Row],[Sales_Value]]</f>
        <v>0.42702963508468983</v>
      </c>
      <c r="O9835" s="3" t="str">
        <f>IF(Table1[[#This Row],[Profit]]&lt;0,"Yes","No")</f>
        <v>No</v>
      </c>
      <c r="P9835" t="str">
        <f>IF(Table1[[#This Row],[Discount_Pct]]&gt;0.3,"High",IF(Table1[[#This Row],[Discount_Pct]]&gt;0.15,"Medium","Low"))</f>
        <v>Low</v>
      </c>
      <c r="Q9835" t="str">
        <f>TEXT(Table1[[#This Row],[Date]],"MMM-YYYY")</f>
        <v>Oct-2024</v>
      </c>
      <c r="R9835" t="str">
        <f>IF(Table1[[#This Row],[Sales_Value]]&gt;500000,"Premium",IF(Table1[[#This Row],[Sales_Value]]&gt;100000,"Mid","Basic"))</f>
        <v>Basic</v>
      </c>
    </row>
    <row r="9836" spans="1:18" x14ac:dyDescent="0.3">
      <c r="A9836" s="1">
        <v>45297</v>
      </c>
      <c r="B9836" t="s">
        <v>10037</v>
      </c>
      <c r="C9836" t="s">
        <v>39</v>
      </c>
      <c r="D9836" t="s">
        <v>716</v>
      </c>
      <c r="E9836" t="s">
        <v>186</v>
      </c>
      <c r="F9836" t="s">
        <v>161</v>
      </c>
      <c r="G9836" t="s">
        <v>24</v>
      </c>
      <c r="H9836">
        <v>36</v>
      </c>
      <c r="I9836">
        <v>21.19</v>
      </c>
      <c r="J9836">
        <v>0.27</v>
      </c>
      <c r="K9836">
        <v>556.87</v>
      </c>
      <c r="L9836">
        <v>4.9800000000000004</v>
      </c>
      <c r="M9836">
        <v>377.59</v>
      </c>
      <c r="N9836" s="2">
        <f>Table1[[#This Row],[Profit]]/Table1[[#This Row],[Sales_Value]]</f>
        <v>0.6780577154452565</v>
      </c>
      <c r="O9836" s="3" t="str">
        <f>IF(Table1[[#This Row],[Profit]]&lt;0,"Yes","No")</f>
        <v>No</v>
      </c>
      <c r="P9836" t="str">
        <f>IF(Table1[[#This Row],[Discount_Pct]]&gt;0.3,"High",IF(Table1[[#This Row],[Discount_Pct]]&gt;0.15,"Medium","Low"))</f>
        <v>Medium</v>
      </c>
      <c r="Q9836" t="str">
        <f>TEXT(Table1[[#This Row],[Date]],"MMM-YYYY")</f>
        <v>Jan-2024</v>
      </c>
      <c r="R9836" t="str">
        <f>IF(Table1[[#This Row],[Sales_Value]]&gt;500000,"Premium",IF(Table1[[#This Row],[Sales_Value]]&gt;100000,"Mid","Basic"))</f>
        <v>Basic</v>
      </c>
    </row>
    <row r="9837" spans="1:18" x14ac:dyDescent="0.3">
      <c r="A9837" s="1">
        <v>45300</v>
      </c>
      <c r="B9837" t="s">
        <v>10038</v>
      </c>
      <c r="C9837" t="s">
        <v>14</v>
      </c>
      <c r="D9837" t="s">
        <v>1021</v>
      </c>
      <c r="E9837" t="s">
        <v>303</v>
      </c>
      <c r="F9837" t="s">
        <v>57</v>
      </c>
      <c r="G9837" t="s">
        <v>24</v>
      </c>
      <c r="H9837">
        <v>30</v>
      </c>
      <c r="I9837">
        <v>64.72</v>
      </c>
      <c r="J9837">
        <v>0.24</v>
      </c>
      <c r="K9837">
        <v>1475.62</v>
      </c>
      <c r="L9837">
        <v>30.13</v>
      </c>
      <c r="M9837">
        <v>571.72</v>
      </c>
      <c r="N9837" s="2">
        <f>Table1[[#This Row],[Profit]]/Table1[[#This Row],[Sales_Value]]</f>
        <v>0.38744392187690602</v>
      </c>
      <c r="O9837" s="3" t="str">
        <f>IF(Table1[[#This Row],[Profit]]&lt;0,"Yes","No")</f>
        <v>No</v>
      </c>
      <c r="P9837" t="str">
        <f>IF(Table1[[#This Row],[Discount_Pct]]&gt;0.3,"High",IF(Table1[[#This Row],[Discount_Pct]]&gt;0.15,"Medium","Low"))</f>
        <v>Medium</v>
      </c>
      <c r="Q9837" t="str">
        <f>TEXT(Table1[[#This Row],[Date]],"MMM-YYYY")</f>
        <v>Jan-2024</v>
      </c>
      <c r="R9837" t="str">
        <f>IF(Table1[[#This Row],[Sales_Value]]&gt;500000,"Premium",IF(Table1[[#This Row],[Sales_Value]]&gt;100000,"Mid","Basic"))</f>
        <v>Basic</v>
      </c>
    </row>
    <row r="9838" spans="1:18" x14ac:dyDescent="0.3">
      <c r="A9838" s="1">
        <v>45472</v>
      </c>
      <c r="B9838" t="s">
        <v>10039</v>
      </c>
      <c r="C9838" t="s">
        <v>20</v>
      </c>
      <c r="D9838" t="s">
        <v>72</v>
      </c>
      <c r="E9838" t="s">
        <v>411</v>
      </c>
      <c r="F9838" t="s">
        <v>282</v>
      </c>
      <c r="G9838" t="s">
        <v>18</v>
      </c>
      <c r="H9838">
        <v>36</v>
      </c>
      <c r="I9838">
        <v>9184.9599999999991</v>
      </c>
      <c r="J9838">
        <v>7.0000000000000007E-2</v>
      </c>
      <c r="K9838">
        <v>307512.46000000002</v>
      </c>
      <c r="L9838">
        <v>7670.71</v>
      </c>
      <c r="M9838">
        <v>31366.9</v>
      </c>
      <c r="N9838" s="2">
        <f>Table1[[#This Row],[Profit]]/Table1[[#This Row],[Sales_Value]]</f>
        <v>0.10200204570572523</v>
      </c>
      <c r="O9838" s="3" t="str">
        <f>IF(Table1[[#This Row],[Profit]]&lt;0,"Yes","No")</f>
        <v>No</v>
      </c>
      <c r="P9838" t="str">
        <f>IF(Table1[[#This Row],[Discount_Pct]]&gt;0.3,"High",IF(Table1[[#This Row],[Discount_Pct]]&gt;0.15,"Medium","Low"))</f>
        <v>Low</v>
      </c>
      <c r="Q9838" t="str">
        <f>TEXT(Table1[[#This Row],[Date]],"MMM-YYYY")</f>
        <v>Jun-2024</v>
      </c>
      <c r="R9838" t="str">
        <f>IF(Table1[[#This Row],[Sales_Value]]&gt;500000,"Premium",IF(Table1[[#This Row],[Sales_Value]]&gt;100000,"Mid","Basic"))</f>
        <v>Mid</v>
      </c>
    </row>
    <row r="9839" spans="1:18" x14ac:dyDescent="0.3">
      <c r="A9839" s="1">
        <v>45403</v>
      </c>
      <c r="B9839" t="s">
        <v>10040</v>
      </c>
      <c r="C9839" t="s">
        <v>34</v>
      </c>
      <c r="D9839" t="s">
        <v>35</v>
      </c>
      <c r="E9839" t="s">
        <v>280</v>
      </c>
      <c r="F9839" t="s">
        <v>178</v>
      </c>
      <c r="G9839" t="s">
        <v>46</v>
      </c>
      <c r="H9839">
        <v>27</v>
      </c>
      <c r="I9839">
        <v>28121.1</v>
      </c>
      <c r="J9839">
        <v>0</v>
      </c>
      <c r="K9839">
        <v>759269.7</v>
      </c>
      <c r="L9839">
        <v>17737.939999999999</v>
      </c>
      <c r="M9839">
        <v>280345.32</v>
      </c>
      <c r="N9839" s="2">
        <f>Table1[[#This Row],[Profit]]/Table1[[#This Row],[Sales_Value]]</f>
        <v>0.36923022214635987</v>
      </c>
      <c r="O9839" s="3" t="str">
        <f>IF(Table1[[#This Row],[Profit]]&lt;0,"Yes","No")</f>
        <v>No</v>
      </c>
      <c r="P9839" t="str">
        <f>IF(Table1[[#This Row],[Discount_Pct]]&gt;0.3,"High",IF(Table1[[#This Row],[Discount_Pct]]&gt;0.15,"Medium","Low"))</f>
        <v>Low</v>
      </c>
      <c r="Q9839" t="str">
        <f>TEXT(Table1[[#This Row],[Date]],"MMM-YYYY")</f>
        <v>Apr-2024</v>
      </c>
      <c r="R9839" t="str">
        <f>IF(Table1[[#This Row],[Sales_Value]]&gt;500000,"Premium",IF(Table1[[#This Row],[Sales_Value]]&gt;100000,"Mid","Basic"))</f>
        <v>Premium</v>
      </c>
    </row>
    <row r="9840" spans="1:18" x14ac:dyDescent="0.3">
      <c r="A9840" s="1">
        <v>45636</v>
      </c>
      <c r="B9840" t="s">
        <v>10041</v>
      </c>
      <c r="C9840" t="s">
        <v>14</v>
      </c>
      <c r="D9840" t="s">
        <v>15</v>
      </c>
      <c r="E9840" t="s">
        <v>75</v>
      </c>
      <c r="F9840" t="s">
        <v>91</v>
      </c>
      <c r="G9840" t="s">
        <v>46</v>
      </c>
      <c r="H9840">
        <v>51</v>
      </c>
      <c r="I9840">
        <v>7254.4</v>
      </c>
      <c r="J9840">
        <v>0.15</v>
      </c>
      <c r="K9840">
        <v>314478.24</v>
      </c>
      <c r="L9840">
        <v>5566.09</v>
      </c>
      <c r="M9840">
        <v>30607.65</v>
      </c>
      <c r="N9840" s="2">
        <f>Table1[[#This Row],[Profit]]/Table1[[#This Row],[Sales_Value]]</f>
        <v>9.7328355691637045E-2</v>
      </c>
      <c r="O9840" s="3" t="str">
        <f>IF(Table1[[#This Row],[Profit]]&lt;0,"Yes","No")</f>
        <v>No</v>
      </c>
      <c r="P9840" t="str">
        <f>IF(Table1[[#This Row],[Discount_Pct]]&gt;0.3,"High",IF(Table1[[#This Row],[Discount_Pct]]&gt;0.15,"Medium","Low"))</f>
        <v>Low</v>
      </c>
      <c r="Q9840" t="str">
        <f>TEXT(Table1[[#This Row],[Date]],"MMM-YYYY")</f>
        <v>Dec-2024</v>
      </c>
      <c r="R9840" t="str">
        <f>IF(Table1[[#This Row],[Sales_Value]]&gt;500000,"Premium",IF(Table1[[#This Row],[Sales_Value]]&gt;100000,"Mid","Basic"))</f>
        <v>Mid</v>
      </c>
    </row>
    <row r="9841" spans="1:18" x14ac:dyDescent="0.3">
      <c r="A9841" s="1">
        <v>45502</v>
      </c>
      <c r="B9841" t="s">
        <v>10042</v>
      </c>
      <c r="C9841" t="s">
        <v>34</v>
      </c>
      <c r="D9841" t="s">
        <v>80</v>
      </c>
      <c r="E9841" t="s">
        <v>303</v>
      </c>
      <c r="F9841" t="s">
        <v>132</v>
      </c>
      <c r="G9841" t="s">
        <v>24</v>
      </c>
      <c r="H9841">
        <v>96</v>
      </c>
      <c r="I9841">
        <v>44.29</v>
      </c>
      <c r="J9841">
        <v>0.01</v>
      </c>
      <c r="K9841">
        <v>4209.32</v>
      </c>
      <c r="L9841">
        <v>20.02</v>
      </c>
      <c r="M9841">
        <v>2287.4</v>
      </c>
      <c r="N9841" s="2">
        <f>Table1[[#This Row],[Profit]]/Table1[[#This Row],[Sales_Value]]</f>
        <v>0.54341318787832715</v>
      </c>
      <c r="O9841" s="3" t="str">
        <f>IF(Table1[[#This Row],[Profit]]&lt;0,"Yes","No")</f>
        <v>No</v>
      </c>
      <c r="P9841" t="str">
        <f>IF(Table1[[#This Row],[Discount_Pct]]&gt;0.3,"High",IF(Table1[[#This Row],[Discount_Pct]]&gt;0.15,"Medium","Low"))</f>
        <v>Low</v>
      </c>
      <c r="Q9841" t="str">
        <f>TEXT(Table1[[#This Row],[Date]],"MMM-YYYY")</f>
        <v>Jul-2024</v>
      </c>
      <c r="R9841" t="str">
        <f>IF(Table1[[#This Row],[Sales_Value]]&gt;500000,"Premium",IF(Table1[[#This Row],[Sales_Value]]&gt;100000,"Mid","Basic"))</f>
        <v>Basic</v>
      </c>
    </row>
    <row r="9842" spans="1:18" x14ac:dyDescent="0.3">
      <c r="A9842" s="1">
        <v>45449</v>
      </c>
      <c r="B9842" t="s">
        <v>10043</v>
      </c>
      <c r="C9842" t="s">
        <v>34</v>
      </c>
      <c r="D9842" t="s">
        <v>80</v>
      </c>
      <c r="E9842" t="s">
        <v>370</v>
      </c>
      <c r="F9842" t="s">
        <v>180</v>
      </c>
      <c r="G9842" t="s">
        <v>53</v>
      </c>
      <c r="H9842">
        <v>91</v>
      </c>
      <c r="I9842">
        <v>1348.49</v>
      </c>
      <c r="J9842">
        <v>0.09</v>
      </c>
      <c r="K9842">
        <v>111668.46</v>
      </c>
      <c r="L9842">
        <v>744.8</v>
      </c>
      <c r="M9842">
        <v>43891.66</v>
      </c>
      <c r="N9842" s="2">
        <f>Table1[[#This Row],[Profit]]/Table1[[#This Row],[Sales_Value]]</f>
        <v>0.3930533294719028</v>
      </c>
      <c r="O9842" s="3" t="str">
        <f>IF(Table1[[#This Row],[Profit]]&lt;0,"Yes","No")</f>
        <v>No</v>
      </c>
      <c r="P9842" t="str">
        <f>IF(Table1[[#This Row],[Discount_Pct]]&gt;0.3,"High",IF(Table1[[#This Row],[Discount_Pct]]&gt;0.15,"Medium","Low"))</f>
        <v>Low</v>
      </c>
      <c r="Q9842" t="str">
        <f>TEXT(Table1[[#This Row],[Date]],"MMM-YYYY")</f>
        <v>Jun-2024</v>
      </c>
      <c r="R9842" t="str">
        <f>IF(Table1[[#This Row],[Sales_Value]]&gt;500000,"Premium",IF(Table1[[#This Row],[Sales_Value]]&gt;100000,"Mid","Basic"))</f>
        <v>Mid</v>
      </c>
    </row>
    <row r="9843" spans="1:18" x14ac:dyDescent="0.3">
      <c r="A9843" s="1">
        <v>45496</v>
      </c>
      <c r="B9843" t="s">
        <v>10044</v>
      </c>
      <c r="C9843" t="s">
        <v>20</v>
      </c>
      <c r="D9843" t="s">
        <v>30</v>
      </c>
      <c r="E9843" t="s">
        <v>171</v>
      </c>
      <c r="F9843" t="s">
        <v>85</v>
      </c>
      <c r="G9843" t="s">
        <v>24</v>
      </c>
      <c r="H9843">
        <v>69</v>
      </c>
      <c r="I9843">
        <v>84.2</v>
      </c>
      <c r="J9843">
        <v>0.17</v>
      </c>
      <c r="K9843">
        <v>4822.13</v>
      </c>
      <c r="L9843">
        <v>29.27</v>
      </c>
      <c r="M9843">
        <v>2802.5</v>
      </c>
      <c r="N9843" s="2">
        <f>Table1[[#This Row],[Profit]]/Table1[[#This Row],[Sales_Value]]</f>
        <v>0.58117470910157953</v>
      </c>
      <c r="O9843" s="3" t="str">
        <f>IF(Table1[[#This Row],[Profit]]&lt;0,"Yes","No")</f>
        <v>No</v>
      </c>
      <c r="P9843" t="str">
        <f>IF(Table1[[#This Row],[Discount_Pct]]&gt;0.3,"High",IF(Table1[[#This Row],[Discount_Pct]]&gt;0.15,"Medium","Low"))</f>
        <v>Medium</v>
      </c>
      <c r="Q9843" t="str">
        <f>TEXT(Table1[[#This Row],[Date]],"MMM-YYYY")</f>
        <v>Jul-2024</v>
      </c>
      <c r="R9843" t="str">
        <f>IF(Table1[[#This Row],[Sales_Value]]&gt;500000,"Premium",IF(Table1[[#This Row],[Sales_Value]]&gt;100000,"Mid","Basic"))</f>
        <v>Basic</v>
      </c>
    </row>
    <row r="9844" spans="1:18" x14ac:dyDescent="0.3">
      <c r="A9844" s="1">
        <v>45395</v>
      </c>
      <c r="B9844" t="s">
        <v>10045</v>
      </c>
      <c r="C9844" t="s">
        <v>39</v>
      </c>
      <c r="D9844" t="s">
        <v>40</v>
      </c>
      <c r="E9844" t="s">
        <v>158</v>
      </c>
      <c r="F9844" t="s">
        <v>45</v>
      </c>
      <c r="G9844" t="s">
        <v>46</v>
      </c>
      <c r="H9844">
        <v>67</v>
      </c>
      <c r="I9844">
        <v>9981.3799999999992</v>
      </c>
      <c r="J9844">
        <v>0.04</v>
      </c>
      <c r="K9844">
        <v>642002.36</v>
      </c>
      <c r="L9844">
        <v>6379.73</v>
      </c>
      <c r="M9844">
        <v>214560.45</v>
      </c>
      <c r="N9844" s="2">
        <f>Table1[[#This Row],[Profit]]/Table1[[#This Row],[Sales_Value]]</f>
        <v>0.33420507986917686</v>
      </c>
      <c r="O9844" s="3" t="str">
        <f>IF(Table1[[#This Row],[Profit]]&lt;0,"Yes","No")</f>
        <v>No</v>
      </c>
      <c r="P9844" t="str">
        <f>IF(Table1[[#This Row],[Discount_Pct]]&gt;0.3,"High",IF(Table1[[#This Row],[Discount_Pct]]&gt;0.15,"Medium","Low"))</f>
        <v>Low</v>
      </c>
      <c r="Q9844" t="str">
        <f>TEXT(Table1[[#This Row],[Date]],"MMM-YYYY")</f>
        <v>Apr-2024</v>
      </c>
      <c r="R9844" t="str">
        <f>IF(Table1[[#This Row],[Sales_Value]]&gt;500000,"Premium",IF(Table1[[#This Row],[Sales_Value]]&gt;100000,"Mid","Basic"))</f>
        <v>Premium</v>
      </c>
    </row>
    <row r="9845" spans="1:18" x14ac:dyDescent="0.3">
      <c r="A9845" s="1">
        <v>45617</v>
      </c>
      <c r="B9845" t="s">
        <v>10046</v>
      </c>
      <c r="C9845" t="s">
        <v>20</v>
      </c>
      <c r="D9845" t="s">
        <v>148</v>
      </c>
      <c r="E9845" t="s">
        <v>60</v>
      </c>
      <c r="F9845" t="s">
        <v>282</v>
      </c>
      <c r="G9845" t="s">
        <v>18</v>
      </c>
      <c r="H9845">
        <v>92</v>
      </c>
      <c r="I9845">
        <v>8624.44</v>
      </c>
      <c r="J9845">
        <v>0.19</v>
      </c>
      <c r="K9845">
        <v>642693.27</v>
      </c>
      <c r="L9845">
        <v>7565.74</v>
      </c>
      <c r="M9845">
        <v>-53354.81</v>
      </c>
      <c r="N9845" s="2">
        <f>Table1[[#This Row],[Profit]]/Table1[[#This Row],[Sales_Value]]</f>
        <v>-8.3017533387271969E-2</v>
      </c>
      <c r="O9845" s="3" t="str">
        <f>IF(Table1[[#This Row],[Profit]]&lt;0,"Yes","No")</f>
        <v>Yes</v>
      </c>
      <c r="P9845" t="str">
        <f>IF(Table1[[#This Row],[Discount_Pct]]&gt;0.3,"High",IF(Table1[[#This Row],[Discount_Pct]]&gt;0.15,"Medium","Low"))</f>
        <v>Medium</v>
      </c>
      <c r="Q9845" t="str">
        <f>TEXT(Table1[[#This Row],[Date]],"MMM-YYYY")</f>
        <v>Nov-2024</v>
      </c>
      <c r="R9845" t="str">
        <f>IF(Table1[[#This Row],[Sales_Value]]&gt;500000,"Premium",IF(Table1[[#This Row],[Sales_Value]]&gt;100000,"Mid","Basic"))</f>
        <v>Premium</v>
      </c>
    </row>
    <row r="9846" spans="1:18" x14ac:dyDescent="0.3">
      <c r="A9846" s="1">
        <v>45590</v>
      </c>
      <c r="B9846" t="s">
        <v>10047</v>
      </c>
      <c r="C9846" t="s">
        <v>39</v>
      </c>
      <c r="D9846" t="s">
        <v>108</v>
      </c>
      <c r="E9846" t="s">
        <v>63</v>
      </c>
      <c r="F9846" t="s">
        <v>119</v>
      </c>
      <c r="G9846" t="s">
        <v>53</v>
      </c>
      <c r="H9846">
        <v>67</v>
      </c>
      <c r="I9846">
        <v>467.07</v>
      </c>
      <c r="J9846">
        <v>0</v>
      </c>
      <c r="K9846">
        <v>31293.69</v>
      </c>
      <c r="L9846">
        <v>189.76</v>
      </c>
      <c r="M9846">
        <v>18579.77</v>
      </c>
      <c r="N9846" s="2">
        <f>Table1[[#This Row],[Profit]]/Table1[[#This Row],[Sales_Value]]</f>
        <v>0.59372256835163895</v>
      </c>
      <c r="O9846" s="3" t="str">
        <f>IF(Table1[[#This Row],[Profit]]&lt;0,"Yes","No")</f>
        <v>No</v>
      </c>
      <c r="P9846" t="str">
        <f>IF(Table1[[#This Row],[Discount_Pct]]&gt;0.3,"High",IF(Table1[[#This Row],[Discount_Pct]]&gt;0.15,"Medium","Low"))</f>
        <v>Low</v>
      </c>
      <c r="Q9846" t="str">
        <f>TEXT(Table1[[#This Row],[Date]],"MMM-YYYY")</f>
        <v>Oct-2024</v>
      </c>
      <c r="R9846" t="str">
        <f>IF(Table1[[#This Row],[Sales_Value]]&gt;500000,"Premium",IF(Table1[[#This Row],[Sales_Value]]&gt;100000,"Mid","Basic"))</f>
        <v>Basic</v>
      </c>
    </row>
    <row r="9847" spans="1:18" x14ac:dyDescent="0.3">
      <c r="A9847" s="1">
        <v>45453</v>
      </c>
      <c r="B9847" t="s">
        <v>10048</v>
      </c>
      <c r="C9847" t="s">
        <v>14</v>
      </c>
      <c r="D9847" t="s">
        <v>26</v>
      </c>
      <c r="E9847" t="s">
        <v>758</v>
      </c>
      <c r="F9847" t="s">
        <v>91</v>
      </c>
      <c r="G9847" t="s">
        <v>46</v>
      </c>
      <c r="H9847">
        <v>21</v>
      </c>
      <c r="I9847">
        <v>7767.45</v>
      </c>
      <c r="J9847">
        <v>0.23</v>
      </c>
      <c r="K9847">
        <v>125599.67</v>
      </c>
      <c r="L9847">
        <v>5162.5600000000004</v>
      </c>
      <c r="M9847">
        <v>17185.91</v>
      </c>
      <c r="N9847" s="2">
        <f>Table1[[#This Row],[Profit]]/Table1[[#This Row],[Sales_Value]]</f>
        <v>0.13683085313838803</v>
      </c>
      <c r="O9847" s="3" t="str">
        <f>IF(Table1[[#This Row],[Profit]]&lt;0,"Yes","No")</f>
        <v>No</v>
      </c>
      <c r="P9847" t="str">
        <f>IF(Table1[[#This Row],[Discount_Pct]]&gt;0.3,"High",IF(Table1[[#This Row],[Discount_Pct]]&gt;0.15,"Medium","Low"))</f>
        <v>Medium</v>
      </c>
      <c r="Q9847" t="str">
        <f>TEXT(Table1[[#This Row],[Date]],"MMM-YYYY")</f>
        <v>Jun-2024</v>
      </c>
      <c r="R9847" t="str">
        <f>IF(Table1[[#This Row],[Sales_Value]]&gt;500000,"Premium",IF(Table1[[#This Row],[Sales_Value]]&gt;100000,"Mid","Basic"))</f>
        <v>Mid</v>
      </c>
    </row>
    <row r="9848" spans="1:18" x14ac:dyDescent="0.3">
      <c r="A9848" s="1">
        <v>45610</v>
      </c>
      <c r="B9848" t="s">
        <v>10049</v>
      </c>
      <c r="C9848" t="s">
        <v>34</v>
      </c>
      <c r="D9848" t="s">
        <v>80</v>
      </c>
      <c r="E9848" t="s">
        <v>87</v>
      </c>
      <c r="F9848" t="s">
        <v>23</v>
      </c>
      <c r="G9848" t="s">
        <v>24</v>
      </c>
      <c r="H9848">
        <v>68</v>
      </c>
      <c r="I9848">
        <v>17.3</v>
      </c>
      <c r="J9848">
        <v>0.26</v>
      </c>
      <c r="K9848">
        <v>870.54</v>
      </c>
      <c r="L9848">
        <v>7.91</v>
      </c>
      <c r="M9848">
        <v>332.66</v>
      </c>
      <c r="N9848" s="2">
        <f>Table1[[#This Row],[Profit]]/Table1[[#This Row],[Sales_Value]]</f>
        <v>0.38213063156201904</v>
      </c>
      <c r="O9848" s="3" t="str">
        <f>IF(Table1[[#This Row],[Profit]]&lt;0,"Yes","No")</f>
        <v>No</v>
      </c>
      <c r="P9848" t="str">
        <f>IF(Table1[[#This Row],[Discount_Pct]]&gt;0.3,"High",IF(Table1[[#This Row],[Discount_Pct]]&gt;0.15,"Medium","Low"))</f>
        <v>Medium</v>
      </c>
      <c r="Q9848" t="str">
        <f>TEXT(Table1[[#This Row],[Date]],"MMM-YYYY")</f>
        <v>Nov-2024</v>
      </c>
      <c r="R9848" t="str">
        <f>IF(Table1[[#This Row],[Sales_Value]]&gt;500000,"Premium",IF(Table1[[#This Row],[Sales_Value]]&gt;100000,"Mid","Basic"))</f>
        <v>Basic</v>
      </c>
    </row>
    <row r="9849" spans="1:18" x14ac:dyDescent="0.3">
      <c r="A9849" s="1">
        <v>45558</v>
      </c>
      <c r="B9849" t="s">
        <v>10050</v>
      </c>
      <c r="C9849" t="s">
        <v>34</v>
      </c>
      <c r="D9849" t="s">
        <v>80</v>
      </c>
      <c r="E9849" t="s">
        <v>629</v>
      </c>
      <c r="F9849" t="s">
        <v>119</v>
      </c>
      <c r="G9849" t="s">
        <v>53</v>
      </c>
      <c r="H9849">
        <v>73</v>
      </c>
      <c r="I9849">
        <v>561.41999999999996</v>
      </c>
      <c r="J9849">
        <v>0.22</v>
      </c>
      <c r="K9849">
        <v>31967.25</v>
      </c>
      <c r="L9849">
        <v>204.83</v>
      </c>
      <c r="M9849">
        <v>17014.66</v>
      </c>
      <c r="N9849" s="2">
        <f>Table1[[#This Row],[Profit]]/Table1[[#This Row],[Sales_Value]]</f>
        <v>0.53225285252875987</v>
      </c>
      <c r="O9849" s="3" t="str">
        <f>IF(Table1[[#This Row],[Profit]]&lt;0,"Yes","No")</f>
        <v>No</v>
      </c>
      <c r="P9849" t="str">
        <f>IF(Table1[[#This Row],[Discount_Pct]]&gt;0.3,"High",IF(Table1[[#This Row],[Discount_Pct]]&gt;0.15,"Medium","Low"))</f>
        <v>Medium</v>
      </c>
      <c r="Q9849" t="str">
        <f>TEXT(Table1[[#This Row],[Date]],"MMM-YYYY")</f>
        <v>Sep-2024</v>
      </c>
      <c r="R9849" t="str">
        <f>IF(Table1[[#This Row],[Sales_Value]]&gt;500000,"Premium",IF(Table1[[#This Row],[Sales_Value]]&gt;100000,"Mid","Basic"))</f>
        <v>Basic</v>
      </c>
    </row>
    <row r="9850" spans="1:18" x14ac:dyDescent="0.3">
      <c r="A9850" s="1">
        <v>45517</v>
      </c>
      <c r="B9850" t="s">
        <v>10051</v>
      </c>
      <c r="C9850" t="s">
        <v>39</v>
      </c>
      <c r="D9850" t="s">
        <v>40</v>
      </c>
      <c r="E9850" t="s">
        <v>415</v>
      </c>
      <c r="F9850" t="s">
        <v>64</v>
      </c>
      <c r="G9850" t="s">
        <v>53</v>
      </c>
      <c r="H9850">
        <v>63</v>
      </c>
      <c r="I9850">
        <v>617.13</v>
      </c>
      <c r="J9850">
        <v>0.28000000000000003</v>
      </c>
      <c r="K9850">
        <v>27993.02</v>
      </c>
      <c r="L9850">
        <v>308.64</v>
      </c>
      <c r="M9850">
        <v>8548.7000000000007</v>
      </c>
      <c r="N9850" s="2">
        <f>Table1[[#This Row],[Profit]]/Table1[[#This Row],[Sales_Value]]</f>
        <v>0.30538684286297085</v>
      </c>
      <c r="O9850" s="3" t="str">
        <f>IF(Table1[[#This Row],[Profit]]&lt;0,"Yes","No")</f>
        <v>No</v>
      </c>
      <c r="P9850" t="str">
        <f>IF(Table1[[#This Row],[Discount_Pct]]&gt;0.3,"High",IF(Table1[[#This Row],[Discount_Pct]]&gt;0.15,"Medium","Low"))</f>
        <v>Medium</v>
      </c>
      <c r="Q9850" t="str">
        <f>TEXT(Table1[[#This Row],[Date]],"MMM-YYYY")</f>
        <v>Aug-2024</v>
      </c>
      <c r="R9850" t="str">
        <f>IF(Table1[[#This Row],[Sales_Value]]&gt;500000,"Premium",IF(Table1[[#This Row],[Sales_Value]]&gt;100000,"Mid","Basic"))</f>
        <v>Basic</v>
      </c>
    </row>
    <row r="9851" spans="1:18" x14ac:dyDescent="0.3">
      <c r="A9851" s="1">
        <v>45375</v>
      </c>
      <c r="B9851" t="s">
        <v>10052</v>
      </c>
      <c r="C9851" t="s">
        <v>14</v>
      </c>
      <c r="D9851" t="s">
        <v>160</v>
      </c>
      <c r="E9851" t="s">
        <v>100</v>
      </c>
      <c r="F9851" t="s">
        <v>134</v>
      </c>
      <c r="G9851" t="s">
        <v>24</v>
      </c>
      <c r="H9851">
        <v>57</v>
      </c>
      <c r="I9851">
        <v>135.06</v>
      </c>
      <c r="J9851">
        <v>0.12</v>
      </c>
      <c r="K9851">
        <v>6774.61</v>
      </c>
      <c r="L9851">
        <v>65.7</v>
      </c>
      <c r="M9851">
        <v>3029.71</v>
      </c>
      <c r="N9851" s="2">
        <f>Table1[[#This Row],[Profit]]/Table1[[#This Row],[Sales_Value]]</f>
        <v>0.44721541166207357</v>
      </c>
      <c r="O9851" s="3" t="str">
        <f>IF(Table1[[#This Row],[Profit]]&lt;0,"Yes","No")</f>
        <v>No</v>
      </c>
      <c r="P9851" t="str">
        <f>IF(Table1[[#This Row],[Discount_Pct]]&gt;0.3,"High",IF(Table1[[#This Row],[Discount_Pct]]&gt;0.15,"Medium","Low"))</f>
        <v>Low</v>
      </c>
      <c r="Q9851" t="str">
        <f>TEXT(Table1[[#This Row],[Date]],"MMM-YYYY")</f>
        <v>Mar-2024</v>
      </c>
      <c r="R9851" t="str">
        <f>IF(Table1[[#This Row],[Sales_Value]]&gt;500000,"Premium",IF(Table1[[#This Row],[Sales_Value]]&gt;100000,"Mid","Basic"))</f>
        <v>Basic</v>
      </c>
    </row>
    <row r="9852" spans="1:18" x14ac:dyDescent="0.3">
      <c r="A9852" s="1">
        <v>45626</v>
      </c>
      <c r="B9852" t="s">
        <v>10053</v>
      </c>
      <c r="C9852" t="s">
        <v>34</v>
      </c>
      <c r="D9852" t="s">
        <v>105</v>
      </c>
      <c r="E9852" t="s">
        <v>171</v>
      </c>
      <c r="F9852" t="s">
        <v>161</v>
      </c>
      <c r="G9852" t="s">
        <v>24</v>
      </c>
      <c r="H9852">
        <v>98</v>
      </c>
      <c r="I9852">
        <v>20.190000000000001</v>
      </c>
      <c r="J9852">
        <v>0.08</v>
      </c>
      <c r="K9852">
        <v>1820.33</v>
      </c>
      <c r="L9852">
        <v>4.71</v>
      </c>
      <c r="M9852">
        <v>1358.75</v>
      </c>
      <c r="N9852" s="2">
        <f>Table1[[#This Row],[Profit]]/Table1[[#This Row],[Sales_Value]]</f>
        <v>0.74643059225525044</v>
      </c>
      <c r="O9852" s="3" t="str">
        <f>IF(Table1[[#This Row],[Profit]]&lt;0,"Yes","No")</f>
        <v>No</v>
      </c>
      <c r="P9852" t="str">
        <f>IF(Table1[[#This Row],[Discount_Pct]]&gt;0.3,"High",IF(Table1[[#This Row],[Discount_Pct]]&gt;0.15,"Medium","Low"))</f>
        <v>Low</v>
      </c>
      <c r="Q9852" t="str">
        <f>TEXT(Table1[[#This Row],[Date]],"MMM-YYYY")</f>
        <v>Nov-2024</v>
      </c>
      <c r="R9852" t="str">
        <f>IF(Table1[[#This Row],[Sales_Value]]&gt;500000,"Premium",IF(Table1[[#This Row],[Sales_Value]]&gt;100000,"Mid","Basic"))</f>
        <v>Basic</v>
      </c>
    </row>
    <row r="9853" spans="1:18" x14ac:dyDescent="0.3">
      <c r="A9853" s="1">
        <v>45582</v>
      </c>
      <c r="B9853" t="s">
        <v>10054</v>
      </c>
      <c r="C9853" t="s">
        <v>39</v>
      </c>
      <c r="D9853" t="s">
        <v>40</v>
      </c>
      <c r="E9853" t="s">
        <v>228</v>
      </c>
      <c r="F9853" t="s">
        <v>156</v>
      </c>
      <c r="G9853" t="s">
        <v>18</v>
      </c>
      <c r="H9853">
        <v>89</v>
      </c>
      <c r="I9853">
        <v>20458.63</v>
      </c>
      <c r="J9853">
        <v>0.25</v>
      </c>
      <c r="K9853">
        <v>1365613.55</v>
      </c>
      <c r="L9853">
        <v>15552.95</v>
      </c>
      <c r="M9853">
        <v>-18599</v>
      </c>
      <c r="N9853" s="2">
        <f>Table1[[#This Row],[Profit]]/Table1[[#This Row],[Sales_Value]]</f>
        <v>-1.3619519226357998E-2</v>
      </c>
      <c r="O9853" s="3" t="str">
        <f>IF(Table1[[#This Row],[Profit]]&lt;0,"Yes","No")</f>
        <v>Yes</v>
      </c>
      <c r="P9853" t="str">
        <f>IF(Table1[[#This Row],[Discount_Pct]]&gt;0.3,"High",IF(Table1[[#This Row],[Discount_Pct]]&gt;0.15,"Medium","Low"))</f>
        <v>Medium</v>
      </c>
      <c r="Q9853" t="str">
        <f>TEXT(Table1[[#This Row],[Date]],"MMM-YYYY")</f>
        <v>Oct-2024</v>
      </c>
      <c r="R9853" t="str">
        <f>IF(Table1[[#This Row],[Sales_Value]]&gt;500000,"Premium",IF(Table1[[#This Row],[Sales_Value]]&gt;100000,"Mid","Basic"))</f>
        <v>Premium</v>
      </c>
    </row>
    <row r="9854" spans="1:18" x14ac:dyDescent="0.3">
      <c r="A9854" s="1">
        <v>45628</v>
      </c>
      <c r="B9854" t="s">
        <v>10055</v>
      </c>
      <c r="C9854" t="s">
        <v>14</v>
      </c>
      <c r="D9854" t="s">
        <v>144</v>
      </c>
      <c r="E9854" t="s">
        <v>27</v>
      </c>
      <c r="F9854" t="s">
        <v>28</v>
      </c>
      <c r="G9854" t="s">
        <v>18</v>
      </c>
      <c r="H9854">
        <v>2</v>
      </c>
      <c r="I9854">
        <v>2570.52</v>
      </c>
      <c r="J9854">
        <v>0.19</v>
      </c>
      <c r="K9854">
        <v>4164.24</v>
      </c>
      <c r="L9854">
        <v>1443.37</v>
      </c>
      <c r="M9854">
        <v>1277.5</v>
      </c>
      <c r="N9854" s="2">
        <f>Table1[[#This Row],[Profit]]/Table1[[#This Row],[Sales_Value]]</f>
        <v>0.30677866789618274</v>
      </c>
      <c r="O9854" s="3" t="str">
        <f>IF(Table1[[#This Row],[Profit]]&lt;0,"Yes","No")</f>
        <v>No</v>
      </c>
      <c r="P9854" t="str">
        <f>IF(Table1[[#This Row],[Discount_Pct]]&gt;0.3,"High",IF(Table1[[#This Row],[Discount_Pct]]&gt;0.15,"Medium","Low"))</f>
        <v>Medium</v>
      </c>
      <c r="Q9854" t="str">
        <f>TEXT(Table1[[#This Row],[Date]],"MMM-YYYY")</f>
        <v>Dec-2024</v>
      </c>
      <c r="R9854" t="str">
        <f>IF(Table1[[#This Row],[Sales_Value]]&gt;500000,"Premium",IF(Table1[[#This Row],[Sales_Value]]&gt;100000,"Mid","Basic"))</f>
        <v>Basic</v>
      </c>
    </row>
    <row r="9855" spans="1:18" x14ac:dyDescent="0.3">
      <c r="A9855" s="1">
        <v>45521</v>
      </c>
      <c r="B9855" t="s">
        <v>10056</v>
      </c>
      <c r="C9855" t="s">
        <v>20</v>
      </c>
      <c r="D9855" t="s">
        <v>124</v>
      </c>
      <c r="E9855" t="s">
        <v>411</v>
      </c>
      <c r="F9855" t="s">
        <v>70</v>
      </c>
      <c r="G9855" t="s">
        <v>46</v>
      </c>
      <c r="H9855">
        <v>48</v>
      </c>
      <c r="I9855">
        <v>1370.63</v>
      </c>
      <c r="J9855">
        <v>0.09</v>
      </c>
      <c r="K9855">
        <v>59869.120000000003</v>
      </c>
      <c r="L9855">
        <v>844.37</v>
      </c>
      <c r="M9855">
        <v>19339.36</v>
      </c>
      <c r="N9855" s="2">
        <f>Table1[[#This Row],[Profit]]/Table1[[#This Row],[Sales_Value]]</f>
        <v>0.32302729687692083</v>
      </c>
      <c r="O9855" s="3" t="str">
        <f>IF(Table1[[#This Row],[Profit]]&lt;0,"Yes","No")</f>
        <v>No</v>
      </c>
      <c r="P9855" t="str">
        <f>IF(Table1[[#This Row],[Discount_Pct]]&gt;0.3,"High",IF(Table1[[#This Row],[Discount_Pct]]&gt;0.15,"Medium","Low"))</f>
        <v>Low</v>
      </c>
      <c r="Q9855" t="str">
        <f>TEXT(Table1[[#This Row],[Date]],"MMM-YYYY")</f>
        <v>Aug-2024</v>
      </c>
      <c r="R9855" t="str">
        <f>IF(Table1[[#This Row],[Sales_Value]]&gt;500000,"Premium",IF(Table1[[#This Row],[Sales_Value]]&gt;100000,"Mid","Basic"))</f>
        <v>Basic</v>
      </c>
    </row>
    <row r="9856" spans="1:18" x14ac:dyDescent="0.3">
      <c r="A9856" s="1">
        <v>45623</v>
      </c>
      <c r="B9856" t="s">
        <v>10057</v>
      </c>
      <c r="C9856" t="s">
        <v>20</v>
      </c>
      <c r="D9856" t="s">
        <v>30</v>
      </c>
      <c r="E9856" t="s">
        <v>171</v>
      </c>
      <c r="F9856" t="s">
        <v>255</v>
      </c>
      <c r="G9856" t="s">
        <v>53</v>
      </c>
      <c r="H9856">
        <v>47</v>
      </c>
      <c r="I9856">
        <v>2842.83</v>
      </c>
      <c r="J9856">
        <v>0.28000000000000003</v>
      </c>
      <c r="K9856">
        <v>96201.37</v>
      </c>
      <c r="L9856">
        <v>1536.25</v>
      </c>
      <c r="M9856">
        <v>23997.62</v>
      </c>
      <c r="N9856" s="2">
        <f>Table1[[#This Row],[Profit]]/Table1[[#This Row],[Sales_Value]]</f>
        <v>0.24945195686922131</v>
      </c>
      <c r="O9856" s="3" t="str">
        <f>IF(Table1[[#This Row],[Profit]]&lt;0,"Yes","No")</f>
        <v>No</v>
      </c>
      <c r="P9856" t="str">
        <f>IF(Table1[[#This Row],[Discount_Pct]]&gt;0.3,"High",IF(Table1[[#This Row],[Discount_Pct]]&gt;0.15,"Medium","Low"))</f>
        <v>Medium</v>
      </c>
      <c r="Q9856" t="str">
        <f>TEXT(Table1[[#This Row],[Date]],"MMM-YYYY")</f>
        <v>Nov-2024</v>
      </c>
      <c r="R9856" t="str">
        <f>IF(Table1[[#This Row],[Sales_Value]]&gt;500000,"Premium",IF(Table1[[#This Row],[Sales_Value]]&gt;100000,"Mid","Basic"))</f>
        <v>Basic</v>
      </c>
    </row>
    <row r="9857" spans="1:18" x14ac:dyDescent="0.3">
      <c r="A9857" s="1">
        <v>45647</v>
      </c>
      <c r="B9857" t="s">
        <v>10058</v>
      </c>
      <c r="C9857" t="s">
        <v>14</v>
      </c>
      <c r="D9857" t="s">
        <v>144</v>
      </c>
      <c r="E9857" t="s">
        <v>151</v>
      </c>
      <c r="F9857" t="s">
        <v>264</v>
      </c>
      <c r="G9857" t="s">
        <v>77</v>
      </c>
      <c r="H9857">
        <v>82</v>
      </c>
      <c r="I9857">
        <v>3180.94</v>
      </c>
      <c r="J9857">
        <v>0.08</v>
      </c>
      <c r="K9857">
        <v>239970.11</v>
      </c>
      <c r="L9857">
        <v>1476.15</v>
      </c>
      <c r="M9857">
        <v>118925.81</v>
      </c>
      <c r="N9857" s="2">
        <f>Table1[[#This Row],[Profit]]/Table1[[#This Row],[Sales_Value]]</f>
        <v>0.49558592943096125</v>
      </c>
      <c r="O9857" s="3" t="str">
        <f>IF(Table1[[#This Row],[Profit]]&lt;0,"Yes","No")</f>
        <v>No</v>
      </c>
      <c r="P9857" t="str">
        <f>IF(Table1[[#This Row],[Discount_Pct]]&gt;0.3,"High",IF(Table1[[#This Row],[Discount_Pct]]&gt;0.15,"Medium","Low"))</f>
        <v>Low</v>
      </c>
      <c r="Q9857" t="str">
        <f>TEXT(Table1[[#This Row],[Date]],"MMM-YYYY")</f>
        <v>Dec-2024</v>
      </c>
      <c r="R9857" t="str">
        <f>IF(Table1[[#This Row],[Sales_Value]]&gt;500000,"Premium",IF(Table1[[#This Row],[Sales_Value]]&gt;100000,"Mid","Basic"))</f>
        <v>Mid</v>
      </c>
    </row>
    <row r="9858" spans="1:18" x14ac:dyDescent="0.3">
      <c r="A9858" s="1">
        <v>45522</v>
      </c>
      <c r="B9858" t="s">
        <v>10059</v>
      </c>
      <c r="C9858" t="s">
        <v>34</v>
      </c>
      <c r="D9858" t="s">
        <v>207</v>
      </c>
      <c r="E9858" t="s">
        <v>109</v>
      </c>
      <c r="F9858" t="s">
        <v>201</v>
      </c>
      <c r="G9858" t="s">
        <v>53</v>
      </c>
      <c r="H9858">
        <v>51</v>
      </c>
      <c r="I9858">
        <v>1035.48</v>
      </c>
      <c r="J9858">
        <v>0.28000000000000003</v>
      </c>
      <c r="K9858">
        <v>38022.83</v>
      </c>
      <c r="L9858">
        <v>751.94</v>
      </c>
      <c r="M9858">
        <v>-326.11</v>
      </c>
      <c r="N9858" s="2">
        <f>Table1[[#This Row],[Profit]]/Table1[[#This Row],[Sales_Value]]</f>
        <v>-8.5766893206002809E-3</v>
      </c>
      <c r="O9858" s="3" t="str">
        <f>IF(Table1[[#This Row],[Profit]]&lt;0,"Yes","No")</f>
        <v>Yes</v>
      </c>
      <c r="P9858" t="str">
        <f>IF(Table1[[#This Row],[Discount_Pct]]&gt;0.3,"High",IF(Table1[[#This Row],[Discount_Pct]]&gt;0.15,"Medium","Low"))</f>
        <v>Medium</v>
      </c>
      <c r="Q9858" t="str">
        <f>TEXT(Table1[[#This Row],[Date]],"MMM-YYYY")</f>
        <v>Aug-2024</v>
      </c>
      <c r="R9858" t="str">
        <f>IF(Table1[[#This Row],[Sales_Value]]&gt;500000,"Premium",IF(Table1[[#This Row],[Sales_Value]]&gt;100000,"Mid","Basic"))</f>
        <v>Basic</v>
      </c>
    </row>
    <row r="9859" spans="1:18" x14ac:dyDescent="0.3">
      <c r="A9859" s="1">
        <v>45295</v>
      </c>
      <c r="B9859" t="s">
        <v>10060</v>
      </c>
      <c r="C9859" t="s">
        <v>34</v>
      </c>
      <c r="D9859" t="s">
        <v>35</v>
      </c>
      <c r="E9859" t="s">
        <v>171</v>
      </c>
      <c r="F9859" t="s">
        <v>152</v>
      </c>
      <c r="G9859" t="s">
        <v>24</v>
      </c>
      <c r="H9859">
        <v>5</v>
      </c>
      <c r="I9859">
        <v>25.4</v>
      </c>
      <c r="J9859">
        <v>0</v>
      </c>
      <c r="K9859">
        <v>127</v>
      </c>
      <c r="L9859">
        <v>9.19</v>
      </c>
      <c r="M9859">
        <v>81.05</v>
      </c>
      <c r="N9859" s="2">
        <f>Table1[[#This Row],[Profit]]/Table1[[#This Row],[Sales_Value]]</f>
        <v>0.63818897637795269</v>
      </c>
      <c r="O9859" s="3" t="str">
        <f>IF(Table1[[#This Row],[Profit]]&lt;0,"Yes","No")</f>
        <v>No</v>
      </c>
      <c r="P9859" t="str">
        <f>IF(Table1[[#This Row],[Discount_Pct]]&gt;0.3,"High",IF(Table1[[#This Row],[Discount_Pct]]&gt;0.15,"Medium","Low"))</f>
        <v>Low</v>
      </c>
      <c r="Q9859" t="str">
        <f>TEXT(Table1[[#This Row],[Date]],"MMM-YYYY")</f>
        <v>Jan-2024</v>
      </c>
      <c r="R9859" t="str">
        <f>IF(Table1[[#This Row],[Sales_Value]]&gt;500000,"Premium",IF(Table1[[#This Row],[Sales_Value]]&gt;100000,"Mid","Basic"))</f>
        <v>Basic</v>
      </c>
    </row>
    <row r="9860" spans="1:18" x14ac:dyDescent="0.3">
      <c r="A9860" s="1">
        <v>45444</v>
      </c>
      <c r="B9860" t="s">
        <v>10061</v>
      </c>
      <c r="C9860" t="s">
        <v>39</v>
      </c>
      <c r="D9860" t="s">
        <v>40</v>
      </c>
      <c r="E9860" t="s">
        <v>370</v>
      </c>
      <c r="F9860" t="s">
        <v>85</v>
      </c>
      <c r="G9860" t="s">
        <v>24</v>
      </c>
      <c r="H9860">
        <v>82</v>
      </c>
      <c r="I9860">
        <v>86.14</v>
      </c>
      <c r="J9860">
        <v>0.2</v>
      </c>
      <c r="K9860">
        <v>5650.78</v>
      </c>
      <c r="L9860">
        <v>29.2</v>
      </c>
      <c r="M9860">
        <v>3256.38</v>
      </c>
      <c r="N9860" s="2">
        <f>Table1[[#This Row],[Profit]]/Table1[[#This Row],[Sales_Value]]</f>
        <v>0.57627088649708536</v>
      </c>
      <c r="O9860" s="3" t="str">
        <f>IF(Table1[[#This Row],[Profit]]&lt;0,"Yes","No")</f>
        <v>No</v>
      </c>
      <c r="P9860" t="str">
        <f>IF(Table1[[#This Row],[Discount_Pct]]&gt;0.3,"High",IF(Table1[[#This Row],[Discount_Pct]]&gt;0.15,"Medium","Low"))</f>
        <v>Medium</v>
      </c>
      <c r="Q9860" t="str">
        <f>TEXT(Table1[[#This Row],[Date]],"MMM-YYYY")</f>
        <v>Jun-2024</v>
      </c>
      <c r="R9860" t="str">
        <f>IF(Table1[[#This Row],[Sales_Value]]&gt;500000,"Premium",IF(Table1[[#This Row],[Sales_Value]]&gt;100000,"Mid","Basic"))</f>
        <v>Basic</v>
      </c>
    </row>
    <row r="9861" spans="1:18" x14ac:dyDescent="0.3">
      <c r="A9861" s="1">
        <v>45429</v>
      </c>
      <c r="B9861" t="s">
        <v>10062</v>
      </c>
      <c r="C9861" t="s">
        <v>14</v>
      </c>
      <c r="D9861" t="s">
        <v>26</v>
      </c>
      <c r="E9861" t="s">
        <v>81</v>
      </c>
      <c r="F9861" t="s">
        <v>45</v>
      </c>
      <c r="G9861" t="s">
        <v>46</v>
      </c>
      <c r="H9861">
        <v>27</v>
      </c>
      <c r="I9861">
        <v>10593.33</v>
      </c>
      <c r="J9861">
        <v>0.2</v>
      </c>
      <c r="K9861">
        <v>228815.93</v>
      </c>
      <c r="L9861">
        <v>7127.89</v>
      </c>
      <c r="M9861">
        <v>36362.9</v>
      </c>
      <c r="N9861" s="2">
        <f>Table1[[#This Row],[Profit]]/Table1[[#This Row],[Sales_Value]]</f>
        <v>0.15891769423571167</v>
      </c>
      <c r="O9861" s="3" t="str">
        <f>IF(Table1[[#This Row],[Profit]]&lt;0,"Yes","No")</f>
        <v>No</v>
      </c>
      <c r="P9861" t="str">
        <f>IF(Table1[[#This Row],[Discount_Pct]]&gt;0.3,"High",IF(Table1[[#This Row],[Discount_Pct]]&gt;0.15,"Medium","Low"))</f>
        <v>Medium</v>
      </c>
      <c r="Q9861" t="str">
        <f>TEXT(Table1[[#This Row],[Date]],"MMM-YYYY")</f>
        <v>May-2024</v>
      </c>
      <c r="R9861" t="str">
        <f>IF(Table1[[#This Row],[Sales_Value]]&gt;500000,"Premium",IF(Table1[[#This Row],[Sales_Value]]&gt;100000,"Mid","Basic"))</f>
        <v>Mid</v>
      </c>
    </row>
    <row r="9862" spans="1:18" x14ac:dyDescent="0.3">
      <c r="A9862" s="1">
        <v>45358</v>
      </c>
      <c r="B9862" t="s">
        <v>10063</v>
      </c>
      <c r="C9862" t="s">
        <v>34</v>
      </c>
      <c r="D9862" t="s">
        <v>105</v>
      </c>
      <c r="E9862" t="s">
        <v>171</v>
      </c>
      <c r="F9862" t="s">
        <v>126</v>
      </c>
      <c r="G9862" t="s">
        <v>24</v>
      </c>
      <c r="H9862">
        <v>27</v>
      </c>
      <c r="I9862">
        <v>325.7</v>
      </c>
      <c r="J9862">
        <v>0.15</v>
      </c>
      <c r="K9862">
        <v>7474.82</v>
      </c>
      <c r="L9862">
        <v>175.95</v>
      </c>
      <c r="M9862">
        <v>2724.16</v>
      </c>
      <c r="N9862" s="2">
        <f>Table1[[#This Row],[Profit]]/Table1[[#This Row],[Sales_Value]]</f>
        <v>0.36444489633195182</v>
      </c>
      <c r="O9862" s="3" t="str">
        <f>IF(Table1[[#This Row],[Profit]]&lt;0,"Yes","No")</f>
        <v>No</v>
      </c>
      <c r="P9862" t="str">
        <f>IF(Table1[[#This Row],[Discount_Pct]]&gt;0.3,"High",IF(Table1[[#This Row],[Discount_Pct]]&gt;0.15,"Medium","Low"))</f>
        <v>Low</v>
      </c>
      <c r="Q9862" t="str">
        <f>TEXT(Table1[[#This Row],[Date]],"MMM-YYYY")</f>
        <v>Mar-2024</v>
      </c>
      <c r="R9862" t="str">
        <f>IF(Table1[[#This Row],[Sales_Value]]&gt;500000,"Premium",IF(Table1[[#This Row],[Sales_Value]]&gt;100000,"Mid","Basic"))</f>
        <v>Basic</v>
      </c>
    </row>
    <row r="9863" spans="1:18" x14ac:dyDescent="0.3">
      <c r="A9863" s="1">
        <v>45553</v>
      </c>
      <c r="B9863" t="s">
        <v>10064</v>
      </c>
      <c r="C9863" t="s">
        <v>20</v>
      </c>
      <c r="D9863" t="s">
        <v>72</v>
      </c>
      <c r="E9863" t="s">
        <v>415</v>
      </c>
      <c r="F9863" t="s">
        <v>42</v>
      </c>
      <c r="G9863" t="s">
        <v>18</v>
      </c>
      <c r="H9863">
        <v>47</v>
      </c>
      <c r="I9863">
        <v>61168.54</v>
      </c>
      <c r="J9863">
        <v>0.25</v>
      </c>
      <c r="K9863">
        <v>2156191.04</v>
      </c>
      <c r="L9863">
        <v>46614.879999999997</v>
      </c>
      <c r="M9863">
        <v>-34708.32</v>
      </c>
      <c r="N9863" s="2">
        <f>Table1[[#This Row],[Profit]]/Table1[[#This Row],[Sales_Value]]</f>
        <v>-1.6097052327979249E-2</v>
      </c>
      <c r="O9863" s="3" t="str">
        <f>IF(Table1[[#This Row],[Profit]]&lt;0,"Yes","No")</f>
        <v>Yes</v>
      </c>
      <c r="P9863" t="str">
        <f>IF(Table1[[#This Row],[Discount_Pct]]&gt;0.3,"High",IF(Table1[[#This Row],[Discount_Pct]]&gt;0.15,"Medium","Low"))</f>
        <v>Medium</v>
      </c>
      <c r="Q9863" t="str">
        <f>TEXT(Table1[[#This Row],[Date]],"MMM-YYYY")</f>
        <v>Sep-2024</v>
      </c>
      <c r="R9863" t="str">
        <f>IF(Table1[[#This Row],[Sales_Value]]&gt;500000,"Premium",IF(Table1[[#This Row],[Sales_Value]]&gt;100000,"Mid","Basic"))</f>
        <v>Premium</v>
      </c>
    </row>
    <row r="9864" spans="1:18" x14ac:dyDescent="0.3">
      <c r="A9864" s="1">
        <v>45652</v>
      </c>
      <c r="B9864" t="s">
        <v>10065</v>
      </c>
      <c r="C9864" t="s">
        <v>14</v>
      </c>
      <c r="D9864" t="s">
        <v>15</v>
      </c>
      <c r="E9864" t="s">
        <v>182</v>
      </c>
      <c r="F9864" t="s">
        <v>106</v>
      </c>
      <c r="G9864" t="s">
        <v>77</v>
      </c>
      <c r="H9864">
        <v>85</v>
      </c>
      <c r="I9864">
        <v>187.87</v>
      </c>
      <c r="J9864">
        <v>0.03</v>
      </c>
      <c r="K9864">
        <v>15489.88</v>
      </c>
      <c r="L9864">
        <v>76.599999999999994</v>
      </c>
      <c r="M9864">
        <v>8978.8799999999992</v>
      </c>
      <c r="N9864" s="2">
        <f>Table1[[#This Row],[Profit]]/Table1[[#This Row],[Sales_Value]]</f>
        <v>0.57966104321014755</v>
      </c>
      <c r="O9864" s="3" t="str">
        <f>IF(Table1[[#This Row],[Profit]]&lt;0,"Yes","No")</f>
        <v>No</v>
      </c>
      <c r="P9864" t="str">
        <f>IF(Table1[[#This Row],[Discount_Pct]]&gt;0.3,"High",IF(Table1[[#This Row],[Discount_Pct]]&gt;0.15,"Medium","Low"))</f>
        <v>Low</v>
      </c>
      <c r="Q9864" t="str">
        <f>TEXT(Table1[[#This Row],[Date]],"MMM-YYYY")</f>
        <v>Dec-2024</v>
      </c>
      <c r="R9864" t="str">
        <f>IF(Table1[[#This Row],[Sales_Value]]&gt;500000,"Premium",IF(Table1[[#This Row],[Sales_Value]]&gt;100000,"Mid","Basic"))</f>
        <v>Basic</v>
      </c>
    </row>
    <row r="9865" spans="1:18" x14ac:dyDescent="0.3">
      <c r="A9865" s="1">
        <v>45400</v>
      </c>
      <c r="B9865" t="s">
        <v>10066</v>
      </c>
      <c r="C9865" t="s">
        <v>39</v>
      </c>
      <c r="D9865" t="s">
        <v>66</v>
      </c>
      <c r="E9865" t="s">
        <v>285</v>
      </c>
      <c r="F9865" t="s">
        <v>82</v>
      </c>
      <c r="G9865" t="s">
        <v>24</v>
      </c>
      <c r="H9865">
        <v>2</v>
      </c>
      <c r="I9865">
        <v>80.959999999999994</v>
      </c>
      <c r="J9865">
        <v>0.15</v>
      </c>
      <c r="K9865">
        <v>137.63</v>
      </c>
      <c r="L9865">
        <v>45.96</v>
      </c>
      <c r="M9865">
        <v>45.71</v>
      </c>
      <c r="N9865" s="2">
        <f>Table1[[#This Row],[Profit]]/Table1[[#This Row],[Sales_Value]]</f>
        <v>0.33212235704424908</v>
      </c>
      <c r="O9865" s="3" t="str">
        <f>IF(Table1[[#This Row],[Profit]]&lt;0,"Yes","No")</f>
        <v>No</v>
      </c>
      <c r="P9865" t="str">
        <f>IF(Table1[[#This Row],[Discount_Pct]]&gt;0.3,"High",IF(Table1[[#This Row],[Discount_Pct]]&gt;0.15,"Medium","Low"))</f>
        <v>Low</v>
      </c>
      <c r="Q9865" t="str">
        <f>TEXT(Table1[[#This Row],[Date]],"MMM-YYYY")</f>
        <v>Apr-2024</v>
      </c>
      <c r="R9865" t="str">
        <f>IF(Table1[[#This Row],[Sales_Value]]&gt;500000,"Premium",IF(Table1[[#This Row],[Sales_Value]]&gt;100000,"Mid","Basic"))</f>
        <v>Basic</v>
      </c>
    </row>
    <row r="9866" spans="1:18" x14ac:dyDescent="0.3">
      <c r="A9866" s="1">
        <v>45545</v>
      </c>
      <c r="B9866" t="s">
        <v>10067</v>
      </c>
      <c r="C9866" t="s">
        <v>34</v>
      </c>
      <c r="D9866" t="s">
        <v>59</v>
      </c>
      <c r="E9866" t="s">
        <v>411</v>
      </c>
      <c r="F9866" t="s">
        <v>49</v>
      </c>
      <c r="G9866" t="s">
        <v>24</v>
      </c>
      <c r="H9866">
        <v>80</v>
      </c>
      <c r="I9866">
        <v>72.92</v>
      </c>
      <c r="J9866">
        <v>0.28999999999999998</v>
      </c>
      <c r="K9866">
        <v>4141.8599999999997</v>
      </c>
      <c r="L9866">
        <v>38.44</v>
      </c>
      <c r="M9866">
        <v>1066.6600000000001</v>
      </c>
      <c r="N9866" s="2">
        <f>Table1[[#This Row],[Profit]]/Table1[[#This Row],[Sales_Value]]</f>
        <v>0.25753164037413145</v>
      </c>
      <c r="O9866" s="3" t="str">
        <f>IF(Table1[[#This Row],[Profit]]&lt;0,"Yes","No")</f>
        <v>No</v>
      </c>
      <c r="P9866" t="str">
        <f>IF(Table1[[#This Row],[Discount_Pct]]&gt;0.3,"High",IF(Table1[[#This Row],[Discount_Pct]]&gt;0.15,"Medium","Low"))</f>
        <v>Medium</v>
      </c>
      <c r="Q9866" t="str">
        <f>TEXT(Table1[[#This Row],[Date]],"MMM-YYYY")</f>
        <v>Sep-2024</v>
      </c>
      <c r="R9866" t="str">
        <f>IF(Table1[[#This Row],[Sales_Value]]&gt;500000,"Premium",IF(Table1[[#This Row],[Sales_Value]]&gt;100000,"Mid","Basic"))</f>
        <v>Basic</v>
      </c>
    </row>
    <row r="9867" spans="1:18" x14ac:dyDescent="0.3">
      <c r="A9867" s="1">
        <v>45460</v>
      </c>
      <c r="B9867" t="s">
        <v>10068</v>
      </c>
      <c r="C9867" t="s">
        <v>14</v>
      </c>
      <c r="D9867" t="s">
        <v>55</v>
      </c>
      <c r="E9867" t="s">
        <v>205</v>
      </c>
      <c r="F9867" t="s">
        <v>88</v>
      </c>
      <c r="G9867" t="s">
        <v>53</v>
      </c>
      <c r="H9867">
        <v>84</v>
      </c>
      <c r="I9867">
        <v>1568.52</v>
      </c>
      <c r="J9867">
        <v>0.04</v>
      </c>
      <c r="K9867">
        <v>126485.45</v>
      </c>
      <c r="L9867">
        <v>910.86</v>
      </c>
      <c r="M9867">
        <v>49973.21</v>
      </c>
      <c r="N9867" s="2">
        <f>Table1[[#This Row],[Profit]]/Table1[[#This Row],[Sales_Value]]</f>
        <v>0.39509058156491517</v>
      </c>
      <c r="O9867" s="3" t="str">
        <f>IF(Table1[[#This Row],[Profit]]&lt;0,"Yes","No")</f>
        <v>No</v>
      </c>
      <c r="P9867" t="str">
        <f>IF(Table1[[#This Row],[Discount_Pct]]&gt;0.3,"High",IF(Table1[[#This Row],[Discount_Pct]]&gt;0.15,"Medium","Low"))</f>
        <v>Low</v>
      </c>
      <c r="Q9867" t="str">
        <f>TEXT(Table1[[#This Row],[Date]],"MMM-YYYY")</f>
        <v>Jun-2024</v>
      </c>
      <c r="R9867" t="str">
        <f>IF(Table1[[#This Row],[Sales_Value]]&gt;500000,"Premium",IF(Table1[[#This Row],[Sales_Value]]&gt;100000,"Mid","Basic"))</f>
        <v>Mid</v>
      </c>
    </row>
    <row r="9868" spans="1:18" x14ac:dyDescent="0.3">
      <c r="A9868" s="1">
        <v>45374</v>
      </c>
      <c r="B9868" t="s">
        <v>10069</v>
      </c>
      <c r="C9868" t="s">
        <v>39</v>
      </c>
      <c r="D9868" t="s">
        <v>93</v>
      </c>
      <c r="E9868" t="s">
        <v>73</v>
      </c>
      <c r="F9868" t="s">
        <v>226</v>
      </c>
      <c r="G9868" t="s">
        <v>18</v>
      </c>
      <c r="H9868">
        <v>12</v>
      </c>
      <c r="I9868">
        <v>16192.06</v>
      </c>
      <c r="J9868">
        <v>0.05</v>
      </c>
      <c r="K9868">
        <v>184589.48</v>
      </c>
      <c r="L9868">
        <v>12889.06</v>
      </c>
      <c r="M9868">
        <v>29920.76</v>
      </c>
      <c r="N9868" s="2">
        <f>Table1[[#This Row],[Profit]]/Table1[[#This Row],[Sales_Value]]</f>
        <v>0.16209352775683639</v>
      </c>
      <c r="O9868" s="3" t="str">
        <f>IF(Table1[[#This Row],[Profit]]&lt;0,"Yes","No")</f>
        <v>No</v>
      </c>
      <c r="P9868" t="str">
        <f>IF(Table1[[#This Row],[Discount_Pct]]&gt;0.3,"High",IF(Table1[[#This Row],[Discount_Pct]]&gt;0.15,"Medium","Low"))</f>
        <v>Low</v>
      </c>
      <c r="Q9868" t="str">
        <f>TEXT(Table1[[#This Row],[Date]],"MMM-YYYY")</f>
        <v>Mar-2024</v>
      </c>
      <c r="R9868" t="str">
        <f>IF(Table1[[#This Row],[Sales_Value]]&gt;500000,"Premium",IF(Table1[[#This Row],[Sales_Value]]&gt;100000,"Mid","Basic"))</f>
        <v>Mid</v>
      </c>
    </row>
    <row r="9869" spans="1:18" x14ac:dyDescent="0.3">
      <c r="A9869" s="1">
        <v>45484</v>
      </c>
      <c r="B9869" t="s">
        <v>10070</v>
      </c>
      <c r="C9869" t="s">
        <v>14</v>
      </c>
      <c r="D9869" t="s">
        <v>144</v>
      </c>
      <c r="E9869" t="s">
        <v>200</v>
      </c>
      <c r="F9869" t="s">
        <v>28</v>
      </c>
      <c r="G9869" t="s">
        <v>18</v>
      </c>
      <c r="H9869">
        <v>94</v>
      </c>
      <c r="I9869">
        <v>2278.5700000000002</v>
      </c>
      <c r="J9869">
        <v>0.15</v>
      </c>
      <c r="K9869">
        <v>182057.74</v>
      </c>
      <c r="L9869">
        <v>1537.31</v>
      </c>
      <c r="M9869">
        <v>37550.6</v>
      </c>
      <c r="N9869" s="2">
        <f>Table1[[#This Row],[Profit]]/Table1[[#This Row],[Sales_Value]]</f>
        <v>0.20625654256720971</v>
      </c>
      <c r="O9869" s="3" t="str">
        <f>IF(Table1[[#This Row],[Profit]]&lt;0,"Yes","No")</f>
        <v>No</v>
      </c>
      <c r="P9869" t="str">
        <f>IF(Table1[[#This Row],[Discount_Pct]]&gt;0.3,"High",IF(Table1[[#This Row],[Discount_Pct]]&gt;0.15,"Medium","Low"))</f>
        <v>Low</v>
      </c>
      <c r="Q9869" t="str">
        <f>TEXT(Table1[[#This Row],[Date]],"MMM-YYYY")</f>
        <v>Jul-2024</v>
      </c>
      <c r="R9869" t="str">
        <f>IF(Table1[[#This Row],[Sales_Value]]&gt;500000,"Premium",IF(Table1[[#This Row],[Sales_Value]]&gt;100000,"Mid","Basic"))</f>
        <v>Mid</v>
      </c>
    </row>
    <row r="9870" spans="1:18" x14ac:dyDescent="0.3">
      <c r="A9870" s="1">
        <v>45405</v>
      </c>
      <c r="B9870" t="s">
        <v>10071</v>
      </c>
      <c r="C9870" t="s">
        <v>39</v>
      </c>
      <c r="D9870" t="s">
        <v>93</v>
      </c>
      <c r="E9870" t="s">
        <v>118</v>
      </c>
      <c r="F9870" t="s">
        <v>134</v>
      </c>
      <c r="G9870" t="s">
        <v>24</v>
      </c>
      <c r="H9870">
        <v>63</v>
      </c>
      <c r="I9870">
        <v>106.4</v>
      </c>
      <c r="J9870">
        <v>0.04</v>
      </c>
      <c r="K9870">
        <v>6435.07</v>
      </c>
      <c r="L9870">
        <v>64.98</v>
      </c>
      <c r="M9870">
        <v>2341.33</v>
      </c>
      <c r="N9870" s="2">
        <f>Table1[[#This Row],[Profit]]/Table1[[#This Row],[Sales_Value]]</f>
        <v>0.36383908799748876</v>
      </c>
      <c r="O9870" s="3" t="str">
        <f>IF(Table1[[#This Row],[Profit]]&lt;0,"Yes","No")</f>
        <v>No</v>
      </c>
      <c r="P9870" t="str">
        <f>IF(Table1[[#This Row],[Discount_Pct]]&gt;0.3,"High",IF(Table1[[#This Row],[Discount_Pct]]&gt;0.15,"Medium","Low"))</f>
        <v>Low</v>
      </c>
      <c r="Q9870" t="str">
        <f>TEXT(Table1[[#This Row],[Date]],"MMM-YYYY")</f>
        <v>Apr-2024</v>
      </c>
      <c r="R9870" t="str">
        <f>IF(Table1[[#This Row],[Sales_Value]]&gt;500000,"Premium",IF(Table1[[#This Row],[Sales_Value]]&gt;100000,"Mid","Basic"))</f>
        <v>Basic</v>
      </c>
    </row>
    <row r="9871" spans="1:18" x14ac:dyDescent="0.3">
      <c r="A9871" s="1">
        <v>45630</v>
      </c>
      <c r="B9871" t="s">
        <v>10072</v>
      </c>
      <c r="C9871" t="s">
        <v>34</v>
      </c>
      <c r="D9871" t="s">
        <v>35</v>
      </c>
      <c r="E9871" t="s">
        <v>27</v>
      </c>
      <c r="F9871" t="s">
        <v>110</v>
      </c>
      <c r="G9871" t="s">
        <v>24</v>
      </c>
      <c r="H9871">
        <v>31</v>
      </c>
      <c r="I9871">
        <v>346.58</v>
      </c>
      <c r="J9871">
        <v>0.17</v>
      </c>
      <c r="K9871">
        <v>8917.5</v>
      </c>
      <c r="L9871">
        <v>236.76</v>
      </c>
      <c r="M9871">
        <v>1577.94</v>
      </c>
      <c r="N9871" s="2">
        <f>Table1[[#This Row],[Profit]]/Table1[[#This Row],[Sales_Value]]</f>
        <v>0.17694869638351557</v>
      </c>
      <c r="O9871" s="3" t="str">
        <f>IF(Table1[[#This Row],[Profit]]&lt;0,"Yes","No")</f>
        <v>No</v>
      </c>
      <c r="P9871" t="str">
        <f>IF(Table1[[#This Row],[Discount_Pct]]&gt;0.3,"High",IF(Table1[[#This Row],[Discount_Pct]]&gt;0.15,"Medium","Low"))</f>
        <v>Medium</v>
      </c>
      <c r="Q9871" t="str">
        <f>TEXT(Table1[[#This Row],[Date]],"MMM-YYYY")</f>
        <v>Dec-2024</v>
      </c>
      <c r="R9871" t="str">
        <f>IF(Table1[[#This Row],[Sales_Value]]&gt;500000,"Premium",IF(Table1[[#This Row],[Sales_Value]]&gt;100000,"Mid","Basic"))</f>
        <v>Basic</v>
      </c>
    </row>
    <row r="9872" spans="1:18" x14ac:dyDescent="0.3">
      <c r="A9872" s="1">
        <v>45388</v>
      </c>
      <c r="B9872" t="s">
        <v>10073</v>
      </c>
      <c r="C9872" t="s">
        <v>14</v>
      </c>
      <c r="D9872" t="s">
        <v>55</v>
      </c>
      <c r="E9872" t="s">
        <v>73</v>
      </c>
      <c r="F9872" t="s">
        <v>52</v>
      </c>
      <c r="G9872" t="s">
        <v>53</v>
      </c>
      <c r="H9872">
        <v>76</v>
      </c>
      <c r="I9872">
        <v>1914.01</v>
      </c>
      <c r="J9872">
        <v>0.26</v>
      </c>
      <c r="K9872">
        <v>107643.92</v>
      </c>
      <c r="L9872">
        <v>948.19</v>
      </c>
      <c r="M9872">
        <v>35581.480000000003</v>
      </c>
      <c r="N9872" s="2">
        <f>Table1[[#This Row],[Profit]]/Table1[[#This Row],[Sales_Value]]</f>
        <v>0.33054797707106914</v>
      </c>
      <c r="O9872" s="3" t="str">
        <f>IF(Table1[[#This Row],[Profit]]&lt;0,"Yes","No")</f>
        <v>No</v>
      </c>
      <c r="P9872" t="str">
        <f>IF(Table1[[#This Row],[Discount_Pct]]&gt;0.3,"High",IF(Table1[[#This Row],[Discount_Pct]]&gt;0.15,"Medium","Low"))</f>
        <v>Medium</v>
      </c>
      <c r="Q9872" t="str">
        <f>TEXT(Table1[[#This Row],[Date]],"MMM-YYYY")</f>
        <v>Apr-2024</v>
      </c>
      <c r="R9872" t="str">
        <f>IF(Table1[[#This Row],[Sales_Value]]&gt;500000,"Premium",IF(Table1[[#This Row],[Sales_Value]]&gt;100000,"Mid","Basic"))</f>
        <v>Mid</v>
      </c>
    </row>
    <row r="9873" spans="1:18" x14ac:dyDescent="0.3">
      <c r="A9873" s="1">
        <v>45461</v>
      </c>
      <c r="B9873" t="s">
        <v>10074</v>
      </c>
      <c r="C9873" t="s">
        <v>34</v>
      </c>
      <c r="D9873" t="s">
        <v>35</v>
      </c>
      <c r="E9873" t="s">
        <v>216</v>
      </c>
      <c r="F9873" t="s">
        <v>70</v>
      </c>
      <c r="G9873" t="s">
        <v>46</v>
      </c>
      <c r="H9873">
        <v>85</v>
      </c>
      <c r="I9873">
        <v>1346.13</v>
      </c>
      <c r="J9873">
        <v>0.28999999999999998</v>
      </c>
      <c r="K9873">
        <v>81238.95</v>
      </c>
      <c r="L9873">
        <v>929.6</v>
      </c>
      <c r="M9873">
        <v>2222.9499999999998</v>
      </c>
      <c r="N9873" s="2">
        <f>Table1[[#This Row],[Profit]]/Table1[[#This Row],[Sales_Value]]</f>
        <v>2.7363105997800313E-2</v>
      </c>
      <c r="O9873" s="3" t="str">
        <f>IF(Table1[[#This Row],[Profit]]&lt;0,"Yes","No")</f>
        <v>No</v>
      </c>
      <c r="P9873" t="str">
        <f>IF(Table1[[#This Row],[Discount_Pct]]&gt;0.3,"High",IF(Table1[[#This Row],[Discount_Pct]]&gt;0.15,"Medium","Low"))</f>
        <v>Medium</v>
      </c>
      <c r="Q9873" t="str">
        <f>TEXT(Table1[[#This Row],[Date]],"MMM-YYYY")</f>
        <v>Jun-2024</v>
      </c>
      <c r="R9873" t="str">
        <f>IF(Table1[[#This Row],[Sales_Value]]&gt;500000,"Premium",IF(Table1[[#This Row],[Sales_Value]]&gt;100000,"Mid","Basic"))</f>
        <v>Basic</v>
      </c>
    </row>
    <row r="9874" spans="1:18" x14ac:dyDescent="0.3">
      <c r="A9874" s="1">
        <v>45344</v>
      </c>
      <c r="B9874" t="s">
        <v>10075</v>
      </c>
      <c r="C9874" t="s">
        <v>20</v>
      </c>
      <c r="D9874" t="s">
        <v>364</v>
      </c>
      <c r="E9874" t="s">
        <v>211</v>
      </c>
      <c r="F9874" t="s">
        <v>23</v>
      </c>
      <c r="G9874" t="s">
        <v>24</v>
      </c>
      <c r="H9874">
        <v>10</v>
      </c>
      <c r="I9874">
        <v>17.71</v>
      </c>
      <c r="J9874">
        <v>7.0000000000000007E-2</v>
      </c>
      <c r="K9874">
        <v>164.7</v>
      </c>
      <c r="L9874">
        <v>8.7200000000000006</v>
      </c>
      <c r="M9874">
        <v>77.5</v>
      </c>
      <c r="N9874" s="2">
        <f>Table1[[#This Row],[Profit]]/Table1[[#This Row],[Sales_Value]]</f>
        <v>0.47055251973284762</v>
      </c>
      <c r="O9874" s="3" t="str">
        <f>IF(Table1[[#This Row],[Profit]]&lt;0,"Yes","No")</f>
        <v>No</v>
      </c>
      <c r="P9874" t="str">
        <f>IF(Table1[[#This Row],[Discount_Pct]]&gt;0.3,"High",IF(Table1[[#This Row],[Discount_Pct]]&gt;0.15,"Medium","Low"))</f>
        <v>Low</v>
      </c>
      <c r="Q9874" t="str">
        <f>TEXT(Table1[[#This Row],[Date]],"MMM-YYYY")</f>
        <v>Feb-2024</v>
      </c>
      <c r="R9874" t="str">
        <f>IF(Table1[[#This Row],[Sales_Value]]&gt;500000,"Premium",IF(Table1[[#This Row],[Sales_Value]]&gt;100000,"Mid","Basic"))</f>
        <v>Basic</v>
      </c>
    </row>
    <row r="9875" spans="1:18" x14ac:dyDescent="0.3">
      <c r="A9875" s="1">
        <v>45641</v>
      </c>
      <c r="B9875" t="s">
        <v>10076</v>
      </c>
      <c r="C9875" t="s">
        <v>20</v>
      </c>
      <c r="D9875" t="s">
        <v>148</v>
      </c>
      <c r="E9875" t="s">
        <v>177</v>
      </c>
      <c r="F9875" t="s">
        <v>61</v>
      </c>
      <c r="G9875" t="s">
        <v>53</v>
      </c>
      <c r="H9875">
        <v>85</v>
      </c>
      <c r="I9875">
        <v>2662.03</v>
      </c>
      <c r="J9875">
        <v>0</v>
      </c>
      <c r="K9875">
        <v>226272.55</v>
      </c>
      <c r="L9875">
        <v>1803.71</v>
      </c>
      <c r="M9875">
        <v>72957.2</v>
      </c>
      <c r="N9875" s="2">
        <f>Table1[[#This Row],[Profit]]/Table1[[#This Row],[Sales_Value]]</f>
        <v>0.32243062625139463</v>
      </c>
      <c r="O9875" s="3" t="str">
        <f>IF(Table1[[#This Row],[Profit]]&lt;0,"Yes","No")</f>
        <v>No</v>
      </c>
      <c r="P9875" t="str">
        <f>IF(Table1[[#This Row],[Discount_Pct]]&gt;0.3,"High",IF(Table1[[#This Row],[Discount_Pct]]&gt;0.15,"Medium","Low"))</f>
        <v>Low</v>
      </c>
      <c r="Q9875" t="str">
        <f>TEXT(Table1[[#This Row],[Date]],"MMM-YYYY")</f>
        <v>Dec-2024</v>
      </c>
      <c r="R9875" t="str">
        <f>IF(Table1[[#This Row],[Sales_Value]]&gt;500000,"Premium",IF(Table1[[#This Row],[Sales_Value]]&gt;100000,"Mid","Basic"))</f>
        <v>Mid</v>
      </c>
    </row>
    <row r="9876" spans="1:18" x14ac:dyDescent="0.3">
      <c r="A9876" s="1">
        <v>45533</v>
      </c>
      <c r="B9876" t="s">
        <v>10077</v>
      </c>
      <c r="C9876" t="s">
        <v>34</v>
      </c>
      <c r="D9876" t="s">
        <v>35</v>
      </c>
      <c r="E9876" t="s">
        <v>171</v>
      </c>
      <c r="F9876" t="s">
        <v>140</v>
      </c>
      <c r="G9876" t="s">
        <v>53</v>
      </c>
      <c r="H9876">
        <v>43</v>
      </c>
      <c r="I9876">
        <v>2000.28</v>
      </c>
      <c r="J9876">
        <v>0.02</v>
      </c>
      <c r="K9876">
        <v>84291.8</v>
      </c>
      <c r="L9876">
        <v>1134.3599999999999</v>
      </c>
      <c r="M9876">
        <v>35514.32</v>
      </c>
      <c r="N9876" s="2">
        <f>Table1[[#This Row],[Profit]]/Table1[[#This Row],[Sales_Value]]</f>
        <v>0.42132591782356049</v>
      </c>
      <c r="O9876" s="3" t="str">
        <f>IF(Table1[[#This Row],[Profit]]&lt;0,"Yes","No")</f>
        <v>No</v>
      </c>
      <c r="P9876" t="str">
        <f>IF(Table1[[#This Row],[Discount_Pct]]&gt;0.3,"High",IF(Table1[[#This Row],[Discount_Pct]]&gt;0.15,"Medium","Low"))</f>
        <v>Low</v>
      </c>
      <c r="Q9876" t="str">
        <f>TEXT(Table1[[#This Row],[Date]],"MMM-YYYY")</f>
        <v>Aug-2024</v>
      </c>
      <c r="R9876" t="str">
        <f>IF(Table1[[#This Row],[Sales_Value]]&gt;500000,"Premium",IF(Table1[[#This Row],[Sales_Value]]&gt;100000,"Mid","Basic"))</f>
        <v>Basic</v>
      </c>
    </row>
    <row r="9877" spans="1:18" x14ac:dyDescent="0.3">
      <c r="A9877" s="1">
        <v>45641</v>
      </c>
      <c r="B9877" t="s">
        <v>10078</v>
      </c>
      <c r="C9877" t="s">
        <v>39</v>
      </c>
      <c r="D9877" t="s">
        <v>66</v>
      </c>
      <c r="E9877" t="s">
        <v>84</v>
      </c>
      <c r="F9877" t="s">
        <v>91</v>
      </c>
      <c r="G9877" t="s">
        <v>46</v>
      </c>
      <c r="H9877">
        <v>12</v>
      </c>
      <c r="I9877">
        <v>9148.1200000000008</v>
      </c>
      <c r="J9877">
        <v>0.16</v>
      </c>
      <c r="K9877">
        <v>92213.05</v>
      </c>
      <c r="L9877">
        <v>5438.16</v>
      </c>
      <c r="M9877">
        <v>26955.13</v>
      </c>
      <c r="N9877" s="2">
        <f>Table1[[#This Row],[Profit]]/Table1[[#This Row],[Sales_Value]]</f>
        <v>0.29231361504689413</v>
      </c>
      <c r="O9877" s="3" t="str">
        <f>IF(Table1[[#This Row],[Profit]]&lt;0,"Yes","No")</f>
        <v>No</v>
      </c>
      <c r="P9877" t="str">
        <f>IF(Table1[[#This Row],[Discount_Pct]]&gt;0.3,"High",IF(Table1[[#This Row],[Discount_Pct]]&gt;0.15,"Medium","Low"))</f>
        <v>Medium</v>
      </c>
      <c r="Q9877" t="str">
        <f>TEXT(Table1[[#This Row],[Date]],"MMM-YYYY")</f>
        <v>Dec-2024</v>
      </c>
      <c r="R9877" t="str">
        <f>IF(Table1[[#This Row],[Sales_Value]]&gt;500000,"Premium",IF(Table1[[#This Row],[Sales_Value]]&gt;100000,"Mid","Basic"))</f>
        <v>Basic</v>
      </c>
    </row>
    <row r="9878" spans="1:18" x14ac:dyDescent="0.3">
      <c r="A9878" s="1">
        <v>45634</v>
      </c>
      <c r="B9878" t="s">
        <v>10079</v>
      </c>
      <c r="C9878" t="s">
        <v>20</v>
      </c>
      <c r="D9878" t="s">
        <v>21</v>
      </c>
      <c r="E9878" t="s">
        <v>303</v>
      </c>
      <c r="F9878" t="s">
        <v>154</v>
      </c>
      <c r="G9878" t="s">
        <v>77</v>
      </c>
      <c r="H9878">
        <v>71</v>
      </c>
      <c r="I9878">
        <v>1110.22</v>
      </c>
      <c r="J9878">
        <v>0.06</v>
      </c>
      <c r="K9878">
        <v>74096.08</v>
      </c>
      <c r="L9878">
        <v>580.91999999999996</v>
      </c>
      <c r="M9878">
        <v>32850.76</v>
      </c>
      <c r="N9878" s="2">
        <f>Table1[[#This Row],[Profit]]/Table1[[#This Row],[Sales_Value]]</f>
        <v>0.4433535485278034</v>
      </c>
      <c r="O9878" s="3" t="str">
        <f>IF(Table1[[#This Row],[Profit]]&lt;0,"Yes","No")</f>
        <v>No</v>
      </c>
      <c r="P9878" t="str">
        <f>IF(Table1[[#This Row],[Discount_Pct]]&gt;0.3,"High",IF(Table1[[#This Row],[Discount_Pct]]&gt;0.15,"Medium","Low"))</f>
        <v>Low</v>
      </c>
      <c r="Q9878" t="str">
        <f>TEXT(Table1[[#This Row],[Date]],"MMM-YYYY")</f>
        <v>Dec-2024</v>
      </c>
      <c r="R9878" t="str">
        <f>IF(Table1[[#This Row],[Sales_Value]]&gt;500000,"Premium",IF(Table1[[#This Row],[Sales_Value]]&gt;100000,"Mid","Basic"))</f>
        <v>Basic</v>
      </c>
    </row>
    <row r="9879" spans="1:18" x14ac:dyDescent="0.3">
      <c r="A9879" s="1">
        <v>45506</v>
      </c>
      <c r="B9879" t="s">
        <v>10080</v>
      </c>
      <c r="C9879" t="s">
        <v>39</v>
      </c>
      <c r="D9879" t="s">
        <v>192</v>
      </c>
      <c r="E9879" t="s">
        <v>249</v>
      </c>
      <c r="F9879" t="s">
        <v>37</v>
      </c>
      <c r="G9879" t="s">
        <v>18</v>
      </c>
      <c r="H9879">
        <v>74</v>
      </c>
      <c r="I9879">
        <v>37389.050000000003</v>
      </c>
      <c r="J9879">
        <v>0</v>
      </c>
      <c r="K9879">
        <v>2766789.7</v>
      </c>
      <c r="L9879">
        <v>34343.599999999999</v>
      </c>
      <c r="M9879">
        <v>225363.3</v>
      </c>
      <c r="N9879" s="2">
        <f>Table1[[#This Row],[Profit]]/Table1[[#This Row],[Sales_Value]]</f>
        <v>8.1452992253079434E-2</v>
      </c>
      <c r="O9879" s="3" t="str">
        <f>IF(Table1[[#This Row],[Profit]]&lt;0,"Yes","No")</f>
        <v>No</v>
      </c>
      <c r="P9879" t="str">
        <f>IF(Table1[[#This Row],[Discount_Pct]]&gt;0.3,"High",IF(Table1[[#This Row],[Discount_Pct]]&gt;0.15,"Medium","Low"))</f>
        <v>Low</v>
      </c>
      <c r="Q9879" t="str">
        <f>TEXT(Table1[[#This Row],[Date]],"MMM-YYYY")</f>
        <v>Aug-2024</v>
      </c>
      <c r="R9879" t="str">
        <f>IF(Table1[[#This Row],[Sales_Value]]&gt;500000,"Premium",IF(Table1[[#This Row],[Sales_Value]]&gt;100000,"Mid","Basic"))</f>
        <v>Premium</v>
      </c>
    </row>
    <row r="9880" spans="1:18" x14ac:dyDescent="0.3">
      <c r="A9880" s="1">
        <v>45500</v>
      </c>
      <c r="B9880" t="s">
        <v>10081</v>
      </c>
      <c r="C9880" t="s">
        <v>39</v>
      </c>
      <c r="D9880" t="s">
        <v>93</v>
      </c>
      <c r="E9880" t="s">
        <v>411</v>
      </c>
      <c r="F9880" t="s">
        <v>126</v>
      </c>
      <c r="G9880" t="s">
        <v>24</v>
      </c>
      <c r="H9880">
        <v>58</v>
      </c>
      <c r="I9880">
        <v>256.54000000000002</v>
      </c>
      <c r="J9880">
        <v>0.23</v>
      </c>
      <c r="K9880">
        <v>11457.08</v>
      </c>
      <c r="L9880">
        <v>188.2</v>
      </c>
      <c r="M9880">
        <v>541.48</v>
      </c>
      <c r="N9880" s="2">
        <f>Table1[[#This Row],[Profit]]/Table1[[#This Row],[Sales_Value]]</f>
        <v>4.726160592402253E-2</v>
      </c>
      <c r="O9880" s="3" t="str">
        <f>IF(Table1[[#This Row],[Profit]]&lt;0,"Yes","No")</f>
        <v>No</v>
      </c>
      <c r="P9880" t="str">
        <f>IF(Table1[[#This Row],[Discount_Pct]]&gt;0.3,"High",IF(Table1[[#This Row],[Discount_Pct]]&gt;0.15,"Medium","Low"))</f>
        <v>Medium</v>
      </c>
      <c r="Q9880" t="str">
        <f>TEXT(Table1[[#This Row],[Date]],"MMM-YYYY")</f>
        <v>Jul-2024</v>
      </c>
      <c r="R9880" t="str">
        <f>IF(Table1[[#This Row],[Sales_Value]]&gt;500000,"Premium",IF(Table1[[#This Row],[Sales_Value]]&gt;100000,"Mid","Basic"))</f>
        <v>Basic</v>
      </c>
    </row>
    <row r="9881" spans="1:18" x14ac:dyDescent="0.3">
      <c r="A9881" s="1">
        <v>45602</v>
      </c>
      <c r="B9881" t="s">
        <v>10082</v>
      </c>
      <c r="C9881" t="s">
        <v>39</v>
      </c>
      <c r="D9881" t="s">
        <v>93</v>
      </c>
      <c r="E9881" t="s">
        <v>557</v>
      </c>
      <c r="F9881" t="s">
        <v>106</v>
      </c>
      <c r="G9881" t="s">
        <v>77</v>
      </c>
      <c r="H9881">
        <v>39</v>
      </c>
      <c r="I9881">
        <v>185.54</v>
      </c>
      <c r="J9881">
        <v>0.2</v>
      </c>
      <c r="K9881">
        <v>5788.85</v>
      </c>
      <c r="L9881">
        <v>84.37</v>
      </c>
      <c r="M9881">
        <v>2498.42</v>
      </c>
      <c r="N9881" s="2">
        <f>Table1[[#This Row],[Profit]]/Table1[[#This Row],[Sales_Value]]</f>
        <v>0.43159176693125578</v>
      </c>
      <c r="O9881" s="3" t="str">
        <f>IF(Table1[[#This Row],[Profit]]&lt;0,"Yes","No")</f>
        <v>No</v>
      </c>
      <c r="P9881" t="str">
        <f>IF(Table1[[#This Row],[Discount_Pct]]&gt;0.3,"High",IF(Table1[[#This Row],[Discount_Pct]]&gt;0.15,"Medium","Low"))</f>
        <v>Medium</v>
      </c>
      <c r="Q9881" t="str">
        <f>TEXT(Table1[[#This Row],[Date]],"MMM-YYYY")</f>
        <v>Nov-2024</v>
      </c>
      <c r="R9881" t="str">
        <f>IF(Table1[[#This Row],[Sales_Value]]&gt;500000,"Premium",IF(Table1[[#This Row],[Sales_Value]]&gt;100000,"Mid","Basic"))</f>
        <v>Basic</v>
      </c>
    </row>
    <row r="9882" spans="1:18" x14ac:dyDescent="0.3">
      <c r="A9882" s="1">
        <v>45437</v>
      </c>
      <c r="B9882" t="s">
        <v>10083</v>
      </c>
      <c r="C9882" t="s">
        <v>34</v>
      </c>
      <c r="D9882" t="s">
        <v>80</v>
      </c>
      <c r="E9882" t="s">
        <v>175</v>
      </c>
      <c r="F9882" t="s">
        <v>61</v>
      </c>
      <c r="G9882" t="s">
        <v>53</v>
      </c>
      <c r="H9882">
        <v>22</v>
      </c>
      <c r="I9882">
        <v>3062.32</v>
      </c>
      <c r="J9882">
        <v>0</v>
      </c>
      <c r="K9882">
        <v>67371.039999999994</v>
      </c>
      <c r="L9882">
        <v>2088.5500000000002</v>
      </c>
      <c r="M9882">
        <v>21422.94</v>
      </c>
      <c r="N9882" s="2">
        <f>Table1[[#This Row],[Profit]]/Table1[[#This Row],[Sales_Value]]</f>
        <v>0.31798440398129524</v>
      </c>
      <c r="O9882" s="3" t="str">
        <f>IF(Table1[[#This Row],[Profit]]&lt;0,"Yes","No")</f>
        <v>No</v>
      </c>
      <c r="P9882" t="str">
        <f>IF(Table1[[#This Row],[Discount_Pct]]&gt;0.3,"High",IF(Table1[[#This Row],[Discount_Pct]]&gt;0.15,"Medium","Low"))</f>
        <v>Low</v>
      </c>
      <c r="Q9882" t="str">
        <f>TEXT(Table1[[#This Row],[Date]],"MMM-YYYY")</f>
        <v>May-2024</v>
      </c>
      <c r="R9882" t="str">
        <f>IF(Table1[[#This Row],[Sales_Value]]&gt;500000,"Premium",IF(Table1[[#This Row],[Sales_Value]]&gt;100000,"Mid","Basic"))</f>
        <v>Basic</v>
      </c>
    </row>
    <row r="9883" spans="1:18" x14ac:dyDescent="0.3">
      <c r="A9883" s="1">
        <v>45407</v>
      </c>
      <c r="B9883" t="s">
        <v>10084</v>
      </c>
      <c r="C9883" t="s">
        <v>20</v>
      </c>
      <c r="D9883" t="s">
        <v>148</v>
      </c>
      <c r="E9883" t="s">
        <v>171</v>
      </c>
      <c r="F9883" t="s">
        <v>138</v>
      </c>
      <c r="G9883" t="s">
        <v>46</v>
      </c>
      <c r="H9883">
        <v>95</v>
      </c>
      <c r="I9883">
        <v>6245.8</v>
      </c>
      <c r="J9883">
        <v>0.25</v>
      </c>
      <c r="K9883">
        <v>445013.25</v>
      </c>
      <c r="L9883">
        <v>4504.22</v>
      </c>
      <c r="M9883">
        <v>17112.349999999999</v>
      </c>
      <c r="N9883" s="2">
        <f>Table1[[#This Row],[Profit]]/Table1[[#This Row],[Sales_Value]]</f>
        <v>3.8453574135152151E-2</v>
      </c>
      <c r="O9883" s="3" t="str">
        <f>IF(Table1[[#This Row],[Profit]]&lt;0,"Yes","No")</f>
        <v>No</v>
      </c>
      <c r="P9883" t="str">
        <f>IF(Table1[[#This Row],[Discount_Pct]]&gt;0.3,"High",IF(Table1[[#This Row],[Discount_Pct]]&gt;0.15,"Medium","Low"))</f>
        <v>Medium</v>
      </c>
      <c r="Q9883" t="str">
        <f>TEXT(Table1[[#This Row],[Date]],"MMM-YYYY")</f>
        <v>Apr-2024</v>
      </c>
      <c r="R9883" t="str">
        <f>IF(Table1[[#This Row],[Sales_Value]]&gt;500000,"Premium",IF(Table1[[#This Row],[Sales_Value]]&gt;100000,"Mid","Basic"))</f>
        <v>Mid</v>
      </c>
    </row>
    <row r="9884" spans="1:18" x14ac:dyDescent="0.3">
      <c r="A9884" s="1">
        <v>45446</v>
      </c>
      <c r="B9884" t="s">
        <v>10085</v>
      </c>
      <c r="C9884" t="s">
        <v>14</v>
      </c>
      <c r="D9884" t="s">
        <v>15</v>
      </c>
      <c r="E9884" t="s">
        <v>500</v>
      </c>
      <c r="F9884" t="s">
        <v>49</v>
      </c>
      <c r="G9884" t="s">
        <v>24</v>
      </c>
      <c r="H9884">
        <v>74</v>
      </c>
      <c r="I9884">
        <v>69.680000000000007</v>
      </c>
      <c r="J9884">
        <v>0.23</v>
      </c>
      <c r="K9884">
        <v>3970.37</v>
      </c>
      <c r="L9884">
        <v>42.78</v>
      </c>
      <c r="M9884">
        <v>804.65</v>
      </c>
      <c r="N9884" s="2">
        <f>Table1[[#This Row],[Profit]]/Table1[[#This Row],[Sales_Value]]</f>
        <v>0.20266373159176601</v>
      </c>
      <c r="O9884" s="3" t="str">
        <f>IF(Table1[[#This Row],[Profit]]&lt;0,"Yes","No")</f>
        <v>No</v>
      </c>
      <c r="P9884" t="str">
        <f>IF(Table1[[#This Row],[Discount_Pct]]&gt;0.3,"High",IF(Table1[[#This Row],[Discount_Pct]]&gt;0.15,"Medium","Low"))</f>
        <v>Medium</v>
      </c>
      <c r="Q9884" t="str">
        <f>TEXT(Table1[[#This Row],[Date]],"MMM-YYYY")</f>
        <v>Jun-2024</v>
      </c>
      <c r="R9884" t="str">
        <f>IF(Table1[[#This Row],[Sales_Value]]&gt;500000,"Premium",IF(Table1[[#This Row],[Sales_Value]]&gt;100000,"Mid","Basic"))</f>
        <v>Basic</v>
      </c>
    </row>
    <row r="9885" spans="1:18" x14ac:dyDescent="0.3">
      <c r="A9885" s="1">
        <v>45636</v>
      </c>
      <c r="B9885" t="s">
        <v>10086</v>
      </c>
      <c r="C9885" t="s">
        <v>34</v>
      </c>
      <c r="D9885" t="s">
        <v>35</v>
      </c>
      <c r="E9885" t="s">
        <v>81</v>
      </c>
      <c r="F9885" t="s">
        <v>28</v>
      </c>
      <c r="G9885" t="s">
        <v>18</v>
      </c>
      <c r="H9885">
        <v>46</v>
      </c>
      <c r="I9885">
        <v>2307.58</v>
      </c>
      <c r="J9885">
        <v>0.06</v>
      </c>
      <c r="K9885">
        <v>99779.76</v>
      </c>
      <c r="L9885">
        <v>1476.91</v>
      </c>
      <c r="M9885">
        <v>31841.9</v>
      </c>
      <c r="N9885" s="2">
        <f>Table1[[#This Row],[Profit]]/Table1[[#This Row],[Sales_Value]]</f>
        <v>0.31912183392704097</v>
      </c>
      <c r="O9885" s="3" t="str">
        <f>IF(Table1[[#This Row],[Profit]]&lt;0,"Yes","No")</f>
        <v>No</v>
      </c>
      <c r="P9885" t="str">
        <f>IF(Table1[[#This Row],[Discount_Pct]]&gt;0.3,"High",IF(Table1[[#This Row],[Discount_Pct]]&gt;0.15,"Medium","Low"))</f>
        <v>Low</v>
      </c>
      <c r="Q9885" t="str">
        <f>TEXT(Table1[[#This Row],[Date]],"MMM-YYYY")</f>
        <v>Dec-2024</v>
      </c>
      <c r="R9885" t="str">
        <f>IF(Table1[[#This Row],[Sales_Value]]&gt;500000,"Premium",IF(Table1[[#This Row],[Sales_Value]]&gt;100000,"Mid","Basic"))</f>
        <v>Basic</v>
      </c>
    </row>
    <row r="9886" spans="1:18" x14ac:dyDescent="0.3">
      <c r="A9886" s="1">
        <v>45559</v>
      </c>
      <c r="B9886" t="s">
        <v>10087</v>
      </c>
      <c r="C9886" t="s">
        <v>39</v>
      </c>
      <c r="D9886" t="s">
        <v>93</v>
      </c>
      <c r="E9886" t="s">
        <v>56</v>
      </c>
      <c r="F9886" t="s">
        <v>156</v>
      </c>
      <c r="G9886" t="s">
        <v>18</v>
      </c>
      <c r="H9886">
        <v>42</v>
      </c>
      <c r="I9886">
        <v>20230.03</v>
      </c>
      <c r="J9886">
        <v>0.13</v>
      </c>
      <c r="K9886">
        <v>739205.3</v>
      </c>
      <c r="L9886">
        <v>16707.79</v>
      </c>
      <c r="M9886">
        <v>37478.120000000003</v>
      </c>
      <c r="N9886" s="2">
        <f>Table1[[#This Row],[Profit]]/Table1[[#This Row],[Sales_Value]]</f>
        <v>5.0700556394820219E-2</v>
      </c>
      <c r="O9886" s="3" t="str">
        <f>IF(Table1[[#This Row],[Profit]]&lt;0,"Yes","No")</f>
        <v>No</v>
      </c>
      <c r="P9886" t="str">
        <f>IF(Table1[[#This Row],[Discount_Pct]]&gt;0.3,"High",IF(Table1[[#This Row],[Discount_Pct]]&gt;0.15,"Medium","Low"))</f>
        <v>Low</v>
      </c>
      <c r="Q9886" t="str">
        <f>TEXT(Table1[[#This Row],[Date]],"MMM-YYYY")</f>
        <v>Sep-2024</v>
      </c>
      <c r="R9886" t="str">
        <f>IF(Table1[[#This Row],[Sales_Value]]&gt;500000,"Premium",IF(Table1[[#This Row],[Sales_Value]]&gt;100000,"Mid","Basic"))</f>
        <v>Premium</v>
      </c>
    </row>
    <row r="9887" spans="1:18" x14ac:dyDescent="0.3">
      <c r="A9887" s="1">
        <v>45596</v>
      </c>
      <c r="B9887" t="s">
        <v>10088</v>
      </c>
      <c r="C9887" t="s">
        <v>20</v>
      </c>
      <c r="D9887" t="s">
        <v>72</v>
      </c>
      <c r="E9887" t="s">
        <v>266</v>
      </c>
      <c r="F9887" t="s">
        <v>85</v>
      </c>
      <c r="G9887" t="s">
        <v>24</v>
      </c>
      <c r="H9887">
        <v>81</v>
      </c>
      <c r="I9887">
        <v>84.11</v>
      </c>
      <c r="J9887">
        <v>0</v>
      </c>
      <c r="K9887">
        <v>6812.91</v>
      </c>
      <c r="L9887">
        <v>30.57</v>
      </c>
      <c r="M9887">
        <v>4336.74</v>
      </c>
      <c r="N9887" s="2">
        <f>Table1[[#This Row],[Profit]]/Table1[[#This Row],[Sales_Value]]</f>
        <v>0.63654737843300435</v>
      </c>
      <c r="O9887" s="3" t="str">
        <f>IF(Table1[[#This Row],[Profit]]&lt;0,"Yes","No")</f>
        <v>No</v>
      </c>
      <c r="P9887" t="str">
        <f>IF(Table1[[#This Row],[Discount_Pct]]&gt;0.3,"High",IF(Table1[[#This Row],[Discount_Pct]]&gt;0.15,"Medium","Low"))</f>
        <v>Low</v>
      </c>
      <c r="Q9887" t="str">
        <f>TEXT(Table1[[#This Row],[Date]],"MMM-YYYY")</f>
        <v>Oct-2024</v>
      </c>
      <c r="R9887" t="str">
        <f>IF(Table1[[#This Row],[Sales_Value]]&gt;500000,"Premium",IF(Table1[[#This Row],[Sales_Value]]&gt;100000,"Mid","Basic"))</f>
        <v>Basic</v>
      </c>
    </row>
    <row r="9888" spans="1:18" x14ac:dyDescent="0.3">
      <c r="A9888" s="1">
        <v>45516</v>
      </c>
      <c r="B9888" t="s">
        <v>10089</v>
      </c>
      <c r="C9888" t="s">
        <v>39</v>
      </c>
      <c r="D9888" t="s">
        <v>66</v>
      </c>
      <c r="E9888" t="s">
        <v>63</v>
      </c>
      <c r="F9888" t="s">
        <v>85</v>
      </c>
      <c r="G9888" t="s">
        <v>24</v>
      </c>
      <c r="H9888">
        <v>29</v>
      </c>
      <c r="I9888">
        <v>86.74</v>
      </c>
      <c r="J9888">
        <v>0.13</v>
      </c>
      <c r="K9888">
        <v>2188.4499999999998</v>
      </c>
      <c r="L9888">
        <v>27.34</v>
      </c>
      <c r="M9888">
        <v>1395.59</v>
      </c>
      <c r="N9888" s="2">
        <f>Table1[[#This Row],[Profit]]/Table1[[#This Row],[Sales_Value]]</f>
        <v>0.63770705293701024</v>
      </c>
      <c r="O9888" s="3" t="str">
        <f>IF(Table1[[#This Row],[Profit]]&lt;0,"Yes","No")</f>
        <v>No</v>
      </c>
      <c r="P9888" t="str">
        <f>IF(Table1[[#This Row],[Discount_Pct]]&gt;0.3,"High",IF(Table1[[#This Row],[Discount_Pct]]&gt;0.15,"Medium","Low"))</f>
        <v>Low</v>
      </c>
      <c r="Q9888" t="str">
        <f>TEXT(Table1[[#This Row],[Date]],"MMM-YYYY")</f>
        <v>Aug-2024</v>
      </c>
      <c r="R9888" t="str">
        <f>IF(Table1[[#This Row],[Sales_Value]]&gt;500000,"Premium",IF(Table1[[#This Row],[Sales_Value]]&gt;100000,"Mid","Basic"))</f>
        <v>Basic</v>
      </c>
    </row>
    <row r="9889" spans="1:18" x14ac:dyDescent="0.3">
      <c r="A9889" s="1">
        <v>45414</v>
      </c>
      <c r="B9889" t="s">
        <v>10090</v>
      </c>
      <c r="C9889" t="s">
        <v>39</v>
      </c>
      <c r="D9889" t="s">
        <v>93</v>
      </c>
      <c r="E9889" t="s">
        <v>171</v>
      </c>
      <c r="F9889" t="s">
        <v>122</v>
      </c>
      <c r="G9889" t="s">
        <v>18</v>
      </c>
      <c r="H9889">
        <v>96</v>
      </c>
      <c r="I9889">
        <v>9559.93</v>
      </c>
      <c r="J9889">
        <v>0.17</v>
      </c>
      <c r="K9889">
        <v>761735.22</v>
      </c>
      <c r="L9889">
        <v>7059.49</v>
      </c>
      <c r="M9889">
        <v>84024.18</v>
      </c>
      <c r="N9889" s="2">
        <f>Table1[[#This Row],[Profit]]/Table1[[#This Row],[Sales_Value]]</f>
        <v>0.11030628201752309</v>
      </c>
      <c r="O9889" s="3" t="str">
        <f>IF(Table1[[#This Row],[Profit]]&lt;0,"Yes","No")</f>
        <v>No</v>
      </c>
      <c r="P9889" t="str">
        <f>IF(Table1[[#This Row],[Discount_Pct]]&gt;0.3,"High",IF(Table1[[#This Row],[Discount_Pct]]&gt;0.15,"Medium","Low"))</f>
        <v>Medium</v>
      </c>
      <c r="Q9889" t="str">
        <f>TEXT(Table1[[#This Row],[Date]],"MMM-YYYY")</f>
        <v>May-2024</v>
      </c>
      <c r="R9889" t="str">
        <f>IF(Table1[[#This Row],[Sales_Value]]&gt;500000,"Premium",IF(Table1[[#This Row],[Sales_Value]]&gt;100000,"Mid","Basic"))</f>
        <v>Premium</v>
      </c>
    </row>
    <row r="9890" spans="1:18" x14ac:dyDescent="0.3">
      <c r="A9890" s="1">
        <v>45502</v>
      </c>
      <c r="B9890" t="s">
        <v>10091</v>
      </c>
      <c r="C9890" t="s">
        <v>20</v>
      </c>
      <c r="D9890" t="s">
        <v>148</v>
      </c>
      <c r="E9890" t="s">
        <v>100</v>
      </c>
      <c r="F9890" t="s">
        <v>76</v>
      </c>
      <c r="G9890" t="s">
        <v>77</v>
      </c>
      <c r="H9890">
        <v>96</v>
      </c>
      <c r="I9890">
        <v>1989.92</v>
      </c>
      <c r="J9890">
        <v>0.18</v>
      </c>
      <c r="K9890">
        <v>156646.5</v>
      </c>
      <c r="L9890">
        <v>952.98</v>
      </c>
      <c r="M9890">
        <v>65160.42</v>
      </c>
      <c r="N9890" s="2">
        <f>Table1[[#This Row],[Profit]]/Table1[[#This Row],[Sales_Value]]</f>
        <v>0.41597111968668304</v>
      </c>
      <c r="O9890" s="3" t="str">
        <f>IF(Table1[[#This Row],[Profit]]&lt;0,"Yes","No")</f>
        <v>No</v>
      </c>
      <c r="P9890" t="str">
        <f>IF(Table1[[#This Row],[Discount_Pct]]&gt;0.3,"High",IF(Table1[[#This Row],[Discount_Pct]]&gt;0.15,"Medium","Low"))</f>
        <v>Medium</v>
      </c>
      <c r="Q9890" t="str">
        <f>TEXT(Table1[[#This Row],[Date]],"MMM-YYYY")</f>
        <v>Jul-2024</v>
      </c>
      <c r="R9890" t="str">
        <f>IF(Table1[[#This Row],[Sales_Value]]&gt;500000,"Premium",IF(Table1[[#This Row],[Sales_Value]]&gt;100000,"Mid","Basic"))</f>
        <v>Mid</v>
      </c>
    </row>
    <row r="9891" spans="1:18" x14ac:dyDescent="0.3">
      <c r="A9891" s="1">
        <v>45353</v>
      </c>
      <c r="B9891" t="s">
        <v>10092</v>
      </c>
      <c r="C9891" t="s">
        <v>39</v>
      </c>
      <c r="D9891" t="s">
        <v>40</v>
      </c>
      <c r="E9891" t="s">
        <v>460</v>
      </c>
      <c r="F9891" t="s">
        <v>23</v>
      </c>
      <c r="G9891" t="s">
        <v>24</v>
      </c>
      <c r="H9891">
        <v>23</v>
      </c>
      <c r="I9891">
        <v>20.149999999999999</v>
      </c>
      <c r="J9891">
        <v>0.06</v>
      </c>
      <c r="K9891">
        <v>435.64</v>
      </c>
      <c r="L9891">
        <v>8.2899999999999991</v>
      </c>
      <c r="M9891">
        <v>244.97</v>
      </c>
      <c r="N9891" s="2">
        <f>Table1[[#This Row],[Profit]]/Table1[[#This Row],[Sales_Value]]</f>
        <v>0.56232210081718847</v>
      </c>
      <c r="O9891" s="3" t="str">
        <f>IF(Table1[[#This Row],[Profit]]&lt;0,"Yes","No")</f>
        <v>No</v>
      </c>
      <c r="P9891" t="str">
        <f>IF(Table1[[#This Row],[Discount_Pct]]&gt;0.3,"High",IF(Table1[[#This Row],[Discount_Pct]]&gt;0.15,"Medium","Low"))</f>
        <v>Low</v>
      </c>
      <c r="Q9891" t="str">
        <f>TEXT(Table1[[#This Row],[Date]],"MMM-YYYY")</f>
        <v>Mar-2024</v>
      </c>
      <c r="R9891" t="str">
        <f>IF(Table1[[#This Row],[Sales_Value]]&gt;500000,"Premium",IF(Table1[[#This Row],[Sales_Value]]&gt;100000,"Mid","Basic"))</f>
        <v>Basic</v>
      </c>
    </row>
    <row r="9892" spans="1:18" x14ac:dyDescent="0.3">
      <c r="A9892" s="1">
        <v>45399</v>
      </c>
      <c r="B9892" t="s">
        <v>10093</v>
      </c>
      <c r="C9892" t="s">
        <v>34</v>
      </c>
      <c r="D9892" t="s">
        <v>1030</v>
      </c>
      <c r="E9892" t="s">
        <v>311</v>
      </c>
      <c r="F9892" t="s">
        <v>226</v>
      </c>
      <c r="G9892" t="s">
        <v>18</v>
      </c>
      <c r="H9892">
        <v>97</v>
      </c>
      <c r="I9892">
        <v>16261.41</v>
      </c>
      <c r="J9892">
        <v>0.22</v>
      </c>
      <c r="K9892">
        <v>1230338.28</v>
      </c>
      <c r="L9892">
        <v>12871.88</v>
      </c>
      <c r="M9892">
        <v>-18234.080000000002</v>
      </c>
      <c r="N9892" s="2">
        <f>Table1[[#This Row],[Profit]]/Table1[[#This Row],[Sales_Value]]</f>
        <v>-1.4820379318767519E-2</v>
      </c>
      <c r="O9892" s="3" t="str">
        <f>IF(Table1[[#This Row],[Profit]]&lt;0,"Yes","No")</f>
        <v>Yes</v>
      </c>
      <c r="P9892" t="str">
        <f>IF(Table1[[#This Row],[Discount_Pct]]&gt;0.3,"High",IF(Table1[[#This Row],[Discount_Pct]]&gt;0.15,"Medium","Low"))</f>
        <v>Medium</v>
      </c>
      <c r="Q9892" t="str">
        <f>TEXT(Table1[[#This Row],[Date]],"MMM-YYYY")</f>
        <v>Apr-2024</v>
      </c>
      <c r="R9892" t="str">
        <f>IF(Table1[[#This Row],[Sales_Value]]&gt;500000,"Premium",IF(Table1[[#This Row],[Sales_Value]]&gt;100000,"Mid","Basic"))</f>
        <v>Premium</v>
      </c>
    </row>
    <row r="9893" spans="1:18" x14ac:dyDescent="0.3">
      <c r="A9893" s="1">
        <v>45444</v>
      </c>
      <c r="B9893" t="s">
        <v>10094</v>
      </c>
      <c r="C9893" t="s">
        <v>14</v>
      </c>
      <c r="D9893" t="s">
        <v>15</v>
      </c>
      <c r="E9893" t="s">
        <v>557</v>
      </c>
      <c r="F9893" t="s">
        <v>132</v>
      </c>
      <c r="G9893" t="s">
        <v>24</v>
      </c>
      <c r="H9893">
        <v>50</v>
      </c>
      <c r="I9893">
        <v>43.15</v>
      </c>
      <c r="J9893">
        <v>0.05</v>
      </c>
      <c r="K9893">
        <v>2049.63</v>
      </c>
      <c r="L9893">
        <v>18.73</v>
      </c>
      <c r="M9893">
        <v>1113.1199999999999</v>
      </c>
      <c r="N9893" s="2">
        <f>Table1[[#This Row],[Profit]]/Table1[[#This Row],[Sales_Value]]</f>
        <v>0.54308338578182391</v>
      </c>
      <c r="O9893" s="3" t="str">
        <f>IF(Table1[[#This Row],[Profit]]&lt;0,"Yes","No")</f>
        <v>No</v>
      </c>
      <c r="P9893" t="str">
        <f>IF(Table1[[#This Row],[Discount_Pct]]&gt;0.3,"High",IF(Table1[[#This Row],[Discount_Pct]]&gt;0.15,"Medium","Low"))</f>
        <v>Low</v>
      </c>
      <c r="Q9893" t="str">
        <f>TEXT(Table1[[#This Row],[Date]],"MMM-YYYY")</f>
        <v>Jun-2024</v>
      </c>
      <c r="R9893" t="str">
        <f>IF(Table1[[#This Row],[Sales_Value]]&gt;500000,"Premium",IF(Table1[[#This Row],[Sales_Value]]&gt;100000,"Mid","Basic"))</f>
        <v>Basic</v>
      </c>
    </row>
    <row r="9894" spans="1:18" x14ac:dyDescent="0.3">
      <c r="A9894" s="1">
        <v>45318</v>
      </c>
      <c r="B9894" t="s">
        <v>10095</v>
      </c>
      <c r="C9894" t="s">
        <v>34</v>
      </c>
      <c r="D9894" t="s">
        <v>35</v>
      </c>
      <c r="E9894" t="s">
        <v>223</v>
      </c>
      <c r="F9894" t="s">
        <v>140</v>
      </c>
      <c r="G9894" t="s">
        <v>53</v>
      </c>
      <c r="H9894">
        <v>79</v>
      </c>
      <c r="I9894">
        <v>2265.1999999999998</v>
      </c>
      <c r="J9894">
        <v>0.02</v>
      </c>
      <c r="K9894">
        <v>175371.78</v>
      </c>
      <c r="L9894">
        <v>1090.8699999999999</v>
      </c>
      <c r="M9894">
        <v>89193.05</v>
      </c>
      <c r="N9894" s="2">
        <f>Table1[[#This Row],[Profit]]/Table1[[#This Row],[Sales_Value]]</f>
        <v>0.50859408509168358</v>
      </c>
      <c r="O9894" s="3" t="str">
        <f>IF(Table1[[#This Row],[Profit]]&lt;0,"Yes","No")</f>
        <v>No</v>
      </c>
      <c r="P9894" t="str">
        <f>IF(Table1[[#This Row],[Discount_Pct]]&gt;0.3,"High",IF(Table1[[#This Row],[Discount_Pct]]&gt;0.15,"Medium","Low"))</f>
        <v>Low</v>
      </c>
      <c r="Q9894" t="str">
        <f>TEXT(Table1[[#This Row],[Date]],"MMM-YYYY")</f>
        <v>Jan-2024</v>
      </c>
      <c r="R9894" t="str">
        <f>IF(Table1[[#This Row],[Sales_Value]]&gt;500000,"Premium",IF(Table1[[#This Row],[Sales_Value]]&gt;100000,"Mid","Basic"))</f>
        <v>Mid</v>
      </c>
    </row>
    <row r="9895" spans="1:18" x14ac:dyDescent="0.3">
      <c r="A9895" s="1">
        <v>45493</v>
      </c>
      <c r="B9895" t="s">
        <v>10096</v>
      </c>
      <c r="C9895" t="s">
        <v>20</v>
      </c>
      <c r="D9895" t="s">
        <v>21</v>
      </c>
      <c r="E9895" t="s">
        <v>182</v>
      </c>
      <c r="F9895" t="s">
        <v>103</v>
      </c>
      <c r="G9895" t="s">
        <v>24</v>
      </c>
      <c r="H9895">
        <v>46</v>
      </c>
      <c r="I9895">
        <v>233.04</v>
      </c>
      <c r="J9895">
        <v>0</v>
      </c>
      <c r="K9895">
        <v>10719.84</v>
      </c>
      <c r="L9895">
        <v>149.57</v>
      </c>
      <c r="M9895">
        <v>3839.62</v>
      </c>
      <c r="N9895" s="2">
        <f>Table1[[#This Row],[Profit]]/Table1[[#This Row],[Sales_Value]]</f>
        <v>0.35817885341572259</v>
      </c>
      <c r="O9895" s="3" t="str">
        <f>IF(Table1[[#This Row],[Profit]]&lt;0,"Yes","No")</f>
        <v>No</v>
      </c>
      <c r="P9895" t="str">
        <f>IF(Table1[[#This Row],[Discount_Pct]]&gt;0.3,"High",IF(Table1[[#This Row],[Discount_Pct]]&gt;0.15,"Medium","Low"))</f>
        <v>Low</v>
      </c>
      <c r="Q9895" t="str">
        <f>TEXT(Table1[[#This Row],[Date]],"MMM-YYYY")</f>
        <v>Jul-2024</v>
      </c>
      <c r="R9895" t="str">
        <f>IF(Table1[[#This Row],[Sales_Value]]&gt;500000,"Premium",IF(Table1[[#This Row],[Sales_Value]]&gt;100000,"Mid","Basic"))</f>
        <v>Basic</v>
      </c>
    </row>
    <row r="9896" spans="1:18" x14ac:dyDescent="0.3">
      <c r="A9896" s="1">
        <v>45406</v>
      </c>
      <c r="B9896" t="s">
        <v>10097</v>
      </c>
      <c r="C9896" t="s">
        <v>34</v>
      </c>
      <c r="D9896" t="s">
        <v>59</v>
      </c>
      <c r="E9896" t="s">
        <v>291</v>
      </c>
      <c r="F9896" t="s">
        <v>57</v>
      </c>
      <c r="G9896" t="s">
        <v>24</v>
      </c>
      <c r="H9896">
        <v>70</v>
      </c>
      <c r="I9896">
        <v>54.52</v>
      </c>
      <c r="J9896">
        <v>0.03</v>
      </c>
      <c r="K9896">
        <v>3701.91</v>
      </c>
      <c r="L9896">
        <v>32.520000000000003</v>
      </c>
      <c r="M9896">
        <v>1425.51</v>
      </c>
      <c r="N9896" s="2">
        <f>Table1[[#This Row],[Profit]]/Table1[[#This Row],[Sales_Value]]</f>
        <v>0.38507419143090998</v>
      </c>
      <c r="O9896" s="3" t="str">
        <f>IF(Table1[[#This Row],[Profit]]&lt;0,"Yes","No")</f>
        <v>No</v>
      </c>
      <c r="P9896" t="str">
        <f>IF(Table1[[#This Row],[Discount_Pct]]&gt;0.3,"High",IF(Table1[[#This Row],[Discount_Pct]]&gt;0.15,"Medium","Low"))</f>
        <v>Low</v>
      </c>
      <c r="Q9896" t="str">
        <f>TEXT(Table1[[#This Row],[Date]],"MMM-YYYY")</f>
        <v>Apr-2024</v>
      </c>
      <c r="R9896" t="str">
        <f>IF(Table1[[#This Row],[Sales_Value]]&gt;500000,"Premium",IF(Table1[[#This Row],[Sales_Value]]&gt;100000,"Mid","Basic"))</f>
        <v>Basic</v>
      </c>
    </row>
    <row r="9897" spans="1:18" x14ac:dyDescent="0.3">
      <c r="A9897" s="1">
        <v>45351</v>
      </c>
      <c r="B9897" t="s">
        <v>10098</v>
      </c>
      <c r="C9897" t="s">
        <v>20</v>
      </c>
      <c r="D9897" t="s">
        <v>148</v>
      </c>
      <c r="E9897" t="s">
        <v>51</v>
      </c>
      <c r="F9897" t="s">
        <v>255</v>
      </c>
      <c r="G9897" t="s">
        <v>53</v>
      </c>
      <c r="H9897">
        <v>10</v>
      </c>
      <c r="I9897">
        <v>2812.66</v>
      </c>
      <c r="J9897">
        <v>0.19</v>
      </c>
      <c r="K9897">
        <v>22782.55</v>
      </c>
      <c r="L9897">
        <v>1539.89</v>
      </c>
      <c r="M9897">
        <v>7383.65</v>
      </c>
      <c r="N9897" s="2">
        <f>Table1[[#This Row],[Profit]]/Table1[[#This Row],[Sales_Value]]</f>
        <v>0.3240923426043178</v>
      </c>
      <c r="O9897" s="3" t="str">
        <f>IF(Table1[[#This Row],[Profit]]&lt;0,"Yes","No")</f>
        <v>No</v>
      </c>
      <c r="P9897" t="str">
        <f>IF(Table1[[#This Row],[Discount_Pct]]&gt;0.3,"High",IF(Table1[[#This Row],[Discount_Pct]]&gt;0.15,"Medium","Low"))</f>
        <v>Medium</v>
      </c>
      <c r="Q9897" t="str">
        <f>TEXT(Table1[[#This Row],[Date]],"MMM-YYYY")</f>
        <v>Feb-2024</v>
      </c>
      <c r="R9897" t="str">
        <f>IF(Table1[[#This Row],[Sales_Value]]&gt;500000,"Premium",IF(Table1[[#This Row],[Sales_Value]]&gt;100000,"Mid","Basic"))</f>
        <v>Basic</v>
      </c>
    </row>
    <row r="9898" spans="1:18" x14ac:dyDescent="0.3">
      <c r="A9898" s="1">
        <v>45602</v>
      </c>
      <c r="B9898" t="s">
        <v>10099</v>
      </c>
      <c r="C9898" t="s">
        <v>20</v>
      </c>
      <c r="D9898" t="s">
        <v>72</v>
      </c>
      <c r="E9898" t="s">
        <v>209</v>
      </c>
      <c r="F9898" t="s">
        <v>154</v>
      </c>
      <c r="G9898" t="s">
        <v>77</v>
      </c>
      <c r="H9898">
        <v>53</v>
      </c>
      <c r="I9898">
        <v>1129.74</v>
      </c>
      <c r="J9898">
        <v>0.16</v>
      </c>
      <c r="K9898">
        <v>50296.02</v>
      </c>
      <c r="L9898">
        <v>620.99</v>
      </c>
      <c r="M9898">
        <v>17383.55</v>
      </c>
      <c r="N9898" s="2">
        <f>Table1[[#This Row],[Profit]]/Table1[[#This Row],[Sales_Value]]</f>
        <v>0.34562476315223351</v>
      </c>
      <c r="O9898" s="3" t="str">
        <f>IF(Table1[[#This Row],[Profit]]&lt;0,"Yes","No")</f>
        <v>No</v>
      </c>
      <c r="P9898" t="str">
        <f>IF(Table1[[#This Row],[Discount_Pct]]&gt;0.3,"High",IF(Table1[[#This Row],[Discount_Pct]]&gt;0.15,"Medium","Low"))</f>
        <v>Medium</v>
      </c>
      <c r="Q9898" t="str">
        <f>TEXT(Table1[[#This Row],[Date]],"MMM-YYYY")</f>
        <v>Nov-2024</v>
      </c>
      <c r="R9898" t="str">
        <f>IF(Table1[[#This Row],[Sales_Value]]&gt;500000,"Premium",IF(Table1[[#This Row],[Sales_Value]]&gt;100000,"Mid","Basic"))</f>
        <v>Basic</v>
      </c>
    </row>
    <row r="9899" spans="1:18" x14ac:dyDescent="0.3">
      <c r="A9899" s="1">
        <v>45520</v>
      </c>
      <c r="B9899" t="s">
        <v>10100</v>
      </c>
      <c r="C9899" t="s">
        <v>14</v>
      </c>
      <c r="D9899" t="s">
        <v>1021</v>
      </c>
      <c r="E9899" t="s">
        <v>182</v>
      </c>
      <c r="F9899" t="s">
        <v>184</v>
      </c>
      <c r="G9899" t="s">
        <v>24</v>
      </c>
      <c r="H9899">
        <v>23</v>
      </c>
      <c r="I9899">
        <v>34.19</v>
      </c>
      <c r="J9899">
        <v>0.25</v>
      </c>
      <c r="K9899">
        <v>589.78</v>
      </c>
      <c r="L9899">
        <v>20.57</v>
      </c>
      <c r="M9899">
        <v>116.67</v>
      </c>
      <c r="N9899" s="2">
        <f>Table1[[#This Row],[Profit]]/Table1[[#This Row],[Sales_Value]]</f>
        <v>0.19781952592492116</v>
      </c>
      <c r="O9899" s="3" t="str">
        <f>IF(Table1[[#This Row],[Profit]]&lt;0,"Yes","No")</f>
        <v>No</v>
      </c>
      <c r="P9899" t="str">
        <f>IF(Table1[[#This Row],[Discount_Pct]]&gt;0.3,"High",IF(Table1[[#This Row],[Discount_Pct]]&gt;0.15,"Medium","Low"))</f>
        <v>Medium</v>
      </c>
      <c r="Q9899" t="str">
        <f>TEXT(Table1[[#This Row],[Date]],"MMM-YYYY")</f>
        <v>Aug-2024</v>
      </c>
      <c r="R9899" t="str">
        <f>IF(Table1[[#This Row],[Sales_Value]]&gt;500000,"Premium",IF(Table1[[#This Row],[Sales_Value]]&gt;100000,"Mid","Basic"))</f>
        <v>Basic</v>
      </c>
    </row>
    <row r="9900" spans="1:18" x14ac:dyDescent="0.3">
      <c r="A9900" s="1">
        <v>45635</v>
      </c>
      <c r="B9900" t="s">
        <v>10101</v>
      </c>
      <c r="C9900" t="s">
        <v>20</v>
      </c>
      <c r="D9900" t="s">
        <v>124</v>
      </c>
      <c r="E9900" t="s">
        <v>125</v>
      </c>
      <c r="F9900" t="s">
        <v>134</v>
      </c>
      <c r="G9900" t="s">
        <v>24</v>
      </c>
      <c r="H9900">
        <v>36</v>
      </c>
      <c r="I9900">
        <v>115.09</v>
      </c>
      <c r="J9900">
        <v>0.26</v>
      </c>
      <c r="K9900">
        <v>3066</v>
      </c>
      <c r="L9900">
        <v>60.53</v>
      </c>
      <c r="M9900">
        <v>886.92</v>
      </c>
      <c r="N9900" s="2">
        <f>Table1[[#This Row],[Profit]]/Table1[[#This Row],[Sales_Value]]</f>
        <v>0.28927592954990217</v>
      </c>
      <c r="O9900" s="3" t="str">
        <f>IF(Table1[[#This Row],[Profit]]&lt;0,"Yes","No")</f>
        <v>No</v>
      </c>
      <c r="P9900" t="str">
        <f>IF(Table1[[#This Row],[Discount_Pct]]&gt;0.3,"High",IF(Table1[[#This Row],[Discount_Pct]]&gt;0.15,"Medium","Low"))</f>
        <v>Medium</v>
      </c>
      <c r="Q9900" t="str">
        <f>TEXT(Table1[[#This Row],[Date]],"MMM-YYYY")</f>
        <v>Dec-2024</v>
      </c>
      <c r="R9900" t="str">
        <f>IF(Table1[[#This Row],[Sales_Value]]&gt;500000,"Premium",IF(Table1[[#This Row],[Sales_Value]]&gt;100000,"Mid","Basic"))</f>
        <v>Basic</v>
      </c>
    </row>
    <row r="9901" spans="1:18" x14ac:dyDescent="0.3">
      <c r="A9901" s="1">
        <v>45355</v>
      </c>
      <c r="B9901" t="s">
        <v>10102</v>
      </c>
      <c r="C9901" t="s">
        <v>39</v>
      </c>
      <c r="D9901" t="s">
        <v>93</v>
      </c>
      <c r="E9901" t="s">
        <v>48</v>
      </c>
      <c r="F9901" t="s">
        <v>134</v>
      </c>
      <c r="G9901" t="s">
        <v>24</v>
      </c>
      <c r="H9901">
        <v>53</v>
      </c>
      <c r="I9901">
        <v>108.26</v>
      </c>
      <c r="J9901">
        <v>0.11</v>
      </c>
      <c r="K9901">
        <v>5106.62</v>
      </c>
      <c r="L9901">
        <v>64.040000000000006</v>
      </c>
      <c r="M9901">
        <v>1712.5</v>
      </c>
      <c r="N9901" s="2">
        <f>Table1[[#This Row],[Profit]]/Table1[[#This Row],[Sales_Value]]</f>
        <v>0.33534901754976876</v>
      </c>
      <c r="O9901" s="3" t="str">
        <f>IF(Table1[[#This Row],[Profit]]&lt;0,"Yes","No")</f>
        <v>No</v>
      </c>
      <c r="P9901" t="str">
        <f>IF(Table1[[#This Row],[Discount_Pct]]&gt;0.3,"High",IF(Table1[[#This Row],[Discount_Pct]]&gt;0.15,"Medium","Low"))</f>
        <v>Low</v>
      </c>
      <c r="Q9901" t="str">
        <f>TEXT(Table1[[#This Row],[Date]],"MMM-YYYY")</f>
        <v>Mar-2024</v>
      </c>
      <c r="R9901" t="str">
        <f>IF(Table1[[#This Row],[Sales_Value]]&gt;500000,"Premium",IF(Table1[[#This Row],[Sales_Value]]&gt;100000,"Mid","Basic"))</f>
        <v>Basic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2026-01-26T04:16:23Z</dcterms:created>
  <dcterms:modified xsi:type="dcterms:W3CDTF">2026-01-26T04:56:36Z</dcterms:modified>
</cp:coreProperties>
</file>